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showPivotChartFilter="1" defaultThemeVersion="124226"/>
  <bookViews>
    <workbookView xWindow="-12" yWindow="96" windowWidth="11040" windowHeight="9048" tabRatio="709"/>
  </bookViews>
  <sheets>
    <sheet name="SCHULE_GESAMT" sheetId="12" r:id="rId1"/>
    <sheet name="Diagramm" sheetId="13" r:id="rId2"/>
  </sheets>
  <definedNames>
    <definedName name="_xlnm._FilterDatabase" localSheetId="0" hidden="1">SCHULE_GESAMT!$A$6:$RF$698</definedName>
    <definedName name="Namen">#REF!</definedName>
    <definedName name="Schülernamen">SCHULE_GESAMT!$C$6:$C$697</definedName>
    <definedName name="Sprachkenntnisse">SCHULE_GESAMT!$MY$2:$MY$6</definedName>
    <definedName name="Suchname">#REF!</definedName>
  </definedNames>
  <calcPr calcId="125725" iterate="1" iterateDelta="1E-4" calcOnSave="0"/>
</workbook>
</file>

<file path=xl/calcChain.xml><?xml version="1.0" encoding="utf-8"?>
<calcChain xmlns="http://schemas.openxmlformats.org/spreadsheetml/2006/main">
  <c r="DJ7" i="12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100"/>
  <c r="DJ101"/>
  <c r="DJ102"/>
  <c r="DJ103"/>
  <c r="DJ104"/>
  <c r="DJ105"/>
  <c r="DJ106"/>
  <c r="DJ107"/>
  <c r="DJ108"/>
  <c r="DJ109"/>
  <c r="DJ110"/>
  <c r="DJ111"/>
  <c r="DJ112"/>
  <c r="DJ113"/>
  <c r="DJ114"/>
  <c r="DJ115"/>
  <c r="DJ116"/>
  <c r="DJ117"/>
  <c r="DJ118"/>
  <c r="DJ119"/>
  <c r="DJ120"/>
  <c r="DJ121"/>
  <c r="DJ122"/>
  <c r="DJ123"/>
  <c r="DJ124"/>
  <c r="DJ125"/>
  <c r="DJ126"/>
  <c r="DJ127"/>
  <c r="DJ128"/>
  <c r="DJ129"/>
  <c r="DJ130"/>
  <c r="DJ131"/>
  <c r="DJ132"/>
  <c r="DJ133"/>
  <c r="DJ134"/>
  <c r="DJ135"/>
  <c r="DJ136"/>
  <c r="DJ137"/>
  <c r="DJ138"/>
  <c r="DJ139"/>
  <c r="DJ140"/>
  <c r="DJ141"/>
  <c r="DJ142"/>
  <c r="DJ143"/>
  <c r="DJ144"/>
  <c r="DJ145"/>
  <c r="DJ146"/>
  <c r="DJ147"/>
  <c r="DJ148"/>
  <c r="DJ149"/>
  <c r="DJ150"/>
  <c r="DJ151"/>
  <c r="DJ152"/>
  <c r="DJ153"/>
  <c r="DJ154"/>
  <c r="DJ155"/>
  <c r="DJ156"/>
  <c r="DJ157"/>
  <c r="DJ158"/>
  <c r="DJ159"/>
  <c r="DJ160"/>
  <c r="DJ161"/>
  <c r="DJ162"/>
  <c r="DJ163"/>
  <c r="DJ164"/>
  <c r="DJ165"/>
  <c r="DJ166"/>
  <c r="DJ167"/>
  <c r="DJ168"/>
  <c r="DJ169"/>
  <c r="DJ170"/>
  <c r="DJ171"/>
  <c r="DJ172"/>
  <c r="DJ173"/>
  <c r="DJ174"/>
  <c r="DJ175"/>
  <c r="DJ176"/>
  <c r="DJ177"/>
  <c r="DJ178"/>
  <c r="DJ179"/>
  <c r="DJ180"/>
  <c r="DJ181"/>
  <c r="DJ182"/>
  <c r="DJ183"/>
  <c r="DJ184"/>
  <c r="DJ185"/>
  <c r="DJ186"/>
  <c r="DJ187"/>
  <c r="DJ188"/>
  <c r="DJ189"/>
  <c r="DJ190"/>
  <c r="DJ191"/>
  <c r="DJ192"/>
  <c r="DJ193"/>
  <c r="DJ194"/>
  <c r="DJ195"/>
  <c r="DJ196"/>
  <c r="DJ197"/>
  <c r="DJ198"/>
  <c r="DJ199"/>
  <c r="DJ200"/>
  <c r="DJ201"/>
  <c r="DJ202"/>
  <c r="DJ203"/>
  <c r="DJ204"/>
  <c r="DJ205"/>
  <c r="DJ206"/>
  <c r="DJ207"/>
  <c r="DJ208"/>
  <c r="DJ209"/>
  <c r="DJ210"/>
  <c r="DJ211"/>
  <c r="DJ212"/>
  <c r="DJ213"/>
  <c r="DJ214"/>
  <c r="DJ215"/>
  <c r="DJ216"/>
  <c r="DJ217"/>
  <c r="DJ218"/>
  <c r="DJ219"/>
  <c r="DJ220"/>
  <c r="DJ221"/>
  <c r="DJ222"/>
  <c r="DJ223"/>
  <c r="DJ224"/>
  <c r="DJ225"/>
  <c r="DJ226"/>
  <c r="DJ227"/>
  <c r="DJ228"/>
  <c r="DJ229"/>
  <c r="DH7"/>
  <c r="DH8"/>
  <c r="DH9"/>
  <c r="DH10"/>
  <c r="DH11"/>
  <c r="DH12"/>
  <c r="DH13"/>
  <c r="DH14"/>
  <c r="DH15"/>
  <c r="DH16"/>
  <c r="DH17"/>
  <c r="DH18"/>
  <c r="DH19"/>
  <c r="DH20"/>
  <c r="DH21"/>
  <c r="DH22"/>
  <c r="DH23"/>
  <c r="DH24"/>
  <c r="DH25"/>
  <c r="DH26"/>
  <c r="DH27"/>
  <c r="DH28"/>
  <c r="DH29"/>
  <c r="DH30"/>
  <c r="DH31"/>
  <c r="DH32"/>
  <c r="DH33"/>
  <c r="DH34"/>
  <c r="DH35"/>
  <c r="DH36"/>
  <c r="DH37"/>
  <c r="DH38"/>
  <c r="DH39"/>
  <c r="DH40"/>
  <c r="DH41"/>
  <c r="DH42"/>
  <c r="DH43"/>
  <c r="DH44"/>
  <c r="DH45"/>
  <c r="DH46"/>
  <c r="DH47"/>
  <c r="DH48"/>
  <c r="DH49"/>
  <c r="DH50"/>
  <c r="DH51"/>
  <c r="DH52"/>
  <c r="DH53"/>
  <c r="DH54"/>
  <c r="DH55"/>
  <c r="DH56"/>
  <c r="DH57"/>
  <c r="DH58"/>
  <c r="DH59"/>
  <c r="DH60"/>
  <c r="DH61"/>
  <c r="DH62"/>
  <c r="DH63"/>
  <c r="DH64"/>
  <c r="DH65"/>
  <c r="DH66"/>
  <c r="DH67"/>
  <c r="DH68"/>
  <c r="DH69"/>
  <c r="DH70"/>
  <c r="DH71"/>
  <c r="DH72"/>
  <c r="DH73"/>
  <c r="DH74"/>
  <c r="DH75"/>
  <c r="DH76"/>
  <c r="DH77"/>
  <c r="DH78"/>
  <c r="DH79"/>
  <c r="DH80"/>
  <c r="DH81"/>
  <c r="DH82"/>
  <c r="DH83"/>
  <c r="DH84"/>
  <c r="DH85"/>
  <c r="DH86"/>
  <c r="DH87"/>
  <c r="DH88"/>
  <c r="DH89"/>
  <c r="DH90"/>
  <c r="DH91"/>
  <c r="DH92"/>
  <c r="DH93"/>
  <c r="DH94"/>
  <c r="DH95"/>
  <c r="DH96"/>
  <c r="DH97"/>
  <c r="DH98"/>
  <c r="DH99"/>
  <c r="DH100"/>
  <c r="DH101"/>
  <c r="DH102"/>
  <c r="DH103"/>
  <c r="DH104"/>
  <c r="DH105"/>
  <c r="DH106"/>
  <c r="DH107"/>
  <c r="DH108"/>
  <c r="DH109"/>
  <c r="DH110"/>
  <c r="DH111"/>
  <c r="DH112"/>
  <c r="DH113"/>
  <c r="DH114"/>
  <c r="DH115"/>
  <c r="DH116"/>
  <c r="DH117"/>
  <c r="DH118"/>
  <c r="DH119"/>
  <c r="DH120"/>
  <c r="DH121"/>
  <c r="DH122"/>
  <c r="DH123"/>
  <c r="DH124"/>
  <c r="DH125"/>
  <c r="DH126"/>
  <c r="DH127"/>
  <c r="DH128"/>
  <c r="DH129"/>
  <c r="DH130"/>
  <c r="DH131"/>
  <c r="DH132"/>
  <c r="DH133"/>
  <c r="DH134"/>
  <c r="DH135"/>
  <c r="DH136"/>
  <c r="DH137"/>
  <c r="DH138"/>
  <c r="DH139"/>
  <c r="DH140"/>
  <c r="DH141"/>
  <c r="DH142"/>
  <c r="DH143"/>
  <c r="DH144"/>
  <c r="DH145"/>
  <c r="DH146"/>
  <c r="DH147"/>
  <c r="DH148"/>
  <c r="DH149"/>
  <c r="DH150"/>
  <c r="DH151"/>
  <c r="DH152"/>
  <c r="DH153"/>
  <c r="DH154"/>
  <c r="DH155"/>
  <c r="DH156"/>
  <c r="DH157"/>
  <c r="DH158"/>
  <c r="DH159"/>
  <c r="DH160"/>
  <c r="DH161"/>
  <c r="DH162"/>
  <c r="DH163"/>
  <c r="DH164"/>
  <c r="DH165"/>
  <c r="DH166"/>
  <c r="DH167"/>
  <c r="DH168"/>
  <c r="DH169"/>
  <c r="DH170"/>
  <c r="DH171"/>
  <c r="DH172"/>
  <c r="DH173"/>
  <c r="DH174"/>
  <c r="DH175"/>
  <c r="DH176"/>
  <c r="DH177"/>
  <c r="DH178"/>
  <c r="DH179"/>
  <c r="DH180"/>
  <c r="DH181"/>
  <c r="DH182"/>
  <c r="DH183"/>
  <c r="DH184"/>
  <c r="DH185"/>
  <c r="DH186"/>
  <c r="DH187"/>
  <c r="DH188"/>
  <c r="DH189"/>
  <c r="DH190"/>
  <c r="DH191"/>
  <c r="DH192"/>
  <c r="DH193"/>
  <c r="DH194"/>
  <c r="DH195"/>
  <c r="DH196"/>
  <c r="DH197"/>
  <c r="DH198"/>
  <c r="DH199"/>
  <c r="DH200"/>
  <c r="DH201"/>
  <c r="DH202"/>
  <c r="DH203"/>
  <c r="DH204"/>
  <c r="DH205"/>
  <c r="DH206"/>
  <c r="DH207"/>
  <c r="DH208"/>
  <c r="DH209"/>
  <c r="DH210"/>
  <c r="DH211"/>
  <c r="DH212"/>
  <c r="DH213"/>
  <c r="DH214"/>
  <c r="DH215"/>
  <c r="DH216"/>
  <c r="DH217"/>
  <c r="DH218"/>
  <c r="DH219"/>
  <c r="DH220"/>
  <c r="DH221"/>
  <c r="DH222"/>
  <c r="DH223"/>
  <c r="DH224"/>
  <c r="DH225"/>
  <c r="DH226"/>
  <c r="DH227"/>
  <c r="DH228"/>
  <c r="DH229"/>
  <c r="DF7"/>
  <c r="DF8"/>
  <c r="DF9"/>
  <c r="DF10"/>
  <c r="DF11"/>
  <c r="DF12"/>
  <c r="DF13"/>
  <c r="DF14"/>
  <c r="DF15"/>
  <c r="DF16"/>
  <c r="DF17"/>
  <c r="DF18"/>
  <c r="DF19"/>
  <c r="DF20"/>
  <c r="DF21"/>
  <c r="DF22"/>
  <c r="DF23"/>
  <c r="DF24"/>
  <c r="DF25"/>
  <c r="DF26"/>
  <c r="DF27"/>
  <c r="DF28"/>
  <c r="DF29"/>
  <c r="DF30"/>
  <c r="DF31"/>
  <c r="DF32"/>
  <c r="DF33"/>
  <c r="DF34"/>
  <c r="DF35"/>
  <c r="DF36"/>
  <c r="DF37"/>
  <c r="DF38"/>
  <c r="DF39"/>
  <c r="DF40"/>
  <c r="DF41"/>
  <c r="DF42"/>
  <c r="DF43"/>
  <c r="DF44"/>
  <c r="DF45"/>
  <c r="DF46"/>
  <c r="DF47"/>
  <c r="DF48"/>
  <c r="DF49"/>
  <c r="DF50"/>
  <c r="DF51"/>
  <c r="DF52"/>
  <c r="DF53"/>
  <c r="DF54"/>
  <c r="DF55"/>
  <c r="DF56"/>
  <c r="DF57"/>
  <c r="DF58"/>
  <c r="DF59"/>
  <c r="DF60"/>
  <c r="DF61"/>
  <c r="DF62"/>
  <c r="DF63"/>
  <c r="DF64"/>
  <c r="DF65"/>
  <c r="DF66"/>
  <c r="DF67"/>
  <c r="DF68"/>
  <c r="DF69"/>
  <c r="DF70"/>
  <c r="DF71"/>
  <c r="DF72"/>
  <c r="DF73"/>
  <c r="DF74"/>
  <c r="DF75"/>
  <c r="DF76"/>
  <c r="DF77"/>
  <c r="DF78"/>
  <c r="DF79"/>
  <c r="DF80"/>
  <c r="DF81"/>
  <c r="DF82"/>
  <c r="DF83"/>
  <c r="DF84"/>
  <c r="DF85"/>
  <c r="DF86"/>
  <c r="DF87"/>
  <c r="DF88"/>
  <c r="DF89"/>
  <c r="DF90"/>
  <c r="DF91"/>
  <c r="DF92"/>
  <c r="DF93"/>
  <c r="DF94"/>
  <c r="DF95"/>
  <c r="DF96"/>
  <c r="DF97"/>
  <c r="DF98"/>
  <c r="DF99"/>
  <c r="DF100"/>
  <c r="DF101"/>
  <c r="DF102"/>
  <c r="DF103"/>
  <c r="DF104"/>
  <c r="DF105"/>
  <c r="DF106"/>
  <c r="DF107"/>
  <c r="DF108"/>
  <c r="DF109"/>
  <c r="DF110"/>
  <c r="DF111"/>
  <c r="DF112"/>
  <c r="DF113"/>
  <c r="DF114"/>
  <c r="DF115"/>
  <c r="DF116"/>
  <c r="DF117"/>
  <c r="DF118"/>
  <c r="DF119"/>
  <c r="DF120"/>
  <c r="DF121"/>
  <c r="DF122"/>
  <c r="DF123"/>
  <c r="DF124"/>
  <c r="DF125"/>
  <c r="DF126"/>
  <c r="DF127"/>
  <c r="DF128"/>
  <c r="DF129"/>
  <c r="DF130"/>
  <c r="DF131"/>
  <c r="DF132"/>
  <c r="DF133"/>
  <c r="DF134"/>
  <c r="DF135"/>
  <c r="DF136"/>
  <c r="DF137"/>
  <c r="DF138"/>
  <c r="DF139"/>
  <c r="DF140"/>
  <c r="DF141"/>
  <c r="DF142"/>
  <c r="DF143"/>
  <c r="DF144"/>
  <c r="DF145"/>
  <c r="DF146"/>
  <c r="DF147"/>
  <c r="DF148"/>
  <c r="DF149"/>
  <c r="DF150"/>
  <c r="DF151"/>
  <c r="DF152"/>
  <c r="DF153"/>
  <c r="DF154"/>
  <c r="DF155"/>
  <c r="DF156"/>
  <c r="DF157"/>
  <c r="DF158"/>
  <c r="DF159"/>
  <c r="DF160"/>
  <c r="DF161"/>
  <c r="DF162"/>
  <c r="DF163"/>
  <c r="DF164"/>
  <c r="DF165"/>
  <c r="DF166"/>
  <c r="DF167"/>
  <c r="DF168"/>
  <c r="DF169"/>
  <c r="DF170"/>
  <c r="DF171"/>
  <c r="DF172"/>
  <c r="DF173"/>
  <c r="DF174"/>
  <c r="DF175"/>
  <c r="DF176"/>
  <c r="DF177"/>
  <c r="DF178"/>
  <c r="DF179"/>
  <c r="DF180"/>
  <c r="DF181"/>
  <c r="DF182"/>
  <c r="DF183"/>
  <c r="DF184"/>
  <c r="DF185"/>
  <c r="DF186"/>
  <c r="DF187"/>
  <c r="DF188"/>
  <c r="DF189"/>
  <c r="DF190"/>
  <c r="DF191"/>
  <c r="DF192"/>
  <c r="DF193"/>
  <c r="DF194"/>
  <c r="DF195"/>
  <c r="DF196"/>
  <c r="DF197"/>
  <c r="DF198"/>
  <c r="DF199"/>
  <c r="DF200"/>
  <c r="DF201"/>
  <c r="DF202"/>
  <c r="DF203"/>
  <c r="DF204"/>
  <c r="DF205"/>
  <c r="DF206"/>
  <c r="DF207"/>
  <c r="DF208"/>
  <c r="DF209"/>
  <c r="DF210"/>
  <c r="DF211"/>
  <c r="DF212"/>
  <c r="DF213"/>
  <c r="DF214"/>
  <c r="DF215"/>
  <c r="DF216"/>
  <c r="DF217"/>
  <c r="DF218"/>
  <c r="DF219"/>
  <c r="DF220"/>
  <c r="DF221"/>
  <c r="DF222"/>
  <c r="DF223"/>
  <c r="DF224"/>
  <c r="DF225"/>
  <c r="DF226"/>
  <c r="DF227"/>
  <c r="DF228"/>
  <c r="DF229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D175"/>
  <c r="DD176"/>
  <c r="DD177"/>
  <c r="DD178"/>
  <c r="DD179"/>
  <c r="DD180"/>
  <c r="DD181"/>
  <c r="DD182"/>
  <c r="DD183"/>
  <c r="DD184"/>
  <c r="DD185"/>
  <c r="DD186"/>
  <c r="DD187"/>
  <c r="DD188"/>
  <c r="DD189"/>
  <c r="DD190"/>
  <c r="DD191"/>
  <c r="DD192"/>
  <c r="DD193"/>
  <c r="DD194"/>
  <c r="DD195"/>
  <c r="DD196"/>
  <c r="DD197"/>
  <c r="DD198"/>
  <c r="DD199"/>
  <c r="DD200"/>
  <c r="DD201"/>
  <c r="DD202"/>
  <c r="DD203"/>
  <c r="DD204"/>
  <c r="DD205"/>
  <c r="DD206"/>
  <c r="DD207"/>
  <c r="DD208"/>
  <c r="DD209"/>
  <c r="DD210"/>
  <c r="DD211"/>
  <c r="DD212"/>
  <c r="DD213"/>
  <c r="DD214"/>
  <c r="DD215"/>
  <c r="DD216"/>
  <c r="DD217"/>
  <c r="DD218"/>
  <c r="DD219"/>
  <c r="DD220"/>
  <c r="DD221"/>
  <c r="DD222"/>
  <c r="DD223"/>
  <c r="DD224"/>
  <c r="DD225"/>
  <c r="DD226"/>
  <c r="DD227"/>
  <c r="DD228"/>
  <c r="DD229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B175"/>
  <c r="DB176"/>
  <c r="DB177"/>
  <c r="DB178"/>
  <c r="DB179"/>
  <c r="DB180"/>
  <c r="DB181"/>
  <c r="DB182"/>
  <c r="DB183"/>
  <c r="DB184"/>
  <c r="DB185"/>
  <c r="DB186"/>
  <c r="DB187"/>
  <c r="DB188"/>
  <c r="DB189"/>
  <c r="DB190"/>
  <c r="DB191"/>
  <c r="DB192"/>
  <c r="DB193"/>
  <c r="DB194"/>
  <c r="DB195"/>
  <c r="DB196"/>
  <c r="DB197"/>
  <c r="DB198"/>
  <c r="DB199"/>
  <c r="DB200"/>
  <c r="DB201"/>
  <c r="DB202"/>
  <c r="DB203"/>
  <c r="DB204"/>
  <c r="DB205"/>
  <c r="DB206"/>
  <c r="DB207"/>
  <c r="DB208"/>
  <c r="DB209"/>
  <c r="DB210"/>
  <c r="DB211"/>
  <c r="DB212"/>
  <c r="DB213"/>
  <c r="DB214"/>
  <c r="DB215"/>
  <c r="DB216"/>
  <c r="DB217"/>
  <c r="DB218"/>
  <c r="DB219"/>
  <c r="DB220"/>
  <c r="DB221"/>
  <c r="DB222"/>
  <c r="DB223"/>
  <c r="DB224"/>
  <c r="DB225"/>
  <c r="DB226"/>
  <c r="DB227"/>
  <c r="DB228"/>
  <c r="DB229"/>
  <c r="CZ7"/>
  <c r="CZ8"/>
  <c r="CZ9"/>
  <c r="CZ10"/>
  <c r="CZ11"/>
  <c r="CZ12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94"/>
  <c r="CZ95"/>
  <c r="CZ96"/>
  <c r="CZ97"/>
  <c r="CZ98"/>
  <c r="CZ99"/>
  <c r="CZ100"/>
  <c r="CZ101"/>
  <c r="CZ102"/>
  <c r="CZ103"/>
  <c r="CZ104"/>
  <c r="CZ105"/>
  <c r="CZ106"/>
  <c r="CZ107"/>
  <c r="CZ108"/>
  <c r="CZ109"/>
  <c r="CZ110"/>
  <c r="CZ111"/>
  <c r="CZ112"/>
  <c r="CZ113"/>
  <c r="CZ114"/>
  <c r="CZ115"/>
  <c r="CZ116"/>
  <c r="CZ117"/>
  <c r="CZ118"/>
  <c r="CZ119"/>
  <c r="CZ120"/>
  <c r="CZ121"/>
  <c r="CZ122"/>
  <c r="CZ123"/>
  <c r="CZ124"/>
  <c r="CZ125"/>
  <c r="CZ126"/>
  <c r="CZ127"/>
  <c r="CZ128"/>
  <c r="CZ129"/>
  <c r="CZ130"/>
  <c r="CZ131"/>
  <c r="CZ132"/>
  <c r="CZ133"/>
  <c r="CZ134"/>
  <c r="CZ135"/>
  <c r="CZ136"/>
  <c r="CZ137"/>
  <c r="CZ138"/>
  <c r="CZ139"/>
  <c r="CZ140"/>
  <c r="CZ141"/>
  <c r="CZ142"/>
  <c r="CZ143"/>
  <c r="CZ144"/>
  <c r="CZ145"/>
  <c r="CZ146"/>
  <c r="CZ14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Z174"/>
  <c r="CZ175"/>
  <c r="CZ176"/>
  <c r="CZ177"/>
  <c r="CZ178"/>
  <c r="CZ179"/>
  <c r="CZ180"/>
  <c r="CZ181"/>
  <c r="CZ182"/>
  <c r="CZ183"/>
  <c r="CZ184"/>
  <c r="CZ185"/>
  <c r="CZ186"/>
  <c r="CZ187"/>
  <c r="CZ188"/>
  <c r="CZ189"/>
  <c r="CZ190"/>
  <c r="CZ191"/>
  <c r="CZ192"/>
  <c r="CZ193"/>
  <c r="CZ194"/>
  <c r="CZ195"/>
  <c r="CZ196"/>
  <c r="CZ197"/>
  <c r="CZ198"/>
  <c r="CZ199"/>
  <c r="CZ200"/>
  <c r="CZ201"/>
  <c r="CZ202"/>
  <c r="CZ203"/>
  <c r="CZ204"/>
  <c r="CZ205"/>
  <c r="CZ206"/>
  <c r="CZ207"/>
  <c r="CZ208"/>
  <c r="CZ209"/>
  <c r="CZ210"/>
  <c r="CZ211"/>
  <c r="CZ212"/>
  <c r="CZ213"/>
  <c r="CZ214"/>
  <c r="CZ215"/>
  <c r="CZ216"/>
  <c r="CZ217"/>
  <c r="CZ218"/>
  <c r="CZ219"/>
  <c r="CZ220"/>
  <c r="CZ221"/>
  <c r="CZ222"/>
  <c r="CZ223"/>
  <c r="CZ224"/>
  <c r="CZ225"/>
  <c r="CZ226"/>
  <c r="CZ227"/>
  <c r="CZ228"/>
  <c r="CZ229"/>
  <c r="CX7"/>
  <c r="CX8"/>
  <c r="CX9"/>
  <c r="CX10"/>
  <c r="CX11"/>
  <c r="CX12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94"/>
  <c r="CX95"/>
  <c r="CX96"/>
  <c r="CX97"/>
  <c r="CX98"/>
  <c r="CX99"/>
  <c r="CX100"/>
  <c r="CX101"/>
  <c r="CX102"/>
  <c r="CX103"/>
  <c r="CX104"/>
  <c r="CX105"/>
  <c r="CX106"/>
  <c r="CX107"/>
  <c r="CX108"/>
  <c r="CX109"/>
  <c r="CX110"/>
  <c r="CX111"/>
  <c r="CX112"/>
  <c r="CX113"/>
  <c r="CX114"/>
  <c r="CX115"/>
  <c r="CX116"/>
  <c r="CX117"/>
  <c r="CX118"/>
  <c r="CX119"/>
  <c r="CX120"/>
  <c r="CX121"/>
  <c r="CX122"/>
  <c r="CX123"/>
  <c r="CX124"/>
  <c r="CX125"/>
  <c r="CX126"/>
  <c r="CX127"/>
  <c r="CX128"/>
  <c r="CX129"/>
  <c r="CX130"/>
  <c r="CX131"/>
  <c r="CX132"/>
  <c r="CX133"/>
  <c r="CX134"/>
  <c r="CX135"/>
  <c r="CX136"/>
  <c r="CX137"/>
  <c r="CX138"/>
  <c r="CX139"/>
  <c r="CX140"/>
  <c r="CX141"/>
  <c r="CX142"/>
  <c r="CX143"/>
  <c r="CX144"/>
  <c r="CX145"/>
  <c r="CX146"/>
  <c r="CX147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X175"/>
  <c r="CX176"/>
  <c r="CX177"/>
  <c r="CX178"/>
  <c r="CX179"/>
  <c r="CX180"/>
  <c r="CX181"/>
  <c r="CX182"/>
  <c r="CX183"/>
  <c r="CX184"/>
  <c r="CX185"/>
  <c r="CX186"/>
  <c r="CX187"/>
  <c r="CX188"/>
  <c r="CX189"/>
  <c r="CX190"/>
  <c r="CX191"/>
  <c r="CX192"/>
  <c r="CX193"/>
  <c r="CX194"/>
  <c r="CX195"/>
  <c r="CX196"/>
  <c r="CX197"/>
  <c r="CX198"/>
  <c r="CX199"/>
  <c r="CX200"/>
  <c r="CX201"/>
  <c r="CX202"/>
  <c r="CX203"/>
  <c r="CX204"/>
  <c r="CX205"/>
  <c r="CX206"/>
  <c r="CX207"/>
  <c r="CX208"/>
  <c r="CX209"/>
  <c r="CX210"/>
  <c r="CX211"/>
  <c r="CX212"/>
  <c r="CX213"/>
  <c r="CX214"/>
  <c r="CX215"/>
  <c r="CX216"/>
  <c r="CX217"/>
  <c r="CX218"/>
  <c r="CX219"/>
  <c r="CX220"/>
  <c r="CX221"/>
  <c r="CX222"/>
  <c r="CX223"/>
  <c r="CX224"/>
  <c r="CX225"/>
  <c r="CX226"/>
  <c r="CX227"/>
  <c r="CX228"/>
  <c r="CX229"/>
  <c r="CV7"/>
  <c r="CV8"/>
  <c r="CV9"/>
  <c r="CV10"/>
  <c r="CV11"/>
  <c r="CV12"/>
  <c r="CV13"/>
  <c r="CV14"/>
  <c r="CV15"/>
  <c r="CV16"/>
  <c r="CV17"/>
  <c r="CV18"/>
  <c r="CV19"/>
  <c r="CV20"/>
  <c r="CV21"/>
  <c r="CV22"/>
  <c r="CV23"/>
  <c r="CV24"/>
  <c r="CV25"/>
  <c r="CV26"/>
  <c r="CV27"/>
  <c r="CV28"/>
  <c r="CV29"/>
  <c r="CV30"/>
  <c r="CV31"/>
  <c r="CV32"/>
  <c r="CV33"/>
  <c r="CV34"/>
  <c r="CV35"/>
  <c r="CV36"/>
  <c r="CV37"/>
  <c r="CV38"/>
  <c r="CV39"/>
  <c r="CV40"/>
  <c r="CV41"/>
  <c r="CV42"/>
  <c r="CV43"/>
  <c r="CV44"/>
  <c r="CV45"/>
  <c r="CV46"/>
  <c r="CV47"/>
  <c r="CV48"/>
  <c r="CV49"/>
  <c r="CV50"/>
  <c r="CV51"/>
  <c r="CV52"/>
  <c r="CV53"/>
  <c r="CV54"/>
  <c r="CV55"/>
  <c r="CV56"/>
  <c r="CV57"/>
  <c r="CV58"/>
  <c r="CV59"/>
  <c r="CV60"/>
  <c r="CV61"/>
  <c r="CV62"/>
  <c r="CV63"/>
  <c r="CV64"/>
  <c r="CV65"/>
  <c r="CV66"/>
  <c r="CV67"/>
  <c r="CV68"/>
  <c r="CV69"/>
  <c r="CV70"/>
  <c r="CV71"/>
  <c r="CV72"/>
  <c r="CV73"/>
  <c r="CV74"/>
  <c r="CV75"/>
  <c r="CV76"/>
  <c r="CV77"/>
  <c r="CV78"/>
  <c r="CV79"/>
  <c r="CV80"/>
  <c r="CV81"/>
  <c r="CV82"/>
  <c r="CV83"/>
  <c r="CV84"/>
  <c r="CV85"/>
  <c r="CV86"/>
  <c r="CV87"/>
  <c r="CV88"/>
  <c r="CV89"/>
  <c r="CV90"/>
  <c r="CV91"/>
  <c r="CV92"/>
  <c r="CV93"/>
  <c r="CV94"/>
  <c r="CV95"/>
  <c r="CV96"/>
  <c r="CV97"/>
  <c r="CV98"/>
  <c r="CV99"/>
  <c r="CV100"/>
  <c r="CV101"/>
  <c r="CV102"/>
  <c r="CV103"/>
  <c r="CV104"/>
  <c r="CV105"/>
  <c r="CV106"/>
  <c r="CV107"/>
  <c r="CV108"/>
  <c r="CV109"/>
  <c r="CV110"/>
  <c r="CV111"/>
  <c r="CV112"/>
  <c r="CV113"/>
  <c r="CV114"/>
  <c r="CV115"/>
  <c r="CV116"/>
  <c r="CV117"/>
  <c r="CV118"/>
  <c r="CV119"/>
  <c r="CV120"/>
  <c r="CV121"/>
  <c r="CV122"/>
  <c r="CV123"/>
  <c r="CV124"/>
  <c r="CV125"/>
  <c r="CV126"/>
  <c r="CV127"/>
  <c r="CV128"/>
  <c r="CV129"/>
  <c r="CV130"/>
  <c r="CV131"/>
  <c r="CV132"/>
  <c r="CV133"/>
  <c r="CV134"/>
  <c r="CV135"/>
  <c r="CV136"/>
  <c r="CV137"/>
  <c r="CV138"/>
  <c r="CV139"/>
  <c r="CV140"/>
  <c r="CV141"/>
  <c r="CV142"/>
  <c r="CV143"/>
  <c r="CV144"/>
  <c r="CV145"/>
  <c r="CV146"/>
  <c r="CV147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V175"/>
  <c r="CV176"/>
  <c r="CV177"/>
  <c r="CV178"/>
  <c r="CV179"/>
  <c r="CV180"/>
  <c r="CV181"/>
  <c r="CV182"/>
  <c r="CV183"/>
  <c r="CV184"/>
  <c r="CV185"/>
  <c r="CV186"/>
  <c r="CV187"/>
  <c r="CV188"/>
  <c r="CV189"/>
  <c r="CV190"/>
  <c r="CV191"/>
  <c r="CV192"/>
  <c r="CV193"/>
  <c r="CV194"/>
  <c r="CV195"/>
  <c r="CV196"/>
  <c r="CV197"/>
  <c r="CV198"/>
  <c r="CV199"/>
  <c r="CV200"/>
  <c r="CV201"/>
  <c r="CV202"/>
  <c r="CV203"/>
  <c r="CV204"/>
  <c r="CV205"/>
  <c r="CV206"/>
  <c r="CV207"/>
  <c r="CV208"/>
  <c r="CV209"/>
  <c r="CV210"/>
  <c r="CV211"/>
  <c r="CV212"/>
  <c r="CV213"/>
  <c r="CV214"/>
  <c r="CV215"/>
  <c r="CV216"/>
  <c r="CV217"/>
  <c r="CV218"/>
  <c r="CV219"/>
  <c r="CV220"/>
  <c r="CV221"/>
  <c r="CV222"/>
  <c r="CV223"/>
  <c r="CV224"/>
  <c r="CV225"/>
  <c r="CV226"/>
  <c r="CV227"/>
  <c r="CV228"/>
  <c r="CV229"/>
  <c r="CT7"/>
  <c r="CT8"/>
  <c r="CT9"/>
  <c r="CT10"/>
  <c r="CT11"/>
  <c r="CT12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94"/>
  <c r="CT95"/>
  <c r="CT96"/>
  <c r="CT97"/>
  <c r="CT98"/>
  <c r="CT99"/>
  <c r="CT100"/>
  <c r="CT101"/>
  <c r="CT102"/>
  <c r="CT103"/>
  <c r="CT104"/>
  <c r="CT105"/>
  <c r="CT106"/>
  <c r="CT107"/>
  <c r="CT108"/>
  <c r="CT109"/>
  <c r="CT110"/>
  <c r="CT111"/>
  <c r="CT112"/>
  <c r="CT113"/>
  <c r="CT114"/>
  <c r="CT115"/>
  <c r="CT116"/>
  <c r="CT117"/>
  <c r="CT118"/>
  <c r="CT119"/>
  <c r="CT120"/>
  <c r="CT121"/>
  <c r="CT122"/>
  <c r="CT123"/>
  <c r="CT124"/>
  <c r="CT125"/>
  <c r="CT126"/>
  <c r="CT127"/>
  <c r="CT128"/>
  <c r="CT129"/>
  <c r="CT130"/>
  <c r="CT131"/>
  <c r="CT132"/>
  <c r="CT133"/>
  <c r="CT134"/>
  <c r="CT135"/>
  <c r="CT136"/>
  <c r="CT137"/>
  <c r="CT138"/>
  <c r="CT139"/>
  <c r="CT140"/>
  <c r="CT141"/>
  <c r="CT142"/>
  <c r="CT143"/>
  <c r="CT144"/>
  <c r="CT145"/>
  <c r="CT146"/>
  <c r="CT147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T175"/>
  <c r="CT176"/>
  <c r="CT177"/>
  <c r="CT178"/>
  <c r="CT179"/>
  <c r="CT180"/>
  <c r="CT181"/>
  <c r="CT182"/>
  <c r="CT183"/>
  <c r="CT184"/>
  <c r="CT185"/>
  <c r="CT186"/>
  <c r="CT187"/>
  <c r="CT188"/>
  <c r="CT189"/>
  <c r="CT190"/>
  <c r="CT191"/>
  <c r="CT192"/>
  <c r="CT193"/>
  <c r="CT194"/>
  <c r="CT195"/>
  <c r="CT196"/>
  <c r="CT197"/>
  <c r="CT198"/>
  <c r="CT199"/>
  <c r="CT200"/>
  <c r="CT201"/>
  <c r="CT202"/>
  <c r="CT203"/>
  <c r="CT204"/>
  <c r="CT205"/>
  <c r="CT206"/>
  <c r="CT207"/>
  <c r="CT208"/>
  <c r="CT209"/>
  <c r="CT210"/>
  <c r="CT211"/>
  <c r="CT212"/>
  <c r="CT213"/>
  <c r="CT214"/>
  <c r="CT215"/>
  <c r="CT216"/>
  <c r="CT217"/>
  <c r="CT218"/>
  <c r="CT219"/>
  <c r="CT220"/>
  <c r="CT221"/>
  <c r="CT222"/>
  <c r="CT223"/>
  <c r="CT224"/>
  <c r="CT225"/>
  <c r="CT226"/>
  <c r="CT227"/>
  <c r="CT228"/>
  <c r="CT229"/>
  <c r="CR7"/>
  <c r="CR8"/>
  <c r="CR9"/>
  <c r="CR10"/>
  <c r="CR11"/>
  <c r="CR12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3"/>
  <c r="CR104"/>
  <c r="CR105"/>
  <c r="CR106"/>
  <c r="CR107"/>
  <c r="CR108"/>
  <c r="CR109"/>
  <c r="CR110"/>
  <c r="CR111"/>
  <c r="CR112"/>
  <c r="CR113"/>
  <c r="CR114"/>
  <c r="CR115"/>
  <c r="CR116"/>
  <c r="CR117"/>
  <c r="CR118"/>
  <c r="CR119"/>
  <c r="CR120"/>
  <c r="CR121"/>
  <c r="CR122"/>
  <c r="CR123"/>
  <c r="CR124"/>
  <c r="CR125"/>
  <c r="CR126"/>
  <c r="CR127"/>
  <c r="CR128"/>
  <c r="CR129"/>
  <c r="CR130"/>
  <c r="CR131"/>
  <c r="CR132"/>
  <c r="CR133"/>
  <c r="CR134"/>
  <c r="CR135"/>
  <c r="CR136"/>
  <c r="CR137"/>
  <c r="CR138"/>
  <c r="CR139"/>
  <c r="CR140"/>
  <c r="CR141"/>
  <c r="CR142"/>
  <c r="CR143"/>
  <c r="CR144"/>
  <c r="CR145"/>
  <c r="CR146"/>
  <c r="CR14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R175"/>
  <c r="CR176"/>
  <c r="CR177"/>
  <c r="CR178"/>
  <c r="CR179"/>
  <c r="CR180"/>
  <c r="CR181"/>
  <c r="CR182"/>
  <c r="CR183"/>
  <c r="CR184"/>
  <c r="CR185"/>
  <c r="CR186"/>
  <c r="CR187"/>
  <c r="CR188"/>
  <c r="CR189"/>
  <c r="CR190"/>
  <c r="CR191"/>
  <c r="CR192"/>
  <c r="CR193"/>
  <c r="CR194"/>
  <c r="CR195"/>
  <c r="CR196"/>
  <c r="CR197"/>
  <c r="CR198"/>
  <c r="CR199"/>
  <c r="CR200"/>
  <c r="CR201"/>
  <c r="CR202"/>
  <c r="CR203"/>
  <c r="CR204"/>
  <c r="CR205"/>
  <c r="CR206"/>
  <c r="CR207"/>
  <c r="CR208"/>
  <c r="CR209"/>
  <c r="CR210"/>
  <c r="CR211"/>
  <c r="CR212"/>
  <c r="CR213"/>
  <c r="CR214"/>
  <c r="CR215"/>
  <c r="CR216"/>
  <c r="CR217"/>
  <c r="CR218"/>
  <c r="CR219"/>
  <c r="CR220"/>
  <c r="CR221"/>
  <c r="CR222"/>
  <c r="CR223"/>
  <c r="CR224"/>
  <c r="CR225"/>
  <c r="CR226"/>
  <c r="CR227"/>
  <c r="CR228"/>
  <c r="CR229"/>
  <c r="CP7"/>
  <c r="CP8"/>
  <c r="CP9"/>
  <c r="CP10"/>
  <c r="CP11"/>
  <c r="CP12"/>
  <c r="CP13"/>
  <c r="CP14"/>
  <c r="CP15"/>
  <c r="CP16"/>
  <c r="CP17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107"/>
  <c r="CP108"/>
  <c r="CP109"/>
  <c r="CP110"/>
  <c r="CP111"/>
  <c r="CP112"/>
  <c r="CP113"/>
  <c r="CP114"/>
  <c r="CP115"/>
  <c r="CP116"/>
  <c r="CP117"/>
  <c r="CP118"/>
  <c r="CP119"/>
  <c r="CP120"/>
  <c r="CP121"/>
  <c r="CP122"/>
  <c r="CP123"/>
  <c r="CP124"/>
  <c r="CP125"/>
  <c r="CP126"/>
  <c r="CP127"/>
  <c r="CP128"/>
  <c r="CP129"/>
  <c r="CP130"/>
  <c r="CP131"/>
  <c r="CP132"/>
  <c r="CP133"/>
  <c r="CP134"/>
  <c r="CP135"/>
  <c r="CP136"/>
  <c r="CP137"/>
  <c r="CP138"/>
  <c r="CP139"/>
  <c r="CP140"/>
  <c r="CP141"/>
  <c r="CP142"/>
  <c r="CP143"/>
  <c r="CP144"/>
  <c r="CP145"/>
  <c r="CP146"/>
  <c r="CP147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P175"/>
  <c r="CP176"/>
  <c r="CP177"/>
  <c r="CP178"/>
  <c r="CP179"/>
  <c r="CP180"/>
  <c r="CP181"/>
  <c r="CP182"/>
  <c r="CP183"/>
  <c r="CP184"/>
  <c r="CP185"/>
  <c r="CP186"/>
  <c r="CP187"/>
  <c r="CP188"/>
  <c r="CP189"/>
  <c r="CP190"/>
  <c r="CP191"/>
  <c r="CP192"/>
  <c r="CP193"/>
  <c r="CP194"/>
  <c r="CP195"/>
  <c r="CP196"/>
  <c r="CP197"/>
  <c r="CP198"/>
  <c r="CP199"/>
  <c r="CP200"/>
  <c r="CP201"/>
  <c r="CP202"/>
  <c r="CP203"/>
  <c r="CP204"/>
  <c r="CP205"/>
  <c r="CP206"/>
  <c r="CP207"/>
  <c r="CP208"/>
  <c r="CP209"/>
  <c r="CP210"/>
  <c r="CP211"/>
  <c r="CP212"/>
  <c r="CP213"/>
  <c r="CP214"/>
  <c r="CP215"/>
  <c r="CP216"/>
  <c r="CP217"/>
  <c r="CP218"/>
  <c r="CP219"/>
  <c r="CP220"/>
  <c r="CP221"/>
  <c r="CP222"/>
  <c r="CP223"/>
  <c r="CP224"/>
  <c r="CP225"/>
  <c r="CP226"/>
  <c r="CP227"/>
  <c r="CP228"/>
  <c r="CP229"/>
  <c r="CN7"/>
  <c r="CN8"/>
  <c r="CN9"/>
  <c r="CN10"/>
  <c r="CN11"/>
  <c r="CN12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N85"/>
  <c r="CN86"/>
  <c r="CN87"/>
  <c r="CN88"/>
  <c r="CN89"/>
  <c r="CN90"/>
  <c r="CN91"/>
  <c r="CN92"/>
  <c r="CN93"/>
  <c r="CN94"/>
  <c r="CN95"/>
  <c r="CN96"/>
  <c r="CN97"/>
  <c r="CN98"/>
  <c r="CN99"/>
  <c r="CN100"/>
  <c r="CN101"/>
  <c r="CN102"/>
  <c r="CN103"/>
  <c r="CN104"/>
  <c r="CN105"/>
  <c r="CN106"/>
  <c r="CN107"/>
  <c r="CN108"/>
  <c r="CN109"/>
  <c r="CN110"/>
  <c r="CN111"/>
  <c r="CN112"/>
  <c r="CN113"/>
  <c r="CN114"/>
  <c r="CN115"/>
  <c r="CN116"/>
  <c r="CN117"/>
  <c r="CN118"/>
  <c r="CN119"/>
  <c r="CN120"/>
  <c r="CN121"/>
  <c r="CN122"/>
  <c r="CN123"/>
  <c r="CN124"/>
  <c r="CN125"/>
  <c r="CN126"/>
  <c r="CN127"/>
  <c r="CN128"/>
  <c r="CN129"/>
  <c r="CN130"/>
  <c r="CN131"/>
  <c r="CN132"/>
  <c r="CN133"/>
  <c r="CN134"/>
  <c r="CN135"/>
  <c r="CN136"/>
  <c r="CN137"/>
  <c r="CN138"/>
  <c r="CN139"/>
  <c r="CN140"/>
  <c r="CN141"/>
  <c r="CN142"/>
  <c r="CN143"/>
  <c r="CN144"/>
  <c r="CN145"/>
  <c r="CN146"/>
  <c r="CN147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N175"/>
  <c r="CN176"/>
  <c r="CN177"/>
  <c r="CN178"/>
  <c r="CN179"/>
  <c r="CN180"/>
  <c r="CN181"/>
  <c r="CN182"/>
  <c r="CN183"/>
  <c r="CN184"/>
  <c r="CN185"/>
  <c r="CN186"/>
  <c r="CN187"/>
  <c r="CN188"/>
  <c r="CN189"/>
  <c r="CN190"/>
  <c r="CN191"/>
  <c r="CN192"/>
  <c r="CN193"/>
  <c r="CN194"/>
  <c r="CN195"/>
  <c r="CN196"/>
  <c r="CN197"/>
  <c r="CN198"/>
  <c r="CN199"/>
  <c r="CN200"/>
  <c r="CN201"/>
  <c r="CN202"/>
  <c r="CN203"/>
  <c r="CN204"/>
  <c r="CN205"/>
  <c r="CN206"/>
  <c r="CN207"/>
  <c r="CN208"/>
  <c r="CN209"/>
  <c r="CN210"/>
  <c r="CN211"/>
  <c r="CN212"/>
  <c r="CN213"/>
  <c r="CN214"/>
  <c r="CN215"/>
  <c r="CN216"/>
  <c r="CN217"/>
  <c r="CN218"/>
  <c r="CN219"/>
  <c r="CN220"/>
  <c r="CN221"/>
  <c r="CN222"/>
  <c r="CN223"/>
  <c r="CN224"/>
  <c r="CN225"/>
  <c r="CN226"/>
  <c r="CN227"/>
  <c r="CN228"/>
  <c r="CN229"/>
  <c r="CL7"/>
  <c r="CL8"/>
  <c r="CL9"/>
  <c r="CL10"/>
  <c r="CL11"/>
  <c r="CL12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L85"/>
  <c r="CL86"/>
  <c r="CL87"/>
  <c r="CL88"/>
  <c r="CL89"/>
  <c r="CL90"/>
  <c r="CL91"/>
  <c r="CL92"/>
  <c r="CL93"/>
  <c r="CL94"/>
  <c r="CL95"/>
  <c r="CL96"/>
  <c r="CL97"/>
  <c r="CL98"/>
  <c r="CL99"/>
  <c r="CL100"/>
  <c r="CL101"/>
  <c r="CL102"/>
  <c r="CL103"/>
  <c r="CL104"/>
  <c r="CL105"/>
  <c r="CL106"/>
  <c r="CL107"/>
  <c r="CL108"/>
  <c r="CL109"/>
  <c r="CL110"/>
  <c r="CL111"/>
  <c r="CL112"/>
  <c r="CL113"/>
  <c r="CL114"/>
  <c r="CL115"/>
  <c r="CL116"/>
  <c r="CL117"/>
  <c r="CL118"/>
  <c r="CL119"/>
  <c r="CL120"/>
  <c r="CL121"/>
  <c r="CL122"/>
  <c r="CL123"/>
  <c r="CL124"/>
  <c r="CL125"/>
  <c r="CL126"/>
  <c r="CL127"/>
  <c r="CL128"/>
  <c r="CL129"/>
  <c r="CL130"/>
  <c r="CL131"/>
  <c r="CL132"/>
  <c r="CL133"/>
  <c r="CL134"/>
  <c r="CL135"/>
  <c r="CL136"/>
  <c r="CL137"/>
  <c r="CL138"/>
  <c r="CL139"/>
  <c r="CL140"/>
  <c r="CL141"/>
  <c r="CL142"/>
  <c r="CL143"/>
  <c r="CL144"/>
  <c r="CL145"/>
  <c r="CL146"/>
  <c r="CL147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L174"/>
  <c r="CL175"/>
  <c r="CL176"/>
  <c r="CL177"/>
  <c r="CL178"/>
  <c r="CL179"/>
  <c r="CL180"/>
  <c r="CL181"/>
  <c r="CL182"/>
  <c r="CL183"/>
  <c r="CL184"/>
  <c r="CL185"/>
  <c r="CL186"/>
  <c r="CL187"/>
  <c r="CL188"/>
  <c r="CL189"/>
  <c r="CL190"/>
  <c r="CL191"/>
  <c r="CL192"/>
  <c r="CL193"/>
  <c r="CL194"/>
  <c r="CL195"/>
  <c r="CL196"/>
  <c r="CL197"/>
  <c r="CL198"/>
  <c r="CL199"/>
  <c r="CL200"/>
  <c r="CL201"/>
  <c r="CL202"/>
  <c r="CL203"/>
  <c r="CL204"/>
  <c r="CL205"/>
  <c r="CL206"/>
  <c r="CL207"/>
  <c r="CL208"/>
  <c r="CL209"/>
  <c r="CL210"/>
  <c r="CL211"/>
  <c r="CL212"/>
  <c r="CL213"/>
  <c r="CL214"/>
  <c r="CL215"/>
  <c r="CL216"/>
  <c r="CL217"/>
  <c r="CL218"/>
  <c r="CL219"/>
  <c r="CL220"/>
  <c r="CL221"/>
  <c r="CL222"/>
  <c r="CL223"/>
  <c r="CL224"/>
  <c r="CL225"/>
  <c r="CL226"/>
  <c r="CL227"/>
  <c r="CL228"/>
  <c r="CL229"/>
  <c r="HV351"/>
  <c r="HT351"/>
  <c r="HR351"/>
  <c r="HP351"/>
  <c r="HN351"/>
  <c r="HL351"/>
  <c r="HJ351"/>
  <c r="HH351"/>
  <c r="HF351"/>
  <c r="HD351"/>
  <c r="HB351"/>
  <c r="GZ351"/>
  <c r="GX351"/>
  <c r="GV351"/>
  <c r="GT351"/>
  <c r="GR351"/>
  <c r="GP351"/>
  <c r="GM351"/>
  <c r="GN351" s="1"/>
  <c r="GH351"/>
  <c r="GF351"/>
  <c r="GD351"/>
  <c r="GB351"/>
  <c r="FZ351"/>
  <c r="FX351"/>
  <c r="FV351"/>
  <c r="FT351"/>
  <c r="FR351"/>
  <c r="FP351"/>
  <c r="FN351"/>
  <c r="FL351"/>
  <c r="FJ351"/>
  <c r="FH351"/>
  <c r="FF351"/>
  <c r="FD351"/>
  <c r="FB351"/>
  <c r="EZ351"/>
  <c r="EY351"/>
  <c r="ET351"/>
  <c r="ER351"/>
  <c r="EP351"/>
  <c r="EN351"/>
  <c r="EL351"/>
  <c r="EJ351"/>
  <c r="EH351"/>
  <c r="EF351"/>
  <c r="ED351"/>
  <c r="EB351"/>
  <c r="DZ351"/>
  <c r="DX351"/>
  <c r="DV351"/>
  <c r="DT351"/>
  <c r="DR351"/>
  <c r="DO351"/>
  <c r="DP351" s="1"/>
  <c r="DJ351"/>
  <c r="DH351"/>
  <c r="DF351"/>
  <c r="DD351"/>
  <c r="DB351"/>
  <c r="CZ351"/>
  <c r="CX351"/>
  <c r="CV351"/>
  <c r="CT351"/>
  <c r="CR351"/>
  <c r="CP351"/>
  <c r="CN351"/>
  <c r="CL351"/>
  <c r="CI351"/>
  <c r="CJ351" s="1"/>
  <c r="CD351"/>
  <c r="CB351"/>
  <c r="BZ351"/>
  <c r="BX351"/>
  <c r="BV351"/>
  <c r="AZ351"/>
  <c r="AX351"/>
  <c r="AU351"/>
  <c r="AV351" s="1"/>
  <c r="AT351"/>
  <c r="AR351"/>
  <c r="AP351"/>
  <c r="AN351"/>
  <c r="AL351"/>
  <c r="AI351"/>
  <c r="AJ351" s="1"/>
  <c r="Z351" a="1"/>
  <c r="Z351" s="1"/>
  <c r="X351" a="1"/>
  <c r="X351" s="1"/>
  <c r="V351" a="1"/>
  <c r="V351" s="1"/>
  <c r="T351" a="1"/>
  <c r="T351" s="1"/>
  <c r="R351" a="1"/>
  <c r="R351" s="1"/>
  <c r="P351" a="1"/>
  <c r="P351" s="1"/>
  <c r="HV350"/>
  <c r="HT350"/>
  <c r="HR350"/>
  <c r="HP350"/>
  <c r="HN350"/>
  <c r="HL350"/>
  <c r="HJ350"/>
  <c r="HH350"/>
  <c r="HF350"/>
  <c r="HD350"/>
  <c r="HB350"/>
  <c r="GZ350"/>
  <c r="GX350"/>
  <c r="GV350"/>
  <c r="GT350"/>
  <c r="GR350"/>
  <c r="GP350"/>
  <c r="GM350"/>
  <c r="GN350" s="1"/>
  <c r="GH350"/>
  <c r="GF350"/>
  <c r="GD350"/>
  <c r="GB350"/>
  <c r="FZ350"/>
  <c r="FX350"/>
  <c r="FV350"/>
  <c r="FT350"/>
  <c r="FR350"/>
  <c r="FP350"/>
  <c r="FN350"/>
  <c r="FL350"/>
  <c r="FJ350"/>
  <c r="FH350"/>
  <c r="FF350"/>
  <c r="FD350"/>
  <c r="FB350"/>
  <c r="EY350"/>
  <c r="EZ350" s="1"/>
  <c r="ET350"/>
  <c r="ER350"/>
  <c r="EP350"/>
  <c r="EN350"/>
  <c r="EL350"/>
  <c r="EJ350"/>
  <c r="EH350"/>
  <c r="EF350"/>
  <c r="ED350"/>
  <c r="EB350"/>
  <c r="DZ350"/>
  <c r="DX350"/>
  <c r="DV350"/>
  <c r="DT350"/>
  <c r="DR350"/>
  <c r="DP350"/>
  <c r="DO350"/>
  <c r="DJ350"/>
  <c r="DH350"/>
  <c r="DF350"/>
  <c r="DD350"/>
  <c r="DB350"/>
  <c r="CZ350"/>
  <c r="CX350"/>
  <c r="CV350"/>
  <c r="CT350"/>
  <c r="CR350"/>
  <c r="CP350"/>
  <c r="CN350"/>
  <c r="CL350"/>
  <c r="CI350"/>
  <c r="CJ350" s="1"/>
  <c r="CD350"/>
  <c r="CB350"/>
  <c r="BZ350"/>
  <c r="BX350"/>
  <c r="BV350"/>
  <c r="AZ350"/>
  <c r="AX350"/>
  <c r="AU350"/>
  <c r="AV350" s="1"/>
  <c r="AT350"/>
  <c r="AR350"/>
  <c r="AP350"/>
  <c r="AN350"/>
  <c r="AL350"/>
  <c r="AI350"/>
  <c r="AJ350" s="1"/>
  <c r="Z350" a="1"/>
  <c r="Z350" s="1"/>
  <c r="X350" a="1"/>
  <c r="X350" s="1"/>
  <c r="V350" a="1"/>
  <c r="V350" s="1"/>
  <c r="T350" a="1"/>
  <c r="T350" s="1"/>
  <c r="R350" a="1"/>
  <c r="R350" s="1"/>
  <c r="P350" a="1"/>
  <c r="P350" s="1"/>
  <c r="HV349"/>
  <c r="HT349"/>
  <c r="HR349"/>
  <c r="HP349"/>
  <c r="HN349"/>
  <c r="HL349"/>
  <c r="HJ349"/>
  <c r="HH349"/>
  <c r="HF349"/>
  <c r="HD349"/>
  <c r="HB349"/>
  <c r="GZ349"/>
  <c r="GX349"/>
  <c r="GV349"/>
  <c r="GT349"/>
  <c r="GR349"/>
  <c r="GP349"/>
  <c r="GM349"/>
  <c r="GN349" s="1"/>
  <c r="GH349"/>
  <c r="GF349"/>
  <c r="GD349"/>
  <c r="GB349"/>
  <c r="FZ349"/>
  <c r="FX349"/>
  <c r="FV349"/>
  <c r="FT349"/>
  <c r="FR349"/>
  <c r="FP349"/>
  <c r="FN349"/>
  <c r="FL349"/>
  <c r="FJ349"/>
  <c r="FH349"/>
  <c r="FF349"/>
  <c r="FD349"/>
  <c r="FB349"/>
  <c r="EY349"/>
  <c r="EZ349" s="1"/>
  <c r="ET349"/>
  <c r="ER349"/>
  <c r="EP349"/>
  <c r="EN349"/>
  <c r="EL349"/>
  <c r="EJ349"/>
  <c r="EH349"/>
  <c r="EF349"/>
  <c r="ED349"/>
  <c r="EB349"/>
  <c r="DZ349"/>
  <c r="DX349"/>
  <c r="DV349"/>
  <c r="DT349"/>
  <c r="DR349"/>
  <c r="DO349"/>
  <c r="DP349" s="1"/>
  <c r="DJ349"/>
  <c r="DH349"/>
  <c r="DF349"/>
  <c r="DD349"/>
  <c r="DB349"/>
  <c r="CZ349"/>
  <c r="CX349"/>
  <c r="CV349"/>
  <c r="CT349"/>
  <c r="CR349"/>
  <c r="CP349"/>
  <c r="CN349"/>
  <c r="CL349"/>
  <c r="CI349"/>
  <c r="CJ349" s="1"/>
  <c r="CD349"/>
  <c r="CB349"/>
  <c r="BZ349"/>
  <c r="BX349"/>
  <c r="BV349"/>
  <c r="AZ349"/>
  <c r="AX349"/>
  <c r="AV349"/>
  <c r="AU349"/>
  <c r="AT349"/>
  <c r="AR349"/>
  <c r="AP349"/>
  <c r="AN349"/>
  <c r="AL349"/>
  <c r="AI349"/>
  <c r="AJ349" s="1"/>
  <c r="Z349" a="1"/>
  <c r="Z349" s="1"/>
  <c r="X349" a="1"/>
  <c r="X349" s="1"/>
  <c r="V349" a="1"/>
  <c r="V349" s="1"/>
  <c r="T349" a="1"/>
  <c r="T349" s="1"/>
  <c r="R349" a="1"/>
  <c r="R349" s="1"/>
  <c r="P349" a="1"/>
  <c r="P349" s="1"/>
  <c r="HV348"/>
  <c r="HT348"/>
  <c r="HR348"/>
  <c r="HP348"/>
  <c r="HN348"/>
  <c r="HL348"/>
  <c r="HJ348"/>
  <c r="HH348"/>
  <c r="HF348"/>
  <c r="HD348"/>
  <c r="HB348"/>
  <c r="GZ348"/>
  <c r="GX348"/>
  <c r="GV348"/>
  <c r="GT348"/>
  <c r="GR348"/>
  <c r="GP348"/>
  <c r="GM348"/>
  <c r="GN348" s="1"/>
  <c r="GH348"/>
  <c r="GF348"/>
  <c r="GD348"/>
  <c r="GB348"/>
  <c r="FZ348"/>
  <c r="FX348"/>
  <c r="FV348"/>
  <c r="FT348"/>
  <c r="FR348"/>
  <c r="FP348"/>
  <c r="FN348"/>
  <c r="FL348"/>
  <c r="FJ348"/>
  <c r="FH348"/>
  <c r="FF348"/>
  <c r="FD348"/>
  <c r="FB348"/>
  <c r="EY348"/>
  <c r="EZ348" s="1"/>
  <c r="ET348"/>
  <c r="ER348"/>
  <c r="EP348"/>
  <c r="EN348"/>
  <c r="EL348"/>
  <c r="EJ348"/>
  <c r="EH348"/>
  <c r="EF348"/>
  <c r="ED348"/>
  <c r="EB348"/>
  <c r="DZ348"/>
  <c r="DX348"/>
  <c r="DV348"/>
  <c r="DT348"/>
  <c r="DR348"/>
  <c r="DP348"/>
  <c r="DO348"/>
  <c r="DJ348"/>
  <c r="DH348"/>
  <c r="DF348"/>
  <c r="DD348"/>
  <c r="DB348"/>
  <c r="CZ348"/>
  <c r="CX348"/>
  <c r="CV348"/>
  <c r="CT348"/>
  <c r="CR348"/>
  <c r="CP348"/>
  <c r="CN348"/>
  <c r="CL348"/>
  <c r="CI348"/>
  <c r="CJ348" s="1"/>
  <c r="CD348"/>
  <c r="CB348"/>
  <c r="BZ348"/>
  <c r="BX348"/>
  <c r="BV348"/>
  <c r="AZ348"/>
  <c r="AX348"/>
  <c r="AU348"/>
  <c r="AV348" s="1"/>
  <c r="AT348"/>
  <c r="AR348"/>
  <c r="AP348"/>
  <c r="AN348"/>
  <c r="AL348"/>
  <c r="AI348"/>
  <c r="AJ348" s="1"/>
  <c r="Z348" a="1"/>
  <c r="Z348" s="1"/>
  <c r="X348" a="1"/>
  <c r="X348" s="1"/>
  <c r="V348" a="1"/>
  <c r="V348" s="1"/>
  <c r="T348" a="1"/>
  <c r="T348" s="1"/>
  <c r="R348" a="1"/>
  <c r="R348" s="1"/>
  <c r="P348" a="1"/>
  <c r="P348" s="1"/>
  <c r="HV347"/>
  <c r="HT347"/>
  <c r="HR347"/>
  <c r="HP347"/>
  <c r="HN347"/>
  <c r="HL347"/>
  <c r="HJ347"/>
  <c r="HH347"/>
  <c r="HF347"/>
  <c r="HD347"/>
  <c r="HB347"/>
  <c r="GZ347"/>
  <c r="GX347"/>
  <c r="GV347"/>
  <c r="GT347"/>
  <c r="GR347"/>
  <c r="GP347"/>
  <c r="GM347"/>
  <c r="GN347" s="1"/>
  <c r="GH347"/>
  <c r="GF347"/>
  <c r="GD347"/>
  <c r="GB347"/>
  <c r="FZ347"/>
  <c r="FX347"/>
  <c r="FV347"/>
  <c r="FT347"/>
  <c r="FR347"/>
  <c r="FP347"/>
  <c r="FN347"/>
  <c r="FL347"/>
  <c r="FJ347"/>
  <c r="FH347"/>
  <c r="FF347"/>
  <c r="FD347"/>
  <c r="FB347"/>
  <c r="EY347"/>
  <c r="EZ347" s="1"/>
  <c r="ET347"/>
  <c r="ER347"/>
  <c r="EP347"/>
  <c r="EN347"/>
  <c r="EL347"/>
  <c r="EJ347"/>
  <c r="EH347"/>
  <c r="EF347"/>
  <c r="ED347"/>
  <c r="EB347"/>
  <c r="DZ347"/>
  <c r="DX347"/>
  <c r="DV347"/>
  <c r="DT347"/>
  <c r="DR347"/>
  <c r="DO347"/>
  <c r="DP347" s="1"/>
  <c r="DJ347"/>
  <c r="DH347"/>
  <c r="DF347"/>
  <c r="DD347"/>
  <c r="DB347"/>
  <c r="CZ347"/>
  <c r="CX347"/>
  <c r="CV347"/>
  <c r="CT347"/>
  <c r="CR347"/>
  <c r="CP347"/>
  <c r="CN347"/>
  <c r="CL347"/>
  <c r="CI347"/>
  <c r="CJ347" s="1"/>
  <c r="CD347"/>
  <c r="CB347"/>
  <c r="BZ347"/>
  <c r="BX347"/>
  <c r="BV347"/>
  <c r="AZ347"/>
  <c r="AX347"/>
  <c r="AV347"/>
  <c r="AU347"/>
  <c r="AT347"/>
  <c r="AR347"/>
  <c r="AP347"/>
  <c r="AN347"/>
  <c r="AL347"/>
  <c r="AI347"/>
  <c r="AJ347" s="1"/>
  <c r="Z347" a="1"/>
  <c r="Z347" s="1"/>
  <c r="X347" a="1"/>
  <c r="X347" s="1"/>
  <c r="V347" a="1"/>
  <c r="V347" s="1"/>
  <c r="T347" a="1"/>
  <c r="T347" s="1"/>
  <c r="R347" a="1"/>
  <c r="R347" s="1"/>
  <c r="P347" a="1"/>
  <c r="P347" s="1"/>
  <c r="HV346"/>
  <c r="HT346"/>
  <c r="HR346"/>
  <c r="HP346"/>
  <c r="HN346"/>
  <c r="HL346"/>
  <c r="HJ346"/>
  <c r="HH346"/>
  <c r="HF346"/>
  <c r="HD346"/>
  <c r="HB346"/>
  <c r="GZ346"/>
  <c r="GX346"/>
  <c r="GV346"/>
  <c r="GT346"/>
  <c r="GR346"/>
  <c r="GP346"/>
  <c r="GM346"/>
  <c r="GN346" s="1"/>
  <c r="GH346"/>
  <c r="GF346"/>
  <c r="GD346"/>
  <c r="GB346"/>
  <c r="FZ346"/>
  <c r="FX346"/>
  <c r="FV346"/>
  <c r="FT346"/>
  <c r="FR346"/>
  <c r="FP346"/>
  <c r="FN346"/>
  <c r="FL346"/>
  <c r="FJ346"/>
  <c r="FH346"/>
  <c r="FF346"/>
  <c r="FD346"/>
  <c r="FB346"/>
  <c r="EY346"/>
  <c r="EZ346" s="1"/>
  <c r="ET346"/>
  <c r="ER346"/>
  <c r="EP346"/>
  <c r="EN346"/>
  <c r="EL346"/>
  <c r="EJ346"/>
  <c r="EH346"/>
  <c r="EF346"/>
  <c r="ED346"/>
  <c r="EB346"/>
  <c r="DZ346"/>
  <c r="DX346"/>
  <c r="DV346"/>
  <c r="DT346"/>
  <c r="DR346"/>
  <c r="DO346"/>
  <c r="DP346" s="1"/>
  <c r="DJ346"/>
  <c r="DH346"/>
  <c r="DF346"/>
  <c r="DD346"/>
  <c r="DB346"/>
  <c r="CZ346"/>
  <c r="CX346"/>
  <c r="CV346"/>
  <c r="CT346"/>
  <c r="CR346"/>
  <c r="CP346"/>
  <c r="CN346"/>
  <c r="CL346"/>
  <c r="CI346"/>
  <c r="CJ346" s="1"/>
  <c r="CD346"/>
  <c r="CB346"/>
  <c r="BZ346"/>
  <c r="BX346"/>
  <c r="BV346"/>
  <c r="AZ346"/>
  <c r="AX346"/>
  <c r="AU346"/>
  <c r="AV346" s="1"/>
  <c r="AT346"/>
  <c r="AR346"/>
  <c r="AP346"/>
  <c r="AN346"/>
  <c r="AL346"/>
  <c r="AI346"/>
  <c r="AJ346" s="1"/>
  <c r="Z346" a="1"/>
  <c r="Z346" s="1"/>
  <c r="X346" a="1"/>
  <c r="X346" s="1"/>
  <c r="V346" a="1"/>
  <c r="V346" s="1"/>
  <c r="T346" a="1"/>
  <c r="T346" s="1"/>
  <c r="R346" a="1"/>
  <c r="R346" s="1"/>
  <c r="P346" a="1"/>
  <c r="P346" s="1"/>
  <c r="HV345"/>
  <c r="HT345"/>
  <c r="HR345"/>
  <c r="HP345"/>
  <c r="HN345"/>
  <c r="HL345"/>
  <c r="HJ345"/>
  <c r="HH345"/>
  <c r="HF345"/>
  <c r="HD345"/>
  <c r="HB345"/>
  <c r="GZ345"/>
  <c r="GX345"/>
  <c r="GV345"/>
  <c r="GT345"/>
  <c r="GR345"/>
  <c r="GP345"/>
  <c r="GN345"/>
  <c r="GM345"/>
  <c r="GH345"/>
  <c r="GF345"/>
  <c r="GD345"/>
  <c r="GB345"/>
  <c r="FZ345"/>
  <c r="FX345"/>
  <c r="FV345"/>
  <c r="FT345"/>
  <c r="FR345"/>
  <c r="FP345"/>
  <c r="FN345"/>
  <c r="FL345"/>
  <c r="FJ345"/>
  <c r="FH345"/>
  <c r="FF345"/>
  <c r="FD345"/>
  <c r="FB345"/>
  <c r="EY345"/>
  <c r="EZ345" s="1"/>
  <c r="ET345"/>
  <c r="ER345"/>
  <c r="EP345"/>
  <c r="EN345"/>
  <c r="EL345"/>
  <c r="EJ345"/>
  <c r="EH345"/>
  <c r="EF345"/>
  <c r="ED345"/>
  <c r="EB345"/>
  <c r="DZ345"/>
  <c r="DX345"/>
  <c r="DV345"/>
  <c r="DT345"/>
  <c r="DR345"/>
  <c r="DO345"/>
  <c r="DP345" s="1"/>
  <c r="DJ345"/>
  <c r="DH345"/>
  <c r="DF345"/>
  <c r="DD345"/>
  <c r="DB345"/>
  <c r="CZ345"/>
  <c r="CX345"/>
  <c r="CV345"/>
  <c r="CT345"/>
  <c r="CR345"/>
  <c r="CP345"/>
  <c r="CN345"/>
  <c r="CL345"/>
  <c r="CI345"/>
  <c r="CJ345" s="1"/>
  <c r="AU345"/>
  <c r="AN345"/>
  <c r="AL345"/>
  <c r="AJ345"/>
  <c r="AI345"/>
  <c r="Z345"/>
  <c r="Z345" a="1"/>
  <c r="X345" a="1"/>
  <c r="X345" s="1"/>
  <c r="V345" a="1"/>
  <c r="V345" s="1"/>
  <c r="T345" a="1"/>
  <c r="T345" s="1"/>
  <c r="R345" a="1"/>
  <c r="R345" s="1"/>
  <c r="P345" a="1"/>
  <c r="P345" s="1"/>
  <c r="HV344"/>
  <c r="HT344"/>
  <c r="HR344"/>
  <c r="HP344"/>
  <c r="HN344"/>
  <c r="HL344"/>
  <c r="HJ344"/>
  <c r="HH344"/>
  <c r="HF344"/>
  <c r="HD344"/>
  <c r="HB344"/>
  <c r="GZ344"/>
  <c r="GX344"/>
  <c r="GV344"/>
  <c r="GT344"/>
  <c r="GR344"/>
  <c r="GP344"/>
  <c r="GM344"/>
  <c r="GN344" s="1"/>
  <c r="GH344"/>
  <c r="GF344"/>
  <c r="GD344"/>
  <c r="GB344"/>
  <c r="FZ344"/>
  <c r="FX344"/>
  <c r="FV344"/>
  <c r="FT344"/>
  <c r="FR344"/>
  <c r="FP344"/>
  <c r="FN344"/>
  <c r="FL344"/>
  <c r="FJ344"/>
  <c r="FH344"/>
  <c r="FF344"/>
  <c r="FD344"/>
  <c r="FB344"/>
  <c r="EZ344"/>
  <c r="EY344"/>
  <c r="ET344"/>
  <c r="ER344"/>
  <c r="EP344"/>
  <c r="EN344"/>
  <c r="EL344"/>
  <c r="EJ344"/>
  <c r="EH344"/>
  <c r="EF344"/>
  <c r="ED344"/>
  <c r="EB344"/>
  <c r="DZ344"/>
  <c r="DX344"/>
  <c r="DV344"/>
  <c r="DT344"/>
  <c r="DR344"/>
  <c r="DO344"/>
  <c r="DP344" s="1"/>
  <c r="DJ344"/>
  <c r="DH344"/>
  <c r="DF344"/>
  <c r="DD344"/>
  <c r="DB344"/>
  <c r="CZ344"/>
  <c r="CX344"/>
  <c r="CV344"/>
  <c r="CT344"/>
  <c r="CR344"/>
  <c r="CP344"/>
  <c r="CN344"/>
  <c r="CL344"/>
  <c r="CI344"/>
  <c r="CJ344" s="1"/>
  <c r="AU344"/>
  <c r="AN344"/>
  <c r="AL344"/>
  <c r="AI344"/>
  <c r="AJ344" s="1"/>
  <c r="Z344" a="1"/>
  <c r="Z344" s="1"/>
  <c r="X344" a="1"/>
  <c r="X344" s="1"/>
  <c r="V344" a="1"/>
  <c r="V344" s="1"/>
  <c r="T344" a="1"/>
  <c r="T344" s="1"/>
  <c r="R344" a="1"/>
  <c r="R344" s="1"/>
  <c r="P344" a="1"/>
  <c r="P344" s="1"/>
  <c r="HV343"/>
  <c r="HT343"/>
  <c r="HR343"/>
  <c r="HP343"/>
  <c r="HN343"/>
  <c r="HL343"/>
  <c r="HJ343"/>
  <c r="HH343"/>
  <c r="HF343"/>
  <c r="HD343"/>
  <c r="HB343"/>
  <c r="GZ343"/>
  <c r="GX343"/>
  <c r="GV343"/>
  <c r="GT343"/>
  <c r="GR343"/>
  <c r="GP343"/>
  <c r="GM343"/>
  <c r="GN343" s="1"/>
  <c r="GH343"/>
  <c r="GF343"/>
  <c r="GD343"/>
  <c r="GB343"/>
  <c r="FZ343"/>
  <c r="FX343"/>
  <c r="FV343"/>
  <c r="FT343"/>
  <c r="FR343"/>
  <c r="FP343"/>
  <c r="FN343"/>
  <c r="FL343"/>
  <c r="FJ343"/>
  <c r="FH343"/>
  <c r="FF343"/>
  <c r="FD343"/>
  <c r="FB343"/>
  <c r="EY343"/>
  <c r="EZ343" s="1"/>
  <c r="ET343"/>
  <c r="ER343"/>
  <c r="EP343"/>
  <c r="EN343"/>
  <c r="EL343"/>
  <c r="EJ343"/>
  <c r="EH343"/>
  <c r="EF343"/>
  <c r="ED343"/>
  <c r="EB343"/>
  <c r="DZ343"/>
  <c r="DX343"/>
  <c r="DV343"/>
  <c r="DT343"/>
  <c r="DR343"/>
  <c r="DO343"/>
  <c r="DP343" s="1"/>
  <c r="DJ343"/>
  <c r="DH343"/>
  <c r="DF343"/>
  <c r="DD343"/>
  <c r="DB343"/>
  <c r="CZ343"/>
  <c r="CX343"/>
  <c r="CV343"/>
  <c r="CT343"/>
  <c r="CR343"/>
  <c r="CP343"/>
  <c r="CN343"/>
  <c r="CL343"/>
  <c r="CI343"/>
  <c r="CJ343" s="1"/>
  <c r="AU343"/>
  <c r="AN343"/>
  <c r="AL343"/>
  <c r="AJ343"/>
  <c r="AI343"/>
  <c r="Z343" a="1"/>
  <c r="Z343" s="1"/>
  <c r="X343" a="1"/>
  <c r="X343" s="1"/>
  <c r="V343" a="1"/>
  <c r="V343" s="1"/>
  <c r="T343" a="1"/>
  <c r="T343" s="1"/>
  <c r="R343" a="1"/>
  <c r="R343" s="1"/>
  <c r="P343" a="1"/>
  <c r="P343" s="1"/>
  <c r="HV342"/>
  <c r="HT342"/>
  <c r="HR342"/>
  <c r="HP342"/>
  <c r="HN342"/>
  <c r="HL342"/>
  <c r="HJ342"/>
  <c r="HH342"/>
  <c r="HF342"/>
  <c r="HD342"/>
  <c r="HB342"/>
  <c r="GZ342"/>
  <c r="GX342"/>
  <c r="GV342"/>
  <c r="GT342"/>
  <c r="GR342"/>
  <c r="GP342"/>
  <c r="GM342"/>
  <c r="GN342" s="1"/>
  <c r="GH342"/>
  <c r="GF342"/>
  <c r="GD342"/>
  <c r="GB342"/>
  <c r="FZ342"/>
  <c r="FX342"/>
  <c r="FV342"/>
  <c r="FT342"/>
  <c r="FR342"/>
  <c r="FP342"/>
  <c r="FN342"/>
  <c r="FL342"/>
  <c r="FJ342"/>
  <c r="FH342"/>
  <c r="FF342"/>
  <c r="FD342"/>
  <c r="FB342"/>
  <c r="EY342"/>
  <c r="EZ342" s="1"/>
  <c r="ET342"/>
  <c r="ER342"/>
  <c r="EP342"/>
  <c r="EN342"/>
  <c r="EL342"/>
  <c r="EJ342"/>
  <c r="EH342"/>
  <c r="EF342"/>
  <c r="ED342"/>
  <c r="EB342"/>
  <c r="DZ342"/>
  <c r="DX342"/>
  <c r="DV342"/>
  <c r="DT342"/>
  <c r="DR342"/>
  <c r="DO342"/>
  <c r="DP342" s="1"/>
  <c r="DJ342"/>
  <c r="DH342"/>
  <c r="DF342"/>
  <c r="DD342"/>
  <c r="DB342"/>
  <c r="CZ342"/>
  <c r="CX342"/>
  <c r="CV342"/>
  <c r="CT342"/>
  <c r="CR342"/>
  <c r="CP342"/>
  <c r="CN342"/>
  <c r="CL342"/>
  <c r="CI342"/>
  <c r="CJ342" s="1"/>
  <c r="AU342"/>
  <c r="AN342"/>
  <c r="AL342"/>
  <c r="AI342"/>
  <c r="AJ342" s="1"/>
  <c r="Z342" a="1"/>
  <c r="Z342" s="1"/>
  <c r="X342" a="1"/>
  <c r="X342" s="1"/>
  <c r="V342" a="1"/>
  <c r="V342" s="1"/>
  <c r="T342" a="1"/>
  <c r="T342" s="1"/>
  <c r="R342" a="1"/>
  <c r="R342" s="1"/>
  <c r="P342" a="1"/>
  <c r="P342" s="1"/>
  <c r="HV341"/>
  <c r="HT341"/>
  <c r="HR341"/>
  <c r="HP341"/>
  <c r="HN341"/>
  <c r="HL341"/>
  <c r="HJ341"/>
  <c r="HH341"/>
  <c r="HF341"/>
  <c r="HD341"/>
  <c r="HB341"/>
  <c r="GZ341"/>
  <c r="GX341"/>
  <c r="GV341"/>
  <c r="GT341"/>
  <c r="GR341"/>
  <c r="GP341"/>
  <c r="GN341"/>
  <c r="GM341"/>
  <c r="GH341"/>
  <c r="GF341"/>
  <c r="GD341"/>
  <c r="GB341"/>
  <c r="FZ341"/>
  <c r="FX341"/>
  <c r="FV341"/>
  <c r="FT341"/>
  <c r="FR341"/>
  <c r="FP341"/>
  <c r="FN341"/>
  <c r="FL341"/>
  <c r="FJ341"/>
  <c r="FH341"/>
  <c r="FF341"/>
  <c r="FD341"/>
  <c r="FB341"/>
  <c r="EY341"/>
  <c r="EZ341" s="1"/>
  <c r="ET341"/>
  <c r="ER341"/>
  <c r="EP341"/>
  <c r="EN341"/>
  <c r="EL341"/>
  <c r="EJ341"/>
  <c r="EH341"/>
  <c r="EF341"/>
  <c r="ED341"/>
  <c r="EB341"/>
  <c r="DZ341"/>
  <c r="DX341"/>
  <c r="DV341"/>
  <c r="DT341"/>
  <c r="DR341"/>
  <c r="DO341"/>
  <c r="DP341" s="1"/>
  <c r="DJ341"/>
  <c r="DH341"/>
  <c r="DF341"/>
  <c r="DD341"/>
  <c r="DB341"/>
  <c r="CZ341"/>
  <c r="CX341"/>
  <c r="CV341"/>
  <c r="CT341"/>
  <c r="CR341"/>
  <c r="CP341"/>
  <c r="CN341"/>
  <c r="CL341"/>
  <c r="CI341"/>
  <c r="CJ341" s="1"/>
  <c r="AU341"/>
  <c r="AN341"/>
  <c r="AL341"/>
  <c r="AJ341"/>
  <c r="AI341"/>
  <c r="Z341" a="1"/>
  <c r="Z341" s="1"/>
  <c r="X341" a="1"/>
  <c r="X341" s="1"/>
  <c r="V341" a="1"/>
  <c r="V341" s="1"/>
  <c r="T341" a="1"/>
  <c r="T341" s="1"/>
  <c r="R341" a="1"/>
  <c r="R341" s="1"/>
  <c r="P341" a="1"/>
  <c r="P341" s="1"/>
  <c r="HV340"/>
  <c r="HT340"/>
  <c r="HR340"/>
  <c r="HP340"/>
  <c r="HN340"/>
  <c r="HL340"/>
  <c r="HJ340"/>
  <c r="HH340"/>
  <c r="HF340"/>
  <c r="HD340"/>
  <c r="HB340"/>
  <c r="GZ340"/>
  <c r="GX340"/>
  <c r="GV340"/>
  <c r="GT340"/>
  <c r="GR340"/>
  <c r="GP340"/>
  <c r="GM340"/>
  <c r="GN340" s="1"/>
  <c r="GH340"/>
  <c r="GF340"/>
  <c r="GD340"/>
  <c r="GB340"/>
  <c r="FZ340"/>
  <c r="FX340"/>
  <c r="FV340"/>
  <c r="FT340"/>
  <c r="FR340"/>
  <c r="FP340"/>
  <c r="FN340"/>
  <c r="FL340"/>
  <c r="FJ340"/>
  <c r="FH340"/>
  <c r="FF340"/>
  <c r="FD340"/>
  <c r="FB340"/>
  <c r="EZ340"/>
  <c r="EY340"/>
  <c r="ET340"/>
  <c r="ER340"/>
  <c r="EP340"/>
  <c r="EN340"/>
  <c r="EL340"/>
  <c r="EJ340"/>
  <c r="EH340"/>
  <c r="EF340"/>
  <c r="ED340"/>
  <c r="EB340"/>
  <c r="DZ340"/>
  <c r="DX340"/>
  <c r="DV340"/>
  <c r="DT340"/>
  <c r="DR340"/>
  <c r="DO340"/>
  <c r="DP340" s="1"/>
  <c r="DJ340"/>
  <c r="DH340"/>
  <c r="DF340"/>
  <c r="DD340"/>
  <c r="DB340"/>
  <c r="CZ340"/>
  <c r="CX340"/>
  <c r="CV340"/>
  <c r="CT340"/>
  <c r="CR340"/>
  <c r="CP340"/>
  <c r="CN340"/>
  <c r="CL340"/>
  <c r="CI340"/>
  <c r="CJ340" s="1"/>
  <c r="AU340"/>
  <c r="AN340"/>
  <c r="AL340"/>
  <c r="AI340"/>
  <c r="AJ340" s="1"/>
  <c r="Z340" a="1"/>
  <c r="Z340" s="1"/>
  <c r="X340" a="1"/>
  <c r="X340" s="1"/>
  <c r="V340" a="1"/>
  <c r="V340" s="1"/>
  <c r="T340" a="1"/>
  <c r="T340" s="1"/>
  <c r="R340" a="1"/>
  <c r="R340" s="1"/>
  <c r="P340" a="1"/>
  <c r="P340" s="1"/>
  <c r="HV339"/>
  <c r="HT339"/>
  <c r="HR339"/>
  <c r="HP339"/>
  <c r="HN339"/>
  <c r="HL339"/>
  <c r="HJ339"/>
  <c r="HH339"/>
  <c r="HF339"/>
  <c r="HD339"/>
  <c r="HB339"/>
  <c r="GZ339"/>
  <c r="GX339"/>
  <c r="GV339"/>
  <c r="GT339"/>
  <c r="GR339"/>
  <c r="GP339"/>
  <c r="GM339"/>
  <c r="GN339" s="1"/>
  <c r="GH339"/>
  <c r="GF339"/>
  <c r="GD339"/>
  <c r="GB339"/>
  <c r="FZ339"/>
  <c r="FX339"/>
  <c r="FV339"/>
  <c r="FT339"/>
  <c r="FR339"/>
  <c r="FP339"/>
  <c r="FN339"/>
  <c r="FL339"/>
  <c r="FJ339"/>
  <c r="FH339"/>
  <c r="FF339"/>
  <c r="FD339"/>
  <c r="FB339"/>
  <c r="EY339"/>
  <c r="EZ339" s="1"/>
  <c r="ET339"/>
  <c r="ER339"/>
  <c r="EP339"/>
  <c r="EN339"/>
  <c r="EL339"/>
  <c r="EJ339"/>
  <c r="EH339"/>
  <c r="EF339"/>
  <c r="ED339"/>
  <c r="EB339"/>
  <c r="DZ339"/>
  <c r="DX339"/>
  <c r="DV339"/>
  <c r="DT339"/>
  <c r="DR339"/>
  <c r="DO339"/>
  <c r="DP339" s="1"/>
  <c r="DJ339"/>
  <c r="DH339"/>
  <c r="DF339"/>
  <c r="DD339"/>
  <c r="DB339"/>
  <c r="CZ339"/>
  <c r="CX339"/>
  <c r="CV339"/>
  <c r="CT339"/>
  <c r="CR339"/>
  <c r="CP339"/>
  <c r="CN339"/>
  <c r="CL339"/>
  <c r="CI339"/>
  <c r="CJ339" s="1"/>
  <c r="AU339"/>
  <c r="AN339"/>
  <c r="AL339"/>
  <c r="AJ339"/>
  <c r="AI339"/>
  <c r="Z339"/>
  <c r="Z339" a="1"/>
  <c r="X339" a="1"/>
  <c r="X339" s="1"/>
  <c r="V339" a="1"/>
  <c r="V339" s="1"/>
  <c r="T339" a="1"/>
  <c r="T339" s="1"/>
  <c r="R339" a="1"/>
  <c r="R339" s="1"/>
  <c r="P339" a="1"/>
  <c r="P339" s="1"/>
  <c r="HV338"/>
  <c r="HT338"/>
  <c r="HR338"/>
  <c r="HP338"/>
  <c r="HN338"/>
  <c r="HL338"/>
  <c r="HJ338"/>
  <c r="HH338"/>
  <c r="HF338"/>
  <c r="HD338"/>
  <c r="HB338"/>
  <c r="GZ338"/>
  <c r="GX338"/>
  <c r="GV338"/>
  <c r="GT338"/>
  <c r="GR338"/>
  <c r="GP338"/>
  <c r="GM338"/>
  <c r="GN338" s="1"/>
  <c r="GH338"/>
  <c r="GF338"/>
  <c r="GD338"/>
  <c r="GB338"/>
  <c r="FZ338"/>
  <c r="FX338"/>
  <c r="FV338"/>
  <c r="FT338"/>
  <c r="FR338"/>
  <c r="FP338"/>
  <c r="FN338"/>
  <c r="FL338"/>
  <c r="FJ338"/>
  <c r="FH338"/>
  <c r="FF338"/>
  <c r="FD338"/>
  <c r="FB338"/>
  <c r="EY338"/>
  <c r="EZ338" s="1"/>
  <c r="ET338"/>
  <c r="ER338"/>
  <c r="EP338"/>
  <c r="EN338"/>
  <c r="EL338"/>
  <c r="EJ338"/>
  <c r="EH338"/>
  <c r="EF338"/>
  <c r="ED338"/>
  <c r="EB338"/>
  <c r="DZ338"/>
  <c r="DX338"/>
  <c r="DV338"/>
  <c r="DT338"/>
  <c r="DR338"/>
  <c r="DO338"/>
  <c r="DP338" s="1"/>
  <c r="DJ338"/>
  <c r="DH338"/>
  <c r="DF338"/>
  <c r="DD338"/>
  <c r="DB338"/>
  <c r="CZ338"/>
  <c r="CX338"/>
  <c r="CV338"/>
  <c r="CT338"/>
  <c r="CR338"/>
  <c r="CP338"/>
  <c r="CN338"/>
  <c r="CL338"/>
  <c r="CI338"/>
  <c r="CJ338" s="1"/>
  <c r="AU338"/>
  <c r="AN338"/>
  <c r="AL338"/>
  <c r="AI338"/>
  <c r="AJ338" s="1"/>
  <c r="Z338" a="1"/>
  <c r="Z338" s="1"/>
  <c r="X338" a="1"/>
  <c r="X338" s="1"/>
  <c r="V338" a="1"/>
  <c r="V338" s="1"/>
  <c r="T338" a="1"/>
  <c r="T338" s="1"/>
  <c r="R338" a="1"/>
  <c r="R338" s="1"/>
  <c r="P338" a="1"/>
  <c r="P338" s="1"/>
  <c r="HV337"/>
  <c r="HT337"/>
  <c r="HR337"/>
  <c r="HP337"/>
  <c r="HN337"/>
  <c r="HL337"/>
  <c r="HJ337"/>
  <c r="HH337"/>
  <c r="HF337"/>
  <c r="HD337"/>
  <c r="HB337"/>
  <c r="GZ337"/>
  <c r="GX337"/>
  <c r="GV337"/>
  <c r="GT337"/>
  <c r="GR337"/>
  <c r="GP337"/>
  <c r="GN337"/>
  <c r="GM337"/>
  <c r="GH337"/>
  <c r="GF337"/>
  <c r="GD337"/>
  <c r="GB337"/>
  <c r="FZ337"/>
  <c r="FX337"/>
  <c r="FV337"/>
  <c r="FT337"/>
  <c r="FR337"/>
  <c r="FP337"/>
  <c r="FN337"/>
  <c r="FL337"/>
  <c r="FJ337"/>
  <c r="FH337"/>
  <c r="FF337"/>
  <c r="FD337"/>
  <c r="FB337"/>
  <c r="EY337"/>
  <c r="EZ337" s="1"/>
  <c r="ET337"/>
  <c r="ER337"/>
  <c r="EP337"/>
  <c r="EN337"/>
  <c r="EL337"/>
  <c r="EJ337"/>
  <c r="EH337"/>
  <c r="EF337"/>
  <c r="ED337"/>
  <c r="EB337"/>
  <c r="DZ337"/>
  <c r="DX337"/>
  <c r="DV337"/>
  <c r="DT337"/>
  <c r="DR337"/>
  <c r="DO337"/>
  <c r="DP337" s="1"/>
  <c r="DJ337"/>
  <c r="DH337"/>
  <c r="DF337"/>
  <c r="DD337"/>
  <c r="DB337"/>
  <c r="CZ337"/>
  <c r="CX337"/>
  <c r="CV337"/>
  <c r="CT337"/>
  <c r="CR337"/>
  <c r="CP337"/>
  <c r="CN337"/>
  <c r="CL337"/>
  <c r="CI337"/>
  <c r="CJ337" s="1"/>
  <c r="AU337"/>
  <c r="AN337"/>
  <c r="AL337"/>
  <c r="AI337"/>
  <c r="AJ337" s="1"/>
  <c r="Z337" a="1"/>
  <c r="Z337" s="1"/>
  <c r="X337" a="1"/>
  <c r="X337" s="1"/>
  <c r="V337" a="1"/>
  <c r="V337" s="1"/>
  <c r="T337" a="1"/>
  <c r="T337" s="1"/>
  <c r="R337" a="1"/>
  <c r="R337" s="1"/>
  <c r="P337" a="1"/>
  <c r="P337" s="1"/>
  <c r="HV336"/>
  <c r="HT336"/>
  <c r="HR336"/>
  <c r="HP336"/>
  <c r="HN336"/>
  <c r="HL336"/>
  <c r="HJ336"/>
  <c r="HH336"/>
  <c r="HF336"/>
  <c r="HD336"/>
  <c r="HB336"/>
  <c r="GZ336"/>
  <c r="GX336"/>
  <c r="GV336"/>
  <c r="GT336"/>
  <c r="GR336"/>
  <c r="GP336"/>
  <c r="GM336"/>
  <c r="GN336" s="1"/>
  <c r="GH336"/>
  <c r="GF336"/>
  <c r="GD336"/>
  <c r="GB336"/>
  <c r="FZ336"/>
  <c r="FX336"/>
  <c r="FV336"/>
  <c r="FT336"/>
  <c r="FR336"/>
  <c r="FP336"/>
  <c r="FN336"/>
  <c r="FL336"/>
  <c r="FJ336"/>
  <c r="FH336"/>
  <c r="FF336"/>
  <c r="FD336"/>
  <c r="FB336"/>
  <c r="EY336"/>
  <c r="EZ336" s="1"/>
  <c r="ET336"/>
  <c r="ER336"/>
  <c r="EP336"/>
  <c r="EN336"/>
  <c r="EL336"/>
  <c r="EJ336"/>
  <c r="EH336"/>
  <c r="EF336"/>
  <c r="ED336"/>
  <c r="EB336"/>
  <c r="DZ336"/>
  <c r="DX336"/>
  <c r="DV336"/>
  <c r="DT336"/>
  <c r="DR336"/>
  <c r="DO336"/>
  <c r="DP336" s="1"/>
  <c r="DJ336"/>
  <c r="DH336"/>
  <c r="DF336"/>
  <c r="DD336"/>
  <c r="DB336"/>
  <c r="CZ336"/>
  <c r="CX336"/>
  <c r="CV336"/>
  <c r="CT336"/>
  <c r="CR336"/>
  <c r="CP336"/>
  <c r="CN336"/>
  <c r="CL336"/>
  <c r="CI336"/>
  <c r="CJ336" s="1"/>
  <c r="AU336"/>
  <c r="AN336"/>
  <c r="AL336"/>
  <c r="AI336"/>
  <c r="AJ336" s="1"/>
  <c r="Z336" a="1"/>
  <c r="Z336" s="1"/>
  <c r="X336" a="1"/>
  <c r="X336" s="1"/>
  <c r="V336" a="1"/>
  <c r="V336" s="1"/>
  <c r="T336" a="1"/>
  <c r="T336" s="1"/>
  <c r="R336" a="1"/>
  <c r="R336" s="1"/>
  <c r="P336" a="1"/>
  <c r="P336" s="1"/>
  <c r="HV335"/>
  <c r="HT335"/>
  <c r="HR335"/>
  <c r="HP335"/>
  <c r="HN335"/>
  <c r="HL335"/>
  <c r="HJ335"/>
  <c r="HH335"/>
  <c r="HF335"/>
  <c r="HD335"/>
  <c r="HB335"/>
  <c r="GZ335"/>
  <c r="GX335"/>
  <c r="GV335"/>
  <c r="GT335"/>
  <c r="GR335"/>
  <c r="GP335"/>
  <c r="GN335"/>
  <c r="GM335"/>
  <c r="GH335"/>
  <c r="GF335"/>
  <c r="GD335"/>
  <c r="GB335"/>
  <c r="FZ335"/>
  <c r="FX335"/>
  <c r="FV335"/>
  <c r="FT335"/>
  <c r="FR335"/>
  <c r="FP335"/>
  <c r="FN335"/>
  <c r="FL335"/>
  <c r="FJ335"/>
  <c r="FH335"/>
  <c r="FF335"/>
  <c r="FD335"/>
  <c r="FB335"/>
  <c r="EY335"/>
  <c r="EZ335" s="1"/>
  <c r="ET335"/>
  <c r="ER335"/>
  <c r="EP335"/>
  <c r="EN335"/>
  <c r="EL335"/>
  <c r="EJ335"/>
  <c r="EH335"/>
  <c r="EF335"/>
  <c r="ED335"/>
  <c r="EB335"/>
  <c r="DZ335"/>
  <c r="DX335"/>
  <c r="DV335"/>
  <c r="DT335"/>
  <c r="DR335"/>
  <c r="DO335"/>
  <c r="DP335" s="1"/>
  <c r="DJ335"/>
  <c r="DH335"/>
  <c r="DF335"/>
  <c r="DD335"/>
  <c r="DB335"/>
  <c r="CZ335"/>
  <c r="CX335"/>
  <c r="CV335"/>
  <c r="CT335"/>
  <c r="CR335"/>
  <c r="CP335"/>
  <c r="CN335"/>
  <c r="CL335"/>
  <c r="CI335"/>
  <c r="CJ335" s="1"/>
  <c r="CD335"/>
  <c r="CB335"/>
  <c r="BZ335"/>
  <c r="BX335"/>
  <c r="BV335"/>
  <c r="AZ335"/>
  <c r="AX335"/>
  <c r="AU335"/>
  <c r="AV335" s="1"/>
  <c r="AT335"/>
  <c r="AR335"/>
  <c r="AP335"/>
  <c r="AN335"/>
  <c r="AL335"/>
  <c r="AI335"/>
  <c r="AJ335" s="1"/>
  <c r="Z335" a="1"/>
  <c r="Z335" s="1"/>
  <c r="X335" a="1"/>
  <c r="X335" s="1"/>
  <c r="V335" a="1"/>
  <c r="V335" s="1"/>
  <c r="T335" a="1"/>
  <c r="T335" s="1"/>
  <c r="R335" a="1"/>
  <c r="R335" s="1"/>
  <c r="P335" a="1"/>
  <c r="P335" s="1"/>
  <c r="HV334"/>
  <c r="HT334"/>
  <c r="HR334"/>
  <c r="HP334"/>
  <c r="HN334"/>
  <c r="HL334"/>
  <c r="HJ334"/>
  <c r="HH334"/>
  <c r="HF334"/>
  <c r="HD334"/>
  <c r="HB334"/>
  <c r="GZ334"/>
  <c r="GX334"/>
  <c r="GV334"/>
  <c r="GT334"/>
  <c r="GR334"/>
  <c r="GP334"/>
  <c r="GM334"/>
  <c r="GN334" s="1"/>
  <c r="GH334"/>
  <c r="GF334"/>
  <c r="GD334"/>
  <c r="GB334"/>
  <c r="FZ334"/>
  <c r="FX334"/>
  <c r="FV334"/>
  <c r="FT334"/>
  <c r="FR334"/>
  <c r="FP334"/>
  <c r="FN334"/>
  <c r="FL334"/>
  <c r="FJ334"/>
  <c r="FH334"/>
  <c r="FF334"/>
  <c r="FD334"/>
  <c r="FB334"/>
  <c r="EY334"/>
  <c r="EZ334" s="1"/>
  <c r="ET334"/>
  <c r="ER334"/>
  <c r="EP334"/>
  <c r="EN334"/>
  <c r="EL334"/>
  <c r="EJ334"/>
  <c r="EH334"/>
  <c r="EF334"/>
  <c r="ED334"/>
  <c r="EB334"/>
  <c r="DZ334"/>
  <c r="DX334"/>
  <c r="DV334"/>
  <c r="DT334"/>
  <c r="DR334"/>
  <c r="DP334"/>
  <c r="DO334"/>
  <c r="DJ334"/>
  <c r="DH334"/>
  <c r="DF334"/>
  <c r="DD334"/>
  <c r="DB334"/>
  <c r="CZ334"/>
  <c r="CX334"/>
  <c r="CV334"/>
  <c r="CT334"/>
  <c r="CR334"/>
  <c r="CP334"/>
  <c r="CN334"/>
  <c r="CL334"/>
  <c r="CI334"/>
  <c r="CJ334" s="1"/>
  <c r="CD334"/>
  <c r="CB334"/>
  <c r="BZ334"/>
  <c r="BX334"/>
  <c r="BV334"/>
  <c r="AZ334"/>
  <c r="AX334"/>
  <c r="AU334"/>
  <c r="AV334" s="1"/>
  <c r="AT334"/>
  <c r="AR334"/>
  <c r="AP334"/>
  <c r="AN334"/>
  <c r="AL334"/>
  <c r="AI334"/>
  <c r="AJ334" s="1"/>
  <c r="Z334" a="1"/>
  <c r="Z334" s="1"/>
  <c r="X334" a="1"/>
  <c r="X334" s="1"/>
  <c r="V334" a="1"/>
  <c r="V334" s="1"/>
  <c r="T334" a="1"/>
  <c r="T334" s="1"/>
  <c r="R334" a="1"/>
  <c r="R334" s="1"/>
  <c r="P334" a="1"/>
  <c r="P334" s="1"/>
  <c r="HV333"/>
  <c r="HT333"/>
  <c r="HR333"/>
  <c r="HP333"/>
  <c r="HN333"/>
  <c r="HL333"/>
  <c r="HJ333"/>
  <c r="HH333"/>
  <c r="HF333"/>
  <c r="HD333"/>
  <c r="HB333"/>
  <c r="GZ333"/>
  <c r="GX333"/>
  <c r="GV333"/>
  <c r="GT333"/>
  <c r="GR333"/>
  <c r="GP333"/>
  <c r="GM333"/>
  <c r="GN333" s="1"/>
  <c r="GH333"/>
  <c r="GF333"/>
  <c r="GD333"/>
  <c r="GB333"/>
  <c r="FZ333"/>
  <c r="FX333"/>
  <c r="FV333"/>
  <c r="FT333"/>
  <c r="FR333"/>
  <c r="FP333"/>
  <c r="FN333"/>
  <c r="FL333"/>
  <c r="FJ333"/>
  <c r="FH333"/>
  <c r="FF333"/>
  <c r="FD333"/>
  <c r="FB333"/>
  <c r="EY333"/>
  <c r="EZ333" s="1"/>
  <c r="ET333"/>
  <c r="ER333"/>
  <c r="EP333"/>
  <c r="EN333"/>
  <c r="EL333"/>
  <c r="EJ333"/>
  <c r="EH333"/>
  <c r="EF333"/>
  <c r="ED333"/>
  <c r="EB333"/>
  <c r="DZ333"/>
  <c r="DX333"/>
  <c r="DV333"/>
  <c r="DT333"/>
  <c r="DR333"/>
  <c r="DO333"/>
  <c r="DP333" s="1"/>
  <c r="DJ333"/>
  <c r="DH333"/>
  <c r="DF333"/>
  <c r="DD333"/>
  <c r="DB333"/>
  <c r="CZ333"/>
  <c r="CX333"/>
  <c r="CV333"/>
  <c r="CT333"/>
  <c r="CR333"/>
  <c r="CP333"/>
  <c r="CN333"/>
  <c r="CL333"/>
  <c r="CI333"/>
  <c r="CJ333" s="1"/>
  <c r="CD333"/>
  <c r="CB333"/>
  <c r="BZ333"/>
  <c r="BX333"/>
  <c r="BV333"/>
  <c r="AZ333"/>
  <c r="AX333"/>
  <c r="AV333"/>
  <c r="AU333"/>
  <c r="AT333"/>
  <c r="AR333"/>
  <c r="AP333"/>
  <c r="AN333"/>
  <c r="AL333"/>
  <c r="AI333"/>
  <c r="AJ333" s="1"/>
  <c r="Z333" a="1"/>
  <c r="Z333" s="1"/>
  <c r="X333" a="1"/>
  <c r="X333" s="1"/>
  <c r="V333" a="1"/>
  <c r="V333" s="1"/>
  <c r="T333" a="1"/>
  <c r="T333" s="1"/>
  <c r="R333" a="1"/>
  <c r="R333" s="1"/>
  <c r="P333" a="1"/>
  <c r="P333" s="1"/>
  <c r="HV332"/>
  <c r="HT332"/>
  <c r="HR332"/>
  <c r="HP332"/>
  <c r="HN332"/>
  <c r="HL332"/>
  <c r="HJ332"/>
  <c r="HH332"/>
  <c r="HF332"/>
  <c r="HD332"/>
  <c r="HB332"/>
  <c r="GZ332"/>
  <c r="GX332"/>
  <c r="GV332"/>
  <c r="GT332"/>
  <c r="GR332"/>
  <c r="GP332"/>
  <c r="GM332"/>
  <c r="GN332" s="1"/>
  <c r="GH332"/>
  <c r="GF332"/>
  <c r="GD332"/>
  <c r="GB332"/>
  <c r="FZ332"/>
  <c r="FX332"/>
  <c r="FV332"/>
  <c r="FT332"/>
  <c r="FR332"/>
  <c r="FP332"/>
  <c r="FN332"/>
  <c r="FL332"/>
  <c r="FJ332"/>
  <c r="FH332"/>
  <c r="FF332"/>
  <c r="FD332"/>
  <c r="FB332"/>
  <c r="EY332"/>
  <c r="EZ332" s="1"/>
  <c r="ET332"/>
  <c r="ER332"/>
  <c r="EP332"/>
  <c r="EN332"/>
  <c r="EL332"/>
  <c r="EJ332"/>
  <c r="EH332"/>
  <c r="EF332"/>
  <c r="ED332"/>
  <c r="EB332"/>
  <c r="DZ332"/>
  <c r="DX332"/>
  <c r="DV332"/>
  <c r="DT332"/>
  <c r="DR332"/>
  <c r="DP332"/>
  <c r="DO332"/>
  <c r="DJ332"/>
  <c r="DH332"/>
  <c r="DF332"/>
  <c r="DD332"/>
  <c r="DB332"/>
  <c r="CZ332"/>
  <c r="CX332"/>
  <c r="CV332"/>
  <c r="CT332"/>
  <c r="CR332"/>
  <c r="CP332"/>
  <c r="CN332"/>
  <c r="CL332"/>
  <c r="CI332"/>
  <c r="CJ332" s="1"/>
  <c r="CD332"/>
  <c r="CB332"/>
  <c r="BZ332"/>
  <c r="BX332"/>
  <c r="BV332"/>
  <c r="AZ332"/>
  <c r="AX332"/>
  <c r="AU332"/>
  <c r="AV332" s="1"/>
  <c r="AT332"/>
  <c r="AR332"/>
  <c r="AP332"/>
  <c r="AN332"/>
  <c r="AL332"/>
  <c r="AI332"/>
  <c r="AJ332" s="1"/>
  <c r="Z332" a="1"/>
  <c r="Z332" s="1"/>
  <c r="X332" a="1"/>
  <c r="X332" s="1"/>
  <c r="V332" a="1"/>
  <c r="V332" s="1"/>
  <c r="T332" a="1"/>
  <c r="T332" s="1"/>
  <c r="R332" a="1"/>
  <c r="R332" s="1"/>
  <c r="P332" a="1"/>
  <c r="P332" s="1"/>
  <c r="HV331"/>
  <c r="HT331"/>
  <c r="HR331"/>
  <c r="HP331"/>
  <c r="HN331"/>
  <c r="HL331"/>
  <c r="HJ331"/>
  <c r="HH331"/>
  <c r="HF331"/>
  <c r="HD331"/>
  <c r="HB331"/>
  <c r="GZ331"/>
  <c r="GX331"/>
  <c r="GV331"/>
  <c r="GT331"/>
  <c r="GR331"/>
  <c r="GP331"/>
  <c r="GN331"/>
  <c r="GM331"/>
  <c r="GH331"/>
  <c r="GF331"/>
  <c r="GD331"/>
  <c r="GB331"/>
  <c r="FZ331"/>
  <c r="FX331"/>
  <c r="FV331"/>
  <c r="FT331"/>
  <c r="FR331"/>
  <c r="FP331"/>
  <c r="FN331"/>
  <c r="FL331"/>
  <c r="FJ331"/>
  <c r="FH331"/>
  <c r="FF331"/>
  <c r="FD331"/>
  <c r="FB331"/>
  <c r="EY331"/>
  <c r="EZ331" s="1"/>
  <c r="ET331"/>
  <c r="ER331"/>
  <c r="EP331"/>
  <c r="EN331"/>
  <c r="EL331"/>
  <c r="EJ331"/>
  <c r="EH331"/>
  <c r="EF331"/>
  <c r="ED331"/>
  <c r="EB331"/>
  <c r="DZ331"/>
  <c r="DX331"/>
  <c r="DV331"/>
  <c r="DT331"/>
  <c r="DR331"/>
  <c r="DO331"/>
  <c r="DP331" s="1"/>
  <c r="DJ331"/>
  <c r="DH331"/>
  <c r="DF331"/>
  <c r="DD331"/>
  <c r="DB331"/>
  <c r="CZ331"/>
  <c r="CX331"/>
  <c r="CV331"/>
  <c r="CT331"/>
  <c r="CR331"/>
  <c r="CP331"/>
  <c r="CN331"/>
  <c r="CL331"/>
  <c r="CI331"/>
  <c r="CJ331" s="1"/>
  <c r="CD331"/>
  <c r="CB331"/>
  <c r="BZ331"/>
  <c r="BX331"/>
  <c r="BV331"/>
  <c r="AZ331"/>
  <c r="AX331"/>
  <c r="AV331"/>
  <c r="AU331"/>
  <c r="AT331"/>
  <c r="AR331"/>
  <c r="AP331"/>
  <c r="AN331"/>
  <c r="AL331"/>
  <c r="AI331"/>
  <c r="AJ331" s="1"/>
  <c r="Z331" a="1"/>
  <c r="Z331" s="1"/>
  <c r="X331" a="1"/>
  <c r="X331" s="1"/>
  <c r="V331" a="1"/>
  <c r="V331" s="1"/>
  <c r="T331" a="1"/>
  <c r="T331" s="1"/>
  <c r="R331" a="1"/>
  <c r="R331" s="1"/>
  <c r="P331" a="1"/>
  <c r="P331" s="1"/>
  <c r="HV330"/>
  <c r="HT330"/>
  <c r="HR330"/>
  <c r="HP330"/>
  <c r="HN330"/>
  <c r="HL330"/>
  <c r="HJ330"/>
  <c r="HH330"/>
  <c r="HF330"/>
  <c r="HD330"/>
  <c r="HB330"/>
  <c r="GZ330"/>
  <c r="GX330"/>
  <c r="GV330"/>
  <c r="GT330"/>
  <c r="GR330"/>
  <c r="GP330"/>
  <c r="GM330"/>
  <c r="GN330" s="1"/>
  <c r="GH330"/>
  <c r="GF330"/>
  <c r="GD330"/>
  <c r="GB330"/>
  <c r="FZ330"/>
  <c r="FX330"/>
  <c r="FV330"/>
  <c r="FT330"/>
  <c r="FR330"/>
  <c r="FP330"/>
  <c r="FN330"/>
  <c r="FL330"/>
  <c r="FJ330"/>
  <c r="FH330"/>
  <c r="FF330"/>
  <c r="FD330"/>
  <c r="FB330"/>
  <c r="EY330"/>
  <c r="EZ330" s="1"/>
  <c r="ET330"/>
  <c r="ER330"/>
  <c r="EP330"/>
  <c r="EN330"/>
  <c r="EL330"/>
  <c r="EJ330"/>
  <c r="EH330"/>
  <c r="EF330"/>
  <c r="ED330"/>
  <c r="EB330"/>
  <c r="DZ330"/>
  <c r="DX330"/>
  <c r="DV330"/>
  <c r="DT330"/>
  <c r="DR330"/>
  <c r="DP330"/>
  <c r="DO330"/>
  <c r="DJ330"/>
  <c r="DH330"/>
  <c r="DF330"/>
  <c r="DD330"/>
  <c r="DB330"/>
  <c r="CZ330"/>
  <c r="CX330"/>
  <c r="CV330"/>
  <c r="CT330"/>
  <c r="CR330"/>
  <c r="CP330"/>
  <c r="CN330"/>
  <c r="CL330"/>
  <c r="CI330"/>
  <c r="CJ330" s="1"/>
  <c r="CD330"/>
  <c r="CB330"/>
  <c r="BZ330"/>
  <c r="BX330"/>
  <c r="BV330"/>
  <c r="AZ330"/>
  <c r="AX330"/>
  <c r="AU330"/>
  <c r="AV330" s="1"/>
  <c r="AT330"/>
  <c r="AR330"/>
  <c r="AP330"/>
  <c r="AN330"/>
  <c r="AL330"/>
  <c r="AI330"/>
  <c r="AJ330" s="1"/>
  <c r="Z330" a="1"/>
  <c r="Z330" s="1"/>
  <c r="X330" a="1"/>
  <c r="X330" s="1"/>
  <c r="V330" a="1"/>
  <c r="V330" s="1"/>
  <c r="T330" a="1"/>
  <c r="T330" s="1"/>
  <c r="R330" a="1"/>
  <c r="R330" s="1"/>
  <c r="P330" a="1"/>
  <c r="P330" s="1"/>
  <c r="HV329"/>
  <c r="HT329"/>
  <c r="HR329"/>
  <c r="HP329"/>
  <c r="HN329"/>
  <c r="HL329"/>
  <c r="HJ329"/>
  <c r="HH329"/>
  <c r="HF329"/>
  <c r="HD329"/>
  <c r="HB329"/>
  <c r="GZ329"/>
  <c r="GX329"/>
  <c r="GV329"/>
  <c r="GT329"/>
  <c r="GR329"/>
  <c r="GP329"/>
  <c r="GM329"/>
  <c r="GN329" s="1"/>
  <c r="GH329"/>
  <c r="GF329"/>
  <c r="GD329"/>
  <c r="GB329"/>
  <c r="FZ329"/>
  <c r="FX329"/>
  <c r="FV329"/>
  <c r="FT329"/>
  <c r="FR329"/>
  <c r="FP329"/>
  <c r="FN329"/>
  <c r="FL329"/>
  <c r="FJ329"/>
  <c r="FH329"/>
  <c r="FF329"/>
  <c r="FD329"/>
  <c r="FB329"/>
  <c r="EY329"/>
  <c r="EZ329" s="1"/>
  <c r="ET329"/>
  <c r="ER329"/>
  <c r="EP329"/>
  <c r="EN329"/>
  <c r="EL329"/>
  <c r="EJ329"/>
  <c r="EH329"/>
  <c r="EF329"/>
  <c r="ED329"/>
  <c r="EB329"/>
  <c r="DZ329"/>
  <c r="DX329"/>
  <c r="DV329"/>
  <c r="DT329"/>
  <c r="DR329"/>
  <c r="DO329"/>
  <c r="DP329" s="1"/>
  <c r="DJ329"/>
  <c r="DH329"/>
  <c r="DF329"/>
  <c r="DD329"/>
  <c r="DB329"/>
  <c r="CZ329"/>
  <c r="CX329"/>
  <c r="CV329"/>
  <c r="CT329"/>
  <c r="CR329"/>
  <c r="CP329"/>
  <c r="CN329"/>
  <c r="CL329"/>
  <c r="CI329"/>
  <c r="CJ329" s="1"/>
  <c r="CD329"/>
  <c r="CB329"/>
  <c r="BZ329"/>
  <c r="BX329"/>
  <c r="BV329"/>
  <c r="AZ329"/>
  <c r="AX329"/>
  <c r="AV329"/>
  <c r="AU329"/>
  <c r="AT329"/>
  <c r="AR329"/>
  <c r="AP329"/>
  <c r="AN329"/>
  <c r="AL329"/>
  <c r="AI329"/>
  <c r="AJ329" s="1"/>
  <c r="Z329" a="1"/>
  <c r="Z329" s="1"/>
  <c r="X329" a="1"/>
  <c r="X329" s="1"/>
  <c r="V329" a="1"/>
  <c r="V329" s="1"/>
  <c r="T329" a="1"/>
  <c r="T329" s="1"/>
  <c r="R329" a="1"/>
  <c r="R329" s="1"/>
  <c r="P329" a="1"/>
  <c r="P329" s="1"/>
  <c r="HV328"/>
  <c r="HT328"/>
  <c r="HR328"/>
  <c r="HP328"/>
  <c r="HN328"/>
  <c r="HL328"/>
  <c r="HJ328"/>
  <c r="HH328"/>
  <c r="HF328"/>
  <c r="HD328"/>
  <c r="HB328"/>
  <c r="GZ328"/>
  <c r="GX328"/>
  <c r="GV328"/>
  <c r="GT328"/>
  <c r="GR328"/>
  <c r="GP328"/>
  <c r="GM328"/>
  <c r="GN328" s="1"/>
  <c r="GH328"/>
  <c r="GF328"/>
  <c r="GD328"/>
  <c r="GB328"/>
  <c r="FZ328"/>
  <c r="FX328"/>
  <c r="FV328"/>
  <c r="FT328"/>
  <c r="FR328"/>
  <c r="FP328"/>
  <c r="FN328"/>
  <c r="FL328"/>
  <c r="FJ328"/>
  <c r="FH328"/>
  <c r="FF328"/>
  <c r="FD328"/>
  <c r="FB328"/>
  <c r="EY328"/>
  <c r="EZ328" s="1"/>
  <c r="ET328"/>
  <c r="ER328"/>
  <c r="EP328"/>
  <c r="EN328"/>
  <c r="EL328"/>
  <c r="EJ328"/>
  <c r="EH328"/>
  <c r="EF328"/>
  <c r="ED328"/>
  <c r="EB328"/>
  <c r="DZ328"/>
  <c r="DX328"/>
  <c r="DV328"/>
  <c r="DT328"/>
  <c r="DR328"/>
  <c r="DP328"/>
  <c r="DO328"/>
  <c r="DJ328"/>
  <c r="DH328"/>
  <c r="DF328"/>
  <c r="DD328"/>
  <c r="DB328"/>
  <c r="CZ328"/>
  <c r="CX328"/>
  <c r="CV328"/>
  <c r="CT328"/>
  <c r="CR328"/>
  <c r="CP328"/>
  <c r="CN328"/>
  <c r="CL328"/>
  <c r="CI328"/>
  <c r="CJ328" s="1"/>
  <c r="CD328"/>
  <c r="CB328"/>
  <c r="BZ328"/>
  <c r="BX328"/>
  <c r="BV328"/>
  <c r="AZ328"/>
  <c r="AX328"/>
  <c r="AU328"/>
  <c r="AV328" s="1"/>
  <c r="AT328"/>
  <c r="AR328"/>
  <c r="AP328"/>
  <c r="AN328"/>
  <c r="AL328"/>
  <c r="AI328"/>
  <c r="AJ328" s="1"/>
  <c r="Z328" a="1"/>
  <c r="Z328" s="1"/>
  <c r="X328" a="1"/>
  <c r="X328" s="1"/>
  <c r="V328" a="1"/>
  <c r="V328" s="1"/>
  <c r="T328" a="1"/>
  <c r="T328" s="1"/>
  <c r="R328" a="1"/>
  <c r="R328" s="1"/>
  <c r="P328" a="1"/>
  <c r="P328" s="1"/>
  <c r="HV327"/>
  <c r="HT327"/>
  <c r="HR327"/>
  <c r="HP327"/>
  <c r="HN327"/>
  <c r="HL327"/>
  <c r="HJ327"/>
  <c r="HH327"/>
  <c r="HF327"/>
  <c r="HD327"/>
  <c r="HB327"/>
  <c r="GZ327"/>
  <c r="GX327"/>
  <c r="GV327"/>
  <c r="GT327"/>
  <c r="GR327"/>
  <c r="GP327"/>
  <c r="GM327"/>
  <c r="GN327" s="1"/>
  <c r="GH327"/>
  <c r="GF327"/>
  <c r="GD327"/>
  <c r="GB327"/>
  <c r="FZ327"/>
  <c r="FX327"/>
  <c r="FV327"/>
  <c r="FT327"/>
  <c r="FR327"/>
  <c r="FP327"/>
  <c r="FN327"/>
  <c r="FL327"/>
  <c r="FJ327"/>
  <c r="FH327"/>
  <c r="FF327"/>
  <c r="FD327"/>
  <c r="FB327"/>
  <c r="EY327"/>
  <c r="EZ327" s="1"/>
  <c r="ET327"/>
  <c r="ER327"/>
  <c r="EP327"/>
  <c r="EN327"/>
  <c r="EL327"/>
  <c r="EJ327"/>
  <c r="EH327"/>
  <c r="EF327"/>
  <c r="ED327"/>
  <c r="EB327"/>
  <c r="DZ327"/>
  <c r="DX327"/>
  <c r="DV327"/>
  <c r="DT327"/>
  <c r="DR327"/>
  <c r="DO327"/>
  <c r="DP327" s="1"/>
  <c r="DJ327"/>
  <c r="DH327"/>
  <c r="DF327"/>
  <c r="DD327"/>
  <c r="DB327"/>
  <c r="CZ327"/>
  <c r="CX327"/>
  <c r="CV327"/>
  <c r="CT327"/>
  <c r="CR327"/>
  <c r="CP327"/>
  <c r="CN327"/>
  <c r="CL327"/>
  <c r="CI327"/>
  <c r="CJ327" s="1"/>
  <c r="AU327"/>
  <c r="AN327"/>
  <c r="AL327"/>
  <c r="AJ327"/>
  <c r="AI327"/>
  <c r="Z327"/>
  <c r="Z327" a="1"/>
  <c r="X327" a="1"/>
  <c r="X327" s="1"/>
  <c r="V327" a="1"/>
  <c r="V327" s="1"/>
  <c r="T327" a="1"/>
  <c r="T327" s="1"/>
  <c r="R327" a="1"/>
  <c r="R327" s="1"/>
  <c r="P327" a="1"/>
  <c r="P327" s="1"/>
  <c r="HV326"/>
  <c r="HT326"/>
  <c r="HR326"/>
  <c r="HP326"/>
  <c r="HN326"/>
  <c r="HL326"/>
  <c r="HJ326"/>
  <c r="HH326"/>
  <c r="HF326"/>
  <c r="HD326"/>
  <c r="HB326"/>
  <c r="GZ326"/>
  <c r="GX326"/>
  <c r="GV326"/>
  <c r="GT326"/>
  <c r="GR326"/>
  <c r="GP326"/>
  <c r="GM326"/>
  <c r="GN326" s="1"/>
  <c r="GH326"/>
  <c r="GF326"/>
  <c r="GD326"/>
  <c r="GB326"/>
  <c r="FZ326"/>
  <c r="FX326"/>
  <c r="FV326"/>
  <c r="FT326"/>
  <c r="FR326"/>
  <c r="FP326"/>
  <c r="FN326"/>
  <c r="FL326"/>
  <c r="FJ326"/>
  <c r="FH326"/>
  <c r="FF326"/>
  <c r="FD326"/>
  <c r="FB326"/>
  <c r="EY326"/>
  <c r="EZ326" s="1"/>
  <c r="ET326"/>
  <c r="ER326"/>
  <c r="EP326"/>
  <c r="EN326"/>
  <c r="EL326"/>
  <c r="EJ326"/>
  <c r="EH326"/>
  <c r="EF326"/>
  <c r="ED326"/>
  <c r="EB326"/>
  <c r="DZ326"/>
  <c r="DX326"/>
  <c r="DV326"/>
  <c r="DT326"/>
  <c r="DR326"/>
  <c r="DO326"/>
  <c r="DP326" s="1"/>
  <c r="DJ326"/>
  <c r="DH326"/>
  <c r="DF326"/>
  <c r="DD326"/>
  <c r="DB326"/>
  <c r="CZ326"/>
  <c r="CX326"/>
  <c r="CV326"/>
  <c r="CT326"/>
  <c r="CR326"/>
  <c r="CP326"/>
  <c r="CN326"/>
  <c r="CL326"/>
  <c r="CI326"/>
  <c r="CJ326" s="1"/>
  <c r="AU326"/>
  <c r="AN326"/>
  <c r="AL326"/>
  <c r="AI326"/>
  <c r="AJ326" s="1"/>
  <c r="Z326" a="1"/>
  <c r="Z326" s="1"/>
  <c r="X326" a="1"/>
  <c r="X326" s="1"/>
  <c r="V326" a="1"/>
  <c r="V326" s="1"/>
  <c r="T326" a="1"/>
  <c r="T326" s="1"/>
  <c r="R326" a="1"/>
  <c r="R326" s="1"/>
  <c r="P326" a="1"/>
  <c r="P326" s="1"/>
  <c r="HV325"/>
  <c r="HT325"/>
  <c r="HR325"/>
  <c r="HP325"/>
  <c r="HN325"/>
  <c r="HL325"/>
  <c r="HJ325"/>
  <c r="HH325"/>
  <c r="HF325"/>
  <c r="HD325"/>
  <c r="HB325"/>
  <c r="GZ325"/>
  <c r="GX325"/>
  <c r="GV325"/>
  <c r="GT325"/>
  <c r="GR325"/>
  <c r="GP325"/>
  <c r="GN325"/>
  <c r="GM325"/>
  <c r="GH325"/>
  <c r="GF325"/>
  <c r="GD325"/>
  <c r="GB325"/>
  <c r="FZ325"/>
  <c r="FX325"/>
  <c r="FV325"/>
  <c r="FT325"/>
  <c r="FR325"/>
  <c r="FP325"/>
  <c r="FN325"/>
  <c r="FL325"/>
  <c r="FJ325"/>
  <c r="FH325"/>
  <c r="FF325"/>
  <c r="FD325"/>
  <c r="FB325"/>
  <c r="EY325"/>
  <c r="EZ325" s="1"/>
  <c r="ET325"/>
  <c r="ER325"/>
  <c r="EP325"/>
  <c r="EN325"/>
  <c r="EL325"/>
  <c r="EJ325"/>
  <c r="EH325"/>
  <c r="EF325"/>
  <c r="ED325"/>
  <c r="EB325"/>
  <c r="DZ325"/>
  <c r="DX325"/>
  <c r="DV325"/>
  <c r="DT325"/>
  <c r="DR325"/>
  <c r="DO325"/>
  <c r="DP325" s="1"/>
  <c r="DJ325"/>
  <c r="DH325"/>
  <c r="DF325"/>
  <c r="DD325"/>
  <c r="DB325"/>
  <c r="CZ325"/>
  <c r="CX325"/>
  <c r="CV325"/>
  <c r="CT325"/>
  <c r="CR325"/>
  <c r="CP325"/>
  <c r="CN325"/>
  <c r="CL325"/>
  <c r="CI325"/>
  <c r="CJ325" s="1"/>
  <c r="AU325"/>
  <c r="AN325"/>
  <c r="AL325"/>
  <c r="AI325"/>
  <c r="AJ325" s="1"/>
  <c r="Z325" a="1"/>
  <c r="Z325" s="1"/>
  <c r="X325" a="1"/>
  <c r="X325" s="1"/>
  <c r="V325" a="1"/>
  <c r="V325" s="1"/>
  <c r="T325" a="1"/>
  <c r="T325" s="1"/>
  <c r="R325" a="1"/>
  <c r="R325" s="1"/>
  <c r="P325" a="1"/>
  <c r="P325" s="1"/>
  <c r="HV324"/>
  <c r="HT324"/>
  <c r="HR324"/>
  <c r="HP324"/>
  <c r="HN324"/>
  <c r="HL324"/>
  <c r="HJ324"/>
  <c r="HH324"/>
  <c r="HF324"/>
  <c r="HD324"/>
  <c r="HB324"/>
  <c r="GZ324"/>
  <c r="GX324"/>
  <c r="GV324"/>
  <c r="GT324"/>
  <c r="GR324"/>
  <c r="GP324"/>
  <c r="GM324"/>
  <c r="GN324" s="1"/>
  <c r="GH324"/>
  <c r="GF324"/>
  <c r="GD324"/>
  <c r="GB324"/>
  <c r="FZ324"/>
  <c r="FX324"/>
  <c r="FV324"/>
  <c r="FT324"/>
  <c r="FR324"/>
  <c r="FP324"/>
  <c r="FN324"/>
  <c r="FL324"/>
  <c r="FJ324"/>
  <c r="FH324"/>
  <c r="FF324"/>
  <c r="FD324"/>
  <c r="FB324"/>
  <c r="EY324"/>
  <c r="EZ324" s="1"/>
  <c r="ET324"/>
  <c r="ER324"/>
  <c r="EP324"/>
  <c r="EN324"/>
  <c r="EL324"/>
  <c r="EJ324"/>
  <c r="EH324"/>
  <c r="EF324"/>
  <c r="ED324"/>
  <c r="EB324"/>
  <c r="DZ324"/>
  <c r="DX324"/>
  <c r="DV324"/>
  <c r="DT324"/>
  <c r="DR324"/>
  <c r="DO324"/>
  <c r="DP324" s="1"/>
  <c r="DJ324"/>
  <c r="DH324"/>
  <c r="DF324"/>
  <c r="DD324"/>
  <c r="DB324"/>
  <c r="CZ324"/>
  <c r="CX324"/>
  <c r="CV324"/>
  <c r="CT324"/>
  <c r="CR324"/>
  <c r="CP324"/>
  <c r="CN324"/>
  <c r="CL324"/>
  <c r="CI324"/>
  <c r="CJ324" s="1"/>
  <c r="AU324"/>
  <c r="AN324"/>
  <c r="AL324"/>
  <c r="AI324"/>
  <c r="AJ324" s="1"/>
  <c r="Z324" a="1"/>
  <c r="Z324" s="1"/>
  <c r="X324" a="1"/>
  <c r="X324" s="1"/>
  <c r="V324" a="1"/>
  <c r="V324" s="1"/>
  <c r="T324" a="1"/>
  <c r="T324" s="1"/>
  <c r="R324" a="1"/>
  <c r="R324" s="1"/>
  <c r="P324" a="1"/>
  <c r="P324" s="1"/>
  <c r="HV323"/>
  <c r="HT323"/>
  <c r="HR323"/>
  <c r="HP323"/>
  <c r="HN323"/>
  <c r="HL323"/>
  <c r="HJ323"/>
  <c r="HH323"/>
  <c r="HF323"/>
  <c r="HD323"/>
  <c r="HB323"/>
  <c r="GZ323"/>
  <c r="GX323"/>
  <c r="GV323"/>
  <c r="GT323"/>
  <c r="GR323"/>
  <c r="GP323"/>
  <c r="GN323"/>
  <c r="GM323"/>
  <c r="GH323"/>
  <c r="GF323"/>
  <c r="GD323"/>
  <c r="GB323"/>
  <c r="FZ323"/>
  <c r="FX323"/>
  <c r="FV323"/>
  <c r="FT323"/>
  <c r="FR323"/>
  <c r="FP323"/>
  <c r="FN323"/>
  <c r="FL323"/>
  <c r="FJ323"/>
  <c r="FH323"/>
  <c r="FF323"/>
  <c r="FD323"/>
  <c r="FB323"/>
  <c r="EY323"/>
  <c r="EZ323" s="1"/>
  <c r="ET323"/>
  <c r="ER323"/>
  <c r="EP323"/>
  <c r="EN323"/>
  <c r="EL323"/>
  <c r="EJ323"/>
  <c r="EH323"/>
  <c r="EF323"/>
  <c r="ED323"/>
  <c r="EB323"/>
  <c r="DZ323"/>
  <c r="DX323"/>
  <c r="DV323"/>
  <c r="DT323"/>
  <c r="DR323"/>
  <c r="DO323"/>
  <c r="DP323" s="1"/>
  <c r="DJ323"/>
  <c r="DH323"/>
  <c r="DF323"/>
  <c r="DD323"/>
  <c r="DB323"/>
  <c r="CZ323"/>
  <c r="CX323"/>
  <c r="CV323"/>
  <c r="CT323"/>
  <c r="CR323"/>
  <c r="CP323"/>
  <c r="CN323"/>
  <c r="CL323"/>
  <c r="CI323"/>
  <c r="CJ323" s="1"/>
  <c r="AU323"/>
  <c r="AN323"/>
  <c r="AL323"/>
  <c r="AJ323"/>
  <c r="AI323"/>
  <c r="Z323" a="1"/>
  <c r="Z323" s="1"/>
  <c r="X323" a="1"/>
  <c r="X323" s="1"/>
  <c r="V323" a="1"/>
  <c r="V323" s="1"/>
  <c r="T323" a="1"/>
  <c r="T323" s="1"/>
  <c r="R323" a="1"/>
  <c r="R323" s="1"/>
  <c r="P323" a="1"/>
  <c r="P323" s="1"/>
  <c r="HV322"/>
  <c r="HT322"/>
  <c r="HR322"/>
  <c r="HP322"/>
  <c r="HN322"/>
  <c r="HL322"/>
  <c r="HJ322"/>
  <c r="HH322"/>
  <c r="HF322"/>
  <c r="HD322"/>
  <c r="HB322"/>
  <c r="GZ322"/>
  <c r="GX322"/>
  <c r="GV322"/>
  <c r="GT322"/>
  <c r="GR322"/>
  <c r="GP322"/>
  <c r="GM322"/>
  <c r="GN322" s="1"/>
  <c r="GH322"/>
  <c r="GF322"/>
  <c r="GD322"/>
  <c r="GB322"/>
  <c r="FZ322"/>
  <c r="FX322"/>
  <c r="FV322"/>
  <c r="FT322"/>
  <c r="FR322"/>
  <c r="FP322"/>
  <c r="FN322"/>
  <c r="FL322"/>
  <c r="FJ322"/>
  <c r="FH322"/>
  <c r="FF322"/>
  <c r="FD322"/>
  <c r="FB322"/>
  <c r="EY322"/>
  <c r="EZ322" s="1"/>
  <c r="ET322"/>
  <c r="ER322"/>
  <c r="EP322"/>
  <c r="EN322"/>
  <c r="EL322"/>
  <c r="EJ322"/>
  <c r="EH322"/>
  <c r="EF322"/>
  <c r="ED322"/>
  <c r="EB322"/>
  <c r="DZ322"/>
  <c r="DX322"/>
  <c r="DV322"/>
  <c r="DT322"/>
  <c r="DR322"/>
  <c r="DO322"/>
  <c r="DP322" s="1"/>
  <c r="DJ322"/>
  <c r="DH322"/>
  <c r="DF322"/>
  <c r="DD322"/>
  <c r="DB322"/>
  <c r="CZ322"/>
  <c r="CX322"/>
  <c r="CV322"/>
  <c r="CT322"/>
  <c r="CR322"/>
  <c r="CP322"/>
  <c r="CN322"/>
  <c r="CL322"/>
  <c r="CI322"/>
  <c r="CJ322" s="1"/>
  <c r="AU322"/>
  <c r="AN322"/>
  <c r="AL322"/>
  <c r="AI322"/>
  <c r="AJ322" s="1"/>
  <c r="Z322" a="1"/>
  <c r="Z322" s="1"/>
  <c r="X322" a="1"/>
  <c r="X322" s="1"/>
  <c r="V322" a="1"/>
  <c r="V322" s="1"/>
  <c r="T322" a="1"/>
  <c r="T322" s="1"/>
  <c r="R322" a="1"/>
  <c r="R322" s="1"/>
  <c r="P322" a="1"/>
  <c r="P322" s="1"/>
  <c r="HV321"/>
  <c r="HT321"/>
  <c r="HR321"/>
  <c r="HP321"/>
  <c r="HN321"/>
  <c r="HL321"/>
  <c r="HJ321"/>
  <c r="HH321"/>
  <c r="HF321"/>
  <c r="HD321"/>
  <c r="HB321"/>
  <c r="GZ321"/>
  <c r="GX321"/>
  <c r="GV321"/>
  <c r="GT321"/>
  <c r="GR321"/>
  <c r="GP321"/>
  <c r="GM321"/>
  <c r="GN321" s="1"/>
  <c r="GH321"/>
  <c r="GF321"/>
  <c r="GD321"/>
  <c r="GB321"/>
  <c r="FZ321"/>
  <c r="FX321"/>
  <c r="FV321"/>
  <c r="FT321"/>
  <c r="FR321"/>
  <c r="FP321"/>
  <c r="FN321"/>
  <c r="FL321"/>
  <c r="FJ321"/>
  <c r="FH321"/>
  <c r="FF321"/>
  <c r="FD321"/>
  <c r="FB321"/>
  <c r="EY321"/>
  <c r="EZ321" s="1"/>
  <c r="ET321"/>
  <c r="ER321"/>
  <c r="EP321"/>
  <c r="EN321"/>
  <c r="EL321"/>
  <c r="EJ321"/>
  <c r="EH321"/>
  <c r="EF321"/>
  <c r="ED321"/>
  <c r="EB321"/>
  <c r="DZ321"/>
  <c r="DX321"/>
  <c r="DV321"/>
  <c r="DT321"/>
  <c r="DR321"/>
  <c r="DO321"/>
  <c r="DP321" s="1"/>
  <c r="DJ321"/>
  <c r="DH321"/>
  <c r="DF321"/>
  <c r="DD321"/>
  <c r="DB321"/>
  <c r="CZ321"/>
  <c r="CX321"/>
  <c r="CV321"/>
  <c r="CT321"/>
  <c r="CR321"/>
  <c r="CP321"/>
  <c r="CN321"/>
  <c r="CL321"/>
  <c r="CI321"/>
  <c r="CJ321" s="1"/>
  <c r="AU321"/>
  <c r="AN321"/>
  <c r="AL321"/>
  <c r="AJ321"/>
  <c r="AI321"/>
  <c r="Z321" a="1"/>
  <c r="Z321" s="1"/>
  <c r="X321" a="1"/>
  <c r="X321" s="1"/>
  <c r="V321" a="1"/>
  <c r="V321" s="1"/>
  <c r="T321" a="1"/>
  <c r="T321" s="1"/>
  <c r="R321" a="1"/>
  <c r="R321" s="1"/>
  <c r="P321" a="1"/>
  <c r="P321" s="1"/>
  <c r="HV320"/>
  <c r="HT320"/>
  <c r="HR320"/>
  <c r="HP320"/>
  <c r="HN320"/>
  <c r="HL320"/>
  <c r="HJ320"/>
  <c r="HH320"/>
  <c r="HF320"/>
  <c r="HD320"/>
  <c r="HB320"/>
  <c r="GZ320"/>
  <c r="GX320"/>
  <c r="GV320"/>
  <c r="GT320"/>
  <c r="GR320"/>
  <c r="GP320"/>
  <c r="GM320"/>
  <c r="GN320" s="1"/>
  <c r="GH320"/>
  <c r="GF320"/>
  <c r="GD320"/>
  <c r="GB320"/>
  <c r="FZ320"/>
  <c r="FX320"/>
  <c r="FV320"/>
  <c r="FT320"/>
  <c r="FR320"/>
  <c r="FP320"/>
  <c r="FN320"/>
  <c r="FL320"/>
  <c r="FJ320"/>
  <c r="FH320"/>
  <c r="FF320"/>
  <c r="FD320"/>
  <c r="FB320"/>
  <c r="EY320"/>
  <c r="EZ320" s="1"/>
  <c r="ET320"/>
  <c r="ER320"/>
  <c r="EP320"/>
  <c r="EN320"/>
  <c r="EL320"/>
  <c r="EJ320"/>
  <c r="EH320"/>
  <c r="EF320"/>
  <c r="ED320"/>
  <c r="EB320"/>
  <c r="DZ320"/>
  <c r="DX320"/>
  <c r="DV320"/>
  <c r="DT320"/>
  <c r="DR320"/>
  <c r="DO320"/>
  <c r="DP320" s="1"/>
  <c r="DJ320"/>
  <c r="DH320"/>
  <c r="DF320"/>
  <c r="DD320"/>
  <c r="DB320"/>
  <c r="CZ320"/>
  <c r="CX320"/>
  <c r="CV320"/>
  <c r="CT320"/>
  <c r="CR320"/>
  <c r="CP320"/>
  <c r="CN320"/>
  <c r="CL320"/>
  <c r="CI320"/>
  <c r="CJ320" s="1"/>
  <c r="AU320"/>
  <c r="AN320"/>
  <c r="AL320"/>
  <c r="AI320"/>
  <c r="AJ320" s="1"/>
  <c r="Z320" a="1"/>
  <c r="Z320" s="1"/>
  <c r="X320" a="1"/>
  <c r="X320" s="1"/>
  <c r="V320" a="1"/>
  <c r="V320" s="1"/>
  <c r="T320" a="1"/>
  <c r="T320" s="1"/>
  <c r="R320" a="1"/>
  <c r="R320" s="1"/>
  <c r="P320" a="1"/>
  <c r="P320" s="1"/>
  <c r="HV319"/>
  <c r="HT319"/>
  <c r="HR319"/>
  <c r="HP319"/>
  <c r="HN319"/>
  <c r="HL319"/>
  <c r="HJ319"/>
  <c r="HH319"/>
  <c r="HF319"/>
  <c r="HD319"/>
  <c r="HB319"/>
  <c r="GZ319"/>
  <c r="GX319"/>
  <c r="GV319"/>
  <c r="GT319"/>
  <c r="GR319"/>
  <c r="GP319"/>
  <c r="GM319"/>
  <c r="GN319" s="1"/>
  <c r="GH319"/>
  <c r="GF319"/>
  <c r="GD319"/>
  <c r="GB319"/>
  <c r="FZ319"/>
  <c r="FX319"/>
  <c r="FV319"/>
  <c r="FT319"/>
  <c r="FR319"/>
  <c r="FP319"/>
  <c r="FN319"/>
  <c r="FL319"/>
  <c r="FJ319"/>
  <c r="FH319"/>
  <c r="FF319"/>
  <c r="FD319"/>
  <c r="FB319"/>
  <c r="EY319"/>
  <c r="EZ319" s="1"/>
  <c r="ET319"/>
  <c r="ER319"/>
  <c r="EP319"/>
  <c r="EN319"/>
  <c r="EL319"/>
  <c r="EJ319"/>
  <c r="EH319"/>
  <c r="EF319"/>
  <c r="ED319"/>
  <c r="EB319"/>
  <c r="DZ319"/>
  <c r="DX319"/>
  <c r="DV319"/>
  <c r="DT319"/>
  <c r="DR319"/>
  <c r="DO319"/>
  <c r="DP319" s="1"/>
  <c r="DJ319"/>
  <c r="DH319"/>
  <c r="DF319"/>
  <c r="DD319"/>
  <c r="DB319"/>
  <c r="CZ319"/>
  <c r="CX319"/>
  <c r="CV319"/>
  <c r="CT319"/>
  <c r="CR319"/>
  <c r="CP319"/>
  <c r="CN319"/>
  <c r="CL319"/>
  <c r="CI319"/>
  <c r="CJ319" s="1"/>
  <c r="AU319"/>
  <c r="AN319"/>
  <c r="AL319"/>
  <c r="AJ319"/>
  <c r="AI319"/>
  <c r="Z319"/>
  <c r="Z319" a="1"/>
  <c r="X319" a="1"/>
  <c r="X319" s="1"/>
  <c r="V319" a="1"/>
  <c r="V319" s="1"/>
  <c r="T319" a="1"/>
  <c r="T319" s="1"/>
  <c r="R319" a="1"/>
  <c r="R319" s="1"/>
  <c r="P319" a="1"/>
  <c r="P319" s="1"/>
  <c r="HV318"/>
  <c r="HT318"/>
  <c r="HR318"/>
  <c r="HP318"/>
  <c r="HN318"/>
  <c r="HL318"/>
  <c r="HJ318"/>
  <c r="HH318"/>
  <c r="HF318"/>
  <c r="HD318"/>
  <c r="HB318"/>
  <c r="GZ318"/>
  <c r="GX318"/>
  <c r="GV318"/>
  <c r="GT318"/>
  <c r="GR318"/>
  <c r="GP318"/>
  <c r="GM318"/>
  <c r="GN318" s="1"/>
  <c r="GH318"/>
  <c r="GF318"/>
  <c r="GD318"/>
  <c r="GB318"/>
  <c r="FZ318"/>
  <c r="FX318"/>
  <c r="FV318"/>
  <c r="FT318"/>
  <c r="FR318"/>
  <c r="FP318"/>
  <c r="FN318"/>
  <c r="FL318"/>
  <c r="FJ318"/>
  <c r="FH318"/>
  <c r="FF318"/>
  <c r="FD318"/>
  <c r="FB318"/>
  <c r="EZ318"/>
  <c r="EY318"/>
  <c r="ET318"/>
  <c r="ER318"/>
  <c r="EP318"/>
  <c r="EN318"/>
  <c r="EL318"/>
  <c r="EJ318"/>
  <c r="EH318"/>
  <c r="EF318"/>
  <c r="ED318"/>
  <c r="EB318"/>
  <c r="DZ318"/>
  <c r="DX318"/>
  <c r="DV318"/>
  <c r="DT318"/>
  <c r="DR318"/>
  <c r="DO318"/>
  <c r="DP318" s="1"/>
  <c r="DJ318"/>
  <c r="DH318"/>
  <c r="DF318"/>
  <c r="DD318"/>
  <c r="DB318"/>
  <c r="CZ318"/>
  <c r="CX318"/>
  <c r="CV318"/>
  <c r="CT318"/>
  <c r="CR318"/>
  <c r="CP318"/>
  <c r="CN318"/>
  <c r="CL318"/>
  <c r="CI318"/>
  <c r="CJ318" s="1"/>
  <c r="AU318"/>
  <c r="AN318"/>
  <c r="AL318"/>
  <c r="AI318"/>
  <c r="AJ318" s="1"/>
  <c r="Z318" a="1"/>
  <c r="Z318" s="1"/>
  <c r="X318" a="1"/>
  <c r="X318" s="1"/>
  <c r="V318" a="1"/>
  <c r="V318" s="1"/>
  <c r="T318" a="1"/>
  <c r="T318" s="1"/>
  <c r="R318" a="1"/>
  <c r="R318" s="1"/>
  <c r="P318" a="1"/>
  <c r="P318" s="1"/>
  <c r="HV317"/>
  <c r="HT317"/>
  <c r="HR317"/>
  <c r="HP317"/>
  <c r="HN317"/>
  <c r="HL317"/>
  <c r="HJ317"/>
  <c r="HH317"/>
  <c r="HF317"/>
  <c r="HD317"/>
  <c r="HB317"/>
  <c r="GZ317"/>
  <c r="GX317"/>
  <c r="GV317"/>
  <c r="GT317"/>
  <c r="GR317"/>
  <c r="GP317"/>
  <c r="GM317"/>
  <c r="GN317" s="1"/>
  <c r="GH317"/>
  <c r="GF317"/>
  <c r="GD317"/>
  <c r="GB317"/>
  <c r="FZ317"/>
  <c r="FX317"/>
  <c r="FV317"/>
  <c r="FT317"/>
  <c r="FR317"/>
  <c r="FP317"/>
  <c r="FN317"/>
  <c r="FL317"/>
  <c r="FJ317"/>
  <c r="FH317"/>
  <c r="FF317"/>
  <c r="FD317"/>
  <c r="FB317"/>
  <c r="EY317"/>
  <c r="EZ317" s="1"/>
  <c r="ET317"/>
  <c r="ER317"/>
  <c r="EP317"/>
  <c r="EN317"/>
  <c r="EL317"/>
  <c r="EJ317"/>
  <c r="EH317"/>
  <c r="EF317"/>
  <c r="ED317"/>
  <c r="EB317"/>
  <c r="DZ317"/>
  <c r="DX317"/>
  <c r="DV317"/>
  <c r="DT317"/>
  <c r="DR317"/>
  <c r="DO317"/>
  <c r="DP317" s="1"/>
  <c r="DJ317"/>
  <c r="DH317"/>
  <c r="DF317"/>
  <c r="DD317"/>
  <c r="DB317"/>
  <c r="CZ317"/>
  <c r="CX317"/>
  <c r="CV317"/>
  <c r="CT317"/>
  <c r="CR317"/>
  <c r="CP317"/>
  <c r="CN317"/>
  <c r="CL317"/>
  <c r="CI317"/>
  <c r="CJ317" s="1"/>
  <c r="AU317"/>
  <c r="AN317"/>
  <c r="AL317"/>
  <c r="AJ317"/>
  <c r="AI317"/>
  <c r="Z317"/>
  <c r="Z317" a="1"/>
  <c r="X317" a="1"/>
  <c r="X317" s="1"/>
  <c r="V317" a="1"/>
  <c r="V317" s="1"/>
  <c r="T317" a="1"/>
  <c r="T317" s="1"/>
  <c r="R317" a="1"/>
  <c r="R317" s="1"/>
  <c r="P317" a="1"/>
  <c r="P317" s="1"/>
  <c r="HV316"/>
  <c r="HT316"/>
  <c r="HR316"/>
  <c r="HP316"/>
  <c r="HN316"/>
  <c r="HL316"/>
  <c r="HJ316"/>
  <c r="HH316"/>
  <c r="HF316"/>
  <c r="HD316"/>
  <c r="HB316"/>
  <c r="GZ316"/>
  <c r="GX316"/>
  <c r="GV316"/>
  <c r="GT316"/>
  <c r="GR316"/>
  <c r="GP316"/>
  <c r="GM316"/>
  <c r="GN316" s="1"/>
  <c r="GH316"/>
  <c r="GF316"/>
  <c r="GD316"/>
  <c r="GB316"/>
  <c r="FZ316"/>
  <c r="FX316"/>
  <c r="FV316"/>
  <c r="FT316"/>
  <c r="FR316"/>
  <c r="FP316"/>
  <c r="FN316"/>
  <c r="FL316"/>
  <c r="FJ316"/>
  <c r="FH316"/>
  <c r="FF316"/>
  <c r="FD316"/>
  <c r="FB316"/>
  <c r="EY316"/>
  <c r="EZ316" s="1"/>
  <c r="ET316"/>
  <c r="ER316"/>
  <c r="EP316"/>
  <c r="EN316"/>
  <c r="EL316"/>
  <c r="EJ316"/>
  <c r="EH316"/>
  <c r="EF316"/>
  <c r="ED316"/>
  <c r="EB316"/>
  <c r="DZ316"/>
  <c r="DX316"/>
  <c r="DV316"/>
  <c r="DT316"/>
  <c r="DR316"/>
  <c r="DO316"/>
  <c r="DP316" s="1"/>
  <c r="DJ316"/>
  <c r="DH316"/>
  <c r="DF316"/>
  <c r="DD316"/>
  <c r="DB316"/>
  <c r="CZ316"/>
  <c r="CX316"/>
  <c r="CV316"/>
  <c r="CT316"/>
  <c r="CR316"/>
  <c r="CP316"/>
  <c r="CN316"/>
  <c r="CL316"/>
  <c r="CI316"/>
  <c r="CJ316" s="1"/>
  <c r="AU316"/>
  <c r="AN316"/>
  <c r="AL316"/>
  <c r="AI316"/>
  <c r="AJ316" s="1"/>
  <c r="Z316" a="1"/>
  <c r="Z316" s="1"/>
  <c r="X316" a="1"/>
  <c r="X316" s="1"/>
  <c r="V316" a="1"/>
  <c r="V316" s="1"/>
  <c r="T316" a="1"/>
  <c r="T316" s="1"/>
  <c r="R316" a="1"/>
  <c r="R316" s="1"/>
  <c r="P316" a="1"/>
  <c r="P316" s="1"/>
  <c r="HV315"/>
  <c r="HT315"/>
  <c r="HR315"/>
  <c r="HP315"/>
  <c r="HN315"/>
  <c r="HL315"/>
  <c r="HJ315"/>
  <c r="HH315"/>
  <c r="HF315"/>
  <c r="HD315"/>
  <c r="HB315"/>
  <c r="GZ315"/>
  <c r="GX315"/>
  <c r="GV315"/>
  <c r="GT315"/>
  <c r="GR315"/>
  <c r="GP315"/>
  <c r="GM315"/>
  <c r="GN315" s="1"/>
  <c r="GH315"/>
  <c r="GF315"/>
  <c r="GD315"/>
  <c r="GB315"/>
  <c r="FZ315"/>
  <c r="FX315"/>
  <c r="FV315"/>
  <c r="FT315"/>
  <c r="FR315"/>
  <c r="FP315"/>
  <c r="FN315"/>
  <c r="FL315"/>
  <c r="FJ315"/>
  <c r="FH315"/>
  <c r="FF315"/>
  <c r="FD315"/>
  <c r="FB315"/>
  <c r="EY315"/>
  <c r="EZ315" s="1"/>
  <c r="ET315"/>
  <c r="ER315"/>
  <c r="EP315"/>
  <c r="EN315"/>
  <c r="EL315"/>
  <c r="EJ315"/>
  <c r="EH315"/>
  <c r="EF315"/>
  <c r="ED315"/>
  <c r="EB315"/>
  <c r="DZ315"/>
  <c r="DX315"/>
  <c r="DV315"/>
  <c r="DT315"/>
  <c r="DR315"/>
  <c r="DO315"/>
  <c r="DP315" s="1"/>
  <c r="DJ315"/>
  <c r="DH315"/>
  <c r="DF315"/>
  <c r="DD315"/>
  <c r="DB315"/>
  <c r="CZ315"/>
  <c r="CX315"/>
  <c r="CV315"/>
  <c r="CT315"/>
  <c r="CR315"/>
  <c r="CP315"/>
  <c r="CN315"/>
  <c r="CL315"/>
  <c r="CI315"/>
  <c r="CJ315" s="1"/>
  <c r="AU315"/>
  <c r="AN315"/>
  <c r="AL315"/>
  <c r="AJ315"/>
  <c r="AI315"/>
  <c r="Z315" a="1"/>
  <c r="Z315" s="1"/>
  <c r="X315" a="1"/>
  <c r="X315" s="1"/>
  <c r="V315" a="1"/>
  <c r="V315" s="1"/>
  <c r="T315" a="1"/>
  <c r="T315" s="1"/>
  <c r="R315" a="1"/>
  <c r="R315" s="1"/>
  <c r="P315" a="1"/>
  <c r="P315" s="1"/>
  <c r="HV314"/>
  <c r="HT314"/>
  <c r="HR314"/>
  <c r="HP314"/>
  <c r="HN314"/>
  <c r="HL314"/>
  <c r="HJ314"/>
  <c r="HH314"/>
  <c r="HF314"/>
  <c r="HD314"/>
  <c r="HB314"/>
  <c r="GZ314"/>
  <c r="GX314"/>
  <c r="GV314"/>
  <c r="GT314"/>
  <c r="GR314"/>
  <c r="GP314"/>
  <c r="GM314"/>
  <c r="GN314" s="1"/>
  <c r="GH314"/>
  <c r="GF314"/>
  <c r="GD314"/>
  <c r="GB314"/>
  <c r="FZ314"/>
  <c r="FX314"/>
  <c r="FV314"/>
  <c r="FT314"/>
  <c r="FR314"/>
  <c r="FP314"/>
  <c r="FN314"/>
  <c r="FL314"/>
  <c r="FJ314"/>
  <c r="FH314"/>
  <c r="FF314"/>
  <c r="FD314"/>
  <c r="FB314"/>
  <c r="EY314"/>
  <c r="EZ314" s="1"/>
  <c r="ET314"/>
  <c r="ER314"/>
  <c r="EP314"/>
  <c r="EN314"/>
  <c r="EL314"/>
  <c r="EJ314"/>
  <c r="EH314"/>
  <c r="EF314"/>
  <c r="ED314"/>
  <c r="EB314"/>
  <c r="DZ314"/>
  <c r="DX314"/>
  <c r="DV314"/>
  <c r="DT314"/>
  <c r="DR314"/>
  <c r="DO314"/>
  <c r="DP314" s="1"/>
  <c r="DJ314"/>
  <c r="DH314"/>
  <c r="DF314"/>
  <c r="DD314"/>
  <c r="DB314"/>
  <c r="CZ314"/>
  <c r="CX314"/>
  <c r="CV314"/>
  <c r="CT314"/>
  <c r="CR314"/>
  <c r="CP314"/>
  <c r="CN314"/>
  <c r="CL314"/>
  <c r="CI314"/>
  <c r="CJ314" s="1"/>
  <c r="AU314"/>
  <c r="AN314"/>
  <c r="AL314"/>
  <c r="AI314"/>
  <c r="AJ314" s="1"/>
  <c r="Z314" a="1"/>
  <c r="Z314" s="1"/>
  <c r="X314" a="1"/>
  <c r="X314" s="1"/>
  <c r="V314" a="1"/>
  <c r="V314" s="1"/>
  <c r="T314" a="1"/>
  <c r="T314" s="1"/>
  <c r="R314" a="1"/>
  <c r="R314" s="1"/>
  <c r="P314" a="1"/>
  <c r="P314" s="1"/>
  <c r="HV313"/>
  <c r="HT313"/>
  <c r="HR313"/>
  <c r="HP313"/>
  <c r="HN313"/>
  <c r="HL313"/>
  <c r="HJ313"/>
  <c r="HH313"/>
  <c r="HF313"/>
  <c r="HD313"/>
  <c r="HB313"/>
  <c r="GZ313"/>
  <c r="GX313"/>
  <c r="GV313"/>
  <c r="GT313"/>
  <c r="GR313"/>
  <c r="GP313"/>
  <c r="GN313"/>
  <c r="GM313"/>
  <c r="GH313"/>
  <c r="GF313"/>
  <c r="GD313"/>
  <c r="GB313"/>
  <c r="FZ313"/>
  <c r="FX313"/>
  <c r="FV313"/>
  <c r="FT313"/>
  <c r="FR313"/>
  <c r="FP313"/>
  <c r="FN313"/>
  <c r="FL313"/>
  <c r="FJ313"/>
  <c r="FH313"/>
  <c r="FF313"/>
  <c r="FD313"/>
  <c r="FB313"/>
  <c r="EY313"/>
  <c r="EZ313" s="1"/>
  <c r="ET313"/>
  <c r="ER313"/>
  <c r="EP313"/>
  <c r="EN313"/>
  <c r="EL313"/>
  <c r="EJ313"/>
  <c r="EH313"/>
  <c r="EF313"/>
  <c r="ED313"/>
  <c r="EB313"/>
  <c r="DZ313"/>
  <c r="DX313"/>
  <c r="DV313"/>
  <c r="DT313"/>
  <c r="DR313"/>
  <c r="DO313"/>
  <c r="DP313" s="1"/>
  <c r="DJ313"/>
  <c r="DH313"/>
  <c r="DF313"/>
  <c r="DD313"/>
  <c r="DB313"/>
  <c r="CZ313"/>
  <c r="CX313"/>
  <c r="CV313"/>
  <c r="CT313"/>
  <c r="CR313"/>
  <c r="CP313"/>
  <c r="CN313"/>
  <c r="CL313"/>
  <c r="CI313"/>
  <c r="CJ313" s="1"/>
  <c r="AU313"/>
  <c r="AN313"/>
  <c r="AL313"/>
  <c r="AI313"/>
  <c r="AJ313" s="1"/>
  <c r="Z313" a="1"/>
  <c r="Z313" s="1"/>
  <c r="X313" a="1"/>
  <c r="X313" s="1"/>
  <c r="V313" a="1"/>
  <c r="V313" s="1"/>
  <c r="T313" a="1"/>
  <c r="T313" s="1"/>
  <c r="R313" a="1"/>
  <c r="R313" s="1"/>
  <c r="P313" a="1"/>
  <c r="P313" s="1"/>
  <c r="HV312"/>
  <c r="HT312"/>
  <c r="HR312"/>
  <c r="HP312"/>
  <c r="HN312"/>
  <c r="HL312"/>
  <c r="HJ312"/>
  <c r="HH312"/>
  <c r="HF312"/>
  <c r="HD312"/>
  <c r="HB312"/>
  <c r="GZ312"/>
  <c r="GX312"/>
  <c r="GV312"/>
  <c r="GT312"/>
  <c r="GR312"/>
  <c r="GP312"/>
  <c r="GM312"/>
  <c r="GN312" s="1"/>
  <c r="GH312"/>
  <c r="GF312"/>
  <c r="GD312"/>
  <c r="GB312"/>
  <c r="FZ312"/>
  <c r="FX312"/>
  <c r="FV312"/>
  <c r="FT312"/>
  <c r="FR312"/>
  <c r="FP312"/>
  <c r="FN312"/>
  <c r="FL312"/>
  <c r="FJ312"/>
  <c r="FH312"/>
  <c r="FF312"/>
  <c r="FD312"/>
  <c r="FB312"/>
  <c r="EY312"/>
  <c r="EZ312" s="1"/>
  <c r="ET312"/>
  <c r="ER312"/>
  <c r="EP312"/>
  <c r="EN312"/>
  <c r="EL312"/>
  <c r="EJ312"/>
  <c r="EH312"/>
  <c r="EF312"/>
  <c r="ED312"/>
  <c r="EB312"/>
  <c r="DZ312"/>
  <c r="DX312"/>
  <c r="DV312"/>
  <c r="DT312"/>
  <c r="DR312"/>
  <c r="DO312"/>
  <c r="DP312" s="1"/>
  <c r="DJ312"/>
  <c r="DH312"/>
  <c r="DF312"/>
  <c r="DD312"/>
  <c r="DB312"/>
  <c r="CZ312"/>
  <c r="CX312"/>
  <c r="CV312"/>
  <c r="CT312"/>
  <c r="CR312"/>
  <c r="CP312"/>
  <c r="CN312"/>
  <c r="CL312"/>
  <c r="CI312"/>
  <c r="CJ312" s="1"/>
  <c r="AU312"/>
  <c r="AN312"/>
  <c r="AL312"/>
  <c r="AI312"/>
  <c r="AJ312" s="1"/>
  <c r="Z312" a="1"/>
  <c r="Z312" s="1"/>
  <c r="X312" a="1"/>
  <c r="X312" s="1"/>
  <c r="V312" a="1"/>
  <c r="V312" s="1"/>
  <c r="T312" a="1"/>
  <c r="T312" s="1"/>
  <c r="R312" a="1"/>
  <c r="R312" s="1"/>
  <c r="P312" a="1"/>
  <c r="P312" s="1"/>
  <c r="HV311"/>
  <c r="HT311"/>
  <c r="HR311"/>
  <c r="HP311"/>
  <c r="HN311"/>
  <c r="HL311"/>
  <c r="HJ311"/>
  <c r="HH311"/>
  <c r="HF311"/>
  <c r="HD311"/>
  <c r="HB311"/>
  <c r="GZ311"/>
  <c r="GX311"/>
  <c r="GV311"/>
  <c r="GT311"/>
  <c r="GR311"/>
  <c r="GP311"/>
  <c r="GM311"/>
  <c r="GN311" s="1"/>
  <c r="GH311"/>
  <c r="GF311"/>
  <c r="GD311"/>
  <c r="GB311"/>
  <c r="FZ311"/>
  <c r="FX311"/>
  <c r="FV311"/>
  <c r="FT311"/>
  <c r="FR311"/>
  <c r="FP311"/>
  <c r="FN311"/>
  <c r="FL311"/>
  <c r="FJ311"/>
  <c r="FH311"/>
  <c r="FF311"/>
  <c r="FD311"/>
  <c r="FB311"/>
  <c r="EZ311"/>
  <c r="EY311"/>
  <c r="ET311"/>
  <c r="ER311"/>
  <c r="EP311"/>
  <c r="EN311"/>
  <c r="EL311"/>
  <c r="EJ311"/>
  <c r="EH311"/>
  <c r="EF311"/>
  <c r="ED311"/>
  <c r="EB311"/>
  <c r="DZ311"/>
  <c r="DX311"/>
  <c r="DV311"/>
  <c r="DT311"/>
  <c r="DR311"/>
  <c r="DO311"/>
  <c r="DP311" s="1"/>
  <c r="DJ311"/>
  <c r="DH311"/>
  <c r="DF311"/>
  <c r="DD311"/>
  <c r="DB311"/>
  <c r="CZ311"/>
  <c r="CX311"/>
  <c r="CV311"/>
  <c r="CT311"/>
  <c r="CR311"/>
  <c r="CP311"/>
  <c r="CN311"/>
  <c r="CL311"/>
  <c r="CI311"/>
  <c r="CJ311" s="1"/>
  <c r="AU311"/>
  <c r="AN311"/>
  <c r="AL311"/>
  <c r="AI311"/>
  <c r="AJ311" s="1"/>
  <c r="Z311" a="1"/>
  <c r="Z311" s="1"/>
  <c r="X311" a="1"/>
  <c r="X311" s="1"/>
  <c r="V311" a="1"/>
  <c r="V311" s="1"/>
  <c r="T311" a="1"/>
  <c r="T311" s="1"/>
  <c r="R311" a="1"/>
  <c r="R311" s="1"/>
  <c r="P311" a="1"/>
  <c r="P311" s="1"/>
  <c r="HV310"/>
  <c r="HT310"/>
  <c r="HR310"/>
  <c r="HP310"/>
  <c r="HN310"/>
  <c r="HL310"/>
  <c r="HJ310"/>
  <c r="HH310"/>
  <c r="HF310"/>
  <c r="HD310"/>
  <c r="HB310"/>
  <c r="GZ310"/>
  <c r="GX310"/>
  <c r="GV310"/>
  <c r="GT310"/>
  <c r="GR310"/>
  <c r="GP310"/>
  <c r="GM310"/>
  <c r="GN310" s="1"/>
  <c r="GH310"/>
  <c r="GF310"/>
  <c r="GD310"/>
  <c r="GB310"/>
  <c r="FZ310"/>
  <c r="FX310"/>
  <c r="FV310"/>
  <c r="FT310"/>
  <c r="FR310"/>
  <c r="FP310"/>
  <c r="FN310"/>
  <c r="FL310"/>
  <c r="FJ310"/>
  <c r="FH310"/>
  <c r="FF310"/>
  <c r="FD310"/>
  <c r="FB310"/>
  <c r="EY310"/>
  <c r="EZ310" s="1"/>
  <c r="ET310"/>
  <c r="ER310"/>
  <c r="EP310"/>
  <c r="EN310"/>
  <c r="EL310"/>
  <c r="EJ310"/>
  <c r="EH310"/>
  <c r="EF310"/>
  <c r="ED310"/>
  <c r="EB310"/>
  <c r="DZ310"/>
  <c r="DX310"/>
  <c r="DV310"/>
  <c r="DT310"/>
  <c r="DR310"/>
  <c r="DO310"/>
  <c r="DP310" s="1"/>
  <c r="DJ310"/>
  <c r="DH310"/>
  <c r="DF310"/>
  <c r="DD310"/>
  <c r="DB310"/>
  <c r="CZ310"/>
  <c r="CX310"/>
  <c r="CV310"/>
  <c r="CT310"/>
  <c r="CR310"/>
  <c r="CP310"/>
  <c r="CN310"/>
  <c r="CL310"/>
  <c r="CI310"/>
  <c r="CJ310" s="1"/>
  <c r="AU310"/>
  <c r="AN310"/>
  <c r="AL310"/>
  <c r="AJ310"/>
  <c r="AI310"/>
  <c r="Z310"/>
  <c r="Z310" a="1"/>
  <c r="X310"/>
  <c r="X310" a="1"/>
  <c r="V310" a="1"/>
  <c r="V310" s="1"/>
  <c r="T310" a="1"/>
  <c r="T310" s="1"/>
  <c r="R310" a="1"/>
  <c r="R310" s="1"/>
  <c r="P310" a="1"/>
  <c r="P310" s="1"/>
  <c r="HV309"/>
  <c r="HT309"/>
  <c r="HR309"/>
  <c r="HP309"/>
  <c r="HN309"/>
  <c r="HL309"/>
  <c r="HJ309"/>
  <c r="HH309"/>
  <c r="HF309"/>
  <c r="HD309"/>
  <c r="HB309"/>
  <c r="GZ309"/>
  <c r="GX309"/>
  <c r="GV309"/>
  <c r="GT309"/>
  <c r="GR309"/>
  <c r="GP309"/>
  <c r="GM309"/>
  <c r="GN309" s="1"/>
  <c r="GH309"/>
  <c r="GF309"/>
  <c r="GD309"/>
  <c r="GB309"/>
  <c r="FZ309"/>
  <c r="FX309"/>
  <c r="FV309"/>
  <c r="FT309"/>
  <c r="FR309"/>
  <c r="FP309"/>
  <c r="FN309"/>
  <c r="FL309"/>
  <c r="FJ309"/>
  <c r="FH309"/>
  <c r="FF309"/>
  <c r="FD309"/>
  <c r="FB309"/>
  <c r="EY309"/>
  <c r="EZ309" s="1"/>
  <c r="ET309"/>
  <c r="ER309"/>
  <c r="EP309"/>
  <c r="EN309"/>
  <c r="EL309"/>
  <c r="EJ309"/>
  <c r="EH309"/>
  <c r="EF309"/>
  <c r="ED309"/>
  <c r="EB309"/>
  <c r="DZ309"/>
  <c r="DX309"/>
  <c r="DV309"/>
  <c r="DT309"/>
  <c r="DR309"/>
  <c r="DO309"/>
  <c r="DP309" s="1"/>
  <c r="DJ309"/>
  <c r="DH309"/>
  <c r="DF309"/>
  <c r="DD309"/>
  <c r="DB309"/>
  <c r="CZ309"/>
  <c r="CX309"/>
  <c r="CV309"/>
  <c r="CT309"/>
  <c r="CR309"/>
  <c r="CP309"/>
  <c r="CN309"/>
  <c r="CL309"/>
  <c r="CI309"/>
  <c r="CJ309" s="1"/>
  <c r="AU309"/>
  <c r="AN309"/>
  <c r="AL309"/>
  <c r="AI309"/>
  <c r="AJ309" s="1"/>
  <c r="Z309" a="1"/>
  <c r="Z309" s="1"/>
  <c r="X309" a="1"/>
  <c r="X309" s="1"/>
  <c r="V309" a="1"/>
  <c r="V309" s="1"/>
  <c r="T309" a="1"/>
  <c r="T309" s="1"/>
  <c r="R309" a="1"/>
  <c r="R309" s="1"/>
  <c r="P309" a="1"/>
  <c r="P309" s="1"/>
  <c r="HV308"/>
  <c r="HT308"/>
  <c r="HR308"/>
  <c r="HP308"/>
  <c r="HN308"/>
  <c r="HL308"/>
  <c r="HJ308"/>
  <c r="HH308"/>
  <c r="HF308"/>
  <c r="HD308"/>
  <c r="HB308"/>
  <c r="GZ308"/>
  <c r="GX308"/>
  <c r="GV308"/>
  <c r="GT308"/>
  <c r="GR308"/>
  <c r="GP308"/>
  <c r="GM308"/>
  <c r="GN308" s="1"/>
  <c r="GH308"/>
  <c r="GF308"/>
  <c r="GD308"/>
  <c r="GB308"/>
  <c r="FZ308"/>
  <c r="FX308"/>
  <c r="FV308"/>
  <c r="FT308"/>
  <c r="FR308"/>
  <c r="FP308"/>
  <c r="FN308"/>
  <c r="FL308"/>
  <c r="FJ308"/>
  <c r="FH308"/>
  <c r="FF308"/>
  <c r="FD308"/>
  <c r="FB308"/>
  <c r="EY308"/>
  <c r="EZ308" s="1"/>
  <c r="ET308"/>
  <c r="ER308"/>
  <c r="EP308"/>
  <c r="EN308"/>
  <c r="EL308"/>
  <c r="EJ308"/>
  <c r="EH308"/>
  <c r="EF308"/>
  <c r="ED308"/>
  <c r="EB308"/>
  <c r="DZ308"/>
  <c r="DX308"/>
  <c r="DV308"/>
  <c r="DT308"/>
  <c r="DR308"/>
  <c r="DP308"/>
  <c r="DO308"/>
  <c r="DJ308"/>
  <c r="DH308"/>
  <c r="DF308"/>
  <c r="DD308"/>
  <c r="DB308"/>
  <c r="CZ308"/>
  <c r="CX308"/>
  <c r="CV308"/>
  <c r="CT308"/>
  <c r="CR308"/>
  <c r="CP308"/>
  <c r="CN308"/>
  <c r="CL308"/>
  <c r="CI308"/>
  <c r="CJ308" s="1"/>
  <c r="CD308"/>
  <c r="CB308"/>
  <c r="BZ308"/>
  <c r="BX308"/>
  <c r="BV308"/>
  <c r="AZ308"/>
  <c r="AX308"/>
  <c r="AU308"/>
  <c r="AV308" s="1"/>
  <c r="AT308"/>
  <c r="AR308"/>
  <c r="AP308"/>
  <c r="AN308"/>
  <c r="AL308"/>
  <c r="AI308"/>
  <c r="AJ308" s="1"/>
  <c r="Z308" a="1"/>
  <c r="Z308" s="1"/>
  <c r="X308" a="1"/>
  <c r="X308" s="1"/>
  <c r="V308" a="1"/>
  <c r="V308" s="1"/>
  <c r="T308" a="1"/>
  <c r="T308" s="1"/>
  <c r="R308" a="1"/>
  <c r="R308" s="1"/>
  <c r="P308" a="1"/>
  <c r="P308" s="1"/>
  <c r="HV307"/>
  <c r="HT307"/>
  <c r="HR307"/>
  <c r="HP307"/>
  <c r="HN307"/>
  <c r="HL307"/>
  <c r="HJ307"/>
  <c r="HH307"/>
  <c r="HF307"/>
  <c r="HD307"/>
  <c r="HB307"/>
  <c r="GZ307"/>
  <c r="GX307"/>
  <c r="GV307"/>
  <c r="GT307"/>
  <c r="GR307"/>
  <c r="GP307"/>
  <c r="GM307"/>
  <c r="GN307" s="1"/>
  <c r="GH307"/>
  <c r="GF307"/>
  <c r="GD307"/>
  <c r="GB307"/>
  <c r="FZ307"/>
  <c r="FX307"/>
  <c r="FV307"/>
  <c r="FT307"/>
  <c r="FR307"/>
  <c r="FP307"/>
  <c r="FN307"/>
  <c r="FL307"/>
  <c r="FJ307"/>
  <c r="FH307"/>
  <c r="FF307"/>
  <c r="FD307"/>
  <c r="FB307"/>
  <c r="EY307"/>
  <c r="EZ307" s="1"/>
  <c r="ET307"/>
  <c r="ER307"/>
  <c r="EP307"/>
  <c r="EN307"/>
  <c r="EL307"/>
  <c r="EJ307"/>
  <c r="EH307"/>
  <c r="EF307"/>
  <c r="ED307"/>
  <c r="EB307"/>
  <c r="DZ307"/>
  <c r="DX307"/>
  <c r="DV307"/>
  <c r="DT307"/>
  <c r="DR307"/>
  <c r="DO307"/>
  <c r="DP307" s="1"/>
  <c r="DJ307"/>
  <c r="DH307"/>
  <c r="DF307"/>
  <c r="DD307"/>
  <c r="DB307"/>
  <c r="CZ307"/>
  <c r="CX307"/>
  <c r="CV307"/>
  <c r="CT307"/>
  <c r="CR307"/>
  <c r="CP307"/>
  <c r="CN307"/>
  <c r="CL307"/>
  <c r="CI307"/>
  <c r="CJ307" s="1"/>
  <c r="CD307"/>
  <c r="CB307"/>
  <c r="BZ307"/>
  <c r="BX307"/>
  <c r="BV307"/>
  <c r="AZ307"/>
  <c r="AX307"/>
  <c r="AV307"/>
  <c r="AU307"/>
  <c r="AT307"/>
  <c r="AR307"/>
  <c r="AP307"/>
  <c r="AN307"/>
  <c r="AL307"/>
  <c r="AI307"/>
  <c r="AJ307" s="1"/>
  <c r="Z307" a="1"/>
  <c r="Z307" s="1"/>
  <c r="X307" a="1"/>
  <c r="X307" s="1"/>
  <c r="V307" a="1"/>
  <c r="V307" s="1"/>
  <c r="T307" a="1"/>
  <c r="T307" s="1"/>
  <c r="R307" a="1"/>
  <c r="R307" s="1"/>
  <c r="P307" a="1"/>
  <c r="P307" s="1"/>
  <c r="HV306"/>
  <c r="HT306"/>
  <c r="HR306"/>
  <c r="HP306"/>
  <c r="HN306"/>
  <c r="HL306"/>
  <c r="HJ306"/>
  <c r="HH306"/>
  <c r="HF306"/>
  <c r="HD306"/>
  <c r="HB306"/>
  <c r="GZ306"/>
  <c r="GX306"/>
  <c r="GV306"/>
  <c r="GT306"/>
  <c r="GR306"/>
  <c r="GP306"/>
  <c r="GM306"/>
  <c r="GN306" s="1"/>
  <c r="GH306"/>
  <c r="GF306"/>
  <c r="GD306"/>
  <c r="GB306"/>
  <c r="FZ306"/>
  <c r="FX306"/>
  <c r="FV306"/>
  <c r="FT306"/>
  <c r="FR306"/>
  <c r="FP306"/>
  <c r="FN306"/>
  <c r="FL306"/>
  <c r="FJ306"/>
  <c r="FH306"/>
  <c r="FF306"/>
  <c r="FD306"/>
  <c r="FB306"/>
  <c r="EY306"/>
  <c r="EZ306" s="1"/>
  <c r="ET306"/>
  <c r="ER306"/>
  <c r="EP306"/>
  <c r="EN306"/>
  <c r="EL306"/>
  <c r="EJ306"/>
  <c r="EH306"/>
  <c r="EF306"/>
  <c r="ED306"/>
  <c r="EB306"/>
  <c r="DZ306"/>
  <c r="DX306"/>
  <c r="DV306"/>
  <c r="DT306"/>
  <c r="DR306"/>
  <c r="DO306"/>
  <c r="DP306" s="1"/>
  <c r="DJ306"/>
  <c r="DH306"/>
  <c r="DF306"/>
  <c r="DD306"/>
  <c r="DB306"/>
  <c r="CZ306"/>
  <c r="CX306"/>
  <c r="CV306"/>
  <c r="CT306"/>
  <c r="CR306"/>
  <c r="CP306"/>
  <c r="CN306"/>
  <c r="CL306"/>
  <c r="CI306"/>
  <c r="CJ306" s="1"/>
  <c r="CD306"/>
  <c r="CB306"/>
  <c r="BZ306"/>
  <c r="BX306"/>
  <c r="BV306"/>
  <c r="AZ306"/>
  <c r="AX306"/>
  <c r="AU306"/>
  <c r="AV306" s="1"/>
  <c r="AT306"/>
  <c r="AR306"/>
  <c r="AP306"/>
  <c r="AN306"/>
  <c r="AL306"/>
  <c r="AI306"/>
  <c r="AJ306" s="1"/>
  <c r="Z306" a="1"/>
  <c r="Z306" s="1"/>
  <c r="X306" a="1"/>
  <c r="X306" s="1"/>
  <c r="V306" a="1"/>
  <c r="V306" s="1"/>
  <c r="T306" a="1"/>
  <c r="T306" s="1"/>
  <c r="R306" a="1"/>
  <c r="R306" s="1"/>
  <c r="P306" a="1"/>
  <c r="P306" s="1"/>
  <c r="HV305"/>
  <c r="HT305"/>
  <c r="HR305"/>
  <c r="HP305"/>
  <c r="HN305"/>
  <c r="HL305"/>
  <c r="HJ305"/>
  <c r="HH305"/>
  <c r="HF305"/>
  <c r="HD305"/>
  <c r="HB305"/>
  <c r="GZ305"/>
  <c r="GX305"/>
  <c r="GV305"/>
  <c r="GT305"/>
  <c r="GR305"/>
  <c r="GP305"/>
  <c r="GN305"/>
  <c r="GM305"/>
  <c r="GH305"/>
  <c r="GF305"/>
  <c r="GD305"/>
  <c r="GB305"/>
  <c r="FZ305"/>
  <c r="FX305"/>
  <c r="FV305"/>
  <c r="FT305"/>
  <c r="FR305"/>
  <c r="FP305"/>
  <c r="FN305"/>
  <c r="FL305"/>
  <c r="FJ305"/>
  <c r="FH305"/>
  <c r="FF305"/>
  <c r="FD305"/>
  <c r="FB305"/>
  <c r="EY305"/>
  <c r="EZ305" s="1"/>
  <c r="ET305"/>
  <c r="ER305"/>
  <c r="EP305"/>
  <c r="EN305"/>
  <c r="EL305"/>
  <c r="EJ305"/>
  <c r="EH305"/>
  <c r="EF305"/>
  <c r="ED305"/>
  <c r="EB305"/>
  <c r="DZ305"/>
  <c r="DX305"/>
  <c r="DV305"/>
  <c r="DT305"/>
  <c r="DR305"/>
  <c r="DO305"/>
  <c r="DP305" s="1"/>
  <c r="DJ305"/>
  <c r="DH305"/>
  <c r="DF305"/>
  <c r="DD305"/>
  <c r="DB305"/>
  <c r="CZ305"/>
  <c r="CX305"/>
  <c r="CV305"/>
  <c r="CT305"/>
  <c r="CR305"/>
  <c r="CP305"/>
  <c r="CN305"/>
  <c r="CL305"/>
  <c r="CI305"/>
  <c r="CJ305" s="1"/>
  <c r="CD305"/>
  <c r="CB305"/>
  <c r="BZ305"/>
  <c r="BX305"/>
  <c r="BV305"/>
  <c r="AZ305"/>
  <c r="AX305"/>
  <c r="AV305"/>
  <c r="AU305"/>
  <c r="AT305"/>
  <c r="AR305"/>
  <c r="AP305"/>
  <c r="AN305"/>
  <c r="AL305"/>
  <c r="AI305"/>
  <c r="AJ305" s="1"/>
  <c r="Z305" a="1"/>
  <c r="Z305" s="1"/>
  <c r="X305" a="1"/>
  <c r="X305" s="1"/>
  <c r="V305" a="1"/>
  <c r="V305" s="1"/>
  <c r="T305" a="1"/>
  <c r="T305" s="1"/>
  <c r="R305" a="1"/>
  <c r="R305" s="1"/>
  <c r="P305" a="1"/>
  <c r="P305" s="1"/>
  <c r="HV304"/>
  <c r="HT304"/>
  <c r="HR304"/>
  <c r="HP304"/>
  <c r="HN304"/>
  <c r="HL304"/>
  <c r="HJ304"/>
  <c r="HH304"/>
  <c r="HF304"/>
  <c r="HD304"/>
  <c r="HB304"/>
  <c r="GZ304"/>
  <c r="GX304"/>
  <c r="GV304"/>
  <c r="GT304"/>
  <c r="GR304"/>
  <c r="GP304"/>
  <c r="GM304"/>
  <c r="GN304" s="1"/>
  <c r="GH304"/>
  <c r="GF304"/>
  <c r="GD304"/>
  <c r="GB304"/>
  <c r="FZ304"/>
  <c r="FX304"/>
  <c r="FV304"/>
  <c r="FT304"/>
  <c r="FR304"/>
  <c r="FP304"/>
  <c r="FN304"/>
  <c r="FL304"/>
  <c r="FJ304"/>
  <c r="FH304"/>
  <c r="FF304"/>
  <c r="FD304"/>
  <c r="FB304"/>
  <c r="EY304"/>
  <c r="EZ304" s="1"/>
  <c r="ET304"/>
  <c r="ER304"/>
  <c r="EP304"/>
  <c r="EN304"/>
  <c r="EL304"/>
  <c r="EJ304"/>
  <c r="EH304"/>
  <c r="EF304"/>
  <c r="ED304"/>
  <c r="EB304"/>
  <c r="DZ304"/>
  <c r="DX304"/>
  <c r="DV304"/>
  <c r="DT304"/>
  <c r="DR304"/>
  <c r="DP304"/>
  <c r="DO304"/>
  <c r="DJ304"/>
  <c r="DH304"/>
  <c r="DF304"/>
  <c r="DD304"/>
  <c r="DB304"/>
  <c r="CZ304"/>
  <c r="CX304"/>
  <c r="CV304"/>
  <c r="CT304"/>
  <c r="CR304"/>
  <c r="CP304"/>
  <c r="CN304"/>
  <c r="CL304"/>
  <c r="CI304"/>
  <c r="CJ304" s="1"/>
  <c r="CD304"/>
  <c r="CB304"/>
  <c r="BZ304"/>
  <c r="BX304"/>
  <c r="BV304"/>
  <c r="AZ304"/>
  <c r="AX304"/>
  <c r="AU304"/>
  <c r="AV304" s="1"/>
  <c r="AT304"/>
  <c r="AR304"/>
  <c r="AP304"/>
  <c r="AN304"/>
  <c r="AL304"/>
  <c r="AI304"/>
  <c r="AJ304" s="1"/>
  <c r="Z304" a="1"/>
  <c r="Z304" s="1"/>
  <c r="X304" a="1"/>
  <c r="X304" s="1"/>
  <c r="V304" a="1"/>
  <c r="V304" s="1"/>
  <c r="T304" a="1"/>
  <c r="T304" s="1"/>
  <c r="R304" a="1"/>
  <c r="R304" s="1"/>
  <c r="P304" a="1"/>
  <c r="P304" s="1"/>
  <c r="HV303"/>
  <c r="HT303"/>
  <c r="HR303"/>
  <c r="HP303"/>
  <c r="HN303"/>
  <c r="HL303"/>
  <c r="HJ303"/>
  <c r="HH303"/>
  <c r="HF303"/>
  <c r="HD303"/>
  <c r="HB303"/>
  <c r="GZ303"/>
  <c r="GX303"/>
  <c r="GV303"/>
  <c r="GT303"/>
  <c r="GR303"/>
  <c r="GP303"/>
  <c r="GM303"/>
  <c r="GN303" s="1"/>
  <c r="GH303"/>
  <c r="GF303"/>
  <c r="GD303"/>
  <c r="GB303"/>
  <c r="FZ303"/>
  <c r="FX303"/>
  <c r="FV303"/>
  <c r="FT303"/>
  <c r="FR303"/>
  <c r="FP303"/>
  <c r="FN303"/>
  <c r="FL303"/>
  <c r="FJ303"/>
  <c r="FH303"/>
  <c r="FF303"/>
  <c r="FD303"/>
  <c r="FB303"/>
  <c r="EY303"/>
  <c r="EZ303" s="1"/>
  <c r="ET303"/>
  <c r="ER303"/>
  <c r="EP303"/>
  <c r="EN303"/>
  <c r="EL303"/>
  <c r="EJ303"/>
  <c r="EH303"/>
  <c r="EF303"/>
  <c r="ED303"/>
  <c r="EB303"/>
  <c r="DZ303"/>
  <c r="DX303"/>
  <c r="DV303"/>
  <c r="DT303"/>
  <c r="DR303"/>
  <c r="DO303"/>
  <c r="DP303" s="1"/>
  <c r="DJ303"/>
  <c r="DH303"/>
  <c r="DF303"/>
  <c r="DD303"/>
  <c r="DB303"/>
  <c r="CZ303"/>
  <c r="CX303"/>
  <c r="CV303"/>
  <c r="CT303"/>
  <c r="CR303"/>
  <c r="CP303"/>
  <c r="CN303"/>
  <c r="CL303"/>
  <c r="CI303"/>
  <c r="CJ303" s="1"/>
  <c r="CD303"/>
  <c r="CB303"/>
  <c r="BZ303"/>
  <c r="BX303"/>
  <c r="BV303"/>
  <c r="AZ303"/>
  <c r="AX303"/>
  <c r="AV303"/>
  <c r="AU303"/>
  <c r="AT303"/>
  <c r="AR303"/>
  <c r="AP303"/>
  <c r="AN303"/>
  <c r="AL303"/>
  <c r="AI303"/>
  <c r="AJ303" s="1"/>
  <c r="Z303" a="1"/>
  <c r="Z303" s="1"/>
  <c r="X303" a="1"/>
  <c r="X303" s="1"/>
  <c r="V303" a="1"/>
  <c r="V303" s="1"/>
  <c r="T303" a="1"/>
  <c r="T303" s="1"/>
  <c r="R303" a="1"/>
  <c r="R303" s="1"/>
  <c r="P303" a="1"/>
  <c r="P303" s="1"/>
  <c r="HV302"/>
  <c r="HT302"/>
  <c r="HR302"/>
  <c r="HP302"/>
  <c r="HN302"/>
  <c r="HL302"/>
  <c r="HJ302"/>
  <c r="HH302"/>
  <c r="HF302"/>
  <c r="HD302"/>
  <c r="HB302"/>
  <c r="GZ302"/>
  <c r="GX302"/>
  <c r="GV302"/>
  <c r="GT302"/>
  <c r="GR302"/>
  <c r="GP302"/>
  <c r="GM302"/>
  <c r="GN302" s="1"/>
  <c r="GH302"/>
  <c r="GF302"/>
  <c r="GD302"/>
  <c r="GB302"/>
  <c r="FZ302"/>
  <c r="FX302"/>
  <c r="FV302"/>
  <c r="FT302"/>
  <c r="FR302"/>
  <c r="FP302"/>
  <c r="FN302"/>
  <c r="FL302"/>
  <c r="FJ302"/>
  <c r="FH302"/>
  <c r="FF302"/>
  <c r="FD302"/>
  <c r="FB302"/>
  <c r="EY302"/>
  <c r="EZ302" s="1"/>
  <c r="ET302"/>
  <c r="ER302"/>
  <c r="EP302"/>
  <c r="EN302"/>
  <c r="EL302"/>
  <c r="EJ302"/>
  <c r="EH302"/>
  <c r="EF302"/>
  <c r="ED302"/>
  <c r="EB302"/>
  <c r="DZ302"/>
  <c r="DX302"/>
  <c r="DV302"/>
  <c r="DT302"/>
  <c r="DR302"/>
  <c r="DP302"/>
  <c r="DO302"/>
  <c r="DJ302"/>
  <c r="DH302"/>
  <c r="DF302"/>
  <c r="DD302"/>
  <c r="DB302"/>
  <c r="CZ302"/>
  <c r="CX302"/>
  <c r="CV302"/>
  <c r="CT302"/>
  <c r="CR302"/>
  <c r="CP302"/>
  <c r="CN302"/>
  <c r="CL302"/>
  <c r="CI302"/>
  <c r="CJ302" s="1"/>
  <c r="CD302"/>
  <c r="CB302"/>
  <c r="BZ302"/>
  <c r="BX302"/>
  <c r="BV302"/>
  <c r="AZ302"/>
  <c r="AX302"/>
  <c r="AU302"/>
  <c r="AV302" s="1"/>
  <c r="AT302"/>
  <c r="AR302"/>
  <c r="AP302"/>
  <c r="AN302"/>
  <c r="AL302"/>
  <c r="AI302"/>
  <c r="AJ302" s="1"/>
  <c r="Z302" a="1"/>
  <c r="Z302" s="1"/>
  <c r="X302" a="1"/>
  <c r="X302" s="1"/>
  <c r="V302" a="1"/>
  <c r="V302" s="1"/>
  <c r="T302" a="1"/>
  <c r="T302" s="1"/>
  <c r="R302" a="1"/>
  <c r="R302" s="1"/>
  <c r="P302" a="1"/>
  <c r="P302" s="1"/>
  <c r="HV301"/>
  <c r="HT301"/>
  <c r="HR301"/>
  <c r="HP301"/>
  <c r="HN301"/>
  <c r="HL301"/>
  <c r="HJ301"/>
  <c r="HH301"/>
  <c r="HF301"/>
  <c r="HD301"/>
  <c r="HB301"/>
  <c r="GZ301"/>
  <c r="GX301"/>
  <c r="GV301"/>
  <c r="GT301"/>
  <c r="GR301"/>
  <c r="GP301"/>
  <c r="GM301"/>
  <c r="GN301" s="1"/>
  <c r="GH301"/>
  <c r="GF301"/>
  <c r="GD301"/>
  <c r="GB301"/>
  <c r="FZ301"/>
  <c r="FX301"/>
  <c r="FV301"/>
  <c r="FT301"/>
  <c r="FR301"/>
  <c r="FP301"/>
  <c r="FN301"/>
  <c r="FL301"/>
  <c r="FJ301"/>
  <c r="FH301"/>
  <c r="FF301"/>
  <c r="FD301"/>
  <c r="FB301"/>
  <c r="EY301"/>
  <c r="EZ301" s="1"/>
  <c r="ET301"/>
  <c r="ER301"/>
  <c r="EP301"/>
  <c r="EN301"/>
  <c r="EL301"/>
  <c r="EJ301"/>
  <c r="EH301"/>
  <c r="EF301"/>
  <c r="ED301"/>
  <c r="EB301"/>
  <c r="DZ301"/>
  <c r="DX301"/>
  <c r="DV301"/>
  <c r="DT301"/>
  <c r="DR301"/>
  <c r="DO301"/>
  <c r="DP301" s="1"/>
  <c r="DJ301"/>
  <c r="DH301"/>
  <c r="DF301"/>
  <c r="DD301"/>
  <c r="DB301"/>
  <c r="CZ301"/>
  <c r="CX301"/>
  <c r="CV301"/>
  <c r="CT301"/>
  <c r="CR301"/>
  <c r="CP301"/>
  <c r="CN301"/>
  <c r="CL301"/>
  <c r="CI301"/>
  <c r="CJ301" s="1"/>
  <c r="AU301"/>
  <c r="AN301"/>
  <c r="AL301"/>
  <c r="AJ301"/>
  <c r="AI301"/>
  <c r="Z301"/>
  <c r="Z301" a="1"/>
  <c r="X301" a="1"/>
  <c r="X301" s="1"/>
  <c r="V301" a="1"/>
  <c r="V301" s="1"/>
  <c r="T301" a="1"/>
  <c r="T301" s="1"/>
  <c r="R301" a="1"/>
  <c r="R301" s="1"/>
  <c r="P301" a="1"/>
  <c r="P301" s="1"/>
  <c r="HV300"/>
  <c r="HT300"/>
  <c r="HR300"/>
  <c r="HP300"/>
  <c r="HN300"/>
  <c r="HL300"/>
  <c r="HJ300"/>
  <c r="HH300"/>
  <c r="HF300"/>
  <c r="HD300"/>
  <c r="HB300"/>
  <c r="GZ300"/>
  <c r="GX300"/>
  <c r="GV300"/>
  <c r="GT300"/>
  <c r="GR300"/>
  <c r="GP300"/>
  <c r="GM300"/>
  <c r="GN300" s="1"/>
  <c r="GH300"/>
  <c r="GF300"/>
  <c r="GD300"/>
  <c r="GB300"/>
  <c r="FZ300"/>
  <c r="FX300"/>
  <c r="FV300"/>
  <c r="FT300"/>
  <c r="FR300"/>
  <c r="FP300"/>
  <c r="FN300"/>
  <c r="FL300"/>
  <c r="FJ300"/>
  <c r="FH300"/>
  <c r="FF300"/>
  <c r="FD300"/>
  <c r="FB300"/>
  <c r="EZ300"/>
  <c r="EY300"/>
  <c r="ET300"/>
  <c r="ER300"/>
  <c r="EP300"/>
  <c r="EN300"/>
  <c r="EL300"/>
  <c r="EJ300"/>
  <c r="EH300"/>
  <c r="EF300"/>
  <c r="ED300"/>
  <c r="EB300"/>
  <c r="DZ300"/>
  <c r="DX300"/>
  <c r="DV300"/>
  <c r="DT300"/>
  <c r="DR300"/>
  <c r="DO300"/>
  <c r="DP300" s="1"/>
  <c r="DJ300"/>
  <c r="DH300"/>
  <c r="DF300"/>
  <c r="DD300"/>
  <c r="DB300"/>
  <c r="CZ300"/>
  <c r="CX300"/>
  <c r="CV300"/>
  <c r="CT300"/>
  <c r="CR300"/>
  <c r="CP300"/>
  <c r="CN300"/>
  <c r="CL300"/>
  <c r="CI300"/>
  <c r="CJ300" s="1"/>
  <c r="AU300"/>
  <c r="AN300"/>
  <c r="AL300"/>
  <c r="AI300"/>
  <c r="AJ300" s="1"/>
  <c r="Z300" a="1"/>
  <c r="Z300" s="1"/>
  <c r="X300" a="1"/>
  <c r="X300" s="1"/>
  <c r="V300" a="1"/>
  <c r="V300" s="1"/>
  <c r="T300" a="1"/>
  <c r="T300" s="1"/>
  <c r="R300" a="1"/>
  <c r="R300" s="1"/>
  <c r="P300" a="1"/>
  <c r="P300" s="1"/>
  <c r="HV299"/>
  <c r="HT299"/>
  <c r="HR299"/>
  <c r="HP299"/>
  <c r="HN299"/>
  <c r="HL299"/>
  <c r="HJ299"/>
  <c r="HH299"/>
  <c r="HF299"/>
  <c r="HD299"/>
  <c r="HB299"/>
  <c r="GZ299"/>
  <c r="GX299"/>
  <c r="GV299"/>
  <c r="GT299"/>
  <c r="GR299"/>
  <c r="GP299"/>
  <c r="GM299"/>
  <c r="GN299" s="1"/>
  <c r="GH299"/>
  <c r="GF299"/>
  <c r="GD299"/>
  <c r="GB299"/>
  <c r="FZ299"/>
  <c r="FX299"/>
  <c r="FV299"/>
  <c r="FT299"/>
  <c r="FR299"/>
  <c r="FP299"/>
  <c r="FN299"/>
  <c r="FL299"/>
  <c r="FJ299"/>
  <c r="FH299"/>
  <c r="FF299"/>
  <c r="FD299"/>
  <c r="FB299"/>
  <c r="EY299"/>
  <c r="EZ299" s="1"/>
  <c r="ET299"/>
  <c r="ER299"/>
  <c r="EP299"/>
  <c r="EN299"/>
  <c r="EL299"/>
  <c r="EJ299"/>
  <c r="EH299"/>
  <c r="EF299"/>
  <c r="ED299"/>
  <c r="EB299"/>
  <c r="DZ299"/>
  <c r="DX299"/>
  <c r="DV299"/>
  <c r="DT299"/>
  <c r="DR299"/>
  <c r="DO299"/>
  <c r="DP299" s="1"/>
  <c r="DJ299"/>
  <c r="DH299"/>
  <c r="DF299"/>
  <c r="DD299"/>
  <c r="DB299"/>
  <c r="CZ299"/>
  <c r="CX299"/>
  <c r="CV299"/>
  <c r="CT299"/>
  <c r="CR299"/>
  <c r="CP299"/>
  <c r="CN299"/>
  <c r="CL299"/>
  <c r="CI299"/>
  <c r="CJ299" s="1"/>
  <c r="AU299"/>
  <c r="AN299"/>
  <c r="AL299"/>
  <c r="AJ299"/>
  <c r="AI299"/>
  <c r="Z299"/>
  <c r="Z299" a="1"/>
  <c r="X299" a="1"/>
  <c r="X299" s="1"/>
  <c r="V299" a="1"/>
  <c r="V299" s="1"/>
  <c r="T299" a="1"/>
  <c r="T299" s="1"/>
  <c r="R299" a="1"/>
  <c r="R299" s="1"/>
  <c r="P299" a="1"/>
  <c r="P299" s="1"/>
  <c r="HV298"/>
  <c r="HT298"/>
  <c r="HR298"/>
  <c r="HP298"/>
  <c r="HN298"/>
  <c r="HL298"/>
  <c r="HJ298"/>
  <c r="HH298"/>
  <c r="HF298"/>
  <c r="HD298"/>
  <c r="HB298"/>
  <c r="GZ298"/>
  <c r="GX298"/>
  <c r="GV298"/>
  <c r="GT298"/>
  <c r="GR298"/>
  <c r="GP298"/>
  <c r="GM298"/>
  <c r="GN298" s="1"/>
  <c r="GH298"/>
  <c r="GF298"/>
  <c r="GD298"/>
  <c r="GB298"/>
  <c r="FZ298"/>
  <c r="FX298"/>
  <c r="FV298"/>
  <c r="FT298"/>
  <c r="FR298"/>
  <c r="FP298"/>
  <c r="FN298"/>
  <c r="FL298"/>
  <c r="FJ298"/>
  <c r="FH298"/>
  <c r="FF298"/>
  <c r="FD298"/>
  <c r="FB298"/>
  <c r="EY298"/>
  <c r="EZ298" s="1"/>
  <c r="ET298"/>
  <c r="ER298"/>
  <c r="EP298"/>
  <c r="EN298"/>
  <c r="EL298"/>
  <c r="EJ298"/>
  <c r="EH298"/>
  <c r="EF298"/>
  <c r="ED298"/>
  <c r="EB298"/>
  <c r="DZ298"/>
  <c r="DX298"/>
  <c r="DV298"/>
  <c r="DT298"/>
  <c r="DR298"/>
  <c r="DO298"/>
  <c r="DP298" s="1"/>
  <c r="DJ298"/>
  <c r="DH298"/>
  <c r="DF298"/>
  <c r="DD298"/>
  <c r="DB298"/>
  <c r="CZ298"/>
  <c r="CX298"/>
  <c r="CV298"/>
  <c r="CT298"/>
  <c r="CR298"/>
  <c r="CP298"/>
  <c r="CN298"/>
  <c r="CL298"/>
  <c r="CI298"/>
  <c r="CJ298" s="1"/>
  <c r="AU298"/>
  <c r="AN298"/>
  <c r="AL298"/>
  <c r="AI298"/>
  <c r="AJ298" s="1"/>
  <c r="Z298" a="1"/>
  <c r="Z298" s="1"/>
  <c r="X298" a="1"/>
  <c r="X298" s="1"/>
  <c r="V298" a="1"/>
  <c r="V298" s="1"/>
  <c r="T298" a="1"/>
  <c r="T298" s="1"/>
  <c r="R298" a="1"/>
  <c r="R298" s="1"/>
  <c r="P298" a="1"/>
  <c r="P298" s="1"/>
  <c r="HV297"/>
  <c r="HT297"/>
  <c r="HR297"/>
  <c r="HP297"/>
  <c r="HN297"/>
  <c r="HL297"/>
  <c r="HJ297"/>
  <c r="HH297"/>
  <c r="HF297"/>
  <c r="HD297"/>
  <c r="HB297"/>
  <c r="GZ297"/>
  <c r="GX297"/>
  <c r="GV297"/>
  <c r="GT297"/>
  <c r="GR297"/>
  <c r="GP297"/>
  <c r="GN297"/>
  <c r="GM297"/>
  <c r="GH297"/>
  <c r="GF297"/>
  <c r="GD297"/>
  <c r="GB297"/>
  <c r="FZ297"/>
  <c r="FX297"/>
  <c r="FV297"/>
  <c r="FT297"/>
  <c r="FR297"/>
  <c r="FP297"/>
  <c r="FN297"/>
  <c r="FL297"/>
  <c r="FJ297"/>
  <c r="FH297"/>
  <c r="FF297"/>
  <c r="FD297"/>
  <c r="FB297"/>
  <c r="EY297"/>
  <c r="EZ297" s="1"/>
  <c r="ET297"/>
  <c r="ER297"/>
  <c r="EP297"/>
  <c r="EN297"/>
  <c r="EL297"/>
  <c r="EJ297"/>
  <c r="EH297"/>
  <c r="EF297"/>
  <c r="ED297"/>
  <c r="EB297"/>
  <c r="DZ297"/>
  <c r="DX297"/>
  <c r="DV297"/>
  <c r="DT297"/>
  <c r="DR297"/>
  <c r="DO297"/>
  <c r="DP297" s="1"/>
  <c r="DJ297"/>
  <c r="DH297"/>
  <c r="DF297"/>
  <c r="DD297"/>
  <c r="DB297"/>
  <c r="CZ297"/>
  <c r="CX297"/>
  <c r="CV297"/>
  <c r="CT297"/>
  <c r="CR297"/>
  <c r="CP297"/>
  <c r="CN297"/>
  <c r="CL297"/>
  <c r="CI297"/>
  <c r="CJ297" s="1"/>
  <c r="AU297"/>
  <c r="AN297"/>
  <c r="AL297"/>
  <c r="AJ297"/>
  <c r="AI297"/>
  <c r="Z297"/>
  <c r="Z297" a="1"/>
  <c r="X297" a="1"/>
  <c r="X297" s="1"/>
  <c r="V297" a="1"/>
  <c r="V297" s="1"/>
  <c r="T297" a="1"/>
  <c r="T297" s="1"/>
  <c r="R297" a="1"/>
  <c r="R297" s="1"/>
  <c r="P297" a="1"/>
  <c r="P297" s="1"/>
  <c r="HV296"/>
  <c r="HT296"/>
  <c r="HR296"/>
  <c r="HP296"/>
  <c r="HN296"/>
  <c r="HL296"/>
  <c r="HJ296"/>
  <c r="HH296"/>
  <c r="HF296"/>
  <c r="HD296"/>
  <c r="HB296"/>
  <c r="GZ296"/>
  <c r="GX296"/>
  <c r="GV296"/>
  <c r="GT296"/>
  <c r="GR296"/>
  <c r="GP296"/>
  <c r="GM296"/>
  <c r="GN296" s="1"/>
  <c r="GH296"/>
  <c r="GF296"/>
  <c r="GD296"/>
  <c r="GB296"/>
  <c r="FZ296"/>
  <c r="FX296"/>
  <c r="FV296"/>
  <c r="FT296"/>
  <c r="FR296"/>
  <c r="FP296"/>
  <c r="FN296"/>
  <c r="FL296"/>
  <c r="FJ296"/>
  <c r="FH296"/>
  <c r="FF296"/>
  <c r="FD296"/>
  <c r="FB296"/>
  <c r="EY296"/>
  <c r="EZ296" s="1"/>
  <c r="ET296"/>
  <c r="ER296"/>
  <c r="EP296"/>
  <c r="EN296"/>
  <c r="EL296"/>
  <c r="EJ296"/>
  <c r="EH296"/>
  <c r="EF296"/>
  <c r="ED296"/>
  <c r="EB296"/>
  <c r="DZ296"/>
  <c r="DX296"/>
  <c r="DV296"/>
  <c r="DT296"/>
  <c r="DR296"/>
  <c r="DO296"/>
  <c r="DP296" s="1"/>
  <c r="CP296"/>
  <c r="CI296"/>
  <c r="CJ296" s="1"/>
  <c r="CD296"/>
  <c r="CB296"/>
  <c r="BZ296"/>
  <c r="BX296"/>
  <c r="BV296"/>
  <c r="AZ296"/>
  <c r="AX296"/>
  <c r="AU296"/>
  <c r="AV296" s="1"/>
  <c r="AT296"/>
  <c r="AR296"/>
  <c r="AP296"/>
  <c r="AN296"/>
  <c r="AL296"/>
  <c r="AJ296"/>
  <c r="AI296"/>
  <c r="Z296"/>
  <c r="Z296" a="1"/>
  <c r="X296"/>
  <c r="X296" a="1"/>
  <c r="V296" a="1"/>
  <c r="V296" s="1"/>
  <c r="T296" a="1"/>
  <c r="T296" s="1"/>
  <c r="R296" a="1"/>
  <c r="R296" s="1"/>
  <c r="P296" a="1"/>
  <c r="P296" s="1"/>
  <c r="HV295"/>
  <c r="HT295"/>
  <c r="HR295"/>
  <c r="HP295"/>
  <c r="HN295"/>
  <c r="HL295"/>
  <c r="HJ295"/>
  <c r="HH295"/>
  <c r="HF295"/>
  <c r="HD295"/>
  <c r="HB295"/>
  <c r="GZ295"/>
  <c r="GX295"/>
  <c r="GV295"/>
  <c r="GT295"/>
  <c r="GR295"/>
  <c r="GP295"/>
  <c r="GM295"/>
  <c r="GN295" s="1"/>
  <c r="GH295"/>
  <c r="GF295"/>
  <c r="GD295"/>
  <c r="GB295"/>
  <c r="FZ295"/>
  <c r="FX295"/>
  <c r="FV295"/>
  <c r="FT295"/>
  <c r="FR295"/>
  <c r="FP295"/>
  <c r="FN295"/>
  <c r="FL295"/>
  <c r="FJ295"/>
  <c r="FH295"/>
  <c r="FF295"/>
  <c r="FD295"/>
  <c r="FB295"/>
  <c r="EY295"/>
  <c r="EZ295" s="1"/>
  <c r="ET295"/>
  <c r="ER295"/>
  <c r="EP295"/>
  <c r="EN295"/>
  <c r="EL295"/>
  <c r="EJ295"/>
  <c r="EH295"/>
  <c r="EF295"/>
  <c r="ED295"/>
  <c r="EB295"/>
  <c r="DZ295"/>
  <c r="DX295"/>
  <c r="DV295"/>
  <c r="DT295"/>
  <c r="DR295"/>
  <c r="DO295"/>
  <c r="DP295" s="1"/>
  <c r="CP295"/>
  <c r="CI295"/>
  <c r="CJ295" s="1"/>
  <c r="CD295"/>
  <c r="CB295"/>
  <c r="BZ295"/>
  <c r="BX295"/>
  <c r="BV295"/>
  <c r="AZ295"/>
  <c r="AX295"/>
  <c r="AU295"/>
  <c r="AV295" s="1"/>
  <c r="AT295"/>
  <c r="AR295"/>
  <c r="AP295"/>
  <c r="AN295"/>
  <c r="AL295"/>
  <c r="AJ295"/>
  <c r="AI295"/>
  <c r="Z295"/>
  <c r="Z295" a="1"/>
  <c r="X295" a="1"/>
  <c r="X295" s="1"/>
  <c r="V295" a="1"/>
  <c r="V295" s="1"/>
  <c r="T295" a="1"/>
  <c r="T295" s="1"/>
  <c r="R295" a="1"/>
  <c r="R295" s="1"/>
  <c r="P295" a="1"/>
  <c r="P295" s="1"/>
  <c r="HV294"/>
  <c r="HT294"/>
  <c r="HR294"/>
  <c r="HP294"/>
  <c r="HN294"/>
  <c r="HL294"/>
  <c r="HJ294"/>
  <c r="HH294"/>
  <c r="HF294"/>
  <c r="HD294"/>
  <c r="HB294"/>
  <c r="GZ294"/>
  <c r="GX294"/>
  <c r="GV294"/>
  <c r="GT294"/>
  <c r="GR294"/>
  <c r="GP294"/>
  <c r="GM294"/>
  <c r="GN294" s="1"/>
  <c r="GH294"/>
  <c r="GF294"/>
  <c r="GD294"/>
  <c r="GB294"/>
  <c r="FZ294"/>
  <c r="FX294"/>
  <c r="FV294"/>
  <c r="FT294"/>
  <c r="FR294"/>
  <c r="FP294"/>
  <c r="FN294"/>
  <c r="FL294"/>
  <c r="FJ294"/>
  <c r="FH294"/>
  <c r="FF294"/>
  <c r="FD294"/>
  <c r="FB294"/>
  <c r="EY294"/>
  <c r="EZ294" s="1"/>
  <c r="ET294"/>
  <c r="ER294"/>
  <c r="EP294"/>
  <c r="EN294"/>
  <c r="EL294"/>
  <c r="EJ294"/>
  <c r="EH294"/>
  <c r="EF294"/>
  <c r="ED294"/>
  <c r="EB294"/>
  <c r="DZ294"/>
  <c r="DX294"/>
  <c r="DV294"/>
  <c r="DT294"/>
  <c r="DR294"/>
  <c r="DO294"/>
  <c r="DP294" s="1"/>
  <c r="CP294"/>
  <c r="CI294"/>
  <c r="CJ294" s="1"/>
  <c r="CD294"/>
  <c r="CB294"/>
  <c r="BZ294"/>
  <c r="BX294"/>
  <c r="BV294"/>
  <c r="AZ294"/>
  <c r="AX294"/>
  <c r="AU294"/>
  <c r="AV294" s="1"/>
  <c r="AT294"/>
  <c r="AR294"/>
  <c r="AP294"/>
  <c r="AN294"/>
  <c r="AL294"/>
  <c r="AJ294"/>
  <c r="AI294"/>
  <c r="Z294"/>
  <c r="Z294" a="1"/>
  <c r="X294"/>
  <c r="X294" a="1"/>
  <c r="V294" a="1"/>
  <c r="V294" s="1"/>
  <c r="T294" a="1"/>
  <c r="T294" s="1"/>
  <c r="R294" a="1"/>
  <c r="R294" s="1"/>
  <c r="P294" a="1"/>
  <c r="P294" s="1"/>
  <c r="HV293"/>
  <c r="HT293"/>
  <c r="HR293"/>
  <c r="HP293"/>
  <c r="HN293"/>
  <c r="HL293"/>
  <c r="HJ293"/>
  <c r="HH293"/>
  <c r="HF293"/>
  <c r="HD293"/>
  <c r="HB293"/>
  <c r="GZ293"/>
  <c r="GX293"/>
  <c r="GV293"/>
  <c r="GT293"/>
  <c r="GR293"/>
  <c r="GP293"/>
  <c r="GM293"/>
  <c r="GN293" s="1"/>
  <c r="GH293"/>
  <c r="GF293"/>
  <c r="GD293"/>
  <c r="GB293"/>
  <c r="FZ293"/>
  <c r="FX293"/>
  <c r="FV293"/>
  <c r="FT293"/>
  <c r="FR293"/>
  <c r="FP293"/>
  <c r="FN293"/>
  <c r="FL293"/>
  <c r="FJ293"/>
  <c r="FH293"/>
  <c r="FF293"/>
  <c r="FD293"/>
  <c r="FB293"/>
  <c r="EY293"/>
  <c r="EZ293" s="1"/>
  <c r="ET293"/>
  <c r="ER293"/>
  <c r="EP293"/>
  <c r="EN293"/>
  <c r="EL293"/>
  <c r="EJ293"/>
  <c r="EH293"/>
  <c r="EF293"/>
  <c r="ED293"/>
  <c r="EB293"/>
  <c r="DZ293"/>
  <c r="DX293"/>
  <c r="DV293"/>
  <c r="DT293"/>
  <c r="DR293"/>
  <c r="DO293"/>
  <c r="DP293" s="1"/>
  <c r="CP293"/>
  <c r="CI293"/>
  <c r="CJ293" s="1"/>
  <c r="CD293"/>
  <c r="CB293"/>
  <c r="BZ293"/>
  <c r="BX293"/>
  <c r="BV293"/>
  <c r="AZ293"/>
  <c r="AX293"/>
  <c r="AU293"/>
  <c r="AV293" s="1"/>
  <c r="AT293"/>
  <c r="AR293"/>
  <c r="AP293"/>
  <c r="AN293"/>
  <c r="AL293"/>
  <c r="AJ293"/>
  <c r="AI293"/>
  <c r="Z293"/>
  <c r="Z293" a="1"/>
  <c r="X293"/>
  <c r="X293" a="1"/>
  <c r="V293" a="1"/>
  <c r="V293" s="1"/>
  <c r="T293" a="1"/>
  <c r="T293" s="1"/>
  <c r="R293" a="1"/>
  <c r="R293" s="1"/>
  <c r="P293" a="1"/>
  <c r="P293" s="1"/>
  <c r="HV292"/>
  <c r="HT292"/>
  <c r="HR292"/>
  <c r="HP292"/>
  <c r="HN292"/>
  <c r="HL292"/>
  <c r="HJ292"/>
  <c r="HH292"/>
  <c r="HF292"/>
  <c r="HD292"/>
  <c r="HB292"/>
  <c r="GZ292"/>
  <c r="GX292"/>
  <c r="GV292"/>
  <c r="GT292"/>
  <c r="GR292"/>
  <c r="GP292"/>
  <c r="GM292"/>
  <c r="GN292" s="1"/>
  <c r="GH292"/>
  <c r="GF292"/>
  <c r="GD292"/>
  <c r="GB292"/>
  <c r="FZ292"/>
  <c r="FX292"/>
  <c r="FV292"/>
  <c r="FT292"/>
  <c r="FR292"/>
  <c r="FP292"/>
  <c r="FN292"/>
  <c r="FL292"/>
  <c r="FJ292"/>
  <c r="FH292"/>
  <c r="FF292"/>
  <c r="FD292"/>
  <c r="FB292"/>
  <c r="EZ292"/>
  <c r="EY292"/>
  <c r="ET292"/>
  <c r="ER292"/>
  <c r="EP292"/>
  <c r="EN292"/>
  <c r="EL292"/>
  <c r="EJ292"/>
  <c r="EH292"/>
  <c r="EF292"/>
  <c r="ED292"/>
  <c r="EB292"/>
  <c r="DZ292"/>
  <c r="DX292"/>
  <c r="DV292"/>
  <c r="DT292"/>
  <c r="DR292"/>
  <c r="DO292"/>
  <c r="DP292" s="1"/>
  <c r="CP292"/>
  <c r="CI292"/>
  <c r="CJ292" s="1"/>
  <c r="CD292"/>
  <c r="CB292"/>
  <c r="BZ292"/>
  <c r="BX292"/>
  <c r="BV292"/>
  <c r="AZ292"/>
  <c r="AX292"/>
  <c r="AU292"/>
  <c r="AV292" s="1"/>
  <c r="AT292"/>
  <c r="AR292"/>
  <c r="AP292"/>
  <c r="AN292"/>
  <c r="AL292"/>
  <c r="AJ292"/>
  <c r="AI292"/>
  <c r="Z292"/>
  <c r="Z292" a="1"/>
  <c r="X292" a="1"/>
  <c r="X292" s="1"/>
  <c r="V292" a="1"/>
  <c r="V292" s="1"/>
  <c r="T292" a="1"/>
  <c r="T292" s="1"/>
  <c r="R292" a="1"/>
  <c r="R292" s="1"/>
  <c r="P292" a="1"/>
  <c r="P292" s="1"/>
  <c r="HV291"/>
  <c r="HT291"/>
  <c r="HR291"/>
  <c r="HP291"/>
  <c r="HN291"/>
  <c r="HL291"/>
  <c r="HJ291"/>
  <c r="HH291"/>
  <c r="HF291"/>
  <c r="HD291"/>
  <c r="HB291"/>
  <c r="GZ291"/>
  <c r="GX291"/>
  <c r="GV291"/>
  <c r="GT291"/>
  <c r="GR291"/>
  <c r="GP291"/>
  <c r="GM291"/>
  <c r="GN291" s="1"/>
  <c r="GH291"/>
  <c r="GF291"/>
  <c r="GD291"/>
  <c r="GB291"/>
  <c r="FZ291"/>
  <c r="FX291"/>
  <c r="FV291"/>
  <c r="FT291"/>
  <c r="FR291"/>
  <c r="FP291"/>
  <c r="FN291"/>
  <c r="FL291"/>
  <c r="FJ291"/>
  <c r="FH291"/>
  <c r="FF291"/>
  <c r="FD291"/>
  <c r="FB291"/>
  <c r="EY291"/>
  <c r="EZ291" s="1"/>
  <c r="ET291"/>
  <c r="ER291"/>
  <c r="EP291"/>
  <c r="EN291"/>
  <c r="EL291"/>
  <c r="EJ291"/>
  <c r="EH291"/>
  <c r="EF291"/>
  <c r="ED291"/>
  <c r="EB291"/>
  <c r="DZ291"/>
  <c r="DX291"/>
  <c r="DV291"/>
  <c r="DT291"/>
  <c r="DR291"/>
  <c r="DO291"/>
  <c r="DP291" s="1"/>
  <c r="CP291"/>
  <c r="CI291"/>
  <c r="CJ291" s="1"/>
  <c r="CD291"/>
  <c r="CB291"/>
  <c r="BZ291"/>
  <c r="BX291"/>
  <c r="BV291"/>
  <c r="AZ291"/>
  <c r="AX291"/>
  <c r="AU291"/>
  <c r="AV291" s="1"/>
  <c r="AT291"/>
  <c r="AR291"/>
  <c r="AP291"/>
  <c r="AN291"/>
  <c r="AL291"/>
  <c r="AJ291"/>
  <c r="AI291"/>
  <c r="Z291"/>
  <c r="Z291" a="1"/>
  <c r="X291" a="1"/>
  <c r="X291" s="1"/>
  <c r="V291" a="1"/>
  <c r="V291" s="1"/>
  <c r="T291" a="1"/>
  <c r="T291" s="1"/>
  <c r="R291" a="1"/>
  <c r="R291" s="1"/>
  <c r="P291" a="1"/>
  <c r="P291" s="1"/>
  <c r="HV290"/>
  <c r="HT290"/>
  <c r="HR290"/>
  <c r="HP290"/>
  <c r="HN290"/>
  <c r="HL290"/>
  <c r="HJ290"/>
  <c r="HH290"/>
  <c r="HF290"/>
  <c r="HD290"/>
  <c r="HB290"/>
  <c r="GZ290"/>
  <c r="GX290"/>
  <c r="GV290"/>
  <c r="GT290"/>
  <c r="GR290"/>
  <c r="GP290"/>
  <c r="GM290"/>
  <c r="GN290" s="1"/>
  <c r="GH290"/>
  <c r="GF290"/>
  <c r="GD290"/>
  <c r="GB290"/>
  <c r="FZ290"/>
  <c r="FX290"/>
  <c r="FV290"/>
  <c r="FT290"/>
  <c r="FR290"/>
  <c r="FP290"/>
  <c r="FN290"/>
  <c r="FL290"/>
  <c r="FJ290"/>
  <c r="FH290"/>
  <c r="FF290"/>
  <c r="FD290"/>
  <c r="FB290"/>
  <c r="EY290"/>
  <c r="EZ290" s="1"/>
  <c r="ET290"/>
  <c r="ER290"/>
  <c r="EP290"/>
  <c r="EN290"/>
  <c r="EL290"/>
  <c r="EJ290"/>
  <c r="EH290"/>
  <c r="EF290"/>
  <c r="ED290"/>
  <c r="EB290"/>
  <c r="DZ290"/>
  <c r="DX290"/>
  <c r="DV290"/>
  <c r="DT290"/>
  <c r="DR290"/>
  <c r="DO290"/>
  <c r="DP290" s="1"/>
  <c r="CP290"/>
  <c r="CI290"/>
  <c r="CJ290" s="1"/>
  <c r="CD290"/>
  <c r="CB290"/>
  <c r="BZ290"/>
  <c r="BX290"/>
  <c r="BV290"/>
  <c r="AZ290"/>
  <c r="AX290"/>
  <c r="AU290"/>
  <c r="AV290" s="1"/>
  <c r="AT290"/>
  <c r="AR290"/>
  <c r="AP290"/>
  <c r="AN290"/>
  <c r="AL290"/>
  <c r="AI290"/>
  <c r="AJ290" s="1"/>
  <c r="Z290" a="1"/>
  <c r="Z290" s="1"/>
  <c r="X290" a="1"/>
  <c r="X290" s="1"/>
  <c r="V290" a="1"/>
  <c r="V290" s="1"/>
  <c r="T290" a="1"/>
  <c r="T290" s="1"/>
  <c r="R290" a="1"/>
  <c r="R290" s="1"/>
  <c r="P290" a="1"/>
  <c r="P290" s="1"/>
  <c r="HV289"/>
  <c r="HT289"/>
  <c r="HR289"/>
  <c r="HP289"/>
  <c r="HN289"/>
  <c r="HL289"/>
  <c r="HJ289"/>
  <c r="HH289"/>
  <c r="HF289"/>
  <c r="HD289"/>
  <c r="HB289"/>
  <c r="GZ289"/>
  <c r="GX289"/>
  <c r="GV289"/>
  <c r="GT289"/>
  <c r="GR289"/>
  <c r="GP289"/>
  <c r="GN289"/>
  <c r="GM289"/>
  <c r="GH289"/>
  <c r="GF289"/>
  <c r="GD289"/>
  <c r="GB289"/>
  <c r="FZ289"/>
  <c r="FX289"/>
  <c r="FV289"/>
  <c r="FT289"/>
  <c r="FR289"/>
  <c r="FP289"/>
  <c r="FN289"/>
  <c r="FL289"/>
  <c r="FJ289"/>
  <c r="FH289"/>
  <c r="FF289"/>
  <c r="FD289"/>
  <c r="FB289"/>
  <c r="EY289"/>
  <c r="EZ289" s="1"/>
  <c r="ET289"/>
  <c r="ER289"/>
  <c r="EP289"/>
  <c r="EN289"/>
  <c r="EL289"/>
  <c r="EJ289"/>
  <c r="EH289"/>
  <c r="EF289"/>
  <c r="ED289"/>
  <c r="EB289"/>
  <c r="DZ289"/>
  <c r="DX289"/>
  <c r="DV289"/>
  <c r="DT289"/>
  <c r="DR289"/>
  <c r="DO289"/>
  <c r="DP289" s="1"/>
  <c r="CP289"/>
  <c r="CI289"/>
  <c r="CJ289" s="1"/>
  <c r="CD289"/>
  <c r="CB289"/>
  <c r="BZ289"/>
  <c r="BX289"/>
  <c r="BV289"/>
  <c r="AZ289"/>
  <c r="AX289"/>
  <c r="AU289"/>
  <c r="AV289" s="1"/>
  <c r="AT289"/>
  <c r="AR289"/>
  <c r="AP289"/>
  <c r="AN289"/>
  <c r="AL289"/>
  <c r="AI289"/>
  <c r="AJ289" s="1"/>
  <c r="Z289" a="1"/>
  <c r="Z289" s="1"/>
  <c r="X289" a="1"/>
  <c r="X289" s="1"/>
  <c r="V289" a="1"/>
  <c r="V289" s="1"/>
  <c r="T289" a="1"/>
  <c r="T289" s="1"/>
  <c r="R289" a="1"/>
  <c r="R289" s="1"/>
  <c r="P289" a="1"/>
  <c r="P289" s="1"/>
  <c r="HV288"/>
  <c r="HT288"/>
  <c r="HR288"/>
  <c r="HP288"/>
  <c r="HN288"/>
  <c r="HL288"/>
  <c r="HJ288"/>
  <c r="HH288"/>
  <c r="HF288"/>
  <c r="HD288"/>
  <c r="HB288"/>
  <c r="GZ288"/>
  <c r="GX288"/>
  <c r="GV288"/>
  <c r="GT288"/>
  <c r="GR288"/>
  <c r="GP288"/>
  <c r="GM288"/>
  <c r="GN288" s="1"/>
  <c r="GH288"/>
  <c r="GF288"/>
  <c r="GD288"/>
  <c r="GB288"/>
  <c r="FZ288"/>
  <c r="FX288"/>
  <c r="FV288"/>
  <c r="FT288"/>
  <c r="FR288"/>
  <c r="FP288"/>
  <c r="FN288"/>
  <c r="FL288"/>
  <c r="FJ288"/>
  <c r="FH288"/>
  <c r="FF288"/>
  <c r="FD288"/>
  <c r="FB288"/>
  <c r="EY288"/>
  <c r="EZ288" s="1"/>
  <c r="ET288"/>
  <c r="ER288"/>
  <c r="EP288"/>
  <c r="EN288"/>
  <c r="EL288"/>
  <c r="EJ288"/>
  <c r="EH288"/>
  <c r="EF288"/>
  <c r="ED288"/>
  <c r="EB288"/>
  <c r="DZ288"/>
  <c r="DX288"/>
  <c r="DV288"/>
  <c r="DT288"/>
  <c r="DR288"/>
  <c r="DP288"/>
  <c r="DO288"/>
  <c r="CP288"/>
  <c r="CI288"/>
  <c r="CJ288" s="1"/>
  <c r="CD288"/>
  <c r="CB288"/>
  <c r="BZ288"/>
  <c r="BX288"/>
  <c r="BV288"/>
  <c r="AZ288"/>
  <c r="AX288"/>
  <c r="AU288"/>
  <c r="AV288" s="1"/>
  <c r="AT288"/>
  <c r="AR288"/>
  <c r="AP288"/>
  <c r="AN288"/>
  <c r="AL288"/>
  <c r="AI288"/>
  <c r="AJ288" s="1"/>
  <c r="Z288" a="1"/>
  <c r="Z288" s="1"/>
  <c r="X288" a="1"/>
  <c r="X288" s="1"/>
  <c r="V288" a="1"/>
  <c r="V288" s="1"/>
  <c r="T288" a="1"/>
  <c r="T288" s="1"/>
  <c r="R288" a="1"/>
  <c r="R288" s="1"/>
  <c r="P288" a="1"/>
  <c r="P288" s="1"/>
  <c r="HV287"/>
  <c r="HT287"/>
  <c r="HR287"/>
  <c r="HP287"/>
  <c r="HN287"/>
  <c r="HL287"/>
  <c r="HJ287"/>
  <c r="HH287"/>
  <c r="HF287"/>
  <c r="HD287"/>
  <c r="HB287"/>
  <c r="GZ287"/>
  <c r="GX287"/>
  <c r="GV287"/>
  <c r="GT287"/>
  <c r="GR287"/>
  <c r="GP287"/>
  <c r="GN287"/>
  <c r="GM287"/>
  <c r="GH287"/>
  <c r="GF287"/>
  <c r="GD287"/>
  <c r="GB287"/>
  <c r="FZ287"/>
  <c r="FX287"/>
  <c r="FV287"/>
  <c r="FT287"/>
  <c r="FR287"/>
  <c r="FP287"/>
  <c r="FN287"/>
  <c r="FL287"/>
  <c r="FJ287"/>
  <c r="FH287"/>
  <c r="FF287"/>
  <c r="FD287"/>
  <c r="FB287"/>
  <c r="EY287"/>
  <c r="EZ287" s="1"/>
  <c r="ET287"/>
  <c r="ER287"/>
  <c r="EP287"/>
  <c r="EN287"/>
  <c r="EL287"/>
  <c r="EJ287"/>
  <c r="EH287"/>
  <c r="EF287"/>
  <c r="ED287"/>
  <c r="EB287"/>
  <c r="DZ287"/>
  <c r="DX287"/>
  <c r="DV287"/>
  <c r="DT287"/>
  <c r="DR287"/>
  <c r="DO287"/>
  <c r="DP287" s="1"/>
  <c r="CP287"/>
  <c r="CI287"/>
  <c r="CJ287" s="1"/>
  <c r="CD287"/>
  <c r="CB287"/>
  <c r="BZ287"/>
  <c r="BX287"/>
  <c r="BV287"/>
  <c r="AZ287"/>
  <c r="AX287"/>
  <c r="AV287"/>
  <c r="AU287"/>
  <c r="AT287"/>
  <c r="AR287"/>
  <c r="AP287"/>
  <c r="AN287"/>
  <c r="AL287"/>
  <c r="AI287"/>
  <c r="AJ287" s="1"/>
  <c r="Z287" a="1"/>
  <c r="Z287" s="1"/>
  <c r="X287" a="1"/>
  <c r="X287" s="1"/>
  <c r="V287" a="1"/>
  <c r="V287" s="1"/>
  <c r="T287" a="1"/>
  <c r="T287" s="1"/>
  <c r="R287" a="1"/>
  <c r="R287" s="1"/>
  <c r="P287" a="1"/>
  <c r="P287" s="1"/>
  <c r="HV286"/>
  <c r="HT286"/>
  <c r="HR286"/>
  <c r="HP286"/>
  <c r="HN286"/>
  <c r="HL286"/>
  <c r="HJ286"/>
  <c r="HH286"/>
  <c r="HF286"/>
  <c r="HD286"/>
  <c r="HB286"/>
  <c r="GZ286"/>
  <c r="GX286"/>
  <c r="GV286"/>
  <c r="GT286"/>
  <c r="GR286"/>
  <c r="GP286"/>
  <c r="GM286"/>
  <c r="GN286" s="1"/>
  <c r="GH286"/>
  <c r="GF286"/>
  <c r="GD286"/>
  <c r="GB286"/>
  <c r="FZ286"/>
  <c r="FX286"/>
  <c r="FV286"/>
  <c r="FT286"/>
  <c r="FR286"/>
  <c r="FP286"/>
  <c r="FN286"/>
  <c r="FL286"/>
  <c r="FJ286"/>
  <c r="FH286"/>
  <c r="FF286"/>
  <c r="FD286"/>
  <c r="FB286"/>
  <c r="EY286"/>
  <c r="EZ286" s="1"/>
  <c r="ET286"/>
  <c r="ER286"/>
  <c r="EP286"/>
  <c r="EN286"/>
  <c r="EL286"/>
  <c r="EJ286"/>
  <c r="EH286"/>
  <c r="EF286"/>
  <c r="ED286"/>
  <c r="EB286"/>
  <c r="DZ286"/>
  <c r="DX286"/>
  <c r="DV286"/>
  <c r="DT286"/>
  <c r="DR286"/>
  <c r="DP286"/>
  <c r="DO286"/>
  <c r="DJ286"/>
  <c r="DH286"/>
  <c r="DF286"/>
  <c r="DD286"/>
  <c r="DB286"/>
  <c r="CZ286"/>
  <c r="CX286"/>
  <c r="CV286"/>
  <c r="CT286"/>
  <c r="CR286"/>
  <c r="CP286"/>
  <c r="CN286"/>
  <c r="CL286"/>
  <c r="CI286"/>
  <c r="CJ286" s="1"/>
  <c r="CD286"/>
  <c r="CB286"/>
  <c r="BZ286"/>
  <c r="BX286"/>
  <c r="BV286"/>
  <c r="AZ286"/>
  <c r="AX286"/>
  <c r="AU286"/>
  <c r="AV286" s="1"/>
  <c r="AT286"/>
  <c r="AR286"/>
  <c r="AP286"/>
  <c r="AN286"/>
  <c r="AL286"/>
  <c r="AI286"/>
  <c r="AJ286" s="1"/>
  <c r="Z286" a="1"/>
  <c r="Z286" s="1"/>
  <c r="X286" a="1"/>
  <c r="X286" s="1"/>
  <c r="V286" a="1"/>
  <c r="V286" s="1"/>
  <c r="T286" a="1"/>
  <c r="T286" s="1"/>
  <c r="R286" a="1"/>
  <c r="R286" s="1"/>
  <c r="P286" a="1"/>
  <c r="P286" s="1"/>
  <c r="HV285"/>
  <c r="HT285"/>
  <c r="HR285"/>
  <c r="HP285"/>
  <c r="HN285"/>
  <c r="HL285"/>
  <c r="HJ285"/>
  <c r="HH285"/>
  <c r="HF285"/>
  <c r="HD285"/>
  <c r="HB285"/>
  <c r="GZ285"/>
  <c r="GX285"/>
  <c r="GV285"/>
  <c r="GT285"/>
  <c r="GR285"/>
  <c r="GP285"/>
  <c r="GM285"/>
  <c r="GN285" s="1"/>
  <c r="GH285"/>
  <c r="GF285"/>
  <c r="GD285"/>
  <c r="GB285"/>
  <c r="FZ285"/>
  <c r="FX285"/>
  <c r="FV285"/>
  <c r="FT285"/>
  <c r="FR285"/>
  <c r="FP285"/>
  <c r="FN285"/>
  <c r="FL285"/>
  <c r="FJ285"/>
  <c r="FH285"/>
  <c r="FF285"/>
  <c r="FD285"/>
  <c r="FB285"/>
  <c r="EY285"/>
  <c r="EZ285" s="1"/>
  <c r="ET285"/>
  <c r="ER285"/>
  <c r="EP285"/>
  <c r="EN285"/>
  <c r="EL285"/>
  <c r="EJ285"/>
  <c r="EH285"/>
  <c r="EF285"/>
  <c r="ED285"/>
  <c r="EB285"/>
  <c r="DZ285"/>
  <c r="DX285"/>
  <c r="DV285"/>
  <c r="DT285"/>
  <c r="DR285"/>
  <c r="DO285"/>
  <c r="DP285" s="1"/>
  <c r="DJ285"/>
  <c r="DH285"/>
  <c r="DF285"/>
  <c r="DD285"/>
  <c r="DB285"/>
  <c r="CZ285"/>
  <c r="CX285"/>
  <c r="CV285"/>
  <c r="CT285"/>
  <c r="CR285"/>
  <c r="CP285"/>
  <c r="CN285"/>
  <c r="CL285"/>
  <c r="CI285"/>
  <c r="CJ285" s="1"/>
  <c r="CD285"/>
  <c r="CB285"/>
  <c r="BZ285"/>
  <c r="BX285"/>
  <c r="BV285"/>
  <c r="AZ285"/>
  <c r="AX285"/>
  <c r="AV285"/>
  <c r="AU285"/>
  <c r="AT285"/>
  <c r="AR285"/>
  <c r="AP285"/>
  <c r="AN285"/>
  <c r="AL285"/>
  <c r="AI285"/>
  <c r="AJ285" s="1"/>
  <c r="Z285" a="1"/>
  <c r="Z285" s="1"/>
  <c r="X285" a="1"/>
  <c r="X285" s="1"/>
  <c r="V285" a="1"/>
  <c r="V285" s="1"/>
  <c r="T285" a="1"/>
  <c r="T285" s="1"/>
  <c r="R285" a="1"/>
  <c r="R285" s="1"/>
  <c r="P285" a="1"/>
  <c r="P285" s="1"/>
  <c r="HV284"/>
  <c r="HT284"/>
  <c r="HR284"/>
  <c r="HP284"/>
  <c r="HN284"/>
  <c r="HL284"/>
  <c r="HJ284"/>
  <c r="HH284"/>
  <c r="HF284"/>
  <c r="HD284"/>
  <c r="HB284"/>
  <c r="GZ284"/>
  <c r="GX284"/>
  <c r="GV284"/>
  <c r="GT284"/>
  <c r="GR284"/>
  <c r="GP284"/>
  <c r="GM284"/>
  <c r="GN284" s="1"/>
  <c r="GH284"/>
  <c r="GF284"/>
  <c r="GD284"/>
  <c r="GB284"/>
  <c r="FZ284"/>
  <c r="FX284"/>
  <c r="FV284"/>
  <c r="FT284"/>
  <c r="FR284"/>
  <c r="FP284"/>
  <c r="FN284"/>
  <c r="FL284"/>
  <c r="FJ284"/>
  <c r="FH284"/>
  <c r="FF284"/>
  <c r="FD284"/>
  <c r="FB284"/>
  <c r="EY284"/>
  <c r="EZ284" s="1"/>
  <c r="ET284"/>
  <c r="ER284"/>
  <c r="EP284"/>
  <c r="EN284"/>
  <c r="EL284"/>
  <c r="EJ284"/>
  <c r="EH284"/>
  <c r="EF284"/>
  <c r="ED284"/>
  <c r="EB284"/>
  <c r="DZ284"/>
  <c r="DX284"/>
  <c r="DV284"/>
  <c r="DT284"/>
  <c r="DR284"/>
  <c r="DP284"/>
  <c r="DO284"/>
  <c r="DJ284"/>
  <c r="DH284"/>
  <c r="DF284"/>
  <c r="DD284"/>
  <c r="DB284"/>
  <c r="CZ284"/>
  <c r="CX284"/>
  <c r="CV284"/>
  <c r="CT284"/>
  <c r="CR284"/>
  <c r="CP284"/>
  <c r="CN284"/>
  <c r="CL284"/>
  <c r="CI284"/>
  <c r="CJ284" s="1"/>
  <c r="CD284"/>
  <c r="CB284"/>
  <c r="BZ284"/>
  <c r="BX284"/>
  <c r="BV284"/>
  <c r="AZ284"/>
  <c r="AX284"/>
  <c r="AU284"/>
  <c r="AV284" s="1"/>
  <c r="AT284"/>
  <c r="AR284"/>
  <c r="AP284"/>
  <c r="AN284"/>
  <c r="AL284"/>
  <c r="AI284"/>
  <c r="AJ284" s="1"/>
  <c r="Z284" a="1"/>
  <c r="Z284" s="1"/>
  <c r="X284" a="1"/>
  <c r="X284" s="1"/>
  <c r="V284" a="1"/>
  <c r="V284" s="1"/>
  <c r="T284" a="1"/>
  <c r="T284" s="1"/>
  <c r="R284" a="1"/>
  <c r="R284" s="1"/>
  <c r="P284" a="1"/>
  <c r="P284" s="1"/>
  <c r="HV283"/>
  <c r="HT283"/>
  <c r="HR283"/>
  <c r="HP283"/>
  <c r="HN283"/>
  <c r="HL283"/>
  <c r="HJ283"/>
  <c r="HH283"/>
  <c r="HF283"/>
  <c r="HD283"/>
  <c r="HB283"/>
  <c r="GZ283"/>
  <c r="GX283"/>
  <c r="GV283"/>
  <c r="GT283"/>
  <c r="GR283"/>
  <c r="GP283"/>
  <c r="GM283"/>
  <c r="GN283" s="1"/>
  <c r="GH283"/>
  <c r="GF283"/>
  <c r="GD283"/>
  <c r="GB283"/>
  <c r="FZ283"/>
  <c r="FX283"/>
  <c r="FV283"/>
  <c r="FT283"/>
  <c r="FR283"/>
  <c r="FP283"/>
  <c r="FN283"/>
  <c r="FL283"/>
  <c r="FJ283"/>
  <c r="FH283"/>
  <c r="FF283"/>
  <c r="FD283"/>
  <c r="FB283"/>
  <c r="EY283"/>
  <c r="EZ283" s="1"/>
  <c r="ET283"/>
  <c r="ER283"/>
  <c r="EP283"/>
  <c r="EN283"/>
  <c r="EL283"/>
  <c r="EJ283"/>
  <c r="EH283"/>
  <c r="EF283"/>
  <c r="ED283"/>
  <c r="EB283"/>
  <c r="DZ283"/>
  <c r="DX283"/>
  <c r="DV283"/>
  <c r="DT283"/>
  <c r="DR283"/>
  <c r="DO283"/>
  <c r="DP283" s="1"/>
  <c r="DJ283"/>
  <c r="DH283"/>
  <c r="DF283"/>
  <c r="DD283"/>
  <c r="DB283"/>
  <c r="CZ283"/>
  <c r="CX283"/>
  <c r="CV283"/>
  <c r="CT283"/>
  <c r="CR283"/>
  <c r="CP283"/>
  <c r="CN283"/>
  <c r="CL283"/>
  <c r="CI283"/>
  <c r="CJ283" s="1"/>
  <c r="CD283"/>
  <c r="CB283"/>
  <c r="BZ283"/>
  <c r="BX283"/>
  <c r="BV283"/>
  <c r="AZ283"/>
  <c r="AX283"/>
  <c r="AV283"/>
  <c r="AU283"/>
  <c r="AT283"/>
  <c r="AR283"/>
  <c r="AP283"/>
  <c r="AN283"/>
  <c r="AL283"/>
  <c r="AI283"/>
  <c r="AJ283" s="1"/>
  <c r="Z283" a="1"/>
  <c r="Z283" s="1"/>
  <c r="X283" a="1"/>
  <c r="X283" s="1"/>
  <c r="V283" a="1"/>
  <c r="V283" s="1"/>
  <c r="T283" a="1"/>
  <c r="T283" s="1"/>
  <c r="R283" a="1"/>
  <c r="R283" s="1"/>
  <c r="P283" a="1"/>
  <c r="P283" s="1"/>
  <c r="HV282"/>
  <c r="HT282"/>
  <c r="HR282"/>
  <c r="HP282"/>
  <c r="HN282"/>
  <c r="HL282"/>
  <c r="HJ282"/>
  <c r="HH282"/>
  <c r="HF282"/>
  <c r="HD282"/>
  <c r="HB282"/>
  <c r="GZ282"/>
  <c r="GX282"/>
  <c r="GV282"/>
  <c r="GT282"/>
  <c r="GR282"/>
  <c r="GP282"/>
  <c r="GM282"/>
  <c r="GN282" s="1"/>
  <c r="GH282"/>
  <c r="GF282"/>
  <c r="GD282"/>
  <c r="GB282"/>
  <c r="FZ282"/>
  <c r="FX282"/>
  <c r="FV282"/>
  <c r="FT282"/>
  <c r="FR282"/>
  <c r="FP282"/>
  <c r="FN282"/>
  <c r="FL282"/>
  <c r="FJ282"/>
  <c r="FH282"/>
  <c r="FF282"/>
  <c r="FD282"/>
  <c r="FB282"/>
  <c r="EY282"/>
  <c r="EZ282" s="1"/>
  <c r="ET282"/>
  <c r="ER282"/>
  <c r="EP282"/>
  <c r="EN282"/>
  <c r="EL282"/>
  <c r="EJ282"/>
  <c r="EH282"/>
  <c r="EF282"/>
  <c r="ED282"/>
  <c r="EB282"/>
  <c r="DZ282"/>
  <c r="DX282"/>
  <c r="DV282"/>
  <c r="DT282"/>
  <c r="DR282"/>
  <c r="DO282"/>
  <c r="DP282" s="1"/>
  <c r="DJ282"/>
  <c r="DH282"/>
  <c r="DF282"/>
  <c r="DD282"/>
  <c r="DB282"/>
  <c r="CZ282"/>
  <c r="CX282"/>
  <c r="CV282"/>
  <c r="CT282"/>
  <c r="CR282"/>
  <c r="CP282"/>
  <c r="CN282"/>
  <c r="CL282"/>
  <c r="CI282"/>
  <c r="CJ282" s="1"/>
  <c r="CD282"/>
  <c r="CB282"/>
  <c r="BZ282"/>
  <c r="BX282"/>
  <c r="BV282"/>
  <c r="AZ282"/>
  <c r="AX282"/>
  <c r="AU282"/>
  <c r="AV282" s="1"/>
  <c r="AT282"/>
  <c r="AR282"/>
  <c r="AP282"/>
  <c r="AN282"/>
  <c r="AL282"/>
  <c r="AI282"/>
  <c r="AJ282" s="1"/>
  <c r="Z282" a="1"/>
  <c r="Z282" s="1"/>
  <c r="X282" a="1"/>
  <c r="X282" s="1"/>
  <c r="V282" a="1"/>
  <c r="V282" s="1"/>
  <c r="T282" a="1"/>
  <c r="T282" s="1"/>
  <c r="R282" a="1"/>
  <c r="R282" s="1"/>
  <c r="P282" a="1"/>
  <c r="P282" s="1"/>
  <c r="HV281"/>
  <c r="HT281"/>
  <c r="HR281"/>
  <c r="HP281"/>
  <c r="HN281"/>
  <c r="HL281"/>
  <c r="HJ281"/>
  <c r="HH281"/>
  <c r="HF281"/>
  <c r="HD281"/>
  <c r="HB281"/>
  <c r="GZ281"/>
  <c r="GX281"/>
  <c r="GV281"/>
  <c r="GT281"/>
  <c r="GR281"/>
  <c r="GP281"/>
  <c r="GN281"/>
  <c r="GM281"/>
  <c r="GH281"/>
  <c r="GF281"/>
  <c r="GD281"/>
  <c r="GB281"/>
  <c r="FZ281"/>
  <c r="FX281"/>
  <c r="FV281"/>
  <c r="FT281"/>
  <c r="FR281"/>
  <c r="FP281"/>
  <c r="FN281"/>
  <c r="FL281"/>
  <c r="FJ281"/>
  <c r="FH281"/>
  <c r="FF281"/>
  <c r="FD281"/>
  <c r="FB281"/>
  <c r="EY281"/>
  <c r="EZ281" s="1"/>
  <c r="ET281"/>
  <c r="ER281"/>
  <c r="EP281"/>
  <c r="EN281"/>
  <c r="EL281"/>
  <c r="EJ281"/>
  <c r="EH281"/>
  <c r="EF281"/>
  <c r="ED281"/>
  <c r="EB281"/>
  <c r="DZ281"/>
  <c r="DX281"/>
  <c r="DV281"/>
  <c r="DT281"/>
  <c r="DR281"/>
  <c r="DO281"/>
  <c r="DP281" s="1"/>
  <c r="DJ281"/>
  <c r="DH281"/>
  <c r="DF281"/>
  <c r="DD281"/>
  <c r="DB281"/>
  <c r="CZ281"/>
  <c r="CX281"/>
  <c r="CV281"/>
  <c r="CT281"/>
  <c r="CR281"/>
  <c r="CP281"/>
  <c r="CN281"/>
  <c r="CL281"/>
  <c r="CI281"/>
  <c r="CJ281" s="1"/>
  <c r="CD281"/>
  <c r="CB281"/>
  <c r="BZ281"/>
  <c r="BX281"/>
  <c r="BV281"/>
  <c r="AZ281"/>
  <c r="AX281"/>
  <c r="AU281"/>
  <c r="AV281" s="1"/>
  <c r="AT281"/>
  <c r="AR281"/>
  <c r="AP281"/>
  <c r="AN281"/>
  <c r="AL281"/>
  <c r="AI281"/>
  <c r="AJ281" s="1"/>
  <c r="Z281" a="1"/>
  <c r="Z281" s="1"/>
  <c r="X281" a="1"/>
  <c r="X281" s="1"/>
  <c r="V281" a="1"/>
  <c r="V281" s="1"/>
  <c r="T281" a="1"/>
  <c r="T281" s="1"/>
  <c r="R281" a="1"/>
  <c r="R281" s="1"/>
  <c r="P281" a="1"/>
  <c r="P281" s="1"/>
  <c r="HV280"/>
  <c r="HT280"/>
  <c r="HR280"/>
  <c r="HP280"/>
  <c r="HN280"/>
  <c r="HL280"/>
  <c r="HJ280"/>
  <c r="HH280"/>
  <c r="HF280"/>
  <c r="HD280"/>
  <c r="HB280"/>
  <c r="GZ280"/>
  <c r="GX280"/>
  <c r="GV280"/>
  <c r="GT280"/>
  <c r="GR280"/>
  <c r="GP280"/>
  <c r="GM280"/>
  <c r="GN280" s="1"/>
  <c r="GH280"/>
  <c r="GF280"/>
  <c r="GD280"/>
  <c r="GB280"/>
  <c r="FZ280"/>
  <c r="FX280"/>
  <c r="FV280"/>
  <c r="FT280"/>
  <c r="FR280"/>
  <c r="FP280"/>
  <c r="FN280"/>
  <c r="FL280"/>
  <c r="FJ280"/>
  <c r="FH280"/>
  <c r="FF280"/>
  <c r="FD280"/>
  <c r="FB280"/>
  <c r="EY280"/>
  <c r="EZ280" s="1"/>
  <c r="ET280"/>
  <c r="ER280"/>
  <c r="EP280"/>
  <c r="EN280"/>
  <c r="EL280"/>
  <c r="EJ280"/>
  <c r="EH280"/>
  <c r="EF280"/>
  <c r="ED280"/>
  <c r="EB280"/>
  <c r="DZ280"/>
  <c r="DX280"/>
  <c r="DV280"/>
  <c r="DT280"/>
  <c r="DR280"/>
  <c r="DP280"/>
  <c r="DO280"/>
  <c r="DJ280"/>
  <c r="DH280"/>
  <c r="DF280"/>
  <c r="DD280"/>
  <c r="DB280"/>
  <c r="CZ280"/>
  <c r="CX280"/>
  <c r="CV280"/>
  <c r="CT280"/>
  <c r="CR280"/>
  <c r="CP280"/>
  <c r="CN280"/>
  <c r="CL280"/>
  <c r="CI280"/>
  <c r="CJ280" s="1"/>
  <c r="CD280"/>
  <c r="CB280"/>
  <c r="BZ280"/>
  <c r="BX280"/>
  <c r="BV280"/>
  <c r="AZ280"/>
  <c r="AX280"/>
  <c r="AU280"/>
  <c r="AV280" s="1"/>
  <c r="AT280"/>
  <c r="AR280"/>
  <c r="AP280"/>
  <c r="AN280"/>
  <c r="AL280"/>
  <c r="AI280"/>
  <c r="AJ280" s="1"/>
  <c r="Z280" a="1"/>
  <c r="Z280" s="1"/>
  <c r="X280" a="1"/>
  <c r="X280" s="1"/>
  <c r="V280" a="1"/>
  <c r="V280" s="1"/>
  <c r="T280" a="1"/>
  <c r="T280" s="1"/>
  <c r="R280" a="1"/>
  <c r="R280" s="1"/>
  <c r="P280" a="1"/>
  <c r="P280" s="1"/>
  <c r="HV279"/>
  <c r="HT279"/>
  <c r="HR279"/>
  <c r="HP279"/>
  <c r="HN279"/>
  <c r="HL279"/>
  <c r="HJ279"/>
  <c r="HH279"/>
  <c r="HF279"/>
  <c r="HD279"/>
  <c r="HB279"/>
  <c r="GZ279"/>
  <c r="GX279"/>
  <c r="GV279"/>
  <c r="GT279"/>
  <c r="GR279"/>
  <c r="GP279"/>
  <c r="GM279"/>
  <c r="GN279" s="1"/>
  <c r="GH279"/>
  <c r="GF279"/>
  <c r="GD279"/>
  <c r="GB279"/>
  <c r="FZ279"/>
  <c r="FX279"/>
  <c r="FV279"/>
  <c r="FT279"/>
  <c r="FR279"/>
  <c r="FP279"/>
  <c r="FN279"/>
  <c r="FL279"/>
  <c r="FJ279"/>
  <c r="FH279"/>
  <c r="FF279"/>
  <c r="FD279"/>
  <c r="FB279"/>
  <c r="EY279"/>
  <c r="EZ279" s="1"/>
  <c r="ET279"/>
  <c r="ER279"/>
  <c r="EP279"/>
  <c r="EN279"/>
  <c r="EL279"/>
  <c r="EJ279"/>
  <c r="EH279"/>
  <c r="EF279"/>
  <c r="ED279"/>
  <c r="EB279"/>
  <c r="DZ279"/>
  <c r="DX279"/>
  <c r="DV279"/>
  <c r="DT279"/>
  <c r="DR279"/>
  <c r="DO279"/>
  <c r="DP279" s="1"/>
  <c r="DJ279"/>
  <c r="DH279"/>
  <c r="DF279"/>
  <c r="DD279"/>
  <c r="DB279"/>
  <c r="CZ279"/>
  <c r="CX279"/>
  <c r="CV279"/>
  <c r="CT279"/>
  <c r="CR279"/>
  <c r="CP279"/>
  <c r="CN279"/>
  <c r="CL279"/>
  <c r="CI279"/>
  <c r="CJ279" s="1"/>
  <c r="CD279"/>
  <c r="CB279"/>
  <c r="BZ279"/>
  <c r="BX279"/>
  <c r="BV279"/>
  <c r="AZ279"/>
  <c r="AX279"/>
  <c r="AV279"/>
  <c r="AU279"/>
  <c r="AT279"/>
  <c r="AR279"/>
  <c r="AP279"/>
  <c r="AN279"/>
  <c r="AL279"/>
  <c r="AI279"/>
  <c r="AJ279" s="1"/>
  <c r="Z279" a="1"/>
  <c r="Z279" s="1"/>
  <c r="X279" a="1"/>
  <c r="X279" s="1"/>
  <c r="V279" a="1"/>
  <c r="V279" s="1"/>
  <c r="T279" a="1"/>
  <c r="T279" s="1"/>
  <c r="R279" a="1"/>
  <c r="R279" s="1"/>
  <c r="P279" a="1"/>
  <c r="P279" s="1"/>
  <c r="HV278"/>
  <c r="HT278"/>
  <c r="HR278"/>
  <c r="HP278"/>
  <c r="HN278"/>
  <c r="HL278"/>
  <c r="HJ278"/>
  <c r="HH278"/>
  <c r="HF278"/>
  <c r="HD278"/>
  <c r="HB278"/>
  <c r="GZ278"/>
  <c r="GX278"/>
  <c r="GV278"/>
  <c r="GT278"/>
  <c r="GR278"/>
  <c r="GP278"/>
  <c r="GM278"/>
  <c r="GN278" s="1"/>
  <c r="GH278"/>
  <c r="GF278"/>
  <c r="GD278"/>
  <c r="GB278"/>
  <c r="FZ278"/>
  <c r="FX278"/>
  <c r="FV278"/>
  <c r="FT278"/>
  <c r="FR278"/>
  <c r="FP278"/>
  <c r="FN278"/>
  <c r="FL278"/>
  <c r="FJ278"/>
  <c r="FH278"/>
  <c r="FF278"/>
  <c r="FD278"/>
  <c r="FB278"/>
  <c r="EY278"/>
  <c r="EZ278" s="1"/>
  <c r="ET278"/>
  <c r="ER278"/>
  <c r="EP278"/>
  <c r="EN278"/>
  <c r="EL278"/>
  <c r="EJ278"/>
  <c r="EH278"/>
  <c r="EF278"/>
  <c r="ED278"/>
  <c r="EB278"/>
  <c r="DZ278"/>
  <c r="DX278"/>
  <c r="DV278"/>
  <c r="DT278"/>
  <c r="DR278"/>
  <c r="DP278"/>
  <c r="DO278"/>
  <c r="DJ278"/>
  <c r="DH278"/>
  <c r="DF278"/>
  <c r="DD278"/>
  <c r="DB278"/>
  <c r="CZ278"/>
  <c r="CX278"/>
  <c r="CV278"/>
  <c r="CT278"/>
  <c r="CR278"/>
  <c r="CP278"/>
  <c r="CN278"/>
  <c r="CL278"/>
  <c r="CI278"/>
  <c r="CJ278" s="1"/>
  <c r="AU278"/>
  <c r="AN278"/>
  <c r="AL278"/>
  <c r="AI278"/>
  <c r="AJ278" s="1"/>
  <c r="Z278" a="1"/>
  <c r="Z278" s="1"/>
  <c r="X278" a="1"/>
  <c r="X278" s="1"/>
  <c r="V278" a="1"/>
  <c r="V278" s="1"/>
  <c r="T278" a="1"/>
  <c r="T278" s="1"/>
  <c r="R278" a="1"/>
  <c r="R278" s="1"/>
  <c r="P278" a="1"/>
  <c r="P278" s="1"/>
  <c r="HV277"/>
  <c r="HT277"/>
  <c r="HR277"/>
  <c r="HP277"/>
  <c r="HN277"/>
  <c r="HL277"/>
  <c r="HJ277"/>
  <c r="HH277"/>
  <c r="HF277"/>
  <c r="HD277"/>
  <c r="HB277"/>
  <c r="GZ277"/>
  <c r="GX277"/>
  <c r="GV277"/>
  <c r="GT277"/>
  <c r="GR277"/>
  <c r="GP277"/>
  <c r="GM277"/>
  <c r="GN277" s="1"/>
  <c r="GH277"/>
  <c r="GF277"/>
  <c r="GD277"/>
  <c r="GB277"/>
  <c r="FZ277"/>
  <c r="FX277"/>
  <c r="FV277"/>
  <c r="FT277"/>
  <c r="FR277"/>
  <c r="FP277"/>
  <c r="FN277"/>
  <c r="FL277"/>
  <c r="FJ277"/>
  <c r="FH277"/>
  <c r="FF277"/>
  <c r="FD277"/>
  <c r="FB277"/>
  <c r="EY277"/>
  <c r="EZ277" s="1"/>
  <c r="ET277"/>
  <c r="ER277"/>
  <c r="EP277"/>
  <c r="EN277"/>
  <c r="EL277"/>
  <c r="EJ277"/>
  <c r="EH277"/>
  <c r="EF277"/>
  <c r="ED277"/>
  <c r="EB277"/>
  <c r="DZ277"/>
  <c r="DX277"/>
  <c r="DV277"/>
  <c r="DT277"/>
  <c r="DR277"/>
  <c r="DO277"/>
  <c r="DP277" s="1"/>
  <c r="DJ277"/>
  <c r="DH277"/>
  <c r="DF277"/>
  <c r="DD277"/>
  <c r="DB277"/>
  <c r="CZ277"/>
  <c r="CX277"/>
  <c r="CV277"/>
  <c r="CT277"/>
  <c r="CR277"/>
  <c r="CP277"/>
  <c r="CN277"/>
  <c r="CL277"/>
  <c r="CI277"/>
  <c r="CJ277" s="1"/>
  <c r="AU277"/>
  <c r="AN277"/>
  <c r="AL277"/>
  <c r="AI277"/>
  <c r="AJ277" s="1"/>
  <c r="Z277" a="1"/>
  <c r="Z277" s="1"/>
  <c r="X277" a="1"/>
  <c r="X277" s="1"/>
  <c r="V277" a="1"/>
  <c r="V277" s="1"/>
  <c r="T277" a="1"/>
  <c r="T277" s="1"/>
  <c r="R277" a="1"/>
  <c r="R277" s="1"/>
  <c r="P277" a="1"/>
  <c r="P277" s="1"/>
  <c r="HV276"/>
  <c r="HT276"/>
  <c r="HR276"/>
  <c r="HP276"/>
  <c r="HN276"/>
  <c r="HL276"/>
  <c r="HJ276"/>
  <c r="HH276"/>
  <c r="HF276"/>
  <c r="HD276"/>
  <c r="HB276"/>
  <c r="GZ276"/>
  <c r="GX276"/>
  <c r="GV276"/>
  <c r="GT276"/>
  <c r="GR276"/>
  <c r="GP276"/>
  <c r="GN276"/>
  <c r="GM276"/>
  <c r="GH276"/>
  <c r="GF276"/>
  <c r="GD276"/>
  <c r="GB276"/>
  <c r="FZ276"/>
  <c r="FX276"/>
  <c r="FV276"/>
  <c r="FT276"/>
  <c r="FR276"/>
  <c r="FP276"/>
  <c r="FN276"/>
  <c r="FL276"/>
  <c r="FJ276"/>
  <c r="FH276"/>
  <c r="FF276"/>
  <c r="FD276"/>
  <c r="FB276"/>
  <c r="EY276"/>
  <c r="EZ276" s="1"/>
  <c r="ET276"/>
  <c r="ER276"/>
  <c r="EP276"/>
  <c r="EN276"/>
  <c r="EL276"/>
  <c r="EJ276"/>
  <c r="EH276"/>
  <c r="EF276"/>
  <c r="ED276"/>
  <c r="EB276"/>
  <c r="DZ276"/>
  <c r="DX276"/>
  <c r="DV276"/>
  <c r="DT276"/>
  <c r="DR276"/>
  <c r="DO276"/>
  <c r="DP276" s="1"/>
  <c r="DJ276"/>
  <c r="DH276"/>
  <c r="DF276"/>
  <c r="DD276"/>
  <c r="DB276"/>
  <c r="CZ276"/>
  <c r="CX276"/>
  <c r="CV276"/>
  <c r="CT276"/>
  <c r="CR276"/>
  <c r="CP276"/>
  <c r="CN276"/>
  <c r="CL276"/>
  <c r="CI276"/>
  <c r="CJ276" s="1"/>
  <c r="AU276"/>
  <c r="AN276"/>
  <c r="AL276"/>
  <c r="AJ276"/>
  <c r="AI276"/>
  <c r="Z276"/>
  <c r="Z276" a="1"/>
  <c r="X276" a="1"/>
  <c r="X276" s="1"/>
  <c r="V276" a="1"/>
  <c r="V276" s="1"/>
  <c r="T276" a="1"/>
  <c r="T276" s="1"/>
  <c r="R276" a="1"/>
  <c r="R276" s="1"/>
  <c r="P276" a="1"/>
  <c r="P276" s="1"/>
  <c r="HV275"/>
  <c r="HT275"/>
  <c r="HR275"/>
  <c r="HP275"/>
  <c r="HN275"/>
  <c r="HL275"/>
  <c r="HJ275"/>
  <c r="HH275"/>
  <c r="HF275"/>
  <c r="HD275"/>
  <c r="HB275"/>
  <c r="GZ275"/>
  <c r="GX275"/>
  <c r="GV275"/>
  <c r="GT275"/>
  <c r="GR275"/>
  <c r="GP275"/>
  <c r="GM275"/>
  <c r="GN275" s="1"/>
  <c r="GH275"/>
  <c r="GF275"/>
  <c r="GD275"/>
  <c r="GB275"/>
  <c r="FZ275"/>
  <c r="FX275"/>
  <c r="FV275"/>
  <c r="FT275"/>
  <c r="FR275"/>
  <c r="FP275"/>
  <c r="FN275"/>
  <c r="FL275"/>
  <c r="FJ275"/>
  <c r="FH275"/>
  <c r="FF275"/>
  <c r="FD275"/>
  <c r="FB275"/>
  <c r="EY275"/>
  <c r="EZ275" s="1"/>
  <c r="ET275"/>
  <c r="ER275"/>
  <c r="EP275"/>
  <c r="EN275"/>
  <c r="EL275"/>
  <c r="EJ275"/>
  <c r="EH275"/>
  <c r="EF275"/>
  <c r="ED275"/>
  <c r="EB275"/>
  <c r="DZ275"/>
  <c r="DX275"/>
  <c r="DV275"/>
  <c r="DT275"/>
  <c r="DR275"/>
  <c r="DO275"/>
  <c r="DP275" s="1"/>
  <c r="DJ275"/>
  <c r="DH275"/>
  <c r="DF275"/>
  <c r="DD275"/>
  <c r="DB275"/>
  <c r="CZ275"/>
  <c r="CX275"/>
  <c r="CV275"/>
  <c r="CT275"/>
  <c r="CR275"/>
  <c r="CP275"/>
  <c r="CN275"/>
  <c r="CL275"/>
  <c r="CI275"/>
  <c r="CJ275" s="1"/>
  <c r="AU275"/>
  <c r="AN275"/>
  <c r="AL275"/>
  <c r="AI275"/>
  <c r="AJ275" s="1"/>
  <c r="Z275" a="1"/>
  <c r="Z275" s="1"/>
  <c r="X275" a="1"/>
  <c r="X275" s="1"/>
  <c r="V275" a="1"/>
  <c r="V275" s="1"/>
  <c r="T275" a="1"/>
  <c r="T275" s="1"/>
  <c r="R275" a="1"/>
  <c r="R275" s="1"/>
  <c r="P275" a="1"/>
  <c r="P275" s="1"/>
  <c r="HV274"/>
  <c r="HT274"/>
  <c r="HR274"/>
  <c r="HP274"/>
  <c r="HN274"/>
  <c r="HL274"/>
  <c r="HJ274"/>
  <c r="HH274"/>
  <c r="HF274"/>
  <c r="HD274"/>
  <c r="HB274"/>
  <c r="GZ274"/>
  <c r="GX274"/>
  <c r="GV274"/>
  <c r="GT274"/>
  <c r="GR274"/>
  <c r="GP274"/>
  <c r="GN274"/>
  <c r="GM274"/>
  <c r="GH274"/>
  <c r="GF274"/>
  <c r="GD274"/>
  <c r="GB274"/>
  <c r="FZ274"/>
  <c r="FX274"/>
  <c r="FV274"/>
  <c r="FT274"/>
  <c r="FR274"/>
  <c r="FP274"/>
  <c r="FN274"/>
  <c r="FL274"/>
  <c r="FJ274"/>
  <c r="FH274"/>
  <c r="FF274"/>
  <c r="FD274"/>
  <c r="FB274"/>
  <c r="EY274"/>
  <c r="EZ274" s="1"/>
  <c r="ET274"/>
  <c r="ER274"/>
  <c r="EP274"/>
  <c r="EN274"/>
  <c r="EL274"/>
  <c r="EJ274"/>
  <c r="EH274"/>
  <c r="EF274"/>
  <c r="ED274"/>
  <c r="EB274"/>
  <c r="DZ274"/>
  <c r="DX274"/>
  <c r="DV274"/>
  <c r="DT274"/>
  <c r="DR274"/>
  <c r="DO274"/>
  <c r="DP274" s="1"/>
  <c r="DJ274"/>
  <c r="DH274"/>
  <c r="DF274"/>
  <c r="DD274"/>
  <c r="DB274"/>
  <c r="CZ274"/>
  <c r="CX274"/>
  <c r="CV274"/>
  <c r="CT274"/>
  <c r="CR274"/>
  <c r="CP274"/>
  <c r="CN274"/>
  <c r="CL274"/>
  <c r="CI274"/>
  <c r="CJ274" s="1"/>
  <c r="AU274"/>
  <c r="AN274"/>
  <c r="AL274"/>
  <c r="AI274"/>
  <c r="AJ274" s="1"/>
  <c r="Z274" a="1"/>
  <c r="Z274" s="1"/>
  <c r="X274" a="1"/>
  <c r="X274" s="1"/>
  <c r="V274" a="1"/>
  <c r="V274" s="1"/>
  <c r="T274" a="1"/>
  <c r="T274" s="1"/>
  <c r="R274" a="1"/>
  <c r="R274" s="1"/>
  <c r="P274" a="1"/>
  <c r="P274" s="1"/>
  <c r="HV273"/>
  <c r="HT273"/>
  <c r="HR273"/>
  <c r="HP273"/>
  <c r="HN273"/>
  <c r="HL273"/>
  <c r="HJ273"/>
  <c r="HH273"/>
  <c r="HF273"/>
  <c r="HD273"/>
  <c r="HB273"/>
  <c r="GZ273"/>
  <c r="GX273"/>
  <c r="GV273"/>
  <c r="GT273"/>
  <c r="GR273"/>
  <c r="GP273"/>
  <c r="GM273"/>
  <c r="GN273" s="1"/>
  <c r="GH273"/>
  <c r="GF273"/>
  <c r="GD273"/>
  <c r="GB273"/>
  <c r="FZ273"/>
  <c r="FX273"/>
  <c r="FV273"/>
  <c r="FT273"/>
  <c r="FR273"/>
  <c r="FP273"/>
  <c r="FN273"/>
  <c r="FL273"/>
  <c r="FJ273"/>
  <c r="FH273"/>
  <c r="FF273"/>
  <c r="FD273"/>
  <c r="FB273"/>
  <c r="EY273"/>
  <c r="EZ273" s="1"/>
  <c r="ET273"/>
  <c r="ER273"/>
  <c r="EP273"/>
  <c r="EN273"/>
  <c r="EL273"/>
  <c r="EJ273"/>
  <c r="EH273"/>
  <c r="EF273"/>
  <c r="ED273"/>
  <c r="EB273"/>
  <c r="DZ273"/>
  <c r="DX273"/>
  <c r="DV273"/>
  <c r="DT273"/>
  <c r="DR273"/>
  <c r="DO273"/>
  <c r="DP273" s="1"/>
  <c r="DJ273"/>
  <c r="DH273"/>
  <c r="DF273"/>
  <c r="DD273"/>
  <c r="DB273"/>
  <c r="CZ273"/>
  <c r="CX273"/>
  <c r="CV273"/>
  <c r="CT273"/>
  <c r="CR273"/>
  <c r="CP273"/>
  <c r="CN273"/>
  <c r="CL273"/>
  <c r="CJ273"/>
  <c r="CI273"/>
  <c r="AU273"/>
  <c r="AN273"/>
  <c r="AL273"/>
  <c r="AI273"/>
  <c r="AJ273" s="1"/>
  <c r="Z273" a="1"/>
  <c r="Z273" s="1"/>
  <c r="X273" a="1"/>
  <c r="X273" s="1"/>
  <c r="V273" a="1"/>
  <c r="V273" s="1"/>
  <c r="T273" a="1"/>
  <c r="T273" s="1"/>
  <c r="R273" a="1"/>
  <c r="R273" s="1"/>
  <c r="P273" a="1"/>
  <c r="P273" s="1"/>
  <c r="HV272"/>
  <c r="HT272"/>
  <c r="HR272"/>
  <c r="HP272"/>
  <c r="HN272"/>
  <c r="HL272"/>
  <c r="HJ272"/>
  <c r="HH272"/>
  <c r="HF272"/>
  <c r="HD272"/>
  <c r="HB272"/>
  <c r="GZ272"/>
  <c r="GX272"/>
  <c r="GV272"/>
  <c r="GT272"/>
  <c r="GR272"/>
  <c r="GP272"/>
  <c r="GM272"/>
  <c r="GN272" s="1"/>
  <c r="GH272"/>
  <c r="GF272"/>
  <c r="GD272"/>
  <c r="GB272"/>
  <c r="FZ272"/>
  <c r="FX272"/>
  <c r="FV272"/>
  <c r="FT272"/>
  <c r="FR272"/>
  <c r="FP272"/>
  <c r="FN272"/>
  <c r="FL272"/>
  <c r="FJ272"/>
  <c r="FH272"/>
  <c r="FF272"/>
  <c r="FD272"/>
  <c r="FB272"/>
  <c r="EY272"/>
  <c r="EZ272" s="1"/>
  <c r="ET272"/>
  <c r="ER272"/>
  <c r="EP272"/>
  <c r="EN272"/>
  <c r="EL272"/>
  <c r="EJ272"/>
  <c r="EH272"/>
  <c r="EF272"/>
  <c r="ED272"/>
  <c r="EB272"/>
  <c r="DZ272"/>
  <c r="DX272"/>
  <c r="DV272"/>
  <c r="DT272"/>
  <c r="DR272"/>
  <c r="DO272"/>
  <c r="DP272" s="1"/>
  <c r="DJ272"/>
  <c r="DH272"/>
  <c r="DF272"/>
  <c r="DD272"/>
  <c r="DB272"/>
  <c r="CZ272"/>
  <c r="CX272"/>
  <c r="CV272"/>
  <c r="CT272"/>
  <c r="CR272"/>
  <c r="CP272"/>
  <c r="CN272"/>
  <c r="CL272"/>
  <c r="CI272"/>
  <c r="CJ272" s="1"/>
  <c r="AU272"/>
  <c r="AN272"/>
  <c r="AL272"/>
  <c r="AI272"/>
  <c r="AJ272" s="1"/>
  <c r="Z272" a="1"/>
  <c r="Z272" s="1"/>
  <c r="X272" a="1"/>
  <c r="X272" s="1"/>
  <c r="V272" a="1"/>
  <c r="V272" s="1"/>
  <c r="T272" a="1"/>
  <c r="T272" s="1"/>
  <c r="R272" a="1"/>
  <c r="R272" s="1"/>
  <c r="P272" a="1"/>
  <c r="P272" s="1"/>
  <c r="HV271"/>
  <c r="HT271"/>
  <c r="HR271"/>
  <c r="HP271"/>
  <c r="HN271"/>
  <c r="HL271"/>
  <c r="HJ271"/>
  <c r="HH271"/>
  <c r="HF271"/>
  <c r="HD271"/>
  <c r="HB271"/>
  <c r="GZ271"/>
  <c r="GX271"/>
  <c r="GV271"/>
  <c r="GT271"/>
  <c r="GR271"/>
  <c r="GP271"/>
  <c r="GM271"/>
  <c r="GN271" s="1"/>
  <c r="GH271"/>
  <c r="GF271"/>
  <c r="GD271"/>
  <c r="GB271"/>
  <c r="FZ271"/>
  <c r="FX271"/>
  <c r="FV271"/>
  <c r="FT271"/>
  <c r="FR271"/>
  <c r="FP271"/>
  <c r="FN271"/>
  <c r="FL271"/>
  <c r="FJ271"/>
  <c r="FH271"/>
  <c r="FF271"/>
  <c r="FD271"/>
  <c r="FB271"/>
  <c r="EZ271"/>
  <c r="EY271"/>
  <c r="ET271"/>
  <c r="ER271"/>
  <c r="EP271"/>
  <c r="EN271"/>
  <c r="EL271"/>
  <c r="EJ271"/>
  <c r="EH271"/>
  <c r="EF271"/>
  <c r="ED271"/>
  <c r="EB271"/>
  <c r="DZ271"/>
  <c r="DX271"/>
  <c r="DV271"/>
  <c r="DT271"/>
  <c r="DR271"/>
  <c r="DO271"/>
  <c r="DP271" s="1"/>
  <c r="DJ271"/>
  <c r="DH271"/>
  <c r="DF271"/>
  <c r="DD271"/>
  <c r="DB271"/>
  <c r="CZ271"/>
  <c r="CX271"/>
  <c r="CV271"/>
  <c r="CT271"/>
  <c r="CR271"/>
  <c r="CP271"/>
  <c r="CN271"/>
  <c r="CL271"/>
  <c r="CI271"/>
  <c r="CJ271" s="1"/>
  <c r="AU271"/>
  <c r="AN271"/>
  <c r="AL271"/>
  <c r="AI271"/>
  <c r="AJ271" s="1"/>
  <c r="Z271" a="1"/>
  <c r="Z271" s="1"/>
  <c r="X271" a="1"/>
  <c r="X271" s="1"/>
  <c r="V271" a="1"/>
  <c r="V271" s="1"/>
  <c r="T271" a="1"/>
  <c r="T271" s="1"/>
  <c r="R271" a="1"/>
  <c r="R271" s="1"/>
  <c r="P271" a="1"/>
  <c r="P271" s="1"/>
  <c r="HV270"/>
  <c r="HT270"/>
  <c r="HR270"/>
  <c r="HP270"/>
  <c r="HN270"/>
  <c r="HL270"/>
  <c r="HJ270"/>
  <c r="HH270"/>
  <c r="HF270"/>
  <c r="HD270"/>
  <c r="HB270"/>
  <c r="GZ270"/>
  <c r="GX270"/>
  <c r="GV270"/>
  <c r="GT270"/>
  <c r="GR270"/>
  <c r="GP270"/>
  <c r="GM270"/>
  <c r="GN270" s="1"/>
  <c r="GH270"/>
  <c r="GF270"/>
  <c r="GD270"/>
  <c r="GB270"/>
  <c r="FZ270"/>
  <c r="FX270"/>
  <c r="FV270"/>
  <c r="FT270"/>
  <c r="FR270"/>
  <c r="FP270"/>
  <c r="FN270"/>
  <c r="FL270"/>
  <c r="FJ270"/>
  <c r="FH270"/>
  <c r="FF270"/>
  <c r="FD270"/>
  <c r="FB270"/>
  <c r="EY270"/>
  <c r="EZ270" s="1"/>
  <c r="ET270"/>
  <c r="ER270"/>
  <c r="EP270"/>
  <c r="EN270"/>
  <c r="EL270"/>
  <c r="EJ270"/>
  <c r="EH270"/>
  <c r="EF270"/>
  <c r="ED270"/>
  <c r="EB270"/>
  <c r="DZ270"/>
  <c r="DX270"/>
  <c r="DV270"/>
  <c r="DT270"/>
  <c r="DR270"/>
  <c r="DO270"/>
  <c r="DP270" s="1"/>
  <c r="DJ270"/>
  <c r="DH270"/>
  <c r="DF270"/>
  <c r="DD270"/>
  <c r="DB270"/>
  <c r="CZ270"/>
  <c r="CX270"/>
  <c r="CV270"/>
  <c r="CT270"/>
  <c r="CR270"/>
  <c r="CP270"/>
  <c r="CN270"/>
  <c r="CL270"/>
  <c r="CI270"/>
  <c r="CJ270" s="1"/>
  <c r="AU270"/>
  <c r="AN270"/>
  <c r="AL270"/>
  <c r="AJ270"/>
  <c r="AI270"/>
  <c r="Z270"/>
  <c r="Z270" a="1"/>
  <c r="X270"/>
  <c r="X270" a="1"/>
  <c r="V270"/>
  <c r="V270" a="1"/>
  <c r="T270"/>
  <c r="T270" a="1"/>
  <c r="R270"/>
  <c r="R270" a="1"/>
  <c r="P270" a="1"/>
  <c r="P270" s="1"/>
  <c r="HV269"/>
  <c r="HT269"/>
  <c r="HR269"/>
  <c r="HP269"/>
  <c r="HN269"/>
  <c r="HL269"/>
  <c r="HJ269"/>
  <c r="HH269"/>
  <c r="HF269"/>
  <c r="HD269"/>
  <c r="HB269"/>
  <c r="GZ269"/>
  <c r="GX269"/>
  <c r="GV269"/>
  <c r="GT269"/>
  <c r="GR269"/>
  <c r="GP269"/>
  <c r="GM269"/>
  <c r="GN269" s="1"/>
  <c r="GH269"/>
  <c r="GF269"/>
  <c r="GD269"/>
  <c r="GB269"/>
  <c r="FZ269"/>
  <c r="FX269"/>
  <c r="FV269"/>
  <c r="FT269"/>
  <c r="FR269"/>
  <c r="FP269"/>
  <c r="FN269"/>
  <c r="FL269"/>
  <c r="FJ269"/>
  <c r="FH269"/>
  <c r="FF269"/>
  <c r="FD269"/>
  <c r="FB269"/>
  <c r="EY269"/>
  <c r="EZ269" s="1"/>
  <c r="ET269"/>
  <c r="ER269"/>
  <c r="EP269"/>
  <c r="EN269"/>
  <c r="EL269"/>
  <c r="EJ269"/>
  <c r="EH269"/>
  <c r="EF269"/>
  <c r="ED269"/>
  <c r="EB269"/>
  <c r="DZ269"/>
  <c r="DX269"/>
  <c r="DV269"/>
  <c r="DT269"/>
  <c r="DR269"/>
  <c r="DO269"/>
  <c r="DP269" s="1"/>
  <c r="DJ269"/>
  <c r="DH269"/>
  <c r="DF269"/>
  <c r="DD269"/>
  <c r="DB269"/>
  <c r="CZ269"/>
  <c r="CX269"/>
  <c r="CV269"/>
  <c r="CT269"/>
  <c r="CR269"/>
  <c r="CP269"/>
  <c r="CN269"/>
  <c r="CL269"/>
  <c r="CJ269"/>
  <c r="CI269"/>
  <c r="AU269"/>
  <c r="AN269"/>
  <c r="AL269"/>
  <c r="AI269"/>
  <c r="AJ269" s="1"/>
  <c r="Z269" a="1"/>
  <c r="Z269" s="1"/>
  <c r="X269" a="1"/>
  <c r="X269" s="1"/>
  <c r="V269" a="1"/>
  <c r="V269" s="1"/>
  <c r="T269" a="1"/>
  <c r="T269" s="1"/>
  <c r="R269" a="1"/>
  <c r="R269" s="1"/>
  <c r="P269" a="1"/>
  <c r="P269" s="1"/>
  <c r="HV268"/>
  <c r="HT268"/>
  <c r="HR268"/>
  <c r="HP268"/>
  <c r="HN268"/>
  <c r="HL268"/>
  <c r="HJ268"/>
  <c r="HH268"/>
  <c r="HF268"/>
  <c r="HD268"/>
  <c r="HB268"/>
  <c r="GZ268"/>
  <c r="GX268"/>
  <c r="GV268"/>
  <c r="GT268"/>
  <c r="GR268"/>
  <c r="GP268"/>
  <c r="GM268"/>
  <c r="GN268" s="1"/>
  <c r="GH268"/>
  <c r="GF268"/>
  <c r="GD268"/>
  <c r="GB268"/>
  <c r="FZ268"/>
  <c r="FX268"/>
  <c r="FV268"/>
  <c r="FT268"/>
  <c r="FR268"/>
  <c r="FP268"/>
  <c r="FN268"/>
  <c r="FL268"/>
  <c r="FJ268"/>
  <c r="FH268"/>
  <c r="FF268"/>
  <c r="FD268"/>
  <c r="FB268"/>
  <c r="EY268"/>
  <c r="EZ268" s="1"/>
  <c r="ET268"/>
  <c r="ER268"/>
  <c r="EP268"/>
  <c r="EN268"/>
  <c r="EL268"/>
  <c r="EJ268"/>
  <c r="EH268"/>
  <c r="EF268"/>
  <c r="ED268"/>
  <c r="EB268"/>
  <c r="DZ268"/>
  <c r="DX268"/>
  <c r="DV268"/>
  <c r="DT268"/>
  <c r="DR268"/>
  <c r="DP268"/>
  <c r="DO268"/>
  <c r="DJ268"/>
  <c r="DH268"/>
  <c r="DF268"/>
  <c r="DD268"/>
  <c r="DB268"/>
  <c r="CZ268"/>
  <c r="CX268"/>
  <c r="CV268"/>
  <c r="CT268"/>
  <c r="CR268"/>
  <c r="CP268"/>
  <c r="CN268"/>
  <c r="CL268"/>
  <c r="CI268"/>
  <c r="CJ268" s="1"/>
  <c r="CD268"/>
  <c r="CB268"/>
  <c r="BZ268"/>
  <c r="BX268"/>
  <c r="BV268"/>
  <c r="AZ268"/>
  <c r="AX268"/>
  <c r="AU268"/>
  <c r="AV268" s="1"/>
  <c r="AT268"/>
  <c r="AR268"/>
  <c r="AP268"/>
  <c r="AN268"/>
  <c r="AL268"/>
  <c r="AI268"/>
  <c r="AJ268" s="1"/>
  <c r="Z268" a="1"/>
  <c r="Z268" s="1"/>
  <c r="X268" a="1"/>
  <c r="X268" s="1"/>
  <c r="V268" a="1"/>
  <c r="V268" s="1"/>
  <c r="T268" a="1"/>
  <c r="T268" s="1"/>
  <c r="R268" a="1"/>
  <c r="R268" s="1"/>
  <c r="P268" a="1"/>
  <c r="P268" s="1"/>
  <c r="HV267"/>
  <c r="HT267"/>
  <c r="HR267"/>
  <c r="HP267"/>
  <c r="HN267"/>
  <c r="HL267"/>
  <c r="HJ267"/>
  <c r="HH267"/>
  <c r="HF267"/>
  <c r="HD267"/>
  <c r="HB267"/>
  <c r="GZ267"/>
  <c r="GX267"/>
  <c r="GV267"/>
  <c r="GT267"/>
  <c r="GR267"/>
  <c r="GP267"/>
  <c r="GM267"/>
  <c r="GN267" s="1"/>
  <c r="GH267"/>
  <c r="GF267"/>
  <c r="GD267"/>
  <c r="GB267"/>
  <c r="FZ267"/>
  <c r="FX267"/>
  <c r="FV267"/>
  <c r="FT267"/>
  <c r="FR267"/>
  <c r="FP267"/>
  <c r="FN267"/>
  <c r="FL267"/>
  <c r="FJ267"/>
  <c r="FH267"/>
  <c r="FF267"/>
  <c r="FD267"/>
  <c r="FB267"/>
  <c r="EY267"/>
  <c r="EZ267" s="1"/>
  <c r="ET267"/>
  <c r="ER267"/>
  <c r="EP267"/>
  <c r="EN267"/>
  <c r="EL267"/>
  <c r="EJ267"/>
  <c r="EH267"/>
  <c r="EF267"/>
  <c r="ED267"/>
  <c r="EB267"/>
  <c r="DZ267"/>
  <c r="DX267"/>
  <c r="DV267"/>
  <c r="DT267"/>
  <c r="DR267"/>
  <c r="DO267"/>
  <c r="DP267" s="1"/>
  <c r="DJ267"/>
  <c r="DH267"/>
  <c r="DF267"/>
  <c r="DD267"/>
  <c r="DB267"/>
  <c r="CZ267"/>
  <c r="CX267"/>
  <c r="CV267"/>
  <c r="CT267"/>
  <c r="CR267"/>
  <c r="CP267"/>
  <c r="CN267"/>
  <c r="CL267"/>
  <c r="CI267"/>
  <c r="CJ267" s="1"/>
  <c r="CD267"/>
  <c r="CB267"/>
  <c r="BZ267"/>
  <c r="BX267"/>
  <c r="BV267"/>
  <c r="AZ267"/>
  <c r="AX267"/>
  <c r="AV267"/>
  <c r="AU267"/>
  <c r="AT267"/>
  <c r="AR267"/>
  <c r="AP267"/>
  <c r="AN267"/>
  <c r="AL267"/>
  <c r="AI267"/>
  <c r="AJ267" s="1"/>
  <c r="Z267" a="1"/>
  <c r="Z267" s="1"/>
  <c r="X267" a="1"/>
  <c r="X267" s="1"/>
  <c r="V267" a="1"/>
  <c r="V267" s="1"/>
  <c r="T267" a="1"/>
  <c r="T267" s="1"/>
  <c r="R267" a="1"/>
  <c r="R267" s="1"/>
  <c r="P267" a="1"/>
  <c r="P267" s="1"/>
  <c r="HV266"/>
  <c r="HT266"/>
  <c r="HR266"/>
  <c r="HP266"/>
  <c r="HN266"/>
  <c r="HL266"/>
  <c r="HJ266"/>
  <c r="HH266"/>
  <c r="HF266"/>
  <c r="HD266"/>
  <c r="HB266"/>
  <c r="GZ266"/>
  <c r="GX266"/>
  <c r="GV266"/>
  <c r="GT266"/>
  <c r="GR266"/>
  <c r="GP266"/>
  <c r="GM266"/>
  <c r="GN266" s="1"/>
  <c r="GH266"/>
  <c r="GF266"/>
  <c r="GD266"/>
  <c r="GB266"/>
  <c r="FZ266"/>
  <c r="FX266"/>
  <c r="FV266"/>
  <c r="FT266"/>
  <c r="FR266"/>
  <c r="FP266"/>
  <c r="FN266"/>
  <c r="FL266"/>
  <c r="FJ266"/>
  <c r="FH266"/>
  <c r="FF266"/>
  <c r="FD266"/>
  <c r="FB266"/>
  <c r="EY266"/>
  <c r="EZ266" s="1"/>
  <c r="ET266"/>
  <c r="ER266"/>
  <c r="EP266"/>
  <c r="EN266"/>
  <c r="EL266"/>
  <c r="EJ266"/>
  <c r="EH266"/>
  <c r="EF266"/>
  <c r="ED266"/>
  <c r="EB266"/>
  <c r="DZ266"/>
  <c r="DX266"/>
  <c r="DV266"/>
  <c r="DT266"/>
  <c r="DR266"/>
  <c r="DO266"/>
  <c r="DP266" s="1"/>
  <c r="DJ266"/>
  <c r="DH266"/>
  <c r="DF266"/>
  <c r="DD266"/>
  <c r="DB266"/>
  <c r="CZ266"/>
  <c r="CX266"/>
  <c r="CV266"/>
  <c r="CT266"/>
  <c r="CR266"/>
  <c r="CP266"/>
  <c r="CN266"/>
  <c r="CL266"/>
  <c r="CI266"/>
  <c r="CJ266" s="1"/>
  <c r="CD266"/>
  <c r="CB266"/>
  <c r="BZ266"/>
  <c r="BX266"/>
  <c r="BV266"/>
  <c r="AZ266"/>
  <c r="AX266"/>
  <c r="AU266"/>
  <c r="AV266" s="1"/>
  <c r="AT266"/>
  <c r="AR266"/>
  <c r="AP266"/>
  <c r="AN266"/>
  <c r="AL266"/>
  <c r="AI266"/>
  <c r="AJ266" s="1"/>
  <c r="Z266" a="1"/>
  <c r="Z266" s="1"/>
  <c r="X266" a="1"/>
  <c r="X266" s="1"/>
  <c r="V266" a="1"/>
  <c r="V266" s="1"/>
  <c r="T266" a="1"/>
  <c r="T266" s="1"/>
  <c r="R266" a="1"/>
  <c r="R266" s="1"/>
  <c r="P266" a="1"/>
  <c r="P266" s="1"/>
  <c r="HV265"/>
  <c r="HT265"/>
  <c r="HR265"/>
  <c r="HP265"/>
  <c r="HN265"/>
  <c r="HL265"/>
  <c r="HJ265"/>
  <c r="HH265"/>
  <c r="HF265"/>
  <c r="HD265"/>
  <c r="HB265"/>
  <c r="GZ265"/>
  <c r="GX265"/>
  <c r="GV265"/>
  <c r="GT265"/>
  <c r="GR265"/>
  <c r="GP265"/>
  <c r="GN265"/>
  <c r="GM265"/>
  <c r="GH265"/>
  <c r="GF265"/>
  <c r="GD265"/>
  <c r="GB265"/>
  <c r="FZ265"/>
  <c r="FX265"/>
  <c r="FV265"/>
  <c r="FT265"/>
  <c r="FR265"/>
  <c r="FP265"/>
  <c r="FN265"/>
  <c r="FL265"/>
  <c r="FJ265"/>
  <c r="FH265"/>
  <c r="FF265"/>
  <c r="FD265"/>
  <c r="FB265"/>
  <c r="EY265"/>
  <c r="EZ265" s="1"/>
  <c r="ET265"/>
  <c r="ER265"/>
  <c r="EP265"/>
  <c r="EN265"/>
  <c r="EL265"/>
  <c r="EJ265"/>
  <c r="EH265"/>
  <c r="EF265"/>
  <c r="ED265"/>
  <c r="EB265"/>
  <c r="DZ265"/>
  <c r="DX265"/>
  <c r="DV265"/>
  <c r="DT265"/>
  <c r="DR265"/>
  <c r="DO265"/>
  <c r="DP265" s="1"/>
  <c r="DJ265"/>
  <c r="DH265"/>
  <c r="DF265"/>
  <c r="DD265"/>
  <c r="DB265"/>
  <c r="CZ265"/>
  <c r="CX265"/>
  <c r="CV265"/>
  <c r="CT265"/>
  <c r="CR265"/>
  <c r="CP265"/>
  <c r="CN265"/>
  <c r="CL265"/>
  <c r="CI265"/>
  <c r="CJ265" s="1"/>
  <c r="CD265"/>
  <c r="CB265"/>
  <c r="BZ265"/>
  <c r="BX265"/>
  <c r="BV265"/>
  <c r="AZ265"/>
  <c r="AX265"/>
  <c r="AV265"/>
  <c r="AU265"/>
  <c r="AT265"/>
  <c r="AR265"/>
  <c r="AP265"/>
  <c r="AN265"/>
  <c r="AL265"/>
  <c r="AI265"/>
  <c r="AJ265" s="1"/>
  <c r="Z265" a="1"/>
  <c r="Z265" s="1"/>
  <c r="X265" a="1"/>
  <c r="X265" s="1"/>
  <c r="V265" a="1"/>
  <c r="V265" s="1"/>
  <c r="T265" a="1"/>
  <c r="T265" s="1"/>
  <c r="R265" a="1"/>
  <c r="R265" s="1"/>
  <c r="P265" a="1"/>
  <c r="P265" s="1"/>
  <c r="HV264"/>
  <c r="HT264"/>
  <c r="HR264"/>
  <c r="HP264"/>
  <c r="HN264"/>
  <c r="HL264"/>
  <c r="HJ264"/>
  <c r="HH264"/>
  <c r="HF264"/>
  <c r="HD264"/>
  <c r="HB264"/>
  <c r="GZ264"/>
  <c r="GX264"/>
  <c r="GV264"/>
  <c r="GT264"/>
  <c r="GR264"/>
  <c r="GP264"/>
  <c r="GM264"/>
  <c r="GN264" s="1"/>
  <c r="GH264"/>
  <c r="GF264"/>
  <c r="GD264"/>
  <c r="GB264"/>
  <c r="FZ264"/>
  <c r="FX264"/>
  <c r="FV264"/>
  <c r="FT264"/>
  <c r="FR264"/>
  <c r="FP264"/>
  <c r="FN264"/>
  <c r="FL264"/>
  <c r="FJ264"/>
  <c r="FH264"/>
  <c r="FF264"/>
  <c r="FD264"/>
  <c r="FB264"/>
  <c r="EY264"/>
  <c r="EZ264" s="1"/>
  <c r="ET264"/>
  <c r="ER264"/>
  <c r="EP264"/>
  <c r="EN264"/>
  <c r="EL264"/>
  <c r="EJ264"/>
  <c r="EH264"/>
  <c r="EF264"/>
  <c r="ED264"/>
  <c r="EB264"/>
  <c r="DZ264"/>
  <c r="DX264"/>
  <c r="DV264"/>
  <c r="DT264"/>
  <c r="DR264"/>
  <c r="DP264"/>
  <c r="DO264"/>
  <c r="DJ264"/>
  <c r="DH264"/>
  <c r="DF264"/>
  <c r="DD264"/>
  <c r="DB264"/>
  <c r="CZ264"/>
  <c r="CX264"/>
  <c r="CV264"/>
  <c r="CT264"/>
  <c r="CR264"/>
  <c r="CP264"/>
  <c r="CN264"/>
  <c r="CL264"/>
  <c r="CI264"/>
  <c r="CJ264" s="1"/>
  <c r="CD264"/>
  <c r="CB264"/>
  <c r="BZ264"/>
  <c r="BX264"/>
  <c r="BV264"/>
  <c r="AZ264"/>
  <c r="AX264"/>
  <c r="AU264"/>
  <c r="AV264" s="1"/>
  <c r="AT264"/>
  <c r="AR264"/>
  <c r="AP264"/>
  <c r="AN264"/>
  <c r="AL264"/>
  <c r="AI264"/>
  <c r="AJ264" s="1"/>
  <c r="Z264" a="1"/>
  <c r="Z264" s="1"/>
  <c r="X264" a="1"/>
  <c r="X264" s="1"/>
  <c r="V264" a="1"/>
  <c r="V264" s="1"/>
  <c r="T264" a="1"/>
  <c r="T264" s="1"/>
  <c r="R264" a="1"/>
  <c r="R264" s="1"/>
  <c r="P264" a="1"/>
  <c r="P264" s="1"/>
  <c r="HV263"/>
  <c r="HT263"/>
  <c r="HR263"/>
  <c r="HP263"/>
  <c r="HN263"/>
  <c r="HL263"/>
  <c r="HJ263"/>
  <c r="HH263"/>
  <c r="HF263"/>
  <c r="HD263"/>
  <c r="HB263"/>
  <c r="GZ263"/>
  <c r="GX263"/>
  <c r="GV263"/>
  <c r="GT263"/>
  <c r="GR263"/>
  <c r="GP263"/>
  <c r="GM263"/>
  <c r="GN263" s="1"/>
  <c r="GH263"/>
  <c r="GF263"/>
  <c r="GD263"/>
  <c r="GB263"/>
  <c r="FZ263"/>
  <c r="FX263"/>
  <c r="FV263"/>
  <c r="FT263"/>
  <c r="FR263"/>
  <c r="FP263"/>
  <c r="FN263"/>
  <c r="FL263"/>
  <c r="FJ263"/>
  <c r="FH263"/>
  <c r="FF263"/>
  <c r="FD263"/>
  <c r="FB263"/>
  <c r="EY263"/>
  <c r="EZ263" s="1"/>
  <c r="ET263"/>
  <c r="ER263"/>
  <c r="EP263"/>
  <c r="EN263"/>
  <c r="EL263"/>
  <c r="EJ263"/>
  <c r="EH263"/>
  <c r="EF263"/>
  <c r="ED263"/>
  <c r="EB263"/>
  <c r="DZ263"/>
  <c r="DX263"/>
  <c r="DV263"/>
  <c r="DT263"/>
  <c r="DR263"/>
  <c r="DO263"/>
  <c r="DP263" s="1"/>
  <c r="DJ263"/>
  <c r="DH263"/>
  <c r="DF263"/>
  <c r="DD263"/>
  <c r="DB263"/>
  <c r="CZ263"/>
  <c r="CX263"/>
  <c r="CV263"/>
  <c r="CT263"/>
  <c r="CR263"/>
  <c r="CP263"/>
  <c r="CN263"/>
  <c r="CL263"/>
  <c r="CI263"/>
  <c r="CJ263" s="1"/>
  <c r="CD263"/>
  <c r="CB263"/>
  <c r="BZ263"/>
  <c r="BX263"/>
  <c r="BV263"/>
  <c r="AZ263"/>
  <c r="AX263"/>
  <c r="AV263"/>
  <c r="AU263"/>
  <c r="AT263"/>
  <c r="AR263"/>
  <c r="AP263"/>
  <c r="AN263"/>
  <c r="AL263"/>
  <c r="AI263"/>
  <c r="AJ263" s="1"/>
  <c r="Z263" a="1"/>
  <c r="Z263" s="1"/>
  <c r="X263" a="1"/>
  <c r="X263" s="1"/>
  <c r="V263" a="1"/>
  <c r="V263" s="1"/>
  <c r="T263" a="1"/>
  <c r="T263" s="1"/>
  <c r="R263" a="1"/>
  <c r="R263" s="1"/>
  <c r="P263" a="1"/>
  <c r="P263" s="1"/>
  <c r="HV262"/>
  <c r="HT262"/>
  <c r="HR262"/>
  <c r="HP262"/>
  <c r="HN262"/>
  <c r="HL262"/>
  <c r="HJ262"/>
  <c r="HH262"/>
  <c r="HF262"/>
  <c r="HD262"/>
  <c r="HB262"/>
  <c r="GZ262"/>
  <c r="GX262"/>
  <c r="GV262"/>
  <c r="GT262"/>
  <c r="GR262"/>
  <c r="GP262"/>
  <c r="GM262"/>
  <c r="GN262" s="1"/>
  <c r="GH262"/>
  <c r="GF262"/>
  <c r="GD262"/>
  <c r="GB262"/>
  <c r="FZ262"/>
  <c r="FX262"/>
  <c r="FV262"/>
  <c r="FT262"/>
  <c r="FR262"/>
  <c r="FP262"/>
  <c r="FN262"/>
  <c r="FL262"/>
  <c r="FJ262"/>
  <c r="FH262"/>
  <c r="FF262"/>
  <c r="FD262"/>
  <c r="FB262"/>
  <c r="EY262"/>
  <c r="EZ262" s="1"/>
  <c r="ET262"/>
  <c r="ER262"/>
  <c r="EP262"/>
  <c r="EN262"/>
  <c r="EL262"/>
  <c r="EJ262"/>
  <c r="EH262"/>
  <c r="EF262"/>
  <c r="ED262"/>
  <c r="EB262"/>
  <c r="DZ262"/>
  <c r="DX262"/>
  <c r="DV262"/>
  <c r="DT262"/>
  <c r="DR262"/>
  <c r="DO262"/>
  <c r="DP262" s="1"/>
  <c r="DJ262"/>
  <c r="DH262"/>
  <c r="DF262"/>
  <c r="DD262"/>
  <c r="DB262"/>
  <c r="CZ262"/>
  <c r="CX262"/>
  <c r="CV262"/>
  <c r="CT262"/>
  <c r="CR262"/>
  <c r="CP262"/>
  <c r="CN262"/>
  <c r="CL262"/>
  <c r="CI262"/>
  <c r="CJ262" s="1"/>
  <c r="CD262"/>
  <c r="CB262"/>
  <c r="BZ262"/>
  <c r="BX262"/>
  <c r="BV262"/>
  <c r="AZ262"/>
  <c r="AX262"/>
  <c r="AU262"/>
  <c r="AV262" s="1"/>
  <c r="AT262"/>
  <c r="AR262"/>
  <c r="AP262"/>
  <c r="AN262"/>
  <c r="AL262"/>
  <c r="AI262"/>
  <c r="AJ262" s="1"/>
  <c r="Z262" a="1"/>
  <c r="Z262" s="1"/>
  <c r="X262" a="1"/>
  <c r="X262" s="1"/>
  <c r="V262" a="1"/>
  <c r="V262" s="1"/>
  <c r="T262" a="1"/>
  <c r="T262" s="1"/>
  <c r="R262" a="1"/>
  <c r="R262" s="1"/>
  <c r="P262" a="1"/>
  <c r="P262" s="1"/>
  <c r="HV261"/>
  <c r="HT261"/>
  <c r="HR261"/>
  <c r="HP261"/>
  <c r="HN261"/>
  <c r="HL261"/>
  <c r="HJ261"/>
  <c r="HH261"/>
  <c r="HF261"/>
  <c r="HD261"/>
  <c r="HB261"/>
  <c r="GZ261"/>
  <c r="GX261"/>
  <c r="GV261"/>
  <c r="GT261"/>
  <c r="GR261"/>
  <c r="GP261"/>
  <c r="GN261"/>
  <c r="GM261"/>
  <c r="GH261"/>
  <c r="GF261"/>
  <c r="GD261"/>
  <c r="GB261"/>
  <c r="FZ261"/>
  <c r="FX261"/>
  <c r="FV261"/>
  <c r="FT261"/>
  <c r="FR261"/>
  <c r="FP261"/>
  <c r="FN261"/>
  <c r="FL261"/>
  <c r="FJ261"/>
  <c r="FH261"/>
  <c r="FF261"/>
  <c r="FD261"/>
  <c r="FB261"/>
  <c r="EY261"/>
  <c r="EZ261" s="1"/>
  <c r="ET261"/>
  <c r="ER261"/>
  <c r="EP261"/>
  <c r="EN261"/>
  <c r="EL261"/>
  <c r="EJ261"/>
  <c r="EH261"/>
  <c r="EF261"/>
  <c r="ED261"/>
  <c r="EB261"/>
  <c r="DZ261"/>
  <c r="DX261"/>
  <c r="DV261"/>
  <c r="DT261"/>
  <c r="DR261"/>
  <c r="DO261"/>
  <c r="DP261" s="1"/>
  <c r="DJ261"/>
  <c r="DH261"/>
  <c r="DF261"/>
  <c r="DD261"/>
  <c r="DB261"/>
  <c r="CZ261"/>
  <c r="CX261"/>
  <c r="CV261"/>
  <c r="CT261"/>
  <c r="CR261"/>
  <c r="CP261"/>
  <c r="CN261"/>
  <c r="CL261"/>
  <c r="CI261"/>
  <c r="CJ261" s="1"/>
  <c r="CD261"/>
  <c r="CB261"/>
  <c r="BZ261"/>
  <c r="BX261"/>
  <c r="BV261"/>
  <c r="AZ261"/>
  <c r="AX261"/>
  <c r="AV261"/>
  <c r="AU261"/>
  <c r="AT261"/>
  <c r="AR261"/>
  <c r="AP261"/>
  <c r="AN261"/>
  <c r="AL261"/>
  <c r="AI261"/>
  <c r="AJ261" s="1"/>
  <c r="Z261" a="1"/>
  <c r="Z261" s="1"/>
  <c r="X261" a="1"/>
  <c r="X261" s="1"/>
  <c r="V261" a="1"/>
  <c r="V261" s="1"/>
  <c r="T261" a="1"/>
  <c r="T261" s="1"/>
  <c r="R261" a="1"/>
  <c r="R261" s="1"/>
  <c r="P261" a="1"/>
  <c r="P261" s="1"/>
  <c r="HV260"/>
  <c r="HT260"/>
  <c r="HR260"/>
  <c r="HP260"/>
  <c r="HN260"/>
  <c r="HL260"/>
  <c r="HJ260"/>
  <c r="HH260"/>
  <c r="HF260"/>
  <c r="HD260"/>
  <c r="HB260"/>
  <c r="GZ260"/>
  <c r="GX260"/>
  <c r="GV260"/>
  <c r="GT260"/>
  <c r="GR260"/>
  <c r="GP260"/>
  <c r="GM260"/>
  <c r="GN260" s="1"/>
  <c r="GH260"/>
  <c r="GF260"/>
  <c r="GD260"/>
  <c r="GB260"/>
  <c r="FZ260"/>
  <c r="FX260"/>
  <c r="FV260"/>
  <c r="FT260"/>
  <c r="FR260"/>
  <c r="FP260"/>
  <c r="FN260"/>
  <c r="FL260"/>
  <c r="FJ260"/>
  <c r="FH260"/>
  <c r="FF260"/>
  <c r="FD260"/>
  <c r="FB260"/>
  <c r="EY260"/>
  <c r="EZ260" s="1"/>
  <c r="ET260"/>
  <c r="ER260"/>
  <c r="EP260"/>
  <c r="EN260"/>
  <c r="EL260"/>
  <c r="EJ260"/>
  <c r="EH260"/>
  <c r="EF260"/>
  <c r="ED260"/>
  <c r="EB260"/>
  <c r="DZ260"/>
  <c r="DX260"/>
  <c r="DV260"/>
  <c r="DT260"/>
  <c r="DR260"/>
  <c r="DP260"/>
  <c r="DO260"/>
  <c r="DJ260"/>
  <c r="DH260"/>
  <c r="DF260"/>
  <c r="DD260"/>
  <c r="DB260"/>
  <c r="CZ260"/>
  <c r="CX260"/>
  <c r="CV260"/>
  <c r="CT260"/>
  <c r="CR260"/>
  <c r="CP260"/>
  <c r="CN260"/>
  <c r="CL260"/>
  <c r="CI260"/>
  <c r="CJ260" s="1"/>
  <c r="AU260"/>
  <c r="AN260"/>
  <c r="AL260"/>
  <c r="AI260"/>
  <c r="AJ260" s="1"/>
  <c r="Z260" a="1"/>
  <c r="Z260" s="1"/>
  <c r="X260" a="1"/>
  <c r="X260" s="1"/>
  <c r="V260" a="1"/>
  <c r="V260" s="1"/>
  <c r="T260" a="1"/>
  <c r="T260" s="1"/>
  <c r="R260" a="1"/>
  <c r="R260" s="1"/>
  <c r="P260" a="1"/>
  <c r="P260" s="1"/>
  <c r="HV259"/>
  <c r="HT259"/>
  <c r="HR259"/>
  <c r="HP259"/>
  <c r="HN259"/>
  <c r="HL259"/>
  <c r="HJ259"/>
  <c r="HH259"/>
  <c r="HF259"/>
  <c r="HD259"/>
  <c r="HB259"/>
  <c r="GZ259"/>
  <c r="GX259"/>
  <c r="GV259"/>
  <c r="GT259"/>
  <c r="GR259"/>
  <c r="GP259"/>
  <c r="GM259"/>
  <c r="GN259" s="1"/>
  <c r="GH259"/>
  <c r="GF259"/>
  <c r="GD259"/>
  <c r="GB259"/>
  <c r="FZ259"/>
  <c r="FX259"/>
  <c r="FV259"/>
  <c r="FT259"/>
  <c r="FR259"/>
  <c r="FP259"/>
  <c r="FN259"/>
  <c r="FL259"/>
  <c r="FJ259"/>
  <c r="FH259"/>
  <c r="FF259"/>
  <c r="FD259"/>
  <c r="FB259"/>
  <c r="EZ259"/>
  <c r="EY259"/>
  <c r="ET259"/>
  <c r="ER259"/>
  <c r="EP259"/>
  <c r="EN259"/>
  <c r="EL259"/>
  <c r="EJ259"/>
  <c r="EH259"/>
  <c r="EF259"/>
  <c r="ED259"/>
  <c r="EB259"/>
  <c r="DZ259"/>
  <c r="DX259"/>
  <c r="DV259"/>
  <c r="DT259"/>
  <c r="DR259"/>
  <c r="DO259"/>
  <c r="DP259" s="1"/>
  <c r="DJ259"/>
  <c r="DH259"/>
  <c r="DF259"/>
  <c r="DD259"/>
  <c r="DB259"/>
  <c r="CZ259"/>
  <c r="CX259"/>
  <c r="CV259"/>
  <c r="CT259"/>
  <c r="CR259"/>
  <c r="CP259"/>
  <c r="CN259"/>
  <c r="CL259"/>
  <c r="CI259"/>
  <c r="CJ259" s="1"/>
  <c r="AU259"/>
  <c r="AN259"/>
  <c r="AL259"/>
  <c r="AI259"/>
  <c r="AJ259" s="1"/>
  <c r="Z259" a="1"/>
  <c r="Z259" s="1"/>
  <c r="X259" a="1"/>
  <c r="X259" s="1"/>
  <c r="V259" a="1"/>
  <c r="V259" s="1"/>
  <c r="T259" a="1"/>
  <c r="T259" s="1"/>
  <c r="R259" a="1"/>
  <c r="R259" s="1"/>
  <c r="P259" a="1"/>
  <c r="P259" s="1"/>
  <c r="HV258"/>
  <c r="HT258"/>
  <c r="HR258"/>
  <c r="HP258"/>
  <c r="HN258"/>
  <c r="HL258"/>
  <c r="HJ258"/>
  <c r="HH258"/>
  <c r="HF258"/>
  <c r="HD258"/>
  <c r="HB258"/>
  <c r="GZ258"/>
  <c r="GX258"/>
  <c r="GV258"/>
  <c r="GT258"/>
  <c r="GR258"/>
  <c r="GP258"/>
  <c r="GM258"/>
  <c r="GN258" s="1"/>
  <c r="GH258"/>
  <c r="GF258"/>
  <c r="GD258"/>
  <c r="GB258"/>
  <c r="FZ258"/>
  <c r="FX258"/>
  <c r="FV258"/>
  <c r="FT258"/>
  <c r="FR258"/>
  <c r="FP258"/>
  <c r="FN258"/>
  <c r="FL258"/>
  <c r="FJ258"/>
  <c r="FH258"/>
  <c r="FF258"/>
  <c r="FD258"/>
  <c r="FB258"/>
  <c r="EY258"/>
  <c r="EZ258" s="1"/>
  <c r="ET258"/>
  <c r="ER258"/>
  <c r="EP258"/>
  <c r="EN258"/>
  <c r="EL258"/>
  <c r="EJ258"/>
  <c r="EH258"/>
  <c r="EF258"/>
  <c r="ED258"/>
  <c r="EB258"/>
  <c r="DZ258"/>
  <c r="DX258"/>
  <c r="DV258"/>
  <c r="DT258"/>
  <c r="DR258"/>
  <c r="DO258"/>
  <c r="DP258" s="1"/>
  <c r="DJ258"/>
  <c r="DH258"/>
  <c r="DF258"/>
  <c r="DD258"/>
  <c r="DB258"/>
  <c r="CZ258"/>
  <c r="CX258"/>
  <c r="CV258"/>
  <c r="CT258"/>
  <c r="CR258"/>
  <c r="CP258"/>
  <c r="CN258"/>
  <c r="CL258"/>
  <c r="CI258"/>
  <c r="CJ258" s="1"/>
  <c r="AU258"/>
  <c r="AN258"/>
  <c r="AL258"/>
  <c r="AJ258"/>
  <c r="AI258"/>
  <c r="Z258"/>
  <c r="Z258" a="1"/>
  <c r="X258" a="1"/>
  <c r="X258" s="1"/>
  <c r="V258" a="1"/>
  <c r="V258" s="1"/>
  <c r="T258" a="1"/>
  <c r="T258" s="1"/>
  <c r="R258" a="1"/>
  <c r="R258" s="1"/>
  <c r="P258" a="1"/>
  <c r="P258" s="1"/>
  <c r="HV257"/>
  <c r="HT257"/>
  <c r="HR257"/>
  <c r="HP257"/>
  <c r="HN257"/>
  <c r="HL257"/>
  <c r="HJ257"/>
  <c r="HH257"/>
  <c r="HF257"/>
  <c r="HD257"/>
  <c r="HB257"/>
  <c r="GZ257"/>
  <c r="GX257"/>
  <c r="GV257"/>
  <c r="GT257"/>
  <c r="GR257"/>
  <c r="GP257"/>
  <c r="GM257"/>
  <c r="GN257" s="1"/>
  <c r="GH257"/>
  <c r="GF257"/>
  <c r="GD257"/>
  <c r="GB257"/>
  <c r="FZ257"/>
  <c r="FX257"/>
  <c r="FV257"/>
  <c r="FT257"/>
  <c r="FR257"/>
  <c r="FP257"/>
  <c r="FN257"/>
  <c r="FL257"/>
  <c r="FJ257"/>
  <c r="FH257"/>
  <c r="FF257"/>
  <c r="FD257"/>
  <c r="FB257"/>
  <c r="EY257"/>
  <c r="EZ257" s="1"/>
  <c r="ET257"/>
  <c r="ER257"/>
  <c r="EP257"/>
  <c r="EN257"/>
  <c r="EL257"/>
  <c r="EJ257"/>
  <c r="EH257"/>
  <c r="EF257"/>
  <c r="ED257"/>
  <c r="EB257"/>
  <c r="DZ257"/>
  <c r="DX257"/>
  <c r="DV257"/>
  <c r="DT257"/>
  <c r="DR257"/>
  <c r="DO257"/>
  <c r="DP257" s="1"/>
  <c r="DJ257"/>
  <c r="DH257"/>
  <c r="DF257"/>
  <c r="DD257"/>
  <c r="DB257"/>
  <c r="CZ257"/>
  <c r="CX257"/>
  <c r="CV257"/>
  <c r="CT257"/>
  <c r="CR257"/>
  <c r="CP257"/>
  <c r="CN257"/>
  <c r="CL257"/>
  <c r="CJ257"/>
  <c r="CI257"/>
  <c r="AU257"/>
  <c r="AN257"/>
  <c r="AL257"/>
  <c r="AI257"/>
  <c r="AJ257" s="1"/>
  <c r="Z257" a="1"/>
  <c r="Z257" s="1"/>
  <c r="X257" a="1"/>
  <c r="X257" s="1"/>
  <c r="V257" a="1"/>
  <c r="V257" s="1"/>
  <c r="T257" a="1"/>
  <c r="T257" s="1"/>
  <c r="R257" a="1"/>
  <c r="R257" s="1"/>
  <c r="P257" a="1"/>
  <c r="P257" s="1"/>
  <c r="HV256"/>
  <c r="HT256"/>
  <c r="HR256"/>
  <c r="HP256"/>
  <c r="HN256"/>
  <c r="HL256"/>
  <c r="HJ256"/>
  <c r="HH256"/>
  <c r="HF256"/>
  <c r="HD256"/>
  <c r="HB256"/>
  <c r="GZ256"/>
  <c r="GX256"/>
  <c r="GV256"/>
  <c r="GT256"/>
  <c r="GR256"/>
  <c r="GP256"/>
  <c r="GM256"/>
  <c r="GN256" s="1"/>
  <c r="GH256"/>
  <c r="GF256"/>
  <c r="GD256"/>
  <c r="GB256"/>
  <c r="FZ256"/>
  <c r="FX256"/>
  <c r="FV256"/>
  <c r="FT256"/>
  <c r="FR256"/>
  <c r="FP256"/>
  <c r="FN256"/>
  <c r="FL256"/>
  <c r="FJ256"/>
  <c r="FH256"/>
  <c r="FF256"/>
  <c r="FD256"/>
  <c r="FB256"/>
  <c r="EY256"/>
  <c r="EZ256" s="1"/>
  <c r="ET256"/>
  <c r="ER256"/>
  <c r="EP256"/>
  <c r="EN256"/>
  <c r="EL256"/>
  <c r="EJ256"/>
  <c r="EH256"/>
  <c r="EF256"/>
  <c r="ED256"/>
  <c r="EB256"/>
  <c r="DZ256"/>
  <c r="DX256"/>
  <c r="DV256"/>
  <c r="DT256"/>
  <c r="DR256"/>
  <c r="DO256"/>
  <c r="DP256" s="1"/>
  <c r="DJ256"/>
  <c r="DH256"/>
  <c r="DF256"/>
  <c r="DD256"/>
  <c r="DB256"/>
  <c r="CZ256"/>
  <c r="CX256"/>
  <c r="CV256"/>
  <c r="CT256"/>
  <c r="CR256"/>
  <c r="CP256"/>
  <c r="CN256"/>
  <c r="CL256"/>
  <c r="CI256"/>
  <c r="CJ256" s="1"/>
  <c r="AU256"/>
  <c r="AN256"/>
  <c r="AL256"/>
  <c r="AI256"/>
  <c r="AJ256" s="1"/>
  <c r="Z256" a="1"/>
  <c r="Z256" s="1"/>
  <c r="X256" a="1"/>
  <c r="X256" s="1"/>
  <c r="V256" a="1"/>
  <c r="V256" s="1"/>
  <c r="T256" a="1"/>
  <c r="T256" s="1"/>
  <c r="R256" a="1"/>
  <c r="R256" s="1"/>
  <c r="P256" a="1"/>
  <c r="P256" s="1"/>
  <c r="HV255"/>
  <c r="HT255"/>
  <c r="HR255"/>
  <c r="HP255"/>
  <c r="HN255"/>
  <c r="HL255"/>
  <c r="HJ255"/>
  <c r="HH255"/>
  <c r="HF255"/>
  <c r="HD255"/>
  <c r="HB255"/>
  <c r="GZ255"/>
  <c r="GX255"/>
  <c r="GV255"/>
  <c r="GT255"/>
  <c r="GR255"/>
  <c r="GP255"/>
  <c r="GN255"/>
  <c r="GM255"/>
  <c r="GH255"/>
  <c r="GF255"/>
  <c r="GD255"/>
  <c r="GB255"/>
  <c r="FZ255"/>
  <c r="FX255"/>
  <c r="FV255"/>
  <c r="FT255"/>
  <c r="FR255"/>
  <c r="FP255"/>
  <c r="FN255"/>
  <c r="FL255"/>
  <c r="FJ255"/>
  <c r="FH255"/>
  <c r="FF255"/>
  <c r="FD255"/>
  <c r="FB255"/>
  <c r="EY255"/>
  <c r="EZ255" s="1"/>
  <c r="ET255"/>
  <c r="ER255"/>
  <c r="EP255"/>
  <c r="EN255"/>
  <c r="EL255"/>
  <c r="EJ255"/>
  <c r="EH255"/>
  <c r="EF255"/>
  <c r="ED255"/>
  <c r="EB255"/>
  <c r="DZ255"/>
  <c r="DX255"/>
  <c r="DV255"/>
  <c r="DT255"/>
  <c r="DR255"/>
  <c r="DO255"/>
  <c r="DP255" s="1"/>
  <c r="DJ255"/>
  <c r="DH255"/>
  <c r="DF255"/>
  <c r="DD255"/>
  <c r="DB255"/>
  <c r="CZ255"/>
  <c r="CX255"/>
  <c r="CV255"/>
  <c r="CT255"/>
  <c r="CR255"/>
  <c r="CP255"/>
  <c r="CN255"/>
  <c r="CL255"/>
  <c r="CI255"/>
  <c r="CJ255" s="1"/>
  <c r="AU255"/>
  <c r="AN255"/>
  <c r="AL255"/>
  <c r="AI255"/>
  <c r="AJ255" s="1"/>
  <c r="Z255" a="1"/>
  <c r="Z255" s="1"/>
  <c r="X255" a="1"/>
  <c r="X255" s="1"/>
  <c r="V255" a="1"/>
  <c r="V255" s="1"/>
  <c r="T255" a="1"/>
  <c r="T255" s="1"/>
  <c r="R255" a="1"/>
  <c r="R255" s="1"/>
  <c r="P255" a="1"/>
  <c r="P255" s="1"/>
  <c r="HV254"/>
  <c r="HT254"/>
  <c r="HR254"/>
  <c r="HP254"/>
  <c r="HN254"/>
  <c r="HL254"/>
  <c r="HJ254"/>
  <c r="HH254"/>
  <c r="HF254"/>
  <c r="HD254"/>
  <c r="HB254"/>
  <c r="GZ254"/>
  <c r="GX254"/>
  <c r="GV254"/>
  <c r="GT254"/>
  <c r="GR254"/>
  <c r="GP254"/>
  <c r="GM254"/>
  <c r="GN254" s="1"/>
  <c r="GH254"/>
  <c r="GF254"/>
  <c r="GD254"/>
  <c r="GB254"/>
  <c r="FZ254"/>
  <c r="FX254"/>
  <c r="FV254"/>
  <c r="FT254"/>
  <c r="FR254"/>
  <c r="FP254"/>
  <c r="FN254"/>
  <c r="FL254"/>
  <c r="FJ254"/>
  <c r="FH254"/>
  <c r="FF254"/>
  <c r="FD254"/>
  <c r="FB254"/>
  <c r="EY254"/>
  <c r="EZ254" s="1"/>
  <c r="ET254"/>
  <c r="ER254"/>
  <c r="EP254"/>
  <c r="EN254"/>
  <c r="EL254"/>
  <c r="EJ254"/>
  <c r="EH254"/>
  <c r="EF254"/>
  <c r="ED254"/>
  <c r="EB254"/>
  <c r="DZ254"/>
  <c r="DX254"/>
  <c r="DV254"/>
  <c r="DT254"/>
  <c r="DR254"/>
  <c r="DO254"/>
  <c r="DP254" s="1"/>
  <c r="DJ254"/>
  <c r="DH254"/>
  <c r="DF254"/>
  <c r="DD254"/>
  <c r="DB254"/>
  <c r="CZ254"/>
  <c r="CX254"/>
  <c r="CV254"/>
  <c r="CT254"/>
  <c r="CR254"/>
  <c r="CP254"/>
  <c r="CN254"/>
  <c r="CL254"/>
  <c r="CI254"/>
  <c r="CJ254" s="1"/>
  <c r="AU254"/>
  <c r="AN254"/>
  <c r="AL254"/>
  <c r="AI254"/>
  <c r="AJ254" s="1"/>
  <c r="Z254" a="1"/>
  <c r="Z254" s="1"/>
  <c r="X254" a="1"/>
  <c r="X254" s="1"/>
  <c r="V254" a="1"/>
  <c r="V254" s="1"/>
  <c r="T254" a="1"/>
  <c r="T254" s="1"/>
  <c r="R254" a="1"/>
  <c r="R254" s="1"/>
  <c r="P254" a="1"/>
  <c r="P254" s="1"/>
  <c r="HV253"/>
  <c r="HT253"/>
  <c r="HR253"/>
  <c r="HP253"/>
  <c r="HN253"/>
  <c r="HL253"/>
  <c r="HJ253"/>
  <c r="HH253"/>
  <c r="HF253"/>
  <c r="HD253"/>
  <c r="HB253"/>
  <c r="GZ253"/>
  <c r="GX253"/>
  <c r="GV253"/>
  <c r="GT253"/>
  <c r="GR253"/>
  <c r="GP253"/>
  <c r="GM253"/>
  <c r="GN253" s="1"/>
  <c r="GH253"/>
  <c r="GF253"/>
  <c r="GD253"/>
  <c r="GB253"/>
  <c r="FZ253"/>
  <c r="FX253"/>
  <c r="FV253"/>
  <c r="FT253"/>
  <c r="FR253"/>
  <c r="FP253"/>
  <c r="FN253"/>
  <c r="FL253"/>
  <c r="FJ253"/>
  <c r="FH253"/>
  <c r="FF253"/>
  <c r="FD253"/>
  <c r="FB253"/>
  <c r="EY253"/>
  <c r="EZ253" s="1"/>
  <c r="ET253"/>
  <c r="ER253"/>
  <c r="EP253"/>
  <c r="EN253"/>
  <c r="EL253"/>
  <c r="EJ253"/>
  <c r="EH253"/>
  <c r="EF253"/>
  <c r="ED253"/>
  <c r="EB253"/>
  <c r="DZ253"/>
  <c r="DX253"/>
  <c r="DV253"/>
  <c r="DT253"/>
  <c r="DR253"/>
  <c r="DO253"/>
  <c r="DP253" s="1"/>
  <c r="DJ253"/>
  <c r="DH253"/>
  <c r="DF253"/>
  <c r="DD253"/>
  <c r="DB253"/>
  <c r="CZ253"/>
  <c r="CX253"/>
  <c r="CV253"/>
  <c r="CT253"/>
  <c r="CR253"/>
  <c r="CP253"/>
  <c r="CN253"/>
  <c r="CL253"/>
  <c r="CI253"/>
  <c r="CJ253" s="1"/>
  <c r="AU253"/>
  <c r="AN253"/>
  <c r="AL253"/>
  <c r="AJ253"/>
  <c r="AI253"/>
  <c r="Z253"/>
  <c r="Z253" a="1"/>
  <c r="X253" a="1"/>
  <c r="X253" s="1"/>
  <c r="V253" a="1"/>
  <c r="V253" s="1"/>
  <c r="T253" a="1"/>
  <c r="T253" s="1"/>
  <c r="R253" a="1"/>
  <c r="R253" s="1"/>
  <c r="P253" a="1"/>
  <c r="P253" s="1"/>
  <c r="HV252"/>
  <c r="HT252"/>
  <c r="HR252"/>
  <c r="HP252"/>
  <c r="HN252"/>
  <c r="HL252"/>
  <c r="HJ252"/>
  <c r="HH252"/>
  <c r="HF252"/>
  <c r="HD252"/>
  <c r="HB252"/>
  <c r="GZ252"/>
  <c r="GX252"/>
  <c r="GV252"/>
  <c r="GT252"/>
  <c r="GR252"/>
  <c r="GP252"/>
  <c r="GM252"/>
  <c r="GN252" s="1"/>
  <c r="GH252"/>
  <c r="GF252"/>
  <c r="GD252"/>
  <c r="GB252"/>
  <c r="FZ252"/>
  <c r="FX252"/>
  <c r="FV252"/>
  <c r="FT252"/>
  <c r="FR252"/>
  <c r="FP252"/>
  <c r="FN252"/>
  <c r="FL252"/>
  <c r="FJ252"/>
  <c r="FH252"/>
  <c r="FF252"/>
  <c r="FD252"/>
  <c r="FB252"/>
  <c r="EY252"/>
  <c r="EZ252" s="1"/>
  <c r="ET252"/>
  <c r="ER252"/>
  <c r="EP252"/>
  <c r="EN252"/>
  <c r="EL252"/>
  <c r="EJ252"/>
  <c r="EH252"/>
  <c r="EF252"/>
  <c r="ED252"/>
  <c r="EB252"/>
  <c r="DZ252"/>
  <c r="DX252"/>
  <c r="DV252"/>
  <c r="DT252"/>
  <c r="DR252"/>
  <c r="DO252"/>
  <c r="DP252" s="1"/>
  <c r="DJ252"/>
  <c r="DH252"/>
  <c r="DF252"/>
  <c r="DD252"/>
  <c r="DB252"/>
  <c r="CZ252"/>
  <c r="CX252"/>
  <c r="CV252"/>
  <c r="CT252"/>
  <c r="CR252"/>
  <c r="CP252"/>
  <c r="CN252"/>
  <c r="CL252"/>
  <c r="CI252"/>
  <c r="CJ252" s="1"/>
  <c r="AU252"/>
  <c r="AN252"/>
  <c r="AL252"/>
  <c r="AI252"/>
  <c r="AJ252" s="1"/>
  <c r="Z252" a="1"/>
  <c r="Z252" s="1"/>
  <c r="X252" a="1"/>
  <c r="X252" s="1"/>
  <c r="V252" a="1"/>
  <c r="V252" s="1"/>
  <c r="T252" a="1"/>
  <c r="T252" s="1"/>
  <c r="R252" a="1"/>
  <c r="R252" s="1"/>
  <c r="P252" a="1"/>
  <c r="P252" s="1"/>
  <c r="HV251"/>
  <c r="HT251"/>
  <c r="HR251"/>
  <c r="HP251"/>
  <c r="HN251"/>
  <c r="HL251"/>
  <c r="HJ251"/>
  <c r="HH251"/>
  <c r="HF251"/>
  <c r="HD251"/>
  <c r="HB251"/>
  <c r="GZ251"/>
  <c r="GX251"/>
  <c r="GV251"/>
  <c r="GT251"/>
  <c r="GR251"/>
  <c r="GP251"/>
  <c r="GM251"/>
  <c r="GN251" s="1"/>
  <c r="GH251"/>
  <c r="GF251"/>
  <c r="GD251"/>
  <c r="GB251"/>
  <c r="FZ251"/>
  <c r="FX251"/>
  <c r="FV251"/>
  <c r="FT251"/>
  <c r="FR251"/>
  <c r="FP251"/>
  <c r="FN251"/>
  <c r="FL251"/>
  <c r="FJ251"/>
  <c r="FH251"/>
  <c r="FF251"/>
  <c r="FD251"/>
  <c r="FB251"/>
  <c r="EY251"/>
  <c r="EZ251" s="1"/>
  <c r="ET251"/>
  <c r="ER251"/>
  <c r="EP251"/>
  <c r="EN251"/>
  <c r="EL251"/>
  <c r="EJ251"/>
  <c r="EH251"/>
  <c r="EF251"/>
  <c r="ED251"/>
  <c r="EB251"/>
  <c r="DZ251"/>
  <c r="DX251"/>
  <c r="DV251"/>
  <c r="DT251"/>
  <c r="DR251"/>
  <c r="DP251"/>
  <c r="DO251"/>
  <c r="DJ251"/>
  <c r="DH251"/>
  <c r="DF251"/>
  <c r="DD251"/>
  <c r="DB251"/>
  <c r="CZ251"/>
  <c r="CX251"/>
  <c r="CV251"/>
  <c r="CT251"/>
  <c r="CR251"/>
  <c r="CP251"/>
  <c r="CN251"/>
  <c r="CL251"/>
  <c r="CI251"/>
  <c r="CJ251" s="1"/>
  <c r="AU251"/>
  <c r="AN251"/>
  <c r="AL251"/>
  <c r="AI251"/>
  <c r="AJ251" s="1"/>
  <c r="Z251" a="1"/>
  <c r="Z251" s="1"/>
  <c r="X251" a="1"/>
  <c r="X251" s="1"/>
  <c r="V251" a="1"/>
  <c r="V251" s="1"/>
  <c r="T251" a="1"/>
  <c r="T251" s="1"/>
  <c r="R251" a="1"/>
  <c r="R251" s="1"/>
  <c r="P251" a="1"/>
  <c r="P251" s="1"/>
  <c r="HV250"/>
  <c r="HT250"/>
  <c r="HR250"/>
  <c r="HP250"/>
  <c r="HN250"/>
  <c r="HL250"/>
  <c r="HJ250"/>
  <c r="HH250"/>
  <c r="HF250"/>
  <c r="HD250"/>
  <c r="HB250"/>
  <c r="GZ250"/>
  <c r="GX250"/>
  <c r="GV250"/>
  <c r="GT250"/>
  <c r="GR250"/>
  <c r="GP250"/>
  <c r="GM250"/>
  <c r="GN250" s="1"/>
  <c r="GH250"/>
  <c r="GF250"/>
  <c r="GD250"/>
  <c r="GB250"/>
  <c r="FZ250"/>
  <c r="FX250"/>
  <c r="FV250"/>
  <c r="FT250"/>
  <c r="FR250"/>
  <c r="FP250"/>
  <c r="FN250"/>
  <c r="FL250"/>
  <c r="FJ250"/>
  <c r="FH250"/>
  <c r="FF250"/>
  <c r="FD250"/>
  <c r="FB250"/>
  <c r="EY250"/>
  <c r="EZ250" s="1"/>
  <c r="ET250"/>
  <c r="ER250"/>
  <c r="EP250"/>
  <c r="EN250"/>
  <c r="EL250"/>
  <c r="EJ250"/>
  <c r="EH250"/>
  <c r="EF250"/>
  <c r="ED250"/>
  <c r="EB250"/>
  <c r="DZ250"/>
  <c r="DX250"/>
  <c r="DV250"/>
  <c r="DT250"/>
  <c r="DR250"/>
  <c r="DO250"/>
  <c r="DP250" s="1"/>
  <c r="DJ250"/>
  <c r="DH250"/>
  <c r="DF250"/>
  <c r="DD250"/>
  <c r="DB250"/>
  <c r="CZ250"/>
  <c r="CX250"/>
  <c r="CV250"/>
  <c r="CT250"/>
  <c r="CR250"/>
  <c r="CP250"/>
  <c r="CN250"/>
  <c r="CL250"/>
  <c r="CI250"/>
  <c r="CJ250" s="1"/>
  <c r="AU250"/>
  <c r="AN250"/>
  <c r="AL250"/>
  <c r="AI250"/>
  <c r="AJ250" s="1"/>
  <c r="Z250" a="1"/>
  <c r="Z250" s="1"/>
  <c r="X250" a="1"/>
  <c r="X250" s="1"/>
  <c r="V250" a="1"/>
  <c r="V250" s="1"/>
  <c r="T250" a="1"/>
  <c r="T250" s="1"/>
  <c r="R250" a="1"/>
  <c r="R250" s="1"/>
  <c r="P250" a="1"/>
  <c r="P250" s="1"/>
  <c r="HV249"/>
  <c r="HT249"/>
  <c r="HR249"/>
  <c r="HP249"/>
  <c r="HN249"/>
  <c r="HL249"/>
  <c r="HJ249"/>
  <c r="HH249"/>
  <c r="HF249"/>
  <c r="HD249"/>
  <c r="HB249"/>
  <c r="GZ249"/>
  <c r="GX249"/>
  <c r="GV249"/>
  <c r="GT249"/>
  <c r="GR249"/>
  <c r="GP249"/>
  <c r="GN249"/>
  <c r="GM249"/>
  <c r="GH249"/>
  <c r="GF249"/>
  <c r="GD249"/>
  <c r="GB249"/>
  <c r="FZ249"/>
  <c r="FX249"/>
  <c r="FV249"/>
  <c r="FT249"/>
  <c r="FR249"/>
  <c r="FP249"/>
  <c r="FN249"/>
  <c r="FL249"/>
  <c r="FJ249"/>
  <c r="FH249"/>
  <c r="FF249"/>
  <c r="FD249"/>
  <c r="FB249"/>
  <c r="EY249"/>
  <c r="EZ249" s="1"/>
  <c r="ET249"/>
  <c r="ER249"/>
  <c r="EP249"/>
  <c r="EN249"/>
  <c r="EL249"/>
  <c r="EJ249"/>
  <c r="EH249"/>
  <c r="EF249"/>
  <c r="ED249"/>
  <c r="EB249"/>
  <c r="DZ249"/>
  <c r="DX249"/>
  <c r="DV249"/>
  <c r="DT249"/>
  <c r="DR249"/>
  <c r="DO249"/>
  <c r="DP249" s="1"/>
  <c r="DJ249"/>
  <c r="DH249"/>
  <c r="DF249"/>
  <c r="DD249"/>
  <c r="DB249"/>
  <c r="CZ249"/>
  <c r="CX249"/>
  <c r="CV249"/>
  <c r="CT249"/>
  <c r="CR249"/>
  <c r="CP249"/>
  <c r="CN249"/>
  <c r="CL249"/>
  <c r="CI249"/>
  <c r="CJ249" s="1"/>
  <c r="AU249"/>
  <c r="AN249"/>
  <c r="AL249"/>
  <c r="AJ249"/>
  <c r="AI249"/>
  <c r="Z249" a="1"/>
  <c r="Z249" s="1"/>
  <c r="X249" a="1"/>
  <c r="X249" s="1"/>
  <c r="V249" a="1"/>
  <c r="V249" s="1"/>
  <c r="T249" a="1"/>
  <c r="T249" s="1"/>
  <c r="R249" a="1"/>
  <c r="R249" s="1"/>
  <c r="P249" a="1"/>
  <c r="P249" s="1"/>
  <c r="HV248"/>
  <c r="HT248"/>
  <c r="HR248"/>
  <c r="HP248"/>
  <c r="HN248"/>
  <c r="HL248"/>
  <c r="HJ248"/>
  <c r="HH248"/>
  <c r="HF248"/>
  <c r="HD248"/>
  <c r="HB248"/>
  <c r="GZ248"/>
  <c r="GX248"/>
  <c r="GV248"/>
  <c r="GT248"/>
  <c r="GR248"/>
  <c r="GP248"/>
  <c r="GM248"/>
  <c r="GN248" s="1"/>
  <c r="GH248"/>
  <c r="GF248"/>
  <c r="GD248"/>
  <c r="GB248"/>
  <c r="FZ248"/>
  <c r="FX248"/>
  <c r="FV248"/>
  <c r="FT248"/>
  <c r="FR248"/>
  <c r="FP248"/>
  <c r="FN248"/>
  <c r="FL248"/>
  <c r="FJ248"/>
  <c r="FH248"/>
  <c r="FF248"/>
  <c r="FD248"/>
  <c r="FB248"/>
  <c r="EY248"/>
  <c r="EZ248" s="1"/>
  <c r="ET248"/>
  <c r="ER248"/>
  <c r="EP248"/>
  <c r="EN248"/>
  <c r="EL248"/>
  <c r="EJ248"/>
  <c r="EH248"/>
  <c r="EF248"/>
  <c r="ED248"/>
  <c r="EB248"/>
  <c r="DZ248"/>
  <c r="DX248"/>
  <c r="DV248"/>
  <c r="DT248"/>
  <c r="DR248"/>
  <c r="DO248"/>
  <c r="DP248" s="1"/>
  <c r="DJ248"/>
  <c r="DH248"/>
  <c r="DF248"/>
  <c r="DD248"/>
  <c r="DB248"/>
  <c r="CZ248"/>
  <c r="CX248"/>
  <c r="CV248"/>
  <c r="CT248"/>
  <c r="CR248"/>
  <c r="CP248"/>
  <c r="CN248"/>
  <c r="CL248"/>
  <c r="CI248"/>
  <c r="CJ248" s="1"/>
  <c r="AU248"/>
  <c r="AN248"/>
  <c r="AL248"/>
  <c r="AI248"/>
  <c r="AJ248" s="1"/>
  <c r="Z248" a="1"/>
  <c r="Z248" s="1"/>
  <c r="X248" a="1"/>
  <c r="X248" s="1"/>
  <c r="V248" a="1"/>
  <c r="V248" s="1"/>
  <c r="T248" a="1"/>
  <c r="T248" s="1"/>
  <c r="R248" a="1"/>
  <c r="R248" s="1"/>
  <c r="P248" a="1"/>
  <c r="P248" s="1"/>
  <c r="HV247"/>
  <c r="HT247"/>
  <c r="HR247"/>
  <c r="HP247"/>
  <c r="HN247"/>
  <c r="HL247"/>
  <c r="HJ247"/>
  <c r="HH247"/>
  <c r="HF247"/>
  <c r="HD247"/>
  <c r="HB247"/>
  <c r="GZ247"/>
  <c r="GX247"/>
  <c r="GV247"/>
  <c r="GT247"/>
  <c r="GR247"/>
  <c r="GP247"/>
  <c r="GM247"/>
  <c r="GN247" s="1"/>
  <c r="GH247"/>
  <c r="GF247"/>
  <c r="GD247"/>
  <c r="GB247"/>
  <c r="FZ247"/>
  <c r="FX247"/>
  <c r="FV247"/>
  <c r="FT247"/>
  <c r="FR247"/>
  <c r="FP247"/>
  <c r="FN247"/>
  <c r="FL247"/>
  <c r="FJ247"/>
  <c r="FH247"/>
  <c r="FF247"/>
  <c r="FD247"/>
  <c r="FB247"/>
  <c r="EY247"/>
  <c r="EZ247" s="1"/>
  <c r="ET247"/>
  <c r="ER247"/>
  <c r="EP247"/>
  <c r="EN247"/>
  <c r="EL247"/>
  <c r="EJ247"/>
  <c r="EH247"/>
  <c r="EF247"/>
  <c r="ED247"/>
  <c r="EB247"/>
  <c r="DZ247"/>
  <c r="DX247"/>
  <c r="DV247"/>
  <c r="DT247"/>
  <c r="DR247"/>
  <c r="DO247"/>
  <c r="DP247" s="1"/>
  <c r="DJ247"/>
  <c r="DH247"/>
  <c r="DF247"/>
  <c r="DD247"/>
  <c r="DB247"/>
  <c r="CZ247"/>
  <c r="CX247"/>
  <c r="CV247"/>
  <c r="CT247"/>
  <c r="CR247"/>
  <c r="CP247"/>
  <c r="CN247"/>
  <c r="CL247"/>
  <c r="CI247"/>
  <c r="CJ247" s="1"/>
  <c r="AU247"/>
  <c r="AN247"/>
  <c r="AL247"/>
  <c r="AJ247"/>
  <c r="AI247"/>
  <c r="Z247"/>
  <c r="Z247" a="1"/>
  <c r="X247" a="1"/>
  <c r="X247" s="1"/>
  <c r="V247" a="1"/>
  <c r="V247" s="1"/>
  <c r="T247" a="1"/>
  <c r="T247" s="1"/>
  <c r="R247" a="1"/>
  <c r="R247" s="1"/>
  <c r="P247" a="1"/>
  <c r="P247" s="1"/>
  <c r="HV246"/>
  <c r="HT246"/>
  <c r="HR246"/>
  <c r="HP246"/>
  <c r="HN246"/>
  <c r="HL246"/>
  <c r="HJ246"/>
  <c r="HH246"/>
  <c r="HF246"/>
  <c r="HD246"/>
  <c r="HB246"/>
  <c r="GZ246"/>
  <c r="GX246"/>
  <c r="GV246"/>
  <c r="GT246"/>
  <c r="GR246"/>
  <c r="GP246"/>
  <c r="GM246"/>
  <c r="GN246" s="1"/>
  <c r="GH246"/>
  <c r="GF246"/>
  <c r="GD246"/>
  <c r="GB246"/>
  <c r="FZ246"/>
  <c r="FX246"/>
  <c r="FV246"/>
  <c r="FT246"/>
  <c r="FR246"/>
  <c r="FP246"/>
  <c r="FN246"/>
  <c r="FL246"/>
  <c r="FJ246"/>
  <c r="FH246"/>
  <c r="FF246"/>
  <c r="FD246"/>
  <c r="FB246"/>
  <c r="EY246"/>
  <c r="EZ246" s="1"/>
  <c r="ET246"/>
  <c r="ER246"/>
  <c r="EP246"/>
  <c r="EN246"/>
  <c r="EL246"/>
  <c r="EJ246"/>
  <c r="EH246"/>
  <c r="EF246"/>
  <c r="ED246"/>
  <c r="EB246"/>
  <c r="DZ246"/>
  <c r="DX246"/>
  <c r="DV246"/>
  <c r="DT246"/>
  <c r="DR246"/>
  <c r="DO246"/>
  <c r="DP246" s="1"/>
  <c r="DJ246"/>
  <c r="DH246"/>
  <c r="DF246"/>
  <c r="DD246"/>
  <c r="DB246"/>
  <c r="CZ246"/>
  <c r="CX246"/>
  <c r="CV246"/>
  <c r="CT246"/>
  <c r="CR246"/>
  <c r="CP246"/>
  <c r="CN246"/>
  <c r="CL246"/>
  <c r="CI246"/>
  <c r="CJ246" s="1"/>
  <c r="AU246"/>
  <c r="AN246"/>
  <c r="AL246"/>
  <c r="AI246"/>
  <c r="AJ246" s="1"/>
  <c r="Z246" a="1"/>
  <c r="Z246" s="1"/>
  <c r="X246" a="1"/>
  <c r="X246" s="1"/>
  <c r="V246" a="1"/>
  <c r="V246" s="1"/>
  <c r="T246" a="1"/>
  <c r="T246" s="1"/>
  <c r="R246" a="1"/>
  <c r="R246" s="1"/>
  <c r="P246" a="1"/>
  <c r="P246" s="1"/>
  <c r="HV245"/>
  <c r="HT245"/>
  <c r="HR245"/>
  <c r="HP245"/>
  <c r="HN245"/>
  <c r="HL245"/>
  <c r="HJ245"/>
  <c r="HH245"/>
  <c r="HF245"/>
  <c r="HD245"/>
  <c r="HB245"/>
  <c r="GZ245"/>
  <c r="GX245"/>
  <c r="GV245"/>
  <c r="GT245"/>
  <c r="GR245"/>
  <c r="GP245"/>
  <c r="GN245"/>
  <c r="GM245"/>
  <c r="GH245"/>
  <c r="GF245"/>
  <c r="GD245"/>
  <c r="GB245"/>
  <c r="FZ245"/>
  <c r="FX245"/>
  <c r="FV245"/>
  <c r="FT245"/>
  <c r="FR245"/>
  <c r="FP245"/>
  <c r="FN245"/>
  <c r="FL245"/>
  <c r="FJ245"/>
  <c r="FH245"/>
  <c r="FF245"/>
  <c r="FD245"/>
  <c r="FB245"/>
  <c r="EY245"/>
  <c r="EZ245" s="1"/>
  <c r="ET245"/>
  <c r="ER245"/>
  <c r="EP245"/>
  <c r="EN245"/>
  <c r="EL245"/>
  <c r="EJ245"/>
  <c r="EH245"/>
  <c r="EF245"/>
  <c r="ED245"/>
  <c r="EB245"/>
  <c r="DZ245"/>
  <c r="DX245"/>
  <c r="DV245"/>
  <c r="DT245"/>
  <c r="DR245"/>
  <c r="DO245"/>
  <c r="DP245" s="1"/>
  <c r="DJ245"/>
  <c r="DH245"/>
  <c r="DF245"/>
  <c r="DD245"/>
  <c r="DB245"/>
  <c r="CZ245"/>
  <c r="CX245"/>
  <c r="CV245"/>
  <c r="CT245"/>
  <c r="CR245"/>
  <c r="CP245"/>
  <c r="CN245"/>
  <c r="CL245"/>
  <c r="CI245"/>
  <c r="CJ245" s="1"/>
  <c r="AU245"/>
  <c r="AN245"/>
  <c r="AL245"/>
  <c r="AJ245"/>
  <c r="AI245"/>
  <c r="Z245"/>
  <c r="Z245" a="1"/>
  <c r="X245" a="1"/>
  <c r="X245" s="1"/>
  <c r="V245" a="1"/>
  <c r="V245" s="1"/>
  <c r="T245" a="1"/>
  <c r="T245" s="1"/>
  <c r="R245" a="1"/>
  <c r="R245" s="1"/>
  <c r="P245" a="1"/>
  <c r="P245" s="1"/>
  <c r="HV244"/>
  <c r="HT244"/>
  <c r="HR244"/>
  <c r="HP244"/>
  <c r="HN244"/>
  <c r="HL244"/>
  <c r="HJ244"/>
  <c r="HH244"/>
  <c r="HF244"/>
  <c r="HD244"/>
  <c r="HB244"/>
  <c r="GZ244"/>
  <c r="GX244"/>
  <c r="GV244"/>
  <c r="GT244"/>
  <c r="GR244"/>
  <c r="GP244"/>
  <c r="GM244"/>
  <c r="GN244" s="1"/>
  <c r="GH244"/>
  <c r="GF244"/>
  <c r="GD244"/>
  <c r="GB244"/>
  <c r="FZ244"/>
  <c r="FX244"/>
  <c r="FV244"/>
  <c r="FT244"/>
  <c r="FR244"/>
  <c r="FP244"/>
  <c r="FN244"/>
  <c r="FL244"/>
  <c r="FJ244"/>
  <c r="FH244"/>
  <c r="FF244"/>
  <c r="FD244"/>
  <c r="FB244"/>
  <c r="EY244"/>
  <c r="EZ244" s="1"/>
  <c r="ET244"/>
  <c r="ER244"/>
  <c r="EP244"/>
  <c r="EN244"/>
  <c r="EL244"/>
  <c r="EJ244"/>
  <c r="EH244"/>
  <c r="EF244"/>
  <c r="ED244"/>
  <c r="EB244"/>
  <c r="DZ244"/>
  <c r="DX244"/>
  <c r="DV244"/>
  <c r="DT244"/>
  <c r="DR244"/>
  <c r="DO244"/>
  <c r="DP244" s="1"/>
  <c r="DJ244"/>
  <c r="DH244"/>
  <c r="DF244"/>
  <c r="DD244"/>
  <c r="DB244"/>
  <c r="CZ244"/>
  <c r="CX244"/>
  <c r="CV244"/>
  <c r="CT244"/>
  <c r="CR244"/>
  <c r="CP244"/>
  <c r="CN244"/>
  <c r="CL244"/>
  <c r="CI244"/>
  <c r="CJ244" s="1"/>
  <c r="AU244"/>
  <c r="AN244"/>
  <c r="AL244"/>
  <c r="AI244"/>
  <c r="AJ244" s="1"/>
  <c r="Z244" a="1"/>
  <c r="Z244" s="1"/>
  <c r="X244" a="1"/>
  <c r="X244" s="1"/>
  <c r="V244" a="1"/>
  <c r="V244" s="1"/>
  <c r="T244" a="1"/>
  <c r="T244" s="1"/>
  <c r="R244" a="1"/>
  <c r="R244" s="1"/>
  <c r="P244" a="1"/>
  <c r="P244" s="1"/>
  <c r="HV243"/>
  <c r="HT243"/>
  <c r="HR243"/>
  <c r="HP243"/>
  <c r="HN243"/>
  <c r="HL243"/>
  <c r="HJ243"/>
  <c r="HH243"/>
  <c r="HF243"/>
  <c r="HD243"/>
  <c r="HB243"/>
  <c r="GZ243"/>
  <c r="GX243"/>
  <c r="GV243"/>
  <c r="GT243"/>
  <c r="GR243"/>
  <c r="GP243"/>
  <c r="GM243"/>
  <c r="GN243" s="1"/>
  <c r="GH243"/>
  <c r="GF243"/>
  <c r="GD243"/>
  <c r="GB243"/>
  <c r="FZ243"/>
  <c r="FX243"/>
  <c r="FV243"/>
  <c r="FT243"/>
  <c r="FR243"/>
  <c r="FP243"/>
  <c r="FN243"/>
  <c r="FL243"/>
  <c r="FJ243"/>
  <c r="FH243"/>
  <c r="FF243"/>
  <c r="FD243"/>
  <c r="FB243"/>
  <c r="EY243"/>
  <c r="EZ243" s="1"/>
  <c r="ET243"/>
  <c r="ER243"/>
  <c r="EP243"/>
  <c r="EN243"/>
  <c r="EL243"/>
  <c r="EJ243"/>
  <c r="EH243"/>
  <c r="EF243"/>
  <c r="ED243"/>
  <c r="EB243"/>
  <c r="DZ243"/>
  <c r="DX243"/>
  <c r="DV243"/>
  <c r="DT243"/>
  <c r="DR243"/>
  <c r="DP243"/>
  <c r="DO243"/>
  <c r="DJ243"/>
  <c r="DH243"/>
  <c r="DF243"/>
  <c r="DD243"/>
  <c r="DB243"/>
  <c r="CZ243"/>
  <c r="CX243"/>
  <c r="CV243"/>
  <c r="CT243"/>
  <c r="CR243"/>
  <c r="CP243"/>
  <c r="CN243"/>
  <c r="CL243"/>
  <c r="CI243"/>
  <c r="CJ243" s="1"/>
  <c r="AU243"/>
  <c r="AN243"/>
  <c r="AL243"/>
  <c r="AI243"/>
  <c r="AJ243" s="1"/>
  <c r="Z243" a="1"/>
  <c r="Z243" s="1"/>
  <c r="X243" a="1"/>
  <c r="X243" s="1"/>
  <c r="V243" a="1"/>
  <c r="V243" s="1"/>
  <c r="T243" a="1"/>
  <c r="T243" s="1"/>
  <c r="R243" a="1"/>
  <c r="R243" s="1"/>
  <c r="P243" a="1"/>
  <c r="P243" s="1"/>
  <c r="HV242"/>
  <c r="HT242"/>
  <c r="HR242"/>
  <c r="HP242"/>
  <c r="HN242"/>
  <c r="HL242"/>
  <c r="HJ242"/>
  <c r="HH242"/>
  <c r="HF242"/>
  <c r="HD242"/>
  <c r="HB242"/>
  <c r="GZ242"/>
  <c r="GX242"/>
  <c r="GV242"/>
  <c r="GT242"/>
  <c r="GR242"/>
  <c r="GP242"/>
  <c r="GM242"/>
  <c r="GN242" s="1"/>
  <c r="GH242"/>
  <c r="GF242"/>
  <c r="GD242"/>
  <c r="GB242"/>
  <c r="FZ242"/>
  <c r="FX242"/>
  <c r="FV242"/>
  <c r="FT242"/>
  <c r="FR242"/>
  <c r="FP242"/>
  <c r="FN242"/>
  <c r="FL242"/>
  <c r="FJ242"/>
  <c r="FH242"/>
  <c r="FF242"/>
  <c r="FD242"/>
  <c r="FB242"/>
  <c r="EY242"/>
  <c r="EZ242" s="1"/>
  <c r="ET242"/>
  <c r="ER242"/>
  <c r="EP242"/>
  <c r="EN242"/>
  <c r="EL242"/>
  <c r="EJ242"/>
  <c r="EH242"/>
  <c r="EF242"/>
  <c r="ED242"/>
  <c r="EB242"/>
  <c r="DZ242"/>
  <c r="DX242"/>
  <c r="DV242"/>
  <c r="DT242"/>
  <c r="DR242"/>
  <c r="DO242"/>
  <c r="DP242" s="1"/>
  <c r="DJ242"/>
  <c r="DH242"/>
  <c r="DF242"/>
  <c r="DD242"/>
  <c r="DB242"/>
  <c r="CZ242"/>
  <c r="CX242"/>
  <c r="CV242"/>
  <c r="CT242"/>
  <c r="CR242"/>
  <c r="CP242"/>
  <c r="CN242"/>
  <c r="CL242"/>
  <c r="CI242"/>
  <c r="CJ242" s="1"/>
  <c r="AU242"/>
  <c r="AN242"/>
  <c r="AL242"/>
  <c r="AI242"/>
  <c r="AJ242" s="1"/>
  <c r="Z242" a="1"/>
  <c r="Z242" s="1"/>
  <c r="X242" a="1"/>
  <c r="X242" s="1"/>
  <c r="V242" a="1"/>
  <c r="V242" s="1"/>
  <c r="T242" a="1"/>
  <c r="T242" s="1"/>
  <c r="R242" a="1"/>
  <c r="R242" s="1"/>
  <c r="P242" a="1"/>
  <c r="P242" s="1"/>
  <c r="HV241"/>
  <c r="HT241"/>
  <c r="HR241"/>
  <c r="HP241"/>
  <c r="HN241"/>
  <c r="HL241"/>
  <c r="HJ241"/>
  <c r="HH241"/>
  <c r="HF241"/>
  <c r="HD241"/>
  <c r="HB241"/>
  <c r="GZ241"/>
  <c r="GX241"/>
  <c r="GV241"/>
  <c r="GT241"/>
  <c r="GR241"/>
  <c r="GP241"/>
  <c r="GN241"/>
  <c r="GM241"/>
  <c r="GH241"/>
  <c r="GF241"/>
  <c r="GD241"/>
  <c r="GB241"/>
  <c r="FZ241"/>
  <c r="FX241"/>
  <c r="FV241"/>
  <c r="FT241"/>
  <c r="FR241"/>
  <c r="FP241"/>
  <c r="FN241"/>
  <c r="FL241"/>
  <c r="FJ241"/>
  <c r="FH241"/>
  <c r="FF241"/>
  <c r="FD241"/>
  <c r="FB241"/>
  <c r="EY241"/>
  <c r="EZ241" s="1"/>
  <c r="ET241"/>
  <c r="ER241"/>
  <c r="EP241"/>
  <c r="EN241"/>
  <c r="EL241"/>
  <c r="EJ241"/>
  <c r="EH241"/>
  <c r="EF241"/>
  <c r="ED241"/>
  <c r="EB241"/>
  <c r="DZ241"/>
  <c r="DX241"/>
  <c r="DV241"/>
  <c r="DT241"/>
  <c r="DR241"/>
  <c r="DO241"/>
  <c r="DP241" s="1"/>
  <c r="DJ241"/>
  <c r="DH241"/>
  <c r="DF241"/>
  <c r="DD241"/>
  <c r="DB241"/>
  <c r="CZ241"/>
  <c r="CX241"/>
  <c r="CV241"/>
  <c r="CT241"/>
  <c r="CR241"/>
  <c r="CP241"/>
  <c r="CN241"/>
  <c r="CL241"/>
  <c r="CI241"/>
  <c r="CJ241" s="1"/>
  <c r="CD241"/>
  <c r="CB241"/>
  <c r="BZ241"/>
  <c r="BX241"/>
  <c r="BV241"/>
  <c r="AZ241"/>
  <c r="AX241"/>
  <c r="AV241"/>
  <c r="AU241"/>
  <c r="AT241"/>
  <c r="AR241"/>
  <c r="AP241"/>
  <c r="AN241"/>
  <c r="AL241"/>
  <c r="AI241"/>
  <c r="AJ241" s="1"/>
  <c r="Z241" a="1"/>
  <c r="Z241" s="1"/>
  <c r="X241" a="1"/>
  <c r="X241" s="1"/>
  <c r="V241" a="1"/>
  <c r="V241" s="1"/>
  <c r="T241" a="1"/>
  <c r="T241" s="1"/>
  <c r="R241" a="1"/>
  <c r="R241" s="1"/>
  <c r="P241" a="1"/>
  <c r="P241" s="1"/>
  <c r="HV240"/>
  <c r="HT240"/>
  <c r="HR240"/>
  <c r="HP240"/>
  <c r="HN240"/>
  <c r="HL240"/>
  <c r="HJ240"/>
  <c r="HH240"/>
  <c r="HF240"/>
  <c r="HD240"/>
  <c r="HB240"/>
  <c r="GZ240"/>
  <c r="GX240"/>
  <c r="GV240"/>
  <c r="GT240"/>
  <c r="GR240"/>
  <c r="GP240"/>
  <c r="GM240"/>
  <c r="GN240" s="1"/>
  <c r="GH240"/>
  <c r="GF240"/>
  <c r="GD240"/>
  <c r="GB240"/>
  <c r="FZ240"/>
  <c r="FX240"/>
  <c r="FV240"/>
  <c r="FT240"/>
  <c r="FR240"/>
  <c r="FP240"/>
  <c r="FN240"/>
  <c r="FL240"/>
  <c r="FJ240"/>
  <c r="FH240"/>
  <c r="FF240"/>
  <c r="FD240"/>
  <c r="FB240"/>
  <c r="EY240"/>
  <c r="EZ240" s="1"/>
  <c r="ET240"/>
  <c r="ER240"/>
  <c r="EP240"/>
  <c r="EN240"/>
  <c r="EL240"/>
  <c r="EJ240"/>
  <c r="EH240"/>
  <c r="EF240"/>
  <c r="ED240"/>
  <c r="EB240"/>
  <c r="DZ240"/>
  <c r="DX240"/>
  <c r="DV240"/>
  <c r="DT240"/>
  <c r="DR240"/>
  <c r="DP240"/>
  <c r="DO240"/>
  <c r="DJ240"/>
  <c r="DH240"/>
  <c r="DF240"/>
  <c r="DD240"/>
  <c r="DB240"/>
  <c r="CZ240"/>
  <c r="CX240"/>
  <c r="CV240"/>
  <c r="CT240"/>
  <c r="CR240"/>
  <c r="CP240"/>
  <c r="CN240"/>
  <c r="CL240"/>
  <c r="CI240"/>
  <c r="CJ240" s="1"/>
  <c r="CD240"/>
  <c r="CB240"/>
  <c r="BZ240"/>
  <c r="BX240"/>
  <c r="BV240"/>
  <c r="AZ240"/>
  <c r="AX240"/>
  <c r="AU240"/>
  <c r="AV240" s="1"/>
  <c r="AT240"/>
  <c r="AR240"/>
  <c r="AP240"/>
  <c r="AN240"/>
  <c r="AL240"/>
  <c r="AI240"/>
  <c r="AJ240" s="1"/>
  <c r="Z240" a="1"/>
  <c r="Z240" s="1"/>
  <c r="X240" a="1"/>
  <c r="X240" s="1"/>
  <c r="V240" a="1"/>
  <c r="V240" s="1"/>
  <c r="T240" a="1"/>
  <c r="T240" s="1"/>
  <c r="R240" a="1"/>
  <c r="R240" s="1"/>
  <c r="P240" a="1"/>
  <c r="P240" s="1"/>
  <c r="HV239"/>
  <c r="HT239"/>
  <c r="HR239"/>
  <c r="HP239"/>
  <c r="HN239"/>
  <c r="HL239"/>
  <c r="HJ239"/>
  <c r="HH239"/>
  <c r="HF239"/>
  <c r="HD239"/>
  <c r="HB239"/>
  <c r="GZ239"/>
  <c r="GX239"/>
  <c r="GV239"/>
  <c r="GT239"/>
  <c r="GR239"/>
  <c r="GP239"/>
  <c r="GN239"/>
  <c r="GM239"/>
  <c r="GH239"/>
  <c r="GF239"/>
  <c r="GD239"/>
  <c r="GB239"/>
  <c r="FZ239"/>
  <c r="FX239"/>
  <c r="FV239"/>
  <c r="FT239"/>
  <c r="FR239"/>
  <c r="FP239"/>
  <c r="FN239"/>
  <c r="FL239"/>
  <c r="FJ239"/>
  <c r="FH239"/>
  <c r="FF239"/>
  <c r="FD239"/>
  <c r="FB239"/>
  <c r="EY239"/>
  <c r="EZ239" s="1"/>
  <c r="ET239"/>
  <c r="ER239"/>
  <c r="EP239"/>
  <c r="EN239"/>
  <c r="EL239"/>
  <c r="EJ239"/>
  <c r="EH239"/>
  <c r="EF239"/>
  <c r="ED239"/>
  <c r="EB239"/>
  <c r="DZ239"/>
  <c r="DX239"/>
  <c r="DV239"/>
  <c r="DT239"/>
  <c r="DR239"/>
  <c r="DO239"/>
  <c r="DP239" s="1"/>
  <c r="DJ239"/>
  <c r="DH239"/>
  <c r="DF239"/>
  <c r="DD239"/>
  <c r="DB239"/>
  <c r="CZ239"/>
  <c r="CX239"/>
  <c r="CV239"/>
  <c r="CT239"/>
  <c r="CR239"/>
  <c r="CP239"/>
  <c r="CN239"/>
  <c r="CL239"/>
  <c r="CI239"/>
  <c r="CJ239" s="1"/>
  <c r="CD239"/>
  <c r="CB239"/>
  <c r="BZ239"/>
  <c r="BX239"/>
  <c r="BV239"/>
  <c r="AZ239"/>
  <c r="AX239"/>
  <c r="AV239"/>
  <c r="AU239"/>
  <c r="AT239"/>
  <c r="AR239"/>
  <c r="AP239"/>
  <c r="AN239"/>
  <c r="AL239"/>
  <c r="AI239"/>
  <c r="AJ239" s="1"/>
  <c r="Z239" a="1"/>
  <c r="Z239" s="1"/>
  <c r="X239" a="1"/>
  <c r="X239" s="1"/>
  <c r="V239" a="1"/>
  <c r="V239" s="1"/>
  <c r="T239" a="1"/>
  <c r="T239" s="1"/>
  <c r="R239" a="1"/>
  <c r="R239" s="1"/>
  <c r="P239" a="1"/>
  <c r="P239" s="1"/>
  <c r="HV238"/>
  <c r="HT238"/>
  <c r="HR238"/>
  <c r="HP238"/>
  <c r="HN238"/>
  <c r="HL238"/>
  <c r="HJ238"/>
  <c r="HH238"/>
  <c r="HF238"/>
  <c r="HD238"/>
  <c r="HB238"/>
  <c r="GZ238"/>
  <c r="GX238"/>
  <c r="GV238"/>
  <c r="GT238"/>
  <c r="GR238"/>
  <c r="GP238"/>
  <c r="GM238"/>
  <c r="GN238" s="1"/>
  <c r="GH238"/>
  <c r="GF238"/>
  <c r="GD238"/>
  <c r="GB238"/>
  <c r="FZ238"/>
  <c r="FX238"/>
  <c r="FV238"/>
  <c r="FT238"/>
  <c r="FR238"/>
  <c r="FP238"/>
  <c r="FN238"/>
  <c r="FL238"/>
  <c r="FJ238"/>
  <c r="FH238"/>
  <c r="FF238"/>
  <c r="FD238"/>
  <c r="FB238"/>
  <c r="EY238"/>
  <c r="EZ238" s="1"/>
  <c r="ET238"/>
  <c r="ER238"/>
  <c r="EP238"/>
  <c r="EN238"/>
  <c r="EL238"/>
  <c r="EJ238"/>
  <c r="EH238"/>
  <c r="EF238"/>
  <c r="ED238"/>
  <c r="EB238"/>
  <c r="DZ238"/>
  <c r="DX238"/>
  <c r="DV238"/>
  <c r="DT238"/>
  <c r="DR238"/>
  <c r="DP238"/>
  <c r="DO238"/>
  <c r="DJ238"/>
  <c r="DH238"/>
  <c r="DF238"/>
  <c r="DD238"/>
  <c r="DB238"/>
  <c r="CZ238"/>
  <c r="CX238"/>
  <c r="CV238"/>
  <c r="CT238"/>
  <c r="CR238"/>
  <c r="CP238"/>
  <c r="CN238"/>
  <c r="CL238"/>
  <c r="CI238"/>
  <c r="CJ238" s="1"/>
  <c r="CD238"/>
  <c r="CB238"/>
  <c r="BZ238"/>
  <c r="BX238"/>
  <c r="BV238"/>
  <c r="AZ238"/>
  <c r="AX238"/>
  <c r="AU238"/>
  <c r="AV238" s="1"/>
  <c r="AT238"/>
  <c r="AR238"/>
  <c r="AP238"/>
  <c r="AN238"/>
  <c r="AL238"/>
  <c r="AI238"/>
  <c r="AJ238" s="1"/>
  <c r="Z238" a="1"/>
  <c r="Z238" s="1"/>
  <c r="X238" a="1"/>
  <c r="X238" s="1"/>
  <c r="V238" a="1"/>
  <c r="V238" s="1"/>
  <c r="T238" a="1"/>
  <c r="T238" s="1"/>
  <c r="R238" a="1"/>
  <c r="R238" s="1"/>
  <c r="P238" a="1"/>
  <c r="P238" s="1"/>
  <c r="HV237"/>
  <c r="HT237"/>
  <c r="HR237"/>
  <c r="HP237"/>
  <c r="HN237"/>
  <c r="HL237"/>
  <c r="HJ237"/>
  <c r="HH237"/>
  <c r="HF237"/>
  <c r="HD237"/>
  <c r="HB237"/>
  <c r="GZ237"/>
  <c r="GX237"/>
  <c r="GV237"/>
  <c r="GT237"/>
  <c r="GR237"/>
  <c r="GP237"/>
  <c r="GN237"/>
  <c r="GM237"/>
  <c r="GH237"/>
  <c r="GF237"/>
  <c r="GD237"/>
  <c r="GB237"/>
  <c r="FZ237"/>
  <c r="FX237"/>
  <c r="FV237"/>
  <c r="FT237"/>
  <c r="FR237"/>
  <c r="FP237"/>
  <c r="FN237"/>
  <c r="FL237"/>
  <c r="FJ237"/>
  <c r="FH237"/>
  <c r="FF237"/>
  <c r="FD237"/>
  <c r="FB237"/>
  <c r="EY237"/>
  <c r="EZ237" s="1"/>
  <c r="ET237"/>
  <c r="ER237"/>
  <c r="EP237"/>
  <c r="EN237"/>
  <c r="EL237"/>
  <c r="EJ237"/>
  <c r="EH237"/>
  <c r="EF237"/>
  <c r="ED237"/>
  <c r="EB237"/>
  <c r="DZ237"/>
  <c r="DX237"/>
  <c r="DV237"/>
  <c r="DT237"/>
  <c r="DR237"/>
  <c r="DO237"/>
  <c r="DP237" s="1"/>
  <c r="DJ237"/>
  <c r="DH237"/>
  <c r="DF237"/>
  <c r="DD237"/>
  <c r="DB237"/>
  <c r="CZ237"/>
  <c r="CX237"/>
  <c r="CV237"/>
  <c r="CT237"/>
  <c r="CR237"/>
  <c r="CP237"/>
  <c r="CN237"/>
  <c r="CL237"/>
  <c r="CI237"/>
  <c r="CJ237" s="1"/>
  <c r="CD237"/>
  <c r="CB237"/>
  <c r="BZ237"/>
  <c r="BX237"/>
  <c r="BV237"/>
  <c r="AZ237"/>
  <c r="AX237"/>
  <c r="AV237"/>
  <c r="AU237"/>
  <c r="AT237"/>
  <c r="AR237"/>
  <c r="AP237"/>
  <c r="AN237"/>
  <c r="AL237"/>
  <c r="AI237"/>
  <c r="AJ237" s="1"/>
  <c r="Z237" a="1"/>
  <c r="Z237" s="1"/>
  <c r="X237" a="1"/>
  <c r="X237" s="1"/>
  <c r="V237" a="1"/>
  <c r="V237" s="1"/>
  <c r="T237" a="1"/>
  <c r="T237" s="1"/>
  <c r="R237" a="1"/>
  <c r="R237" s="1"/>
  <c r="P237" a="1"/>
  <c r="P237" s="1"/>
  <c r="HV236"/>
  <c r="HT236"/>
  <c r="HR236"/>
  <c r="HP236"/>
  <c r="HN236"/>
  <c r="HL236"/>
  <c r="HJ236"/>
  <c r="HH236"/>
  <c r="HF236"/>
  <c r="HD236"/>
  <c r="HB236"/>
  <c r="GZ236"/>
  <c r="GX236"/>
  <c r="GV236"/>
  <c r="GT236"/>
  <c r="GR236"/>
  <c r="GP236"/>
  <c r="GM236"/>
  <c r="GN236" s="1"/>
  <c r="GH236"/>
  <c r="GF236"/>
  <c r="GD236"/>
  <c r="GB236"/>
  <c r="FZ236"/>
  <c r="FX236"/>
  <c r="FV236"/>
  <c r="FT236"/>
  <c r="FR236"/>
  <c r="FP236"/>
  <c r="FN236"/>
  <c r="FL236"/>
  <c r="FJ236"/>
  <c r="FH236"/>
  <c r="FF236"/>
  <c r="FD236"/>
  <c r="FB236"/>
  <c r="EY236"/>
  <c r="EZ236" s="1"/>
  <c r="ET236"/>
  <c r="ER236"/>
  <c r="EP236"/>
  <c r="EN236"/>
  <c r="EL236"/>
  <c r="EJ236"/>
  <c r="EH236"/>
  <c r="EF236"/>
  <c r="ED236"/>
  <c r="EB236"/>
  <c r="DZ236"/>
  <c r="DX236"/>
  <c r="DV236"/>
  <c r="DT236"/>
  <c r="DR236"/>
  <c r="DP236"/>
  <c r="DO236"/>
  <c r="DJ236"/>
  <c r="DH236"/>
  <c r="DF236"/>
  <c r="DD236"/>
  <c r="DB236"/>
  <c r="CZ236"/>
  <c r="CX236"/>
  <c r="CV236"/>
  <c r="CT236"/>
  <c r="CR236"/>
  <c r="CP236"/>
  <c r="CN236"/>
  <c r="CL236"/>
  <c r="CI236"/>
  <c r="CJ236" s="1"/>
  <c r="CD236"/>
  <c r="CB236"/>
  <c r="BZ236"/>
  <c r="BX236"/>
  <c r="BV236"/>
  <c r="AZ236"/>
  <c r="AX236"/>
  <c r="AU236"/>
  <c r="AV236" s="1"/>
  <c r="AT236"/>
  <c r="AR236"/>
  <c r="AP236"/>
  <c r="AN236"/>
  <c r="AL236"/>
  <c r="AI236"/>
  <c r="AJ236" s="1"/>
  <c r="Z236" a="1"/>
  <c r="Z236" s="1"/>
  <c r="X236" a="1"/>
  <c r="X236" s="1"/>
  <c r="V236" a="1"/>
  <c r="V236" s="1"/>
  <c r="T236" a="1"/>
  <c r="T236" s="1"/>
  <c r="R236" a="1"/>
  <c r="R236" s="1"/>
  <c r="P236" a="1"/>
  <c r="P236" s="1"/>
  <c r="HV235"/>
  <c r="HT235"/>
  <c r="HR235"/>
  <c r="HP235"/>
  <c r="HN235"/>
  <c r="HL235"/>
  <c r="HJ235"/>
  <c r="HH235"/>
  <c r="HF235"/>
  <c r="HD235"/>
  <c r="HB235"/>
  <c r="GZ235"/>
  <c r="GX235"/>
  <c r="GV235"/>
  <c r="GT235"/>
  <c r="GR235"/>
  <c r="GP235"/>
  <c r="GM235"/>
  <c r="GN235" s="1"/>
  <c r="GH235"/>
  <c r="GF235"/>
  <c r="GD235"/>
  <c r="GB235"/>
  <c r="FZ235"/>
  <c r="FX235"/>
  <c r="FV235"/>
  <c r="FT235"/>
  <c r="FR235"/>
  <c r="FP235"/>
  <c r="FN235"/>
  <c r="FL235"/>
  <c r="FJ235"/>
  <c r="FH235"/>
  <c r="FF235"/>
  <c r="FD235"/>
  <c r="FB235"/>
  <c r="EY235"/>
  <c r="EZ235" s="1"/>
  <c r="ET235"/>
  <c r="ER235"/>
  <c r="EP235"/>
  <c r="EN235"/>
  <c r="EL235"/>
  <c r="EJ235"/>
  <c r="EH235"/>
  <c r="EF235"/>
  <c r="ED235"/>
  <c r="EB235"/>
  <c r="DZ235"/>
  <c r="DX235"/>
  <c r="DV235"/>
  <c r="DT235"/>
  <c r="DR235"/>
  <c r="DO235"/>
  <c r="DP235" s="1"/>
  <c r="DJ235"/>
  <c r="DH235"/>
  <c r="DF235"/>
  <c r="DD235"/>
  <c r="DB235"/>
  <c r="CZ235"/>
  <c r="CX235"/>
  <c r="CV235"/>
  <c r="CT235"/>
  <c r="CR235"/>
  <c r="CP235"/>
  <c r="CN235"/>
  <c r="CL235"/>
  <c r="CI235"/>
  <c r="CJ235" s="1"/>
  <c r="CD235"/>
  <c r="CB235"/>
  <c r="BZ235"/>
  <c r="BX235"/>
  <c r="BV235"/>
  <c r="AZ235"/>
  <c r="AX235"/>
  <c r="AV235"/>
  <c r="AU235"/>
  <c r="AT235"/>
  <c r="AR235"/>
  <c r="AP235"/>
  <c r="AN235"/>
  <c r="AL235"/>
  <c r="AI235"/>
  <c r="AJ235" s="1"/>
  <c r="Z235" a="1"/>
  <c r="Z235" s="1"/>
  <c r="X235" a="1"/>
  <c r="X235" s="1"/>
  <c r="V235" a="1"/>
  <c r="V235" s="1"/>
  <c r="T235" a="1"/>
  <c r="T235" s="1"/>
  <c r="R235" a="1"/>
  <c r="R235" s="1"/>
  <c r="P235" a="1"/>
  <c r="P235" s="1"/>
  <c r="HV234"/>
  <c r="HT234"/>
  <c r="HR234"/>
  <c r="HP234"/>
  <c r="HN234"/>
  <c r="HL234"/>
  <c r="HJ234"/>
  <c r="HH234"/>
  <c r="HF234"/>
  <c r="HD234"/>
  <c r="HB234"/>
  <c r="GZ234"/>
  <c r="GX234"/>
  <c r="GV234"/>
  <c r="GT234"/>
  <c r="GR234"/>
  <c r="GP234"/>
  <c r="GM234"/>
  <c r="GN234" s="1"/>
  <c r="GH234"/>
  <c r="GF234"/>
  <c r="GD234"/>
  <c r="GB234"/>
  <c r="FZ234"/>
  <c r="FX234"/>
  <c r="FV234"/>
  <c r="FT234"/>
  <c r="FR234"/>
  <c r="FP234"/>
  <c r="FN234"/>
  <c r="FL234"/>
  <c r="FJ234"/>
  <c r="FH234"/>
  <c r="FF234"/>
  <c r="FD234"/>
  <c r="FB234"/>
  <c r="EY234"/>
  <c r="EZ234" s="1"/>
  <c r="ET234"/>
  <c r="ER234"/>
  <c r="EP234"/>
  <c r="EN234"/>
  <c r="EL234"/>
  <c r="EJ234"/>
  <c r="EH234"/>
  <c r="EF234"/>
  <c r="ED234"/>
  <c r="EB234"/>
  <c r="DZ234"/>
  <c r="DX234"/>
  <c r="DV234"/>
  <c r="DT234"/>
  <c r="DR234"/>
  <c r="DO234"/>
  <c r="DP234" s="1"/>
  <c r="DJ234"/>
  <c r="DH234"/>
  <c r="DF234"/>
  <c r="DD234"/>
  <c r="DB234"/>
  <c r="CZ234"/>
  <c r="CX234"/>
  <c r="CV234"/>
  <c r="CT234"/>
  <c r="CR234"/>
  <c r="CP234"/>
  <c r="CN234"/>
  <c r="CL234"/>
  <c r="CI234"/>
  <c r="CJ234" s="1"/>
  <c r="AU234"/>
  <c r="AN234"/>
  <c r="AL234"/>
  <c r="AI234"/>
  <c r="AJ234" s="1"/>
  <c r="Z234" a="1"/>
  <c r="Z234" s="1"/>
  <c r="X234" a="1"/>
  <c r="X234" s="1"/>
  <c r="V234" a="1"/>
  <c r="V234" s="1"/>
  <c r="T234" a="1"/>
  <c r="T234" s="1"/>
  <c r="R234" a="1"/>
  <c r="R234" s="1"/>
  <c r="P234" a="1"/>
  <c r="P234" s="1"/>
  <c r="HV233"/>
  <c r="HT233"/>
  <c r="HR233"/>
  <c r="HP233"/>
  <c r="HN233"/>
  <c r="HL233"/>
  <c r="HJ233"/>
  <c r="HH233"/>
  <c r="HF233"/>
  <c r="HD233"/>
  <c r="HB233"/>
  <c r="GZ233"/>
  <c r="GX233"/>
  <c r="GV233"/>
  <c r="GT233"/>
  <c r="GR233"/>
  <c r="GP233"/>
  <c r="GM233"/>
  <c r="GN233" s="1"/>
  <c r="GH233"/>
  <c r="GF233"/>
  <c r="GD233"/>
  <c r="GB233"/>
  <c r="FZ233"/>
  <c r="FX233"/>
  <c r="FV233"/>
  <c r="FT233"/>
  <c r="FR233"/>
  <c r="FP233"/>
  <c r="FN233"/>
  <c r="FL233"/>
  <c r="FJ233"/>
  <c r="FH233"/>
  <c r="FF233"/>
  <c r="FD233"/>
  <c r="FB233"/>
  <c r="EZ233"/>
  <c r="EY233"/>
  <c r="ET233"/>
  <c r="ER233"/>
  <c r="EP233"/>
  <c r="EN233"/>
  <c r="EL233"/>
  <c r="EJ233"/>
  <c r="EH233"/>
  <c r="EF233"/>
  <c r="ED233"/>
  <c r="EB233"/>
  <c r="DZ233"/>
  <c r="DX233"/>
  <c r="DV233"/>
  <c r="DT233"/>
  <c r="DR233"/>
  <c r="DO233"/>
  <c r="DP233" s="1"/>
  <c r="DJ233"/>
  <c r="DH233"/>
  <c r="DF233"/>
  <c r="DD233"/>
  <c r="DB233"/>
  <c r="CZ233"/>
  <c r="CX233"/>
  <c r="CV233"/>
  <c r="CT233"/>
  <c r="CR233"/>
  <c r="CP233"/>
  <c r="CN233"/>
  <c r="CL233"/>
  <c r="CI233"/>
  <c r="CJ233" s="1"/>
  <c r="AU233"/>
  <c r="AN233"/>
  <c r="AL233"/>
  <c r="AI233"/>
  <c r="AJ233" s="1"/>
  <c r="Z233" a="1"/>
  <c r="Z233" s="1"/>
  <c r="X233" a="1"/>
  <c r="X233" s="1"/>
  <c r="V233" a="1"/>
  <c r="V233" s="1"/>
  <c r="T233" a="1"/>
  <c r="T233" s="1"/>
  <c r="R233" a="1"/>
  <c r="R233" s="1"/>
  <c r="P233" a="1"/>
  <c r="P233" s="1"/>
  <c r="HV232"/>
  <c r="HT232"/>
  <c r="HR232"/>
  <c r="HP232"/>
  <c r="HN232"/>
  <c r="HL232"/>
  <c r="HJ232"/>
  <c r="HH232"/>
  <c r="HF232"/>
  <c r="HD232"/>
  <c r="HB232"/>
  <c r="GZ232"/>
  <c r="GX232"/>
  <c r="GV232"/>
  <c r="GT232"/>
  <c r="GR232"/>
  <c r="GP232"/>
  <c r="GM232"/>
  <c r="GN232" s="1"/>
  <c r="GH232"/>
  <c r="GF232"/>
  <c r="GD232"/>
  <c r="GB232"/>
  <c r="FZ232"/>
  <c r="FX232"/>
  <c r="FV232"/>
  <c r="FT232"/>
  <c r="FR232"/>
  <c r="FP232"/>
  <c r="FN232"/>
  <c r="FL232"/>
  <c r="FJ232"/>
  <c r="FH232"/>
  <c r="FF232"/>
  <c r="FD232"/>
  <c r="FB232"/>
  <c r="EY232"/>
  <c r="EZ232" s="1"/>
  <c r="ET232"/>
  <c r="ER232"/>
  <c r="EP232"/>
  <c r="EN232"/>
  <c r="EL232"/>
  <c r="EJ232"/>
  <c r="EH232"/>
  <c r="EF232"/>
  <c r="ED232"/>
  <c r="EB232"/>
  <c r="DZ232"/>
  <c r="DX232"/>
  <c r="DV232"/>
  <c r="DT232"/>
  <c r="DR232"/>
  <c r="DO232"/>
  <c r="DP232" s="1"/>
  <c r="DJ232"/>
  <c r="DH232"/>
  <c r="DF232"/>
  <c r="DD232"/>
  <c r="DB232"/>
  <c r="CZ232"/>
  <c r="CX232"/>
  <c r="CV232"/>
  <c r="CT232"/>
  <c r="CR232"/>
  <c r="CP232"/>
  <c r="CN232"/>
  <c r="CL232"/>
  <c r="CI232"/>
  <c r="CJ232" s="1"/>
  <c r="AU232"/>
  <c r="AN232"/>
  <c r="AL232"/>
  <c r="AJ232"/>
  <c r="AI232"/>
  <c r="Z232"/>
  <c r="Z232" a="1"/>
  <c r="X232" a="1"/>
  <c r="X232" s="1"/>
  <c r="V232" a="1"/>
  <c r="V232" s="1"/>
  <c r="T232" a="1"/>
  <c r="T232" s="1"/>
  <c r="R232" a="1"/>
  <c r="R232" s="1"/>
  <c r="P232" a="1"/>
  <c r="P232" s="1"/>
  <c r="HV231"/>
  <c r="HT231"/>
  <c r="HR231"/>
  <c r="HP231"/>
  <c r="HN231"/>
  <c r="HL231"/>
  <c r="HJ231"/>
  <c r="HH231"/>
  <c r="HF231"/>
  <c r="HD231"/>
  <c r="HB231"/>
  <c r="GZ231"/>
  <c r="GX231"/>
  <c r="GV231"/>
  <c r="GT231"/>
  <c r="GR231"/>
  <c r="GP231"/>
  <c r="GM231"/>
  <c r="GN231" s="1"/>
  <c r="GH231"/>
  <c r="GF231"/>
  <c r="GD231"/>
  <c r="GB231"/>
  <c r="FZ231"/>
  <c r="FX231"/>
  <c r="FV231"/>
  <c r="FT231"/>
  <c r="FR231"/>
  <c r="FP231"/>
  <c r="FN231"/>
  <c r="FL231"/>
  <c r="FJ231"/>
  <c r="FH231"/>
  <c r="FF231"/>
  <c r="FD231"/>
  <c r="FB231"/>
  <c r="EY231"/>
  <c r="EZ231" s="1"/>
  <c r="ET231"/>
  <c r="ER231"/>
  <c r="EP231"/>
  <c r="EN231"/>
  <c r="EL231"/>
  <c r="EJ231"/>
  <c r="EH231"/>
  <c r="EF231"/>
  <c r="ED231"/>
  <c r="EB231"/>
  <c r="DZ231"/>
  <c r="DX231"/>
  <c r="DV231"/>
  <c r="DT231"/>
  <c r="DR231"/>
  <c r="DO231"/>
  <c r="DP231" s="1"/>
  <c r="DJ231"/>
  <c r="DH231"/>
  <c r="DF231"/>
  <c r="DD231"/>
  <c r="DB231"/>
  <c r="CZ231"/>
  <c r="CX231"/>
  <c r="CV231"/>
  <c r="CT231"/>
  <c r="CR231"/>
  <c r="CP231"/>
  <c r="CN231"/>
  <c r="CL231"/>
  <c r="CJ231"/>
  <c r="CI231"/>
  <c r="AU231"/>
  <c r="AN231"/>
  <c r="AL231"/>
  <c r="AI231"/>
  <c r="AJ231" s="1"/>
  <c r="Z231" a="1"/>
  <c r="Z231" s="1"/>
  <c r="X231" a="1"/>
  <c r="X231" s="1"/>
  <c r="V231" a="1"/>
  <c r="V231" s="1"/>
  <c r="T231" a="1"/>
  <c r="T231" s="1"/>
  <c r="R231" a="1"/>
  <c r="R231" s="1"/>
  <c r="P231" a="1"/>
  <c r="P231" s="1"/>
  <c r="HV230"/>
  <c r="HT230"/>
  <c r="HR230"/>
  <c r="HP230"/>
  <c r="HN230"/>
  <c r="HL230"/>
  <c r="HJ230"/>
  <c r="HH230"/>
  <c r="HF230"/>
  <c r="HD230"/>
  <c r="HB230"/>
  <c r="GZ230"/>
  <c r="GX230"/>
  <c r="GV230"/>
  <c r="GT230"/>
  <c r="GR230"/>
  <c r="GP230"/>
  <c r="GM230"/>
  <c r="GN230" s="1"/>
  <c r="GH230"/>
  <c r="GF230"/>
  <c r="GD230"/>
  <c r="GB230"/>
  <c r="FZ230"/>
  <c r="FX230"/>
  <c r="FV230"/>
  <c r="FT230"/>
  <c r="FR230"/>
  <c r="FP230"/>
  <c r="FN230"/>
  <c r="FL230"/>
  <c r="FJ230"/>
  <c r="FH230"/>
  <c r="FF230"/>
  <c r="FD230"/>
  <c r="FB230"/>
  <c r="EY230"/>
  <c r="EZ230" s="1"/>
  <c r="ET230"/>
  <c r="ER230"/>
  <c r="EP230"/>
  <c r="EN230"/>
  <c r="EL230"/>
  <c r="EJ230"/>
  <c r="EH230"/>
  <c r="EF230"/>
  <c r="ED230"/>
  <c r="EB230"/>
  <c r="DZ230"/>
  <c r="DX230"/>
  <c r="DV230"/>
  <c r="DT230"/>
  <c r="DR230"/>
  <c r="DO230"/>
  <c r="DP230" s="1"/>
  <c r="DJ230"/>
  <c r="DH230"/>
  <c r="DF230"/>
  <c r="DD230"/>
  <c r="DB230"/>
  <c r="CZ230"/>
  <c r="CX230"/>
  <c r="CV230"/>
  <c r="CT230"/>
  <c r="CR230"/>
  <c r="CP230"/>
  <c r="CN230"/>
  <c r="CL230"/>
  <c r="CI230"/>
  <c r="CJ230" s="1"/>
  <c r="AU230"/>
  <c r="AN230"/>
  <c r="AL230"/>
  <c r="AI230"/>
  <c r="AJ230" s="1"/>
  <c r="Z230" a="1"/>
  <c r="Z230" s="1"/>
  <c r="X230" a="1"/>
  <c r="X230" s="1"/>
  <c r="V230" a="1"/>
  <c r="V230" s="1"/>
  <c r="T230" a="1"/>
  <c r="T230" s="1"/>
  <c r="R230" a="1"/>
  <c r="R230" s="1"/>
  <c r="P230" a="1"/>
  <c r="P230" s="1"/>
  <c r="HV229"/>
  <c r="HT229"/>
  <c r="HR229"/>
  <c r="HP229"/>
  <c r="HN229"/>
  <c r="HL229"/>
  <c r="HJ229"/>
  <c r="HH229"/>
  <c r="HF229"/>
  <c r="HD229"/>
  <c r="HB229"/>
  <c r="GZ229"/>
  <c r="GX229"/>
  <c r="GV229"/>
  <c r="GT229"/>
  <c r="GR229"/>
  <c r="GP229"/>
  <c r="GM229"/>
  <c r="GN229" s="1"/>
  <c r="GH229"/>
  <c r="GF229"/>
  <c r="GD229"/>
  <c r="GB229"/>
  <c r="FZ229"/>
  <c r="FX229"/>
  <c r="FV229"/>
  <c r="FT229"/>
  <c r="FR229"/>
  <c r="FP229"/>
  <c r="FN229"/>
  <c r="FL229"/>
  <c r="FJ229"/>
  <c r="FH229"/>
  <c r="FF229"/>
  <c r="FD229"/>
  <c r="FB229"/>
  <c r="EY229"/>
  <c r="EZ229" s="1"/>
  <c r="ET229"/>
  <c r="ER229"/>
  <c r="EP229"/>
  <c r="EN229"/>
  <c r="EL229"/>
  <c r="EJ229"/>
  <c r="EH229"/>
  <c r="EF229"/>
  <c r="ED229"/>
  <c r="EB229"/>
  <c r="DZ229"/>
  <c r="DX229"/>
  <c r="DV229"/>
  <c r="DT229"/>
  <c r="DR229"/>
  <c r="DO229"/>
  <c r="DP229" s="1"/>
  <c r="CI229"/>
  <c r="CJ229" s="1"/>
  <c r="CD229"/>
  <c r="CB229"/>
  <c r="BZ229"/>
  <c r="BX229"/>
  <c r="BV229"/>
  <c r="AZ229"/>
  <c r="AX229"/>
  <c r="AU229"/>
  <c r="AV229" s="1"/>
  <c r="AT229"/>
  <c r="AR229"/>
  <c r="AP229"/>
  <c r="AN229"/>
  <c r="AL229"/>
  <c r="AI229"/>
  <c r="AJ229" s="1"/>
  <c r="Z229" a="1"/>
  <c r="Z229" s="1"/>
  <c r="X229" a="1"/>
  <c r="X229" s="1"/>
  <c r="V229" a="1"/>
  <c r="V229" s="1"/>
  <c r="T229" a="1"/>
  <c r="T229" s="1"/>
  <c r="R229" a="1"/>
  <c r="R229" s="1"/>
  <c r="P229" a="1"/>
  <c r="P229" s="1"/>
  <c r="HV228"/>
  <c r="HT228"/>
  <c r="HR228"/>
  <c r="HP228"/>
  <c r="HN228"/>
  <c r="HL228"/>
  <c r="HJ228"/>
  <c r="HH228"/>
  <c r="HF228"/>
  <c r="HD228"/>
  <c r="HB228"/>
  <c r="GZ228"/>
  <c r="GX228"/>
  <c r="GV228"/>
  <c r="GT228"/>
  <c r="GR228"/>
  <c r="GP228"/>
  <c r="GM228"/>
  <c r="GN228" s="1"/>
  <c r="GH228"/>
  <c r="GF228"/>
  <c r="GD228"/>
  <c r="GB228"/>
  <c r="FZ228"/>
  <c r="FX228"/>
  <c r="FV228"/>
  <c r="FT228"/>
  <c r="FR228"/>
  <c r="FP228"/>
  <c r="FN228"/>
  <c r="FL228"/>
  <c r="FJ228"/>
  <c r="FH228"/>
  <c r="FF228"/>
  <c r="FD228"/>
  <c r="FB228"/>
  <c r="EY228"/>
  <c r="EZ228" s="1"/>
  <c r="ET228"/>
  <c r="ER228"/>
  <c r="EP228"/>
  <c r="EN228"/>
  <c r="EL228"/>
  <c r="EJ228"/>
  <c r="EH228"/>
  <c r="EF228"/>
  <c r="ED228"/>
  <c r="EB228"/>
  <c r="DZ228"/>
  <c r="DX228"/>
  <c r="DV228"/>
  <c r="DT228"/>
  <c r="DR228"/>
  <c r="DO228"/>
  <c r="DP228" s="1"/>
  <c r="CJ228"/>
  <c r="CI228"/>
  <c r="CD228"/>
  <c r="CB228"/>
  <c r="BZ228"/>
  <c r="BX228"/>
  <c r="BV228"/>
  <c r="AZ228"/>
  <c r="AX228"/>
  <c r="AU228"/>
  <c r="AV228" s="1"/>
  <c r="AT228"/>
  <c r="AR228"/>
  <c r="AP228"/>
  <c r="AN228"/>
  <c r="AL228"/>
  <c r="AI228"/>
  <c r="AJ228" s="1"/>
  <c r="Z228" a="1"/>
  <c r="Z228" s="1"/>
  <c r="X228" a="1"/>
  <c r="X228" s="1"/>
  <c r="V228" a="1"/>
  <c r="V228" s="1"/>
  <c r="T228" a="1"/>
  <c r="T228" s="1"/>
  <c r="R228" a="1"/>
  <c r="R228" s="1"/>
  <c r="P228" a="1"/>
  <c r="P228" s="1"/>
  <c r="HV227"/>
  <c r="HT227"/>
  <c r="HR227"/>
  <c r="HP227"/>
  <c r="HN227"/>
  <c r="HL227"/>
  <c r="HJ227"/>
  <c r="HH227"/>
  <c r="HF227"/>
  <c r="HD227"/>
  <c r="HB227"/>
  <c r="GZ227"/>
  <c r="GX227"/>
  <c r="GV227"/>
  <c r="GT227"/>
  <c r="GR227"/>
  <c r="GP227"/>
  <c r="GM227"/>
  <c r="GN227" s="1"/>
  <c r="GH227"/>
  <c r="GF227"/>
  <c r="GD227"/>
  <c r="GB227"/>
  <c r="FZ227"/>
  <c r="FX227"/>
  <c r="FV227"/>
  <c r="FT227"/>
  <c r="FR227"/>
  <c r="FP227"/>
  <c r="FN227"/>
  <c r="FL227"/>
  <c r="FJ227"/>
  <c r="FH227"/>
  <c r="FF227"/>
  <c r="FD227"/>
  <c r="FB227"/>
  <c r="EY227"/>
  <c r="EZ227" s="1"/>
  <c r="ET227"/>
  <c r="ER227"/>
  <c r="EP227"/>
  <c r="EN227"/>
  <c r="EL227"/>
  <c r="EJ227"/>
  <c r="EH227"/>
  <c r="EF227"/>
  <c r="ED227"/>
  <c r="EB227"/>
  <c r="DZ227"/>
  <c r="DX227"/>
  <c r="DV227"/>
  <c r="DT227"/>
  <c r="DR227"/>
  <c r="DO227"/>
  <c r="DP227" s="1"/>
  <c r="CI227"/>
  <c r="CJ227" s="1"/>
  <c r="CD227"/>
  <c r="CB227"/>
  <c r="BZ227"/>
  <c r="BX227"/>
  <c r="BV227"/>
  <c r="AZ227"/>
  <c r="AX227"/>
  <c r="AU227"/>
  <c r="AV227" s="1"/>
  <c r="AT227"/>
  <c r="AR227"/>
  <c r="AP227"/>
  <c r="AN227"/>
  <c r="AL227"/>
  <c r="AJ227"/>
  <c r="AI227"/>
  <c r="Z227"/>
  <c r="Z227" a="1"/>
  <c r="X227"/>
  <c r="X227" a="1"/>
  <c r="V227"/>
  <c r="V227" a="1"/>
  <c r="T227"/>
  <c r="T227" a="1"/>
  <c r="R227" a="1"/>
  <c r="R227" s="1"/>
  <c r="P227" a="1"/>
  <c r="P227" s="1"/>
  <c r="HV226"/>
  <c r="HT226"/>
  <c r="HR226"/>
  <c r="HP226"/>
  <c r="HN226"/>
  <c r="HL226"/>
  <c r="HJ226"/>
  <c r="HH226"/>
  <c r="HF226"/>
  <c r="HD226"/>
  <c r="HB226"/>
  <c r="GZ226"/>
  <c r="GX226"/>
  <c r="GV226"/>
  <c r="GT226"/>
  <c r="GR226"/>
  <c r="GP226"/>
  <c r="GM226"/>
  <c r="GN226" s="1"/>
  <c r="GH226"/>
  <c r="GF226"/>
  <c r="GD226"/>
  <c r="GB226"/>
  <c r="FZ226"/>
  <c r="FX226"/>
  <c r="FV226"/>
  <c r="FT226"/>
  <c r="FR226"/>
  <c r="FP226"/>
  <c r="FN226"/>
  <c r="FL226"/>
  <c r="FJ226"/>
  <c r="FH226"/>
  <c r="FF226"/>
  <c r="FD226"/>
  <c r="FB226"/>
  <c r="EY226"/>
  <c r="EZ226" s="1"/>
  <c r="ET226"/>
  <c r="ER226"/>
  <c r="EP226"/>
  <c r="EN226"/>
  <c r="EL226"/>
  <c r="EJ226"/>
  <c r="EH226"/>
  <c r="EF226"/>
  <c r="ED226"/>
  <c r="EB226"/>
  <c r="DZ226"/>
  <c r="DX226"/>
  <c r="DV226"/>
  <c r="DT226"/>
  <c r="DR226"/>
  <c r="DO226"/>
  <c r="DP226" s="1"/>
  <c r="CI226"/>
  <c r="CJ226" s="1"/>
  <c r="CD226"/>
  <c r="CB226"/>
  <c r="BZ226"/>
  <c r="BX226"/>
  <c r="BV226"/>
  <c r="AZ226"/>
  <c r="AX226"/>
  <c r="AU226"/>
  <c r="AV226" s="1"/>
  <c r="AT226"/>
  <c r="AR226"/>
  <c r="AP226"/>
  <c r="AN226"/>
  <c r="AL226"/>
  <c r="AI226"/>
  <c r="AJ226" s="1"/>
  <c r="Z226" a="1"/>
  <c r="Z226" s="1"/>
  <c r="X226" a="1"/>
  <c r="X226" s="1"/>
  <c r="V226" a="1"/>
  <c r="V226" s="1"/>
  <c r="T226" a="1"/>
  <c r="T226" s="1"/>
  <c r="R226" a="1"/>
  <c r="R226" s="1"/>
  <c r="P226" a="1"/>
  <c r="P226" s="1"/>
  <c r="HV225"/>
  <c r="HT225"/>
  <c r="HR225"/>
  <c r="HP225"/>
  <c r="HN225"/>
  <c r="HL225"/>
  <c r="HJ225"/>
  <c r="HH225"/>
  <c r="HF225"/>
  <c r="HD225"/>
  <c r="HB225"/>
  <c r="GZ225"/>
  <c r="GX225"/>
  <c r="GV225"/>
  <c r="GT225"/>
  <c r="GR225"/>
  <c r="GP225"/>
  <c r="GM225"/>
  <c r="GN225" s="1"/>
  <c r="GH225"/>
  <c r="GF225"/>
  <c r="GD225"/>
  <c r="GB225"/>
  <c r="FZ225"/>
  <c r="FX225"/>
  <c r="FV225"/>
  <c r="FT225"/>
  <c r="FR225"/>
  <c r="FP225"/>
  <c r="FN225"/>
  <c r="FL225"/>
  <c r="FJ225"/>
  <c r="FH225"/>
  <c r="FF225"/>
  <c r="FD225"/>
  <c r="FB225"/>
  <c r="EY225"/>
  <c r="EZ225" s="1"/>
  <c r="ET225"/>
  <c r="ER225"/>
  <c r="EP225"/>
  <c r="EN225"/>
  <c r="EL225"/>
  <c r="EJ225"/>
  <c r="EH225"/>
  <c r="EF225"/>
  <c r="ED225"/>
  <c r="EB225"/>
  <c r="DZ225"/>
  <c r="DX225"/>
  <c r="DV225"/>
  <c r="DT225"/>
  <c r="DR225"/>
  <c r="DO225"/>
  <c r="DP225" s="1"/>
  <c r="CI225"/>
  <c r="CJ225" s="1"/>
  <c r="CD225"/>
  <c r="CB225"/>
  <c r="BZ225"/>
  <c r="BX225"/>
  <c r="BV225"/>
  <c r="AZ225"/>
  <c r="AX225"/>
  <c r="AU225"/>
  <c r="AV225" s="1"/>
  <c r="AT225"/>
  <c r="AR225"/>
  <c r="AP225"/>
  <c r="AN225"/>
  <c r="AL225"/>
  <c r="AI225"/>
  <c r="AJ225" s="1"/>
  <c r="Z225" a="1"/>
  <c r="Z225" s="1"/>
  <c r="X225" a="1"/>
  <c r="X225" s="1"/>
  <c r="V225" a="1"/>
  <c r="V225" s="1"/>
  <c r="T225" a="1"/>
  <c r="T225" s="1"/>
  <c r="R225" a="1"/>
  <c r="R225" s="1"/>
  <c r="P225" a="1"/>
  <c r="P225" s="1"/>
  <c r="HV224"/>
  <c r="HT224"/>
  <c r="HR224"/>
  <c r="HP224"/>
  <c r="HN224"/>
  <c r="HL224"/>
  <c r="HJ224"/>
  <c r="HH224"/>
  <c r="HF224"/>
  <c r="HD224"/>
  <c r="HB224"/>
  <c r="GZ224"/>
  <c r="GX224"/>
  <c r="GV224"/>
  <c r="GT224"/>
  <c r="GR224"/>
  <c r="GP224"/>
  <c r="GM224"/>
  <c r="GN224" s="1"/>
  <c r="GH224"/>
  <c r="GF224"/>
  <c r="GD224"/>
  <c r="GB224"/>
  <c r="FZ224"/>
  <c r="FX224"/>
  <c r="FV224"/>
  <c r="FT224"/>
  <c r="FR224"/>
  <c r="FP224"/>
  <c r="FN224"/>
  <c r="FL224"/>
  <c r="FJ224"/>
  <c r="FH224"/>
  <c r="FF224"/>
  <c r="FD224"/>
  <c r="FB224"/>
  <c r="EY224"/>
  <c r="EZ224" s="1"/>
  <c r="ET224"/>
  <c r="ER224"/>
  <c r="EP224"/>
  <c r="EN224"/>
  <c r="EL224"/>
  <c r="EJ224"/>
  <c r="EH224"/>
  <c r="EF224"/>
  <c r="ED224"/>
  <c r="EB224"/>
  <c r="DZ224"/>
  <c r="DX224"/>
  <c r="DV224"/>
  <c r="DT224"/>
  <c r="DR224"/>
  <c r="DO224"/>
  <c r="DP224" s="1"/>
  <c r="CI224"/>
  <c r="CJ224" s="1"/>
  <c r="CD224"/>
  <c r="CB224"/>
  <c r="BZ224"/>
  <c r="BX224"/>
  <c r="BV224"/>
  <c r="AZ224"/>
  <c r="AX224"/>
  <c r="AU224"/>
  <c r="AV224" s="1"/>
  <c r="AT224"/>
  <c r="AR224"/>
  <c r="AP224"/>
  <c r="AN224"/>
  <c r="AL224"/>
  <c r="AI224"/>
  <c r="AJ224" s="1"/>
  <c r="Z224" a="1"/>
  <c r="Z224" s="1"/>
  <c r="X224" a="1"/>
  <c r="X224" s="1"/>
  <c r="V224" a="1"/>
  <c r="V224" s="1"/>
  <c r="T224" a="1"/>
  <c r="T224" s="1"/>
  <c r="R224" a="1"/>
  <c r="R224" s="1"/>
  <c r="P224" a="1"/>
  <c r="P224" s="1"/>
  <c r="HV223"/>
  <c r="HT223"/>
  <c r="HR223"/>
  <c r="HP223"/>
  <c r="HN223"/>
  <c r="HL223"/>
  <c r="HJ223"/>
  <c r="HH223"/>
  <c r="HF223"/>
  <c r="HD223"/>
  <c r="HB223"/>
  <c r="GZ223"/>
  <c r="GX223"/>
  <c r="GV223"/>
  <c r="GT223"/>
  <c r="GR223"/>
  <c r="GP223"/>
  <c r="GM223"/>
  <c r="GN223" s="1"/>
  <c r="GH223"/>
  <c r="GF223"/>
  <c r="GD223"/>
  <c r="GB223"/>
  <c r="FZ223"/>
  <c r="FX223"/>
  <c r="FV223"/>
  <c r="FT223"/>
  <c r="FR223"/>
  <c r="FP223"/>
  <c r="FN223"/>
  <c r="FL223"/>
  <c r="FJ223"/>
  <c r="FH223"/>
  <c r="FF223"/>
  <c r="FD223"/>
  <c r="FB223"/>
  <c r="EY223"/>
  <c r="EZ223" s="1"/>
  <c r="ET223"/>
  <c r="ER223"/>
  <c r="EP223"/>
  <c r="EN223"/>
  <c r="EL223"/>
  <c r="EJ223"/>
  <c r="EH223"/>
  <c r="EF223"/>
  <c r="ED223"/>
  <c r="EB223"/>
  <c r="DZ223"/>
  <c r="DX223"/>
  <c r="DV223"/>
  <c r="DT223"/>
  <c r="DR223"/>
  <c r="DO223"/>
  <c r="DP223" s="1"/>
  <c r="CI223"/>
  <c r="CJ223" s="1"/>
  <c r="CD223"/>
  <c r="CB223"/>
  <c r="BZ223"/>
  <c r="BX223"/>
  <c r="BV223"/>
  <c r="AZ223"/>
  <c r="AX223"/>
  <c r="AU223"/>
  <c r="AV223" s="1"/>
  <c r="AT223"/>
  <c r="AR223"/>
  <c r="AP223"/>
  <c r="AN223"/>
  <c r="AL223"/>
  <c r="AI223"/>
  <c r="AJ223" s="1"/>
  <c r="Z223" a="1"/>
  <c r="Z223" s="1"/>
  <c r="X223" a="1"/>
  <c r="X223" s="1"/>
  <c r="V223" a="1"/>
  <c r="V223" s="1"/>
  <c r="T223" a="1"/>
  <c r="T223" s="1"/>
  <c r="R223" a="1"/>
  <c r="R223" s="1"/>
  <c r="P223" a="1"/>
  <c r="P223" s="1"/>
  <c r="HV222"/>
  <c r="HT222"/>
  <c r="HR222"/>
  <c r="HP222"/>
  <c r="HN222"/>
  <c r="HL222"/>
  <c r="HJ222"/>
  <c r="HH222"/>
  <c r="HF222"/>
  <c r="HD222"/>
  <c r="HB222"/>
  <c r="GZ222"/>
  <c r="GX222"/>
  <c r="GV222"/>
  <c r="GT222"/>
  <c r="GR222"/>
  <c r="GP222"/>
  <c r="GM222"/>
  <c r="GN222" s="1"/>
  <c r="GH222"/>
  <c r="GF222"/>
  <c r="GD222"/>
  <c r="GB222"/>
  <c r="FZ222"/>
  <c r="FX222"/>
  <c r="FV222"/>
  <c r="FT222"/>
  <c r="FR222"/>
  <c r="FP222"/>
  <c r="FN222"/>
  <c r="FL222"/>
  <c r="FJ222"/>
  <c r="FH222"/>
  <c r="FF222"/>
  <c r="FD222"/>
  <c r="FB222"/>
  <c r="EY222"/>
  <c r="EZ222" s="1"/>
  <c r="ET222"/>
  <c r="ER222"/>
  <c r="EP222"/>
  <c r="EN222"/>
  <c r="EL222"/>
  <c r="EJ222"/>
  <c r="EH222"/>
  <c r="EF222"/>
  <c r="ED222"/>
  <c r="EB222"/>
  <c r="DZ222"/>
  <c r="DX222"/>
  <c r="DV222"/>
  <c r="DT222"/>
  <c r="DR222"/>
  <c r="DO222"/>
  <c r="DP222" s="1"/>
  <c r="CI222"/>
  <c r="CJ222" s="1"/>
  <c r="CD222"/>
  <c r="CB222"/>
  <c r="BZ222"/>
  <c r="BX222"/>
  <c r="BV222"/>
  <c r="AZ222"/>
  <c r="AX222"/>
  <c r="AU222"/>
  <c r="AV222" s="1"/>
  <c r="AT222"/>
  <c r="AR222"/>
  <c r="AP222"/>
  <c r="AN222"/>
  <c r="AL222"/>
  <c r="AI222"/>
  <c r="AJ222" s="1"/>
  <c r="Z222" a="1"/>
  <c r="Z222" s="1"/>
  <c r="X222" a="1"/>
  <c r="X222" s="1"/>
  <c r="V222" a="1"/>
  <c r="V222" s="1"/>
  <c r="T222" a="1"/>
  <c r="T222" s="1"/>
  <c r="R222" a="1"/>
  <c r="R222" s="1"/>
  <c r="P222" a="1"/>
  <c r="P222" s="1"/>
  <c r="HV221"/>
  <c r="HT221"/>
  <c r="HR221"/>
  <c r="HP221"/>
  <c r="HN221"/>
  <c r="HL221"/>
  <c r="HJ221"/>
  <c r="HH221"/>
  <c r="HF221"/>
  <c r="HD221"/>
  <c r="HB221"/>
  <c r="GZ221"/>
  <c r="GX221"/>
  <c r="GV221"/>
  <c r="GT221"/>
  <c r="GR221"/>
  <c r="GP221"/>
  <c r="GM221"/>
  <c r="GN221" s="1"/>
  <c r="GH221"/>
  <c r="GF221"/>
  <c r="GD221"/>
  <c r="GB221"/>
  <c r="FZ221"/>
  <c r="FX221"/>
  <c r="FV221"/>
  <c r="FT221"/>
  <c r="FR221"/>
  <c r="FP221"/>
  <c r="FN221"/>
  <c r="FL221"/>
  <c r="FJ221"/>
  <c r="FH221"/>
  <c r="FF221"/>
  <c r="FD221"/>
  <c r="FB221"/>
  <c r="EY221"/>
  <c r="EZ221" s="1"/>
  <c r="ET221"/>
  <c r="ER221"/>
  <c r="EP221"/>
  <c r="EN221"/>
  <c r="EL221"/>
  <c r="EJ221"/>
  <c r="EH221"/>
  <c r="EF221"/>
  <c r="ED221"/>
  <c r="EB221"/>
  <c r="DZ221"/>
  <c r="DX221"/>
  <c r="DV221"/>
  <c r="DT221"/>
  <c r="DR221"/>
  <c r="DO221"/>
  <c r="DP221" s="1"/>
  <c r="CI221"/>
  <c r="CJ221" s="1"/>
  <c r="CD221"/>
  <c r="CB221"/>
  <c r="BZ221"/>
  <c r="BX221"/>
  <c r="BV221"/>
  <c r="AZ221"/>
  <c r="AX221"/>
  <c r="AU221"/>
  <c r="AV221" s="1"/>
  <c r="AT221"/>
  <c r="AR221"/>
  <c r="AP221"/>
  <c r="AN221"/>
  <c r="AL221"/>
  <c r="AI221"/>
  <c r="AJ221" s="1"/>
  <c r="Z221" a="1"/>
  <c r="Z221" s="1"/>
  <c r="X221" a="1"/>
  <c r="X221" s="1"/>
  <c r="V221" a="1"/>
  <c r="V221" s="1"/>
  <c r="T221" a="1"/>
  <c r="T221" s="1"/>
  <c r="R221" a="1"/>
  <c r="R221" s="1"/>
  <c r="P221" a="1"/>
  <c r="P221" s="1"/>
  <c r="HV220"/>
  <c r="HT220"/>
  <c r="HR220"/>
  <c r="HP220"/>
  <c r="HN220"/>
  <c r="HL220"/>
  <c r="HJ220"/>
  <c r="HH220"/>
  <c r="HF220"/>
  <c r="HD220"/>
  <c r="HB220"/>
  <c r="GZ220"/>
  <c r="GX220"/>
  <c r="GV220"/>
  <c r="GT220"/>
  <c r="GR220"/>
  <c r="GP220"/>
  <c r="GM220"/>
  <c r="GN220" s="1"/>
  <c r="GH220"/>
  <c r="GF220"/>
  <c r="GD220"/>
  <c r="GB220"/>
  <c r="FZ220"/>
  <c r="FX220"/>
  <c r="FV220"/>
  <c r="FT220"/>
  <c r="FR220"/>
  <c r="FP220"/>
  <c r="FN220"/>
  <c r="FL220"/>
  <c r="FJ220"/>
  <c r="FH220"/>
  <c r="FF220"/>
  <c r="FD220"/>
  <c r="FB220"/>
  <c r="EY220"/>
  <c r="EZ220" s="1"/>
  <c r="ET220"/>
  <c r="ER220"/>
  <c r="EP220"/>
  <c r="EN220"/>
  <c r="EL220"/>
  <c r="EJ220"/>
  <c r="EH220"/>
  <c r="EF220"/>
  <c r="ED220"/>
  <c r="EB220"/>
  <c r="DZ220"/>
  <c r="DX220"/>
  <c r="DV220"/>
  <c r="DT220"/>
  <c r="DR220"/>
  <c r="DP220"/>
  <c r="DO220"/>
  <c r="CI220"/>
  <c r="CJ220" s="1"/>
  <c r="CD220"/>
  <c r="CB220"/>
  <c r="BZ220"/>
  <c r="BX220"/>
  <c r="BV220"/>
  <c r="AZ220"/>
  <c r="AX220"/>
  <c r="AU220"/>
  <c r="AV220" s="1"/>
  <c r="AT220"/>
  <c r="AR220"/>
  <c r="AP220"/>
  <c r="AN220"/>
  <c r="AL220"/>
  <c r="AI220"/>
  <c r="AJ220" s="1"/>
  <c r="Z220" a="1"/>
  <c r="Z220" s="1"/>
  <c r="X220" a="1"/>
  <c r="X220" s="1"/>
  <c r="V220" a="1"/>
  <c r="V220" s="1"/>
  <c r="T220" a="1"/>
  <c r="T220" s="1"/>
  <c r="R220" a="1"/>
  <c r="R220" s="1"/>
  <c r="P220" a="1"/>
  <c r="P220" s="1"/>
  <c r="HV219"/>
  <c r="HT219"/>
  <c r="HR219"/>
  <c r="HP219"/>
  <c r="HN219"/>
  <c r="HL219"/>
  <c r="HJ219"/>
  <c r="HH219"/>
  <c r="HF219"/>
  <c r="HD219"/>
  <c r="HB219"/>
  <c r="GZ219"/>
  <c r="GX219"/>
  <c r="GV219"/>
  <c r="GT219"/>
  <c r="GR219"/>
  <c r="GP219"/>
  <c r="GM219"/>
  <c r="GN219" s="1"/>
  <c r="GH219"/>
  <c r="GF219"/>
  <c r="GD219"/>
  <c r="GB219"/>
  <c r="FZ219"/>
  <c r="FX219"/>
  <c r="FV219"/>
  <c r="FT219"/>
  <c r="FR219"/>
  <c r="FP219"/>
  <c r="FN219"/>
  <c r="FL219"/>
  <c r="FJ219"/>
  <c r="FH219"/>
  <c r="FF219"/>
  <c r="FD219"/>
  <c r="FB219"/>
  <c r="EY219"/>
  <c r="EZ219" s="1"/>
  <c r="ET219"/>
  <c r="ER219"/>
  <c r="EP219"/>
  <c r="EN219"/>
  <c r="EL219"/>
  <c r="EJ219"/>
  <c r="EH219"/>
  <c r="EF219"/>
  <c r="ED219"/>
  <c r="EB219"/>
  <c r="DZ219"/>
  <c r="DX219"/>
  <c r="DV219"/>
  <c r="DT219"/>
  <c r="DR219"/>
  <c r="DO219"/>
  <c r="DP219" s="1"/>
  <c r="CI219"/>
  <c r="CJ219" s="1"/>
  <c r="CD219"/>
  <c r="CB219"/>
  <c r="BZ219"/>
  <c r="BX219"/>
  <c r="BV219"/>
  <c r="AZ219"/>
  <c r="AX219"/>
  <c r="AU219"/>
  <c r="AV219" s="1"/>
  <c r="AT219"/>
  <c r="AR219"/>
  <c r="AP219"/>
  <c r="AN219"/>
  <c r="AL219"/>
  <c r="AI219"/>
  <c r="AJ219" s="1"/>
  <c r="Z219" a="1"/>
  <c r="Z219" s="1"/>
  <c r="X219" a="1"/>
  <c r="X219" s="1"/>
  <c r="V219" a="1"/>
  <c r="V219" s="1"/>
  <c r="T219" a="1"/>
  <c r="T219" s="1"/>
  <c r="R219" a="1"/>
  <c r="R219" s="1"/>
  <c r="P219" a="1"/>
  <c r="P219" s="1"/>
  <c r="HV218"/>
  <c r="HT218"/>
  <c r="HR218"/>
  <c r="HP218"/>
  <c r="HN218"/>
  <c r="HL218"/>
  <c r="HJ218"/>
  <c r="HH218"/>
  <c r="HF218"/>
  <c r="HD218"/>
  <c r="HB218"/>
  <c r="GZ218"/>
  <c r="GX218"/>
  <c r="GV218"/>
  <c r="GT218"/>
  <c r="GR218"/>
  <c r="GP218"/>
  <c r="GM218"/>
  <c r="GN218" s="1"/>
  <c r="GH218"/>
  <c r="GF218"/>
  <c r="GD218"/>
  <c r="GB218"/>
  <c r="FZ218"/>
  <c r="FX218"/>
  <c r="FV218"/>
  <c r="FT218"/>
  <c r="FR218"/>
  <c r="FP218"/>
  <c r="FN218"/>
  <c r="FL218"/>
  <c r="FJ218"/>
  <c r="FH218"/>
  <c r="FF218"/>
  <c r="FD218"/>
  <c r="FB218"/>
  <c r="EY218"/>
  <c r="EZ218" s="1"/>
  <c r="ET218"/>
  <c r="ER218"/>
  <c r="EP218"/>
  <c r="EN218"/>
  <c r="EL218"/>
  <c r="EJ218"/>
  <c r="EH218"/>
  <c r="EF218"/>
  <c r="ED218"/>
  <c r="EB218"/>
  <c r="DZ218"/>
  <c r="DX218"/>
  <c r="DV218"/>
  <c r="DT218"/>
  <c r="DR218"/>
  <c r="DO218"/>
  <c r="DP218" s="1"/>
  <c r="CI218"/>
  <c r="CJ218" s="1"/>
  <c r="CD218"/>
  <c r="CB218"/>
  <c r="BZ218"/>
  <c r="BX218"/>
  <c r="BV218"/>
  <c r="AZ218"/>
  <c r="AX218"/>
  <c r="AU218"/>
  <c r="AV218" s="1"/>
  <c r="AT218"/>
  <c r="AR218"/>
  <c r="AP218"/>
  <c r="AN218"/>
  <c r="AL218"/>
  <c r="AI218"/>
  <c r="AJ218" s="1"/>
  <c r="Z218" a="1"/>
  <c r="Z218" s="1"/>
  <c r="X218" a="1"/>
  <c r="X218" s="1"/>
  <c r="V218" a="1"/>
  <c r="V218" s="1"/>
  <c r="T218" a="1"/>
  <c r="T218" s="1"/>
  <c r="R218" a="1"/>
  <c r="R218" s="1"/>
  <c r="P218" a="1"/>
  <c r="P218" s="1"/>
  <c r="HV217"/>
  <c r="HT217"/>
  <c r="HR217"/>
  <c r="HP217"/>
  <c r="HN217"/>
  <c r="HL217"/>
  <c r="HJ217"/>
  <c r="HH217"/>
  <c r="HF217"/>
  <c r="HD217"/>
  <c r="HB217"/>
  <c r="GZ217"/>
  <c r="GX217"/>
  <c r="GV217"/>
  <c r="GT217"/>
  <c r="GR217"/>
  <c r="GP217"/>
  <c r="GM217"/>
  <c r="GN217" s="1"/>
  <c r="GH217"/>
  <c r="GF217"/>
  <c r="GD217"/>
  <c r="GB217"/>
  <c r="FZ217"/>
  <c r="FX217"/>
  <c r="FV217"/>
  <c r="FT217"/>
  <c r="FR217"/>
  <c r="FP217"/>
  <c r="FN217"/>
  <c r="FL217"/>
  <c r="FJ217"/>
  <c r="FH217"/>
  <c r="FF217"/>
  <c r="FD217"/>
  <c r="FB217"/>
  <c r="EY217"/>
  <c r="EZ217" s="1"/>
  <c r="ET217"/>
  <c r="ER217"/>
  <c r="EP217"/>
  <c r="EN217"/>
  <c r="EL217"/>
  <c r="EJ217"/>
  <c r="EH217"/>
  <c r="EF217"/>
  <c r="ED217"/>
  <c r="EB217"/>
  <c r="DZ217"/>
  <c r="DX217"/>
  <c r="DV217"/>
  <c r="DT217"/>
  <c r="DR217"/>
  <c r="DO217"/>
  <c r="DP217" s="1"/>
  <c r="CI217"/>
  <c r="CJ217" s="1"/>
  <c r="CD217"/>
  <c r="CB217"/>
  <c r="BZ217"/>
  <c r="BX217"/>
  <c r="BV217"/>
  <c r="AZ217"/>
  <c r="AX217"/>
  <c r="AU217"/>
  <c r="AV217" s="1"/>
  <c r="AT217"/>
  <c r="AR217"/>
  <c r="AP217"/>
  <c r="AN217"/>
  <c r="AL217"/>
  <c r="AI217"/>
  <c r="AJ217" s="1"/>
  <c r="Z217" a="1"/>
  <c r="Z217" s="1"/>
  <c r="X217" a="1"/>
  <c r="X217" s="1"/>
  <c r="V217" a="1"/>
  <c r="V217" s="1"/>
  <c r="T217" a="1"/>
  <c r="T217" s="1"/>
  <c r="R217" a="1"/>
  <c r="R217" s="1"/>
  <c r="P217" a="1"/>
  <c r="P217" s="1"/>
  <c r="HV216"/>
  <c r="HT216"/>
  <c r="HR216"/>
  <c r="HP216"/>
  <c r="HN216"/>
  <c r="HL216"/>
  <c r="HJ216"/>
  <c r="HH216"/>
  <c r="HF216"/>
  <c r="HD216"/>
  <c r="HB216"/>
  <c r="GZ216"/>
  <c r="GX216"/>
  <c r="GV216"/>
  <c r="GT216"/>
  <c r="GR216"/>
  <c r="GP216"/>
  <c r="GM216"/>
  <c r="GN216" s="1"/>
  <c r="GH216"/>
  <c r="GF216"/>
  <c r="GD216"/>
  <c r="GB216"/>
  <c r="FZ216"/>
  <c r="FX216"/>
  <c r="FV216"/>
  <c r="FT216"/>
  <c r="FR216"/>
  <c r="FP216"/>
  <c r="FN216"/>
  <c r="FL216"/>
  <c r="FJ216"/>
  <c r="FH216"/>
  <c r="FF216"/>
  <c r="FD216"/>
  <c r="FB216"/>
  <c r="EY216"/>
  <c r="EZ216" s="1"/>
  <c r="ET216"/>
  <c r="ER216"/>
  <c r="EP216"/>
  <c r="EN216"/>
  <c r="EL216"/>
  <c r="EJ216"/>
  <c r="EH216"/>
  <c r="EF216"/>
  <c r="ED216"/>
  <c r="EB216"/>
  <c r="DZ216"/>
  <c r="DX216"/>
  <c r="DV216"/>
  <c r="DT216"/>
  <c r="DR216"/>
  <c r="DO216"/>
  <c r="DP216" s="1"/>
  <c r="CI216"/>
  <c r="CJ216" s="1"/>
  <c r="CD216"/>
  <c r="CB216"/>
  <c r="BZ216"/>
  <c r="BX216"/>
  <c r="BV216"/>
  <c r="AZ216"/>
  <c r="AX216"/>
  <c r="AU216"/>
  <c r="AV216" s="1"/>
  <c r="AT216"/>
  <c r="AR216"/>
  <c r="AP216"/>
  <c r="AN216"/>
  <c r="AL216"/>
  <c r="AI216"/>
  <c r="AJ216" s="1"/>
  <c r="Z216" a="1"/>
  <c r="Z216" s="1"/>
  <c r="X216" a="1"/>
  <c r="X216" s="1"/>
  <c r="V216" a="1"/>
  <c r="V216" s="1"/>
  <c r="T216" a="1"/>
  <c r="T216" s="1"/>
  <c r="R216" a="1"/>
  <c r="R216" s="1"/>
  <c r="P216" a="1"/>
  <c r="P216" s="1"/>
  <c r="HV215"/>
  <c r="HT215"/>
  <c r="HR215"/>
  <c r="HP215"/>
  <c r="HN215"/>
  <c r="HL215"/>
  <c r="HJ215"/>
  <c r="HH215"/>
  <c r="HF215"/>
  <c r="HD215"/>
  <c r="HB215"/>
  <c r="GZ215"/>
  <c r="GX215"/>
  <c r="GV215"/>
  <c r="GT215"/>
  <c r="GR215"/>
  <c r="GP215"/>
  <c r="GM215"/>
  <c r="GN215" s="1"/>
  <c r="GH215"/>
  <c r="GF215"/>
  <c r="GD215"/>
  <c r="GB215"/>
  <c r="FZ215"/>
  <c r="FX215"/>
  <c r="FV215"/>
  <c r="FT215"/>
  <c r="FR215"/>
  <c r="FP215"/>
  <c r="FN215"/>
  <c r="FL215"/>
  <c r="FJ215"/>
  <c r="FH215"/>
  <c r="FF215"/>
  <c r="FD215"/>
  <c r="FB215"/>
  <c r="EY215"/>
  <c r="EZ215" s="1"/>
  <c r="ET215"/>
  <c r="ER215"/>
  <c r="EP215"/>
  <c r="EN215"/>
  <c r="EL215"/>
  <c r="EJ215"/>
  <c r="EH215"/>
  <c r="EF215"/>
  <c r="ED215"/>
  <c r="EB215"/>
  <c r="DZ215"/>
  <c r="DX215"/>
  <c r="DV215"/>
  <c r="DT215"/>
  <c r="DR215"/>
  <c r="DO215"/>
  <c r="DP215" s="1"/>
  <c r="CI215"/>
  <c r="CJ215" s="1"/>
  <c r="CD215"/>
  <c r="CB215"/>
  <c r="BZ215"/>
  <c r="BX215"/>
  <c r="BV215"/>
  <c r="AZ215"/>
  <c r="AX215"/>
  <c r="AV215"/>
  <c r="AU215"/>
  <c r="AT215"/>
  <c r="AR215"/>
  <c r="AP215"/>
  <c r="AN215"/>
  <c r="AL215"/>
  <c r="AI215"/>
  <c r="AJ215" s="1"/>
  <c r="Z215" a="1"/>
  <c r="Z215" s="1"/>
  <c r="X215" a="1"/>
  <c r="X215" s="1"/>
  <c r="V215" a="1"/>
  <c r="V215" s="1"/>
  <c r="T215" a="1"/>
  <c r="T215" s="1"/>
  <c r="R215" a="1"/>
  <c r="R215" s="1"/>
  <c r="P215" a="1"/>
  <c r="P215" s="1"/>
  <c r="HV214"/>
  <c r="HT214"/>
  <c r="HR214"/>
  <c r="HP214"/>
  <c r="HN214"/>
  <c r="HL214"/>
  <c r="HJ214"/>
  <c r="HH214"/>
  <c r="HF214"/>
  <c r="HD214"/>
  <c r="HB214"/>
  <c r="GZ214"/>
  <c r="GX214"/>
  <c r="GV214"/>
  <c r="GT214"/>
  <c r="GR214"/>
  <c r="GP214"/>
  <c r="GM214"/>
  <c r="GN214" s="1"/>
  <c r="GH214"/>
  <c r="GF214"/>
  <c r="GD214"/>
  <c r="GB214"/>
  <c r="FZ214"/>
  <c r="FX214"/>
  <c r="FV214"/>
  <c r="FT214"/>
  <c r="FR214"/>
  <c r="FP214"/>
  <c r="FN214"/>
  <c r="FL214"/>
  <c r="FJ214"/>
  <c r="FH214"/>
  <c r="FF214"/>
  <c r="FD214"/>
  <c r="FB214"/>
  <c r="EY214"/>
  <c r="EZ214" s="1"/>
  <c r="ET214"/>
  <c r="ER214"/>
  <c r="EP214"/>
  <c r="EN214"/>
  <c r="EL214"/>
  <c r="EJ214"/>
  <c r="EH214"/>
  <c r="EF214"/>
  <c r="ED214"/>
  <c r="EB214"/>
  <c r="DZ214"/>
  <c r="DX214"/>
  <c r="DV214"/>
  <c r="DT214"/>
  <c r="DR214"/>
  <c r="DO214"/>
  <c r="DP214" s="1"/>
  <c r="CI214"/>
  <c r="CJ214" s="1"/>
  <c r="CD214"/>
  <c r="CB214"/>
  <c r="BZ214"/>
  <c r="BX214"/>
  <c r="BV214"/>
  <c r="AZ214"/>
  <c r="AX214"/>
  <c r="AU214"/>
  <c r="AV214" s="1"/>
  <c r="AT214"/>
  <c r="AR214"/>
  <c r="AP214"/>
  <c r="AN214"/>
  <c r="AL214"/>
  <c r="AI214"/>
  <c r="AJ214" s="1"/>
  <c r="Z214" a="1"/>
  <c r="Z214" s="1"/>
  <c r="X214" a="1"/>
  <c r="X214" s="1"/>
  <c r="V214" a="1"/>
  <c r="V214" s="1"/>
  <c r="T214" a="1"/>
  <c r="T214" s="1"/>
  <c r="R214" a="1"/>
  <c r="R214" s="1"/>
  <c r="P214" a="1"/>
  <c r="P214" s="1"/>
  <c r="HV213"/>
  <c r="HT213"/>
  <c r="HR213"/>
  <c r="HP213"/>
  <c r="HN213"/>
  <c r="HL213"/>
  <c r="HJ213"/>
  <c r="HH213"/>
  <c r="HF213"/>
  <c r="HD213"/>
  <c r="HB213"/>
  <c r="GZ213"/>
  <c r="GX213"/>
  <c r="GV213"/>
  <c r="GT213"/>
  <c r="GR213"/>
  <c r="GP213"/>
  <c r="GN213"/>
  <c r="GM213"/>
  <c r="GH213"/>
  <c r="GF213"/>
  <c r="GD213"/>
  <c r="GB213"/>
  <c r="FZ213"/>
  <c r="FX213"/>
  <c r="FV213"/>
  <c r="FT213"/>
  <c r="FR213"/>
  <c r="FP213"/>
  <c r="FN213"/>
  <c r="FL213"/>
  <c r="FJ213"/>
  <c r="FH213"/>
  <c r="FF213"/>
  <c r="FD213"/>
  <c r="FB213"/>
  <c r="EY213"/>
  <c r="EZ213" s="1"/>
  <c r="ET213"/>
  <c r="ER213"/>
  <c r="EP213"/>
  <c r="EN213"/>
  <c r="EL213"/>
  <c r="EJ213"/>
  <c r="EH213"/>
  <c r="EF213"/>
  <c r="ED213"/>
  <c r="EB213"/>
  <c r="DZ213"/>
  <c r="DX213"/>
  <c r="DV213"/>
  <c r="DT213"/>
  <c r="DR213"/>
  <c r="DO213"/>
  <c r="DP213" s="1"/>
  <c r="CI213"/>
  <c r="CJ213" s="1"/>
  <c r="CD213"/>
  <c r="CB213"/>
  <c r="BZ213"/>
  <c r="BX213"/>
  <c r="BV213"/>
  <c r="AZ213"/>
  <c r="AX213"/>
  <c r="AU213"/>
  <c r="AV213" s="1"/>
  <c r="AT213"/>
  <c r="AR213"/>
  <c r="AP213"/>
  <c r="AN213"/>
  <c r="AL213"/>
  <c r="AI213"/>
  <c r="AJ213" s="1"/>
  <c r="Z213" a="1"/>
  <c r="Z213" s="1"/>
  <c r="X213" a="1"/>
  <c r="X213" s="1"/>
  <c r="V213" a="1"/>
  <c r="V213" s="1"/>
  <c r="T213" a="1"/>
  <c r="T213" s="1"/>
  <c r="R213" a="1"/>
  <c r="R213" s="1"/>
  <c r="P213" a="1"/>
  <c r="P213" s="1"/>
  <c r="HV212"/>
  <c r="HT212"/>
  <c r="HR212"/>
  <c r="HP212"/>
  <c r="HN212"/>
  <c r="HL212"/>
  <c r="HJ212"/>
  <c r="HH212"/>
  <c r="HF212"/>
  <c r="HD212"/>
  <c r="HB212"/>
  <c r="GZ212"/>
  <c r="GX212"/>
  <c r="GV212"/>
  <c r="GT212"/>
  <c r="GR212"/>
  <c r="GP212"/>
  <c r="GM212"/>
  <c r="GN212" s="1"/>
  <c r="GH212"/>
  <c r="GF212"/>
  <c r="GD212"/>
  <c r="GB212"/>
  <c r="FZ212"/>
  <c r="FX212"/>
  <c r="FV212"/>
  <c r="FT212"/>
  <c r="FR212"/>
  <c r="FP212"/>
  <c r="FN212"/>
  <c r="FL212"/>
  <c r="FJ212"/>
  <c r="FH212"/>
  <c r="FF212"/>
  <c r="FD212"/>
  <c r="FB212"/>
  <c r="EY212"/>
  <c r="EZ212" s="1"/>
  <c r="ET212"/>
  <c r="ER212"/>
  <c r="EP212"/>
  <c r="EN212"/>
  <c r="EL212"/>
  <c r="EJ212"/>
  <c r="EH212"/>
  <c r="EF212"/>
  <c r="ED212"/>
  <c r="EB212"/>
  <c r="DZ212"/>
  <c r="DX212"/>
  <c r="DV212"/>
  <c r="DT212"/>
  <c r="DR212"/>
  <c r="DP212"/>
  <c r="DO212"/>
  <c r="CI212"/>
  <c r="CJ212" s="1"/>
  <c r="CD212"/>
  <c r="CB212"/>
  <c r="BZ212"/>
  <c r="BX212"/>
  <c r="BV212"/>
  <c r="AZ212"/>
  <c r="AX212"/>
  <c r="AU212"/>
  <c r="AV212" s="1"/>
  <c r="AT212"/>
  <c r="AR212"/>
  <c r="AP212"/>
  <c r="AN212"/>
  <c r="AL212"/>
  <c r="AI212"/>
  <c r="AJ212" s="1"/>
  <c r="Z212" a="1"/>
  <c r="Z212" s="1"/>
  <c r="X212" a="1"/>
  <c r="X212" s="1"/>
  <c r="V212" a="1"/>
  <c r="V212" s="1"/>
  <c r="T212" a="1"/>
  <c r="T212" s="1"/>
  <c r="R212" a="1"/>
  <c r="R212" s="1"/>
  <c r="P212" a="1"/>
  <c r="P212" s="1"/>
  <c r="HV211"/>
  <c r="HT211"/>
  <c r="HR211"/>
  <c r="HP211"/>
  <c r="HN211"/>
  <c r="HL211"/>
  <c r="HJ211"/>
  <c r="HH211"/>
  <c r="HF211"/>
  <c r="HD211"/>
  <c r="HB211"/>
  <c r="GZ211"/>
  <c r="GX211"/>
  <c r="GV211"/>
  <c r="GT211"/>
  <c r="GR211"/>
  <c r="GP211"/>
  <c r="GM211"/>
  <c r="GN211" s="1"/>
  <c r="GH211"/>
  <c r="GF211"/>
  <c r="GD211"/>
  <c r="GB211"/>
  <c r="FZ211"/>
  <c r="FX211"/>
  <c r="FV211"/>
  <c r="FT211"/>
  <c r="FR211"/>
  <c r="FP211"/>
  <c r="FN211"/>
  <c r="FL211"/>
  <c r="FJ211"/>
  <c r="FH211"/>
  <c r="FF211"/>
  <c r="FD211"/>
  <c r="FB211"/>
  <c r="EY211"/>
  <c r="EZ211" s="1"/>
  <c r="ET211"/>
  <c r="ER211"/>
  <c r="EP211"/>
  <c r="EN211"/>
  <c r="EL211"/>
  <c r="EJ211"/>
  <c r="EH211"/>
  <c r="EF211"/>
  <c r="ED211"/>
  <c r="EB211"/>
  <c r="DZ211"/>
  <c r="DX211"/>
  <c r="DV211"/>
  <c r="DT211"/>
  <c r="DR211"/>
  <c r="DO211"/>
  <c r="DP211" s="1"/>
  <c r="CI211"/>
  <c r="CJ211" s="1"/>
  <c r="CD211"/>
  <c r="CB211"/>
  <c r="BZ211"/>
  <c r="BX211"/>
  <c r="BV211"/>
  <c r="AZ211"/>
  <c r="AX211"/>
  <c r="AU211"/>
  <c r="AV211" s="1"/>
  <c r="AT211"/>
  <c r="AR211"/>
  <c r="AP211"/>
  <c r="AN211"/>
  <c r="AL211"/>
  <c r="AI211"/>
  <c r="AJ211" s="1"/>
  <c r="Z211" a="1"/>
  <c r="Z211" s="1"/>
  <c r="X211" a="1"/>
  <c r="X211" s="1"/>
  <c r="V211" a="1"/>
  <c r="V211" s="1"/>
  <c r="T211" a="1"/>
  <c r="T211" s="1"/>
  <c r="R211" a="1"/>
  <c r="R211" s="1"/>
  <c r="P211" a="1"/>
  <c r="P211" s="1"/>
  <c r="HV210"/>
  <c r="HT210"/>
  <c r="HR210"/>
  <c r="HP210"/>
  <c r="HN210"/>
  <c r="HL210"/>
  <c r="HJ210"/>
  <c r="HH210"/>
  <c r="HF210"/>
  <c r="HD210"/>
  <c r="HB210"/>
  <c r="GZ210"/>
  <c r="GX210"/>
  <c r="GV210"/>
  <c r="GT210"/>
  <c r="GR210"/>
  <c r="GP210"/>
  <c r="GM210"/>
  <c r="GN210" s="1"/>
  <c r="GH210"/>
  <c r="GF210"/>
  <c r="GD210"/>
  <c r="GB210"/>
  <c r="FZ210"/>
  <c r="FX210"/>
  <c r="FV210"/>
  <c r="FT210"/>
  <c r="FR210"/>
  <c r="FP210"/>
  <c r="FN210"/>
  <c r="FL210"/>
  <c r="FJ210"/>
  <c r="FH210"/>
  <c r="FF210"/>
  <c r="FD210"/>
  <c r="FB210"/>
  <c r="EY210"/>
  <c r="EZ210" s="1"/>
  <c r="ET210"/>
  <c r="ER210"/>
  <c r="EP210"/>
  <c r="EN210"/>
  <c r="EL210"/>
  <c r="EJ210"/>
  <c r="EH210"/>
  <c r="EF210"/>
  <c r="ED210"/>
  <c r="EB210"/>
  <c r="DZ210"/>
  <c r="DX210"/>
  <c r="DV210"/>
  <c r="DT210"/>
  <c r="DR210"/>
  <c r="DO210"/>
  <c r="DP210" s="1"/>
  <c r="CI210"/>
  <c r="CJ210" s="1"/>
  <c r="CD210"/>
  <c r="CB210"/>
  <c r="BZ210"/>
  <c r="BX210"/>
  <c r="BV210"/>
  <c r="AZ210"/>
  <c r="AX210"/>
  <c r="AU210"/>
  <c r="AV210" s="1"/>
  <c r="AT210"/>
  <c r="AR210"/>
  <c r="AP210"/>
  <c r="AN210"/>
  <c r="AL210"/>
  <c r="AI210"/>
  <c r="AJ210" s="1"/>
  <c r="Z210" a="1"/>
  <c r="Z210" s="1"/>
  <c r="X210" a="1"/>
  <c r="X210" s="1"/>
  <c r="V210" a="1"/>
  <c r="V210" s="1"/>
  <c r="T210" a="1"/>
  <c r="T210" s="1"/>
  <c r="R210" a="1"/>
  <c r="R210" s="1"/>
  <c r="P210" a="1"/>
  <c r="P210" s="1"/>
  <c r="HV209"/>
  <c r="HT209"/>
  <c r="HR209"/>
  <c r="HP209"/>
  <c r="HN209"/>
  <c r="HL209"/>
  <c r="HJ209"/>
  <c r="HH209"/>
  <c r="HF209"/>
  <c r="HD209"/>
  <c r="HB209"/>
  <c r="GZ209"/>
  <c r="GX209"/>
  <c r="GV209"/>
  <c r="GT209"/>
  <c r="GR209"/>
  <c r="GP209"/>
  <c r="GM209"/>
  <c r="GN209" s="1"/>
  <c r="GH209"/>
  <c r="GF209"/>
  <c r="GD209"/>
  <c r="GB209"/>
  <c r="FZ209"/>
  <c r="FX209"/>
  <c r="FV209"/>
  <c r="FT209"/>
  <c r="FR209"/>
  <c r="FP209"/>
  <c r="FN209"/>
  <c r="FL209"/>
  <c r="FJ209"/>
  <c r="FH209"/>
  <c r="FF209"/>
  <c r="FD209"/>
  <c r="FB209"/>
  <c r="EY209"/>
  <c r="EZ209" s="1"/>
  <c r="ET209"/>
  <c r="ER209"/>
  <c r="EP209"/>
  <c r="EN209"/>
  <c r="EL209"/>
  <c r="EJ209"/>
  <c r="EH209"/>
  <c r="EF209"/>
  <c r="ED209"/>
  <c r="EB209"/>
  <c r="DZ209"/>
  <c r="DX209"/>
  <c r="DV209"/>
  <c r="DT209"/>
  <c r="DR209"/>
  <c r="DO209"/>
  <c r="DP209" s="1"/>
  <c r="CI209"/>
  <c r="CJ209" s="1"/>
  <c r="CD209"/>
  <c r="CB209"/>
  <c r="BZ209"/>
  <c r="BX209"/>
  <c r="BV209"/>
  <c r="AZ209"/>
  <c r="AX209"/>
  <c r="AU209"/>
  <c r="AV209" s="1"/>
  <c r="AT209"/>
  <c r="AR209"/>
  <c r="AP209"/>
  <c r="AN209"/>
  <c r="AL209"/>
  <c r="AI209"/>
  <c r="AJ209" s="1"/>
  <c r="Z209" a="1"/>
  <c r="Z209" s="1"/>
  <c r="X209" a="1"/>
  <c r="X209" s="1"/>
  <c r="V209" a="1"/>
  <c r="V209" s="1"/>
  <c r="T209" a="1"/>
  <c r="T209" s="1"/>
  <c r="R209" a="1"/>
  <c r="R209" s="1"/>
  <c r="P209" a="1"/>
  <c r="P209" s="1"/>
  <c r="HV208"/>
  <c r="HT208"/>
  <c r="HR208"/>
  <c r="HP208"/>
  <c r="HN208"/>
  <c r="HL208"/>
  <c r="HJ208"/>
  <c r="HH208"/>
  <c r="HF208"/>
  <c r="HD208"/>
  <c r="HB208"/>
  <c r="GZ208"/>
  <c r="GX208"/>
  <c r="GV208"/>
  <c r="GT208"/>
  <c r="GR208"/>
  <c r="GP208"/>
  <c r="GM208"/>
  <c r="GN208" s="1"/>
  <c r="GH208"/>
  <c r="GF208"/>
  <c r="GD208"/>
  <c r="GB208"/>
  <c r="FZ208"/>
  <c r="FX208"/>
  <c r="FV208"/>
  <c r="FT208"/>
  <c r="FR208"/>
  <c r="FP208"/>
  <c r="FN208"/>
  <c r="FL208"/>
  <c r="FJ208"/>
  <c r="FH208"/>
  <c r="FF208"/>
  <c r="FD208"/>
  <c r="FB208"/>
  <c r="EY208"/>
  <c r="EZ208" s="1"/>
  <c r="ET208"/>
  <c r="ER208"/>
  <c r="EP208"/>
  <c r="EN208"/>
  <c r="EL208"/>
  <c r="EJ208"/>
  <c r="EH208"/>
  <c r="EF208"/>
  <c r="ED208"/>
  <c r="EB208"/>
  <c r="DZ208"/>
  <c r="DX208"/>
  <c r="DV208"/>
  <c r="DT208"/>
  <c r="DR208"/>
  <c r="DO208"/>
  <c r="DP208" s="1"/>
  <c r="CI208"/>
  <c r="CJ208" s="1"/>
  <c r="CD208"/>
  <c r="CB208"/>
  <c r="BZ208"/>
  <c r="BX208"/>
  <c r="BV208"/>
  <c r="AZ208"/>
  <c r="AX208"/>
  <c r="AU208"/>
  <c r="AV208" s="1"/>
  <c r="AT208"/>
  <c r="AR208"/>
  <c r="AP208"/>
  <c r="AN208"/>
  <c r="AL208"/>
  <c r="AI208"/>
  <c r="AJ208" s="1"/>
  <c r="Z208" a="1"/>
  <c r="Z208" s="1"/>
  <c r="X208" a="1"/>
  <c r="X208" s="1"/>
  <c r="V208" a="1"/>
  <c r="V208" s="1"/>
  <c r="T208" a="1"/>
  <c r="T208" s="1"/>
  <c r="R208" a="1"/>
  <c r="R208" s="1"/>
  <c r="P208" a="1"/>
  <c r="P208" s="1"/>
  <c r="HV207"/>
  <c r="HT207"/>
  <c r="HR207"/>
  <c r="HP207"/>
  <c r="HN207"/>
  <c r="HL207"/>
  <c r="HJ207"/>
  <c r="HH207"/>
  <c r="HF207"/>
  <c r="HD207"/>
  <c r="HB207"/>
  <c r="GZ207"/>
  <c r="GX207"/>
  <c r="GV207"/>
  <c r="GT207"/>
  <c r="GR207"/>
  <c r="GP207"/>
  <c r="GM207"/>
  <c r="GN207" s="1"/>
  <c r="GH207"/>
  <c r="GF207"/>
  <c r="GD207"/>
  <c r="GB207"/>
  <c r="FZ207"/>
  <c r="FX207"/>
  <c r="FV207"/>
  <c r="FT207"/>
  <c r="FR207"/>
  <c r="FP207"/>
  <c r="FN207"/>
  <c r="FL207"/>
  <c r="FJ207"/>
  <c r="FH207"/>
  <c r="FF207"/>
  <c r="FD207"/>
  <c r="FB207"/>
  <c r="EY207"/>
  <c r="EZ207" s="1"/>
  <c r="ET207"/>
  <c r="ER207"/>
  <c r="EP207"/>
  <c r="EN207"/>
  <c r="EL207"/>
  <c r="EJ207"/>
  <c r="EH207"/>
  <c r="EF207"/>
  <c r="ED207"/>
  <c r="EB207"/>
  <c r="DZ207"/>
  <c r="DX207"/>
  <c r="DV207"/>
  <c r="DT207"/>
  <c r="DR207"/>
  <c r="DO207"/>
  <c r="DP207" s="1"/>
  <c r="CI207"/>
  <c r="CJ207" s="1"/>
  <c r="CD207"/>
  <c r="CB207"/>
  <c r="BZ207"/>
  <c r="BX207"/>
  <c r="BV207"/>
  <c r="AZ207"/>
  <c r="AX207"/>
  <c r="AV207"/>
  <c r="AU207"/>
  <c r="AT207"/>
  <c r="AR207"/>
  <c r="AP207"/>
  <c r="AN207"/>
  <c r="AL207"/>
  <c r="AI207"/>
  <c r="AJ207" s="1"/>
  <c r="Z207" a="1"/>
  <c r="Z207" s="1"/>
  <c r="X207" a="1"/>
  <c r="X207" s="1"/>
  <c r="V207" a="1"/>
  <c r="V207" s="1"/>
  <c r="T207" a="1"/>
  <c r="T207" s="1"/>
  <c r="R207" a="1"/>
  <c r="R207" s="1"/>
  <c r="P207" a="1"/>
  <c r="P207" s="1"/>
  <c r="HV206"/>
  <c r="HT206"/>
  <c r="HR206"/>
  <c r="HP206"/>
  <c r="HN206"/>
  <c r="HL206"/>
  <c r="HJ206"/>
  <c r="HH206"/>
  <c r="HF206"/>
  <c r="HD206"/>
  <c r="HB206"/>
  <c r="GZ206"/>
  <c r="GX206"/>
  <c r="GV206"/>
  <c r="GT206"/>
  <c r="GR206"/>
  <c r="GP206"/>
  <c r="GM206"/>
  <c r="GN206" s="1"/>
  <c r="GH206"/>
  <c r="GF206"/>
  <c r="GD206"/>
  <c r="GB206"/>
  <c r="FZ206"/>
  <c r="FX206"/>
  <c r="FV206"/>
  <c r="FT206"/>
  <c r="FR206"/>
  <c r="FP206"/>
  <c r="FN206"/>
  <c r="FL206"/>
  <c r="FJ206"/>
  <c r="FH206"/>
  <c r="FF206"/>
  <c r="FD206"/>
  <c r="FB206"/>
  <c r="EY206"/>
  <c r="EZ206" s="1"/>
  <c r="ET206"/>
  <c r="ER206"/>
  <c r="EP206"/>
  <c r="EN206"/>
  <c r="EL206"/>
  <c r="EJ206"/>
  <c r="EH206"/>
  <c r="EF206"/>
  <c r="ED206"/>
  <c r="EB206"/>
  <c r="DZ206"/>
  <c r="DX206"/>
  <c r="DV206"/>
  <c r="DT206"/>
  <c r="DR206"/>
  <c r="DO206"/>
  <c r="DP206" s="1"/>
  <c r="CI206"/>
  <c r="CJ206" s="1"/>
  <c r="CD206"/>
  <c r="CB206"/>
  <c r="BZ206"/>
  <c r="BX206"/>
  <c r="BV206"/>
  <c r="AZ206"/>
  <c r="AX206"/>
  <c r="AU206"/>
  <c r="AV206" s="1"/>
  <c r="AT206"/>
  <c r="AR206"/>
  <c r="AP206"/>
  <c r="AN206"/>
  <c r="AL206"/>
  <c r="AI206"/>
  <c r="AJ206" s="1"/>
  <c r="Z206" a="1"/>
  <c r="Z206" s="1"/>
  <c r="X206" a="1"/>
  <c r="X206" s="1"/>
  <c r="V206" a="1"/>
  <c r="V206" s="1"/>
  <c r="T206" a="1"/>
  <c r="T206" s="1"/>
  <c r="R206" a="1"/>
  <c r="R206" s="1"/>
  <c r="P206" a="1"/>
  <c r="P206" s="1"/>
  <c r="HV205"/>
  <c r="HT205"/>
  <c r="HR205"/>
  <c r="HP205"/>
  <c r="HN205"/>
  <c r="HL205"/>
  <c r="HJ205"/>
  <c r="HH205"/>
  <c r="HF205"/>
  <c r="HD205"/>
  <c r="HB205"/>
  <c r="GZ205"/>
  <c r="GX205"/>
  <c r="GV205"/>
  <c r="GT205"/>
  <c r="GR205"/>
  <c r="GP205"/>
  <c r="GN205"/>
  <c r="GM205"/>
  <c r="GH205"/>
  <c r="GF205"/>
  <c r="GD205"/>
  <c r="GB205"/>
  <c r="FZ205"/>
  <c r="FX205"/>
  <c r="FV205"/>
  <c r="FT205"/>
  <c r="FR205"/>
  <c r="FP205"/>
  <c r="FN205"/>
  <c r="FL205"/>
  <c r="FJ205"/>
  <c r="FH205"/>
  <c r="FF205"/>
  <c r="FD205"/>
  <c r="FB205"/>
  <c r="EY205"/>
  <c r="EZ205" s="1"/>
  <c r="ET205"/>
  <c r="ER205"/>
  <c r="EP205"/>
  <c r="EN205"/>
  <c r="EL205"/>
  <c r="EJ205"/>
  <c r="EH205"/>
  <c r="EF205"/>
  <c r="ED205"/>
  <c r="EB205"/>
  <c r="DZ205"/>
  <c r="DX205"/>
  <c r="DV205"/>
  <c r="DT205"/>
  <c r="DR205"/>
  <c r="DO205"/>
  <c r="DP205" s="1"/>
  <c r="CI205"/>
  <c r="CJ205" s="1"/>
  <c r="CD205"/>
  <c r="CB205"/>
  <c r="BZ205"/>
  <c r="BX205"/>
  <c r="BV205"/>
  <c r="AZ205"/>
  <c r="AX205"/>
  <c r="AU205"/>
  <c r="AV205" s="1"/>
  <c r="AT205"/>
  <c r="AR205"/>
  <c r="AP205"/>
  <c r="AN205"/>
  <c r="AL205"/>
  <c r="AI205"/>
  <c r="AJ205" s="1"/>
  <c r="Z205" a="1"/>
  <c r="Z205" s="1"/>
  <c r="X205" a="1"/>
  <c r="X205" s="1"/>
  <c r="V205" a="1"/>
  <c r="V205" s="1"/>
  <c r="T205" a="1"/>
  <c r="T205" s="1"/>
  <c r="R205" a="1"/>
  <c r="R205" s="1"/>
  <c r="P205" a="1"/>
  <c r="P205" s="1"/>
  <c r="HV204"/>
  <c r="HT204"/>
  <c r="HR204"/>
  <c r="HP204"/>
  <c r="HN204"/>
  <c r="HL204"/>
  <c r="HJ204"/>
  <c r="HH204"/>
  <c r="HF204"/>
  <c r="HD204"/>
  <c r="HB204"/>
  <c r="GZ204"/>
  <c r="GX204"/>
  <c r="GV204"/>
  <c r="GT204"/>
  <c r="GR204"/>
  <c r="GP204"/>
  <c r="GM204"/>
  <c r="GN204" s="1"/>
  <c r="GH204"/>
  <c r="GF204"/>
  <c r="GD204"/>
  <c r="GB204"/>
  <c r="FZ204"/>
  <c r="FX204"/>
  <c r="FV204"/>
  <c r="FT204"/>
  <c r="FR204"/>
  <c r="FP204"/>
  <c r="FN204"/>
  <c r="FL204"/>
  <c r="FJ204"/>
  <c r="FH204"/>
  <c r="FF204"/>
  <c r="FD204"/>
  <c r="FB204"/>
  <c r="EY204"/>
  <c r="EZ204" s="1"/>
  <c r="ET204"/>
  <c r="ER204"/>
  <c r="EP204"/>
  <c r="EN204"/>
  <c r="EL204"/>
  <c r="EJ204"/>
  <c r="EH204"/>
  <c r="EF204"/>
  <c r="ED204"/>
  <c r="EB204"/>
  <c r="DZ204"/>
  <c r="DX204"/>
  <c r="DV204"/>
  <c r="DT204"/>
  <c r="DR204"/>
  <c r="DP204"/>
  <c r="DO204"/>
  <c r="CI204"/>
  <c r="CJ204" s="1"/>
  <c r="CD204"/>
  <c r="CB204"/>
  <c r="BZ204"/>
  <c r="BX204"/>
  <c r="BV204"/>
  <c r="AZ204"/>
  <c r="AX204"/>
  <c r="AU204"/>
  <c r="AV204" s="1"/>
  <c r="AT204"/>
  <c r="AR204"/>
  <c r="AP204"/>
  <c r="AN204"/>
  <c r="AL204"/>
  <c r="AI204"/>
  <c r="AJ204" s="1"/>
  <c r="Z204" a="1"/>
  <c r="Z204" s="1"/>
  <c r="X204" a="1"/>
  <c r="X204" s="1"/>
  <c r="V204" a="1"/>
  <c r="V204" s="1"/>
  <c r="T204" a="1"/>
  <c r="T204" s="1"/>
  <c r="R204" a="1"/>
  <c r="R204" s="1"/>
  <c r="P204" a="1"/>
  <c r="P204" s="1"/>
  <c r="HV203"/>
  <c r="HT203"/>
  <c r="HR203"/>
  <c r="HP203"/>
  <c r="HN203"/>
  <c r="HL203"/>
  <c r="HJ203"/>
  <c r="HH203"/>
  <c r="HF203"/>
  <c r="HD203"/>
  <c r="HB203"/>
  <c r="GZ203"/>
  <c r="GX203"/>
  <c r="GV203"/>
  <c r="GT203"/>
  <c r="GR203"/>
  <c r="GP203"/>
  <c r="GM203"/>
  <c r="GN203" s="1"/>
  <c r="GH203"/>
  <c r="GF203"/>
  <c r="GD203"/>
  <c r="GB203"/>
  <c r="FZ203"/>
  <c r="FX203"/>
  <c r="FV203"/>
  <c r="FT203"/>
  <c r="FR203"/>
  <c r="FP203"/>
  <c r="FN203"/>
  <c r="FL203"/>
  <c r="FJ203"/>
  <c r="FH203"/>
  <c r="FF203"/>
  <c r="FD203"/>
  <c r="FB203"/>
  <c r="EY203"/>
  <c r="EZ203" s="1"/>
  <c r="ET203"/>
  <c r="ER203"/>
  <c r="EP203"/>
  <c r="EN203"/>
  <c r="EL203"/>
  <c r="EJ203"/>
  <c r="EH203"/>
  <c r="EF203"/>
  <c r="ED203"/>
  <c r="EB203"/>
  <c r="DZ203"/>
  <c r="DX203"/>
  <c r="DV203"/>
  <c r="DT203"/>
  <c r="DR203"/>
  <c r="DO203"/>
  <c r="DP203" s="1"/>
  <c r="CI203"/>
  <c r="CJ203" s="1"/>
  <c r="CD203"/>
  <c r="CB203"/>
  <c r="BZ203"/>
  <c r="BX203"/>
  <c r="BV203"/>
  <c r="AZ203"/>
  <c r="AX203"/>
  <c r="AU203"/>
  <c r="AV203" s="1"/>
  <c r="AT203"/>
  <c r="AR203"/>
  <c r="AP203"/>
  <c r="AN203"/>
  <c r="AL203"/>
  <c r="AI203"/>
  <c r="AJ203" s="1"/>
  <c r="Z203" a="1"/>
  <c r="Z203" s="1"/>
  <c r="X203" a="1"/>
  <c r="X203" s="1"/>
  <c r="V203" a="1"/>
  <c r="V203" s="1"/>
  <c r="T203" a="1"/>
  <c r="T203" s="1"/>
  <c r="R203" a="1"/>
  <c r="R203" s="1"/>
  <c r="P203" a="1"/>
  <c r="P203" s="1"/>
  <c r="HV202"/>
  <c r="HT202"/>
  <c r="HR202"/>
  <c r="HP202"/>
  <c r="HN202"/>
  <c r="HL202"/>
  <c r="HJ202"/>
  <c r="HH202"/>
  <c r="HF202"/>
  <c r="HD202"/>
  <c r="HB202"/>
  <c r="GZ202"/>
  <c r="GX202"/>
  <c r="GV202"/>
  <c r="GT202"/>
  <c r="GR202"/>
  <c r="GP202"/>
  <c r="GM202"/>
  <c r="GN202" s="1"/>
  <c r="GH202"/>
  <c r="GF202"/>
  <c r="GD202"/>
  <c r="GB202"/>
  <c r="FZ202"/>
  <c r="FX202"/>
  <c r="FV202"/>
  <c r="FT202"/>
  <c r="FR202"/>
  <c r="FP202"/>
  <c r="FN202"/>
  <c r="FL202"/>
  <c r="FJ202"/>
  <c r="FH202"/>
  <c r="FF202"/>
  <c r="FD202"/>
  <c r="FB202"/>
  <c r="EY202"/>
  <c r="EZ202" s="1"/>
  <c r="ET202"/>
  <c r="ER202"/>
  <c r="EP202"/>
  <c r="EN202"/>
  <c r="EL202"/>
  <c r="EJ202"/>
  <c r="EH202"/>
  <c r="EF202"/>
  <c r="ED202"/>
  <c r="EB202"/>
  <c r="DZ202"/>
  <c r="DX202"/>
  <c r="DV202"/>
  <c r="DT202"/>
  <c r="DR202"/>
  <c r="DO202"/>
  <c r="DP202" s="1"/>
  <c r="CI202"/>
  <c r="CJ202" s="1"/>
  <c r="CD202"/>
  <c r="CB202"/>
  <c r="BZ202"/>
  <c r="BX202"/>
  <c r="BV202"/>
  <c r="AZ202"/>
  <c r="AX202"/>
  <c r="AU202"/>
  <c r="AV202" s="1"/>
  <c r="AT202"/>
  <c r="AR202"/>
  <c r="AP202"/>
  <c r="AN202"/>
  <c r="AL202"/>
  <c r="AI202"/>
  <c r="AJ202" s="1"/>
  <c r="Z202" a="1"/>
  <c r="Z202" s="1"/>
  <c r="X202" a="1"/>
  <c r="X202" s="1"/>
  <c r="V202" a="1"/>
  <c r="V202" s="1"/>
  <c r="T202" a="1"/>
  <c r="T202" s="1"/>
  <c r="R202" a="1"/>
  <c r="R202" s="1"/>
  <c r="P202" a="1"/>
  <c r="P202" s="1"/>
  <c r="HV201"/>
  <c r="HT201"/>
  <c r="HR201"/>
  <c r="HP201"/>
  <c r="HN201"/>
  <c r="HL201"/>
  <c r="HJ201"/>
  <c r="HH201"/>
  <c r="HF201"/>
  <c r="HD201"/>
  <c r="HB201"/>
  <c r="GZ201"/>
  <c r="GX201"/>
  <c r="GV201"/>
  <c r="GT201"/>
  <c r="GR201"/>
  <c r="GP201"/>
  <c r="GM201"/>
  <c r="GN201" s="1"/>
  <c r="GH201"/>
  <c r="GF201"/>
  <c r="GD201"/>
  <c r="GB201"/>
  <c r="FZ201"/>
  <c r="FX201"/>
  <c r="FV201"/>
  <c r="FT201"/>
  <c r="FR201"/>
  <c r="FP201"/>
  <c r="FN201"/>
  <c r="FL201"/>
  <c r="FJ201"/>
  <c r="FH201"/>
  <c r="FF201"/>
  <c r="FD201"/>
  <c r="FB201"/>
  <c r="EY201"/>
  <c r="EZ201" s="1"/>
  <c r="ET201"/>
  <c r="ER201"/>
  <c r="EP201"/>
  <c r="EN201"/>
  <c r="EL201"/>
  <c r="EJ201"/>
  <c r="EH201"/>
  <c r="EF201"/>
  <c r="ED201"/>
  <c r="EB201"/>
  <c r="DZ201"/>
  <c r="DX201"/>
  <c r="DV201"/>
  <c r="DT201"/>
  <c r="DR201"/>
  <c r="DO201"/>
  <c r="DP201" s="1"/>
  <c r="CI201"/>
  <c r="CJ201" s="1"/>
  <c r="CD201"/>
  <c r="CB201"/>
  <c r="BZ201"/>
  <c r="BX201"/>
  <c r="BV201"/>
  <c r="AZ201"/>
  <c r="AX201"/>
  <c r="AU201"/>
  <c r="AV201" s="1"/>
  <c r="AT201"/>
  <c r="AR201"/>
  <c r="AP201"/>
  <c r="AN201"/>
  <c r="AL201"/>
  <c r="AI201"/>
  <c r="AJ201" s="1"/>
  <c r="Z201" a="1"/>
  <c r="Z201" s="1"/>
  <c r="X201" a="1"/>
  <c r="X201" s="1"/>
  <c r="V201" a="1"/>
  <c r="V201" s="1"/>
  <c r="T201" a="1"/>
  <c r="T201" s="1"/>
  <c r="R201" a="1"/>
  <c r="R201" s="1"/>
  <c r="P201" a="1"/>
  <c r="P201" s="1"/>
  <c r="HV200"/>
  <c r="HT200"/>
  <c r="HR200"/>
  <c r="HP200"/>
  <c r="HN200"/>
  <c r="HL200"/>
  <c r="HJ200"/>
  <c r="HH200"/>
  <c r="HF200"/>
  <c r="HD200"/>
  <c r="HB200"/>
  <c r="GZ200"/>
  <c r="GX200"/>
  <c r="GV200"/>
  <c r="GT200"/>
  <c r="GR200"/>
  <c r="GP200"/>
  <c r="GM200"/>
  <c r="GN200" s="1"/>
  <c r="GH200"/>
  <c r="GF200"/>
  <c r="GD200"/>
  <c r="GB200"/>
  <c r="FZ200"/>
  <c r="FX200"/>
  <c r="FV200"/>
  <c r="FT200"/>
  <c r="FR200"/>
  <c r="FP200"/>
  <c r="FN200"/>
  <c r="FL200"/>
  <c r="FJ200"/>
  <c r="FH200"/>
  <c r="FF200"/>
  <c r="FD200"/>
  <c r="FB200"/>
  <c r="EY200"/>
  <c r="EZ200" s="1"/>
  <c r="ET200"/>
  <c r="ER200"/>
  <c r="EP200"/>
  <c r="EN200"/>
  <c r="EL200"/>
  <c r="EJ200"/>
  <c r="EH200"/>
  <c r="EF200"/>
  <c r="ED200"/>
  <c r="EB200"/>
  <c r="DZ200"/>
  <c r="DX200"/>
  <c r="DV200"/>
  <c r="DT200"/>
  <c r="DR200"/>
  <c r="DO200"/>
  <c r="DP200" s="1"/>
  <c r="CI200"/>
  <c r="CJ200" s="1"/>
  <c r="CD200"/>
  <c r="CB200"/>
  <c r="BZ200"/>
  <c r="BX200"/>
  <c r="BV200"/>
  <c r="AZ200"/>
  <c r="AX200"/>
  <c r="AU200"/>
  <c r="AV200" s="1"/>
  <c r="AT200"/>
  <c r="AR200"/>
  <c r="AP200"/>
  <c r="AN200"/>
  <c r="AL200"/>
  <c r="AI200"/>
  <c r="AJ200" s="1"/>
  <c r="Z200" a="1"/>
  <c r="Z200" s="1"/>
  <c r="X200" a="1"/>
  <c r="X200" s="1"/>
  <c r="V200" a="1"/>
  <c r="V200" s="1"/>
  <c r="T200" a="1"/>
  <c r="T200" s="1"/>
  <c r="R200" a="1"/>
  <c r="R200" s="1"/>
  <c r="P200" a="1"/>
  <c r="P200" s="1"/>
  <c r="HV199"/>
  <c r="HT199"/>
  <c r="HR199"/>
  <c r="HP199"/>
  <c r="HN199"/>
  <c r="HL199"/>
  <c r="HJ199"/>
  <c r="HH199"/>
  <c r="HF199"/>
  <c r="HD199"/>
  <c r="HB199"/>
  <c r="GZ199"/>
  <c r="GX199"/>
  <c r="GV199"/>
  <c r="GT199"/>
  <c r="GR199"/>
  <c r="GP199"/>
  <c r="GM199"/>
  <c r="GN199" s="1"/>
  <c r="GH199"/>
  <c r="GF199"/>
  <c r="GD199"/>
  <c r="GB199"/>
  <c r="FZ199"/>
  <c r="FX199"/>
  <c r="FV199"/>
  <c r="FT199"/>
  <c r="FR199"/>
  <c r="FP199"/>
  <c r="FN199"/>
  <c r="FL199"/>
  <c r="FJ199"/>
  <c r="FH199"/>
  <c r="FF199"/>
  <c r="FD199"/>
  <c r="FB199"/>
  <c r="EY199"/>
  <c r="EZ199" s="1"/>
  <c r="ET199"/>
  <c r="ER199"/>
  <c r="EP199"/>
  <c r="EN199"/>
  <c r="EL199"/>
  <c r="EJ199"/>
  <c r="EH199"/>
  <c r="EF199"/>
  <c r="ED199"/>
  <c r="EB199"/>
  <c r="DZ199"/>
  <c r="DX199"/>
  <c r="DV199"/>
  <c r="DT199"/>
  <c r="DR199"/>
  <c r="DO199"/>
  <c r="DP199" s="1"/>
  <c r="CI199"/>
  <c r="CJ199" s="1"/>
  <c r="CD199"/>
  <c r="CB199"/>
  <c r="BZ199"/>
  <c r="BX199"/>
  <c r="BV199"/>
  <c r="AZ199"/>
  <c r="AX199"/>
  <c r="AV199"/>
  <c r="AU199"/>
  <c r="AT199"/>
  <c r="AR199"/>
  <c r="AP199"/>
  <c r="AN199"/>
  <c r="AL199"/>
  <c r="AI199"/>
  <c r="AJ199" s="1"/>
  <c r="Z199" a="1"/>
  <c r="Z199" s="1"/>
  <c r="X199" a="1"/>
  <c r="X199" s="1"/>
  <c r="V199" a="1"/>
  <c r="V199" s="1"/>
  <c r="T199" a="1"/>
  <c r="T199" s="1"/>
  <c r="R199" a="1"/>
  <c r="R199" s="1"/>
  <c r="P199" a="1"/>
  <c r="P199" s="1"/>
  <c r="HV198"/>
  <c r="HT198"/>
  <c r="HR198"/>
  <c r="HP198"/>
  <c r="HN198"/>
  <c r="HL198"/>
  <c r="HJ198"/>
  <c r="HH198"/>
  <c r="HF198"/>
  <c r="HD198"/>
  <c r="HB198"/>
  <c r="GZ198"/>
  <c r="GX198"/>
  <c r="GV198"/>
  <c r="GT198"/>
  <c r="GR198"/>
  <c r="GP198"/>
  <c r="GM198"/>
  <c r="GN198" s="1"/>
  <c r="GH198"/>
  <c r="GF198"/>
  <c r="GD198"/>
  <c r="GB198"/>
  <c r="FZ198"/>
  <c r="FX198"/>
  <c r="FV198"/>
  <c r="FT198"/>
  <c r="FR198"/>
  <c r="FP198"/>
  <c r="FN198"/>
  <c r="FL198"/>
  <c r="FJ198"/>
  <c r="FH198"/>
  <c r="FF198"/>
  <c r="FD198"/>
  <c r="FB198"/>
  <c r="EY198"/>
  <c r="EZ198" s="1"/>
  <c r="ET198"/>
  <c r="ER198"/>
  <c r="EP198"/>
  <c r="EN198"/>
  <c r="EL198"/>
  <c r="EJ198"/>
  <c r="EH198"/>
  <c r="EF198"/>
  <c r="ED198"/>
  <c r="EB198"/>
  <c r="DZ198"/>
  <c r="DX198"/>
  <c r="DV198"/>
  <c r="DT198"/>
  <c r="DR198"/>
  <c r="DO198"/>
  <c r="DP198" s="1"/>
  <c r="CI198"/>
  <c r="CJ198" s="1"/>
  <c r="CD198"/>
  <c r="CB198"/>
  <c r="BZ198"/>
  <c r="BX198"/>
  <c r="BV198"/>
  <c r="AZ198"/>
  <c r="AX198"/>
  <c r="AU198"/>
  <c r="AV198" s="1"/>
  <c r="AT198"/>
  <c r="AR198"/>
  <c r="AP198"/>
  <c r="AN198"/>
  <c r="AL198"/>
  <c r="AI198"/>
  <c r="AJ198" s="1"/>
  <c r="Z198" a="1"/>
  <c r="Z198" s="1"/>
  <c r="X198" a="1"/>
  <c r="X198" s="1"/>
  <c r="V198" a="1"/>
  <c r="V198" s="1"/>
  <c r="T198" a="1"/>
  <c r="T198" s="1"/>
  <c r="R198" a="1"/>
  <c r="R198" s="1"/>
  <c r="P198" a="1"/>
  <c r="P198" s="1"/>
  <c r="HV197"/>
  <c r="HT197"/>
  <c r="HR197"/>
  <c r="HP197"/>
  <c r="HN197"/>
  <c r="HL197"/>
  <c r="HJ197"/>
  <c r="HH197"/>
  <c r="HF197"/>
  <c r="HD197"/>
  <c r="HB197"/>
  <c r="GZ197"/>
  <c r="GX197"/>
  <c r="GV197"/>
  <c r="GT197"/>
  <c r="GR197"/>
  <c r="GP197"/>
  <c r="GN197"/>
  <c r="GM197"/>
  <c r="GH197"/>
  <c r="GF197"/>
  <c r="GD197"/>
  <c r="GB197"/>
  <c r="FZ197"/>
  <c r="FX197"/>
  <c r="FV197"/>
  <c r="FT197"/>
  <c r="FR197"/>
  <c r="FP197"/>
  <c r="FN197"/>
  <c r="FL197"/>
  <c r="FJ197"/>
  <c r="FH197"/>
  <c r="FF197"/>
  <c r="FD197"/>
  <c r="FB197"/>
  <c r="EY197"/>
  <c r="EZ197" s="1"/>
  <c r="ET197"/>
  <c r="ER197"/>
  <c r="EP197"/>
  <c r="EN197"/>
  <c r="EL197"/>
  <c r="EJ197"/>
  <c r="EH197"/>
  <c r="EF197"/>
  <c r="ED197"/>
  <c r="EB197"/>
  <c r="DZ197"/>
  <c r="DX197"/>
  <c r="DV197"/>
  <c r="DT197"/>
  <c r="DR197"/>
  <c r="DO197"/>
  <c r="DP197" s="1"/>
  <c r="CI197"/>
  <c r="CJ197" s="1"/>
  <c r="CD197"/>
  <c r="CB197"/>
  <c r="BZ197"/>
  <c r="BX197"/>
  <c r="BV197"/>
  <c r="AZ197"/>
  <c r="AX197"/>
  <c r="AU197"/>
  <c r="AV197" s="1"/>
  <c r="AT197"/>
  <c r="AR197"/>
  <c r="AP197"/>
  <c r="AN197"/>
  <c r="AL197"/>
  <c r="AI197"/>
  <c r="AJ197" s="1"/>
  <c r="Z197" a="1"/>
  <c r="Z197" s="1"/>
  <c r="X197" a="1"/>
  <c r="X197" s="1"/>
  <c r="V197" a="1"/>
  <c r="V197" s="1"/>
  <c r="T197" a="1"/>
  <c r="T197" s="1"/>
  <c r="R197" a="1"/>
  <c r="R197" s="1"/>
  <c r="P197" a="1"/>
  <c r="P197" s="1"/>
  <c r="HV196"/>
  <c r="HT196"/>
  <c r="HR196"/>
  <c r="HP196"/>
  <c r="HN196"/>
  <c r="HL196"/>
  <c r="HJ196"/>
  <c r="HH196"/>
  <c r="HF196"/>
  <c r="HD196"/>
  <c r="HB196"/>
  <c r="GZ196"/>
  <c r="GX196"/>
  <c r="GV196"/>
  <c r="GT196"/>
  <c r="GR196"/>
  <c r="GP196"/>
  <c r="GM196"/>
  <c r="GN196" s="1"/>
  <c r="GH196"/>
  <c r="GF196"/>
  <c r="GD196"/>
  <c r="GB196"/>
  <c r="FZ196"/>
  <c r="FX196"/>
  <c r="FV196"/>
  <c r="FT196"/>
  <c r="FR196"/>
  <c r="FP196"/>
  <c r="FN196"/>
  <c r="FL196"/>
  <c r="FJ196"/>
  <c r="FH196"/>
  <c r="FF196"/>
  <c r="FD196"/>
  <c r="FB196"/>
  <c r="EY196"/>
  <c r="EZ196" s="1"/>
  <c r="ET196"/>
  <c r="ER196"/>
  <c r="EP196"/>
  <c r="EN196"/>
  <c r="EL196"/>
  <c r="EJ196"/>
  <c r="EH196"/>
  <c r="EF196"/>
  <c r="ED196"/>
  <c r="EB196"/>
  <c r="DZ196"/>
  <c r="DX196"/>
  <c r="DV196"/>
  <c r="DT196"/>
  <c r="DR196"/>
  <c r="DP196"/>
  <c r="DO196"/>
  <c r="CI196"/>
  <c r="CJ196" s="1"/>
  <c r="CD196"/>
  <c r="CB196"/>
  <c r="BZ196"/>
  <c r="BX196"/>
  <c r="BV196"/>
  <c r="AZ196"/>
  <c r="AX196"/>
  <c r="AU196"/>
  <c r="AV196" s="1"/>
  <c r="AT196"/>
  <c r="AR196"/>
  <c r="AP196"/>
  <c r="AN196"/>
  <c r="AL196"/>
  <c r="AI196"/>
  <c r="AJ196" s="1"/>
  <c r="Z196" a="1"/>
  <c r="Z196" s="1"/>
  <c r="X196" a="1"/>
  <c r="X196" s="1"/>
  <c r="V196" a="1"/>
  <c r="V196" s="1"/>
  <c r="T196" a="1"/>
  <c r="T196" s="1"/>
  <c r="R196" a="1"/>
  <c r="R196" s="1"/>
  <c r="P196" a="1"/>
  <c r="P196" s="1"/>
  <c r="HV195"/>
  <c r="HT195"/>
  <c r="HR195"/>
  <c r="HP195"/>
  <c r="HN195"/>
  <c r="HL195"/>
  <c r="HJ195"/>
  <c r="HH195"/>
  <c r="HF195"/>
  <c r="HD195"/>
  <c r="HB195"/>
  <c r="GZ195"/>
  <c r="GX195"/>
  <c r="GV195"/>
  <c r="GT195"/>
  <c r="GR195"/>
  <c r="GP195"/>
  <c r="GM195"/>
  <c r="GN195" s="1"/>
  <c r="GH195"/>
  <c r="GF195"/>
  <c r="GD195"/>
  <c r="GB195"/>
  <c r="FZ195"/>
  <c r="FX195"/>
  <c r="FV195"/>
  <c r="FT195"/>
  <c r="FR195"/>
  <c r="FP195"/>
  <c r="FN195"/>
  <c r="FL195"/>
  <c r="FJ195"/>
  <c r="FH195"/>
  <c r="FF195"/>
  <c r="FD195"/>
  <c r="FB195"/>
  <c r="EY195"/>
  <c r="EZ195" s="1"/>
  <c r="ET195"/>
  <c r="ER195"/>
  <c r="EP195"/>
  <c r="EN195"/>
  <c r="EL195"/>
  <c r="EJ195"/>
  <c r="EH195"/>
  <c r="EF195"/>
  <c r="ED195"/>
  <c r="EB195"/>
  <c r="DZ195"/>
  <c r="DX195"/>
  <c r="DV195"/>
  <c r="DT195"/>
  <c r="DR195"/>
  <c r="DO195"/>
  <c r="DP195" s="1"/>
  <c r="CI195"/>
  <c r="CJ195" s="1"/>
  <c r="CD195"/>
  <c r="CB195"/>
  <c r="BZ195"/>
  <c r="BX195"/>
  <c r="BV195"/>
  <c r="AZ195"/>
  <c r="AX195"/>
  <c r="AU195"/>
  <c r="AV195" s="1"/>
  <c r="AT195"/>
  <c r="AR195"/>
  <c r="AP195"/>
  <c r="AN195"/>
  <c r="AL195"/>
  <c r="AI195"/>
  <c r="AJ195" s="1"/>
  <c r="Z195" a="1"/>
  <c r="Z195" s="1"/>
  <c r="X195" a="1"/>
  <c r="X195" s="1"/>
  <c r="V195" a="1"/>
  <c r="V195" s="1"/>
  <c r="T195" a="1"/>
  <c r="T195" s="1"/>
  <c r="R195" a="1"/>
  <c r="R195" s="1"/>
  <c r="P195" a="1"/>
  <c r="P195" s="1"/>
  <c r="HV194"/>
  <c r="HT194"/>
  <c r="HR194"/>
  <c r="HP194"/>
  <c r="HN194"/>
  <c r="HL194"/>
  <c r="HJ194"/>
  <c r="HH194"/>
  <c r="HF194"/>
  <c r="HD194"/>
  <c r="HB194"/>
  <c r="GZ194"/>
  <c r="GX194"/>
  <c r="GV194"/>
  <c r="GT194"/>
  <c r="GR194"/>
  <c r="GP194"/>
  <c r="GM194"/>
  <c r="GN194" s="1"/>
  <c r="GH194"/>
  <c r="GF194"/>
  <c r="GD194"/>
  <c r="GB194"/>
  <c r="FZ194"/>
  <c r="FX194"/>
  <c r="FV194"/>
  <c r="FT194"/>
  <c r="FR194"/>
  <c r="FP194"/>
  <c r="FN194"/>
  <c r="FL194"/>
  <c r="FJ194"/>
  <c r="FH194"/>
  <c r="FF194"/>
  <c r="FD194"/>
  <c r="FB194"/>
  <c r="EY194"/>
  <c r="EZ194" s="1"/>
  <c r="ET194"/>
  <c r="ER194"/>
  <c r="EP194"/>
  <c r="EN194"/>
  <c r="EL194"/>
  <c r="EJ194"/>
  <c r="EH194"/>
  <c r="EF194"/>
  <c r="ED194"/>
  <c r="EB194"/>
  <c r="DZ194"/>
  <c r="DX194"/>
  <c r="DV194"/>
  <c r="DT194"/>
  <c r="DR194"/>
  <c r="DO194"/>
  <c r="DP194" s="1"/>
  <c r="CI194"/>
  <c r="CJ194" s="1"/>
  <c r="CD194"/>
  <c r="CB194"/>
  <c r="BZ194"/>
  <c r="BX194"/>
  <c r="BV194"/>
  <c r="AZ194"/>
  <c r="AX194"/>
  <c r="AU194"/>
  <c r="AV194" s="1"/>
  <c r="AT194"/>
  <c r="AR194"/>
  <c r="AP194"/>
  <c r="AN194"/>
  <c r="AL194"/>
  <c r="AI194"/>
  <c r="AJ194" s="1"/>
  <c r="Z194" a="1"/>
  <c r="Z194" s="1"/>
  <c r="X194" a="1"/>
  <c r="X194" s="1"/>
  <c r="V194" a="1"/>
  <c r="V194" s="1"/>
  <c r="T194" a="1"/>
  <c r="T194" s="1"/>
  <c r="R194" a="1"/>
  <c r="R194" s="1"/>
  <c r="P194" a="1"/>
  <c r="P194" s="1"/>
  <c r="HV193"/>
  <c r="HT193"/>
  <c r="HR193"/>
  <c r="HP193"/>
  <c r="HN193"/>
  <c r="HL193"/>
  <c r="HJ193"/>
  <c r="HH193"/>
  <c r="HF193"/>
  <c r="HD193"/>
  <c r="HB193"/>
  <c r="GZ193"/>
  <c r="GX193"/>
  <c r="GV193"/>
  <c r="GT193"/>
  <c r="GR193"/>
  <c r="GP193"/>
  <c r="GN193"/>
  <c r="GM193"/>
  <c r="GH193"/>
  <c r="GF193"/>
  <c r="GD193"/>
  <c r="GB193"/>
  <c r="FZ193"/>
  <c r="FX193"/>
  <c r="FV193"/>
  <c r="FT193"/>
  <c r="FR193"/>
  <c r="FP193"/>
  <c r="FN193"/>
  <c r="FL193"/>
  <c r="FJ193"/>
  <c r="FH193"/>
  <c r="FF193"/>
  <c r="FD193"/>
  <c r="FB193"/>
  <c r="EY193"/>
  <c r="EZ193" s="1"/>
  <c r="ET193"/>
  <c r="ER193"/>
  <c r="EP193"/>
  <c r="EN193"/>
  <c r="EL193"/>
  <c r="EJ193"/>
  <c r="EH193"/>
  <c r="EF193"/>
  <c r="ED193"/>
  <c r="EB193"/>
  <c r="DZ193"/>
  <c r="DX193"/>
  <c r="DV193"/>
  <c r="DT193"/>
  <c r="DR193"/>
  <c r="DO193"/>
  <c r="DP193" s="1"/>
  <c r="CI193"/>
  <c r="CJ193" s="1"/>
  <c r="CD193"/>
  <c r="CB193"/>
  <c r="BZ193"/>
  <c r="BX193"/>
  <c r="BV193"/>
  <c r="AZ193"/>
  <c r="AX193"/>
  <c r="AU193"/>
  <c r="AV193" s="1"/>
  <c r="AT193"/>
  <c r="AR193"/>
  <c r="AP193"/>
  <c r="AN193"/>
  <c r="AL193"/>
  <c r="AI193"/>
  <c r="AJ193" s="1"/>
  <c r="Z193" a="1"/>
  <c r="Z193" s="1"/>
  <c r="X193" a="1"/>
  <c r="X193" s="1"/>
  <c r="V193" a="1"/>
  <c r="V193" s="1"/>
  <c r="T193" a="1"/>
  <c r="T193" s="1"/>
  <c r="R193" a="1"/>
  <c r="R193" s="1"/>
  <c r="P193" a="1"/>
  <c r="P193" s="1"/>
  <c r="HV192"/>
  <c r="HT192"/>
  <c r="HR192"/>
  <c r="HP192"/>
  <c r="HN192"/>
  <c r="HL192"/>
  <c r="HJ192"/>
  <c r="HH192"/>
  <c r="HF192"/>
  <c r="HD192"/>
  <c r="HB192"/>
  <c r="GZ192"/>
  <c r="GX192"/>
  <c r="GV192"/>
  <c r="GT192"/>
  <c r="GR192"/>
  <c r="GP192"/>
  <c r="GM192"/>
  <c r="GN192" s="1"/>
  <c r="GH192"/>
  <c r="GF192"/>
  <c r="GD192"/>
  <c r="GB192"/>
  <c r="FZ192"/>
  <c r="FX192"/>
  <c r="FV192"/>
  <c r="FT192"/>
  <c r="FR192"/>
  <c r="FP192"/>
  <c r="FN192"/>
  <c r="FL192"/>
  <c r="FJ192"/>
  <c r="FH192"/>
  <c r="FF192"/>
  <c r="FD192"/>
  <c r="FB192"/>
  <c r="EY192"/>
  <c r="EZ192" s="1"/>
  <c r="ET192"/>
  <c r="ER192"/>
  <c r="EP192"/>
  <c r="EN192"/>
  <c r="EL192"/>
  <c r="EJ192"/>
  <c r="EH192"/>
  <c r="EF192"/>
  <c r="ED192"/>
  <c r="EB192"/>
  <c r="DZ192"/>
  <c r="DX192"/>
  <c r="DV192"/>
  <c r="DT192"/>
  <c r="DR192"/>
  <c r="DO192"/>
  <c r="DP192" s="1"/>
  <c r="CI192"/>
  <c r="CJ192" s="1"/>
  <c r="CD192"/>
  <c r="CB192"/>
  <c r="BZ192"/>
  <c r="BX192"/>
  <c r="BV192"/>
  <c r="AZ192"/>
  <c r="AX192"/>
  <c r="AU192"/>
  <c r="AV192" s="1"/>
  <c r="AT192"/>
  <c r="AR192"/>
  <c r="AP192"/>
  <c r="AN192"/>
  <c r="AL192"/>
  <c r="AI192"/>
  <c r="AJ192" s="1"/>
  <c r="Z192" a="1"/>
  <c r="Z192" s="1"/>
  <c r="X192" a="1"/>
  <c r="X192" s="1"/>
  <c r="V192" a="1"/>
  <c r="V192" s="1"/>
  <c r="T192" a="1"/>
  <c r="T192" s="1"/>
  <c r="R192" a="1"/>
  <c r="R192" s="1"/>
  <c r="P192" a="1"/>
  <c r="P192" s="1"/>
  <c r="HV191"/>
  <c r="HT191"/>
  <c r="HR191"/>
  <c r="HP191"/>
  <c r="HN191"/>
  <c r="HL191"/>
  <c r="HJ191"/>
  <c r="HH191"/>
  <c r="HF191"/>
  <c r="HD191"/>
  <c r="HB191"/>
  <c r="GZ191"/>
  <c r="GX191"/>
  <c r="GV191"/>
  <c r="GT191"/>
  <c r="GR191"/>
  <c r="GP191"/>
  <c r="GM191"/>
  <c r="GN191" s="1"/>
  <c r="GH191"/>
  <c r="GF191"/>
  <c r="GD191"/>
  <c r="GB191"/>
  <c r="FZ191"/>
  <c r="FX191"/>
  <c r="FV191"/>
  <c r="FT191"/>
  <c r="FR191"/>
  <c r="FP191"/>
  <c r="FN191"/>
  <c r="FL191"/>
  <c r="FJ191"/>
  <c r="FH191"/>
  <c r="FF191"/>
  <c r="FD191"/>
  <c r="FB191"/>
  <c r="EY191"/>
  <c r="EZ191" s="1"/>
  <c r="ET191"/>
  <c r="ER191"/>
  <c r="EP191"/>
  <c r="EN191"/>
  <c r="EL191"/>
  <c r="EJ191"/>
  <c r="EH191"/>
  <c r="EF191"/>
  <c r="ED191"/>
  <c r="EB191"/>
  <c r="DZ191"/>
  <c r="DX191"/>
  <c r="DV191"/>
  <c r="DT191"/>
  <c r="DR191"/>
  <c r="DO191"/>
  <c r="DP191" s="1"/>
  <c r="CI191"/>
  <c r="CJ191" s="1"/>
  <c r="CD191"/>
  <c r="CB191"/>
  <c r="BZ191"/>
  <c r="BX191"/>
  <c r="BV191"/>
  <c r="AZ191"/>
  <c r="AX191"/>
  <c r="AV191"/>
  <c r="AU191"/>
  <c r="AT191"/>
  <c r="AR191"/>
  <c r="AP191"/>
  <c r="AN191"/>
  <c r="AL191"/>
  <c r="AI191"/>
  <c r="AJ191" s="1"/>
  <c r="Z191" a="1"/>
  <c r="Z191" s="1"/>
  <c r="X191" a="1"/>
  <c r="X191" s="1"/>
  <c r="V191" a="1"/>
  <c r="V191" s="1"/>
  <c r="T191" a="1"/>
  <c r="T191" s="1"/>
  <c r="R191" a="1"/>
  <c r="R191" s="1"/>
  <c r="P191" a="1"/>
  <c r="P191" s="1"/>
  <c r="HV190"/>
  <c r="HT190"/>
  <c r="HR190"/>
  <c r="HP190"/>
  <c r="HN190"/>
  <c r="HL190"/>
  <c r="HJ190"/>
  <c r="HH190"/>
  <c r="HF190"/>
  <c r="HD190"/>
  <c r="HB190"/>
  <c r="GZ190"/>
  <c r="GX190"/>
  <c r="GV190"/>
  <c r="GT190"/>
  <c r="GR190"/>
  <c r="GP190"/>
  <c r="GM190"/>
  <c r="GN190" s="1"/>
  <c r="GH190"/>
  <c r="GF190"/>
  <c r="GD190"/>
  <c r="GB190"/>
  <c r="FZ190"/>
  <c r="FX190"/>
  <c r="FV190"/>
  <c r="FT190"/>
  <c r="FR190"/>
  <c r="FP190"/>
  <c r="FN190"/>
  <c r="FL190"/>
  <c r="FJ190"/>
  <c r="FH190"/>
  <c r="FF190"/>
  <c r="FD190"/>
  <c r="FB190"/>
  <c r="EY190"/>
  <c r="EZ190" s="1"/>
  <c r="ET190"/>
  <c r="ER190"/>
  <c r="EP190"/>
  <c r="EN190"/>
  <c r="EL190"/>
  <c r="EJ190"/>
  <c r="EH190"/>
  <c r="EF190"/>
  <c r="ED190"/>
  <c r="EB190"/>
  <c r="DZ190"/>
  <c r="DX190"/>
  <c r="DV190"/>
  <c r="DT190"/>
  <c r="DR190"/>
  <c r="DO190"/>
  <c r="DP190" s="1"/>
  <c r="CI190"/>
  <c r="CJ190" s="1"/>
  <c r="CD190"/>
  <c r="CB190"/>
  <c r="BZ190"/>
  <c r="BX190"/>
  <c r="BV190"/>
  <c r="AZ190"/>
  <c r="AX190"/>
  <c r="AU190"/>
  <c r="AV190" s="1"/>
  <c r="AT190"/>
  <c r="AR190"/>
  <c r="AP190"/>
  <c r="AN190"/>
  <c r="AL190"/>
  <c r="AI190"/>
  <c r="AJ190" s="1"/>
  <c r="Z190" a="1"/>
  <c r="Z190" s="1"/>
  <c r="X190" a="1"/>
  <c r="X190" s="1"/>
  <c r="V190" a="1"/>
  <c r="V190" s="1"/>
  <c r="T190" a="1"/>
  <c r="T190" s="1"/>
  <c r="R190" a="1"/>
  <c r="R190" s="1"/>
  <c r="P190" a="1"/>
  <c r="P190" s="1"/>
  <c r="HV189"/>
  <c r="HT189"/>
  <c r="HR189"/>
  <c r="HP189"/>
  <c r="HN189"/>
  <c r="HL189"/>
  <c r="HJ189"/>
  <c r="HH189"/>
  <c r="HF189"/>
  <c r="HD189"/>
  <c r="HB189"/>
  <c r="GZ189"/>
  <c r="GX189"/>
  <c r="GV189"/>
  <c r="GT189"/>
  <c r="GR189"/>
  <c r="GP189"/>
  <c r="GM189"/>
  <c r="GN189" s="1"/>
  <c r="GH189"/>
  <c r="GF189"/>
  <c r="GD189"/>
  <c r="GB189"/>
  <c r="FZ189"/>
  <c r="FX189"/>
  <c r="FV189"/>
  <c r="FT189"/>
  <c r="FR189"/>
  <c r="FP189"/>
  <c r="FN189"/>
  <c r="FL189"/>
  <c r="FJ189"/>
  <c r="FH189"/>
  <c r="FF189"/>
  <c r="FD189"/>
  <c r="FB189"/>
  <c r="EY189"/>
  <c r="EZ189" s="1"/>
  <c r="ET189"/>
  <c r="ER189"/>
  <c r="EP189"/>
  <c r="EN189"/>
  <c r="EL189"/>
  <c r="EJ189"/>
  <c r="EH189"/>
  <c r="EF189"/>
  <c r="ED189"/>
  <c r="EB189"/>
  <c r="DZ189"/>
  <c r="DX189"/>
  <c r="DV189"/>
  <c r="DT189"/>
  <c r="DR189"/>
  <c r="DO189"/>
  <c r="DP189" s="1"/>
  <c r="CI189"/>
  <c r="CJ189" s="1"/>
  <c r="CD189"/>
  <c r="CB189"/>
  <c r="BZ189"/>
  <c r="BX189"/>
  <c r="BV189"/>
  <c r="AZ189"/>
  <c r="AX189"/>
  <c r="AU189"/>
  <c r="AV189" s="1"/>
  <c r="AT189"/>
  <c r="AR189"/>
  <c r="AP189"/>
  <c r="AN189"/>
  <c r="AL189"/>
  <c r="AI189"/>
  <c r="AJ189" s="1"/>
  <c r="Z189" a="1"/>
  <c r="Z189" s="1"/>
  <c r="X189" a="1"/>
  <c r="X189" s="1"/>
  <c r="V189" a="1"/>
  <c r="V189" s="1"/>
  <c r="T189" a="1"/>
  <c r="T189" s="1"/>
  <c r="R189" a="1"/>
  <c r="R189" s="1"/>
  <c r="P189" a="1"/>
  <c r="P189" s="1"/>
  <c r="HV188"/>
  <c r="HT188"/>
  <c r="HR188"/>
  <c r="HP188"/>
  <c r="HN188"/>
  <c r="HL188"/>
  <c r="HJ188"/>
  <c r="HH188"/>
  <c r="HF188"/>
  <c r="HD188"/>
  <c r="HB188"/>
  <c r="GZ188"/>
  <c r="GX188"/>
  <c r="GV188"/>
  <c r="GT188"/>
  <c r="GR188"/>
  <c r="GP188"/>
  <c r="GM188"/>
  <c r="GN188" s="1"/>
  <c r="GH188"/>
  <c r="GF188"/>
  <c r="GD188"/>
  <c r="GB188"/>
  <c r="FZ188"/>
  <c r="FX188"/>
  <c r="FV188"/>
  <c r="FT188"/>
  <c r="FR188"/>
  <c r="FP188"/>
  <c r="FN188"/>
  <c r="FL188"/>
  <c r="FJ188"/>
  <c r="FH188"/>
  <c r="FF188"/>
  <c r="FD188"/>
  <c r="FB188"/>
  <c r="EY188"/>
  <c r="EZ188" s="1"/>
  <c r="ET188"/>
  <c r="ER188"/>
  <c r="EP188"/>
  <c r="EN188"/>
  <c r="EL188"/>
  <c r="EJ188"/>
  <c r="EH188"/>
  <c r="EF188"/>
  <c r="ED188"/>
  <c r="EB188"/>
  <c r="DZ188"/>
  <c r="DX188"/>
  <c r="DV188"/>
  <c r="DT188"/>
  <c r="DR188"/>
  <c r="DO188"/>
  <c r="DP188" s="1"/>
  <c r="CI188"/>
  <c r="CJ188" s="1"/>
  <c r="CD188"/>
  <c r="CB188"/>
  <c r="BZ188"/>
  <c r="BX188"/>
  <c r="BV188"/>
  <c r="AZ188"/>
  <c r="AX188"/>
  <c r="AU188"/>
  <c r="AV188" s="1"/>
  <c r="AT188"/>
  <c r="AR188"/>
  <c r="AP188"/>
  <c r="AN188"/>
  <c r="AL188"/>
  <c r="AI188"/>
  <c r="AJ188" s="1"/>
  <c r="Z188" a="1"/>
  <c r="Z188" s="1"/>
  <c r="X188" a="1"/>
  <c r="X188" s="1"/>
  <c r="V188" a="1"/>
  <c r="V188" s="1"/>
  <c r="T188" a="1"/>
  <c r="T188" s="1"/>
  <c r="R188" a="1"/>
  <c r="R188" s="1"/>
  <c r="P188" a="1"/>
  <c r="P188" s="1"/>
  <c r="HV187"/>
  <c r="HT187"/>
  <c r="HR187"/>
  <c r="HP187"/>
  <c r="HN187"/>
  <c r="HL187"/>
  <c r="HJ187"/>
  <c r="HH187"/>
  <c r="HF187"/>
  <c r="HD187"/>
  <c r="HB187"/>
  <c r="GZ187"/>
  <c r="GX187"/>
  <c r="GV187"/>
  <c r="GT187"/>
  <c r="GR187"/>
  <c r="GP187"/>
  <c r="GM187"/>
  <c r="GN187" s="1"/>
  <c r="GH187"/>
  <c r="GF187"/>
  <c r="GD187"/>
  <c r="GB187"/>
  <c r="FZ187"/>
  <c r="FX187"/>
  <c r="FV187"/>
  <c r="FT187"/>
  <c r="FR187"/>
  <c r="FP187"/>
  <c r="FN187"/>
  <c r="FL187"/>
  <c r="FJ187"/>
  <c r="FH187"/>
  <c r="FF187"/>
  <c r="FD187"/>
  <c r="FB187"/>
  <c r="EY187"/>
  <c r="EZ187" s="1"/>
  <c r="ET187"/>
  <c r="ER187"/>
  <c r="EP187"/>
  <c r="EN187"/>
  <c r="EL187"/>
  <c r="EJ187"/>
  <c r="EH187"/>
  <c r="EF187"/>
  <c r="ED187"/>
  <c r="EB187"/>
  <c r="DZ187"/>
  <c r="DX187"/>
  <c r="DV187"/>
  <c r="DT187"/>
  <c r="DR187"/>
  <c r="DO187"/>
  <c r="DP187" s="1"/>
  <c r="CI187"/>
  <c r="CJ187" s="1"/>
  <c r="CD187"/>
  <c r="CB187"/>
  <c r="BZ187"/>
  <c r="BX187"/>
  <c r="BV187"/>
  <c r="AZ187"/>
  <c r="AX187"/>
  <c r="AU187"/>
  <c r="AV187" s="1"/>
  <c r="AT187"/>
  <c r="AR187"/>
  <c r="AP187"/>
  <c r="AN187"/>
  <c r="AL187"/>
  <c r="AI187"/>
  <c r="AJ187" s="1"/>
  <c r="Z187" a="1"/>
  <c r="Z187" s="1"/>
  <c r="X187" a="1"/>
  <c r="X187" s="1"/>
  <c r="V187" a="1"/>
  <c r="V187" s="1"/>
  <c r="T187" a="1"/>
  <c r="T187" s="1"/>
  <c r="R187" a="1"/>
  <c r="R187" s="1"/>
  <c r="P187" a="1"/>
  <c r="P187" s="1"/>
  <c r="HV186"/>
  <c r="HT186"/>
  <c r="HR186"/>
  <c r="HP186"/>
  <c r="HN186"/>
  <c r="HL186"/>
  <c r="HJ186"/>
  <c r="HH186"/>
  <c r="HF186"/>
  <c r="HD186"/>
  <c r="HB186"/>
  <c r="GZ186"/>
  <c r="GX186"/>
  <c r="GV186"/>
  <c r="GT186"/>
  <c r="GR186"/>
  <c r="GP186"/>
  <c r="GM186"/>
  <c r="GN186" s="1"/>
  <c r="GH186"/>
  <c r="GF186"/>
  <c r="GD186"/>
  <c r="GB186"/>
  <c r="FZ186"/>
  <c r="FX186"/>
  <c r="FV186"/>
  <c r="FT186"/>
  <c r="FR186"/>
  <c r="FP186"/>
  <c r="FN186"/>
  <c r="FL186"/>
  <c r="FJ186"/>
  <c r="FH186"/>
  <c r="FF186"/>
  <c r="FD186"/>
  <c r="FB186"/>
  <c r="EY186"/>
  <c r="EZ186" s="1"/>
  <c r="ET186"/>
  <c r="ER186"/>
  <c r="EP186"/>
  <c r="EN186"/>
  <c r="EL186"/>
  <c r="EJ186"/>
  <c r="EH186"/>
  <c r="EF186"/>
  <c r="ED186"/>
  <c r="EB186"/>
  <c r="DZ186"/>
  <c r="DX186"/>
  <c r="DV186"/>
  <c r="DT186"/>
  <c r="DR186"/>
  <c r="DO186"/>
  <c r="DP186" s="1"/>
  <c r="CI186"/>
  <c r="CJ186" s="1"/>
  <c r="CD186"/>
  <c r="CB186"/>
  <c r="BZ186"/>
  <c r="BX186"/>
  <c r="BV186"/>
  <c r="AZ186"/>
  <c r="AX186"/>
  <c r="AU186"/>
  <c r="AV186" s="1"/>
  <c r="AT186"/>
  <c r="AR186"/>
  <c r="AP186"/>
  <c r="AN186"/>
  <c r="AL186"/>
  <c r="AI186"/>
  <c r="AJ186" s="1"/>
  <c r="Z186" a="1"/>
  <c r="Z186" s="1"/>
  <c r="X186" a="1"/>
  <c r="X186" s="1"/>
  <c r="V186" a="1"/>
  <c r="V186" s="1"/>
  <c r="T186" a="1"/>
  <c r="T186" s="1"/>
  <c r="R186" a="1"/>
  <c r="R186" s="1"/>
  <c r="P186" a="1"/>
  <c r="P186" s="1"/>
  <c r="HV185"/>
  <c r="HT185"/>
  <c r="HR185"/>
  <c r="HP185"/>
  <c r="HN185"/>
  <c r="HL185"/>
  <c r="HJ185"/>
  <c r="HH185"/>
  <c r="HF185"/>
  <c r="HD185"/>
  <c r="HB185"/>
  <c r="GZ185"/>
  <c r="GX185"/>
  <c r="GV185"/>
  <c r="GT185"/>
  <c r="GR185"/>
  <c r="GP185"/>
  <c r="GM185"/>
  <c r="GN185" s="1"/>
  <c r="GH185"/>
  <c r="GF185"/>
  <c r="GD185"/>
  <c r="GB185"/>
  <c r="FZ185"/>
  <c r="FX185"/>
  <c r="FV185"/>
  <c r="FT185"/>
  <c r="FR185"/>
  <c r="FP185"/>
  <c r="FN185"/>
  <c r="FL185"/>
  <c r="FJ185"/>
  <c r="FH185"/>
  <c r="FF185"/>
  <c r="FD185"/>
  <c r="FB185"/>
  <c r="EY185"/>
  <c r="EZ185" s="1"/>
  <c r="ET185"/>
  <c r="ER185"/>
  <c r="EP185"/>
  <c r="EN185"/>
  <c r="EL185"/>
  <c r="EJ185"/>
  <c r="EH185"/>
  <c r="EF185"/>
  <c r="ED185"/>
  <c r="EB185"/>
  <c r="DZ185"/>
  <c r="DX185"/>
  <c r="DV185"/>
  <c r="DT185"/>
  <c r="DR185"/>
  <c r="DO185"/>
  <c r="DP185" s="1"/>
  <c r="CI185"/>
  <c r="CJ185" s="1"/>
  <c r="CD185"/>
  <c r="CB185"/>
  <c r="BZ185"/>
  <c r="BX185"/>
  <c r="BV185"/>
  <c r="AZ185"/>
  <c r="AX185"/>
  <c r="AU185"/>
  <c r="AV185" s="1"/>
  <c r="AT185"/>
  <c r="AR185"/>
  <c r="AP185"/>
  <c r="AN185"/>
  <c r="AL185"/>
  <c r="AI185"/>
  <c r="AJ185" s="1"/>
  <c r="Z185" a="1"/>
  <c r="Z185" s="1"/>
  <c r="X185" a="1"/>
  <c r="X185" s="1"/>
  <c r="V185" a="1"/>
  <c r="V185" s="1"/>
  <c r="T185" a="1"/>
  <c r="T185" s="1"/>
  <c r="R185" a="1"/>
  <c r="R185" s="1"/>
  <c r="P185" a="1"/>
  <c r="P185" s="1"/>
  <c r="HV184"/>
  <c r="HT184"/>
  <c r="HR184"/>
  <c r="HP184"/>
  <c r="HN184"/>
  <c r="HL184"/>
  <c r="HJ184"/>
  <c r="HH184"/>
  <c r="HF184"/>
  <c r="HD184"/>
  <c r="HB184"/>
  <c r="GZ184"/>
  <c r="GX184"/>
  <c r="GV184"/>
  <c r="GT184"/>
  <c r="GR184"/>
  <c r="GP184"/>
  <c r="GM184"/>
  <c r="GN184" s="1"/>
  <c r="GH184"/>
  <c r="GF184"/>
  <c r="GD184"/>
  <c r="GB184"/>
  <c r="FZ184"/>
  <c r="FX184"/>
  <c r="FV184"/>
  <c r="FT184"/>
  <c r="FR184"/>
  <c r="FP184"/>
  <c r="FN184"/>
  <c r="FL184"/>
  <c r="FJ184"/>
  <c r="FH184"/>
  <c r="FF184"/>
  <c r="FD184"/>
  <c r="FB184"/>
  <c r="EY184"/>
  <c r="EZ184" s="1"/>
  <c r="ET184"/>
  <c r="ER184"/>
  <c r="EP184"/>
  <c r="EN184"/>
  <c r="EL184"/>
  <c r="EJ184"/>
  <c r="EH184"/>
  <c r="EF184"/>
  <c r="ED184"/>
  <c r="EB184"/>
  <c r="DZ184"/>
  <c r="DX184"/>
  <c r="DV184"/>
  <c r="DT184"/>
  <c r="DR184"/>
  <c r="DO184"/>
  <c r="DP184" s="1"/>
  <c r="CI184"/>
  <c r="CJ184" s="1"/>
  <c r="CD184"/>
  <c r="CB184"/>
  <c r="BZ184"/>
  <c r="BX184"/>
  <c r="BV184"/>
  <c r="AZ184"/>
  <c r="AX184"/>
  <c r="AV184"/>
  <c r="AU184"/>
  <c r="AT184"/>
  <c r="AR184"/>
  <c r="AP184"/>
  <c r="AN184"/>
  <c r="AL184"/>
  <c r="AI184"/>
  <c r="AJ184" s="1"/>
  <c r="Z184" a="1"/>
  <c r="Z184" s="1"/>
  <c r="X184" a="1"/>
  <c r="X184" s="1"/>
  <c r="V184" a="1"/>
  <c r="V184" s="1"/>
  <c r="T184" a="1"/>
  <c r="T184" s="1"/>
  <c r="R184" a="1"/>
  <c r="R184" s="1"/>
  <c r="P184" a="1"/>
  <c r="P184" s="1"/>
  <c r="HV183"/>
  <c r="HT183"/>
  <c r="HR183"/>
  <c r="HP183"/>
  <c r="HN183"/>
  <c r="HL183"/>
  <c r="HJ183"/>
  <c r="HH183"/>
  <c r="HF183"/>
  <c r="HD183"/>
  <c r="HB183"/>
  <c r="GZ183"/>
  <c r="GX183"/>
  <c r="GV183"/>
  <c r="GT183"/>
  <c r="GR183"/>
  <c r="GP183"/>
  <c r="GM183"/>
  <c r="GN183" s="1"/>
  <c r="GH183"/>
  <c r="GF183"/>
  <c r="GD183"/>
  <c r="GB183"/>
  <c r="FZ183"/>
  <c r="FX183"/>
  <c r="FV183"/>
  <c r="FT183"/>
  <c r="FR183"/>
  <c r="FP183"/>
  <c r="FN183"/>
  <c r="FL183"/>
  <c r="FJ183"/>
  <c r="FH183"/>
  <c r="FF183"/>
  <c r="FD183"/>
  <c r="FB183"/>
  <c r="EY183"/>
  <c r="EZ183" s="1"/>
  <c r="ET183"/>
  <c r="ER183"/>
  <c r="EP183"/>
  <c r="EN183"/>
  <c r="EL183"/>
  <c r="EJ183"/>
  <c r="EH183"/>
  <c r="EF183"/>
  <c r="ED183"/>
  <c r="EB183"/>
  <c r="DZ183"/>
  <c r="DX183"/>
  <c r="DV183"/>
  <c r="DT183"/>
  <c r="DR183"/>
  <c r="DO183"/>
  <c r="DP183" s="1"/>
  <c r="CI183"/>
  <c r="CJ183" s="1"/>
  <c r="CD183"/>
  <c r="CB183"/>
  <c r="BZ183"/>
  <c r="BX183"/>
  <c r="BV183"/>
  <c r="AZ183"/>
  <c r="AX183"/>
  <c r="AU183"/>
  <c r="AV183" s="1"/>
  <c r="AT183"/>
  <c r="AR183"/>
  <c r="AP183"/>
  <c r="AN183"/>
  <c r="AL183"/>
  <c r="AI183"/>
  <c r="AJ183" s="1"/>
  <c r="Z183" a="1"/>
  <c r="Z183" s="1"/>
  <c r="X183" a="1"/>
  <c r="X183" s="1"/>
  <c r="V183" a="1"/>
  <c r="V183" s="1"/>
  <c r="T183" a="1"/>
  <c r="T183" s="1"/>
  <c r="R183" a="1"/>
  <c r="R183" s="1"/>
  <c r="P183" a="1"/>
  <c r="P183" s="1"/>
  <c r="HV182"/>
  <c r="HT182"/>
  <c r="HR182"/>
  <c r="HP182"/>
  <c r="HN182"/>
  <c r="HL182"/>
  <c r="HJ182"/>
  <c r="HH182"/>
  <c r="HF182"/>
  <c r="HD182"/>
  <c r="HB182"/>
  <c r="GZ182"/>
  <c r="GX182"/>
  <c r="GV182"/>
  <c r="GT182"/>
  <c r="GR182"/>
  <c r="GP182"/>
  <c r="GN182"/>
  <c r="GM182"/>
  <c r="GH182"/>
  <c r="GF182"/>
  <c r="GD182"/>
  <c r="GB182"/>
  <c r="FZ182"/>
  <c r="FX182"/>
  <c r="FV182"/>
  <c r="FT182"/>
  <c r="FR182"/>
  <c r="FP182"/>
  <c r="FN182"/>
  <c r="FL182"/>
  <c r="FJ182"/>
  <c r="FH182"/>
  <c r="FF182"/>
  <c r="FD182"/>
  <c r="FB182"/>
  <c r="EY182"/>
  <c r="EZ182" s="1"/>
  <c r="ET182"/>
  <c r="ER182"/>
  <c r="EP182"/>
  <c r="EN182"/>
  <c r="EL182"/>
  <c r="EJ182"/>
  <c r="EH182"/>
  <c r="EF182"/>
  <c r="ED182"/>
  <c r="EB182"/>
  <c r="DZ182"/>
  <c r="DX182"/>
  <c r="DV182"/>
  <c r="DT182"/>
  <c r="DR182"/>
  <c r="DO182"/>
  <c r="DP182" s="1"/>
  <c r="CI182"/>
  <c r="CJ182" s="1"/>
  <c r="CD182"/>
  <c r="CB182"/>
  <c r="BZ182"/>
  <c r="BX182"/>
  <c r="BV182"/>
  <c r="AZ182"/>
  <c r="AX182"/>
  <c r="AU182"/>
  <c r="AV182" s="1"/>
  <c r="AT182"/>
  <c r="AR182"/>
  <c r="AP182"/>
  <c r="AN182"/>
  <c r="AL182"/>
  <c r="AI182"/>
  <c r="AJ182" s="1"/>
  <c r="Z182" a="1"/>
  <c r="Z182" s="1"/>
  <c r="X182" a="1"/>
  <c r="X182" s="1"/>
  <c r="V182" a="1"/>
  <c r="V182" s="1"/>
  <c r="T182" a="1"/>
  <c r="T182" s="1"/>
  <c r="R182" a="1"/>
  <c r="R182" s="1"/>
  <c r="P182" a="1"/>
  <c r="P182" s="1"/>
  <c r="HV181"/>
  <c r="HT181"/>
  <c r="HR181"/>
  <c r="HP181"/>
  <c r="HN181"/>
  <c r="HL181"/>
  <c r="HJ181"/>
  <c r="HH181"/>
  <c r="HF181"/>
  <c r="HD181"/>
  <c r="HB181"/>
  <c r="GZ181"/>
  <c r="GX181"/>
  <c r="GV181"/>
  <c r="GT181"/>
  <c r="GR181"/>
  <c r="GP181"/>
  <c r="GM181"/>
  <c r="GN181" s="1"/>
  <c r="GH181"/>
  <c r="GF181"/>
  <c r="GD181"/>
  <c r="GB181"/>
  <c r="FZ181"/>
  <c r="FX181"/>
  <c r="FV181"/>
  <c r="FT181"/>
  <c r="FR181"/>
  <c r="FP181"/>
  <c r="FN181"/>
  <c r="FL181"/>
  <c r="FJ181"/>
  <c r="FH181"/>
  <c r="FF181"/>
  <c r="FD181"/>
  <c r="FB181"/>
  <c r="EY181"/>
  <c r="EZ181" s="1"/>
  <c r="ET181"/>
  <c r="ER181"/>
  <c r="EP181"/>
  <c r="EN181"/>
  <c r="EL181"/>
  <c r="EJ181"/>
  <c r="EH181"/>
  <c r="EF181"/>
  <c r="ED181"/>
  <c r="EB181"/>
  <c r="DZ181"/>
  <c r="DX181"/>
  <c r="DV181"/>
  <c r="DT181"/>
  <c r="DR181"/>
  <c r="DO181"/>
  <c r="DP181" s="1"/>
  <c r="CI181"/>
  <c r="CJ181" s="1"/>
  <c r="CD181"/>
  <c r="CB181"/>
  <c r="BZ181"/>
  <c r="BX181"/>
  <c r="BV181"/>
  <c r="AZ181"/>
  <c r="AX181"/>
  <c r="AU181"/>
  <c r="AV181" s="1"/>
  <c r="AT181"/>
  <c r="AR181"/>
  <c r="AP181"/>
  <c r="AN181"/>
  <c r="AL181"/>
  <c r="AI181"/>
  <c r="AJ181" s="1"/>
  <c r="Z181" a="1"/>
  <c r="Z181" s="1"/>
  <c r="X181" a="1"/>
  <c r="X181" s="1"/>
  <c r="V181" a="1"/>
  <c r="V181" s="1"/>
  <c r="T181" a="1"/>
  <c r="T181" s="1"/>
  <c r="R181" a="1"/>
  <c r="R181" s="1"/>
  <c r="P181" a="1"/>
  <c r="P181" s="1"/>
  <c r="HV180"/>
  <c r="HT180"/>
  <c r="HR180"/>
  <c r="HP180"/>
  <c r="HN180"/>
  <c r="HL180"/>
  <c r="HJ180"/>
  <c r="HH180"/>
  <c r="HF180"/>
  <c r="HD180"/>
  <c r="HB180"/>
  <c r="GZ180"/>
  <c r="GX180"/>
  <c r="GV180"/>
  <c r="GT180"/>
  <c r="GR180"/>
  <c r="GP180"/>
  <c r="GM180"/>
  <c r="GN180" s="1"/>
  <c r="GH180"/>
  <c r="GF180"/>
  <c r="GD180"/>
  <c r="GB180"/>
  <c r="FZ180"/>
  <c r="FX180"/>
  <c r="FV180"/>
  <c r="FT180"/>
  <c r="FR180"/>
  <c r="FP180"/>
  <c r="FN180"/>
  <c r="FL180"/>
  <c r="FJ180"/>
  <c r="FH180"/>
  <c r="FF180"/>
  <c r="FD180"/>
  <c r="FB180"/>
  <c r="EY180"/>
  <c r="EZ180" s="1"/>
  <c r="ET180"/>
  <c r="ER180"/>
  <c r="EP180"/>
  <c r="EN180"/>
  <c r="EL180"/>
  <c r="EJ180"/>
  <c r="EH180"/>
  <c r="EF180"/>
  <c r="ED180"/>
  <c r="EB180"/>
  <c r="DZ180"/>
  <c r="DX180"/>
  <c r="DV180"/>
  <c r="DT180"/>
  <c r="DR180"/>
  <c r="DO180"/>
  <c r="DP180" s="1"/>
  <c r="CI180"/>
  <c r="CJ180" s="1"/>
  <c r="CD180"/>
  <c r="CB180"/>
  <c r="BZ180"/>
  <c r="BX180"/>
  <c r="BV180"/>
  <c r="AZ180"/>
  <c r="AX180"/>
  <c r="AV180"/>
  <c r="AU180"/>
  <c r="AT180"/>
  <c r="AR180"/>
  <c r="AP180"/>
  <c r="AN180"/>
  <c r="AL180"/>
  <c r="AI180"/>
  <c r="AJ180" s="1"/>
  <c r="Z180" a="1"/>
  <c r="Z180" s="1"/>
  <c r="X180" a="1"/>
  <c r="X180" s="1"/>
  <c r="V180" a="1"/>
  <c r="V180" s="1"/>
  <c r="T180" a="1"/>
  <c r="T180" s="1"/>
  <c r="R180" a="1"/>
  <c r="R180" s="1"/>
  <c r="P180" a="1"/>
  <c r="P180" s="1"/>
  <c r="HV179"/>
  <c r="HT179"/>
  <c r="HR179"/>
  <c r="HP179"/>
  <c r="HN179"/>
  <c r="HL179"/>
  <c r="HJ179"/>
  <c r="HH179"/>
  <c r="HF179"/>
  <c r="HD179"/>
  <c r="HB179"/>
  <c r="GZ179"/>
  <c r="GX179"/>
  <c r="GV179"/>
  <c r="GT179"/>
  <c r="GR179"/>
  <c r="GP179"/>
  <c r="GM179"/>
  <c r="GN179" s="1"/>
  <c r="GH179"/>
  <c r="GF179"/>
  <c r="GD179"/>
  <c r="GB179"/>
  <c r="FZ179"/>
  <c r="FX179"/>
  <c r="FV179"/>
  <c r="FT179"/>
  <c r="FR179"/>
  <c r="FP179"/>
  <c r="FN179"/>
  <c r="FL179"/>
  <c r="FJ179"/>
  <c r="FH179"/>
  <c r="FF179"/>
  <c r="FD179"/>
  <c r="FB179"/>
  <c r="EY179"/>
  <c r="EZ179" s="1"/>
  <c r="ET179"/>
  <c r="ER179"/>
  <c r="EP179"/>
  <c r="EN179"/>
  <c r="EL179"/>
  <c r="EJ179"/>
  <c r="EH179"/>
  <c r="EF179"/>
  <c r="ED179"/>
  <c r="EB179"/>
  <c r="DZ179"/>
  <c r="DX179"/>
  <c r="DV179"/>
  <c r="DT179"/>
  <c r="DR179"/>
  <c r="DO179"/>
  <c r="DP179" s="1"/>
  <c r="CI179"/>
  <c r="CJ179" s="1"/>
  <c r="CD179"/>
  <c r="CB179"/>
  <c r="BZ179"/>
  <c r="BX179"/>
  <c r="BV179"/>
  <c r="AZ179"/>
  <c r="AX179"/>
  <c r="AU179"/>
  <c r="AV179" s="1"/>
  <c r="AT179"/>
  <c r="AR179"/>
  <c r="AP179"/>
  <c r="AN179"/>
  <c r="AL179"/>
  <c r="AI179"/>
  <c r="AJ179" s="1"/>
  <c r="Z179" a="1"/>
  <c r="Z179" s="1"/>
  <c r="X179" a="1"/>
  <c r="X179" s="1"/>
  <c r="V179" a="1"/>
  <c r="V179" s="1"/>
  <c r="T179" a="1"/>
  <c r="T179" s="1"/>
  <c r="R179" a="1"/>
  <c r="R179" s="1"/>
  <c r="P179" a="1"/>
  <c r="P179" s="1"/>
  <c r="HV178"/>
  <c r="HT178"/>
  <c r="HR178"/>
  <c r="HP178"/>
  <c r="HN178"/>
  <c r="HL178"/>
  <c r="HJ178"/>
  <c r="HH178"/>
  <c r="HF178"/>
  <c r="HD178"/>
  <c r="HB178"/>
  <c r="GZ178"/>
  <c r="GX178"/>
  <c r="GV178"/>
  <c r="GT178"/>
  <c r="GR178"/>
  <c r="GP178"/>
  <c r="GM178"/>
  <c r="GN178" s="1"/>
  <c r="GH178"/>
  <c r="GF178"/>
  <c r="GD178"/>
  <c r="GB178"/>
  <c r="FZ178"/>
  <c r="FX178"/>
  <c r="FV178"/>
  <c r="FT178"/>
  <c r="FR178"/>
  <c r="FP178"/>
  <c r="FN178"/>
  <c r="FL178"/>
  <c r="FJ178"/>
  <c r="FH178"/>
  <c r="FF178"/>
  <c r="FD178"/>
  <c r="FB178"/>
  <c r="EY178"/>
  <c r="EZ178" s="1"/>
  <c r="ET178"/>
  <c r="ER178"/>
  <c r="EP178"/>
  <c r="EN178"/>
  <c r="EL178"/>
  <c r="EJ178"/>
  <c r="EH178"/>
  <c r="EF178"/>
  <c r="ED178"/>
  <c r="EB178"/>
  <c r="DZ178"/>
  <c r="DX178"/>
  <c r="DV178"/>
  <c r="DT178"/>
  <c r="DR178"/>
  <c r="DO178"/>
  <c r="DP178" s="1"/>
  <c r="CI178"/>
  <c r="CJ178" s="1"/>
  <c r="CD178"/>
  <c r="CB178"/>
  <c r="BZ178"/>
  <c r="BX178"/>
  <c r="BV178"/>
  <c r="AZ178"/>
  <c r="AX178"/>
  <c r="AU178"/>
  <c r="AV178" s="1"/>
  <c r="AT178"/>
  <c r="AR178"/>
  <c r="AP178"/>
  <c r="AN178"/>
  <c r="AL178"/>
  <c r="AI178"/>
  <c r="AJ178" s="1"/>
  <c r="Z178" a="1"/>
  <c r="Z178" s="1"/>
  <c r="X178" a="1"/>
  <c r="X178" s="1"/>
  <c r="V178" a="1"/>
  <c r="V178" s="1"/>
  <c r="T178" a="1"/>
  <c r="T178" s="1"/>
  <c r="R178" a="1"/>
  <c r="R178" s="1"/>
  <c r="P178" a="1"/>
  <c r="P178" s="1"/>
  <c r="HV177"/>
  <c r="HT177"/>
  <c r="HR177"/>
  <c r="HP177"/>
  <c r="HN177"/>
  <c r="HL177"/>
  <c r="HJ177"/>
  <c r="HH177"/>
  <c r="HF177"/>
  <c r="HD177"/>
  <c r="HB177"/>
  <c r="GZ177"/>
  <c r="GX177"/>
  <c r="GV177"/>
  <c r="GT177"/>
  <c r="GR177"/>
  <c r="GP177"/>
  <c r="GM177"/>
  <c r="GN177" s="1"/>
  <c r="GH177"/>
  <c r="GF177"/>
  <c r="GD177"/>
  <c r="GB177"/>
  <c r="FZ177"/>
  <c r="FX177"/>
  <c r="FV177"/>
  <c r="FT177"/>
  <c r="FR177"/>
  <c r="FP177"/>
  <c r="FN177"/>
  <c r="FL177"/>
  <c r="FJ177"/>
  <c r="FH177"/>
  <c r="FF177"/>
  <c r="FD177"/>
  <c r="FB177"/>
  <c r="EY177"/>
  <c r="EZ177" s="1"/>
  <c r="ET177"/>
  <c r="ER177"/>
  <c r="EP177"/>
  <c r="EN177"/>
  <c r="EL177"/>
  <c r="EJ177"/>
  <c r="EH177"/>
  <c r="EF177"/>
  <c r="ED177"/>
  <c r="EB177"/>
  <c r="DZ177"/>
  <c r="DX177"/>
  <c r="DV177"/>
  <c r="DT177"/>
  <c r="DR177"/>
  <c r="DO177"/>
  <c r="DP177" s="1"/>
  <c r="CI177"/>
  <c r="CJ177" s="1"/>
  <c r="CD177"/>
  <c r="CB177"/>
  <c r="BZ177"/>
  <c r="BX177"/>
  <c r="BV177"/>
  <c r="AZ177"/>
  <c r="AX177"/>
  <c r="AU177"/>
  <c r="AV177" s="1"/>
  <c r="AT177"/>
  <c r="AR177"/>
  <c r="AP177"/>
  <c r="AN177"/>
  <c r="AL177"/>
  <c r="AI177"/>
  <c r="AJ177" s="1"/>
  <c r="Z177" a="1"/>
  <c r="Z177" s="1"/>
  <c r="X177" a="1"/>
  <c r="X177" s="1"/>
  <c r="V177" a="1"/>
  <c r="V177" s="1"/>
  <c r="T177" a="1"/>
  <c r="T177" s="1"/>
  <c r="R177" a="1"/>
  <c r="R177" s="1"/>
  <c r="P177" a="1"/>
  <c r="P177" s="1"/>
  <c r="HV176"/>
  <c r="HT176"/>
  <c r="HR176"/>
  <c r="HP176"/>
  <c r="HN176"/>
  <c r="HL176"/>
  <c r="HJ176"/>
  <c r="HH176"/>
  <c r="HF176"/>
  <c r="HD176"/>
  <c r="HB176"/>
  <c r="GZ176"/>
  <c r="GX176"/>
  <c r="GV176"/>
  <c r="GT176"/>
  <c r="GR176"/>
  <c r="GP176"/>
  <c r="GM176"/>
  <c r="GN176" s="1"/>
  <c r="GH176"/>
  <c r="GF176"/>
  <c r="GD176"/>
  <c r="GB176"/>
  <c r="FZ176"/>
  <c r="FX176"/>
  <c r="FV176"/>
  <c r="FT176"/>
  <c r="FR176"/>
  <c r="FP176"/>
  <c r="FN176"/>
  <c r="FL176"/>
  <c r="FJ176"/>
  <c r="FH176"/>
  <c r="FF176"/>
  <c r="FD176"/>
  <c r="FB176"/>
  <c r="EY176"/>
  <c r="EZ176" s="1"/>
  <c r="ET176"/>
  <c r="ER176"/>
  <c r="EP176"/>
  <c r="EN176"/>
  <c r="EL176"/>
  <c r="EJ176"/>
  <c r="EH176"/>
  <c r="EF176"/>
  <c r="ED176"/>
  <c r="EB176"/>
  <c r="DZ176"/>
  <c r="DX176"/>
  <c r="DV176"/>
  <c r="DT176"/>
  <c r="DR176"/>
  <c r="DO176"/>
  <c r="DP176" s="1"/>
  <c r="CI176"/>
  <c r="CJ176" s="1"/>
  <c r="CD176"/>
  <c r="CB176"/>
  <c r="BZ176"/>
  <c r="BX176"/>
  <c r="BV176"/>
  <c r="AZ176"/>
  <c r="AX176"/>
  <c r="AU176"/>
  <c r="AV176" s="1"/>
  <c r="AT176"/>
  <c r="AR176"/>
  <c r="AP176"/>
  <c r="AN176"/>
  <c r="AL176"/>
  <c r="AI176"/>
  <c r="AJ176" s="1"/>
  <c r="Z176" a="1"/>
  <c r="Z176" s="1"/>
  <c r="X176" a="1"/>
  <c r="X176" s="1"/>
  <c r="V176" a="1"/>
  <c r="V176" s="1"/>
  <c r="T176" a="1"/>
  <c r="T176" s="1"/>
  <c r="R176" a="1"/>
  <c r="R176" s="1"/>
  <c r="P176" a="1"/>
  <c r="P176" s="1"/>
  <c r="HV175"/>
  <c r="HT175"/>
  <c r="HR175"/>
  <c r="HP175"/>
  <c r="HN175"/>
  <c r="HL175"/>
  <c r="HJ175"/>
  <c r="HH175"/>
  <c r="HF175"/>
  <c r="HD175"/>
  <c r="HB175"/>
  <c r="GZ175"/>
  <c r="GX175"/>
  <c r="GV175"/>
  <c r="GT175"/>
  <c r="GR175"/>
  <c r="GP175"/>
  <c r="GM175"/>
  <c r="GN175" s="1"/>
  <c r="GH175"/>
  <c r="GF175"/>
  <c r="GD175"/>
  <c r="GB175"/>
  <c r="FZ175"/>
  <c r="FX175"/>
  <c r="FV175"/>
  <c r="FT175"/>
  <c r="FR175"/>
  <c r="FP175"/>
  <c r="FN175"/>
  <c r="FL175"/>
  <c r="FJ175"/>
  <c r="FH175"/>
  <c r="FF175"/>
  <c r="FD175"/>
  <c r="FB175"/>
  <c r="EY175"/>
  <c r="EZ175" s="1"/>
  <c r="ET175"/>
  <c r="ER175"/>
  <c r="EP175"/>
  <c r="EN175"/>
  <c r="EL175"/>
  <c r="EJ175"/>
  <c r="EH175"/>
  <c r="EF175"/>
  <c r="ED175"/>
  <c r="EB175"/>
  <c r="DZ175"/>
  <c r="DX175"/>
  <c r="DV175"/>
  <c r="DT175"/>
  <c r="DR175"/>
  <c r="DO175"/>
  <c r="DP175" s="1"/>
  <c r="CI175"/>
  <c r="CJ175" s="1"/>
  <c r="CD175"/>
  <c r="CB175"/>
  <c r="BZ175"/>
  <c r="BX175"/>
  <c r="BV175"/>
  <c r="AZ175"/>
  <c r="AX175"/>
  <c r="AU175"/>
  <c r="AV175" s="1"/>
  <c r="AT175"/>
  <c r="AR175"/>
  <c r="AP175"/>
  <c r="AN175"/>
  <c r="AL175"/>
  <c r="AI175"/>
  <c r="AJ175" s="1"/>
  <c r="Z175" a="1"/>
  <c r="Z175" s="1"/>
  <c r="X175" a="1"/>
  <c r="X175" s="1"/>
  <c r="V175" a="1"/>
  <c r="V175" s="1"/>
  <c r="T175" a="1"/>
  <c r="T175" s="1"/>
  <c r="R175" a="1"/>
  <c r="R175" s="1"/>
  <c r="P175" a="1"/>
  <c r="P175" s="1"/>
  <c r="HV174"/>
  <c r="HT174"/>
  <c r="HR174"/>
  <c r="HP174"/>
  <c r="HN174"/>
  <c r="HL174"/>
  <c r="HJ174"/>
  <c r="HH174"/>
  <c r="HF174"/>
  <c r="HD174"/>
  <c r="HB174"/>
  <c r="GZ174"/>
  <c r="GX174"/>
  <c r="GV174"/>
  <c r="GT174"/>
  <c r="GR174"/>
  <c r="GP174"/>
  <c r="GM174"/>
  <c r="GN174" s="1"/>
  <c r="GH174"/>
  <c r="GF174"/>
  <c r="GD174"/>
  <c r="GB174"/>
  <c r="FZ174"/>
  <c r="FX174"/>
  <c r="FV174"/>
  <c r="FT174"/>
  <c r="FR174"/>
  <c r="FP174"/>
  <c r="FN174"/>
  <c r="FL174"/>
  <c r="FJ174"/>
  <c r="FH174"/>
  <c r="FF174"/>
  <c r="FD174"/>
  <c r="FB174"/>
  <c r="EY174"/>
  <c r="EZ174" s="1"/>
  <c r="ET174"/>
  <c r="ER174"/>
  <c r="EP174"/>
  <c r="EN174"/>
  <c r="EL174"/>
  <c r="EJ174"/>
  <c r="EH174"/>
  <c r="EF174"/>
  <c r="ED174"/>
  <c r="EB174"/>
  <c r="DZ174"/>
  <c r="DX174"/>
  <c r="DV174"/>
  <c r="DT174"/>
  <c r="DR174"/>
  <c r="DO174"/>
  <c r="DP174" s="1"/>
  <c r="CI174"/>
  <c r="CJ174" s="1"/>
  <c r="CD174"/>
  <c r="CB174"/>
  <c r="BZ174"/>
  <c r="BX174"/>
  <c r="BV174"/>
  <c r="AZ174"/>
  <c r="AX174"/>
  <c r="AU174"/>
  <c r="AV174" s="1"/>
  <c r="AT174"/>
  <c r="AR174"/>
  <c r="AP174"/>
  <c r="AN174"/>
  <c r="AL174"/>
  <c r="AI174"/>
  <c r="AJ174" s="1"/>
  <c r="Z174" a="1"/>
  <c r="Z174" s="1"/>
  <c r="X174" a="1"/>
  <c r="X174" s="1"/>
  <c r="V174" a="1"/>
  <c r="V174" s="1"/>
  <c r="T174" a="1"/>
  <c r="T174" s="1"/>
  <c r="R174" a="1"/>
  <c r="R174" s="1"/>
  <c r="P174" a="1"/>
  <c r="P174" s="1"/>
  <c r="HV173"/>
  <c r="HT173"/>
  <c r="HR173"/>
  <c r="HP173"/>
  <c r="HN173"/>
  <c r="HL173"/>
  <c r="HJ173"/>
  <c r="HH173"/>
  <c r="HF173"/>
  <c r="HD173"/>
  <c r="HB173"/>
  <c r="GZ173"/>
  <c r="GX173"/>
  <c r="GV173"/>
  <c r="GT173"/>
  <c r="GR173"/>
  <c r="GP173"/>
  <c r="GM173"/>
  <c r="GN173" s="1"/>
  <c r="GH173"/>
  <c r="GF173"/>
  <c r="GD173"/>
  <c r="GB173"/>
  <c r="FZ173"/>
  <c r="FX173"/>
  <c r="FV173"/>
  <c r="FT173"/>
  <c r="FR173"/>
  <c r="FP173"/>
  <c r="FN173"/>
  <c r="FL173"/>
  <c r="FJ173"/>
  <c r="FH173"/>
  <c r="FF173"/>
  <c r="FD173"/>
  <c r="FB173"/>
  <c r="EY173"/>
  <c r="EZ173" s="1"/>
  <c r="ET173"/>
  <c r="ER173"/>
  <c r="EP173"/>
  <c r="EN173"/>
  <c r="EL173"/>
  <c r="EJ173"/>
  <c r="EH173"/>
  <c r="EF173"/>
  <c r="ED173"/>
  <c r="EB173"/>
  <c r="DZ173"/>
  <c r="DX173"/>
  <c r="DV173"/>
  <c r="DT173"/>
  <c r="DR173"/>
  <c r="DP173"/>
  <c r="DO173"/>
  <c r="CI173"/>
  <c r="CJ173" s="1"/>
  <c r="AU173"/>
  <c r="AN173"/>
  <c r="AL173"/>
  <c r="AI173"/>
  <c r="AJ173" s="1"/>
  <c r="Z173" a="1"/>
  <c r="Z173" s="1"/>
  <c r="X173" a="1"/>
  <c r="X173" s="1"/>
  <c r="V173" a="1"/>
  <c r="V173" s="1"/>
  <c r="T173" a="1"/>
  <c r="T173" s="1"/>
  <c r="R173" a="1"/>
  <c r="R173" s="1"/>
  <c r="P173" a="1"/>
  <c r="P173" s="1"/>
  <c r="HV172"/>
  <c r="HT172"/>
  <c r="HR172"/>
  <c r="HP172"/>
  <c r="HN172"/>
  <c r="HL172"/>
  <c r="HJ172"/>
  <c r="HH172"/>
  <c r="HF172"/>
  <c r="HD172"/>
  <c r="HB172"/>
  <c r="GZ172"/>
  <c r="GX172"/>
  <c r="GV172"/>
  <c r="GT172"/>
  <c r="GR172"/>
  <c r="GP172"/>
  <c r="GM172"/>
  <c r="GN172" s="1"/>
  <c r="GH172"/>
  <c r="GF172"/>
  <c r="GD172"/>
  <c r="GB172"/>
  <c r="FZ172"/>
  <c r="FX172"/>
  <c r="FV172"/>
  <c r="FT172"/>
  <c r="FR172"/>
  <c r="FP172"/>
  <c r="FN172"/>
  <c r="FL172"/>
  <c r="FJ172"/>
  <c r="FH172"/>
  <c r="FF172"/>
  <c r="FD172"/>
  <c r="FB172"/>
  <c r="EY172"/>
  <c r="EZ172" s="1"/>
  <c r="ET172"/>
  <c r="ER172"/>
  <c r="EP172"/>
  <c r="EN172"/>
  <c r="EL172"/>
  <c r="EJ172"/>
  <c r="EH172"/>
  <c r="EF172"/>
  <c r="ED172"/>
  <c r="EB172"/>
  <c r="DZ172"/>
  <c r="DX172"/>
  <c r="DV172"/>
  <c r="DT172"/>
  <c r="DR172"/>
  <c r="DO172"/>
  <c r="DP172" s="1"/>
  <c r="CI172"/>
  <c r="CJ172" s="1"/>
  <c r="AU172"/>
  <c r="AN172"/>
  <c r="AL172"/>
  <c r="AI172"/>
  <c r="AJ172" s="1"/>
  <c r="Z172" a="1"/>
  <c r="Z172" s="1"/>
  <c r="X172" a="1"/>
  <c r="X172" s="1"/>
  <c r="V172" a="1"/>
  <c r="V172" s="1"/>
  <c r="T172" a="1"/>
  <c r="T172" s="1"/>
  <c r="R172" a="1"/>
  <c r="R172" s="1"/>
  <c r="P172" a="1"/>
  <c r="P172" s="1"/>
  <c r="HV171"/>
  <c r="HT171"/>
  <c r="HR171"/>
  <c r="HP171"/>
  <c r="HN171"/>
  <c r="HL171"/>
  <c r="HJ171"/>
  <c r="HH171"/>
  <c r="HF171"/>
  <c r="HD171"/>
  <c r="HB171"/>
  <c r="GZ171"/>
  <c r="GX171"/>
  <c r="GV171"/>
  <c r="GT171"/>
  <c r="GR171"/>
  <c r="GP171"/>
  <c r="GM171"/>
  <c r="GN171" s="1"/>
  <c r="GH171"/>
  <c r="GF171"/>
  <c r="GD171"/>
  <c r="GB171"/>
  <c r="FZ171"/>
  <c r="FX171"/>
  <c r="FV171"/>
  <c r="FT171"/>
  <c r="FR171"/>
  <c r="FP171"/>
  <c r="FN171"/>
  <c r="FL171"/>
  <c r="FJ171"/>
  <c r="FH171"/>
  <c r="FF171"/>
  <c r="FD171"/>
  <c r="FB171"/>
  <c r="EY171"/>
  <c r="EZ171" s="1"/>
  <c r="ET171"/>
  <c r="ER171"/>
  <c r="EP171"/>
  <c r="EN171"/>
  <c r="EL171"/>
  <c r="EJ171"/>
  <c r="EH171"/>
  <c r="EF171"/>
  <c r="ED171"/>
  <c r="EB171"/>
  <c r="DZ171"/>
  <c r="DX171"/>
  <c r="DV171"/>
  <c r="DT171"/>
  <c r="DR171"/>
  <c r="DO171"/>
  <c r="DP171" s="1"/>
  <c r="CI171"/>
  <c r="CJ171" s="1"/>
  <c r="AU171"/>
  <c r="AN171"/>
  <c r="AL171"/>
  <c r="AI171"/>
  <c r="AJ171" s="1"/>
  <c r="Z171" a="1"/>
  <c r="Z171" s="1"/>
  <c r="X171" a="1"/>
  <c r="X171" s="1"/>
  <c r="V171" a="1"/>
  <c r="V171" s="1"/>
  <c r="T171" a="1"/>
  <c r="T171" s="1"/>
  <c r="R171" a="1"/>
  <c r="R171" s="1"/>
  <c r="P171" a="1"/>
  <c r="P171" s="1"/>
  <c r="HV170"/>
  <c r="HT170"/>
  <c r="HR170"/>
  <c r="HP170"/>
  <c r="HN170"/>
  <c r="HL170"/>
  <c r="HJ170"/>
  <c r="HH170"/>
  <c r="HF170"/>
  <c r="HD170"/>
  <c r="HB170"/>
  <c r="GZ170"/>
  <c r="GX170"/>
  <c r="GV170"/>
  <c r="GT170"/>
  <c r="GR170"/>
  <c r="GP170"/>
  <c r="GM170"/>
  <c r="GN170" s="1"/>
  <c r="GH170"/>
  <c r="GF170"/>
  <c r="GD170"/>
  <c r="GB170"/>
  <c r="FZ170"/>
  <c r="FX170"/>
  <c r="FV170"/>
  <c r="FT170"/>
  <c r="FR170"/>
  <c r="FP170"/>
  <c r="FN170"/>
  <c r="FL170"/>
  <c r="FJ170"/>
  <c r="FH170"/>
  <c r="FF170"/>
  <c r="FD170"/>
  <c r="FB170"/>
  <c r="EY170"/>
  <c r="EZ170" s="1"/>
  <c r="ET170"/>
  <c r="ER170"/>
  <c r="EP170"/>
  <c r="EN170"/>
  <c r="EL170"/>
  <c r="EJ170"/>
  <c r="EH170"/>
  <c r="EF170"/>
  <c r="ED170"/>
  <c r="EB170"/>
  <c r="DZ170"/>
  <c r="DX170"/>
  <c r="DV170"/>
  <c r="DT170"/>
  <c r="DR170"/>
  <c r="DO170"/>
  <c r="DP170" s="1"/>
  <c r="CI170"/>
  <c r="CJ170" s="1"/>
  <c r="AU170"/>
  <c r="AN170"/>
  <c r="AL170"/>
  <c r="AI170"/>
  <c r="AJ170" s="1"/>
  <c r="Z170" a="1"/>
  <c r="Z170" s="1"/>
  <c r="X170" a="1"/>
  <c r="X170" s="1"/>
  <c r="V170" a="1"/>
  <c r="V170" s="1"/>
  <c r="T170" a="1"/>
  <c r="T170" s="1"/>
  <c r="R170" a="1"/>
  <c r="R170" s="1"/>
  <c r="P170" a="1"/>
  <c r="P170" s="1"/>
  <c r="HV169"/>
  <c r="HT169"/>
  <c r="HR169"/>
  <c r="HP169"/>
  <c r="HN169"/>
  <c r="HL169"/>
  <c r="HJ169"/>
  <c r="HH169"/>
  <c r="HF169"/>
  <c r="HD169"/>
  <c r="HB169"/>
  <c r="GZ169"/>
  <c r="GX169"/>
  <c r="GV169"/>
  <c r="GT169"/>
  <c r="GR169"/>
  <c r="GP169"/>
  <c r="GM169"/>
  <c r="GN169" s="1"/>
  <c r="GH169"/>
  <c r="GF169"/>
  <c r="GD169"/>
  <c r="GB169"/>
  <c r="FZ169"/>
  <c r="FX169"/>
  <c r="FV169"/>
  <c r="FT169"/>
  <c r="FR169"/>
  <c r="FP169"/>
  <c r="FN169"/>
  <c r="FL169"/>
  <c r="FJ169"/>
  <c r="FH169"/>
  <c r="FF169"/>
  <c r="FD169"/>
  <c r="FB169"/>
  <c r="EY169"/>
  <c r="EZ169" s="1"/>
  <c r="ET169"/>
  <c r="ER169"/>
  <c r="EP169"/>
  <c r="EN169"/>
  <c r="EL169"/>
  <c r="EJ169"/>
  <c r="EH169"/>
  <c r="EF169"/>
  <c r="ED169"/>
  <c r="EB169"/>
  <c r="DZ169"/>
  <c r="DX169"/>
  <c r="DV169"/>
  <c r="DT169"/>
  <c r="DR169"/>
  <c r="DO169"/>
  <c r="DP169" s="1"/>
  <c r="CI169"/>
  <c r="CJ169" s="1"/>
  <c r="AU169"/>
  <c r="AN169"/>
  <c r="AL169"/>
  <c r="AI169"/>
  <c r="AJ169" s="1"/>
  <c r="Z169" a="1"/>
  <c r="Z169" s="1"/>
  <c r="X169" a="1"/>
  <c r="X169" s="1"/>
  <c r="V169" a="1"/>
  <c r="V169" s="1"/>
  <c r="T169" a="1"/>
  <c r="T169" s="1"/>
  <c r="R169" a="1"/>
  <c r="R169" s="1"/>
  <c r="P169" a="1"/>
  <c r="P169" s="1"/>
  <c r="HV168"/>
  <c r="HT168"/>
  <c r="HR168"/>
  <c r="HP168"/>
  <c r="HN168"/>
  <c r="HL168"/>
  <c r="HJ168"/>
  <c r="HH168"/>
  <c r="HF168"/>
  <c r="HD168"/>
  <c r="HB168"/>
  <c r="GZ168"/>
  <c r="GX168"/>
  <c r="GV168"/>
  <c r="GT168"/>
  <c r="GR168"/>
  <c r="GP168"/>
  <c r="GM168"/>
  <c r="GN168" s="1"/>
  <c r="GH168"/>
  <c r="GF168"/>
  <c r="GD168"/>
  <c r="GB168"/>
  <c r="FZ168"/>
  <c r="FX168"/>
  <c r="FV168"/>
  <c r="FT168"/>
  <c r="FR168"/>
  <c r="FP168"/>
  <c r="FN168"/>
  <c r="FL168"/>
  <c r="FJ168"/>
  <c r="FH168"/>
  <c r="FF168"/>
  <c r="FD168"/>
  <c r="FB168"/>
  <c r="EY168"/>
  <c r="EZ168" s="1"/>
  <c r="ET168"/>
  <c r="ER168"/>
  <c r="EP168"/>
  <c r="EN168"/>
  <c r="EL168"/>
  <c r="EJ168"/>
  <c r="EH168"/>
  <c r="EF168"/>
  <c r="ED168"/>
  <c r="EB168"/>
  <c r="DZ168"/>
  <c r="DX168"/>
  <c r="DV168"/>
  <c r="DT168"/>
  <c r="DR168"/>
  <c r="DO168"/>
  <c r="DP168" s="1"/>
  <c r="CI168"/>
  <c r="CJ168" s="1"/>
  <c r="AU168"/>
  <c r="AN168"/>
  <c r="AL168"/>
  <c r="AI168"/>
  <c r="AJ168" s="1"/>
  <c r="Z168" a="1"/>
  <c r="Z168" s="1"/>
  <c r="X168" a="1"/>
  <c r="X168" s="1"/>
  <c r="V168" a="1"/>
  <c r="V168" s="1"/>
  <c r="T168" a="1"/>
  <c r="T168" s="1"/>
  <c r="R168" a="1"/>
  <c r="R168" s="1"/>
  <c r="P168" a="1"/>
  <c r="P168" s="1"/>
  <c r="HV167"/>
  <c r="HT167"/>
  <c r="HR167"/>
  <c r="HP167"/>
  <c r="HN167"/>
  <c r="HL167"/>
  <c r="HJ167"/>
  <c r="HH167"/>
  <c r="HF167"/>
  <c r="HD167"/>
  <c r="HB167"/>
  <c r="GZ167"/>
  <c r="GX167"/>
  <c r="GV167"/>
  <c r="GT167"/>
  <c r="GR167"/>
  <c r="GP167"/>
  <c r="GM167"/>
  <c r="GN167" s="1"/>
  <c r="GH167"/>
  <c r="GF167"/>
  <c r="GD167"/>
  <c r="GB167"/>
  <c r="FZ167"/>
  <c r="FX167"/>
  <c r="FV167"/>
  <c r="FT167"/>
  <c r="FR167"/>
  <c r="FP167"/>
  <c r="FN167"/>
  <c r="FL167"/>
  <c r="FJ167"/>
  <c r="FH167"/>
  <c r="FF167"/>
  <c r="FD167"/>
  <c r="FB167"/>
  <c r="EY167"/>
  <c r="EZ167" s="1"/>
  <c r="ET167"/>
  <c r="ER167"/>
  <c r="EP167"/>
  <c r="EN167"/>
  <c r="EL167"/>
  <c r="EJ167"/>
  <c r="EH167"/>
  <c r="EF167"/>
  <c r="ED167"/>
  <c r="EB167"/>
  <c r="DZ167"/>
  <c r="DX167"/>
  <c r="DV167"/>
  <c r="DT167"/>
  <c r="DR167"/>
  <c r="DO167"/>
  <c r="DP167" s="1"/>
  <c r="CI167"/>
  <c r="CJ167" s="1"/>
  <c r="AU167"/>
  <c r="AN167"/>
  <c r="AL167"/>
  <c r="AI167"/>
  <c r="AJ167" s="1"/>
  <c r="Z167" a="1"/>
  <c r="Z167" s="1"/>
  <c r="X167" a="1"/>
  <c r="X167" s="1"/>
  <c r="V167" a="1"/>
  <c r="V167" s="1"/>
  <c r="T167" a="1"/>
  <c r="T167" s="1"/>
  <c r="R167" a="1"/>
  <c r="R167" s="1"/>
  <c r="P167" a="1"/>
  <c r="P167" s="1"/>
  <c r="HV166"/>
  <c r="HT166"/>
  <c r="HR166"/>
  <c r="HP166"/>
  <c r="HN166"/>
  <c r="HL166"/>
  <c r="HJ166"/>
  <c r="HH166"/>
  <c r="HF166"/>
  <c r="HD166"/>
  <c r="HB166"/>
  <c r="GZ166"/>
  <c r="GX166"/>
  <c r="GV166"/>
  <c r="GT166"/>
  <c r="GR166"/>
  <c r="GP166"/>
  <c r="GM166"/>
  <c r="GN166" s="1"/>
  <c r="GH166"/>
  <c r="GF166"/>
  <c r="GD166"/>
  <c r="GB166"/>
  <c r="FZ166"/>
  <c r="FX166"/>
  <c r="FV166"/>
  <c r="FT166"/>
  <c r="FR166"/>
  <c r="FP166"/>
  <c r="FN166"/>
  <c r="FL166"/>
  <c r="FJ166"/>
  <c r="FH166"/>
  <c r="FF166"/>
  <c r="FD166"/>
  <c r="FB166"/>
  <c r="EY166"/>
  <c r="EZ166" s="1"/>
  <c r="ET166"/>
  <c r="ER166"/>
  <c r="EP166"/>
  <c r="EN166"/>
  <c r="EL166"/>
  <c r="EJ166"/>
  <c r="EH166"/>
  <c r="EF166"/>
  <c r="ED166"/>
  <c r="EB166"/>
  <c r="DZ166"/>
  <c r="DX166"/>
  <c r="DV166"/>
  <c r="DT166"/>
  <c r="DR166"/>
  <c r="DO166"/>
  <c r="DP166" s="1"/>
  <c r="CI166"/>
  <c r="CJ166" s="1"/>
  <c r="AU166"/>
  <c r="AN166"/>
  <c r="AL166"/>
  <c r="AI166"/>
  <c r="AJ166" s="1"/>
  <c r="Z166" a="1"/>
  <c r="Z166" s="1"/>
  <c r="X166" a="1"/>
  <c r="X166" s="1"/>
  <c r="V166" a="1"/>
  <c r="V166" s="1"/>
  <c r="T166" a="1"/>
  <c r="T166" s="1"/>
  <c r="R166" a="1"/>
  <c r="R166" s="1"/>
  <c r="P166" a="1"/>
  <c r="P166" s="1"/>
  <c r="HV165"/>
  <c r="HT165"/>
  <c r="HR165"/>
  <c r="HP165"/>
  <c r="HN165"/>
  <c r="HL165"/>
  <c r="HJ165"/>
  <c r="HH165"/>
  <c r="HF165"/>
  <c r="HD165"/>
  <c r="HB165"/>
  <c r="GZ165"/>
  <c r="GX165"/>
  <c r="GV165"/>
  <c r="GT165"/>
  <c r="GR165"/>
  <c r="GP165"/>
  <c r="GM165"/>
  <c r="GN165" s="1"/>
  <c r="GH165"/>
  <c r="GF165"/>
  <c r="GD165"/>
  <c r="GB165"/>
  <c r="FZ165"/>
  <c r="FX165"/>
  <c r="FV165"/>
  <c r="FT165"/>
  <c r="FR165"/>
  <c r="FP165"/>
  <c r="FN165"/>
  <c r="FL165"/>
  <c r="FJ165"/>
  <c r="FH165"/>
  <c r="FF165"/>
  <c r="FD165"/>
  <c r="FB165"/>
  <c r="EY165"/>
  <c r="EZ165" s="1"/>
  <c r="ET165"/>
  <c r="ER165"/>
  <c r="EP165"/>
  <c r="EN165"/>
  <c r="EL165"/>
  <c r="EJ165"/>
  <c r="EH165"/>
  <c r="EF165"/>
  <c r="ED165"/>
  <c r="EB165"/>
  <c r="DZ165"/>
  <c r="DX165"/>
  <c r="DV165"/>
  <c r="DT165"/>
  <c r="DR165"/>
  <c r="DO165"/>
  <c r="DP165" s="1"/>
  <c r="CI165"/>
  <c r="CJ165" s="1"/>
  <c r="AU165"/>
  <c r="AN165"/>
  <c r="AL165"/>
  <c r="AI165"/>
  <c r="AJ165" s="1"/>
  <c r="Z165" a="1"/>
  <c r="Z165" s="1"/>
  <c r="X165" a="1"/>
  <c r="X165" s="1"/>
  <c r="V165" a="1"/>
  <c r="V165" s="1"/>
  <c r="T165" a="1"/>
  <c r="T165" s="1"/>
  <c r="R165" a="1"/>
  <c r="R165" s="1"/>
  <c r="P165" a="1"/>
  <c r="P165" s="1"/>
  <c r="HV164"/>
  <c r="HT164"/>
  <c r="HR164"/>
  <c r="HP164"/>
  <c r="HN164"/>
  <c r="HL164"/>
  <c r="HJ164"/>
  <c r="HH164"/>
  <c r="HF164"/>
  <c r="HD164"/>
  <c r="HB164"/>
  <c r="GZ164"/>
  <c r="GX164"/>
  <c r="GV164"/>
  <c r="GT164"/>
  <c r="GR164"/>
  <c r="GP164"/>
  <c r="GM164"/>
  <c r="GN164" s="1"/>
  <c r="GH164"/>
  <c r="GF164"/>
  <c r="GD164"/>
  <c r="GB164"/>
  <c r="FZ164"/>
  <c r="FX164"/>
  <c r="FV164"/>
  <c r="FT164"/>
  <c r="FR164"/>
  <c r="FP164"/>
  <c r="FN164"/>
  <c r="FL164"/>
  <c r="FJ164"/>
  <c r="FH164"/>
  <c r="FF164"/>
  <c r="FD164"/>
  <c r="FB164"/>
  <c r="EY164"/>
  <c r="EZ164" s="1"/>
  <c r="ET164"/>
  <c r="ER164"/>
  <c r="EP164"/>
  <c r="EN164"/>
  <c r="EL164"/>
  <c r="EJ164"/>
  <c r="EH164"/>
  <c r="EF164"/>
  <c r="ED164"/>
  <c r="EB164"/>
  <c r="DZ164"/>
  <c r="DX164"/>
  <c r="DV164"/>
  <c r="DT164"/>
  <c r="DR164"/>
  <c r="DO164"/>
  <c r="DP164" s="1"/>
  <c r="CI164"/>
  <c r="CJ164" s="1"/>
  <c r="AU164"/>
  <c r="AN164"/>
  <c r="AL164"/>
  <c r="AI164"/>
  <c r="AJ164" s="1"/>
  <c r="Z164" a="1"/>
  <c r="Z164" s="1"/>
  <c r="X164" a="1"/>
  <c r="X164" s="1"/>
  <c r="V164" a="1"/>
  <c r="V164" s="1"/>
  <c r="T164" a="1"/>
  <c r="T164" s="1"/>
  <c r="R164" a="1"/>
  <c r="R164" s="1"/>
  <c r="P164" a="1"/>
  <c r="P164" s="1"/>
  <c r="HV163"/>
  <c r="HT163"/>
  <c r="HR163"/>
  <c r="HP163"/>
  <c r="HN163"/>
  <c r="HL163"/>
  <c r="HJ163"/>
  <c r="HH163"/>
  <c r="HF163"/>
  <c r="HD163"/>
  <c r="HB163"/>
  <c r="GZ163"/>
  <c r="GX163"/>
  <c r="GV163"/>
  <c r="GT163"/>
  <c r="GR163"/>
  <c r="GP163"/>
  <c r="GM163"/>
  <c r="GN163" s="1"/>
  <c r="GH163"/>
  <c r="GF163"/>
  <c r="GD163"/>
  <c r="GB163"/>
  <c r="FZ163"/>
  <c r="FX163"/>
  <c r="FV163"/>
  <c r="FT163"/>
  <c r="FR163"/>
  <c r="FP163"/>
  <c r="FN163"/>
  <c r="FL163"/>
  <c r="FJ163"/>
  <c r="FH163"/>
  <c r="FF163"/>
  <c r="FD163"/>
  <c r="FB163"/>
  <c r="EY163"/>
  <c r="EZ163" s="1"/>
  <c r="ET163"/>
  <c r="ER163"/>
  <c r="EP163"/>
  <c r="EN163"/>
  <c r="EL163"/>
  <c r="EJ163"/>
  <c r="EH163"/>
  <c r="EF163"/>
  <c r="ED163"/>
  <c r="EB163"/>
  <c r="DZ163"/>
  <c r="DX163"/>
  <c r="DV163"/>
  <c r="DT163"/>
  <c r="DR163"/>
  <c r="DO163"/>
  <c r="DP163" s="1"/>
  <c r="CI163"/>
  <c r="CJ163" s="1"/>
  <c r="CD163"/>
  <c r="CB163"/>
  <c r="BZ163"/>
  <c r="BX163"/>
  <c r="BV163"/>
  <c r="AZ163"/>
  <c r="AX163"/>
  <c r="AU163"/>
  <c r="AV163" s="1"/>
  <c r="AT163"/>
  <c r="AR163"/>
  <c r="AP163"/>
  <c r="AN163"/>
  <c r="AL163"/>
  <c r="AI163"/>
  <c r="AJ163" s="1"/>
  <c r="Z163" a="1"/>
  <c r="Z163" s="1"/>
  <c r="X163" a="1"/>
  <c r="X163" s="1"/>
  <c r="V163" a="1"/>
  <c r="V163" s="1"/>
  <c r="T163" a="1"/>
  <c r="T163" s="1"/>
  <c r="R163" a="1"/>
  <c r="R163" s="1"/>
  <c r="P163" a="1"/>
  <c r="P163" s="1"/>
  <c r="HV162"/>
  <c r="HT162"/>
  <c r="HR162"/>
  <c r="HP162"/>
  <c r="HN162"/>
  <c r="HL162"/>
  <c r="HJ162"/>
  <c r="HH162"/>
  <c r="HF162"/>
  <c r="HD162"/>
  <c r="HB162"/>
  <c r="GZ162"/>
  <c r="GX162"/>
  <c r="GV162"/>
  <c r="GT162"/>
  <c r="GR162"/>
  <c r="GP162"/>
  <c r="GM162"/>
  <c r="GN162" s="1"/>
  <c r="GH162"/>
  <c r="GF162"/>
  <c r="GD162"/>
  <c r="GB162"/>
  <c r="FZ162"/>
  <c r="FX162"/>
  <c r="FV162"/>
  <c r="FT162"/>
  <c r="FR162"/>
  <c r="FP162"/>
  <c r="FN162"/>
  <c r="FL162"/>
  <c r="FJ162"/>
  <c r="FH162"/>
  <c r="FF162"/>
  <c r="FD162"/>
  <c r="FB162"/>
  <c r="EY162"/>
  <c r="EZ162" s="1"/>
  <c r="ET162"/>
  <c r="ER162"/>
  <c r="EP162"/>
  <c r="EN162"/>
  <c r="EL162"/>
  <c r="EJ162"/>
  <c r="EH162"/>
  <c r="EF162"/>
  <c r="ED162"/>
  <c r="EB162"/>
  <c r="DZ162"/>
  <c r="DX162"/>
  <c r="DV162"/>
  <c r="DT162"/>
  <c r="DR162"/>
  <c r="DO162"/>
  <c r="DP162" s="1"/>
  <c r="CI162"/>
  <c r="CJ162" s="1"/>
  <c r="CD162"/>
  <c r="CB162"/>
  <c r="BZ162"/>
  <c r="BX162"/>
  <c r="BV162"/>
  <c r="AZ162"/>
  <c r="AX162"/>
  <c r="AU162"/>
  <c r="AV162" s="1"/>
  <c r="AT162"/>
  <c r="AR162"/>
  <c r="AP162"/>
  <c r="AN162"/>
  <c r="AL162"/>
  <c r="AI162"/>
  <c r="AJ162" s="1"/>
  <c r="Z162" a="1"/>
  <c r="Z162" s="1"/>
  <c r="X162" a="1"/>
  <c r="X162" s="1"/>
  <c r="V162" a="1"/>
  <c r="V162" s="1"/>
  <c r="T162" a="1"/>
  <c r="T162" s="1"/>
  <c r="R162" a="1"/>
  <c r="R162" s="1"/>
  <c r="P162" a="1"/>
  <c r="P162" s="1"/>
  <c r="HV161"/>
  <c r="HT161"/>
  <c r="HR161"/>
  <c r="HP161"/>
  <c r="HN161"/>
  <c r="HL161"/>
  <c r="HJ161"/>
  <c r="HH161"/>
  <c r="HF161"/>
  <c r="HD161"/>
  <c r="HB161"/>
  <c r="GZ161"/>
  <c r="GX161"/>
  <c r="GV161"/>
  <c r="GT161"/>
  <c r="GR161"/>
  <c r="GP161"/>
  <c r="GM161"/>
  <c r="GN161" s="1"/>
  <c r="GH161"/>
  <c r="GF161"/>
  <c r="GD161"/>
  <c r="GB161"/>
  <c r="FZ161"/>
  <c r="FX161"/>
  <c r="FV161"/>
  <c r="FT161"/>
  <c r="FR161"/>
  <c r="FP161"/>
  <c r="FN161"/>
  <c r="FL161"/>
  <c r="FJ161"/>
  <c r="FH161"/>
  <c r="FF161"/>
  <c r="FD161"/>
  <c r="FB161"/>
  <c r="EY161"/>
  <c r="EZ161" s="1"/>
  <c r="ET161"/>
  <c r="ER161"/>
  <c r="EP161"/>
  <c r="EN161"/>
  <c r="EL161"/>
  <c r="EJ161"/>
  <c r="EH161"/>
  <c r="EF161"/>
  <c r="ED161"/>
  <c r="EB161"/>
  <c r="DZ161"/>
  <c r="DX161"/>
  <c r="DV161"/>
  <c r="DT161"/>
  <c r="DR161"/>
  <c r="DO161"/>
  <c r="DP161" s="1"/>
  <c r="CI161"/>
  <c r="CJ161" s="1"/>
  <c r="CD161"/>
  <c r="CB161"/>
  <c r="BZ161"/>
  <c r="BX161"/>
  <c r="BV161"/>
  <c r="AZ161"/>
  <c r="AX161"/>
  <c r="AU161"/>
  <c r="AV161" s="1"/>
  <c r="AT161"/>
  <c r="AR161"/>
  <c r="AP161"/>
  <c r="AN161"/>
  <c r="AL161"/>
  <c r="AI161"/>
  <c r="AJ161" s="1"/>
  <c r="Z161" a="1"/>
  <c r="Z161" s="1"/>
  <c r="X161" a="1"/>
  <c r="X161" s="1"/>
  <c r="V161" a="1"/>
  <c r="V161" s="1"/>
  <c r="T161" a="1"/>
  <c r="T161" s="1"/>
  <c r="R161" a="1"/>
  <c r="R161" s="1"/>
  <c r="P161" a="1"/>
  <c r="P161" s="1"/>
  <c r="HV160"/>
  <c r="HT160"/>
  <c r="HR160"/>
  <c r="HP160"/>
  <c r="HN160"/>
  <c r="HL160"/>
  <c r="HJ160"/>
  <c r="HH160"/>
  <c r="HF160"/>
  <c r="HD160"/>
  <c r="HB160"/>
  <c r="GZ160"/>
  <c r="GX160"/>
  <c r="GV160"/>
  <c r="GT160"/>
  <c r="GR160"/>
  <c r="GP160"/>
  <c r="GM160"/>
  <c r="GN160" s="1"/>
  <c r="GH160"/>
  <c r="GF160"/>
  <c r="GD160"/>
  <c r="GB160"/>
  <c r="FZ160"/>
  <c r="FX160"/>
  <c r="FV160"/>
  <c r="FT160"/>
  <c r="FR160"/>
  <c r="FP160"/>
  <c r="FN160"/>
  <c r="FL160"/>
  <c r="FJ160"/>
  <c r="FH160"/>
  <c r="FF160"/>
  <c r="FD160"/>
  <c r="FB160"/>
  <c r="EY160"/>
  <c r="EZ160" s="1"/>
  <c r="ET160"/>
  <c r="ER160"/>
  <c r="EP160"/>
  <c r="EN160"/>
  <c r="EL160"/>
  <c r="EJ160"/>
  <c r="EH160"/>
  <c r="EF160"/>
  <c r="ED160"/>
  <c r="EB160"/>
  <c r="DZ160"/>
  <c r="DX160"/>
  <c r="DV160"/>
  <c r="DT160"/>
  <c r="DR160"/>
  <c r="DO160"/>
  <c r="DP160" s="1"/>
  <c r="CI160"/>
  <c r="CJ160" s="1"/>
  <c r="CD160"/>
  <c r="CB160"/>
  <c r="BZ160"/>
  <c r="BX160"/>
  <c r="BV160"/>
  <c r="AZ160"/>
  <c r="AX160"/>
  <c r="AU160"/>
  <c r="AV160" s="1"/>
  <c r="AT160"/>
  <c r="AR160"/>
  <c r="AP160"/>
  <c r="AN160"/>
  <c r="AL160"/>
  <c r="AI160"/>
  <c r="AJ160" s="1"/>
  <c r="Z160" a="1"/>
  <c r="Z160" s="1"/>
  <c r="X160" a="1"/>
  <c r="X160" s="1"/>
  <c r="V160" a="1"/>
  <c r="V160" s="1"/>
  <c r="T160" a="1"/>
  <c r="T160" s="1"/>
  <c r="R160" a="1"/>
  <c r="R160" s="1"/>
  <c r="P160" a="1"/>
  <c r="P160" s="1"/>
  <c r="HV159"/>
  <c r="HT159"/>
  <c r="HR159"/>
  <c r="HP159"/>
  <c r="HN159"/>
  <c r="HL159"/>
  <c r="HJ159"/>
  <c r="HH159"/>
  <c r="HF159"/>
  <c r="HD159"/>
  <c r="HB159"/>
  <c r="GZ159"/>
  <c r="GX159"/>
  <c r="GV159"/>
  <c r="GT159"/>
  <c r="GR159"/>
  <c r="GP159"/>
  <c r="GM159"/>
  <c r="GN159" s="1"/>
  <c r="GH159"/>
  <c r="GF159"/>
  <c r="GD159"/>
  <c r="GB159"/>
  <c r="FZ159"/>
  <c r="FX159"/>
  <c r="FV159"/>
  <c r="FT159"/>
  <c r="FR159"/>
  <c r="FP159"/>
  <c r="FN159"/>
  <c r="FL159"/>
  <c r="FJ159"/>
  <c r="FH159"/>
  <c r="FF159"/>
  <c r="FD159"/>
  <c r="FB159"/>
  <c r="EY159"/>
  <c r="EZ159" s="1"/>
  <c r="ET159"/>
  <c r="ER159"/>
  <c r="EP159"/>
  <c r="EN159"/>
  <c r="EL159"/>
  <c r="EJ159"/>
  <c r="EH159"/>
  <c r="EF159"/>
  <c r="ED159"/>
  <c r="EB159"/>
  <c r="DZ159"/>
  <c r="DX159"/>
  <c r="DV159"/>
  <c r="DT159"/>
  <c r="DR159"/>
  <c r="DO159"/>
  <c r="DP159" s="1"/>
  <c r="CI159"/>
  <c r="CJ159" s="1"/>
  <c r="CD159"/>
  <c r="CB159"/>
  <c r="BZ159"/>
  <c r="BX159"/>
  <c r="BV159"/>
  <c r="AZ159"/>
  <c r="AX159"/>
  <c r="AU159"/>
  <c r="AV159" s="1"/>
  <c r="AT159"/>
  <c r="AR159"/>
  <c r="AP159"/>
  <c r="AN159"/>
  <c r="AL159"/>
  <c r="AI159"/>
  <c r="AJ159" s="1"/>
  <c r="Z159" a="1"/>
  <c r="Z159" s="1"/>
  <c r="X159" a="1"/>
  <c r="X159" s="1"/>
  <c r="V159" a="1"/>
  <c r="V159" s="1"/>
  <c r="T159" a="1"/>
  <c r="T159" s="1"/>
  <c r="R159" a="1"/>
  <c r="R159" s="1"/>
  <c r="P159" a="1"/>
  <c r="P159" s="1"/>
  <c r="HV158"/>
  <c r="HT158"/>
  <c r="HR158"/>
  <c r="HP158"/>
  <c r="HN158"/>
  <c r="HL158"/>
  <c r="HJ158"/>
  <c r="HH158"/>
  <c r="HF158"/>
  <c r="HD158"/>
  <c r="HB158"/>
  <c r="GZ158"/>
  <c r="GX158"/>
  <c r="GV158"/>
  <c r="GT158"/>
  <c r="GR158"/>
  <c r="GP158"/>
  <c r="GM158"/>
  <c r="GN158" s="1"/>
  <c r="GH158"/>
  <c r="GF158"/>
  <c r="GD158"/>
  <c r="GB158"/>
  <c r="FZ158"/>
  <c r="FX158"/>
  <c r="FV158"/>
  <c r="FT158"/>
  <c r="FR158"/>
  <c r="FP158"/>
  <c r="FN158"/>
  <c r="FL158"/>
  <c r="FJ158"/>
  <c r="FH158"/>
  <c r="FF158"/>
  <c r="FD158"/>
  <c r="FB158"/>
  <c r="EY158"/>
  <c r="EZ158" s="1"/>
  <c r="ET158"/>
  <c r="ER158"/>
  <c r="EP158"/>
  <c r="EN158"/>
  <c r="EL158"/>
  <c r="EJ158"/>
  <c r="EH158"/>
  <c r="EF158"/>
  <c r="ED158"/>
  <c r="EB158"/>
  <c r="DZ158"/>
  <c r="DX158"/>
  <c r="DV158"/>
  <c r="DT158"/>
  <c r="DR158"/>
  <c r="DO158"/>
  <c r="DP158" s="1"/>
  <c r="CI158"/>
  <c r="CJ158" s="1"/>
  <c r="CD158"/>
  <c r="CB158"/>
  <c r="BZ158"/>
  <c r="BX158"/>
  <c r="BV158"/>
  <c r="AZ158"/>
  <c r="AX158"/>
  <c r="AU158"/>
  <c r="AV158" s="1"/>
  <c r="AT158"/>
  <c r="AR158"/>
  <c r="AP158"/>
  <c r="AN158"/>
  <c r="AL158"/>
  <c r="AI158"/>
  <c r="AJ158" s="1"/>
  <c r="Z158" a="1"/>
  <c r="Z158" s="1"/>
  <c r="X158" a="1"/>
  <c r="X158" s="1"/>
  <c r="V158" a="1"/>
  <c r="V158" s="1"/>
  <c r="T158" a="1"/>
  <c r="T158" s="1"/>
  <c r="R158" a="1"/>
  <c r="R158" s="1"/>
  <c r="P158" a="1"/>
  <c r="P158" s="1"/>
  <c r="HV157"/>
  <c r="HT157"/>
  <c r="HR157"/>
  <c r="HP157"/>
  <c r="HN157"/>
  <c r="HL157"/>
  <c r="HJ157"/>
  <c r="HH157"/>
  <c r="HF157"/>
  <c r="HD157"/>
  <c r="HB157"/>
  <c r="GZ157"/>
  <c r="GX157"/>
  <c r="GV157"/>
  <c r="GT157"/>
  <c r="GR157"/>
  <c r="GP157"/>
  <c r="GM157"/>
  <c r="GN157" s="1"/>
  <c r="GH157"/>
  <c r="GF157"/>
  <c r="GD157"/>
  <c r="GB157"/>
  <c r="FZ157"/>
  <c r="FX157"/>
  <c r="FV157"/>
  <c r="FT157"/>
  <c r="FR157"/>
  <c r="FP157"/>
  <c r="FN157"/>
  <c r="FL157"/>
  <c r="FJ157"/>
  <c r="FH157"/>
  <c r="FF157"/>
  <c r="FD157"/>
  <c r="FB157"/>
  <c r="EY157"/>
  <c r="EZ157" s="1"/>
  <c r="ET157"/>
  <c r="ER157"/>
  <c r="EP157"/>
  <c r="EN157"/>
  <c r="EL157"/>
  <c r="EJ157"/>
  <c r="EH157"/>
  <c r="EF157"/>
  <c r="ED157"/>
  <c r="EB157"/>
  <c r="DZ157"/>
  <c r="DX157"/>
  <c r="DV157"/>
  <c r="DT157"/>
  <c r="DR157"/>
  <c r="DO157"/>
  <c r="DP157" s="1"/>
  <c r="CI157"/>
  <c r="CJ157" s="1"/>
  <c r="CD157"/>
  <c r="CB157"/>
  <c r="BZ157"/>
  <c r="BX157"/>
  <c r="BV157"/>
  <c r="AZ157"/>
  <c r="AX157"/>
  <c r="AU157"/>
  <c r="AV157" s="1"/>
  <c r="AT157"/>
  <c r="AR157"/>
  <c r="AP157"/>
  <c r="AN157"/>
  <c r="AL157"/>
  <c r="AI157"/>
  <c r="AJ157" s="1"/>
  <c r="Z157" a="1"/>
  <c r="Z157" s="1"/>
  <c r="X157" a="1"/>
  <c r="X157" s="1"/>
  <c r="V157" a="1"/>
  <c r="V157" s="1"/>
  <c r="T157" a="1"/>
  <c r="T157" s="1"/>
  <c r="R157" a="1"/>
  <c r="R157" s="1"/>
  <c r="P157" a="1"/>
  <c r="P157" s="1"/>
  <c r="HV156"/>
  <c r="HT156"/>
  <c r="HR156"/>
  <c r="HP156"/>
  <c r="HN156"/>
  <c r="HL156"/>
  <c r="HJ156"/>
  <c r="HH156"/>
  <c r="HF156"/>
  <c r="HD156"/>
  <c r="HB156"/>
  <c r="GZ156"/>
  <c r="GX156"/>
  <c r="GV156"/>
  <c r="GT156"/>
  <c r="GR156"/>
  <c r="GP156"/>
  <c r="GM156"/>
  <c r="GN156" s="1"/>
  <c r="GH156"/>
  <c r="GF156"/>
  <c r="GD156"/>
  <c r="GB156"/>
  <c r="FZ156"/>
  <c r="FX156"/>
  <c r="FV156"/>
  <c r="FT156"/>
  <c r="FR156"/>
  <c r="FP156"/>
  <c r="FN156"/>
  <c r="FL156"/>
  <c r="FJ156"/>
  <c r="FH156"/>
  <c r="FF156"/>
  <c r="FD156"/>
  <c r="FB156"/>
  <c r="EY156"/>
  <c r="EZ156" s="1"/>
  <c r="ET156"/>
  <c r="ER156"/>
  <c r="EP156"/>
  <c r="EN156"/>
  <c r="EL156"/>
  <c r="EJ156"/>
  <c r="EH156"/>
  <c r="EF156"/>
  <c r="ED156"/>
  <c r="EB156"/>
  <c r="DZ156"/>
  <c r="DX156"/>
  <c r="DV156"/>
  <c r="DT156"/>
  <c r="DR156"/>
  <c r="DO156"/>
  <c r="DP156" s="1"/>
  <c r="CI156"/>
  <c r="CJ156" s="1"/>
  <c r="CD156"/>
  <c r="CB156"/>
  <c r="BZ156"/>
  <c r="BX156"/>
  <c r="BV156"/>
  <c r="AZ156"/>
  <c r="AX156"/>
  <c r="AU156"/>
  <c r="AV156" s="1"/>
  <c r="AT156"/>
  <c r="AR156"/>
  <c r="AP156"/>
  <c r="AN156"/>
  <c r="AL156"/>
  <c r="AI156"/>
  <c r="AJ156" s="1"/>
  <c r="Z156" a="1"/>
  <c r="Z156" s="1"/>
  <c r="X156" a="1"/>
  <c r="X156" s="1"/>
  <c r="V156" a="1"/>
  <c r="V156" s="1"/>
  <c r="T156" a="1"/>
  <c r="T156" s="1"/>
  <c r="R156" a="1"/>
  <c r="R156" s="1"/>
  <c r="P156" a="1"/>
  <c r="P156" s="1"/>
  <c r="HV155"/>
  <c r="HT155"/>
  <c r="HR155"/>
  <c r="HP155"/>
  <c r="HN155"/>
  <c r="HL155"/>
  <c r="HJ155"/>
  <c r="HH155"/>
  <c r="HF155"/>
  <c r="HD155"/>
  <c r="HB155"/>
  <c r="GZ155"/>
  <c r="GX155"/>
  <c r="GV155"/>
  <c r="GT155"/>
  <c r="GR155"/>
  <c r="GP155"/>
  <c r="GM155"/>
  <c r="GN155" s="1"/>
  <c r="GH155"/>
  <c r="GF155"/>
  <c r="GD155"/>
  <c r="GB155"/>
  <c r="FZ155"/>
  <c r="FX155"/>
  <c r="FV155"/>
  <c r="FT155"/>
  <c r="FR155"/>
  <c r="FP155"/>
  <c r="FN155"/>
  <c r="FL155"/>
  <c r="FJ155"/>
  <c r="FH155"/>
  <c r="FF155"/>
  <c r="FD155"/>
  <c r="FB155"/>
  <c r="EY155"/>
  <c r="EZ155" s="1"/>
  <c r="ET155"/>
  <c r="ER155"/>
  <c r="EP155"/>
  <c r="EN155"/>
  <c r="EL155"/>
  <c r="EJ155"/>
  <c r="EH155"/>
  <c r="EF155"/>
  <c r="ED155"/>
  <c r="EB155"/>
  <c r="DZ155"/>
  <c r="DX155"/>
  <c r="DV155"/>
  <c r="DT155"/>
  <c r="DR155"/>
  <c r="DO155"/>
  <c r="DP155" s="1"/>
  <c r="CI155"/>
  <c r="CJ155" s="1"/>
  <c r="AU155"/>
  <c r="AN155"/>
  <c r="AL155"/>
  <c r="AI155"/>
  <c r="AJ155" s="1"/>
  <c r="Z155" a="1"/>
  <c r="Z155" s="1"/>
  <c r="X155" a="1"/>
  <c r="X155" s="1"/>
  <c r="V155" a="1"/>
  <c r="V155" s="1"/>
  <c r="T155" a="1"/>
  <c r="T155" s="1"/>
  <c r="R155" a="1"/>
  <c r="R155" s="1"/>
  <c r="P155" a="1"/>
  <c r="P155" s="1"/>
  <c r="HV154"/>
  <c r="HT154"/>
  <c r="HR154"/>
  <c r="HP154"/>
  <c r="HN154"/>
  <c r="HL154"/>
  <c r="HJ154"/>
  <c r="HH154"/>
  <c r="HF154"/>
  <c r="HD154"/>
  <c r="HB154"/>
  <c r="GZ154"/>
  <c r="GX154"/>
  <c r="GV154"/>
  <c r="GT154"/>
  <c r="GR154"/>
  <c r="GP154"/>
  <c r="GM154"/>
  <c r="GN154" s="1"/>
  <c r="GH154"/>
  <c r="GF154"/>
  <c r="GD154"/>
  <c r="GB154"/>
  <c r="FZ154"/>
  <c r="FX154"/>
  <c r="FV154"/>
  <c r="FT154"/>
  <c r="FR154"/>
  <c r="FP154"/>
  <c r="FN154"/>
  <c r="FL154"/>
  <c r="FJ154"/>
  <c r="FH154"/>
  <c r="FF154"/>
  <c r="FD154"/>
  <c r="FB154"/>
  <c r="EY154"/>
  <c r="EZ154" s="1"/>
  <c r="ET154"/>
  <c r="ER154"/>
  <c r="EP154"/>
  <c r="EN154"/>
  <c r="EL154"/>
  <c r="EJ154"/>
  <c r="EH154"/>
  <c r="EF154"/>
  <c r="ED154"/>
  <c r="EB154"/>
  <c r="DZ154"/>
  <c r="DX154"/>
  <c r="DV154"/>
  <c r="DT154"/>
  <c r="DR154"/>
  <c r="DO154"/>
  <c r="DP154" s="1"/>
  <c r="CI154"/>
  <c r="CJ154" s="1"/>
  <c r="AU154"/>
  <c r="AN154"/>
  <c r="AL154"/>
  <c r="AI154"/>
  <c r="AJ154" s="1"/>
  <c r="Z154" a="1"/>
  <c r="Z154" s="1"/>
  <c r="X154" a="1"/>
  <c r="X154" s="1"/>
  <c r="V154" a="1"/>
  <c r="V154" s="1"/>
  <c r="T154" a="1"/>
  <c r="T154" s="1"/>
  <c r="R154" a="1"/>
  <c r="R154" s="1"/>
  <c r="P154" a="1"/>
  <c r="P154" s="1"/>
  <c r="HV153"/>
  <c r="HT153"/>
  <c r="HR153"/>
  <c r="HP153"/>
  <c r="HN153"/>
  <c r="HL153"/>
  <c r="HJ153"/>
  <c r="HH153"/>
  <c r="HF153"/>
  <c r="HD153"/>
  <c r="HB153"/>
  <c r="GZ153"/>
  <c r="GX153"/>
  <c r="GV153"/>
  <c r="GT153"/>
  <c r="GR153"/>
  <c r="GP153"/>
  <c r="GM153"/>
  <c r="GN153" s="1"/>
  <c r="GH153"/>
  <c r="GF153"/>
  <c r="GD153"/>
  <c r="GB153"/>
  <c r="FZ153"/>
  <c r="FX153"/>
  <c r="FV153"/>
  <c r="FT153"/>
  <c r="FR153"/>
  <c r="FP153"/>
  <c r="FN153"/>
  <c r="FL153"/>
  <c r="FJ153"/>
  <c r="FH153"/>
  <c r="FF153"/>
  <c r="FD153"/>
  <c r="FB153"/>
  <c r="EY153"/>
  <c r="EZ153" s="1"/>
  <c r="ET153"/>
  <c r="ER153"/>
  <c r="EP153"/>
  <c r="EN153"/>
  <c r="EL153"/>
  <c r="EJ153"/>
  <c r="EH153"/>
  <c r="EF153"/>
  <c r="ED153"/>
  <c r="EB153"/>
  <c r="DZ153"/>
  <c r="DX153"/>
  <c r="DV153"/>
  <c r="DT153"/>
  <c r="DR153"/>
  <c r="DO153"/>
  <c r="DP153" s="1"/>
  <c r="CI153"/>
  <c r="CJ153" s="1"/>
  <c r="AU153"/>
  <c r="AN153"/>
  <c r="AL153"/>
  <c r="AI153"/>
  <c r="AJ153" s="1"/>
  <c r="Z153" a="1"/>
  <c r="Z153" s="1"/>
  <c r="X153" a="1"/>
  <c r="X153" s="1"/>
  <c r="V153" a="1"/>
  <c r="V153" s="1"/>
  <c r="T153" a="1"/>
  <c r="T153" s="1"/>
  <c r="R153" a="1"/>
  <c r="R153" s="1"/>
  <c r="P153" a="1"/>
  <c r="P153" s="1"/>
  <c r="HV152"/>
  <c r="HT152"/>
  <c r="HR152"/>
  <c r="HP152"/>
  <c r="HN152"/>
  <c r="HL152"/>
  <c r="HJ152"/>
  <c r="HH152"/>
  <c r="HF152"/>
  <c r="HD152"/>
  <c r="HB152"/>
  <c r="GZ152"/>
  <c r="GX152"/>
  <c r="GV152"/>
  <c r="GT152"/>
  <c r="GR152"/>
  <c r="GP152"/>
  <c r="GM152"/>
  <c r="GN152" s="1"/>
  <c r="GH152"/>
  <c r="GF152"/>
  <c r="GD152"/>
  <c r="GB152"/>
  <c r="FZ152"/>
  <c r="FX152"/>
  <c r="FV152"/>
  <c r="FT152"/>
  <c r="FR152"/>
  <c r="FP152"/>
  <c r="FN152"/>
  <c r="FL152"/>
  <c r="FJ152"/>
  <c r="FH152"/>
  <c r="FF152"/>
  <c r="FD152"/>
  <c r="FB152"/>
  <c r="EY152"/>
  <c r="EZ152" s="1"/>
  <c r="ET152"/>
  <c r="ER152"/>
  <c r="EP152"/>
  <c r="EN152"/>
  <c r="EL152"/>
  <c r="EJ152"/>
  <c r="EH152"/>
  <c r="EF152"/>
  <c r="ED152"/>
  <c r="EB152"/>
  <c r="DZ152"/>
  <c r="DX152"/>
  <c r="DV152"/>
  <c r="DT152"/>
  <c r="DR152"/>
  <c r="DO152"/>
  <c r="DP152" s="1"/>
  <c r="CJ152"/>
  <c r="CI152"/>
  <c r="AU152"/>
  <c r="AN152"/>
  <c r="AL152"/>
  <c r="AI152"/>
  <c r="AJ152" s="1"/>
  <c r="Z152" a="1"/>
  <c r="Z152" s="1"/>
  <c r="X152" a="1"/>
  <c r="X152" s="1"/>
  <c r="V152" a="1"/>
  <c r="V152" s="1"/>
  <c r="T152" a="1"/>
  <c r="T152" s="1"/>
  <c r="R152" a="1"/>
  <c r="R152" s="1"/>
  <c r="P152" a="1"/>
  <c r="P152" s="1"/>
  <c r="HV151"/>
  <c r="HT151"/>
  <c r="HR151"/>
  <c r="HP151"/>
  <c r="HN151"/>
  <c r="HL151"/>
  <c r="HJ151"/>
  <c r="HH151"/>
  <c r="HF151"/>
  <c r="HD151"/>
  <c r="HB151"/>
  <c r="GZ151"/>
  <c r="GX151"/>
  <c r="GV151"/>
  <c r="GT151"/>
  <c r="GR151"/>
  <c r="GP151"/>
  <c r="GM151"/>
  <c r="GN151" s="1"/>
  <c r="GH151"/>
  <c r="GF151"/>
  <c r="GD151"/>
  <c r="GB151"/>
  <c r="FZ151"/>
  <c r="FX151"/>
  <c r="FV151"/>
  <c r="FT151"/>
  <c r="FR151"/>
  <c r="FP151"/>
  <c r="FN151"/>
  <c r="FL151"/>
  <c r="FJ151"/>
  <c r="FH151"/>
  <c r="FF151"/>
  <c r="FD151"/>
  <c r="FB151"/>
  <c r="EY151"/>
  <c r="EZ151" s="1"/>
  <c r="ET151"/>
  <c r="ER151"/>
  <c r="EP151"/>
  <c r="EN151"/>
  <c r="EL151"/>
  <c r="EJ151"/>
  <c r="EH151"/>
  <c r="EF151"/>
  <c r="ED151"/>
  <c r="EB151"/>
  <c r="DZ151"/>
  <c r="DX151"/>
  <c r="DV151"/>
  <c r="DT151"/>
  <c r="DR151"/>
  <c r="DO151"/>
  <c r="DP151" s="1"/>
  <c r="CI151"/>
  <c r="CJ151" s="1"/>
  <c r="AU151"/>
  <c r="AN151"/>
  <c r="AL151"/>
  <c r="AI151"/>
  <c r="AJ151" s="1"/>
  <c r="Z151" a="1"/>
  <c r="Z151" s="1"/>
  <c r="X151" a="1"/>
  <c r="X151" s="1"/>
  <c r="V151" a="1"/>
  <c r="V151" s="1"/>
  <c r="T151" a="1"/>
  <c r="T151" s="1"/>
  <c r="R151" a="1"/>
  <c r="R151" s="1"/>
  <c r="P151" a="1"/>
  <c r="P151" s="1"/>
  <c r="HV150"/>
  <c r="HT150"/>
  <c r="HR150"/>
  <c r="HP150"/>
  <c r="HN150"/>
  <c r="HL150"/>
  <c r="HJ150"/>
  <c r="HH150"/>
  <c r="HF150"/>
  <c r="HD150"/>
  <c r="HB150"/>
  <c r="GZ150"/>
  <c r="GX150"/>
  <c r="GV150"/>
  <c r="GT150"/>
  <c r="GR150"/>
  <c r="GP150"/>
  <c r="GM150"/>
  <c r="GN150" s="1"/>
  <c r="GH150"/>
  <c r="GF150"/>
  <c r="GD150"/>
  <c r="GB150"/>
  <c r="FZ150"/>
  <c r="FX150"/>
  <c r="FV150"/>
  <c r="FT150"/>
  <c r="FR150"/>
  <c r="FP150"/>
  <c r="FN150"/>
  <c r="FL150"/>
  <c r="FJ150"/>
  <c r="FH150"/>
  <c r="FF150"/>
  <c r="FD150"/>
  <c r="FB150"/>
  <c r="EZ150"/>
  <c r="EY150"/>
  <c r="ET150"/>
  <c r="ER150"/>
  <c r="EP150"/>
  <c r="EN150"/>
  <c r="EL150"/>
  <c r="EJ150"/>
  <c r="EH150"/>
  <c r="EF150"/>
  <c r="ED150"/>
  <c r="EB150"/>
  <c r="DZ150"/>
  <c r="DX150"/>
  <c r="DV150"/>
  <c r="DT150"/>
  <c r="DR150"/>
  <c r="DO150"/>
  <c r="DP150" s="1"/>
  <c r="CI150"/>
  <c r="CJ150" s="1"/>
  <c r="AU150"/>
  <c r="AN150"/>
  <c r="AL150"/>
  <c r="AI150"/>
  <c r="AJ150" s="1"/>
  <c r="Z150" a="1"/>
  <c r="Z150" s="1"/>
  <c r="X150" a="1"/>
  <c r="X150" s="1"/>
  <c r="V150" a="1"/>
  <c r="V150" s="1"/>
  <c r="T150" a="1"/>
  <c r="T150" s="1"/>
  <c r="R150" a="1"/>
  <c r="R150" s="1"/>
  <c r="P150" a="1"/>
  <c r="P150" s="1"/>
  <c r="HV149"/>
  <c r="HT149"/>
  <c r="HR149"/>
  <c r="HP149"/>
  <c r="HN149"/>
  <c r="HL149"/>
  <c r="HJ149"/>
  <c r="HH149"/>
  <c r="HF149"/>
  <c r="HD149"/>
  <c r="HB149"/>
  <c r="GZ149"/>
  <c r="GX149"/>
  <c r="GV149"/>
  <c r="GT149"/>
  <c r="GR149"/>
  <c r="GP149"/>
  <c r="GM149"/>
  <c r="GN149" s="1"/>
  <c r="GH149"/>
  <c r="GF149"/>
  <c r="GD149"/>
  <c r="GB149"/>
  <c r="FZ149"/>
  <c r="FX149"/>
  <c r="FV149"/>
  <c r="FT149"/>
  <c r="FR149"/>
  <c r="FP149"/>
  <c r="FN149"/>
  <c r="FL149"/>
  <c r="FJ149"/>
  <c r="FH149"/>
  <c r="FF149"/>
  <c r="FD149"/>
  <c r="FB149"/>
  <c r="EY149"/>
  <c r="EZ149" s="1"/>
  <c r="ET149"/>
  <c r="ER149"/>
  <c r="EP149"/>
  <c r="EN149"/>
  <c r="EL149"/>
  <c r="EJ149"/>
  <c r="EH149"/>
  <c r="EF149"/>
  <c r="ED149"/>
  <c r="EB149"/>
  <c r="DZ149"/>
  <c r="DX149"/>
  <c r="DV149"/>
  <c r="DT149"/>
  <c r="DR149"/>
  <c r="DO149"/>
  <c r="DP149" s="1"/>
  <c r="CI149"/>
  <c r="CJ149" s="1"/>
  <c r="AU149"/>
  <c r="AN149"/>
  <c r="AL149"/>
  <c r="AI149"/>
  <c r="AJ149" s="1"/>
  <c r="Z149" a="1"/>
  <c r="Z149" s="1"/>
  <c r="X149" a="1"/>
  <c r="X149" s="1"/>
  <c r="V149" a="1"/>
  <c r="V149" s="1"/>
  <c r="T149" a="1"/>
  <c r="T149" s="1"/>
  <c r="R149" a="1"/>
  <c r="R149" s="1"/>
  <c r="P149" a="1"/>
  <c r="P149" s="1"/>
  <c r="HV148"/>
  <c r="HT148"/>
  <c r="HR148"/>
  <c r="HP148"/>
  <c r="HN148"/>
  <c r="HL148"/>
  <c r="HJ148"/>
  <c r="HH148"/>
  <c r="HF148"/>
  <c r="HD148"/>
  <c r="HB148"/>
  <c r="GZ148"/>
  <c r="GX148"/>
  <c r="GV148"/>
  <c r="GT148"/>
  <c r="GR148"/>
  <c r="GP148"/>
  <c r="GM148"/>
  <c r="GN148" s="1"/>
  <c r="GH148"/>
  <c r="GF148"/>
  <c r="GD148"/>
  <c r="GB148"/>
  <c r="FZ148"/>
  <c r="FX148"/>
  <c r="FV148"/>
  <c r="FT148"/>
  <c r="FR148"/>
  <c r="FP148"/>
  <c r="FN148"/>
  <c r="FL148"/>
  <c r="FJ148"/>
  <c r="FH148"/>
  <c r="FF148"/>
  <c r="FD148"/>
  <c r="FB148"/>
  <c r="EY148"/>
  <c r="EZ148" s="1"/>
  <c r="ET148"/>
  <c r="ER148"/>
  <c r="EP148"/>
  <c r="EN148"/>
  <c r="EL148"/>
  <c r="EJ148"/>
  <c r="EH148"/>
  <c r="EF148"/>
  <c r="ED148"/>
  <c r="EB148"/>
  <c r="DZ148"/>
  <c r="DX148"/>
  <c r="DV148"/>
  <c r="DT148"/>
  <c r="DR148"/>
  <c r="DO148"/>
  <c r="DP148" s="1"/>
  <c r="CI148"/>
  <c r="CJ148" s="1"/>
  <c r="AU148"/>
  <c r="AN148"/>
  <c r="AL148"/>
  <c r="AI148"/>
  <c r="AJ148" s="1"/>
  <c r="Z148" a="1"/>
  <c r="Z148" s="1"/>
  <c r="X148" a="1"/>
  <c r="X148" s="1"/>
  <c r="V148" a="1"/>
  <c r="V148" s="1"/>
  <c r="T148" a="1"/>
  <c r="T148" s="1"/>
  <c r="R148" a="1"/>
  <c r="R148" s="1"/>
  <c r="P148" a="1"/>
  <c r="P148" s="1"/>
  <c r="HV147"/>
  <c r="HT147"/>
  <c r="HR147"/>
  <c r="HP147"/>
  <c r="HN147"/>
  <c r="HL147"/>
  <c r="HJ147"/>
  <c r="HH147"/>
  <c r="HF147"/>
  <c r="HD147"/>
  <c r="HB147"/>
  <c r="GZ147"/>
  <c r="GX147"/>
  <c r="GV147"/>
  <c r="GT147"/>
  <c r="GR147"/>
  <c r="GP147"/>
  <c r="GM147"/>
  <c r="GN147" s="1"/>
  <c r="GH147"/>
  <c r="GF147"/>
  <c r="GD147"/>
  <c r="GB147"/>
  <c r="FZ147"/>
  <c r="FX147"/>
  <c r="FV147"/>
  <c r="FT147"/>
  <c r="FR147"/>
  <c r="FP147"/>
  <c r="FN147"/>
  <c r="FL147"/>
  <c r="FJ147"/>
  <c r="FH147"/>
  <c r="FF147"/>
  <c r="FD147"/>
  <c r="FB147"/>
  <c r="EY147"/>
  <c r="EZ147" s="1"/>
  <c r="ET147"/>
  <c r="ER147"/>
  <c r="EP147"/>
  <c r="EN147"/>
  <c r="EL147"/>
  <c r="EJ147"/>
  <c r="EH147"/>
  <c r="EF147"/>
  <c r="ED147"/>
  <c r="EB147"/>
  <c r="DZ147"/>
  <c r="DX147"/>
  <c r="DV147"/>
  <c r="DT147"/>
  <c r="DR147"/>
  <c r="DO147"/>
  <c r="DP147" s="1"/>
  <c r="CI147"/>
  <c r="CJ147" s="1"/>
  <c r="AU147"/>
  <c r="AN147"/>
  <c r="AL147"/>
  <c r="AI147"/>
  <c r="AJ147" s="1"/>
  <c r="Z147" a="1"/>
  <c r="Z147" s="1"/>
  <c r="X147" a="1"/>
  <c r="X147" s="1"/>
  <c r="V147" a="1"/>
  <c r="V147" s="1"/>
  <c r="T147" a="1"/>
  <c r="T147" s="1"/>
  <c r="R147" a="1"/>
  <c r="R147" s="1"/>
  <c r="P147" a="1"/>
  <c r="P147" s="1"/>
  <c r="HV146"/>
  <c r="HT146"/>
  <c r="HR146"/>
  <c r="HP146"/>
  <c r="HN146"/>
  <c r="HL146"/>
  <c r="HJ146"/>
  <c r="HH146"/>
  <c r="HF146"/>
  <c r="HD146"/>
  <c r="HB146"/>
  <c r="GZ146"/>
  <c r="GX146"/>
  <c r="GV146"/>
  <c r="GT146"/>
  <c r="GR146"/>
  <c r="GP146"/>
  <c r="GM146"/>
  <c r="GN146" s="1"/>
  <c r="GH146"/>
  <c r="GF146"/>
  <c r="GD146"/>
  <c r="GB146"/>
  <c r="FZ146"/>
  <c r="FX146"/>
  <c r="FV146"/>
  <c r="FT146"/>
  <c r="FR146"/>
  <c r="FP146"/>
  <c r="FN146"/>
  <c r="FL146"/>
  <c r="FJ146"/>
  <c r="FH146"/>
  <c r="FF146"/>
  <c r="FD146"/>
  <c r="FB146"/>
  <c r="EY146"/>
  <c r="EZ146" s="1"/>
  <c r="ET146"/>
  <c r="ER146"/>
  <c r="EP146"/>
  <c r="EN146"/>
  <c r="EL146"/>
  <c r="EJ146"/>
  <c r="EH146"/>
  <c r="EF146"/>
  <c r="ED146"/>
  <c r="EB146"/>
  <c r="DZ146"/>
  <c r="DX146"/>
  <c r="DV146"/>
  <c r="DT146"/>
  <c r="DR146"/>
  <c r="DO146"/>
  <c r="DP146" s="1"/>
  <c r="CI146"/>
  <c r="CJ146" s="1"/>
  <c r="AU146"/>
  <c r="AN146"/>
  <c r="AL146"/>
  <c r="AI146"/>
  <c r="AJ146" s="1"/>
  <c r="Z146" a="1"/>
  <c r="Z146" s="1"/>
  <c r="X146" a="1"/>
  <c r="X146" s="1"/>
  <c r="V146" a="1"/>
  <c r="V146" s="1"/>
  <c r="T146" a="1"/>
  <c r="T146" s="1"/>
  <c r="R146" a="1"/>
  <c r="R146" s="1"/>
  <c r="P146" a="1"/>
  <c r="P146" s="1"/>
  <c r="HV145"/>
  <c r="HT145"/>
  <c r="HR145"/>
  <c r="HP145"/>
  <c r="HN145"/>
  <c r="HL145"/>
  <c r="HJ145"/>
  <c r="HH145"/>
  <c r="HF145"/>
  <c r="HD145"/>
  <c r="HB145"/>
  <c r="GZ145"/>
  <c r="GX145"/>
  <c r="GV145"/>
  <c r="GT145"/>
  <c r="GR145"/>
  <c r="GP145"/>
  <c r="GN145"/>
  <c r="GM145"/>
  <c r="GH145"/>
  <c r="GF145"/>
  <c r="GD145"/>
  <c r="GB145"/>
  <c r="FZ145"/>
  <c r="FX145"/>
  <c r="FV145"/>
  <c r="FT145"/>
  <c r="FR145"/>
  <c r="FP145"/>
  <c r="FN145"/>
  <c r="FL145"/>
  <c r="FJ145"/>
  <c r="FH145"/>
  <c r="FF145"/>
  <c r="FD145"/>
  <c r="FB145"/>
  <c r="EY145"/>
  <c r="EZ145" s="1"/>
  <c r="ET145"/>
  <c r="ER145"/>
  <c r="EP145"/>
  <c r="EN145"/>
  <c r="EL145"/>
  <c r="EJ145"/>
  <c r="EH145"/>
  <c r="EF145"/>
  <c r="ED145"/>
  <c r="EB145"/>
  <c r="DZ145"/>
  <c r="DX145"/>
  <c r="DV145"/>
  <c r="DT145"/>
  <c r="DR145"/>
  <c r="DO145"/>
  <c r="DP145" s="1"/>
  <c r="CI145"/>
  <c r="CJ145" s="1"/>
  <c r="AU145"/>
  <c r="AN145"/>
  <c r="AL145"/>
  <c r="AI145"/>
  <c r="AJ145" s="1"/>
  <c r="Z145" a="1"/>
  <c r="Z145" s="1"/>
  <c r="X145" a="1"/>
  <c r="X145" s="1"/>
  <c r="V145" a="1"/>
  <c r="V145" s="1"/>
  <c r="T145" a="1"/>
  <c r="T145" s="1"/>
  <c r="R145" a="1"/>
  <c r="R145" s="1"/>
  <c r="P145" a="1"/>
  <c r="P145" s="1"/>
  <c r="HV144"/>
  <c r="HT144"/>
  <c r="HR144"/>
  <c r="HP144"/>
  <c r="HN144"/>
  <c r="HL144"/>
  <c r="HJ144"/>
  <c r="HH144"/>
  <c r="HF144"/>
  <c r="HD144"/>
  <c r="HB144"/>
  <c r="GZ144"/>
  <c r="GX144"/>
  <c r="GV144"/>
  <c r="GT144"/>
  <c r="GR144"/>
  <c r="GP144"/>
  <c r="GM144"/>
  <c r="GN144" s="1"/>
  <c r="GH144"/>
  <c r="GF144"/>
  <c r="GD144"/>
  <c r="GB144"/>
  <c r="FZ144"/>
  <c r="FX144"/>
  <c r="FV144"/>
  <c r="FT144"/>
  <c r="FR144"/>
  <c r="FP144"/>
  <c r="FN144"/>
  <c r="FL144"/>
  <c r="FJ144"/>
  <c r="FH144"/>
  <c r="FF144"/>
  <c r="FD144"/>
  <c r="FB144"/>
  <c r="EY144"/>
  <c r="EZ144" s="1"/>
  <c r="ET144"/>
  <c r="ER144"/>
  <c r="EP144"/>
  <c r="EN144"/>
  <c r="EL144"/>
  <c r="EJ144"/>
  <c r="EH144"/>
  <c r="EF144"/>
  <c r="ED144"/>
  <c r="EB144"/>
  <c r="DZ144"/>
  <c r="DX144"/>
  <c r="DV144"/>
  <c r="DT144"/>
  <c r="DR144"/>
  <c r="DO144"/>
  <c r="DP144" s="1"/>
  <c r="CI144"/>
  <c r="CJ144" s="1"/>
  <c r="AU144"/>
  <c r="AN144"/>
  <c r="AL144"/>
  <c r="AI144"/>
  <c r="AJ144" s="1"/>
  <c r="Z144" a="1"/>
  <c r="Z144" s="1"/>
  <c r="X144" a="1"/>
  <c r="X144" s="1"/>
  <c r="V144" a="1"/>
  <c r="V144" s="1"/>
  <c r="T144" a="1"/>
  <c r="T144" s="1"/>
  <c r="R144" a="1"/>
  <c r="R144" s="1"/>
  <c r="P144" a="1"/>
  <c r="P144" s="1"/>
  <c r="HV143"/>
  <c r="HT143"/>
  <c r="HR143"/>
  <c r="HP143"/>
  <c r="HN143"/>
  <c r="HL143"/>
  <c r="HJ143"/>
  <c r="HH143"/>
  <c r="HF143"/>
  <c r="HD143"/>
  <c r="HB143"/>
  <c r="GZ143"/>
  <c r="GX143"/>
  <c r="GV143"/>
  <c r="GT143"/>
  <c r="GR143"/>
  <c r="GP143"/>
  <c r="GM143"/>
  <c r="GN143" s="1"/>
  <c r="GH143"/>
  <c r="GF143"/>
  <c r="GD143"/>
  <c r="GB143"/>
  <c r="FZ143"/>
  <c r="FX143"/>
  <c r="FV143"/>
  <c r="FT143"/>
  <c r="FR143"/>
  <c r="FP143"/>
  <c r="FN143"/>
  <c r="FL143"/>
  <c r="FJ143"/>
  <c r="FH143"/>
  <c r="FF143"/>
  <c r="FD143"/>
  <c r="FB143"/>
  <c r="EY143"/>
  <c r="EZ143" s="1"/>
  <c r="ET143"/>
  <c r="ER143"/>
  <c r="EP143"/>
  <c r="EN143"/>
  <c r="EL143"/>
  <c r="EJ143"/>
  <c r="EH143"/>
  <c r="EF143"/>
  <c r="ED143"/>
  <c r="EB143"/>
  <c r="DZ143"/>
  <c r="DX143"/>
  <c r="DV143"/>
  <c r="DT143"/>
  <c r="DR143"/>
  <c r="DO143"/>
  <c r="DP143" s="1"/>
  <c r="CI143"/>
  <c r="CJ143" s="1"/>
  <c r="AU143"/>
  <c r="AN143"/>
  <c r="AL143"/>
  <c r="AI143"/>
  <c r="AJ143" s="1"/>
  <c r="Z143" a="1"/>
  <c r="Z143" s="1"/>
  <c r="X143" a="1"/>
  <c r="X143" s="1"/>
  <c r="V143" a="1"/>
  <c r="V143" s="1"/>
  <c r="T143" a="1"/>
  <c r="T143" s="1"/>
  <c r="R143" a="1"/>
  <c r="R143" s="1"/>
  <c r="P143" a="1"/>
  <c r="P143" s="1"/>
  <c r="HV142"/>
  <c r="HT142"/>
  <c r="HR142"/>
  <c r="HP142"/>
  <c r="HN142"/>
  <c r="HL142"/>
  <c r="HJ142"/>
  <c r="HH142"/>
  <c r="HF142"/>
  <c r="HD142"/>
  <c r="HB142"/>
  <c r="GZ142"/>
  <c r="GX142"/>
  <c r="GV142"/>
  <c r="GT142"/>
  <c r="GR142"/>
  <c r="GP142"/>
  <c r="GM142"/>
  <c r="GN142" s="1"/>
  <c r="GH142"/>
  <c r="GF142"/>
  <c r="GD142"/>
  <c r="GB142"/>
  <c r="FZ142"/>
  <c r="FX142"/>
  <c r="FV142"/>
  <c r="FT142"/>
  <c r="FR142"/>
  <c r="FP142"/>
  <c r="FN142"/>
  <c r="FL142"/>
  <c r="FJ142"/>
  <c r="FH142"/>
  <c r="FF142"/>
  <c r="FD142"/>
  <c r="FB142"/>
  <c r="EY142"/>
  <c r="EZ142" s="1"/>
  <c r="ET142"/>
  <c r="ER142"/>
  <c r="EP142"/>
  <c r="EN142"/>
  <c r="EL142"/>
  <c r="EJ142"/>
  <c r="EH142"/>
  <c r="EF142"/>
  <c r="ED142"/>
  <c r="EB142"/>
  <c r="DZ142"/>
  <c r="DX142"/>
  <c r="DV142"/>
  <c r="DT142"/>
  <c r="DR142"/>
  <c r="DO142"/>
  <c r="DP142" s="1"/>
  <c r="CI142"/>
  <c r="CJ142" s="1"/>
  <c r="AU142"/>
  <c r="AN142"/>
  <c r="AL142"/>
  <c r="AI142"/>
  <c r="AJ142" s="1"/>
  <c r="Z142" a="1"/>
  <c r="Z142" s="1"/>
  <c r="X142" a="1"/>
  <c r="X142" s="1"/>
  <c r="V142" a="1"/>
  <c r="V142" s="1"/>
  <c r="T142" a="1"/>
  <c r="T142" s="1"/>
  <c r="R142" a="1"/>
  <c r="R142" s="1"/>
  <c r="P142" a="1"/>
  <c r="P142" s="1"/>
  <c r="HV141"/>
  <c r="HT141"/>
  <c r="HR141"/>
  <c r="HP141"/>
  <c r="HN141"/>
  <c r="HL141"/>
  <c r="HJ141"/>
  <c r="HH141"/>
  <c r="HF141"/>
  <c r="HD141"/>
  <c r="HB141"/>
  <c r="GZ141"/>
  <c r="GX141"/>
  <c r="GV141"/>
  <c r="GT141"/>
  <c r="GR141"/>
  <c r="GP141"/>
  <c r="GM141"/>
  <c r="GN141" s="1"/>
  <c r="GH141"/>
  <c r="GF141"/>
  <c r="GD141"/>
  <c r="GB141"/>
  <c r="FZ141"/>
  <c r="FX141"/>
  <c r="FV141"/>
  <c r="FT141"/>
  <c r="FR141"/>
  <c r="FP141"/>
  <c r="FN141"/>
  <c r="FL141"/>
  <c r="FJ141"/>
  <c r="FH141"/>
  <c r="FF141"/>
  <c r="FD141"/>
  <c r="FB141"/>
  <c r="EY141"/>
  <c r="EZ141" s="1"/>
  <c r="ET141"/>
  <c r="ER141"/>
  <c r="EP141"/>
  <c r="EN141"/>
  <c r="EL141"/>
  <c r="EJ141"/>
  <c r="EH141"/>
  <c r="EF141"/>
  <c r="ED141"/>
  <c r="EB141"/>
  <c r="DZ141"/>
  <c r="DX141"/>
  <c r="DV141"/>
  <c r="DT141"/>
  <c r="DR141"/>
  <c r="DO141"/>
  <c r="DP141" s="1"/>
  <c r="CI141"/>
  <c r="CJ141" s="1"/>
  <c r="AU141"/>
  <c r="AN141"/>
  <c r="AL141"/>
  <c r="AJ141"/>
  <c r="AI141"/>
  <c r="Z141"/>
  <c r="Z141" a="1"/>
  <c r="X141"/>
  <c r="X141" a="1"/>
  <c r="V141" a="1"/>
  <c r="V141" s="1"/>
  <c r="T141" a="1"/>
  <c r="T141" s="1"/>
  <c r="R141" a="1"/>
  <c r="R141" s="1"/>
  <c r="P141" a="1"/>
  <c r="P141" s="1"/>
  <c r="HV140"/>
  <c r="HT140"/>
  <c r="HR140"/>
  <c r="HP140"/>
  <c r="HN140"/>
  <c r="HL140"/>
  <c r="HJ140"/>
  <c r="HH140"/>
  <c r="HF140"/>
  <c r="HD140"/>
  <c r="HB140"/>
  <c r="GZ140"/>
  <c r="GX140"/>
  <c r="GV140"/>
  <c r="GT140"/>
  <c r="GR140"/>
  <c r="GP140"/>
  <c r="GM140"/>
  <c r="GN140" s="1"/>
  <c r="GH140"/>
  <c r="GF140"/>
  <c r="GD140"/>
  <c r="GB140"/>
  <c r="FZ140"/>
  <c r="FX140"/>
  <c r="FV140"/>
  <c r="FT140"/>
  <c r="FR140"/>
  <c r="FP140"/>
  <c r="FN140"/>
  <c r="FL140"/>
  <c r="FJ140"/>
  <c r="FH140"/>
  <c r="FF140"/>
  <c r="FD140"/>
  <c r="FB140"/>
  <c r="EY140"/>
  <c r="EZ140" s="1"/>
  <c r="ET140"/>
  <c r="ER140"/>
  <c r="EP140"/>
  <c r="EN140"/>
  <c r="EL140"/>
  <c r="EJ140"/>
  <c r="EH140"/>
  <c r="EF140"/>
  <c r="ED140"/>
  <c r="EB140"/>
  <c r="DZ140"/>
  <c r="DX140"/>
  <c r="DV140"/>
  <c r="DT140"/>
  <c r="DR140"/>
  <c r="DO140"/>
  <c r="DP140" s="1"/>
  <c r="CJ140"/>
  <c r="CI140"/>
  <c r="AU140"/>
  <c r="AN140"/>
  <c r="AL140"/>
  <c r="AI140"/>
  <c r="AJ140" s="1"/>
  <c r="Z140" a="1"/>
  <c r="Z140" s="1"/>
  <c r="X140" a="1"/>
  <c r="X140" s="1"/>
  <c r="V140" a="1"/>
  <c r="V140" s="1"/>
  <c r="T140" a="1"/>
  <c r="T140" s="1"/>
  <c r="R140" a="1"/>
  <c r="R140" s="1"/>
  <c r="P140" a="1"/>
  <c r="P140" s="1"/>
  <c r="HV139"/>
  <c r="HT139"/>
  <c r="HR139"/>
  <c r="HP139"/>
  <c r="HN139"/>
  <c r="HL139"/>
  <c r="HJ139"/>
  <c r="HH139"/>
  <c r="HF139"/>
  <c r="HD139"/>
  <c r="HB139"/>
  <c r="GZ139"/>
  <c r="GX139"/>
  <c r="GV139"/>
  <c r="GT139"/>
  <c r="GR139"/>
  <c r="GP139"/>
  <c r="GM139"/>
  <c r="GN139" s="1"/>
  <c r="GH139"/>
  <c r="GF139"/>
  <c r="GD139"/>
  <c r="GB139"/>
  <c r="FZ139"/>
  <c r="FX139"/>
  <c r="FV139"/>
  <c r="FT139"/>
  <c r="FR139"/>
  <c r="FP139"/>
  <c r="FN139"/>
  <c r="FL139"/>
  <c r="FJ139"/>
  <c r="FH139"/>
  <c r="FF139"/>
  <c r="FD139"/>
  <c r="FB139"/>
  <c r="EY139"/>
  <c r="EZ139" s="1"/>
  <c r="ET139"/>
  <c r="ER139"/>
  <c r="EP139"/>
  <c r="EN139"/>
  <c r="EL139"/>
  <c r="EJ139"/>
  <c r="EH139"/>
  <c r="EF139"/>
  <c r="ED139"/>
  <c r="EB139"/>
  <c r="DZ139"/>
  <c r="DX139"/>
  <c r="DV139"/>
  <c r="DT139"/>
  <c r="DR139"/>
  <c r="DO139"/>
  <c r="DP139" s="1"/>
  <c r="CI139"/>
  <c r="CJ139" s="1"/>
  <c r="AU139"/>
  <c r="AN139"/>
  <c r="AL139"/>
  <c r="AI139"/>
  <c r="AJ139" s="1"/>
  <c r="Z139" a="1"/>
  <c r="Z139" s="1"/>
  <c r="X139" a="1"/>
  <c r="X139" s="1"/>
  <c r="V139" a="1"/>
  <c r="V139" s="1"/>
  <c r="T139" a="1"/>
  <c r="T139" s="1"/>
  <c r="R139" a="1"/>
  <c r="R139" s="1"/>
  <c r="P139" a="1"/>
  <c r="P139" s="1"/>
  <c r="HV138"/>
  <c r="HT138"/>
  <c r="HR138"/>
  <c r="HP138"/>
  <c r="HN138"/>
  <c r="HL138"/>
  <c r="HJ138"/>
  <c r="HH138"/>
  <c r="HF138"/>
  <c r="HD138"/>
  <c r="HB138"/>
  <c r="GZ138"/>
  <c r="GX138"/>
  <c r="GV138"/>
  <c r="GT138"/>
  <c r="GR138"/>
  <c r="GP138"/>
  <c r="GM138"/>
  <c r="GN138" s="1"/>
  <c r="GH138"/>
  <c r="GF138"/>
  <c r="GD138"/>
  <c r="GB138"/>
  <c r="FZ138"/>
  <c r="FX138"/>
  <c r="FV138"/>
  <c r="FT138"/>
  <c r="FR138"/>
  <c r="FP138"/>
  <c r="FN138"/>
  <c r="FL138"/>
  <c r="FJ138"/>
  <c r="FH138"/>
  <c r="FF138"/>
  <c r="FD138"/>
  <c r="FB138"/>
  <c r="EZ138"/>
  <c r="EY138"/>
  <c r="ET138"/>
  <c r="ER138"/>
  <c r="EP138"/>
  <c r="EN138"/>
  <c r="EL138"/>
  <c r="EJ138"/>
  <c r="EH138"/>
  <c r="EF138"/>
  <c r="ED138"/>
  <c r="EB138"/>
  <c r="DZ138"/>
  <c r="DX138"/>
  <c r="DV138"/>
  <c r="DT138"/>
  <c r="DR138"/>
  <c r="DO138"/>
  <c r="DP138" s="1"/>
  <c r="CI138"/>
  <c r="CJ138" s="1"/>
  <c r="AU138"/>
  <c r="AN138"/>
  <c r="AL138"/>
  <c r="AI138"/>
  <c r="AJ138" s="1"/>
  <c r="Z138" a="1"/>
  <c r="Z138" s="1"/>
  <c r="X138" a="1"/>
  <c r="X138" s="1"/>
  <c r="V138" a="1"/>
  <c r="V138" s="1"/>
  <c r="T138" a="1"/>
  <c r="T138" s="1"/>
  <c r="R138" a="1"/>
  <c r="R138" s="1"/>
  <c r="P138" a="1"/>
  <c r="P138" s="1"/>
  <c r="HV137"/>
  <c r="HT137"/>
  <c r="HR137"/>
  <c r="HP137"/>
  <c r="HN137"/>
  <c r="HL137"/>
  <c r="HJ137"/>
  <c r="HH137"/>
  <c r="HF137"/>
  <c r="HD137"/>
  <c r="HB137"/>
  <c r="GZ137"/>
  <c r="GX137"/>
  <c r="GV137"/>
  <c r="GT137"/>
  <c r="GR137"/>
  <c r="GP137"/>
  <c r="GM137"/>
  <c r="GN137" s="1"/>
  <c r="GH137"/>
  <c r="GF137"/>
  <c r="GD137"/>
  <c r="GB137"/>
  <c r="FZ137"/>
  <c r="FX137"/>
  <c r="FV137"/>
  <c r="FT137"/>
  <c r="FR137"/>
  <c r="FP137"/>
  <c r="FN137"/>
  <c r="FL137"/>
  <c r="FJ137"/>
  <c r="FH137"/>
  <c r="FF137"/>
  <c r="FD137"/>
  <c r="FB137"/>
  <c r="EY137"/>
  <c r="EZ137" s="1"/>
  <c r="ET137"/>
  <c r="ER137"/>
  <c r="EP137"/>
  <c r="EN137"/>
  <c r="EL137"/>
  <c r="EJ137"/>
  <c r="EH137"/>
  <c r="EF137"/>
  <c r="ED137"/>
  <c r="EB137"/>
  <c r="DZ137"/>
  <c r="DX137"/>
  <c r="DV137"/>
  <c r="DT137"/>
  <c r="DR137"/>
  <c r="DO137"/>
  <c r="DP137" s="1"/>
  <c r="CI137"/>
  <c r="CJ137" s="1"/>
  <c r="AU137"/>
  <c r="AN137"/>
  <c r="AL137"/>
  <c r="AI137"/>
  <c r="AJ137" s="1"/>
  <c r="Z137" a="1"/>
  <c r="Z137" s="1"/>
  <c r="X137" a="1"/>
  <c r="X137" s="1"/>
  <c r="V137" a="1"/>
  <c r="V137" s="1"/>
  <c r="T137" a="1"/>
  <c r="T137" s="1"/>
  <c r="R137" a="1"/>
  <c r="R137" s="1"/>
  <c r="P137" a="1"/>
  <c r="P137" s="1"/>
  <c r="HV136"/>
  <c r="HT136"/>
  <c r="HR136"/>
  <c r="HP136"/>
  <c r="HN136"/>
  <c r="HL136"/>
  <c r="HJ136"/>
  <c r="HH136"/>
  <c r="HF136"/>
  <c r="HD136"/>
  <c r="HB136"/>
  <c r="GZ136"/>
  <c r="GX136"/>
  <c r="GV136"/>
  <c r="GT136"/>
  <c r="GR136"/>
  <c r="GP136"/>
  <c r="GM136"/>
  <c r="GN136" s="1"/>
  <c r="GH136"/>
  <c r="GF136"/>
  <c r="GD136"/>
  <c r="GB136"/>
  <c r="FZ136"/>
  <c r="FX136"/>
  <c r="FV136"/>
  <c r="FT136"/>
  <c r="FR136"/>
  <c r="FP136"/>
  <c r="FN136"/>
  <c r="FL136"/>
  <c r="FJ136"/>
  <c r="FH136"/>
  <c r="FF136"/>
  <c r="FD136"/>
  <c r="FB136"/>
  <c r="EY136"/>
  <c r="EZ136" s="1"/>
  <c r="ET136"/>
  <c r="ER136"/>
  <c r="EP136"/>
  <c r="EN136"/>
  <c r="EL136"/>
  <c r="EJ136"/>
  <c r="EH136"/>
  <c r="EF136"/>
  <c r="ED136"/>
  <c r="EB136"/>
  <c r="DZ136"/>
  <c r="DX136"/>
  <c r="DV136"/>
  <c r="DT136"/>
  <c r="DR136"/>
  <c r="DO136"/>
  <c r="DP136" s="1"/>
  <c r="CI136"/>
  <c r="CJ136" s="1"/>
  <c r="CD136"/>
  <c r="CB136"/>
  <c r="BZ136"/>
  <c r="BX136"/>
  <c r="BV136"/>
  <c r="AZ136"/>
  <c r="AX136"/>
  <c r="AU136"/>
  <c r="AV136" s="1"/>
  <c r="AT136"/>
  <c r="AR136"/>
  <c r="AP136"/>
  <c r="AN136"/>
  <c r="AL136"/>
  <c r="AI136"/>
  <c r="AJ136" s="1"/>
  <c r="Z136" a="1"/>
  <c r="Z136" s="1"/>
  <c r="X136" a="1"/>
  <c r="X136" s="1"/>
  <c r="V136" a="1"/>
  <c r="V136" s="1"/>
  <c r="T136" a="1"/>
  <c r="T136" s="1"/>
  <c r="R136" a="1"/>
  <c r="R136" s="1"/>
  <c r="P136" a="1"/>
  <c r="P136" s="1"/>
  <c r="HV135"/>
  <c r="HT135"/>
  <c r="HR135"/>
  <c r="HP135"/>
  <c r="HN135"/>
  <c r="HL135"/>
  <c r="HJ135"/>
  <c r="HH135"/>
  <c r="HF135"/>
  <c r="HD135"/>
  <c r="HB135"/>
  <c r="GZ135"/>
  <c r="GX135"/>
  <c r="GV135"/>
  <c r="GT135"/>
  <c r="GR135"/>
  <c r="GP135"/>
  <c r="GM135"/>
  <c r="GN135" s="1"/>
  <c r="GH135"/>
  <c r="GF135"/>
  <c r="GD135"/>
  <c r="GB135"/>
  <c r="FZ135"/>
  <c r="FX135"/>
  <c r="FV135"/>
  <c r="FT135"/>
  <c r="FR135"/>
  <c r="FP135"/>
  <c r="FN135"/>
  <c r="FL135"/>
  <c r="FJ135"/>
  <c r="FH135"/>
  <c r="FF135"/>
  <c r="FD135"/>
  <c r="FB135"/>
  <c r="EY135"/>
  <c r="EZ135" s="1"/>
  <c r="ET135"/>
  <c r="ER135"/>
  <c r="EP135"/>
  <c r="EN135"/>
  <c r="EL135"/>
  <c r="EJ135"/>
  <c r="EH135"/>
  <c r="EF135"/>
  <c r="ED135"/>
  <c r="EB135"/>
  <c r="DZ135"/>
  <c r="DX135"/>
  <c r="DV135"/>
  <c r="DT135"/>
  <c r="DR135"/>
  <c r="DO135"/>
  <c r="DP135" s="1"/>
  <c r="CI135"/>
  <c r="CJ135" s="1"/>
  <c r="CD135"/>
  <c r="CB135"/>
  <c r="BZ135"/>
  <c r="BX135"/>
  <c r="BV135"/>
  <c r="AZ135"/>
  <c r="AX135"/>
  <c r="AU135"/>
  <c r="AV135" s="1"/>
  <c r="AT135"/>
  <c r="AR135"/>
  <c r="AP135"/>
  <c r="AN135"/>
  <c r="AL135"/>
  <c r="AI135"/>
  <c r="AJ135" s="1"/>
  <c r="Z135" a="1"/>
  <c r="Z135" s="1"/>
  <c r="X135" a="1"/>
  <c r="X135" s="1"/>
  <c r="V135" a="1"/>
  <c r="V135" s="1"/>
  <c r="T135" a="1"/>
  <c r="T135" s="1"/>
  <c r="R135" a="1"/>
  <c r="R135" s="1"/>
  <c r="P135" a="1"/>
  <c r="P135" s="1"/>
  <c r="HV134"/>
  <c r="HT134"/>
  <c r="HR134"/>
  <c r="HP134"/>
  <c r="HN134"/>
  <c r="HL134"/>
  <c r="HJ134"/>
  <c r="HH134"/>
  <c r="HF134"/>
  <c r="HD134"/>
  <c r="HB134"/>
  <c r="GZ134"/>
  <c r="GX134"/>
  <c r="GV134"/>
  <c r="GT134"/>
  <c r="GR134"/>
  <c r="GP134"/>
  <c r="GM134"/>
  <c r="GN134" s="1"/>
  <c r="GH134"/>
  <c r="GF134"/>
  <c r="GD134"/>
  <c r="GB134"/>
  <c r="FZ134"/>
  <c r="FX134"/>
  <c r="FV134"/>
  <c r="FT134"/>
  <c r="FR134"/>
  <c r="FP134"/>
  <c r="FN134"/>
  <c r="FL134"/>
  <c r="FJ134"/>
  <c r="FH134"/>
  <c r="FF134"/>
  <c r="FD134"/>
  <c r="FB134"/>
  <c r="EY134"/>
  <c r="EZ134" s="1"/>
  <c r="ET134"/>
  <c r="ER134"/>
  <c r="EP134"/>
  <c r="EN134"/>
  <c r="EL134"/>
  <c r="EJ134"/>
  <c r="EH134"/>
  <c r="EF134"/>
  <c r="ED134"/>
  <c r="EB134"/>
  <c r="DZ134"/>
  <c r="DX134"/>
  <c r="DV134"/>
  <c r="DT134"/>
  <c r="DR134"/>
  <c r="DO134"/>
  <c r="DP134" s="1"/>
  <c r="CJ134"/>
  <c r="CI134"/>
  <c r="CD134"/>
  <c r="CB134"/>
  <c r="BZ134"/>
  <c r="BX134"/>
  <c r="BV134"/>
  <c r="AZ134"/>
  <c r="AX134"/>
  <c r="AU134"/>
  <c r="AV134" s="1"/>
  <c r="AT134"/>
  <c r="AR134"/>
  <c r="AP134"/>
  <c r="AN134"/>
  <c r="AL134"/>
  <c r="AI134"/>
  <c r="AJ134" s="1"/>
  <c r="Z134" a="1"/>
  <c r="Z134" s="1"/>
  <c r="X134" a="1"/>
  <c r="X134" s="1"/>
  <c r="V134" a="1"/>
  <c r="V134" s="1"/>
  <c r="T134" a="1"/>
  <c r="T134" s="1"/>
  <c r="R134" a="1"/>
  <c r="R134" s="1"/>
  <c r="P134" a="1"/>
  <c r="P134" s="1"/>
  <c r="HV133"/>
  <c r="HT133"/>
  <c r="HR133"/>
  <c r="HP133"/>
  <c r="HN133"/>
  <c r="HL133"/>
  <c r="HJ133"/>
  <c r="HH133"/>
  <c r="HF133"/>
  <c r="HD133"/>
  <c r="HB133"/>
  <c r="GZ133"/>
  <c r="GX133"/>
  <c r="GV133"/>
  <c r="GT133"/>
  <c r="GR133"/>
  <c r="GP133"/>
  <c r="GM133"/>
  <c r="GN133" s="1"/>
  <c r="GH133"/>
  <c r="GF133"/>
  <c r="GD133"/>
  <c r="GB133"/>
  <c r="FZ133"/>
  <c r="FX133"/>
  <c r="FV133"/>
  <c r="FT133"/>
  <c r="FR133"/>
  <c r="FP133"/>
  <c r="FN133"/>
  <c r="FL133"/>
  <c r="FJ133"/>
  <c r="FH133"/>
  <c r="FF133"/>
  <c r="FD133"/>
  <c r="FB133"/>
  <c r="EY133"/>
  <c r="EZ133" s="1"/>
  <c r="ET133"/>
  <c r="ER133"/>
  <c r="EP133"/>
  <c r="EN133"/>
  <c r="EL133"/>
  <c r="EJ133"/>
  <c r="EH133"/>
  <c r="EF133"/>
  <c r="ED133"/>
  <c r="EB133"/>
  <c r="DZ133"/>
  <c r="DX133"/>
  <c r="DV133"/>
  <c r="DT133"/>
  <c r="DR133"/>
  <c r="DO133"/>
  <c r="DP133" s="1"/>
  <c r="CI133"/>
  <c r="CJ133" s="1"/>
  <c r="CD133"/>
  <c r="CB133"/>
  <c r="BZ133"/>
  <c r="BX133"/>
  <c r="BV133"/>
  <c r="AZ133"/>
  <c r="AX133"/>
  <c r="AU133"/>
  <c r="AV133" s="1"/>
  <c r="AT133"/>
  <c r="AR133"/>
  <c r="AP133"/>
  <c r="AN133"/>
  <c r="AL133"/>
  <c r="AJ133"/>
  <c r="AI133"/>
  <c r="Z133"/>
  <c r="Z133" a="1"/>
  <c r="X133"/>
  <c r="X133" a="1"/>
  <c r="V133" a="1"/>
  <c r="V133" s="1"/>
  <c r="T133" a="1"/>
  <c r="T133" s="1"/>
  <c r="R133" a="1"/>
  <c r="R133" s="1"/>
  <c r="P133" a="1"/>
  <c r="P133" s="1"/>
  <c r="HV132"/>
  <c r="HT132"/>
  <c r="HR132"/>
  <c r="HP132"/>
  <c r="HN132"/>
  <c r="HL132"/>
  <c r="HJ132"/>
  <c r="HH132"/>
  <c r="HF132"/>
  <c r="HD132"/>
  <c r="HB132"/>
  <c r="GZ132"/>
  <c r="GX132"/>
  <c r="GV132"/>
  <c r="GT132"/>
  <c r="GR132"/>
  <c r="GP132"/>
  <c r="GM132"/>
  <c r="GN132" s="1"/>
  <c r="GH132"/>
  <c r="GF132"/>
  <c r="GD132"/>
  <c r="GB132"/>
  <c r="FZ132"/>
  <c r="FX132"/>
  <c r="FV132"/>
  <c r="FT132"/>
  <c r="FR132"/>
  <c r="FP132"/>
  <c r="FN132"/>
  <c r="FL132"/>
  <c r="FJ132"/>
  <c r="FH132"/>
  <c r="FF132"/>
  <c r="FD132"/>
  <c r="FB132"/>
  <c r="EY132"/>
  <c r="EZ132" s="1"/>
  <c r="ET132"/>
  <c r="ER132"/>
  <c r="EP132"/>
  <c r="EN132"/>
  <c r="EL132"/>
  <c r="EJ132"/>
  <c r="EH132"/>
  <c r="EF132"/>
  <c r="ED132"/>
  <c r="EB132"/>
  <c r="DZ132"/>
  <c r="DX132"/>
  <c r="DV132"/>
  <c r="DT132"/>
  <c r="DR132"/>
  <c r="DO132"/>
  <c r="DP132" s="1"/>
  <c r="CI132"/>
  <c r="CJ132" s="1"/>
  <c r="CD132"/>
  <c r="CB132"/>
  <c r="BZ132"/>
  <c r="BX132"/>
  <c r="BV132"/>
  <c r="AZ132"/>
  <c r="AX132"/>
  <c r="AU132"/>
  <c r="AV132" s="1"/>
  <c r="AT132"/>
  <c r="AR132"/>
  <c r="AP132"/>
  <c r="AN132"/>
  <c r="AL132"/>
  <c r="AI132"/>
  <c r="AJ132" s="1"/>
  <c r="Z132" a="1"/>
  <c r="Z132" s="1"/>
  <c r="X132" a="1"/>
  <c r="X132" s="1"/>
  <c r="V132" a="1"/>
  <c r="V132" s="1"/>
  <c r="T132" a="1"/>
  <c r="T132" s="1"/>
  <c r="R132" a="1"/>
  <c r="R132" s="1"/>
  <c r="P132" a="1"/>
  <c r="P132" s="1"/>
  <c r="HV131"/>
  <c r="HT131"/>
  <c r="HR131"/>
  <c r="HP131"/>
  <c r="HN131"/>
  <c r="HL131"/>
  <c r="HJ131"/>
  <c r="HH131"/>
  <c r="HF131"/>
  <c r="HD131"/>
  <c r="HB131"/>
  <c r="GZ131"/>
  <c r="GX131"/>
  <c r="GV131"/>
  <c r="GT131"/>
  <c r="GR131"/>
  <c r="GP131"/>
  <c r="GN131"/>
  <c r="GM131"/>
  <c r="GH131"/>
  <c r="GF131"/>
  <c r="GD131"/>
  <c r="GB131"/>
  <c r="FZ131"/>
  <c r="FX131"/>
  <c r="FV131"/>
  <c r="FT131"/>
  <c r="FR131"/>
  <c r="FP131"/>
  <c r="FN131"/>
  <c r="FL131"/>
  <c r="FJ131"/>
  <c r="FH131"/>
  <c r="FF131"/>
  <c r="FD131"/>
  <c r="FB131"/>
  <c r="EY131"/>
  <c r="EZ131" s="1"/>
  <c r="ET131"/>
  <c r="ER131"/>
  <c r="EP131"/>
  <c r="EN131"/>
  <c r="EL131"/>
  <c r="EJ131"/>
  <c r="EH131"/>
  <c r="EF131"/>
  <c r="ED131"/>
  <c r="EB131"/>
  <c r="DZ131"/>
  <c r="DX131"/>
  <c r="DV131"/>
  <c r="DT131"/>
  <c r="DR131"/>
  <c r="DO131"/>
  <c r="DP131" s="1"/>
  <c r="CI131"/>
  <c r="CJ131" s="1"/>
  <c r="CD131"/>
  <c r="CB131"/>
  <c r="BZ131"/>
  <c r="BX131"/>
  <c r="BV131"/>
  <c r="AZ131"/>
  <c r="AX131"/>
  <c r="AU131"/>
  <c r="AV131" s="1"/>
  <c r="AT131"/>
  <c r="AR131"/>
  <c r="AP131"/>
  <c r="AN131"/>
  <c r="AL131"/>
  <c r="AI131"/>
  <c r="AJ131" s="1"/>
  <c r="Z131" a="1"/>
  <c r="Z131" s="1"/>
  <c r="X131" a="1"/>
  <c r="X131" s="1"/>
  <c r="V131" a="1"/>
  <c r="V131" s="1"/>
  <c r="T131" a="1"/>
  <c r="T131" s="1"/>
  <c r="R131" a="1"/>
  <c r="R131" s="1"/>
  <c r="P131" a="1"/>
  <c r="P131" s="1"/>
  <c r="HV130"/>
  <c r="HT130"/>
  <c r="HR130"/>
  <c r="HP130"/>
  <c r="HN130"/>
  <c r="HL130"/>
  <c r="HJ130"/>
  <c r="HH130"/>
  <c r="HF130"/>
  <c r="HD130"/>
  <c r="HB130"/>
  <c r="GZ130"/>
  <c r="GX130"/>
  <c r="GV130"/>
  <c r="GT130"/>
  <c r="GR130"/>
  <c r="GP130"/>
  <c r="GM130"/>
  <c r="GN130" s="1"/>
  <c r="GH130"/>
  <c r="GF130"/>
  <c r="GD130"/>
  <c r="GB130"/>
  <c r="FZ130"/>
  <c r="FX130"/>
  <c r="FV130"/>
  <c r="FT130"/>
  <c r="FR130"/>
  <c r="FP130"/>
  <c r="FN130"/>
  <c r="FL130"/>
  <c r="FJ130"/>
  <c r="FH130"/>
  <c r="FF130"/>
  <c r="FD130"/>
  <c r="FB130"/>
  <c r="EY130"/>
  <c r="EZ130" s="1"/>
  <c r="ET130"/>
  <c r="ER130"/>
  <c r="EP130"/>
  <c r="EN130"/>
  <c r="EL130"/>
  <c r="EJ130"/>
  <c r="EH130"/>
  <c r="EF130"/>
  <c r="ED130"/>
  <c r="EB130"/>
  <c r="DZ130"/>
  <c r="DX130"/>
  <c r="DV130"/>
  <c r="DT130"/>
  <c r="DR130"/>
  <c r="DP130"/>
  <c r="DO130"/>
  <c r="CI130"/>
  <c r="CJ130" s="1"/>
  <c r="CD130"/>
  <c r="CB130"/>
  <c r="BZ130"/>
  <c r="BX130"/>
  <c r="BV130"/>
  <c r="AZ130"/>
  <c r="AX130"/>
  <c r="AU130"/>
  <c r="AV130" s="1"/>
  <c r="AT130"/>
  <c r="AR130"/>
  <c r="AP130"/>
  <c r="AN130"/>
  <c r="AL130"/>
  <c r="AI130"/>
  <c r="AJ130" s="1"/>
  <c r="Z130" a="1"/>
  <c r="Z130" s="1"/>
  <c r="X130" a="1"/>
  <c r="X130" s="1"/>
  <c r="V130" a="1"/>
  <c r="V130" s="1"/>
  <c r="T130" a="1"/>
  <c r="T130" s="1"/>
  <c r="R130" a="1"/>
  <c r="R130" s="1"/>
  <c r="P130" a="1"/>
  <c r="P130" s="1"/>
  <c r="HV129"/>
  <c r="HT129"/>
  <c r="HR129"/>
  <c r="HP129"/>
  <c r="HN129"/>
  <c r="HL129"/>
  <c r="HJ129"/>
  <c r="HH129"/>
  <c r="HF129"/>
  <c r="HD129"/>
  <c r="HB129"/>
  <c r="GZ129"/>
  <c r="GX129"/>
  <c r="GV129"/>
  <c r="GT129"/>
  <c r="GR129"/>
  <c r="GP129"/>
  <c r="GM129"/>
  <c r="GN129" s="1"/>
  <c r="GH129"/>
  <c r="GF129"/>
  <c r="GD129"/>
  <c r="GB129"/>
  <c r="FZ129"/>
  <c r="FX129"/>
  <c r="FV129"/>
  <c r="FT129"/>
  <c r="FR129"/>
  <c r="FP129"/>
  <c r="FN129"/>
  <c r="FL129"/>
  <c r="FJ129"/>
  <c r="FH129"/>
  <c r="FF129"/>
  <c r="FD129"/>
  <c r="FB129"/>
  <c r="EY129"/>
  <c r="EZ129" s="1"/>
  <c r="ET129"/>
  <c r="ER129"/>
  <c r="EP129"/>
  <c r="EN129"/>
  <c r="EL129"/>
  <c r="EJ129"/>
  <c r="EH129"/>
  <c r="EF129"/>
  <c r="ED129"/>
  <c r="EB129"/>
  <c r="DZ129"/>
  <c r="DX129"/>
  <c r="DV129"/>
  <c r="DT129"/>
  <c r="DR129"/>
  <c r="DO129"/>
  <c r="DP129" s="1"/>
  <c r="CI129"/>
  <c r="CJ129" s="1"/>
  <c r="AU129"/>
  <c r="AN129"/>
  <c r="AL129"/>
  <c r="AI129"/>
  <c r="AJ129" s="1"/>
  <c r="Z129" a="1"/>
  <c r="Z129" s="1"/>
  <c r="X129" a="1"/>
  <c r="X129" s="1"/>
  <c r="V129" a="1"/>
  <c r="V129" s="1"/>
  <c r="T129" a="1"/>
  <c r="T129" s="1"/>
  <c r="R129" a="1"/>
  <c r="R129" s="1"/>
  <c r="P129" a="1"/>
  <c r="P129" s="1"/>
  <c r="HV128"/>
  <c r="HT128"/>
  <c r="HR128"/>
  <c r="HP128"/>
  <c r="HN128"/>
  <c r="HL128"/>
  <c r="HJ128"/>
  <c r="HH128"/>
  <c r="HF128"/>
  <c r="HD128"/>
  <c r="HB128"/>
  <c r="GZ128"/>
  <c r="GX128"/>
  <c r="GV128"/>
  <c r="GT128"/>
  <c r="GR128"/>
  <c r="GP128"/>
  <c r="GM128"/>
  <c r="GN128" s="1"/>
  <c r="GH128"/>
  <c r="GF128"/>
  <c r="GD128"/>
  <c r="GB128"/>
  <c r="FZ128"/>
  <c r="FX128"/>
  <c r="FV128"/>
  <c r="FT128"/>
  <c r="FR128"/>
  <c r="FP128"/>
  <c r="FN128"/>
  <c r="FL128"/>
  <c r="FJ128"/>
  <c r="FH128"/>
  <c r="FF128"/>
  <c r="FD128"/>
  <c r="FB128"/>
  <c r="EY128"/>
  <c r="EZ128" s="1"/>
  <c r="ET128"/>
  <c r="ER128"/>
  <c r="EP128"/>
  <c r="EN128"/>
  <c r="EL128"/>
  <c r="EJ128"/>
  <c r="EH128"/>
  <c r="EF128"/>
  <c r="ED128"/>
  <c r="EB128"/>
  <c r="DZ128"/>
  <c r="DX128"/>
  <c r="DV128"/>
  <c r="DT128"/>
  <c r="DR128"/>
  <c r="DO128"/>
  <c r="DP128" s="1"/>
  <c r="CJ128"/>
  <c r="CI128"/>
  <c r="AU128"/>
  <c r="AN128"/>
  <c r="AL128"/>
  <c r="AI128"/>
  <c r="AJ128" s="1"/>
  <c r="Z128" a="1"/>
  <c r="Z128" s="1"/>
  <c r="X128" a="1"/>
  <c r="X128" s="1"/>
  <c r="V128" a="1"/>
  <c r="V128" s="1"/>
  <c r="T128" a="1"/>
  <c r="T128" s="1"/>
  <c r="R128" a="1"/>
  <c r="R128" s="1"/>
  <c r="P128" a="1"/>
  <c r="P128" s="1"/>
  <c r="HV127"/>
  <c r="HT127"/>
  <c r="HR127"/>
  <c r="HP127"/>
  <c r="HN127"/>
  <c r="HL127"/>
  <c r="HJ127"/>
  <c r="HH127"/>
  <c r="HF127"/>
  <c r="HD127"/>
  <c r="HB127"/>
  <c r="GZ127"/>
  <c r="GX127"/>
  <c r="GV127"/>
  <c r="GT127"/>
  <c r="GR127"/>
  <c r="GP127"/>
  <c r="GM127"/>
  <c r="GN127" s="1"/>
  <c r="GH127"/>
  <c r="GF127"/>
  <c r="GD127"/>
  <c r="GB127"/>
  <c r="FZ127"/>
  <c r="FX127"/>
  <c r="FV127"/>
  <c r="FT127"/>
  <c r="FR127"/>
  <c r="FP127"/>
  <c r="FN127"/>
  <c r="FL127"/>
  <c r="FJ127"/>
  <c r="FH127"/>
  <c r="FF127"/>
  <c r="FD127"/>
  <c r="FB127"/>
  <c r="EY127"/>
  <c r="EZ127" s="1"/>
  <c r="ET127"/>
  <c r="ER127"/>
  <c r="EP127"/>
  <c r="EN127"/>
  <c r="EL127"/>
  <c r="EJ127"/>
  <c r="EH127"/>
  <c r="EF127"/>
  <c r="ED127"/>
  <c r="EB127"/>
  <c r="DZ127"/>
  <c r="DX127"/>
  <c r="DV127"/>
  <c r="DT127"/>
  <c r="DR127"/>
  <c r="DO127"/>
  <c r="DP127" s="1"/>
  <c r="CI127"/>
  <c r="CJ127" s="1"/>
  <c r="AU127"/>
  <c r="AN127"/>
  <c r="AL127"/>
  <c r="AI127"/>
  <c r="AJ127" s="1"/>
  <c r="Z127" a="1"/>
  <c r="Z127" s="1"/>
  <c r="X127" a="1"/>
  <c r="X127" s="1"/>
  <c r="V127" a="1"/>
  <c r="V127" s="1"/>
  <c r="T127" a="1"/>
  <c r="T127" s="1"/>
  <c r="R127" a="1"/>
  <c r="R127" s="1"/>
  <c r="P127" a="1"/>
  <c r="P127" s="1"/>
  <c r="HV126"/>
  <c r="HT126"/>
  <c r="HR126"/>
  <c r="HP126"/>
  <c r="HN126"/>
  <c r="HL126"/>
  <c r="HJ126"/>
  <c r="HH126"/>
  <c r="HF126"/>
  <c r="HD126"/>
  <c r="HB126"/>
  <c r="GZ126"/>
  <c r="GX126"/>
  <c r="GV126"/>
  <c r="GT126"/>
  <c r="GR126"/>
  <c r="GP126"/>
  <c r="GM126"/>
  <c r="GN126" s="1"/>
  <c r="GH126"/>
  <c r="GF126"/>
  <c r="GD126"/>
  <c r="GB126"/>
  <c r="FZ126"/>
  <c r="FX126"/>
  <c r="FV126"/>
  <c r="FT126"/>
  <c r="FR126"/>
  <c r="FP126"/>
  <c r="FN126"/>
  <c r="FL126"/>
  <c r="FJ126"/>
  <c r="FH126"/>
  <c r="FF126"/>
  <c r="FD126"/>
  <c r="FB126"/>
  <c r="EZ126"/>
  <c r="EY126"/>
  <c r="ET126"/>
  <c r="ER126"/>
  <c r="EP126"/>
  <c r="EN126"/>
  <c r="EL126"/>
  <c r="EJ126"/>
  <c r="EH126"/>
  <c r="EF126"/>
  <c r="ED126"/>
  <c r="EB126"/>
  <c r="DZ126"/>
  <c r="DX126"/>
  <c r="DV126"/>
  <c r="DT126"/>
  <c r="DR126"/>
  <c r="DO126"/>
  <c r="DP126" s="1"/>
  <c r="CI126"/>
  <c r="CJ126" s="1"/>
  <c r="AU126"/>
  <c r="AN126"/>
  <c r="AL126"/>
  <c r="AI126"/>
  <c r="AJ126" s="1"/>
  <c r="Z126" a="1"/>
  <c r="Z126" s="1"/>
  <c r="X126" a="1"/>
  <c r="X126" s="1"/>
  <c r="V126" a="1"/>
  <c r="V126" s="1"/>
  <c r="T126" a="1"/>
  <c r="T126" s="1"/>
  <c r="R126" a="1"/>
  <c r="R126" s="1"/>
  <c r="P126" a="1"/>
  <c r="P126" s="1"/>
  <c r="HV125"/>
  <c r="HT125"/>
  <c r="HR125"/>
  <c r="HP125"/>
  <c r="HN125"/>
  <c r="HL125"/>
  <c r="HJ125"/>
  <c r="HH125"/>
  <c r="HF125"/>
  <c r="HD125"/>
  <c r="HB125"/>
  <c r="GZ125"/>
  <c r="GX125"/>
  <c r="GV125"/>
  <c r="GT125"/>
  <c r="GR125"/>
  <c r="GP125"/>
  <c r="GM125"/>
  <c r="GN125" s="1"/>
  <c r="GH125"/>
  <c r="GF125"/>
  <c r="GD125"/>
  <c r="GB125"/>
  <c r="FZ125"/>
  <c r="FX125"/>
  <c r="FV125"/>
  <c r="FT125"/>
  <c r="FR125"/>
  <c r="FP125"/>
  <c r="FN125"/>
  <c r="FL125"/>
  <c r="FJ125"/>
  <c r="FH125"/>
  <c r="FF125"/>
  <c r="FD125"/>
  <c r="FB125"/>
  <c r="EY125"/>
  <c r="EZ125" s="1"/>
  <c r="ET125"/>
  <c r="ER125"/>
  <c r="EP125"/>
  <c r="EN125"/>
  <c r="EL125"/>
  <c r="EJ125"/>
  <c r="EH125"/>
  <c r="EF125"/>
  <c r="ED125"/>
  <c r="EB125"/>
  <c r="DZ125"/>
  <c r="DX125"/>
  <c r="DV125"/>
  <c r="DT125"/>
  <c r="DR125"/>
  <c r="DO125"/>
  <c r="DP125" s="1"/>
  <c r="CI125"/>
  <c r="CJ125" s="1"/>
  <c r="AU125"/>
  <c r="AN125"/>
  <c r="AL125"/>
  <c r="AI125"/>
  <c r="AJ125" s="1"/>
  <c r="Z125" a="1"/>
  <c r="Z125" s="1"/>
  <c r="X125" a="1"/>
  <c r="X125" s="1"/>
  <c r="V125" a="1"/>
  <c r="V125" s="1"/>
  <c r="T125" a="1"/>
  <c r="T125" s="1"/>
  <c r="R125" a="1"/>
  <c r="R125" s="1"/>
  <c r="P125" a="1"/>
  <c r="P125" s="1"/>
  <c r="HV124"/>
  <c r="HT124"/>
  <c r="HR124"/>
  <c r="HP124"/>
  <c r="HN124"/>
  <c r="HL124"/>
  <c r="HJ124"/>
  <c r="HH124"/>
  <c r="HF124"/>
  <c r="HD124"/>
  <c r="HB124"/>
  <c r="GZ124"/>
  <c r="GX124"/>
  <c r="GV124"/>
  <c r="GT124"/>
  <c r="GR124"/>
  <c r="GP124"/>
  <c r="GM124"/>
  <c r="GN124" s="1"/>
  <c r="GH124"/>
  <c r="GF124"/>
  <c r="GD124"/>
  <c r="GB124"/>
  <c r="FZ124"/>
  <c r="FX124"/>
  <c r="FV124"/>
  <c r="FT124"/>
  <c r="FR124"/>
  <c r="FP124"/>
  <c r="FN124"/>
  <c r="FL124"/>
  <c r="FJ124"/>
  <c r="FH124"/>
  <c r="FF124"/>
  <c r="FD124"/>
  <c r="FB124"/>
  <c r="EY124"/>
  <c r="EZ124" s="1"/>
  <c r="ET124"/>
  <c r="ER124"/>
  <c r="EP124"/>
  <c r="EN124"/>
  <c r="EL124"/>
  <c r="EJ124"/>
  <c r="EH124"/>
  <c r="EF124"/>
  <c r="ED124"/>
  <c r="EB124"/>
  <c r="DZ124"/>
  <c r="DX124"/>
  <c r="DV124"/>
  <c r="DT124"/>
  <c r="DR124"/>
  <c r="DO124"/>
  <c r="DP124" s="1"/>
  <c r="CJ124"/>
  <c r="CI124"/>
  <c r="CD124"/>
  <c r="CB124"/>
  <c r="BZ124"/>
  <c r="BX124"/>
  <c r="BV124"/>
  <c r="AZ124"/>
  <c r="AX124"/>
  <c r="AU124"/>
  <c r="AV124" s="1"/>
  <c r="AT124"/>
  <c r="AR124"/>
  <c r="AP124"/>
  <c r="AN124"/>
  <c r="AL124"/>
  <c r="AI124"/>
  <c r="AJ124" s="1"/>
  <c r="Z124" a="1"/>
  <c r="Z124" s="1"/>
  <c r="X124" a="1"/>
  <c r="X124" s="1"/>
  <c r="V124" a="1"/>
  <c r="V124" s="1"/>
  <c r="T124" a="1"/>
  <c r="T124" s="1"/>
  <c r="R124" a="1"/>
  <c r="R124" s="1"/>
  <c r="P124" a="1"/>
  <c r="P124" s="1"/>
  <c r="HV123"/>
  <c r="HT123"/>
  <c r="HR123"/>
  <c r="HP123"/>
  <c r="HN123"/>
  <c r="HL123"/>
  <c r="HJ123"/>
  <c r="HH123"/>
  <c r="HF123"/>
  <c r="HD123"/>
  <c r="HB123"/>
  <c r="GZ123"/>
  <c r="GX123"/>
  <c r="GV123"/>
  <c r="GT123"/>
  <c r="GR123"/>
  <c r="GP123"/>
  <c r="GM123"/>
  <c r="GN123" s="1"/>
  <c r="GH123"/>
  <c r="GF123"/>
  <c r="GD123"/>
  <c r="GB123"/>
  <c r="FZ123"/>
  <c r="FX123"/>
  <c r="FV123"/>
  <c r="FT123"/>
  <c r="FR123"/>
  <c r="FP123"/>
  <c r="FN123"/>
  <c r="FL123"/>
  <c r="FJ123"/>
  <c r="FH123"/>
  <c r="FF123"/>
  <c r="FD123"/>
  <c r="FB123"/>
  <c r="EY123"/>
  <c r="EZ123" s="1"/>
  <c r="ET123"/>
  <c r="ER123"/>
  <c r="EP123"/>
  <c r="EN123"/>
  <c r="EL123"/>
  <c r="EJ123"/>
  <c r="EH123"/>
  <c r="EF123"/>
  <c r="ED123"/>
  <c r="EB123"/>
  <c r="DZ123"/>
  <c r="DX123"/>
  <c r="DV123"/>
  <c r="DT123"/>
  <c r="DR123"/>
  <c r="DO123"/>
  <c r="DP123" s="1"/>
  <c r="CI123"/>
  <c r="CJ123" s="1"/>
  <c r="CD123"/>
  <c r="CB123"/>
  <c r="BZ123"/>
  <c r="BX123"/>
  <c r="BV123"/>
  <c r="AZ123"/>
  <c r="AX123"/>
  <c r="AU123"/>
  <c r="AV123" s="1"/>
  <c r="AT123"/>
  <c r="AR123"/>
  <c r="AP123"/>
  <c r="AN123"/>
  <c r="AL123"/>
  <c r="AI123"/>
  <c r="AJ123" s="1"/>
  <c r="Z123" a="1"/>
  <c r="Z123" s="1"/>
  <c r="X123" a="1"/>
  <c r="X123" s="1"/>
  <c r="V123" a="1"/>
  <c r="V123" s="1"/>
  <c r="T123" a="1"/>
  <c r="T123" s="1"/>
  <c r="R123" a="1"/>
  <c r="R123" s="1"/>
  <c r="P123" a="1"/>
  <c r="P123" s="1"/>
  <c r="HV122"/>
  <c r="HT122"/>
  <c r="HR122"/>
  <c r="HP122"/>
  <c r="HN122"/>
  <c r="HL122"/>
  <c r="HJ122"/>
  <c r="HH122"/>
  <c r="HF122"/>
  <c r="HD122"/>
  <c r="HB122"/>
  <c r="GZ122"/>
  <c r="GX122"/>
  <c r="GV122"/>
  <c r="GT122"/>
  <c r="GR122"/>
  <c r="GP122"/>
  <c r="GM122"/>
  <c r="GN122" s="1"/>
  <c r="GH122"/>
  <c r="GF122"/>
  <c r="GD122"/>
  <c r="GB122"/>
  <c r="FZ122"/>
  <c r="FX122"/>
  <c r="FV122"/>
  <c r="FT122"/>
  <c r="FR122"/>
  <c r="FP122"/>
  <c r="FN122"/>
  <c r="FL122"/>
  <c r="FJ122"/>
  <c r="FH122"/>
  <c r="FF122"/>
  <c r="FD122"/>
  <c r="FB122"/>
  <c r="EY122"/>
  <c r="EZ122" s="1"/>
  <c r="ET122"/>
  <c r="ER122"/>
  <c r="EP122"/>
  <c r="EN122"/>
  <c r="EL122"/>
  <c r="EJ122"/>
  <c r="EH122"/>
  <c r="EF122"/>
  <c r="ED122"/>
  <c r="EB122"/>
  <c r="DZ122"/>
  <c r="DX122"/>
  <c r="DV122"/>
  <c r="DT122"/>
  <c r="DR122"/>
  <c r="DO122"/>
  <c r="DP122" s="1"/>
  <c r="CI122"/>
  <c r="CJ122" s="1"/>
  <c r="CD122"/>
  <c r="CB122"/>
  <c r="BZ122"/>
  <c r="BX122"/>
  <c r="BV122"/>
  <c r="AZ122"/>
  <c r="AX122"/>
  <c r="AU122"/>
  <c r="AV122" s="1"/>
  <c r="AT122"/>
  <c r="AR122"/>
  <c r="AP122"/>
  <c r="AN122"/>
  <c r="AL122"/>
  <c r="AI122"/>
  <c r="AJ122" s="1"/>
  <c r="Z122" a="1"/>
  <c r="Z122" s="1"/>
  <c r="X122" a="1"/>
  <c r="X122" s="1"/>
  <c r="V122" a="1"/>
  <c r="V122" s="1"/>
  <c r="T122" a="1"/>
  <c r="T122" s="1"/>
  <c r="R122" a="1"/>
  <c r="R122" s="1"/>
  <c r="P122" a="1"/>
  <c r="P122" s="1"/>
  <c r="HV121"/>
  <c r="HT121"/>
  <c r="HR121"/>
  <c r="HP121"/>
  <c r="HN121"/>
  <c r="HL121"/>
  <c r="HJ121"/>
  <c r="HH121"/>
  <c r="HF121"/>
  <c r="HD121"/>
  <c r="HB121"/>
  <c r="GZ121"/>
  <c r="GX121"/>
  <c r="GV121"/>
  <c r="GT121"/>
  <c r="GR121"/>
  <c r="GP121"/>
  <c r="GM121"/>
  <c r="GN121" s="1"/>
  <c r="GH121"/>
  <c r="GF121"/>
  <c r="GD121"/>
  <c r="GB121"/>
  <c r="FZ121"/>
  <c r="FX121"/>
  <c r="FV121"/>
  <c r="FT121"/>
  <c r="FR121"/>
  <c r="FP121"/>
  <c r="FN121"/>
  <c r="FL121"/>
  <c r="FJ121"/>
  <c r="FH121"/>
  <c r="FF121"/>
  <c r="FD121"/>
  <c r="FB121"/>
  <c r="EY121"/>
  <c r="EZ121" s="1"/>
  <c r="ET121"/>
  <c r="ER121"/>
  <c r="EP121"/>
  <c r="EN121"/>
  <c r="EL121"/>
  <c r="EJ121"/>
  <c r="EH121"/>
  <c r="EF121"/>
  <c r="ED121"/>
  <c r="EB121"/>
  <c r="DZ121"/>
  <c r="DX121"/>
  <c r="DV121"/>
  <c r="DT121"/>
  <c r="DR121"/>
  <c r="DO121"/>
  <c r="DP121" s="1"/>
  <c r="CI121"/>
  <c r="CJ121" s="1"/>
  <c r="CD121"/>
  <c r="CB121"/>
  <c r="BZ121"/>
  <c r="BX121"/>
  <c r="BV121"/>
  <c r="AZ121"/>
  <c r="AX121"/>
  <c r="AU121"/>
  <c r="AV121" s="1"/>
  <c r="AT121"/>
  <c r="AR121"/>
  <c r="AP121"/>
  <c r="AN121"/>
  <c r="AL121"/>
  <c r="AI121"/>
  <c r="AJ121" s="1"/>
  <c r="Z121" a="1"/>
  <c r="Z121" s="1"/>
  <c r="X121" a="1"/>
  <c r="X121" s="1"/>
  <c r="V121" a="1"/>
  <c r="V121" s="1"/>
  <c r="T121" a="1"/>
  <c r="T121" s="1"/>
  <c r="R121" a="1"/>
  <c r="R121" s="1"/>
  <c r="P121" a="1"/>
  <c r="P121" s="1"/>
  <c r="HV120"/>
  <c r="HT120"/>
  <c r="HR120"/>
  <c r="HP120"/>
  <c r="HN120"/>
  <c r="HL120"/>
  <c r="HJ120"/>
  <c r="HH120"/>
  <c r="HF120"/>
  <c r="HD120"/>
  <c r="HB120"/>
  <c r="GZ120"/>
  <c r="GX120"/>
  <c r="GV120"/>
  <c r="GT120"/>
  <c r="GR120"/>
  <c r="GP120"/>
  <c r="GM120"/>
  <c r="GN120" s="1"/>
  <c r="GH120"/>
  <c r="GF120"/>
  <c r="GD120"/>
  <c r="GB120"/>
  <c r="FZ120"/>
  <c r="FX120"/>
  <c r="FV120"/>
  <c r="FT120"/>
  <c r="FR120"/>
  <c r="FP120"/>
  <c r="FN120"/>
  <c r="FL120"/>
  <c r="FJ120"/>
  <c r="FH120"/>
  <c r="FF120"/>
  <c r="FD120"/>
  <c r="FB120"/>
  <c r="EY120"/>
  <c r="EZ120" s="1"/>
  <c r="ET120"/>
  <c r="ER120"/>
  <c r="EP120"/>
  <c r="EN120"/>
  <c r="EL120"/>
  <c r="EJ120"/>
  <c r="EH120"/>
  <c r="EF120"/>
  <c r="ED120"/>
  <c r="EB120"/>
  <c r="DZ120"/>
  <c r="DX120"/>
  <c r="DV120"/>
  <c r="DT120"/>
  <c r="DR120"/>
  <c r="DO120"/>
  <c r="DP120" s="1"/>
  <c r="CI120"/>
  <c r="CJ120" s="1"/>
  <c r="CD120"/>
  <c r="CB120"/>
  <c r="BZ120"/>
  <c r="BX120"/>
  <c r="BV120"/>
  <c r="AZ120"/>
  <c r="AX120"/>
  <c r="AU120"/>
  <c r="AV120" s="1"/>
  <c r="AT120"/>
  <c r="AR120"/>
  <c r="AP120"/>
  <c r="AN120"/>
  <c r="AL120"/>
  <c r="AI120"/>
  <c r="AJ120" s="1"/>
  <c r="Z120" a="1"/>
  <c r="Z120" s="1"/>
  <c r="X120" a="1"/>
  <c r="X120" s="1"/>
  <c r="V120" a="1"/>
  <c r="V120" s="1"/>
  <c r="T120" a="1"/>
  <c r="T120" s="1"/>
  <c r="R120" a="1"/>
  <c r="R120" s="1"/>
  <c r="P120" a="1"/>
  <c r="P120" s="1"/>
  <c r="HV119"/>
  <c r="HT119"/>
  <c r="HR119"/>
  <c r="HP119"/>
  <c r="HN119"/>
  <c r="HL119"/>
  <c r="HJ119"/>
  <c r="HH119"/>
  <c r="HF119"/>
  <c r="HD119"/>
  <c r="HB119"/>
  <c r="GZ119"/>
  <c r="GX119"/>
  <c r="GV119"/>
  <c r="GT119"/>
  <c r="GR119"/>
  <c r="GP119"/>
  <c r="GM119"/>
  <c r="GN119" s="1"/>
  <c r="GH119"/>
  <c r="GF119"/>
  <c r="GD119"/>
  <c r="GB119"/>
  <c r="FZ119"/>
  <c r="FX119"/>
  <c r="FV119"/>
  <c r="FT119"/>
  <c r="FR119"/>
  <c r="FP119"/>
  <c r="FN119"/>
  <c r="FL119"/>
  <c r="FJ119"/>
  <c r="FH119"/>
  <c r="FF119"/>
  <c r="FD119"/>
  <c r="FB119"/>
  <c r="EY119"/>
  <c r="EZ119" s="1"/>
  <c r="ET119"/>
  <c r="ER119"/>
  <c r="EP119"/>
  <c r="EN119"/>
  <c r="EL119"/>
  <c r="EJ119"/>
  <c r="EH119"/>
  <c r="EF119"/>
  <c r="ED119"/>
  <c r="EB119"/>
  <c r="DZ119"/>
  <c r="DX119"/>
  <c r="DV119"/>
  <c r="DT119"/>
  <c r="DR119"/>
  <c r="DP119"/>
  <c r="DO119"/>
  <c r="CI119"/>
  <c r="CJ119" s="1"/>
  <c r="CD119"/>
  <c r="CB119"/>
  <c r="BZ119"/>
  <c r="BX119"/>
  <c r="BV119"/>
  <c r="AZ119"/>
  <c r="AX119"/>
  <c r="AU119"/>
  <c r="AV119" s="1"/>
  <c r="AT119"/>
  <c r="AR119"/>
  <c r="AP119"/>
  <c r="AN119"/>
  <c r="AL119"/>
  <c r="AI119"/>
  <c r="AJ119" s="1"/>
  <c r="Z119" a="1"/>
  <c r="Z119" s="1"/>
  <c r="X119" a="1"/>
  <c r="X119" s="1"/>
  <c r="V119" a="1"/>
  <c r="V119" s="1"/>
  <c r="T119" a="1"/>
  <c r="T119" s="1"/>
  <c r="R119" a="1"/>
  <c r="R119" s="1"/>
  <c r="P119" a="1"/>
  <c r="P119" s="1"/>
  <c r="HV118"/>
  <c r="HT118"/>
  <c r="HR118"/>
  <c r="HP118"/>
  <c r="HN118"/>
  <c r="HL118"/>
  <c r="HJ118"/>
  <c r="HH118"/>
  <c r="HF118"/>
  <c r="HD118"/>
  <c r="HB118"/>
  <c r="GZ118"/>
  <c r="GX118"/>
  <c r="GV118"/>
  <c r="GT118"/>
  <c r="GR118"/>
  <c r="GP118"/>
  <c r="GM118"/>
  <c r="GN118" s="1"/>
  <c r="GH118"/>
  <c r="GF118"/>
  <c r="GD118"/>
  <c r="GB118"/>
  <c r="FZ118"/>
  <c r="FX118"/>
  <c r="FV118"/>
  <c r="FT118"/>
  <c r="FR118"/>
  <c r="FP118"/>
  <c r="FN118"/>
  <c r="FL118"/>
  <c r="FJ118"/>
  <c r="FH118"/>
  <c r="FF118"/>
  <c r="FD118"/>
  <c r="FB118"/>
  <c r="EY118"/>
  <c r="EZ118" s="1"/>
  <c r="ET118"/>
  <c r="ER118"/>
  <c r="EP118"/>
  <c r="EN118"/>
  <c r="EL118"/>
  <c r="EJ118"/>
  <c r="EH118"/>
  <c r="EF118"/>
  <c r="ED118"/>
  <c r="EB118"/>
  <c r="DZ118"/>
  <c r="DX118"/>
  <c r="DV118"/>
  <c r="DT118"/>
  <c r="DR118"/>
  <c r="DO118"/>
  <c r="DP118" s="1"/>
  <c r="CI118"/>
  <c r="CJ118" s="1"/>
  <c r="CD118"/>
  <c r="CB118"/>
  <c r="BZ118"/>
  <c r="BX118"/>
  <c r="BV118"/>
  <c r="AZ118"/>
  <c r="AX118"/>
  <c r="AU118"/>
  <c r="AV118" s="1"/>
  <c r="AT118"/>
  <c r="AR118"/>
  <c r="AP118"/>
  <c r="AN118"/>
  <c r="AL118"/>
  <c r="AI118"/>
  <c r="AJ118" s="1"/>
  <c r="Z118" a="1"/>
  <c r="Z118" s="1"/>
  <c r="X118" a="1"/>
  <c r="X118" s="1"/>
  <c r="V118" a="1"/>
  <c r="V118" s="1"/>
  <c r="T118" a="1"/>
  <c r="T118" s="1"/>
  <c r="R118" a="1"/>
  <c r="R118" s="1"/>
  <c r="P118" a="1"/>
  <c r="P118" s="1"/>
  <c r="HV117"/>
  <c r="HT117"/>
  <c r="HR117"/>
  <c r="HP117"/>
  <c r="HN117"/>
  <c r="HL117"/>
  <c r="HJ117"/>
  <c r="HH117"/>
  <c r="HF117"/>
  <c r="HD117"/>
  <c r="HB117"/>
  <c r="GZ117"/>
  <c r="GX117"/>
  <c r="GV117"/>
  <c r="GT117"/>
  <c r="GR117"/>
  <c r="GP117"/>
  <c r="GM117"/>
  <c r="GN117" s="1"/>
  <c r="GH117"/>
  <c r="GF117"/>
  <c r="GD117"/>
  <c r="GB117"/>
  <c r="FZ117"/>
  <c r="FX117"/>
  <c r="FV117"/>
  <c r="FT117"/>
  <c r="FR117"/>
  <c r="FP117"/>
  <c r="FN117"/>
  <c r="FL117"/>
  <c r="FJ117"/>
  <c r="FH117"/>
  <c r="FF117"/>
  <c r="FD117"/>
  <c r="FB117"/>
  <c r="EY117"/>
  <c r="EZ117" s="1"/>
  <c r="ET117"/>
  <c r="ER117"/>
  <c r="EP117"/>
  <c r="EN117"/>
  <c r="EL117"/>
  <c r="EJ117"/>
  <c r="EH117"/>
  <c r="EF117"/>
  <c r="ED117"/>
  <c r="EB117"/>
  <c r="DZ117"/>
  <c r="DX117"/>
  <c r="DV117"/>
  <c r="DT117"/>
  <c r="DR117"/>
  <c r="DO117"/>
  <c r="DP117" s="1"/>
  <c r="CI117"/>
  <c r="CJ117" s="1"/>
  <c r="CD117"/>
  <c r="CB117"/>
  <c r="BZ117"/>
  <c r="BX117"/>
  <c r="BV117"/>
  <c r="AZ117"/>
  <c r="AX117"/>
  <c r="AU117"/>
  <c r="AV117" s="1"/>
  <c r="AT117"/>
  <c r="AR117"/>
  <c r="AP117"/>
  <c r="AN117"/>
  <c r="AL117"/>
  <c r="AI117"/>
  <c r="AJ117" s="1"/>
  <c r="Z117" a="1"/>
  <c r="Z117" s="1"/>
  <c r="X117" a="1"/>
  <c r="X117" s="1"/>
  <c r="V117" a="1"/>
  <c r="V117" s="1"/>
  <c r="T117" a="1"/>
  <c r="T117" s="1"/>
  <c r="R117" a="1"/>
  <c r="R117" s="1"/>
  <c r="P117" a="1"/>
  <c r="P117" s="1"/>
  <c r="HV116"/>
  <c r="HT116"/>
  <c r="HR116"/>
  <c r="HP116"/>
  <c r="HN116"/>
  <c r="HL116"/>
  <c r="HJ116"/>
  <c r="HH116"/>
  <c r="HF116"/>
  <c r="HD116"/>
  <c r="HB116"/>
  <c r="GZ116"/>
  <c r="GX116"/>
  <c r="GV116"/>
  <c r="GT116"/>
  <c r="GR116"/>
  <c r="GP116"/>
  <c r="GN116"/>
  <c r="GM116"/>
  <c r="GH116"/>
  <c r="GF116"/>
  <c r="GD116"/>
  <c r="GB116"/>
  <c r="FZ116"/>
  <c r="FX116"/>
  <c r="FV116"/>
  <c r="FT116"/>
  <c r="FR116"/>
  <c r="FP116"/>
  <c r="FN116"/>
  <c r="FL116"/>
  <c r="FJ116"/>
  <c r="FH116"/>
  <c r="FF116"/>
  <c r="FD116"/>
  <c r="FB116"/>
  <c r="EY116"/>
  <c r="EZ116" s="1"/>
  <c r="ET116"/>
  <c r="ER116"/>
  <c r="EP116"/>
  <c r="EN116"/>
  <c r="EL116"/>
  <c r="EJ116"/>
  <c r="EH116"/>
  <c r="EF116"/>
  <c r="ED116"/>
  <c r="EB116"/>
  <c r="DZ116"/>
  <c r="DX116"/>
  <c r="DV116"/>
  <c r="DT116"/>
  <c r="DR116"/>
  <c r="DO116"/>
  <c r="DP116" s="1"/>
  <c r="CI116"/>
  <c r="CJ116" s="1"/>
  <c r="CD116"/>
  <c r="CB116"/>
  <c r="BZ116"/>
  <c r="BX116"/>
  <c r="BV116"/>
  <c r="AZ116"/>
  <c r="AX116"/>
  <c r="AU116"/>
  <c r="AV116" s="1"/>
  <c r="AT116"/>
  <c r="AR116"/>
  <c r="AP116"/>
  <c r="AN116"/>
  <c r="AL116"/>
  <c r="AI116"/>
  <c r="AJ116" s="1"/>
  <c r="Z116" a="1"/>
  <c r="Z116" s="1"/>
  <c r="X116" a="1"/>
  <c r="X116" s="1"/>
  <c r="V116" a="1"/>
  <c r="V116" s="1"/>
  <c r="T116" a="1"/>
  <c r="T116" s="1"/>
  <c r="R116" a="1"/>
  <c r="R116" s="1"/>
  <c r="P116" a="1"/>
  <c r="P116" s="1"/>
  <c r="HV115"/>
  <c r="HT115"/>
  <c r="HR115"/>
  <c r="HP115"/>
  <c r="HN115"/>
  <c r="HL115"/>
  <c r="HJ115"/>
  <c r="HH115"/>
  <c r="HF115"/>
  <c r="HD115"/>
  <c r="HB115"/>
  <c r="GZ115"/>
  <c r="GX115"/>
  <c r="GV115"/>
  <c r="GT115"/>
  <c r="GR115"/>
  <c r="GP115"/>
  <c r="GM115"/>
  <c r="GN115" s="1"/>
  <c r="GH115"/>
  <c r="GF115"/>
  <c r="GD115"/>
  <c r="GB115"/>
  <c r="FZ115"/>
  <c r="FX115"/>
  <c r="FV115"/>
  <c r="FT115"/>
  <c r="FR115"/>
  <c r="FP115"/>
  <c r="FN115"/>
  <c r="FL115"/>
  <c r="FJ115"/>
  <c r="FH115"/>
  <c r="FF115"/>
  <c r="FD115"/>
  <c r="FB115"/>
  <c r="EY115"/>
  <c r="EZ115" s="1"/>
  <c r="ET115"/>
  <c r="ER115"/>
  <c r="EP115"/>
  <c r="EN115"/>
  <c r="EL115"/>
  <c r="EJ115"/>
  <c r="EH115"/>
  <c r="EF115"/>
  <c r="ED115"/>
  <c r="EB115"/>
  <c r="DZ115"/>
  <c r="DX115"/>
  <c r="DV115"/>
  <c r="DT115"/>
  <c r="DR115"/>
  <c r="DO115"/>
  <c r="DP115" s="1"/>
  <c r="CI115"/>
  <c r="CJ115" s="1"/>
  <c r="CD115"/>
  <c r="CB115"/>
  <c r="BZ115"/>
  <c r="BX115"/>
  <c r="BV115"/>
  <c r="AZ115"/>
  <c r="AX115"/>
  <c r="AU115"/>
  <c r="AV115" s="1"/>
  <c r="AT115"/>
  <c r="AR115"/>
  <c r="AP115"/>
  <c r="AN115"/>
  <c r="AL115"/>
  <c r="AI115"/>
  <c r="AJ115" s="1"/>
  <c r="Z115" a="1"/>
  <c r="Z115" s="1"/>
  <c r="X115" a="1"/>
  <c r="X115" s="1"/>
  <c r="V115" a="1"/>
  <c r="V115" s="1"/>
  <c r="T115" a="1"/>
  <c r="T115" s="1"/>
  <c r="R115" a="1"/>
  <c r="R115" s="1"/>
  <c r="P115" a="1"/>
  <c r="P115" s="1"/>
  <c r="HV114"/>
  <c r="HT114"/>
  <c r="HR114"/>
  <c r="HP114"/>
  <c r="HN114"/>
  <c r="HL114"/>
  <c r="HJ114"/>
  <c r="HH114"/>
  <c r="HF114"/>
  <c r="HD114"/>
  <c r="HB114"/>
  <c r="GZ114"/>
  <c r="GX114"/>
  <c r="GV114"/>
  <c r="GT114"/>
  <c r="GR114"/>
  <c r="GP114"/>
  <c r="GM114"/>
  <c r="GN114" s="1"/>
  <c r="GH114"/>
  <c r="GF114"/>
  <c r="GD114"/>
  <c r="GB114"/>
  <c r="FZ114"/>
  <c r="FX114"/>
  <c r="FV114"/>
  <c r="FT114"/>
  <c r="FR114"/>
  <c r="FP114"/>
  <c r="FN114"/>
  <c r="FL114"/>
  <c r="FJ114"/>
  <c r="FH114"/>
  <c r="FF114"/>
  <c r="FD114"/>
  <c r="FB114"/>
  <c r="EY114"/>
  <c r="EZ114" s="1"/>
  <c r="ET114"/>
  <c r="ER114"/>
  <c r="EP114"/>
  <c r="EN114"/>
  <c r="EL114"/>
  <c r="EJ114"/>
  <c r="EH114"/>
  <c r="EF114"/>
  <c r="ED114"/>
  <c r="EB114"/>
  <c r="DZ114"/>
  <c r="DX114"/>
  <c r="DV114"/>
  <c r="DT114"/>
  <c r="DR114"/>
  <c r="DO114"/>
  <c r="DP114" s="1"/>
  <c r="CI114"/>
  <c r="CJ114" s="1"/>
  <c r="CD114"/>
  <c r="CB114"/>
  <c r="BZ114"/>
  <c r="BX114"/>
  <c r="BV114"/>
  <c r="AZ114"/>
  <c r="AX114"/>
  <c r="AU114"/>
  <c r="AV114" s="1"/>
  <c r="AT114"/>
  <c r="AR114"/>
  <c r="AP114"/>
  <c r="AN114"/>
  <c r="AL114"/>
  <c r="AI114"/>
  <c r="AJ114" s="1"/>
  <c r="Z114" a="1"/>
  <c r="Z114" s="1"/>
  <c r="X114" a="1"/>
  <c r="X114" s="1"/>
  <c r="V114" a="1"/>
  <c r="V114" s="1"/>
  <c r="T114" a="1"/>
  <c r="T114" s="1"/>
  <c r="R114" a="1"/>
  <c r="R114" s="1"/>
  <c r="P114" a="1"/>
  <c r="P114" s="1"/>
  <c r="HV113"/>
  <c r="HT113"/>
  <c r="HR113"/>
  <c r="HP113"/>
  <c r="HN113"/>
  <c r="HL113"/>
  <c r="HJ113"/>
  <c r="HH113"/>
  <c r="HF113"/>
  <c r="HD113"/>
  <c r="HB113"/>
  <c r="GZ113"/>
  <c r="GX113"/>
  <c r="GV113"/>
  <c r="GT113"/>
  <c r="GR113"/>
  <c r="GP113"/>
  <c r="GM113"/>
  <c r="GN113" s="1"/>
  <c r="GH113"/>
  <c r="GF113"/>
  <c r="GD113"/>
  <c r="GB113"/>
  <c r="FZ113"/>
  <c r="FX113"/>
  <c r="FV113"/>
  <c r="FT113"/>
  <c r="FR113"/>
  <c r="FP113"/>
  <c r="FN113"/>
  <c r="FL113"/>
  <c r="FJ113"/>
  <c r="FH113"/>
  <c r="FF113"/>
  <c r="FD113"/>
  <c r="FB113"/>
  <c r="EY113"/>
  <c r="EZ113" s="1"/>
  <c r="ET113"/>
  <c r="ER113"/>
  <c r="EP113"/>
  <c r="EN113"/>
  <c r="EL113"/>
  <c r="EJ113"/>
  <c r="EH113"/>
  <c r="EF113"/>
  <c r="ED113"/>
  <c r="EB113"/>
  <c r="DZ113"/>
  <c r="DX113"/>
  <c r="DV113"/>
  <c r="DT113"/>
  <c r="DR113"/>
  <c r="DP113"/>
  <c r="DO113"/>
  <c r="CI113"/>
  <c r="CJ113" s="1"/>
  <c r="CD113"/>
  <c r="CB113"/>
  <c r="BZ113"/>
  <c r="BX113"/>
  <c r="BV113"/>
  <c r="AZ113"/>
  <c r="AX113"/>
  <c r="AU113"/>
  <c r="AV113" s="1"/>
  <c r="AT113"/>
  <c r="AR113"/>
  <c r="AP113"/>
  <c r="AN113"/>
  <c r="AL113"/>
  <c r="AI113"/>
  <c r="AJ113" s="1"/>
  <c r="Z113" a="1"/>
  <c r="Z113" s="1"/>
  <c r="X113" a="1"/>
  <c r="X113" s="1"/>
  <c r="V113" a="1"/>
  <c r="V113" s="1"/>
  <c r="T113" a="1"/>
  <c r="T113" s="1"/>
  <c r="R113" a="1"/>
  <c r="R113" s="1"/>
  <c r="P113" a="1"/>
  <c r="P113" s="1"/>
  <c r="HV112"/>
  <c r="HT112"/>
  <c r="HR112"/>
  <c r="HP112"/>
  <c r="HN112"/>
  <c r="HL112"/>
  <c r="HJ112"/>
  <c r="HH112"/>
  <c r="HF112"/>
  <c r="HD112"/>
  <c r="HB112"/>
  <c r="GZ112"/>
  <c r="GX112"/>
  <c r="GV112"/>
  <c r="GT112"/>
  <c r="GR112"/>
  <c r="GP112"/>
  <c r="GM112"/>
  <c r="GN112" s="1"/>
  <c r="GH112"/>
  <c r="GF112"/>
  <c r="GD112"/>
  <c r="GB112"/>
  <c r="FZ112"/>
  <c r="FX112"/>
  <c r="FV112"/>
  <c r="FT112"/>
  <c r="FR112"/>
  <c r="FP112"/>
  <c r="FN112"/>
  <c r="FL112"/>
  <c r="FJ112"/>
  <c r="FH112"/>
  <c r="FF112"/>
  <c r="FD112"/>
  <c r="FB112"/>
  <c r="EY112"/>
  <c r="EZ112" s="1"/>
  <c r="ET112"/>
  <c r="ER112"/>
  <c r="EP112"/>
  <c r="EN112"/>
  <c r="EL112"/>
  <c r="EJ112"/>
  <c r="EH112"/>
  <c r="EF112"/>
  <c r="ED112"/>
  <c r="EB112"/>
  <c r="DZ112"/>
  <c r="DX112"/>
  <c r="DV112"/>
  <c r="DT112"/>
  <c r="DR112"/>
  <c r="DO112"/>
  <c r="DP112" s="1"/>
  <c r="CI112"/>
  <c r="CJ112" s="1"/>
  <c r="CD112"/>
  <c r="CB112"/>
  <c r="BZ112"/>
  <c r="BX112"/>
  <c r="BV112"/>
  <c r="AZ112"/>
  <c r="AX112"/>
  <c r="AU112"/>
  <c r="AV112" s="1"/>
  <c r="AT112"/>
  <c r="AR112"/>
  <c r="AP112"/>
  <c r="AN112"/>
  <c r="AL112"/>
  <c r="AI112"/>
  <c r="AJ112" s="1"/>
  <c r="Z112" a="1"/>
  <c r="Z112" s="1"/>
  <c r="X112" a="1"/>
  <c r="X112" s="1"/>
  <c r="V112" a="1"/>
  <c r="V112" s="1"/>
  <c r="T112" a="1"/>
  <c r="T112" s="1"/>
  <c r="R112" a="1"/>
  <c r="R112" s="1"/>
  <c r="P112" a="1"/>
  <c r="P112" s="1"/>
  <c r="HV111"/>
  <c r="HT111"/>
  <c r="HR111"/>
  <c r="HP111"/>
  <c r="HN111"/>
  <c r="HL111"/>
  <c r="HJ111"/>
  <c r="HH111"/>
  <c r="HF111"/>
  <c r="HD111"/>
  <c r="HB111"/>
  <c r="GZ111"/>
  <c r="GX111"/>
  <c r="GV111"/>
  <c r="GT111"/>
  <c r="GR111"/>
  <c r="GP111"/>
  <c r="GM111"/>
  <c r="GN111" s="1"/>
  <c r="GH111"/>
  <c r="GF111"/>
  <c r="GD111"/>
  <c r="GB111"/>
  <c r="FZ111"/>
  <c r="FX111"/>
  <c r="FV111"/>
  <c r="FT111"/>
  <c r="FR111"/>
  <c r="FP111"/>
  <c r="FN111"/>
  <c r="FL111"/>
  <c r="FJ111"/>
  <c r="FH111"/>
  <c r="FF111"/>
  <c r="FD111"/>
  <c r="FB111"/>
  <c r="EY111"/>
  <c r="EZ111" s="1"/>
  <c r="ET111"/>
  <c r="ER111"/>
  <c r="EP111"/>
  <c r="EN111"/>
  <c r="EL111"/>
  <c r="EJ111"/>
  <c r="EH111"/>
  <c r="EF111"/>
  <c r="ED111"/>
  <c r="EB111"/>
  <c r="DZ111"/>
  <c r="DX111"/>
  <c r="DV111"/>
  <c r="DT111"/>
  <c r="DR111"/>
  <c r="DO111"/>
  <c r="DP111" s="1"/>
  <c r="CI111"/>
  <c r="CJ111" s="1"/>
  <c r="CD111"/>
  <c r="CB111"/>
  <c r="BZ111"/>
  <c r="BX111"/>
  <c r="BV111"/>
  <c r="AZ111"/>
  <c r="AX111"/>
  <c r="AU111"/>
  <c r="AV111" s="1"/>
  <c r="AT111"/>
  <c r="AR111"/>
  <c r="AP111"/>
  <c r="AN111"/>
  <c r="AL111"/>
  <c r="AI111"/>
  <c r="AJ111" s="1"/>
  <c r="Z111" a="1"/>
  <c r="Z111" s="1"/>
  <c r="X111" a="1"/>
  <c r="X111" s="1"/>
  <c r="V111" a="1"/>
  <c r="V111" s="1"/>
  <c r="T111" a="1"/>
  <c r="T111" s="1"/>
  <c r="R111" a="1"/>
  <c r="R111" s="1"/>
  <c r="P111" a="1"/>
  <c r="P111" s="1"/>
  <c r="HV110"/>
  <c r="HT110"/>
  <c r="HR110"/>
  <c r="HP110"/>
  <c r="HN110"/>
  <c r="HL110"/>
  <c r="HJ110"/>
  <c r="HH110"/>
  <c r="HF110"/>
  <c r="HD110"/>
  <c r="HB110"/>
  <c r="GZ110"/>
  <c r="GX110"/>
  <c r="GV110"/>
  <c r="GT110"/>
  <c r="GR110"/>
  <c r="GP110"/>
  <c r="GM110"/>
  <c r="GN110" s="1"/>
  <c r="GH110"/>
  <c r="GF110"/>
  <c r="GD110"/>
  <c r="GB110"/>
  <c r="FZ110"/>
  <c r="FX110"/>
  <c r="FV110"/>
  <c r="FT110"/>
  <c r="FR110"/>
  <c r="FP110"/>
  <c r="FN110"/>
  <c r="FL110"/>
  <c r="FJ110"/>
  <c r="FH110"/>
  <c r="FF110"/>
  <c r="FD110"/>
  <c r="FB110"/>
  <c r="EY110"/>
  <c r="EZ110" s="1"/>
  <c r="ET110"/>
  <c r="ER110"/>
  <c r="EP110"/>
  <c r="EN110"/>
  <c r="EL110"/>
  <c r="EJ110"/>
  <c r="EH110"/>
  <c r="EF110"/>
  <c r="ED110"/>
  <c r="EB110"/>
  <c r="DZ110"/>
  <c r="DX110"/>
  <c r="DV110"/>
  <c r="DT110"/>
  <c r="DR110"/>
  <c r="DO110"/>
  <c r="DP110" s="1"/>
  <c r="CI110"/>
  <c r="CJ110" s="1"/>
  <c r="CD110"/>
  <c r="CB110"/>
  <c r="BZ110"/>
  <c r="BX110"/>
  <c r="BV110"/>
  <c r="AZ110"/>
  <c r="AX110"/>
  <c r="AU110"/>
  <c r="AV110" s="1"/>
  <c r="AT110"/>
  <c r="AR110"/>
  <c r="AP110"/>
  <c r="AN110"/>
  <c r="AL110"/>
  <c r="AI110"/>
  <c r="AJ110" s="1"/>
  <c r="Z110" a="1"/>
  <c r="Z110" s="1"/>
  <c r="X110" a="1"/>
  <c r="X110" s="1"/>
  <c r="V110" a="1"/>
  <c r="V110" s="1"/>
  <c r="T110" a="1"/>
  <c r="T110" s="1"/>
  <c r="R110" a="1"/>
  <c r="R110" s="1"/>
  <c r="P110" a="1"/>
  <c r="P110" s="1"/>
  <c r="HV109"/>
  <c r="HT109"/>
  <c r="HR109"/>
  <c r="HP109"/>
  <c r="HN109"/>
  <c r="HL109"/>
  <c r="HJ109"/>
  <c r="HH109"/>
  <c r="HF109"/>
  <c r="HD109"/>
  <c r="HB109"/>
  <c r="GZ109"/>
  <c r="GX109"/>
  <c r="GV109"/>
  <c r="GT109"/>
  <c r="GR109"/>
  <c r="GP109"/>
  <c r="GM109"/>
  <c r="GN109" s="1"/>
  <c r="GH109"/>
  <c r="GF109"/>
  <c r="GD109"/>
  <c r="GB109"/>
  <c r="FZ109"/>
  <c r="FX109"/>
  <c r="FV109"/>
  <c r="FT109"/>
  <c r="FR109"/>
  <c r="FP109"/>
  <c r="FN109"/>
  <c r="FL109"/>
  <c r="FJ109"/>
  <c r="FH109"/>
  <c r="FF109"/>
  <c r="FD109"/>
  <c r="FB109"/>
  <c r="EY109"/>
  <c r="EZ109" s="1"/>
  <c r="ET109"/>
  <c r="ER109"/>
  <c r="EP109"/>
  <c r="EN109"/>
  <c r="EL109"/>
  <c r="EJ109"/>
  <c r="EH109"/>
  <c r="EF109"/>
  <c r="ED109"/>
  <c r="EB109"/>
  <c r="DZ109"/>
  <c r="DX109"/>
  <c r="DV109"/>
  <c r="DT109"/>
  <c r="DR109"/>
  <c r="DO109"/>
  <c r="DP109" s="1"/>
  <c r="CI109"/>
  <c r="CJ109" s="1"/>
  <c r="CD109"/>
  <c r="CB109"/>
  <c r="BZ109"/>
  <c r="BX109"/>
  <c r="BV109"/>
  <c r="AZ109"/>
  <c r="AX109"/>
  <c r="AU109"/>
  <c r="AV109" s="1"/>
  <c r="AT109"/>
  <c r="AR109"/>
  <c r="AP109"/>
  <c r="AN109"/>
  <c r="AL109"/>
  <c r="AI109"/>
  <c r="AJ109" s="1"/>
  <c r="Z109" a="1"/>
  <c r="Z109" s="1"/>
  <c r="X109" a="1"/>
  <c r="X109" s="1"/>
  <c r="V109" a="1"/>
  <c r="V109" s="1"/>
  <c r="T109" a="1"/>
  <c r="T109" s="1"/>
  <c r="R109" a="1"/>
  <c r="R109" s="1"/>
  <c r="P109" a="1"/>
  <c r="P109" s="1"/>
  <c r="HV108"/>
  <c r="HT108"/>
  <c r="HR108"/>
  <c r="HP108"/>
  <c r="HN108"/>
  <c r="HL108"/>
  <c r="HJ108"/>
  <c r="HH108"/>
  <c r="HF108"/>
  <c r="HD108"/>
  <c r="HB108"/>
  <c r="GZ108"/>
  <c r="GX108"/>
  <c r="GV108"/>
  <c r="GT108"/>
  <c r="GR108"/>
  <c r="GP108"/>
  <c r="GM108"/>
  <c r="GN108" s="1"/>
  <c r="GH108"/>
  <c r="GF108"/>
  <c r="GD108"/>
  <c r="GB108"/>
  <c r="FZ108"/>
  <c r="FX108"/>
  <c r="FV108"/>
  <c r="FT108"/>
  <c r="FR108"/>
  <c r="FP108"/>
  <c r="FN108"/>
  <c r="FL108"/>
  <c r="FJ108"/>
  <c r="FH108"/>
  <c r="FF108"/>
  <c r="FD108"/>
  <c r="FB108"/>
  <c r="EY108"/>
  <c r="EZ108" s="1"/>
  <c r="ET108"/>
  <c r="ER108"/>
  <c r="EP108"/>
  <c r="EN108"/>
  <c r="EL108"/>
  <c r="EJ108"/>
  <c r="EH108"/>
  <c r="EF108"/>
  <c r="ED108"/>
  <c r="EB108"/>
  <c r="DZ108"/>
  <c r="DX108"/>
  <c r="DV108"/>
  <c r="DT108"/>
  <c r="DR108"/>
  <c r="DO108"/>
  <c r="DP108" s="1"/>
  <c r="CI108"/>
  <c r="CJ108" s="1"/>
  <c r="CD108"/>
  <c r="CB108"/>
  <c r="BZ108"/>
  <c r="BX108"/>
  <c r="BV108"/>
  <c r="AZ108"/>
  <c r="AX108"/>
  <c r="AU108"/>
  <c r="AV108" s="1"/>
  <c r="AT108"/>
  <c r="AR108"/>
  <c r="AP108"/>
  <c r="AN108"/>
  <c r="AL108"/>
  <c r="AI108"/>
  <c r="AJ108" s="1"/>
  <c r="Z108" a="1"/>
  <c r="Z108" s="1"/>
  <c r="X108" a="1"/>
  <c r="X108" s="1"/>
  <c r="V108" a="1"/>
  <c r="V108" s="1"/>
  <c r="T108" a="1"/>
  <c r="T108" s="1"/>
  <c r="R108" a="1"/>
  <c r="R108" s="1"/>
  <c r="P108" a="1"/>
  <c r="P108" s="1"/>
  <c r="HV107"/>
  <c r="HT107"/>
  <c r="HR107"/>
  <c r="HP107"/>
  <c r="HN107"/>
  <c r="HL107"/>
  <c r="HJ107"/>
  <c r="HH107"/>
  <c r="HF107"/>
  <c r="HD107"/>
  <c r="HB107"/>
  <c r="GZ107"/>
  <c r="GX107"/>
  <c r="GV107"/>
  <c r="GT107"/>
  <c r="GR107"/>
  <c r="GP107"/>
  <c r="GM107"/>
  <c r="GN107" s="1"/>
  <c r="GH107"/>
  <c r="GF107"/>
  <c r="GD107"/>
  <c r="GB107"/>
  <c r="FZ107"/>
  <c r="FX107"/>
  <c r="FV107"/>
  <c r="FT107"/>
  <c r="FR107"/>
  <c r="FP107"/>
  <c r="FN107"/>
  <c r="FL107"/>
  <c r="FJ107"/>
  <c r="FH107"/>
  <c r="FF107"/>
  <c r="FD107"/>
  <c r="FB107"/>
  <c r="EY107"/>
  <c r="EZ107" s="1"/>
  <c r="ET107"/>
  <c r="ER107"/>
  <c r="EP107"/>
  <c r="EN107"/>
  <c r="EL107"/>
  <c r="EJ107"/>
  <c r="EH107"/>
  <c r="EF107"/>
  <c r="ED107"/>
  <c r="EB107"/>
  <c r="DZ107"/>
  <c r="DX107"/>
  <c r="DV107"/>
  <c r="DT107"/>
  <c r="DR107"/>
  <c r="DP107"/>
  <c r="DO107"/>
  <c r="CI107"/>
  <c r="CJ107" s="1"/>
  <c r="CD107"/>
  <c r="CB107"/>
  <c r="BZ107"/>
  <c r="BX107"/>
  <c r="BV107"/>
  <c r="AZ107"/>
  <c r="AX107"/>
  <c r="AU107"/>
  <c r="AV107" s="1"/>
  <c r="AT107"/>
  <c r="AR107"/>
  <c r="AP107"/>
  <c r="AN107"/>
  <c r="AL107"/>
  <c r="AI107"/>
  <c r="AJ107" s="1"/>
  <c r="Z107" a="1"/>
  <c r="Z107" s="1"/>
  <c r="X107" a="1"/>
  <c r="X107" s="1"/>
  <c r="V107" a="1"/>
  <c r="V107" s="1"/>
  <c r="T107" a="1"/>
  <c r="T107" s="1"/>
  <c r="R107" a="1"/>
  <c r="R107" s="1"/>
  <c r="P107" a="1"/>
  <c r="P107" s="1"/>
  <c r="HV106"/>
  <c r="HT106"/>
  <c r="HR106"/>
  <c r="HP106"/>
  <c r="HN106"/>
  <c r="HL106"/>
  <c r="HJ106"/>
  <c r="HH106"/>
  <c r="HF106"/>
  <c r="HD106"/>
  <c r="HB106"/>
  <c r="GZ106"/>
  <c r="GX106"/>
  <c r="GV106"/>
  <c r="GT106"/>
  <c r="GR106"/>
  <c r="GP106"/>
  <c r="GM106"/>
  <c r="GN106" s="1"/>
  <c r="GH106"/>
  <c r="GF106"/>
  <c r="GD106"/>
  <c r="GB106"/>
  <c r="FZ106"/>
  <c r="FX106"/>
  <c r="FV106"/>
  <c r="FT106"/>
  <c r="FR106"/>
  <c r="FP106"/>
  <c r="FN106"/>
  <c r="FL106"/>
  <c r="FJ106"/>
  <c r="FH106"/>
  <c r="FF106"/>
  <c r="FD106"/>
  <c r="FB106"/>
  <c r="EY106"/>
  <c r="EZ106" s="1"/>
  <c r="ET106"/>
  <c r="ER106"/>
  <c r="EP106"/>
  <c r="EN106"/>
  <c r="EL106"/>
  <c r="EJ106"/>
  <c r="EH106"/>
  <c r="EF106"/>
  <c r="ED106"/>
  <c r="EB106"/>
  <c r="DZ106"/>
  <c r="DX106"/>
  <c r="DV106"/>
  <c r="DT106"/>
  <c r="DR106"/>
  <c r="DO106"/>
  <c r="DP106" s="1"/>
  <c r="CI106"/>
  <c r="CJ106" s="1"/>
  <c r="AU106"/>
  <c r="AN106"/>
  <c r="AL106"/>
  <c r="AI106"/>
  <c r="AJ106" s="1"/>
  <c r="Z106" a="1"/>
  <c r="Z106" s="1"/>
  <c r="X106" a="1"/>
  <c r="X106" s="1"/>
  <c r="V106" a="1"/>
  <c r="V106" s="1"/>
  <c r="T106" a="1"/>
  <c r="T106" s="1"/>
  <c r="R106" a="1"/>
  <c r="R106" s="1"/>
  <c r="P106" a="1"/>
  <c r="P106" s="1"/>
  <c r="HV105"/>
  <c r="HT105"/>
  <c r="HR105"/>
  <c r="HP105"/>
  <c r="HN105"/>
  <c r="HL105"/>
  <c r="HJ105"/>
  <c r="HH105"/>
  <c r="HF105"/>
  <c r="HD105"/>
  <c r="HB105"/>
  <c r="GZ105"/>
  <c r="GX105"/>
  <c r="GV105"/>
  <c r="GT105"/>
  <c r="GR105"/>
  <c r="GP105"/>
  <c r="GM105"/>
  <c r="GN105" s="1"/>
  <c r="GH105"/>
  <c r="GF105"/>
  <c r="GD105"/>
  <c r="GB105"/>
  <c r="FZ105"/>
  <c r="FX105"/>
  <c r="FV105"/>
  <c r="FT105"/>
  <c r="FR105"/>
  <c r="FP105"/>
  <c r="FN105"/>
  <c r="FL105"/>
  <c r="FJ105"/>
  <c r="FH105"/>
  <c r="FF105"/>
  <c r="FD105"/>
  <c r="FB105"/>
  <c r="EY105"/>
  <c r="EZ105" s="1"/>
  <c r="ET105"/>
  <c r="ER105"/>
  <c r="EP105"/>
  <c r="EN105"/>
  <c r="EL105"/>
  <c r="EJ105"/>
  <c r="EH105"/>
  <c r="EF105"/>
  <c r="ED105"/>
  <c r="EB105"/>
  <c r="DZ105"/>
  <c r="DX105"/>
  <c r="DV105"/>
  <c r="DT105"/>
  <c r="DR105"/>
  <c r="DO105"/>
  <c r="DP105" s="1"/>
  <c r="CI105"/>
  <c r="CJ105" s="1"/>
  <c r="AU105"/>
  <c r="AN105"/>
  <c r="AL105"/>
  <c r="AI105"/>
  <c r="AJ105" s="1"/>
  <c r="Z105" a="1"/>
  <c r="Z105" s="1"/>
  <c r="X105" a="1"/>
  <c r="X105" s="1"/>
  <c r="V105" a="1"/>
  <c r="V105" s="1"/>
  <c r="T105" a="1"/>
  <c r="T105" s="1"/>
  <c r="R105" a="1"/>
  <c r="R105" s="1"/>
  <c r="P105" a="1"/>
  <c r="P105" s="1"/>
  <c r="HV104"/>
  <c r="HT104"/>
  <c r="HR104"/>
  <c r="HP104"/>
  <c r="HN104"/>
  <c r="HL104"/>
  <c r="HJ104"/>
  <c r="HH104"/>
  <c r="HF104"/>
  <c r="HD104"/>
  <c r="HB104"/>
  <c r="GZ104"/>
  <c r="GX104"/>
  <c r="GV104"/>
  <c r="GT104"/>
  <c r="GR104"/>
  <c r="GP104"/>
  <c r="GM104"/>
  <c r="GN104" s="1"/>
  <c r="GH104"/>
  <c r="GF104"/>
  <c r="GD104"/>
  <c r="GB104"/>
  <c r="FZ104"/>
  <c r="FX104"/>
  <c r="FV104"/>
  <c r="FT104"/>
  <c r="FR104"/>
  <c r="FP104"/>
  <c r="FN104"/>
  <c r="FL104"/>
  <c r="FJ104"/>
  <c r="FH104"/>
  <c r="FF104"/>
  <c r="FD104"/>
  <c r="FB104"/>
  <c r="EY104"/>
  <c r="EZ104" s="1"/>
  <c r="ET104"/>
  <c r="ER104"/>
  <c r="EP104"/>
  <c r="EN104"/>
  <c r="EL104"/>
  <c r="EJ104"/>
  <c r="EH104"/>
  <c r="EF104"/>
  <c r="ED104"/>
  <c r="EB104"/>
  <c r="DZ104"/>
  <c r="DX104"/>
  <c r="DV104"/>
  <c r="DT104"/>
  <c r="DR104"/>
  <c r="DO104"/>
  <c r="DP104" s="1"/>
  <c r="CI104"/>
  <c r="CJ104" s="1"/>
  <c r="AU104"/>
  <c r="AN104"/>
  <c r="AL104"/>
  <c r="AI104"/>
  <c r="AJ104" s="1"/>
  <c r="Z104" a="1"/>
  <c r="Z104" s="1"/>
  <c r="X104" a="1"/>
  <c r="X104" s="1"/>
  <c r="V104" a="1"/>
  <c r="V104" s="1"/>
  <c r="T104" a="1"/>
  <c r="T104" s="1"/>
  <c r="R104" a="1"/>
  <c r="R104" s="1"/>
  <c r="P104" a="1"/>
  <c r="P104" s="1"/>
  <c r="HV103"/>
  <c r="HT103"/>
  <c r="HR103"/>
  <c r="HP103"/>
  <c r="HN103"/>
  <c r="HL103"/>
  <c r="HJ103"/>
  <c r="HH103"/>
  <c r="HF103"/>
  <c r="HD103"/>
  <c r="HB103"/>
  <c r="GZ103"/>
  <c r="GX103"/>
  <c r="GV103"/>
  <c r="GT103"/>
  <c r="GR103"/>
  <c r="GP103"/>
  <c r="GM103"/>
  <c r="GN103" s="1"/>
  <c r="GH103"/>
  <c r="GF103"/>
  <c r="GD103"/>
  <c r="GB103"/>
  <c r="FZ103"/>
  <c r="FX103"/>
  <c r="FV103"/>
  <c r="FT103"/>
  <c r="FR103"/>
  <c r="FP103"/>
  <c r="FN103"/>
  <c r="FL103"/>
  <c r="FJ103"/>
  <c r="FH103"/>
  <c r="FF103"/>
  <c r="FD103"/>
  <c r="FB103"/>
  <c r="EY103"/>
  <c r="EZ103" s="1"/>
  <c r="ET103"/>
  <c r="ER103"/>
  <c r="EP103"/>
  <c r="EN103"/>
  <c r="EL103"/>
  <c r="EJ103"/>
  <c r="EH103"/>
  <c r="EF103"/>
  <c r="ED103"/>
  <c r="EB103"/>
  <c r="DZ103"/>
  <c r="DX103"/>
  <c r="DV103"/>
  <c r="DT103"/>
  <c r="DR103"/>
  <c r="DO103"/>
  <c r="DP103" s="1"/>
  <c r="CI103"/>
  <c r="CJ103" s="1"/>
  <c r="AU103"/>
  <c r="AN103"/>
  <c r="AL103"/>
  <c r="AI103"/>
  <c r="AJ103" s="1"/>
  <c r="Z103" a="1"/>
  <c r="Z103" s="1"/>
  <c r="X103" a="1"/>
  <c r="X103" s="1"/>
  <c r="V103" a="1"/>
  <c r="V103" s="1"/>
  <c r="T103" a="1"/>
  <c r="T103" s="1"/>
  <c r="R103" a="1"/>
  <c r="R103" s="1"/>
  <c r="P103" a="1"/>
  <c r="P103" s="1"/>
  <c r="HV102"/>
  <c r="HT102"/>
  <c r="HR102"/>
  <c r="HP102"/>
  <c r="HN102"/>
  <c r="HL102"/>
  <c r="HJ102"/>
  <c r="HH102"/>
  <c r="HF102"/>
  <c r="HD102"/>
  <c r="HB102"/>
  <c r="GZ102"/>
  <c r="GX102"/>
  <c r="GV102"/>
  <c r="GT102"/>
  <c r="GR102"/>
  <c r="GP102"/>
  <c r="GM102"/>
  <c r="GN102" s="1"/>
  <c r="GH102"/>
  <c r="GF102"/>
  <c r="GD102"/>
  <c r="GB102"/>
  <c r="FZ102"/>
  <c r="FX102"/>
  <c r="FV102"/>
  <c r="FT102"/>
  <c r="FR102"/>
  <c r="FP102"/>
  <c r="FN102"/>
  <c r="FL102"/>
  <c r="FJ102"/>
  <c r="FH102"/>
  <c r="FF102"/>
  <c r="FD102"/>
  <c r="FB102"/>
  <c r="EY102"/>
  <c r="EZ102" s="1"/>
  <c r="ET102"/>
  <c r="ER102"/>
  <c r="EP102"/>
  <c r="EN102"/>
  <c r="EL102"/>
  <c r="EJ102"/>
  <c r="EH102"/>
  <c r="EF102"/>
  <c r="ED102"/>
  <c r="EB102"/>
  <c r="DZ102"/>
  <c r="DX102"/>
  <c r="DV102"/>
  <c r="DT102"/>
  <c r="DR102"/>
  <c r="DO102"/>
  <c r="DP102" s="1"/>
  <c r="CI102"/>
  <c r="CJ102" s="1"/>
  <c r="AU102"/>
  <c r="AN102"/>
  <c r="AL102"/>
  <c r="AI102"/>
  <c r="AJ102" s="1"/>
  <c r="Z102" a="1"/>
  <c r="Z102" s="1"/>
  <c r="X102" a="1"/>
  <c r="X102" s="1"/>
  <c r="V102" a="1"/>
  <c r="V102" s="1"/>
  <c r="T102" a="1"/>
  <c r="T102" s="1"/>
  <c r="R102" a="1"/>
  <c r="R102" s="1"/>
  <c r="P102" a="1"/>
  <c r="P102" s="1"/>
  <c r="HV101"/>
  <c r="HT101"/>
  <c r="HR101"/>
  <c r="HP101"/>
  <c r="HN101"/>
  <c r="HL101"/>
  <c r="HJ101"/>
  <c r="HH101"/>
  <c r="HF101"/>
  <c r="HD101"/>
  <c r="HB101"/>
  <c r="GZ101"/>
  <c r="GX101"/>
  <c r="GV101"/>
  <c r="GT101"/>
  <c r="GR101"/>
  <c r="GP101"/>
  <c r="GM101"/>
  <c r="GN101" s="1"/>
  <c r="GH101"/>
  <c r="GF101"/>
  <c r="GD101"/>
  <c r="GB101"/>
  <c r="FZ101"/>
  <c r="FX101"/>
  <c r="FV101"/>
  <c r="FT101"/>
  <c r="FR101"/>
  <c r="FP101"/>
  <c r="FN101"/>
  <c r="FL101"/>
  <c r="FJ101"/>
  <c r="FH101"/>
  <c r="FF101"/>
  <c r="FD101"/>
  <c r="FB101"/>
  <c r="EY101"/>
  <c r="EZ101" s="1"/>
  <c r="ET101"/>
  <c r="ER101"/>
  <c r="EP101"/>
  <c r="EN101"/>
  <c r="EL101"/>
  <c r="EJ101"/>
  <c r="EH101"/>
  <c r="EF101"/>
  <c r="ED101"/>
  <c r="EB101"/>
  <c r="DZ101"/>
  <c r="DX101"/>
  <c r="DV101"/>
  <c r="DT101"/>
  <c r="DR101"/>
  <c r="DO101"/>
  <c r="DP101" s="1"/>
  <c r="CI101"/>
  <c r="CJ101" s="1"/>
  <c r="AU101"/>
  <c r="AN101"/>
  <c r="AL101"/>
  <c r="AI101"/>
  <c r="AJ101" s="1"/>
  <c r="Z101" a="1"/>
  <c r="Z101" s="1"/>
  <c r="X101" a="1"/>
  <c r="X101" s="1"/>
  <c r="V101" a="1"/>
  <c r="V101" s="1"/>
  <c r="T101" a="1"/>
  <c r="T101" s="1"/>
  <c r="R101" a="1"/>
  <c r="R101" s="1"/>
  <c r="P101" a="1"/>
  <c r="P101" s="1"/>
  <c r="HV100"/>
  <c r="HT100"/>
  <c r="HR100"/>
  <c r="HP100"/>
  <c r="HN100"/>
  <c r="HL100"/>
  <c r="HJ100"/>
  <c r="HH100"/>
  <c r="HF100"/>
  <c r="HD100"/>
  <c r="HB100"/>
  <c r="GZ100"/>
  <c r="GX100"/>
  <c r="GV100"/>
  <c r="GT100"/>
  <c r="GR100"/>
  <c r="GP100"/>
  <c r="GM100"/>
  <c r="GN100" s="1"/>
  <c r="GH100"/>
  <c r="GF100"/>
  <c r="GD100"/>
  <c r="GB100"/>
  <c r="FZ100"/>
  <c r="FX100"/>
  <c r="FV100"/>
  <c r="FT100"/>
  <c r="FR100"/>
  <c r="FP100"/>
  <c r="FN100"/>
  <c r="FL100"/>
  <c r="FJ100"/>
  <c r="FH100"/>
  <c r="FF100"/>
  <c r="FD100"/>
  <c r="FB100"/>
  <c r="EY100"/>
  <c r="EZ100" s="1"/>
  <c r="ET100"/>
  <c r="ER100"/>
  <c r="EP100"/>
  <c r="EN100"/>
  <c r="EL100"/>
  <c r="EJ100"/>
  <c r="EH100"/>
  <c r="EF100"/>
  <c r="ED100"/>
  <c r="EB100"/>
  <c r="DZ100"/>
  <c r="DX100"/>
  <c r="DV100"/>
  <c r="DT100"/>
  <c r="DR100"/>
  <c r="DO100"/>
  <c r="DP100" s="1"/>
  <c r="CI100"/>
  <c r="CJ100" s="1"/>
  <c r="AU100"/>
  <c r="AN100"/>
  <c r="AL100"/>
  <c r="AI100"/>
  <c r="AJ100" s="1"/>
  <c r="Z100" a="1"/>
  <c r="Z100" s="1"/>
  <c r="X100" a="1"/>
  <c r="X100" s="1"/>
  <c r="V100" a="1"/>
  <c r="V100" s="1"/>
  <c r="T100" a="1"/>
  <c r="T100" s="1"/>
  <c r="R100" a="1"/>
  <c r="R100" s="1"/>
  <c r="P100" a="1"/>
  <c r="P100" s="1"/>
  <c r="HV99"/>
  <c r="HT99"/>
  <c r="HR99"/>
  <c r="HP99"/>
  <c r="HN99"/>
  <c r="HL99"/>
  <c r="HJ99"/>
  <c r="HH99"/>
  <c r="HF99"/>
  <c r="HD99"/>
  <c r="HB99"/>
  <c r="GZ99"/>
  <c r="GX99"/>
  <c r="GV99"/>
  <c r="GT99"/>
  <c r="GR99"/>
  <c r="GP99"/>
  <c r="GM99"/>
  <c r="GN99" s="1"/>
  <c r="GH99"/>
  <c r="GF99"/>
  <c r="GD99"/>
  <c r="GB99"/>
  <c r="FZ99"/>
  <c r="FX99"/>
  <c r="FV99"/>
  <c r="FT99"/>
  <c r="FR99"/>
  <c r="FP99"/>
  <c r="FN99"/>
  <c r="FL99"/>
  <c r="FJ99"/>
  <c r="FH99"/>
  <c r="FF99"/>
  <c r="FD99"/>
  <c r="FB99"/>
  <c r="EY99"/>
  <c r="EZ99" s="1"/>
  <c r="ET99"/>
  <c r="ER99"/>
  <c r="EP99"/>
  <c r="EN99"/>
  <c r="EL99"/>
  <c r="EJ99"/>
  <c r="EH99"/>
  <c r="EF99"/>
  <c r="ED99"/>
  <c r="EB99"/>
  <c r="DZ99"/>
  <c r="DX99"/>
  <c r="DV99"/>
  <c r="DT99"/>
  <c r="DR99"/>
  <c r="DO99"/>
  <c r="DP99" s="1"/>
  <c r="CI99"/>
  <c r="CJ99" s="1"/>
  <c r="AU99"/>
  <c r="AN99"/>
  <c r="AL99"/>
  <c r="AI99"/>
  <c r="AJ99" s="1"/>
  <c r="Z99" a="1"/>
  <c r="Z99" s="1"/>
  <c r="X99" a="1"/>
  <c r="X99" s="1"/>
  <c r="V99" a="1"/>
  <c r="V99" s="1"/>
  <c r="T99" a="1"/>
  <c r="T99" s="1"/>
  <c r="R99" a="1"/>
  <c r="R99" s="1"/>
  <c r="P99" a="1"/>
  <c r="P99" s="1"/>
  <c r="HV98"/>
  <c r="HT98"/>
  <c r="HR98"/>
  <c r="HP98"/>
  <c r="HN98"/>
  <c r="HL98"/>
  <c r="HJ98"/>
  <c r="HH98"/>
  <c r="HF98"/>
  <c r="HD98"/>
  <c r="HB98"/>
  <c r="GZ98"/>
  <c r="GX98"/>
  <c r="GV98"/>
  <c r="GT98"/>
  <c r="GR98"/>
  <c r="GP98"/>
  <c r="GM98"/>
  <c r="GN98" s="1"/>
  <c r="GH98"/>
  <c r="GF98"/>
  <c r="GD98"/>
  <c r="GB98"/>
  <c r="FZ98"/>
  <c r="FX98"/>
  <c r="FV98"/>
  <c r="FT98"/>
  <c r="FR98"/>
  <c r="FP98"/>
  <c r="FN98"/>
  <c r="FL98"/>
  <c r="FJ98"/>
  <c r="FH98"/>
  <c r="FF98"/>
  <c r="FD98"/>
  <c r="FB98"/>
  <c r="EY98"/>
  <c r="EZ98" s="1"/>
  <c r="ET98"/>
  <c r="ER98"/>
  <c r="EP98"/>
  <c r="EN98"/>
  <c r="EL98"/>
  <c r="EJ98"/>
  <c r="EH98"/>
  <c r="EF98"/>
  <c r="ED98"/>
  <c r="EB98"/>
  <c r="DZ98"/>
  <c r="DX98"/>
  <c r="DV98"/>
  <c r="DT98"/>
  <c r="DR98"/>
  <c r="DO98"/>
  <c r="DP98" s="1"/>
  <c r="CI98"/>
  <c r="CJ98" s="1"/>
  <c r="AU98"/>
  <c r="AN98"/>
  <c r="AL98"/>
  <c r="AI98"/>
  <c r="AJ98" s="1"/>
  <c r="Z98" a="1"/>
  <c r="Z98" s="1"/>
  <c r="X98" a="1"/>
  <c r="X98" s="1"/>
  <c r="V98" a="1"/>
  <c r="V98" s="1"/>
  <c r="T98" a="1"/>
  <c r="T98" s="1"/>
  <c r="R98" a="1"/>
  <c r="R98" s="1"/>
  <c r="P98" a="1"/>
  <c r="P98" s="1"/>
  <c r="HV97"/>
  <c r="HT97"/>
  <c r="HR97"/>
  <c r="HP97"/>
  <c r="HN97"/>
  <c r="HL97"/>
  <c r="HJ97"/>
  <c r="HH97"/>
  <c r="HF97"/>
  <c r="HD97"/>
  <c r="HB97"/>
  <c r="GZ97"/>
  <c r="GX97"/>
  <c r="GV97"/>
  <c r="GT97"/>
  <c r="GR97"/>
  <c r="GP97"/>
  <c r="GM97"/>
  <c r="GN97" s="1"/>
  <c r="GH97"/>
  <c r="GF97"/>
  <c r="GD97"/>
  <c r="GB97"/>
  <c r="FZ97"/>
  <c r="FX97"/>
  <c r="FV97"/>
  <c r="FT97"/>
  <c r="FR97"/>
  <c r="FP97"/>
  <c r="FN97"/>
  <c r="FL97"/>
  <c r="FJ97"/>
  <c r="FH97"/>
  <c r="FF97"/>
  <c r="FD97"/>
  <c r="FB97"/>
  <c r="EY97"/>
  <c r="EZ97" s="1"/>
  <c r="ET97"/>
  <c r="ER97"/>
  <c r="EP97"/>
  <c r="EN97"/>
  <c r="EL97"/>
  <c r="EJ97"/>
  <c r="EH97"/>
  <c r="EF97"/>
  <c r="ED97"/>
  <c r="EB97"/>
  <c r="DZ97"/>
  <c r="DX97"/>
  <c r="DV97"/>
  <c r="DT97"/>
  <c r="DR97"/>
  <c r="DO97"/>
  <c r="DP97" s="1"/>
  <c r="CI97"/>
  <c r="CJ97" s="1"/>
  <c r="AU97"/>
  <c r="AN97"/>
  <c r="AL97"/>
  <c r="AI97"/>
  <c r="AJ97" s="1"/>
  <c r="Z97" a="1"/>
  <c r="Z97" s="1"/>
  <c r="X97" a="1"/>
  <c r="X97" s="1"/>
  <c r="V97" a="1"/>
  <c r="V97" s="1"/>
  <c r="T97" a="1"/>
  <c r="T97" s="1"/>
  <c r="R97" a="1"/>
  <c r="R97" s="1"/>
  <c r="P97" a="1"/>
  <c r="P97" s="1"/>
  <c r="HV96"/>
  <c r="HT96"/>
  <c r="HR96"/>
  <c r="HP96"/>
  <c r="HN96"/>
  <c r="HL96"/>
  <c r="HJ96"/>
  <c r="HH96"/>
  <c r="HF96"/>
  <c r="HD96"/>
  <c r="HB96"/>
  <c r="GZ96"/>
  <c r="GX96"/>
  <c r="GV96"/>
  <c r="GT96"/>
  <c r="GR96"/>
  <c r="GP96"/>
  <c r="GM96"/>
  <c r="GN96" s="1"/>
  <c r="GH96"/>
  <c r="GF96"/>
  <c r="GD96"/>
  <c r="GB96"/>
  <c r="FZ96"/>
  <c r="FX96"/>
  <c r="FV96"/>
  <c r="FT96"/>
  <c r="FR96"/>
  <c r="FP96"/>
  <c r="FN96"/>
  <c r="FL96"/>
  <c r="FJ96"/>
  <c r="FH96"/>
  <c r="FF96"/>
  <c r="FD96"/>
  <c r="FB96"/>
  <c r="EY96"/>
  <c r="EZ96" s="1"/>
  <c r="ET96"/>
  <c r="ER96"/>
  <c r="EP96"/>
  <c r="EN96"/>
  <c r="EL96"/>
  <c r="EJ96"/>
  <c r="EH96"/>
  <c r="EF96"/>
  <c r="ED96"/>
  <c r="EB96"/>
  <c r="DZ96"/>
  <c r="DX96"/>
  <c r="DV96"/>
  <c r="DT96"/>
  <c r="DR96"/>
  <c r="DO96"/>
  <c r="DP96" s="1"/>
  <c r="CI96"/>
  <c r="CJ96" s="1"/>
  <c r="CD96"/>
  <c r="CB96"/>
  <c r="BZ96"/>
  <c r="BX96"/>
  <c r="BV96"/>
  <c r="AZ96"/>
  <c r="AX96"/>
  <c r="AU96"/>
  <c r="AV96" s="1"/>
  <c r="AT96"/>
  <c r="AR96"/>
  <c r="AP96"/>
  <c r="AN96"/>
  <c r="AL96"/>
  <c r="AI96"/>
  <c r="AJ96" s="1"/>
  <c r="Z96" a="1"/>
  <c r="Z96" s="1"/>
  <c r="X96" a="1"/>
  <c r="X96" s="1"/>
  <c r="V96" a="1"/>
  <c r="V96" s="1"/>
  <c r="T96" a="1"/>
  <c r="T96" s="1"/>
  <c r="R96" a="1"/>
  <c r="R96" s="1"/>
  <c r="P96" a="1"/>
  <c r="P96" s="1"/>
  <c r="HV95"/>
  <c r="HT95"/>
  <c r="HR95"/>
  <c r="HP95"/>
  <c r="HN95"/>
  <c r="HL95"/>
  <c r="HJ95"/>
  <c r="HH95"/>
  <c r="HF95"/>
  <c r="HD95"/>
  <c r="HB95"/>
  <c r="GZ95"/>
  <c r="GX95"/>
  <c r="GV95"/>
  <c r="GT95"/>
  <c r="GR95"/>
  <c r="GP95"/>
  <c r="GM95"/>
  <c r="GN95" s="1"/>
  <c r="GH95"/>
  <c r="GF95"/>
  <c r="GD95"/>
  <c r="GB95"/>
  <c r="FZ95"/>
  <c r="FX95"/>
  <c r="FV95"/>
  <c r="FT95"/>
  <c r="FR95"/>
  <c r="FP95"/>
  <c r="FN95"/>
  <c r="FL95"/>
  <c r="FJ95"/>
  <c r="FH95"/>
  <c r="FF95"/>
  <c r="FD95"/>
  <c r="FB95"/>
  <c r="EY95"/>
  <c r="EZ95" s="1"/>
  <c r="ET95"/>
  <c r="ER95"/>
  <c r="EP95"/>
  <c r="EN95"/>
  <c r="EL95"/>
  <c r="EJ95"/>
  <c r="EH95"/>
  <c r="EF95"/>
  <c r="ED95"/>
  <c r="EB95"/>
  <c r="DZ95"/>
  <c r="DX95"/>
  <c r="DV95"/>
  <c r="DT95"/>
  <c r="DR95"/>
  <c r="DO95"/>
  <c r="DP95" s="1"/>
  <c r="CI95"/>
  <c r="CJ95" s="1"/>
  <c r="CD95"/>
  <c r="CB95"/>
  <c r="BZ95"/>
  <c r="BX95"/>
  <c r="BV95"/>
  <c r="AZ95"/>
  <c r="AX95"/>
  <c r="AU95"/>
  <c r="AV95" s="1"/>
  <c r="AT95"/>
  <c r="AR95"/>
  <c r="AP95"/>
  <c r="AN95"/>
  <c r="AL95"/>
  <c r="AI95"/>
  <c r="AJ95" s="1"/>
  <c r="Z95" a="1"/>
  <c r="Z95" s="1"/>
  <c r="X95" a="1"/>
  <c r="X95" s="1"/>
  <c r="V95" a="1"/>
  <c r="V95" s="1"/>
  <c r="T95" a="1"/>
  <c r="T95" s="1"/>
  <c r="R95" a="1"/>
  <c r="R95" s="1"/>
  <c r="P95" a="1"/>
  <c r="P95" s="1"/>
  <c r="HV94"/>
  <c r="HT94"/>
  <c r="HR94"/>
  <c r="HP94"/>
  <c r="HN94"/>
  <c r="HL94"/>
  <c r="HJ94"/>
  <c r="HH94"/>
  <c r="HF94"/>
  <c r="HD94"/>
  <c r="HB94"/>
  <c r="GZ94"/>
  <c r="GX94"/>
  <c r="GV94"/>
  <c r="GT94"/>
  <c r="GR94"/>
  <c r="GP94"/>
  <c r="GM94"/>
  <c r="GN94" s="1"/>
  <c r="GH94"/>
  <c r="GF94"/>
  <c r="GD94"/>
  <c r="GB94"/>
  <c r="FZ94"/>
  <c r="FX94"/>
  <c r="FV94"/>
  <c r="FT94"/>
  <c r="FR94"/>
  <c r="FP94"/>
  <c r="FN94"/>
  <c r="FL94"/>
  <c r="FJ94"/>
  <c r="FH94"/>
  <c r="FF94"/>
  <c r="FD94"/>
  <c r="FB94"/>
  <c r="EY94"/>
  <c r="EZ94" s="1"/>
  <c r="ET94"/>
  <c r="ER94"/>
  <c r="EP94"/>
  <c r="EN94"/>
  <c r="EL94"/>
  <c r="EJ94"/>
  <c r="EH94"/>
  <c r="EF94"/>
  <c r="ED94"/>
  <c r="EB94"/>
  <c r="DZ94"/>
  <c r="DX94"/>
  <c r="DV94"/>
  <c r="DT94"/>
  <c r="DR94"/>
  <c r="DO94"/>
  <c r="DP94" s="1"/>
  <c r="CI94"/>
  <c r="CJ94" s="1"/>
  <c r="CD94"/>
  <c r="CB94"/>
  <c r="BZ94"/>
  <c r="BX94"/>
  <c r="BV94"/>
  <c r="AZ94"/>
  <c r="AX94"/>
  <c r="AU94"/>
  <c r="AV94" s="1"/>
  <c r="AT94"/>
  <c r="AR94"/>
  <c r="AP94"/>
  <c r="AN94"/>
  <c r="AL94"/>
  <c r="AI94"/>
  <c r="AJ94" s="1"/>
  <c r="Z94" a="1"/>
  <c r="Z94" s="1"/>
  <c r="X94" a="1"/>
  <c r="X94" s="1"/>
  <c r="V94" a="1"/>
  <c r="V94" s="1"/>
  <c r="T94" a="1"/>
  <c r="T94" s="1"/>
  <c r="R94" a="1"/>
  <c r="R94" s="1"/>
  <c r="P94" a="1"/>
  <c r="P94" s="1"/>
  <c r="HV93"/>
  <c r="HT93"/>
  <c r="HR93"/>
  <c r="HP93"/>
  <c r="HN93"/>
  <c r="HL93"/>
  <c r="HJ93"/>
  <c r="HH93"/>
  <c r="HF93"/>
  <c r="HD93"/>
  <c r="HB93"/>
  <c r="GZ93"/>
  <c r="GX93"/>
  <c r="GV93"/>
  <c r="GT93"/>
  <c r="GR93"/>
  <c r="GP93"/>
  <c r="GM93"/>
  <c r="GN93" s="1"/>
  <c r="GH93"/>
  <c r="GF93"/>
  <c r="GD93"/>
  <c r="GB93"/>
  <c r="FZ93"/>
  <c r="FX93"/>
  <c r="FV93"/>
  <c r="FT93"/>
  <c r="FR93"/>
  <c r="FP93"/>
  <c r="FN93"/>
  <c r="FL93"/>
  <c r="FJ93"/>
  <c r="FH93"/>
  <c r="FF93"/>
  <c r="FD93"/>
  <c r="FB93"/>
  <c r="EY93"/>
  <c r="EZ93" s="1"/>
  <c r="ET93"/>
  <c r="ER93"/>
  <c r="EP93"/>
  <c r="EN93"/>
  <c r="EL93"/>
  <c r="EJ93"/>
  <c r="EH93"/>
  <c r="EF93"/>
  <c r="ED93"/>
  <c r="EB93"/>
  <c r="DZ93"/>
  <c r="DX93"/>
  <c r="DV93"/>
  <c r="DT93"/>
  <c r="DR93"/>
  <c r="DO93"/>
  <c r="DP93" s="1"/>
  <c r="CI93"/>
  <c r="CJ93" s="1"/>
  <c r="CD93"/>
  <c r="CB93"/>
  <c r="BZ93"/>
  <c r="BX93"/>
  <c r="BV93"/>
  <c r="AZ93"/>
  <c r="AX93"/>
  <c r="AU93"/>
  <c r="AV93" s="1"/>
  <c r="AT93"/>
  <c r="AR93"/>
  <c r="AP93"/>
  <c r="AN93"/>
  <c r="AL93"/>
  <c r="AI93"/>
  <c r="AJ93" s="1"/>
  <c r="Z93" a="1"/>
  <c r="Z93" s="1"/>
  <c r="X93" a="1"/>
  <c r="X93" s="1"/>
  <c r="V93" a="1"/>
  <c r="V93" s="1"/>
  <c r="T93" a="1"/>
  <c r="T93" s="1"/>
  <c r="R93" a="1"/>
  <c r="R93" s="1"/>
  <c r="P93" a="1"/>
  <c r="P93" s="1"/>
  <c r="HV92"/>
  <c r="HT92"/>
  <c r="HR92"/>
  <c r="HP92"/>
  <c r="HN92"/>
  <c r="HL92"/>
  <c r="HJ92"/>
  <c r="HH92"/>
  <c r="HF92"/>
  <c r="HD92"/>
  <c r="HB92"/>
  <c r="GZ92"/>
  <c r="GX92"/>
  <c r="GV92"/>
  <c r="GT92"/>
  <c r="GR92"/>
  <c r="GP92"/>
  <c r="GM92"/>
  <c r="GN92" s="1"/>
  <c r="GH92"/>
  <c r="GF92"/>
  <c r="GD92"/>
  <c r="GB92"/>
  <c r="FZ92"/>
  <c r="FX92"/>
  <c r="FV92"/>
  <c r="FT92"/>
  <c r="FR92"/>
  <c r="FP92"/>
  <c r="FN92"/>
  <c r="FL92"/>
  <c r="FJ92"/>
  <c r="FH92"/>
  <c r="FF92"/>
  <c r="FD92"/>
  <c r="FB92"/>
  <c r="EY92"/>
  <c r="EZ92" s="1"/>
  <c r="ET92"/>
  <c r="ER92"/>
  <c r="EP92"/>
  <c r="EN92"/>
  <c r="EL92"/>
  <c r="EJ92"/>
  <c r="EH92"/>
  <c r="EF92"/>
  <c r="ED92"/>
  <c r="EB92"/>
  <c r="DZ92"/>
  <c r="DX92"/>
  <c r="DV92"/>
  <c r="DT92"/>
  <c r="DR92"/>
  <c r="DO92"/>
  <c r="DP92" s="1"/>
  <c r="CI92"/>
  <c r="CJ92" s="1"/>
  <c r="CD92"/>
  <c r="CB92"/>
  <c r="BZ92"/>
  <c r="BX92"/>
  <c r="BV92"/>
  <c r="AZ92"/>
  <c r="AX92"/>
  <c r="AU92"/>
  <c r="AV92" s="1"/>
  <c r="AT92"/>
  <c r="AR92"/>
  <c r="AP92"/>
  <c r="AN92"/>
  <c r="AL92"/>
  <c r="AI92"/>
  <c r="AJ92" s="1"/>
  <c r="Z92" a="1"/>
  <c r="Z92" s="1"/>
  <c r="X92" a="1"/>
  <c r="X92" s="1"/>
  <c r="V92" a="1"/>
  <c r="V92" s="1"/>
  <c r="T92" a="1"/>
  <c r="T92" s="1"/>
  <c r="R92" a="1"/>
  <c r="R92" s="1"/>
  <c r="P92" a="1"/>
  <c r="P92" s="1"/>
  <c r="HV91"/>
  <c r="HT91"/>
  <c r="HR91"/>
  <c r="HP91"/>
  <c r="HN91"/>
  <c r="HL91"/>
  <c r="HJ91"/>
  <c r="HH91"/>
  <c r="HF91"/>
  <c r="HD91"/>
  <c r="HB91"/>
  <c r="GZ91"/>
  <c r="GX91"/>
  <c r="GV91"/>
  <c r="GT91"/>
  <c r="GR91"/>
  <c r="GP91"/>
  <c r="GM91"/>
  <c r="GN91" s="1"/>
  <c r="GH91"/>
  <c r="GF91"/>
  <c r="GD91"/>
  <c r="GB91"/>
  <c r="FZ91"/>
  <c r="FX91"/>
  <c r="FV91"/>
  <c r="FT91"/>
  <c r="FR91"/>
  <c r="FP91"/>
  <c r="FN91"/>
  <c r="FL91"/>
  <c r="FJ91"/>
  <c r="FH91"/>
  <c r="FF91"/>
  <c r="FD91"/>
  <c r="FB91"/>
  <c r="EY91"/>
  <c r="EZ91" s="1"/>
  <c r="ET91"/>
  <c r="ER91"/>
  <c r="EP91"/>
  <c r="EN91"/>
  <c r="EL91"/>
  <c r="EJ91"/>
  <c r="EH91"/>
  <c r="EF91"/>
  <c r="ED91"/>
  <c r="EB91"/>
  <c r="DZ91"/>
  <c r="DX91"/>
  <c r="DV91"/>
  <c r="DT91"/>
  <c r="DR91"/>
  <c r="DO91"/>
  <c r="DP91" s="1"/>
  <c r="CI91"/>
  <c r="CJ91" s="1"/>
  <c r="CD91"/>
  <c r="CB91"/>
  <c r="BZ91"/>
  <c r="BX91"/>
  <c r="BV91"/>
  <c r="AZ91"/>
  <c r="AX91"/>
  <c r="AU91"/>
  <c r="AV91" s="1"/>
  <c r="AT91"/>
  <c r="AR91"/>
  <c r="AP91"/>
  <c r="AN91"/>
  <c r="AL91"/>
  <c r="AI91"/>
  <c r="AJ91" s="1"/>
  <c r="Z91" a="1"/>
  <c r="Z91" s="1"/>
  <c r="X91" a="1"/>
  <c r="X91" s="1"/>
  <c r="V91" a="1"/>
  <c r="V91" s="1"/>
  <c r="T91" a="1"/>
  <c r="T91" s="1"/>
  <c r="R91" a="1"/>
  <c r="R91" s="1"/>
  <c r="P91" a="1"/>
  <c r="P91" s="1"/>
  <c r="HV90"/>
  <c r="HT90"/>
  <c r="HR90"/>
  <c r="HP90"/>
  <c r="HN90"/>
  <c r="HL90"/>
  <c r="HJ90"/>
  <c r="HH90"/>
  <c r="HF90"/>
  <c r="HD90"/>
  <c r="HB90"/>
  <c r="GZ90"/>
  <c r="GX90"/>
  <c r="GV90"/>
  <c r="GT90"/>
  <c r="GR90"/>
  <c r="GP90"/>
  <c r="GM90"/>
  <c r="GN90" s="1"/>
  <c r="GH90"/>
  <c r="GF90"/>
  <c r="GD90"/>
  <c r="GB90"/>
  <c r="FZ90"/>
  <c r="FX90"/>
  <c r="FV90"/>
  <c r="FT90"/>
  <c r="FR90"/>
  <c r="FP90"/>
  <c r="FN90"/>
  <c r="FL90"/>
  <c r="FJ90"/>
  <c r="FH90"/>
  <c r="FF90"/>
  <c r="FD90"/>
  <c r="FB90"/>
  <c r="EY90"/>
  <c r="EZ90" s="1"/>
  <c r="ET90"/>
  <c r="ER90"/>
  <c r="EP90"/>
  <c r="EN90"/>
  <c r="EL90"/>
  <c r="EJ90"/>
  <c r="EH90"/>
  <c r="EF90"/>
  <c r="ED90"/>
  <c r="EB90"/>
  <c r="DZ90"/>
  <c r="DX90"/>
  <c r="DV90"/>
  <c r="DT90"/>
  <c r="DR90"/>
  <c r="DP90"/>
  <c r="DO90"/>
  <c r="CI90"/>
  <c r="CJ90" s="1"/>
  <c r="CD90"/>
  <c r="CB90"/>
  <c r="BZ90"/>
  <c r="BX90"/>
  <c r="BV90"/>
  <c r="AZ90"/>
  <c r="AX90"/>
  <c r="AU90"/>
  <c r="AV90" s="1"/>
  <c r="AT90"/>
  <c r="AR90"/>
  <c r="AP90"/>
  <c r="AN90"/>
  <c r="AL90"/>
  <c r="AI90"/>
  <c r="AJ90" s="1"/>
  <c r="Z90" a="1"/>
  <c r="Z90" s="1"/>
  <c r="X90" a="1"/>
  <c r="X90" s="1"/>
  <c r="V90" a="1"/>
  <c r="V90" s="1"/>
  <c r="T90" a="1"/>
  <c r="T90" s="1"/>
  <c r="R90" a="1"/>
  <c r="R90" s="1"/>
  <c r="P90" a="1"/>
  <c r="P90" s="1"/>
  <c r="HV89"/>
  <c r="HT89"/>
  <c r="HR89"/>
  <c r="HP89"/>
  <c r="HN89"/>
  <c r="HL89"/>
  <c r="HJ89"/>
  <c r="HH89"/>
  <c r="HF89"/>
  <c r="HD89"/>
  <c r="HB89"/>
  <c r="GZ89"/>
  <c r="GX89"/>
  <c r="GV89"/>
  <c r="GT89"/>
  <c r="GR89"/>
  <c r="GP89"/>
  <c r="GM89"/>
  <c r="GN89" s="1"/>
  <c r="GH89"/>
  <c r="GF89"/>
  <c r="GD89"/>
  <c r="GB89"/>
  <c r="FZ89"/>
  <c r="FX89"/>
  <c r="FV89"/>
  <c r="FT89"/>
  <c r="FR89"/>
  <c r="FP89"/>
  <c r="FN89"/>
  <c r="FL89"/>
  <c r="FJ89"/>
  <c r="FH89"/>
  <c r="FF89"/>
  <c r="FD89"/>
  <c r="FB89"/>
  <c r="EY89"/>
  <c r="EZ89" s="1"/>
  <c r="ET89"/>
  <c r="ER89"/>
  <c r="EP89"/>
  <c r="EN89"/>
  <c r="EL89"/>
  <c r="EJ89"/>
  <c r="EH89"/>
  <c r="EF89"/>
  <c r="ED89"/>
  <c r="EB89"/>
  <c r="DZ89"/>
  <c r="DX89"/>
  <c r="DV89"/>
  <c r="DT89"/>
  <c r="DR89"/>
  <c r="DO89"/>
  <c r="DP89" s="1"/>
  <c r="CI89"/>
  <c r="CJ89" s="1"/>
  <c r="CD89"/>
  <c r="CB89"/>
  <c r="BZ89"/>
  <c r="BX89"/>
  <c r="BV89"/>
  <c r="AZ89"/>
  <c r="AX89"/>
  <c r="AU89"/>
  <c r="AV89" s="1"/>
  <c r="AT89"/>
  <c r="AR89"/>
  <c r="AP89"/>
  <c r="AN89"/>
  <c r="AL89"/>
  <c r="AI89"/>
  <c r="AJ89" s="1"/>
  <c r="Z89" a="1"/>
  <c r="Z89" s="1"/>
  <c r="X89" a="1"/>
  <c r="X89" s="1"/>
  <c r="V89" a="1"/>
  <c r="V89" s="1"/>
  <c r="T89" a="1"/>
  <c r="T89" s="1"/>
  <c r="R89" a="1"/>
  <c r="R89" s="1"/>
  <c r="P89" a="1"/>
  <c r="P89" s="1"/>
  <c r="HV88"/>
  <c r="HT88"/>
  <c r="HR88"/>
  <c r="HP88"/>
  <c r="HN88"/>
  <c r="HL88"/>
  <c r="HJ88"/>
  <c r="HH88"/>
  <c r="HF88"/>
  <c r="HD88"/>
  <c r="HB88"/>
  <c r="GZ88"/>
  <c r="GX88"/>
  <c r="GV88"/>
  <c r="GT88"/>
  <c r="GR88"/>
  <c r="GP88"/>
  <c r="GM88"/>
  <c r="GN88" s="1"/>
  <c r="GH88"/>
  <c r="GF88"/>
  <c r="GD88"/>
  <c r="GB88"/>
  <c r="FZ88"/>
  <c r="FX88"/>
  <c r="FV88"/>
  <c r="FT88"/>
  <c r="FR88"/>
  <c r="FP88"/>
  <c r="FN88"/>
  <c r="FL88"/>
  <c r="FJ88"/>
  <c r="FH88"/>
  <c r="FF88"/>
  <c r="FD88"/>
  <c r="FB88"/>
  <c r="EY88"/>
  <c r="EZ88" s="1"/>
  <c r="ET88"/>
  <c r="ER88"/>
  <c r="EP88"/>
  <c r="EN88"/>
  <c r="EL88"/>
  <c r="EJ88"/>
  <c r="EH88"/>
  <c r="EF88"/>
  <c r="ED88"/>
  <c r="EB88"/>
  <c r="DZ88"/>
  <c r="DX88"/>
  <c r="DV88"/>
  <c r="DT88"/>
  <c r="DR88"/>
  <c r="DO88"/>
  <c r="DP88" s="1"/>
  <c r="CI88"/>
  <c r="CJ88" s="1"/>
  <c r="AU88"/>
  <c r="AN88"/>
  <c r="AL88"/>
  <c r="AI88"/>
  <c r="AJ88" s="1"/>
  <c r="Z88" a="1"/>
  <c r="Z88" s="1"/>
  <c r="X88" a="1"/>
  <c r="X88" s="1"/>
  <c r="V88" a="1"/>
  <c r="V88" s="1"/>
  <c r="T88" a="1"/>
  <c r="T88" s="1"/>
  <c r="R88" a="1"/>
  <c r="R88" s="1"/>
  <c r="P88" a="1"/>
  <c r="P88" s="1"/>
  <c r="HV87"/>
  <c r="HT87"/>
  <c r="HR87"/>
  <c r="HP87"/>
  <c r="HN87"/>
  <c r="HL87"/>
  <c r="HJ87"/>
  <c r="HH87"/>
  <c r="HF87"/>
  <c r="HD87"/>
  <c r="HB87"/>
  <c r="GZ87"/>
  <c r="GX87"/>
  <c r="GV87"/>
  <c r="GT87"/>
  <c r="GR87"/>
  <c r="GP87"/>
  <c r="GM87"/>
  <c r="GN87" s="1"/>
  <c r="GH87"/>
  <c r="GF87"/>
  <c r="GD87"/>
  <c r="GB87"/>
  <c r="FZ87"/>
  <c r="FX87"/>
  <c r="FV87"/>
  <c r="FT87"/>
  <c r="FR87"/>
  <c r="FP87"/>
  <c r="FN87"/>
  <c r="FL87"/>
  <c r="FJ87"/>
  <c r="FH87"/>
  <c r="FF87"/>
  <c r="FD87"/>
  <c r="FB87"/>
  <c r="EY87"/>
  <c r="EZ87" s="1"/>
  <c r="ET87"/>
  <c r="ER87"/>
  <c r="EP87"/>
  <c r="EN87"/>
  <c r="EL87"/>
  <c r="EJ87"/>
  <c r="EH87"/>
  <c r="EF87"/>
  <c r="ED87"/>
  <c r="EB87"/>
  <c r="DZ87"/>
  <c r="DX87"/>
  <c r="DV87"/>
  <c r="DT87"/>
  <c r="DR87"/>
  <c r="DO87"/>
  <c r="DP87" s="1"/>
  <c r="CI87"/>
  <c r="CJ87" s="1"/>
  <c r="AU87"/>
  <c r="AN87"/>
  <c r="AL87"/>
  <c r="AI87"/>
  <c r="AJ87" s="1"/>
  <c r="Z87" a="1"/>
  <c r="Z87" s="1"/>
  <c r="X87" a="1"/>
  <c r="X87" s="1"/>
  <c r="V87" a="1"/>
  <c r="V87" s="1"/>
  <c r="T87" a="1"/>
  <c r="T87" s="1"/>
  <c r="R87" a="1"/>
  <c r="R87" s="1"/>
  <c r="P87" a="1"/>
  <c r="P87" s="1"/>
  <c r="HV86"/>
  <c r="HT86"/>
  <c r="HR86"/>
  <c r="HP86"/>
  <c r="HN86"/>
  <c r="HL86"/>
  <c r="HJ86"/>
  <c r="HH86"/>
  <c r="HF86"/>
  <c r="HD86"/>
  <c r="HB86"/>
  <c r="GZ86"/>
  <c r="GX86"/>
  <c r="GV86"/>
  <c r="GT86"/>
  <c r="GR86"/>
  <c r="GP86"/>
  <c r="GM86"/>
  <c r="GN86" s="1"/>
  <c r="GH86"/>
  <c r="GF86"/>
  <c r="GD86"/>
  <c r="GB86"/>
  <c r="FZ86"/>
  <c r="FX86"/>
  <c r="FV86"/>
  <c r="FT86"/>
  <c r="FR86"/>
  <c r="FP86"/>
  <c r="FN86"/>
  <c r="FL86"/>
  <c r="FJ86"/>
  <c r="FH86"/>
  <c r="FF86"/>
  <c r="FD86"/>
  <c r="FB86"/>
  <c r="EY86"/>
  <c r="EZ86" s="1"/>
  <c r="ET86"/>
  <c r="ER86"/>
  <c r="EP86"/>
  <c r="EN86"/>
  <c r="EL86"/>
  <c r="EJ86"/>
  <c r="EH86"/>
  <c r="EF86"/>
  <c r="ED86"/>
  <c r="EB86"/>
  <c r="DZ86"/>
  <c r="DX86"/>
  <c r="DV86"/>
  <c r="DT86"/>
  <c r="DR86"/>
  <c r="DO86"/>
  <c r="DP86" s="1"/>
  <c r="CI86"/>
  <c r="CJ86" s="1"/>
  <c r="AU86"/>
  <c r="AN86"/>
  <c r="AL86"/>
  <c r="AI86"/>
  <c r="AJ86" s="1"/>
  <c r="Z86" a="1"/>
  <c r="Z86" s="1"/>
  <c r="X86" a="1"/>
  <c r="X86" s="1"/>
  <c r="V86" a="1"/>
  <c r="V86" s="1"/>
  <c r="T86" a="1"/>
  <c r="T86" s="1"/>
  <c r="R86" a="1"/>
  <c r="R86" s="1"/>
  <c r="P86" a="1"/>
  <c r="P86" s="1"/>
  <c r="HV85"/>
  <c r="HT85"/>
  <c r="HR85"/>
  <c r="HP85"/>
  <c r="HN85"/>
  <c r="HL85"/>
  <c r="HJ85"/>
  <c r="HH85"/>
  <c r="HF85"/>
  <c r="HD85"/>
  <c r="HB85"/>
  <c r="GZ85"/>
  <c r="GX85"/>
  <c r="GV85"/>
  <c r="GT85"/>
  <c r="GR85"/>
  <c r="GP85"/>
  <c r="GM85"/>
  <c r="GN85" s="1"/>
  <c r="GH85"/>
  <c r="GF85"/>
  <c r="GD85"/>
  <c r="GB85"/>
  <c r="FZ85"/>
  <c r="FX85"/>
  <c r="FV85"/>
  <c r="FT85"/>
  <c r="FR85"/>
  <c r="FP85"/>
  <c r="FN85"/>
  <c r="FL85"/>
  <c r="FJ85"/>
  <c r="FH85"/>
  <c r="FF85"/>
  <c r="FD85"/>
  <c r="FB85"/>
  <c r="EY85"/>
  <c r="EZ85" s="1"/>
  <c r="ET85"/>
  <c r="ER85"/>
  <c r="EP85"/>
  <c r="EN85"/>
  <c r="EL85"/>
  <c r="EJ85"/>
  <c r="EH85"/>
  <c r="EF85"/>
  <c r="ED85"/>
  <c r="EB85"/>
  <c r="DZ85"/>
  <c r="DX85"/>
  <c r="DV85"/>
  <c r="DT85"/>
  <c r="DR85"/>
  <c r="DO85"/>
  <c r="DP85" s="1"/>
  <c r="CI85"/>
  <c r="CJ85" s="1"/>
  <c r="AU85"/>
  <c r="AN85"/>
  <c r="AL85"/>
  <c r="AI85"/>
  <c r="AJ85" s="1"/>
  <c r="Z85" a="1"/>
  <c r="Z85" s="1"/>
  <c r="X85" a="1"/>
  <c r="X85" s="1"/>
  <c r="V85" a="1"/>
  <c r="V85" s="1"/>
  <c r="T85" a="1"/>
  <c r="T85" s="1"/>
  <c r="R85" a="1"/>
  <c r="R85" s="1"/>
  <c r="P85" a="1"/>
  <c r="P85" s="1"/>
  <c r="HV84"/>
  <c r="HT84"/>
  <c r="HR84"/>
  <c r="HP84"/>
  <c r="HN84"/>
  <c r="HL84"/>
  <c r="HJ84"/>
  <c r="HH84"/>
  <c r="HF84"/>
  <c r="HD84"/>
  <c r="HB84"/>
  <c r="GZ84"/>
  <c r="GX84"/>
  <c r="GV84"/>
  <c r="GT84"/>
  <c r="GR84"/>
  <c r="GP84"/>
  <c r="GM84"/>
  <c r="GN84" s="1"/>
  <c r="GH84"/>
  <c r="GF84"/>
  <c r="GD84"/>
  <c r="GB84"/>
  <c r="FZ84"/>
  <c r="FX84"/>
  <c r="FV84"/>
  <c r="FT84"/>
  <c r="FR84"/>
  <c r="FP84"/>
  <c r="FN84"/>
  <c r="FL84"/>
  <c r="FJ84"/>
  <c r="FH84"/>
  <c r="FF84"/>
  <c r="FD84"/>
  <c r="FB84"/>
  <c r="EY84"/>
  <c r="EZ84" s="1"/>
  <c r="ET84"/>
  <c r="ER84"/>
  <c r="EP84"/>
  <c r="EN84"/>
  <c r="EL84"/>
  <c r="EJ84"/>
  <c r="EH84"/>
  <c r="EF84"/>
  <c r="ED84"/>
  <c r="EB84"/>
  <c r="DZ84"/>
  <c r="DX84"/>
  <c r="DV84"/>
  <c r="DT84"/>
  <c r="DR84"/>
  <c r="DO84"/>
  <c r="DP84" s="1"/>
  <c r="CI84"/>
  <c r="CJ84" s="1"/>
  <c r="AU84"/>
  <c r="AN84"/>
  <c r="AL84"/>
  <c r="AI84"/>
  <c r="AJ84" s="1"/>
  <c r="Z84" a="1"/>
  <c r="Z84" s="1"/>
  <c r="X84" a="1"/>
  <c r="X84" s="1"/>
  <c r="V84" a="1"/>
  <c r="V84" s="1"/>
  <c r="T84" a="1"/>
  <c r="T84" s="1"/>
  <c r="R84" a="1"/>
  <c r="R84" s="1"/>
  <c r="P84" a="1"/>
  <c r="P84" s="1"/>
  <c r="HV83"/>
  <c r="HT83"/>
  <c r="HR83"/>
  <c r="HP83"/>
  <c r="HN83"/>
  <c r="HL83"/>
  <c r="HJ83"/>
  <c r="HH83"/>
  <c r="HF83"/>
  <c r="HD83"/>
  <c r="HB83"/>
  <c r="GZ83"/>
  <c r="GX83"/>
  <c r="GV83"/>
  <c r="GT83"/>
  <c r="GR83"/>
  <c r="GP83"/>
  <c r="GM83"/>
  <c r="GN83" s="1"/>
  <c r="GH83"/>
  <c r="GF83"/>
  <c r="GD83"/>
  <c r="GB83"/>
  <c r="FZ83"/>
  <c r="FX83"/>
  <c r="FV83"/>
  <c r="FT83"/>
  <c r="FR83"/>
  <c r="FP83"/>
  <c r="FN83"/>
  <c r="FL83"/>
  <c r="FJ83"/>
  <c r="FH83"/>
  <c r="FF83"/>
  <c r="FD83"/>
  <c r="FB83"/>
  <c r="EY83"/>
  <c r="EZ83" s="1"/>
  <c r="ET83"/>
  <c r="ER83"/>
  <c r="EP83"/>
  <c r="EN83"/>
  <c r="EL83"/>
  <c r="EJ83"/>
  <c r="EH83"/>
  <c r="EF83"/>
  <c r="ED83"/>
  <c r="EB83"/>
  <c r="DZ83"/>
  <c r="DX83"/>
  <c r="DV83"/>
  <c r="DT83"/>
  <c r="DR83"/>
  <c r="DO83"/>
  <c r="DP83" s="1"/>
  <c r="CI83"/>
  <c r="CJ83" s="1"/>
  <c r="AU83"/>
  <c r="AN83"/>
  <c r="AL83"/>
  <c r="AI83"/>
  <c r="AJ83" s="1"/>
  <c r="Z83" a="1"/>
  <c r="Z83" s="1"/>
  <c r="X83" a="1"/>
  <c r="X83" s="1"/>
  <c r="V83" a="1"/>
  <c r="V83" s="1"/>
  <c r="T83" a="1"/>
  <c r="T83" s="1"/>
  <c r="R83" a="1"/>
  <c r="R83" s="1"/>
  <c r="P83" a="1"/>
  <c r="P83" s="1"/>
  <c r="HV82"/>
  <c r="HT82"/>
  <c r="HR82"/>
  <c r="HP82"/>
  <c r="HN82"/>
  <c r="HL82"/>
  <c r="HJ82"/>
  <c r="HH82"/>
  <c r="HF82"/>
  <c r="HD82"/>
  <c r="HB82"/>
  <c r="GZ82"/>
  <c r="GX82"/>
  <c r="GV82"/>
  <c r="GT82"/>
  <c r="GR82"/>
  <c r="GP82"/>
  <c r="GM82"/>
  <c r="GN82" s="1"/>
  <c r="GH82"/>
  <c r="GF82"/>
  <c r="GD82"/>
  <c r="GB82"/>
  <c r="FZ82"/>
  <c r="FX82"/>
  <c r="FV82"/>
  <c r="FT82"/>
  <c r="FR82"/>
  <c r="FP82"/>
  <c r="FN82"/>
  <c r="FL82"/>
  <c r="FJ82"/>
  <c r="FH82"/>
  <c r="FF82"/>
  <c r="FD82"/>
  <c r="FB82"/>
  <c r="EY82"/>
  <c r="EZ82" s="1"/>
  <c r="ET82"/>
  <c r="ER82"/>
  <c r="EP82"/>
  <c r="EN82"/>
  <c r="EL82"/>
  <c r="EJ82"/>
  <c r="EH82"/>
  <c r="EF82"/>
  <c r="ED82"/>
  <c r="EB82"/>
  <c r="DZ82"/>
  <c r="DX82"/>
  <c r="DV82"/>
  <c r="DT82"/>
  <c r="DR82"/>
  <c r="DO82"/>
  <c r="DP82" s="1"/>
  <c r="CI82"/>
  <c r="CJ82" s="1"/>
  <c r="AU82"/>
  <c r="AN82"/>
  <c r="AL82"/>
  <c r="AI82"/>
  <c r="AJ82" s="1"/>
  <c r="Z82" a="1"/>
  <c r="Z82" s="1"/>
  <c r="X82" a="1"/>
  <c r="X82" s="1"/>
  <c r="V82" a="1"/>
  <c r="V82" s="1"/>
  <c r="T82" a="1"/>
  <c r="T82" s="1"/>
  <c r="R82" a="1"/>
  <c r="R82" s="1"/>
  <c r="P82" a="1"/>
  <c r="P82" s="1"/>
  <c r="HV81"/>
  <c r="HT81"/>
  <c r="HR81"/>
  <c r="HP81"/>
  <c r="HN81"/>
  <c r="HL81"/>
  <c r="HJ81"/>
  <c r="HH81"/>
  <c r="HF81"/>
  <c r="HD81"/>
  <c r="HB81"/>
  <c r="GZ81"/>
  <c r="GX81"/>
  <c r="GV81"/>
  <c r="GT81"/>
  <c r="GR81"/>
  <c r="GP81"/>
  <c r="GM81"/>
  <c r="GN81" s="1"/>
  <c r="GH81"/>
  <c r="GF81"/>
  <c r="GD81"/>
  <c r="GB81"/>
  <c r="FZ81"/>
  <c r="FX81"/>
  <c r="FV81"/>
  <c r="FT81"/>
  <c r="FR81"/>
  <c r="FP81"/>
  <c r="FN81"/>
  <c r="FL81"/>
  <c r="FJ81"/>
  <c r="FH81"/>
  <c r="FF81"/>
  <c r="FD81"/>
  <c r="FB81"/>
  <c r="EY81"/>
  <c r="EZ81" s="1"/>
  <c r="ET81"/>
  <c r="ER81"/>
  <c r="EP81"/>
  <c r="EN81"/>
  <c r="EL81"/>
  <c r="EJ81"/>
  <c r="EH81"/>
  <c r="EF81"/>
  <c r="ED81"/>
  <c r="EB81"/>
  <c r="DZ81"/>
  <c r="DX81"/>
  <c r="DV81"/>
  <c r="DT81"/>
  <c r="DR81"/>
  <c r="DO81"/>
  <c r="DP81" s="1"/>
  <c r="CI81"/>
  <c r="CJ81" s="1"/>
  <c r="AU81"/>
  <c r="AN81"/>
  <c r="AL81"/>
  <c r="AI81"/>
  <c r="AJ81" s="1"/>
  <c r="Z81" a="1"/>
  <c r="Z81" s="1"/>
  <c r="X81" a="1"/>
  <c r="X81" s="1"/>
  <c r="V81" a="1"/>
  <c r="V81" s="1"/>
  <c r="T81" a="1"/>
  <c r="T81" s="1"/>
  <c r="R81" a="1"/>
  <c r="R81" s="1"/>
  <c r="P81" a="1"/>
  <c r="P81" s="1"/>
  <c r="HV80"/>
  <c r="HT80"/>
  <c r="HR80"/>
  <c r="HP80"/>
  <c r="HN80"/>
  <c r="HL80"/>
  <c r="HJ80"/>
  <c r="HH80"/>
  <c r="HF80"/>
  <c r="HD80"/>
  <c r="HB80"/>
  <c r="GZ80"/>
  <c r="GX80"/>
  <c r="GV80"/>
  <c r="GT80"/>
  <c r="GR80"/>
  <c r="GP80"/>
  <c r="GM80"/>
  <c r="GN80" s="1"/>
  <c r="GH80"/>
  <c r="GF80"/>
  <c r="GD80"/>
  <c r="GB80"/>
  <c r="FZ80"/>
  <c r="FX80"/>
  <c r="FV80"/>
  <c r="FT80"/>
  <c r="FR80"/>
  <c r="FP80"/>
  <c r="FN80"/>
  <c r="FL80"/>
  <c r="FJ80"/>
  <c r="FH80"/>
  <c r="FF80"/>
  <c r="FD80"/>
  <c r="FB80"/>
  <c r="EY80"/>
  <c r="EZ80" s="1"/>
  <c r="ET80"/>
  <c r="ER80"/>
  <c r="EP80"/>
  <c r="EN80"/>
  <c r="EL80"/>
  <c r="EJ80"/>
  <c r="EH80"/>
  <c r="EF80"/>
  <c r="ED80"/>
  <c r="EB80"/>
  <c r="DZ80"/>
  <c r="DX80"/>
  <c r="DV80"/>
  <c r="DT80"/>
  <c r="DR80"/>
  <c r="DO80"/>
  <c r="DP80" s="1"/>
  <c r="CI80"/>
  <c r="CJ80" s="1"/>
  <c r="AU80"/>
  <c r="AN80"/>
  <c r="AL80"/>
  <c r="AI80"/>
  <c r="AJ80" s="1"/>
  <c r="Z80" a="1"/>
  <c r="Z80" s="1"/>
  <c r="X80" a="1"/>
  <c r="X80" s="1"/>
  <c r="V80" a="1"/>
  <c r="V80" s="1"/>
  <c r="T80" a="1"/>
  <c r="T80" s="1"/>
  <c r="R80" a="1"/>
  <c r="R80" s="1"/>
  <c r="P80" a="1"/>
  <c r="P80" s="1"/>
  <c r="HV79"/>
  <c r="HT79"/>
  <c r="HR79"/>
  <c r="HP79"/>
  <c r="HN79"/>
  <c r="HL79"/>
  <c r="HJ79"/>
  <c r="HH79"/>
  <c r="HF79"/>
  <c r="HD79"/>
  <c r="HB79"/>
  <c r="GZ79"/>
  <c r="GX79"/>
  <c r="GV79"/>
  <c r="GT79"/>
  <c r="GR79"/>
  <c r="GP79"/>
  <c r="GM79"/>
  <c r="GN79" s="1"/>
  <c r="GH79"/>
  <c r="GF79"/>
  <c r="GD79"/>
  <c r="GB79"/>
  <c r="FZ79"/>
  <c r="FX79"/>
  <c r="FV79"/>
  <c r="FT79"/>
  <c r="FR79"/>
  <c r="FP79"/>
  <c r="FN79"/>
  <c r="FL79"/>
  <c r="FJ79"/>
  <c r="FH79"/>
  <c r="FF79"/>
  <c r="FD79"/>
  <c r="FB79"/>
  <c r="EY79"/>
  <c r="EZ79" s="1"/>
  <c r="ET79"/>
  <c r="ER79"/>
  <c r="EP79"/>
  <c r="EN79"/>
  <c r="EL79"/>
  <c r="EJ79"/>
  <c r="EH79"/>
  <c r="EF79"/>
  <c r="ED79"/>
  <c r="EB79"/>
  <c r="DZ79"/>
  <c r="DX79"/>
  <c r="DV79"/>
  <c r="DT79"/>
  <c r="DR79"/>
  <c r="DO79"/>
  <c r="DP79" s="1"/>
  <c r="CI79"/>
  <c r="CJ79" s="1"/>
  <c r="AU79"/>
  <c r="AN79"/>
  <c r="AL79"/>
  <c r="AI79"/>
  <c r="AJ79" s="1"/>
  <c r="Z79" a="1"/>
  <c r="Z79" s="1"/>
  <c r="X79" a="1"/>
  <c r="X79" s="1"/>
  <c r="V79" a="1"/>
  <c r="V79" s="1"/>
  <c r="T79" a="1"/>
  <c r="T79" s="1"/>
  <c r="R79" a="1"/>
  <c r="R79" s="1"/>
  <c r="P79" a="1"/>
  <c r="P79" s="1"/>
  <c r="HV78"/>
  <c r="HT78"/>
  <c r="HR78"/>
  <c r="HP78"/>
  <c r="HN78"/>
  <c r="HL78"/>
  <c r="HJ78"/>
  <c r="HH78"/>
  <c r="HF78"/>
  <c r="HD78"/>
  <c r="HB78"/>
  <c r="GZ78"/>
  <c r="GX78"/>
  <c r="GV78"/>
  <c r="GT78"/>
  <c r="GR78"/>
  <c r="GP78"/>
  <c r="GM78"/>
  <c r="GN78" s="1"/>
  <c r="GH78"/>
  <c r="GF78"/>
  <c r="GD78"/>
  <c r="GB78"/>
  <c r="FZ78"/>
  <c r="FX78"/>
  <c r="FV78"/>
  <c r="FT78"/>
  <c r="FR78"/>
  <c r="FP78"/>
  <c r="FN78"/>
  <c r="FL78"/>
  <c r="FJ78"/>
  <c r="FH78"/>
  <c r="FF78"/>
  <c r="FD78"/>
  <c r="FB78"/>
  <c r="EY78"/>
  <c r="EZ78" s="1"/>
  <c r="ET78"/>
  <c r="ER78"/>
  <c r="EP78"/>
  <c r="EN78"/>
  <c r="EL78"/>
  <c r="EJ78"/>
  <c r="EH78"/>
  <c r="EF78"/>
  <c r="ED78"/>
  <c r="EB78"/>
  <c r="DZ78"/>
  <c r="DX78"/>
  <c r="DV78"/>
  <c r="DT78"/>
  <c r="DR78"/>
  <c r="DO78"/>
  <c r="DP78" s="1"/>
  <c r="CI78"/>
  <c r="CJ78" s="1"/>
  <c r="AU78"/>
  <c r="AN78"/>
  <c r="AL78"/>
  <c r="AI78"/>
  <c r="AJ78" s="1"/>
  <c r="Z78" a="1"/>
  <c r="Z78" s="1"/>
  <c r="X78" a="1"/>
  <c r="X78" s="1"/>
  <c r="V78" a="1"/>
  <c r="V78" s="1"/>
  <c r="T78" a="1"/>
  <c r="T78" s="1"/>
  <c r="R78" a="1"/>
  <c r="R78" s="1"/>
  <c r="P78" a="1"/>
  <c r="P78" s="1"/>
  <c r="HV77"/>
  <c r="HT77"/>
  <c r="HR77"/>
  <c r="HP77"/>
  <c r="HN77"/>
  <c r="HL77"/>
  <c r="HJ77"/>
  <c r="HH77"/>
  <c r="HF77"/>
  <c r="HD77"/>
  <c r="HB77"/>
  <c r="GZ77"/>
  <c r="GX77"/>
  <c r="GV77"/>
  <c r="GT77"/>
  <c r="GR77"/>
  <c r="GP77"/>
  <c r="GM77"/>
  <c r="GN77" s="1"/>
  <c r="GH77"/>
  <c r="GF77"/>
  <c r="GD77"/>
  <c r="GB77"/>
  <c r="FZ77"/>
  <c r="FX77"/>
  <c r="FV77"/>
  <c r="FT77"/>
  <c r="FR77"/>
  <c r="FP77"/>
  <c r="FN77"/>
  <c r="FL77"/>
  <c r="FJ77"/>
  <c r="FH77"/>
  <c r="FF77"/>
  <c r="FD77"/>
  <c r="FB77"/>
  <c r="EY77"/>
  <c r="EZ77" s="1"/>
  <c r="ET77"/>
  <c r="ER77"/>
  <c r="EP77"/>
  <c r="EN77"/>
  <c r="EL77"/>
  <c r="EJ77"/>
  <c r="EH77"/>
  <c r="EF77"/>
  <c r="ED77"/>
  <c r="EB77"/>
  <c r="DZ77"/>
  <c r="DX77"/>
  <c r="DV77"/>
  <c r="DT77"/>
  <c r="DR77"/>
  <c r="DP77"/>
  <c r="DO77"/>
  <c r="CI77"/>
  <c r="CJ77" s="1"/>
  <c r="AU77"/>
  <c r="AN77"/>
  <c r="AL77"/>
  <c r="AI77"/>
  <c r="AJ77" s="1"/>
  <c r="Z77" a="1"/>
  <c r="Z77" s="1"/>
  <c r="X77" a="1"/>
  <c r="X77" s="1"/>
  <c r="V77" a="1"/>
  <c r="V77" s="1"/>
  <c r="T77" a="1"/>
  <c r="T77" s="1"/>
  <c r="R77" a="1"/>
  <c r="R77" s="1"/>
  <c r="P77" a="1"/>
  <c r="P77" s="1"/>
  <c r="HV76"/>
  <c r="HT76"/>
  <c r="HR76"/>
  <c r="HP76"/>
  <c r="HN76"/>
  <c r="HL76"/>
  <c r="HJ76"/>
  <c r="HH76"/>
  <c r="HF76"/>
  <c r="HD76"/>
  <c r="HB76"/>
  <c r="GZ76"/>
  <c r="GX76"/>
  <c r="GV76"/>
  <c r="GT76"/>
  <c r="GR76"/>
  <c r="GP76"/>
  <c r="GM76"/>
  <c r="GN76" s="1"/>
  <c r="GH76"/>
  <c r="GF76"/>
  <c r="GD76"/>
  <c r="GB76"/>
  <c r="FZ76"/>
  <c r="FX76"/>
  <c r="FV76"/>
  <c r="FT76"/>
  <c r="FR76"/>
  <c r="FP76"/>
  <c r="FN76"/>
  <c r="FL76"/>
  <c r="FJ76"/>
  <c r="FH76"/>
  <c r="FF76"/>
  <c r="FD76"/>
  <c r="FB76"/>
  <c r="EY76"/>
  <c r="EZ76" s="1"/>
  <c r="ET76"/>
  <c r="ER76"/>
  <c r="EP76"/>
  <c r="EN76"/>
  <c r="EL76"/>
  <c r="EJ76"/>
  <c r="EH76"/>
  <c r="EF76"/>
  <c r="ED76"/>
  <c r="EB76"/>
  <c r="DZ76"/>
  <c r="DX76"/>
  <c r="DV76"/>
  <c r="DT76"/>
  <c r="DR76"/>
  <c r="DO76"/>
  <c r="DP76" s="1"/>
  <c r="CI76"/>
  <c r="CJ76" s="1"/>
  <c r="AU76"/>
  <c r="AN76"/>
  <c r="AL76"/>
  <c r="AI76"/>
  <c r="AJ76" s="1"/>
  <c r="Z76" a="1"/>
  <c r="Z76" s="1"/>
  <c r="X76" a="1"/>
  <c r="X76" s="1"/>
  <c r="V76" a="1"/>
  <c r="V76" s="1"/>
  <c r="T76" a="1"/>
  <c r="T76" s="1"/>
  <c r="R76" a="1"/>
  <c r="R76" s="1"/>
  <c r="P76" a="1"/>
  <c r="P76" s="1"/>
  <c r="HV75"/>
  <c r="HT75"/>
  <c r="HR75"/>
  <c r="HP75"/>
  <c r="HN75"/>
  <c r="HL75"/>
  <c r="HJ75"/>
  <c r="HH75"/>
  <c r="HF75"/>
  <c r="HD75"/>
  <c r="HB75"/>
  <c r="GZ75"/>
  <c r="GX75"/>
  <c r="GV75"/>
  <c r="GT75"/>
  <c r="GR75"/>
  <c r="GP75"/>
  <c r="GM75"/>
  <c r="GN75" s="1"/>
  <c r="GH75"/>
  <c r="GF75"/>
  <c r="GD75"/>
  <c r="GB75"/>
  <c r="FZ75"/>
  <c r="FX75"/>
  <c r="FV75"/>
  <c r="FT75"/>
  <c r="FR75"/>
  <c r="FP75"/>
  <c r="FN75"/>
  <c r="FL75"/>
  <c r="FJ75"/>
  <c r="FH75"/>
  <c r="FF75"/>
  <c r="FD75"/>
  <c r="FB75"/>
  <c r="EY75"/>
  <c r="EZ75" s="1"/>
  <c r="ET75"/>
  <c r="ER75"/>
  <c r="EP75"/>
  <c r="EN75"/>
  <c r="EL75"/>
  <c r="EJ75"/>
  <c r="EH75"/>
  <c r="EF75"/>
  <c r="ED75"/>
  <c r="EB75"/>
  <c r="DZ75"/>
  <c r="DX75"/>
  <c r="DV75"/>
  <c r="DT75"/>
  <c r="DR75"/>
  <c r="DO75"/>
  <c r="DP75" s="1"/>
  <c r="CI75"/>
  <c r="CJ75" s="1"/>
  <c r="AU75"/>
  <c r="AN75"/>
  <c r="AL75"/>
  <c r="AI75"/>
  <c r="AJ75" s="1"/>
  <c r="Z75" a="1"/>
  <c r="Z75" s="1"/>
  <c r="X75" a="1"/>
  <c r="X75" s="1"/>
  <c r="V75" a="1"/>
  <c r="V75" s="1"/>
  <c r="T75" a="1"/>
  <c r="T75" s="1"/>
  <c r="R75" a="1"/>
  <c r="R75" s="1"/>
  <c r="P75" a="1"/>
  <c r="P75" s="1"/>
  <c r="HV74"/>
  <c r="HT74"/>
  <c r="HR74"/>
  <c r="HP74"/>
  <c r="HN74"/>
  <c r="HL74"/>
  <c r="HJ74"/>
  <c r="HH74"/>
  <c r="HF74"/>
  <c r="HD74"/>
  <c r="HB74"/>
  <c r="GZ74"/>
  <c r="GX74"/>
  <c r="GV74"/>
  <c r="GT74"/>
  <c r="GR74"/>
  <c r="GP74"/>
  <c r="GM74"/>
  <c r="GN74" s="1"/>
  <c r="GH74"/>
  <c r="GF74"/>
  <c r="GD74"/>
  <c r="GB74"/>
  <c r="FZ74"/>
  <c r="FX74"/>
  <c r="FV74"/>
  <c r="FT74"/>
  <c r="FR74"/>
  <c r="FP74"/>
  <c r="FN74"/>
  <c r="FL74"/>
  <c r="FJ74"/>
  <c r="FH74"/>
  <c r="FF74"/>
  <c r="FD74"/>
  <c r="FB74"/>
  <c r="EY74"/>
  <c r="EZ74" s="1"/>
  <c r="ET74"/>
  <c r="ER74"/>
  <c r="EP74"/>
  <c r="EN74"/>
  <c r="EL74"/>
  <c r="EJ74"/>
  <c r="EH74"/>
  <c r="EF74"/>
  <c r="ED74"/>
  <c r="EB74"/>
  <c r="DZ74"/>
  <c r="DX74"/>
  <c r="DV74"/>
  <c r="DT74"/>
  <c r="DR74"/>
  <c r="DO74"/>
  <c r="DP74" s="1"/>
  <c r="CI74"/>
  <c r="CJ74" s="1"/>
  <c r="AU74"/>
  <c r="AN74"/>
  <c r="AL74"/>
  <c r="AI74"/>
  <c r="AJ74" s="1"/>
  <c r="Z74" a="1"/>
  <c r="Z74" s="1"/>
  <c r="X74" a="1"/>
  <c r="X74" s="1"/>
  <c r="V74" a="1"/>
  <c r="V74" s="1"/>
  <c r="T74" a="1"/>
  <c r="T74" s="1"/>
  <c r="R74" a="1"/>
  <c r="R74" s="1"/>
  <c r="P74" a="1"/>
  <c r="P74" s="1"/>
  <c r="HV73"/>
  <c r="HT73"/>
  <c r="HR73"/>
  <c r="HP73"/>
  <c r="HN73"/>
  <c r="HL73"/>
  <c r="HJ73"/>
  <c r="HH73"/>
  <c r="HF73"/>
  <c r="HD73"/>
  <c r="HB73"/>
  <c r="GZ73"/>
  <c r="GX73"/>
  <c r="GV73"/>
  <c r="GT73"/>
  <c r="GR73"/>
  <c r="GP73"/>
  <c r="GM73"/>
  <c r="GN73" s="1"/>
  <c r="GH73"/>
  <c r="GF73"/>
  <c r="GD73"/>
  <c r="GB73"/>
  <c r="FZ73"/>
  <c r="FX73"/>
  <c r="FV73"/>
  <c r="FT73"/>
  <c r="FR73"/>
  <c r="FP73"/>
  <c r="FN73"/>
  <c r="FL73"/>
  <c r="FJ73"/>
  <c r="FH73"/>
  <c r="FF73"/>
  <c r="FD73"/>
  <c r="FB73"/>
  <c r="EY73"/>
  <c r="EZ73" s="1"/>
  <c r="ET73"/>
  <c r="ER73"/>
  <c r="EP73"/>
  <c r="EN73"/>
  <c r="EL73"/>
  <c r="EJ73"/>
  <c r="EH73"/>
  <c r="EF73"/>
  <c r="ED73"/>
  <c r="EB73"/>
  <c r="DZ73"/>
  <c r="DX73"/>
  <c r="DV73"/>
  <c r="DT73"/>
  <c r="DR73"/>
  <c r="DO73"/>
  <c r="DP73" s="1"/>
  <c r="CI73"/>
  <c r="CJ73" s="1"/>
  <c r="AU73"/>
  <c r="AN73"/>
  <c r="AL73"/>
  <c r="AI73"/>
  <c r="AJ73" s="1"/>
  <c r="Z73" a="1"/>
  <c r="Z73" s="1"/>
  <c r="X73" a="1"/>
  <c r="X73" s="1"/>
  <c r="V73" a="1"/>
  <c r="V73" s="1"/>
  <c r="T73" a="1"/>
  <c r="T73" s="1"/>
  <c r="R73" a="1"/>
  <c r="R73" s="1"/>
  <c r="P73" a="1"/>
  <c r="P73" s="1"/>
  <c r="HV72"/>
  <c r="HT72"/>
  <c r="HR72"/>
  <c r="HP72"/>
  <c r="HN72"/>
  <c r="HL72"/>
  <c r="HJ72"/>
  <c r="HH72"/>
  <c r="HF72"/>
  <c r="HD72"/>
  <c r="HB72"/>
  <c r="GZ72"/>
  <c r="GX72"/>
  <c r="GV72"/>
  <c r="GT72"/>
  <c r="GR72"/>
  <c r="GP72"/>
  <c r="GM72"/>
  <c r="GN72" s="1"/>
  <c r="GH72"/>
  <c r="GF72"/>
  <c r="GD72"/>
  <c r="GB72"/>
  <c r="FZ72"/>
  <c r="FX72"/>
  <c r="FV72"/>
  <c r="FT72"/>
  <c r="FR72"/>
  <c r="FP72"/>
  <c r="FN72"/>
  <c r="FL72"/>
  <c r="FJ72"/>
  <c r="FH72"/>
  <c r="FF72"/>
  <c r="FD72"/>
  <c r="FB72"/>
  <c r="EY72"/>
  <c r="EZ72" s="1"/>
  <c r="ET72"/>
  <c r="ER72"/>
  <c r="EP72"/>
  <c r="EN72"/>
  <c r="EL72"/>
  <c r="EJ72"/>
  <c r="EH72"/>
  <c r="EF72"/>
  <c r="ED72"/>
  <c r="EB72"/>
  <c r="DZ72"/>
  <c r="DX72"/>
  <c r="DV72"/>
  <c r="DT72"/>
  <c r="DR72"/>
  <c r="DO72"/>
  <c r="DP72" s="1"/>
  <c r="CI72"/>
  <c r="CJ72" s="1"/>
  <c r="AU72"/>
  <c r="AN72"/>
  <c r="AL72"/>
  <c r="AI72"/>
  <c r="AJ72" s="1"/>
  <c r="Z72" a="1"/>
  <c r="Z72" s="1"/>
  <c r="X72" a="1"/>
  <c r="X72" s="1"/>
  <c r="V72" a="1"/>
  <c r="V72" s="1"/>
  <c r="T72" a="1"/>
  <c r="T72" s="1"/>
  <c r="R72" a="1"/>
  <c r="R72" s="1"/>
  <c r="P72" a="1"/>
  <c r="P72" s="1"/>
  <c r="HV71"/>
  <c r="HT71"/>
  <c r="HR71"/>
  <c r="HP71"/>
  <c r="HN71"/>
  <c r="HL71"/>
  <c r="HJ71"/>
  <c r="HH71"/>
  <c r="HF71"/>
  <c r="HD71"/>
  <c r="HB71"/>
  <c r="GZ71"/>
  <c r="GX71"/>
  <c r="GV71"/>
  <c r="GT71"/>
  <c r="GR71"/>
  <c r="GP71"/>
  <c r="GM71"/>
  <c r="GN71" s="1"/>
  <c r="GH71"/>
  <c r="GF71"/>
  <c r="GD71"/>
  <c r="GB71"/>
  <c r="FZ71"/>
  <c r="FX71"/>
  <c r="FV71"/>
  <c r="FT71"/>
  <c r="FR71"/>
  <c r="FP71"/>
  <c r="FN71"/>
  <c r="FL71"/>
  <c r="FJ71"/>
  <c r="FH71"/>
  <c r="FF71"/>
  <c r="FD71"/>
  <c r="FB71"/>
  <c r="EY71"/>
  <c r="EZ71" s="1"/>
  <c r="ET71"/>
  <c r="ER71"/>
  <c r="EP71"/>
  <c r="EN71"/>
  <c r="EL71"/>
  <c r="EJ71"/>
  <c r="EH71"/>
  <c r="EF71"/>
  <c r="ED71"/>
  <c r="EB71"/>
  <c r="DZ71"/>
  <c r="DX71"/>
  <c r="DV71"/>
  <c r="DT71"/>
  <c r="DR71"/>
  <c r="DO71"/>
  <c r="DP71" s="1"/>
  <c r="CI71"/>
  <c r="CJ71" s="1"/>
  <c r="AU71"/>
  <c r="AN71"/>
  <c r="AL71"/>
  <c r="AI71"/>
  <c r="AJ71" s="1"/>
  <c r="Z71" a="1"/>
  <c r="Z71" s="1"/>
  <c r="X71" a="1"/>
  <c r="X71" s="1"/>
  <c r="V71" a="1"/>
  <c r="V71" s="1"/>
  <c r="T71" a="1"/>
  <c r="T71" s="1"/>
  <c r="R71" a="1"/>
  <c r="R71" s="1"/>
  <c r="P71" a="1"/>
  <c r="P71" s="1"/>
  <c r="HV70"/>
  <c r="HT70"/>
  <c r="HR70"/>
  <c r="HP70"/>
  <c r="HN70"/>
  <c r="HL70"/>
  <c r="HJ70"/>
  <c r="HH70"/>
  <c r="HF70"/>
  <c r="HD70"/>
  <c r="HB70"/>
  <c r="GZ70"/>
  <c r="GX70"/>
  <c r="GV70"/>
  <c r="GT70"/>
  <c r="GR70"/>
  <c r="GP70"/>
  <c r="GM70"/>
  <c r="GN70" s="1"/>
  <c r="GH70"/>
  <c r="GF70"/>
  <c r="GD70"/>
  <c r="GB70"/>
  <c r="FZ70"/>
  <c r="FX70"/>
  <c r="FV70"/>
  <c r="FT70"/>
  <c r="FR70"/>
  <c r="FP70"/>
  <c r="FN70"/>
  <c r="FL70"/>
  <c r="FJ70"/>
  <c r="FH70"/>
  <c r="FF70"/>
  <c r="FD70"/>
  <c r="FB70"/>
  <c r="EY70"/>
  <c r="EZ70" s="1"/>
  <c r="ET70"/>
  <c r="ER70"/>
  <c r="EP70"/>
  <c r="EN70"/>
  <c r="EL70"/>
  <c r="EJ70"/>
  <c r="EH70"/>
  <c r="EF70"/>
  <c r="ED70"/>
  <c r="EB70"/>
  <c r="DZ70"/>
  <c r="DX70"/>
  <c r="DV70"/>
  <c r="DT70"/>
  <c r="DR70"/>
  <c r="DO70"/>
  <c r="DP70" s="1"/>
  <c r="CI70"/>
  <c r="CJ70" s="1"/>
  <c r="AU70"/>
  <c r="AN70"/>
  <c r="AL70"/>
  <c r="AI70"/>
  <c r="AJ70" s="1"/>
  <c r="Z70" a="1"/>
  <c r="Z70" s="1"/>
  <c r="X70" a="1"/>
  <c r="X70" s="1"/>
  <c r="V70" a="1"/>
  <c r="V70" s="1"/>
  <c r="T70" a="1"/>
  <c r="T70" s="1"/>
  <c r="R70" a="1"/>
  <c r="R70" s="1"/>
  <c r="P70" a="1"/>
  <c r="P70" s="1"/>
  <c r="HV69"/>
  <c r="HT69"/>
  <c r="HR69"/>
  <c r="HP69"/>
  <c r="HN69"/>
  <c r="HL69"/>
  <c r="HJ69"/>
  <c r="HH69"/>
  <c r="HF69"/>
  <c r="HD69"/>
  <c r="HB69"/>
  <c r="GZ69"/>
  <c r="GX69"/>
  <c r="GV69"/>
  <c r="GT69"/>
  <c r="GR69"/>
  <c r="GP69"/>
  <c r="GM69"/>
  <c r="GN69" s="1"/>
  <c r="GH69"/>
  <c r="GF69"/>
  <c r="GD69"/>
  <c r="GB69"/>
  <c r="FZ69"/>
  <c r="FX69"/>
  <c r="FV69"/>
  <c r="FT69"/>
  <c r="FR69"/>
  <c r="FP69"/>
  <c r="FN69"/>
  <c r="FL69"/>
  <c r="FJ69"/>
  <c r="FH69"/>
  <c r="FF69"/>
  <c r="FD69"/>
  <c r="FB69"/>
  <c r="EY69"/>
  <c r="EZ69" s="1"/>
  <c r="ET69"/>
  <c r="ER69"/>
  <c r="EP69"/>
  <c r="EN69"/>
  <c r="EL69"/>
  <c r="EJ69"/>
  <c r="EH69"/>
  <c r="EF69"/>
  <c r="ED69"/>
  <c r="EB69"/>
  <c r="DZ69"/>
  <c r="DX69"/>
  <c r="DV69"/>
  <c r="DT69"/>
  <c r="DR69"/>
  <c r="DO69"/>
  <c r="DP69" s="1"/>
  <c r="CI69"/>
  <c r="CJ69" s="1"/>
  <c r="CD69"/>
  <c r="CB69"/>
  <c r="BZ69"/>
  <c r="BX69"/>
  <c r="BV69"/>
  <c r="AZ69"/>
  <c r="AX69"/>
  <c r="AU69"/>
  <c r="AV69" s="1"/>
  <c r="AT69"/>
  <c r="AR69"/>
  <c r="AP69"/>
  <c r="AN69"/>
  <c r="AL69"/>
  <c r="AI69"/>
  <c r="AJ69" s="1"/>
  <c r="Z69" a="1"/>
  <c r="Z69" s="1"/>
  <c r="X69" a="1"/>
  <c r="X69" s="1"/>
  <c r="V69" a="1"/>
  <c r="V69" s="1"/>
  <c r="T69" a="1"/>
  <c r="T69" s="1"/>
  <c r="R69" a="1"/>
  <c r="R69" s="1"/>
  <c r="P69" a="1"/>
  <c r="P69" s="1"/>
  <c r="HV68"/>
  <c r="HT68"/>
  <c r="HR68"/>
  <c r="HP68"/>
  <c r="HN68"/>
  <c r="HL68"/>
  <c r="HJ68"/>
  <c r="HH68"/>
  <c r="HF68"/>
  <c r="HD68"/>
  <c r="HB68"/>
  <c r="GZ68"/>
  <c r="GX68"/>
  <c r="GV68"/>
  <c r="GT68"/>
  <c r="GR68"/>
  <c r="GP68"/>
  <c r="GM68"/>
  <c r="GN68" s="1"/>
  <c r="GH68"/>
  <c r="GF68"/>
  <c r="GD68"/>
  <c r="GB68"/>
  <c r="FZ68"/>
  <c r="FX68"/>
  <c r="FV68"/>
  <c r="FT68"/>
  <c r="FR68"/>
  <c r="FP68"/>
  <c r="FN68"/>
  <c r="FL68"/>
  <c r="FJ68"/>
  <c r="FH68"/>
  <c r="FF68"/>
  <c r="FD68"/>
  <c r="FB68"/>
  <c r="EY68"/>
  <c r="EZ68" s="1"/>
  <c r="ET68"/>
  <c r="ER68"/>
  <c r="EP68"/>
  <c r="EN68"/>
  <c r="EL68"/>
  <c r="EJ68"/>
  <c r="EH68"/>
  <c r="EF68"/>
  <c r="ED68"/>
  <c r="EB68"/>
  <c r="DZ68"/>
  <c r="DX68"/>
  <c r="DV68"/>
  <c r="DT68"/>
  <c r="DR68"/>
  <c r="DO68"/>
  <c r="DP68" s="1"/>
  <c r="CI68"/>
  <c r="CJ68" s="1"/>
  <c r="CD68"/>
  <c r="CB68"/>
  <c r="BZ68"/>
  <c r="BX68"/>
  <c r="BV68"/>
  <c r="AZ68"/>
  <c r="AX68"/>
  <c r="AU68"/>
  <c r="AV68" s="1"/>
  <c r="AT68"/>
  <c r="AR68"/>
  <c r="AP68"/>
  <c r="AN68"/>
  <c r="AL68"/>
  <c r="AI68"/>
  <c r="AJ68" s="1"/>
  <c r="Z68" a="1"/>
  <c r="Z68" s="1"/>
  <c r="X68" a="1"/>
  <c r="X68" s="1"/>
  <c r="V68" a="1"/>
  <c r="V68" s="1"/>
  <c r="T68" a="1"/>
  <c r="T68" s="1"/>
  <c r="R68" a="1"/>
  <c r="R68" s="1"/>
  <c r="P68" a="1"/>
  <c r="P68" s="1"/>
  <c r="HV67"/>
  <c r="HT67"/>
  <c r="HR67"/>
  <c r="HP67"/>
  <c r="HN67"/>
  <c r="HL67"/>
  <c r="HJ67"/>
  <c r="HH67"/>
  <c r="HF67"/>
  <c r="HD67"/>
  <c r="HB67"/>
  <c r="GZ67"/>
  <c r="GX67"/>
  <c r="GV67"/>
  <c r="GT67"/>
  <c r="GR67"/>
  <c r="GP67"/>
  <c r="GM67"/>
  <c r="GN67" s="1"/>
  <c r="GH67"/>
  <c r="GF67"/>
  <c r="GD67"/>
  <c r="GB67"/>
  <c r="FZ67"/>
  <c r="FX67"/>
  <c r="FV67"/>
  <c r="FT67"/>
  <c r="FR67"/>
  <c r="FP67"/>
  <c r="FN67"/>
  <c r="FL67"/>
  <c r="FJ67"/>
  <c r="FH67"/>
  <c r="FF67"/>
  <c r="FD67"/>
  <c r="FB67"/>
  <c r="EY67"/>
  <c r="EZ67" s="1"/>
  <c r="ET67"/>
  <c r="ER67"/>
  <c r="EP67"/>
  <c r="EN67"/>
  <c r="EL67"/>
  <c r="EJ67"/>
  <c r="EH67"/>
  <c r="EF67"/>
  <c r="ED67"/>
  <c r="EB67"/>
  <c r="DZ67"/>
  <c r="DX67"/>
  <c r="DV67"/>
  <c r="DT67"/>
  <c r="DR67"/>
  <c r="DO67"/>
  <c r="DP67" s="1"/>
  <c r="CI67"/>
  <c r="CJ67" s="1"/>
  <c r="CD67"/>
  <c r="CB67"/>
  <c r="BZ67"/>
  <c r="BX67"/>
  <c r="BV67"/>
  <c r="AZ67"/>
  <c r="AX67"/>
  <c r="AV67"/>
  <c r="AU67"/>
  <c r="AT67"/>
  <c r="AR67"/>
  <c r="AP67"/>
  <c r="AN67"/>
  <c r="AL67"/>
  <c r="AI67"/>
  <c r="AJ67" s="1"/>
  <c r="Z67" a="1"/>
  <c r="Z67" s="1"/>
  <c r="X67" a="1"/>
  <c r="X67" s="1"/>
  <c r="V67" a="1"/>
  <c r="V67" s="1"/>
  <c r="T67" a="1"/>
  <c r="T67" s="1"/>
  <c r="R67" a="1"/>
  <c r="R67" s="1"/>
  <c r="P67" a="1"/>
  <c r="P67" s="1"/>
  <c r="HV66"/>
  <c r="HT66"/>
  <c r="HR66"/>
  <c r="HP66"/>
  <c r="HN66"/>
  <c r="HL66"/>
  <c r="HJ66"/>
  <c r="HH66"/>
  <c r="HF66"/>
  <c r="HD66"/>
  <c r="HB66"/>
  <c r="GZ66"/>
  <c r="GX66"/>
  <c r="GV66"/>
  <c r="GT66"/>
  <c r="GR66"/>
  <c r="GP66"/>
  <c r="GM66"/>
  <c r="GN66" s="1"/>
  <c r="GH66"/>
  <c r="GF66"/>
  <c r="GD66"/>
  <c r="GB66"/>
  <c r="FZ66"/>
  <c r="FX66"/>
  <c r="FV66"/>
  <c r="FT66"/>
  <c r="FR66"/>
  <c r="FP66"/>
  <c r="FN66"/>
  <c r="FL66"/>
  <c r="FJ66"/>
  <c r="FH66"/>
  <c r="FF66"/>
  <c r="FD66"/>
  <c r="FB66"/>
  <c r="EY66"/>
  <c r="EZ66" s="1"/>
  <c r="ET66"/>
  <c r="ER66"/>
  <c r="EP66"/>
  <c r="EN66"/>
  <c r="EL66"/>
  <c r="EJ66"/>
  <c r="EH66"/>
  <c r="EF66"/>
  <c r="ED66"/>
  <c r="EB66"/>
  <c r="DZ66"/>
  <c r="DX66"/>
  <c r="DV66"/>
  <c r="DT66"/>
  <c r="DR66"/>
  <c r="DO66"/>
  <c r="DP66" s="1"/>
  <c r="CI66"/>
  <c r="CJ66" s="1"/>
  <c r="CD66"/>
  <c r="CB66"/>
  <c r="BZ66"/>
  <c r="BX66"/>
  <c r="BV66"/>
  <c r="AZ66"/>
  <c r="AX66"/>
  <c r="AU66"/>
  <c r="AV66" s="1"/>
  <c r="AT66"/>
  <c r="AR66"/>
  <c r="AP66"/>
  <c r="AN66"/>
  <c r="AL66"/>
  <c r="AI66"/>
  <c r="AJ66" s="1"/>
  <c r="Z66" a="1"/>
  <c r="Z66" s="1"/>
  <c r="X66" a="1"/>
  <c r="X66" s="1"/>
  <c r="V66" a="1"/>
  <c r="V66" s="1"/>
  <c r="T66" a="1"/>
  <c r="T66" s="1"/>
  <c r="R66" a="1"/>
  <c r="R66" s="1"/>
  <c r="P66" a="1"/>
  <c r="P66" s="1"/>
  <c r="HV65"/>
  <c r="HT65"/>
  <c r="HR65"/>
  <c r="HP65"/>
  <c r="HN65"/>
  <c r="HL65"/>
  <c r="HJ65"/>
  <c r="HH65"/>
  <c r="HF65"/>
  <c r="HD65"/>
  <c r="HB65"/>
  <c r="GZ65"/>
  <c r="GX65"/>
  <c r="GV65"/>
  <c r="GT65"/>
  <c r="GR65"/>
  <c r="GP65"/>
  <c r="GM65"/>
  <c r="GN65" s="1"/>
  <c r="GH65"/>
  <c r="GF65"/>
  <c r="GD65"/>
  <c r="GB65"/>
  <c r="FZ65"/>
  <c r="FX65"/>
  <c r="FV65"/>
  <c r="FT65"/>
  <c r="FR65"/>
  <c r="FP65"/>
  <c r="FN65"/>
  <c r="FL65"/>
  <c r="FJ65"/>
  <c r="FH65"/>
  <c r="FF65"/>
  <c r="FD65"/>
  <c r="FB65"/>
  <c r="EY65"/>
  <c r="EZ65" s="1"/>
  <c r="ET65"/>
  <c r="ER65"/>
  <c r="EP65"/>
  <c r="EN65"/>
  <c r="EL65"/>
  <c r="EJ65"/>
  <c r="EH65"/>
  <c r="EF65"/>
  <c r="ED65"/>
  <c r="EB65"/>
  <c r="DZ65"/>
  <c r="DX65"/>
  <c r="DV65"/>
  <c r="DT65"/>
  <c r="DR65"/>
  <c r="DO65"/>
  <c r="DP65" s="1"/>
  <c r="CI65"/>
  <c r="CJ65" s="1"/>
  <c r="CD65"/>
  <c r="CB65"/>
  <c r="BZ65"/>
  <c r="BX65"/>
  <c r="BV65"/>
  <c r="AZ65"/>
  <c r="AX65"/>
  <c r="AU65"/>
  <c r="AV65" s="1"/>
  <c r="AT65"/>
  <c r="AR65"/>
  <c r="AP65"/>
  <c r="AN65"/>
  <c r="AL65"/>
  <c r="AI65"/>
  <c r="AJ65" s="1"/>
  <c r="Z65" a="1"/>
  <c r="Z65" s="1"/>
  <c r="X65" a="1"/>
  <c r="X65" s="1"/>
  <c r="V65" a="1"/>
  <c r="V65" s="1"/>
  <c r="T65" a="1"/>
  <c r="T65" s="1"/>
  <c r="R65" a="1"/>
  <c r="R65" s="1"/>
  <c r="P65" a="1"/>
  <c r="P65" s="1"/>
  <c r="HV64"/>
  <c r="HT64"/>
  <c r="HR64"/>
  <c r="HP64"/>
  <c r="HN64"/>
  <c r="HL64"/>
  <c r="HJ64"/>
  <c r="HH64"/>
  <c r="HF64"/>
  <c r="HD64"/>
  <c r="HB64"/>
  <c r="GZ64"/>
  <c r="GX64"/>
  <c r="GV64"/>
  <c r="GT64"/>
  <c r="GR64"/>
  <c r="GP64"/>
  <c r="GM64"/>
  <c r="GN64" s="1"/>
  <c r="GH64"/>
  <c r="GF64"/>
  <c r="GD64"/>
  <c r="GB64"/>
  <c r="FZ64"/>
  <c r="FX64"/>
  <c r="FV64"/>
  <c r="FT64"/>
  <c r="FR64"/>
  <c r="FP64"/>
  <c r="FN64"/>
  <c r="FL64"/>
  <c r="FJ64"/>
  <c r="FH64"/>
  <c r="FF64"/>
  <c r="FD64"/>
  <c r="FB64"/>
  <c r="EY64"/>
  <c r="EZ64" s="1"/>
  <c r="ET64"/>
  <c r="ER64"/>
  <c r="EP64"/>
  <c r="EN64"/>
  <c r="EL64"/>
  <c r="EJ64"/>
  <c r="EH64"/>
  <c r="EF64"/>
  <c r="ED64"/>
  <c r="EB64"/>
  <c r="DZ64"/>
  <c r="DX64"/>
  <c r="DV64"/>
  <c r="DT64"/>
  <c r="DR64"/>
  <c r="DO64"/>
  <c r="DP64" s="1"/>
  <c r="CI64"/>
  <c r="CJ64" s="1"/>
  <c r="CD64"/>
  <c r="CB64"/>
  <c r="BZ64"/>
  <c r="BX64"/>
  <c r="BV64"/>
  <c r="AZ64"/>
  <c r="AX64"/>
  <c r="AU64"/>
  <c r="AV64" s="1"/>
  <c r="AT64"/>
  <c r="AR64"/>
  <c r="AP64"/>
  <c r="AN64"/>
  <c r="AL64"/>
  <c r="AI64"/>
  <c r="AJ64" s="1"/>
  <c r="Z64" a="1"/>
  <c r="Z64" s="1"/>
  <c r="X64" a="1"/>
  <c r="X64" s="1"/>
  <c r="V64" a="1"/>
  <c r="V64" s="1"/>
  <c r="T64" a="1"/>
  <c r="T64" s="1"/>
  <c r="R64" a="1"/>
  <c r="R64" s="1"/>
  <c r="P64" a="1"/>
  <c r="P64" s="1"/>
  <c r="HV63"/>
  <c r="HT63"/>
  <c r="HR63"/>
  <c r="HP63"/>
  <c r="HN63"/>
  <c r="HL63"/>
  <c r="HJ63"/>
  <c r="HH63"/>
  <c r="HF63"/>
  <c r="HD63"/>
  <c r="HB63"/>
  <c r="GZ63"/>
  <c r="GX63"/>
  <c r="GV63"/>
  <c r="GT63"/>
  <c r="GR63"/>
  <c r="GP63"/>
  <c r="GM63"/>
  <c r="GN63" s="1"/>
  <c r="GH63"/>
  <c r="GF63"/>
  <c r="GD63"/>
  <c r="GB63"/>
  <c r="FZ63"/>
  <c r="FX63"/>
  <c r="FV63"/>
  <c r="FT63"/>
  <c r="FR63"/>
  <c r="FP63"/>
  <c r="FN63"/>
  <c r="FL63"/>
  <c r="FJ63"/>
  <c r="FH63"/>
  <c r="FF63"/>
  <c r="FD63"/>
  <c r="FB63"/>
  <c r="EY63"/>
  <c r="EZ63" s="1"/>
  <c r="ET63"/>
  <c r="ER63"/>
  <c r="EP63"/>
  <c r="EN63"/>
  <c r="EL63"/>
  <c r="EJ63"/>
  <c r="EH63"/>
  <c r="EF63"/>
  <c r="ED63"/>
  <c r="EB63"/>
  <c r="DZ63"/>
  <c r="DX63"/>
  <c r="DV63"/>
  <c r="DT63"/>
  <c r="DR63"/>
  <c r="DO63"/>
  <c r="DP63" s="1"/>
  <c r="CI63"/>
  <c r="CJ63" s="1"/>
  <c r="CD63"/>
  <c r="CB63"/>
  <c r="BZ63"/>
  <c r="BX63"/>
  <c r="BV63"/>
  <c r="AZ63"/>
  <c r="AX63"/>
  <c r="AU63"/>
  <c r="AV63" s="1"/>
  <c r="AT63"/>
  <c r="AR63"/>
  <c r="AP63"/>
  <c r="AN63"/>
  <c r="AL63"/>
  <c r="AI63"/>
  <c r="AJ63" s="1"/>
  <c r="Z63" a="1"/>
  <c r="Z63" s="1"/>
  <c r="X63" a="1"/>
  <c r="X63" s="1"/>
  <c r="V63" a="1"/>
  <c r="V63" s="1"/>
  <c r="T63" a="1"/>
  <c r="T63" s="1"/>
  <c r="R63" a="1"/>
  <c r="R63" s="1"/>
  <c r="P63" a="1"/>
  <c r="P63" s="1"/>
  <c r="HV62"/>
  <c r="HT62"/>
  <c r="HR62"/>
  <c r="HP62"/>
  <c r="HN62"/>
  <c r="HL62"/>
  <c r="HJ62"/>
  <c r="HH62"/>
  <c r="HF62"/>
  <c r="HD62"/>
  <c r="HB62"/>
  <c r="GZ62"/>
  <c r="GX62"/>
  <c r="GV62"/>
  <c r="GT62"/>
  <c r="GR62"/>
  <c r="GP62"/>
  <c r="GM62"/>
  <c r="GN62" s="1"/>
  <c r="GH62"/>
  <c r="GF62"/>
  <c r="GD62"/>
  <c r="GB62"/>
  <c r="FZ62"/>
  <c r="FX62"/>
  <c r="FV62"/>
  <c r="FT62"/>
  <c r="FR62"/>
  <c r="FP62"/>
  <c r="FN62"/>
  <c r="FL62"/>
  <c r="FJ62"/>
  <c r="FH62"/>
  <c r="FF62"/>
  <c r="FD62"/>
  <c r="FB62"/>
  <c r="EY62"/>
  <c r="EZ62" s="1"/>
  <c r="ET62"/>
  <c r="ER62"/>
  <c r="EP62"/>
  <c r="EN62"/>
  <c r="EL62"/>
  <c r="EJ62"/>
  <c r="EH62"/>
  <c r="EF62"/>
  <c r="ED62"/>
  <c r="EB62"/>
  <c r="DZ62"/>
  <c r="DX62"/>
  <c r="DV62"/>
  <c r="DT62"/>
  <c r="DR62"/>
  <c r="DO62"/>
  <c r="DP62" s="1"/>
  <c r="CI62"/>
  <c r="CJ62" s="1"/>
  <c r="AU62"/>
  <c r="AN62"/>
  <c r="AL62"/>
  <c r="AI62"/>
  <c r="AJ62" s="1"/>
  <c r="Z62" a="1"/>
  <c r="Z62" s="1"/>
  <c r="X62" a="1"/>
  <c r="X62" s="1"/>
  <c r="V62" a="1"/>
  <c r="V62" s="1"/>
  <c r="T62" a="1"/>
  <c r="T62" s="1"/>
  <c r="R62" a="1"/>
  <c r="R62" s="1"/>
  <c r="P62" a="1"/>
  <c r="P62" s="1"/>
  <c r="HV61"/>
  <c r="HT61"/>
  <c r="HR61"/>
  <c r="HP61"/>
  <c r="HN61"/>
  <c r="HL61"/>
  <c r="HJ61"/>
  <c r="HH61"/>
  <c r="HF61"/>
  <c r="HD61"/>
  <c r="HB61"/>
  <c r="GZ61"/>
  <c r="GX61"/>
  <c r="GV61"/>
  <c r="GT61"/>
  <c r="GR61"/>
  <c r="GP61"/>
  <c r="GM61"/>
  <c r="GN61" s="1"/>
  <c r="GH61"/>
  <c r="GF61"/>
  <c r="GD61"/>
  <c r="GB61"/>
  <c r="FZ61"/>
  <c r="FX61"/>
  <c r="FV61"/>
  <c r="FT61"/>
  <c r="FR61"/>
  <c r="FP61"/>
  <c r="FN61"/>
  <c r="FL61"/>
  <c r="FJ61"/>
  <c r="FH61"/>
  <c r="FF61"/>
  <c r="FD61"/>
  <c r="FB61"/>
  <c r="EY61"/>
  <c r="EZ61" s="1"/>
  <c r="ET61"/>
  <c r="ER61"/>
  <c r="EP61"/>
  <c r="EN61"/>
  <c r="EL61"/>
  <c r="EJ61"/>
  <c r="EH61"/>
  <c r="EF61"/>
  <c r="ED61"/>
  <c r="EB61"/>
  <c r="DZ61"/>
  <c r="DX61"/>
  <c r="DV61"/>
  <c r="DT61"/>
  <c r="DR61"/>
  <c r="DO61"/>
  <c r="DP61" s="1"/>
  <c r="CI61"/>
  <c r="CJ61" s="1"/>
  <c r="AU61"/>
  <c r="AN61"/>
  <c r="AL61"/>
  <c r="AI61"/>
  <c r="AJ61" s="1"/>
  <c r="Z61" a="1"/>
  <c r="Z61" s="1"/>
  <c r="X61" a="1"/>
  <c r="X61" s="1"/>
  <c r="V61" a="1"/>
  <c r="V61" s="1"/>
  <c r="T61" a="1"/>
  <c r="T61" s="1"/>
  <c r="R61" a="1"/>
  <c r="R61" s="1"/>
  <c r="P61" a="1"/>
  <c r="P61" s="1"/>
  <c r="HV60"/>
  <c r="HT60"/>
  <c r="HR60"/>
  <c r="HP60"/>
  <c r="HN60"/>
  <c r="HL60"/>
  <c r="HJ60"/>
  <c r="HH60"/>
  <c r="HF60"/>
  <c r="HD60"/>
  <c r="HB60"/>
  <c r="GZ60"/>
  <c r="GX60"/>
  <c r="GV60"/>
  <c r="GT60"/>
  <c r="GR60"/>
  <c r="GP60"/>
  <c r="GM60"/>
  <c r="GN60" s="1"/>
  <c r="GH60"/>
  <c r="GF60"/>
  <c r="GD60"/>
  <c r="GB60"/>
  <c r="FZ60"/>
  <c r="FX60"/>
  <c r="FV60"/>
  <c r="FT60"/>
  <c r="FR60"/>
  <c r="FP60"/>
  <c r="FN60"/>
  <c r="FL60"/>
  <c r="FJ60"/>
  <c r="FH60"/>
  <c r="FF60"/>
  <c r="FD60"/>
  <c r="FB60"/>
  <c r="EY60"/>
  <c r="EZ60" s="1"/>
  <c r="ET60"/>
  <c r="ER60"/>
  <c r="EP60"/>
  <c r="EN60"/>
  <c r="EL60"/>
  <c r="EJ60"/>
  <c r="EH60"/>
  <c r="EF60"/>
  <c r="ED60"/>
  <c r="EB60"/>
  <c r="DZ60"/>
  <c r="DX60"/>
  <c r="DV60"/>
  <c r="DT60"/>
  <c r="DR60"/>
  <c r="DO60"/>
  <c r="DP60" s="1"/>
  <c r="CI60"/>
  <c r="CJ60" s="1"/>
  <c r="AU60"/>
  <c r="AN60"/>
  <c r="AL60"/>
  <c r="AI60"/>
  <c r="AJ60" s="1"/>
  <c r="Z60" a="1"/>
  <c r="Z60" s="1"/>
  <c r="X60" a="1"/>
  <c r="X60" s="1"/>
  <c r="V60" a="1"/>
  <c r="V60" s="1"/>
  <c r="T60" a="1"/>
  <c r="T60" s="1"/>
  <c r="R60" a="1"/>
  <c r="R60" s="1"/>
  <c r="P60" a="1"/>
  <c r="P60" s="1"/>
  <c r="HV59"/>
  <c r="HT59"/>
  <c r="HR59"/>
  <c r="HP59"/>
  <c r="HN59"/>
  <c r="HL59"/>
  <c r="HJ59"/>
  <c r="HH59"/>
  <c r="HF59"/>
  <c r="HD59"/>
  <c r="HB59"/>
  <c r="GZ59"/>
  <c r="GX59"/>
  <c r="GV59"/>
  <c r="GT59"/>
  <c r="GR59"/>
  <c r="GP59"/>
  <c r="GM59"/>
  <c r="GN59" s="1"/>
  <c r="GH59"/>
  <c r="GF59"/>
  <c r="GD59"/>
  <c r="GB59"/>
  <c r="FZ59"/>
  <c r="FX59"/>
  <c r="FV59"/>
  <c r="FT59"/>
  <c r="FR59"/>
  <c r="FP59"/>
  <c r="FN59"/>
  <c r="FL59"/>
  <c r="FJ59"/>
  <c r="FH59"/>
  <c r="FF59"/>
  <c r="FD59"/>
  <c r="FB59"/>
  <c r="EY59"/>
  <c r="EZ59" s="1"/>
  <c r="ET59"/>
  <c r="ER59"/>
  <c r="EP59"/>
  <c r="EN59"/>
  <c r="EL59"/>
  <c r="EJ59"/>
  <c r="EH59"/>
  <c r="EF59"/>
  <c r="ED59"/>
  <c r="EB59"/>
  <c r="DZ59"/>
  <c r="DX59"/>
  <c r="DV59"/>
  <c r="DT59"/>
  <c r="DR59"/>
  <c r="DO59"/>
  <c r="DP59" s="1"/>
  <c r="CI59"/>
  <c r="CJ59" s="1"/>
  <c r="AU59"/>
  <c r="AN59"/>
  <c r="AL59"/>
  <c r="AI59"/>
  <c r="AJ59" s="1"/>
  <c r="Z59" a="1"/>
  <c r="Z59" s="1"/>
  <c r="X59" a="1"/>
  <c r="X59" s="1"/>
  <c r="V59" a="1"/>
  <c r="V59" s="1"/>
  <c r="T59" a="1"/>
  <c r="T59" s="1"/>
  <c r="R59" a="1"/>
  <c r="R59" s="1"/>
  <c r="P59" a="1"/>
  <c r="P59" s="1"/>
  <c r="HV58"/>
  <c r="HT58"/>
  <c r="HR58"/>
  <c r="HP58"/>
  <c r="HN58"/>
  <c r="HL58"/>
  <c r="HJ58"/>
  <c r="HH58"/>
  <c r="HF58"/>
  <c r="HD58"/>
  <c r="HB58"/>
  <c r="GZ58"/>
  <c r="GX58"/>
  <c r="GV58"/>
  <c r="GT58"/>
  <c r="GR58"/>
  <c r="GP58"/>
  <c r="GM58"/>
  <c r="GN58" s="1"/>
  <c r="GH58"/>
  <c r="GF58"/>
  <c r="GD58"/>
  <c r="GB58"/>
  <c r="FZ58"/>
  <c r="FX58"/>
  <c r="FV58"/>
  <c r="FT58"/>
  <c r="FR58"/>
  <c r="FP58"/>
  <c r="FN58"/>
  <c r="FL58"/>
  <c r="FJ58"/>
  <c r="FH58"/>
  <c r="FF58"/>
  <c r="FD58"/>
  <c r="FB58"/>
  <c r="EY58"/>
  <c r="EZ58" s="1"/>
  <c r="ET58"/>
  <c r="ER58"/>
  <c r="EP58"/>
  <c r="EN58"/>
  <c r="EL58"/>
  <c r="EJ58"/>
  <c r="EH58"/>
  <c r="EF58"/>
  <c r="ED58"/>
  <c r="EB58"/>
  <c r="DZ58"/>
  <c r="DX58"/>
  <c r="DV58"/>
  <c r="DT58"/>
  <c r="DR58"/>
  <c r="DO58"/>
  <c r="DP58" s="1"/>
  <c r="CI58"/>
  <c r="CJ58" s="1"/>
  <c r="AU58"/>
  <c r="AN58"/>
  <c r="AL58"/>
  <c r="AI58"/>
  <c r="AJ58" s="1"/>
  <c r="Z58" a="1"/>
  <c r="Z58" s="1"/>
  <c r="X58" a="1"/>
  <c r="X58" s="1"/>
  <c r="V58" a="1"/>
  <c r="V58" s="1"/>
  <c r="T58" a="1"/>
  <c r="T58" s="1"/>
  <c r="R58" a="1"/>
  <c r="R58" s="1"/>
  <c r="P58" a="1"/>
  <c r="P58" s="1"/>
  <c r="HV57"/>
  <c r="HT57"/>
  <c r="HR57"/>
  <c r="HP57"/>
  <c r="HN57"/>
  <c r="HL57"/>
  <c r="HJ57"/>
  <c r="HH57"/>
  <c r="HF57"/>
  <c r="HD57"/>
  <c r="HB57"/>
  <c r="GZ57"/>
  <c r="GX57"/>
  <c r="GV57"/>
  <c r="GT57"/>
  <c r="GR57"/>
  <c r="GP57"/>
  <c r="GM57"/>
  <c r="GN57" s="1"/>
  <c r="GH57"/>
  <c r="GF57"/>
  <c r="GD57"/>
  <c r="GB57"/>
  <c r="FZ57"/>
  <c r="FX57"/>
  <c r="FV57"/>
  <c r="FT57"/>
  <c r="FR57"/>
  <c r="FP57"/>
  <c r="FN57"/>
  <c r="FL57"/>
  <c r="FJ57"/>
  <c r="FH57"/>
  <c r="FF57"/>
  <c r="FD57"/>
  <c r="FB57"/>
  <c r="EY57"/>
  <c r="EZ57" s="1"/>
  <c r="ET57"/>
  <c r="ER57"/>
  <c r="EP57"/>
  <c r="EN57"/>
  <c r="EL57"/>
  <c r="EJ57"/>
  <c r="EH57"/>
  <c r="EF57"/>
  <c r="ED57"/>
  <c r="EB57"/>
  <c r="DZ57"/>
  <c r="DX57"/>
  <c r="DV57"/>
  <c r="DT57"/>
  <c r="DR57"/>
  <c r="DO57"/>
  <c r="DP57" s="1"/>
  <c r="CI57"/>
  <c r="CJ57" s="1"/>
  <c r="CD57"/>
  <c r="CB57"/>
  <c r="BZ57"/>
  <c r="BX57"/>
  <c r="BV57"/>
  <c r="AZ57"/>
  <c r="AX57"/>
  <c r="AU57"/>
  <c r="AV57" s="1"/>
  <c r="AT57"/>
  <c r="AR57"/>
  <c r="AP57"/>
  <c r="AN57"/>
  <c r="AL57"/>
  <c r="AI57"/>
  <c r="AJ57" s="1"/>
  <c r="Z57" a="1"/>
  <c r="Z57" s="1"/>
  <c r="X57" a="1"/>
  <c r="X57" s="1"/>
  <c r="V57" a="1"/>
  <c r="V57" s="1"/>
  <c r="T57" a="1"/>
  <c r="T57" s="1"/>
  <c r="R57" a="1"/>
  <c r="R57" s="1"/>
  <c r="P57" a="1"/>
  <c r="P57" s="1"/>
  <c r="HV56"/>
  <c r="HT56"/>
  <c r="HR56"/>
  <c r="HP56"/>
  <c r="HN56"/>
  <c r="HL56"/>
  <c r="HJ56"/>
  <c r="HH56"/>
  <c r="HF56"/>
  <c r="HD56"/>
  <c r="HB56"/>
  <c r="GZ56"/>
  <c r="GX56"/>
  <c r="GV56"/>
  <c r="GT56"/>
  <c r="GR56"/>
  <c r="GP56"/>
  <c r="GM56"/>
  <c r="GN56" s="1"/>
  <c r="GH56"/>
  <c r="GF56"/>
  <c r="GD56"/>
  <c r="GB56"/>
  <c r="FZ56"/>
  <c r="FX56"/>
  <c r="FV56"/>
  <c r="FT56"/>
  <c r="FR56"/>
  <c r="FP56"/>
  <c r="FN56"/>
  <c r="FL56"/>
  <c r="FJ56"/>
  <c r="FH56"/>
  <c r="FF56"/>
  <c r="FD56"/>
  <c r="FB56"/>
  <c r="EY56"/>
  <c r="EZ56" s="1"/>
  <c r="ET56"/>
  <c r="ER56"/>
  <c r="EP56"/>
  <c r="EN56"/>
  <c r="EL56"/>
  <c r="EJ56"/>
  <c r="EH56"/>
  <c r="EF56"/>
  <c r="ED56"/>
  <c r="EB56"/>
  <c r="DZ56"/>
  <c r="DX56"/>
  <c r="DV56"/>
  <c r="DT56"/>
  <c r="DR56"/>
  <c r="DO56"/>
  <c r="DP56" s="1"/>
  <c r="CI56"/>
  <c r="CJ56" s="1"/>
  <c r="CD56"/>
  <c r="CB56"/>
  <c r="BZ56"/>
  <c r="BX56"/>
  <c r="BV56"/>
  <c r="AZ56"/>
  <c r="AX56"/>
  <c r="AU56"/>
  <c r="AV56" s="1"/>
  <c r="AT56"/>
  <c r="AR56"/>
  <c r="AP56"/>
  <c r="AN56"/>
  <c r="AL56"/>
  <c r="AI56"/>
  <c r="AJ56" s="1"/>
  <c r="Z56" a="1"/>
  <c r="Z56" s="1"/>
  <c r="X56" a="1"/>
  <c r="X56" s="1"/>
  <c r="V56" a="1"/>
  <c r="V56" s="1"/>
  <c r="T56" a="1"/>
  <c r="T56" s="1"/>
  <c r="R56" a="1"/>
  <c r="R56" s="1"/>
  <c r="P56" a="1"/>
  <c r="P56" s="1"/>
  <c r="HV55"/>
  <c r="HT55"/>
  <c r="HR55"/>
  <c r="HP55"/>
  <c r="HN55"/>
  <c r="HL55"/>
  <c r="HJ55"/>
  <c r="HH55"/>
  <c r="HF55"/>
  <c r="HD55"/>
  <c r="HB55"/>
  <c r="GZ55"/>
  <c r="GX55"/>
  <c r="GV55"/>
  <c r="GT55"/>
  <c r="GR55"/>
  <c r="GP55"/>
  <c r="GM55"/>
  <c r="GN55" s="1"/>
  <c r="GH55"/>
  <c r="GF55"/>
  <c r="GD55"/>
  <c r="GB55"/>
  <c r="FZ55"/>
  <c r="FX55"/>
  <c r="FV55"/>
  <c r="FT55"/>
  <c r="FR55"/>
  <c r="FP55"/>
  <c r="FN55"/>
  <c r="FL55"/>
  <c r="FJ55"/>
  <c r="FH55"/>
  <c r="FF55"/>
  <c r="FD55"/>
  <c r="FB55"/>
  <c r="EY55"/>
  <c r="EZ55" s="1"/>
  <c r="ET55"/>
  <c r="ER55"/>
  <c r="EP55"/>
  <c r="EN55"/>
  <c r="EL55"/>
  <c r="EJ55"/>
  <c r="EH55"/>
  <c r="EF55"/>
  <c r="ED55"/>
  <c r="EB55"/>
  <c r="DZ55"/>
  <c r="DX55"/>
  <c r="DV55"/>
  <c r="DT55"/>
  <c r="DR55"/>
  <c r="DO55"/>
  <c r="DP55" s="1"/>
  <c r="CI55"/>
  <c r="CJ55" s="1"/>
  <c r="CD55"/>
  <c r="CB55"/>
  <c r="BZ55"/>
  <c r="BX55"/>
  <c r="BV55"/>
  <c r="AZ55"/>
  <c r="AX55"/>
  <c r="AU55"/>
  <c r="AV55" s="1"/>
  <c r="AT55"/>
  <c r="AR55"/>
  <c r="AP55"/>
  <c r="AN55"/>
  <c r="AL55"/>
  <c r="AI55"/>
  <c r="AJ55" s="1"/>
  <c r="Z55" a="1"/>
  <c r="Z55" s="1"/>
  <c r="X55" a="1"/>
  <c r="X55" s="1"/>
  <c r="V55" a="1"/>
  <c r="V55" s="1"/>
  <c r="T55" a="1"/>
  <c r="T55" s="1"/>
  <c r="R55" a="1"/>
  <c r="R55" s="1"/>
  <c r="P55" a="1"/>
  <c r="P55" s="1"/>
  <c r="HV54"/>
  <c r="HT54"/>
  <c r="HR54"/>
  <c r="HP54"/>
  <c r="HN54"/>
  <c r="HL54"/>
  <c r="HJ54"/>
  <c r="HH54"/>
  <c r="HF54"/>
  <c r="HD54"/>
  <c r="HB54"/>
  <c r="GZ54"/>
  <c r="GX54"/>
  <c r="GV54"/>
  <c r="GT54"/>
  <c r="GR54"/>
  <c r="GP54"/>
  <c r="GM54"/>
  <c r="GN54" s="1"/>
  <c r="GH54"/>
  <c r="GF54"/>
  <c r="GD54"/>
  <c r="GB54"/>
  <c r="FZ54"/>
  <c r="FX54"/>
  <c r="FV54"/>
  <c r="FT54"/>
  <c r="FR54"/>
  <c r="FP54"/>
  <c r="FN54"/>
  <c r="FL54"/>
  <c r="FJ54"/>
  <c r="FH54"/>
  <c r="FF54"/>
  <c r="FD54"/>
  <c r="FB54"/>
  <c r="EY54"/>
  <c r="EZ54" s="1"/>
  <c r="ET54"/>
  <c r="ER54"/>
  <c r="EP54"/>
  <c r="EN54"/>
  <c r="EL54"/>
  <c r="EJ54"/>
  <c r="EH54"/>
  <c r="EF54"/>
  <c r="ED54"/>
  <c r="EB54"/>
  <c r="DZ54"/>
  <c r="DX54"/>
  <c r="DV54"/>
  <c r="DT54"/>
  <c r="DR54"/>
  <c r="DO54"/>
  <c r="DP54" s="1"/>
  <c r="CJ54"/>
  <c r="CI54"/>
  <c r="CD54"/>
  <c r="CB54"/>
  <c r="BZ54"/>
  <c r="BX54"/>
  <c r="BV54"/>
  <c r="AZ54"/>
  <c r="AX54"/>
  <c r="AU54"/>
  <c r="AV54" s="1"/>
  <c r="AT54"/>
  <c r="AR54"/>
  <c r="AP54"/>
  <c r="AN54"/>
  <c r="AL54"/>
  <c r="AI54"/>
  <c r="AJ54" s="1"/>
  <c r="Z54" a="1"/>
  <c r="Z54" s="1"/>
  <c r="X54" a="1"/>
  <c r="X54" s="1"/>
  <c r="V54" a="1"/>
  <c r="V54" s="1"/>
  <c r="T54" a="1"/>
  <c r="T54" s="1"/>
  <c r="R54" a="1"/>
  <c r="R54" s="1"/>
  <c r="P54" a="1"/>
  <c r="P54" s="1"/>
  <c r="HV53"/>
  <c r="HT53"/>
  <c r="HR53"/>
  <c r="HP53"/>
  <c r="HN53"/>
  <c r="HL53"/>
  <c r="HJ53"/>
  <c r="HH53"/>
  <c r="HF53"/>
  <c r="HD53"/>
  <c r="HB53"/>
  <c r="GZ53"/>
  <c r="GX53"/>
  <c r="GV53"/>
  <c r="GT53"/>
  <c r="GR53"/>
  <c r="GP53"/>
  <c r="GM53"/>
  <c r="GN53" s="1"/>
  <c r="GH53"/>
  <c r="GF53"/>
  <c r="GD53"/>
  <c r="GB53"/>
  <c r="FZ53"/>
  <c r="FX53"/>
  <c r="FV53"/>
  <c r="FT53"/>
  <c r="FR53"/>
  <c r="FP53"/>
  <c r="FN53"/>
  <c r="FL53"/>
  <c r="FJ53"/>
  <c r="FH53"/>
  <c r="FF53"/>
  <c r="FD53"/>
  <c r="FB53"/>
  <c r="EY53"/>
  <c r="EZ53" s="1"/>
  <c r="ET53"/>
  <c r="ER53"/>
  <c r="EP53"/>
  <c r="EN53"/>
  <c r="EL53"/>
  <c r="EJ53"/>
  <c r="EH53"/>
  <c r="EF53"/>
  <c r="ED53"/>
  <c r="EB53"/>
  <c r="DZ53"/>
  <c r="DX53"/>
  <c r="DV53"/>
  <c r="DT53"/>
  <c r="DR53"/>
  <c r="DO53"/>
  <c r="DP53" s="1"/>
  <c r="CI53"/>
  <c r="CJ53" s="1"/>
  <c r="CD53"/>
  <c r="CB53"/>
  <c r="BZ53"/>
  <c r="BX53"/>
  <c r="BV53"/>
  <c r="AZ53"/>
  <c r="AX53"/>
  <c r="AU53"/>
  <c r="AV53" s="1"/>
  <c r="AT53"/>
  <c r="AR53"/>
  <c r="AP53"/>
  <c r="AN53"/>
  <c r="AL53"/>
  <c r="AI53"/>
  <c r="AJ53" s="1"/>
  <c r="Z53" a="1"/>
  <c r="Z53" s="1"/>
  <c r="X53" a="1"/>
  <c r="X53" s="1"/>
  <c r="V53" a="1"/>
  <c r="V53" s="1"/>
  <c r="T53" a="1"/>
  <c r="T53" s="1"/>
  <c r="R53" a="1"/>
  <c r="R53" s="1"/>
  <c r="P53" a="1"/>
  <c r="P53" s="1"/>
  <c r="HV52"/>
  <c r="HT52"/>
  <c r="HR52"/>
  <c r="HP52"/>
  <c r="HN52"/>
  <c r="HL52"/>
  <c r="HJ52"/>
  <c r="HH52"/>
  <c r="HF52"/>
  <c r="HD52"/>
  <c r="HB52"/>
  <c r="GZ52"/>
  <c r="GX52"/>
  <c r="GV52"/>
  <c r="GT52"/>
  <c r="GR52"/>
  <c r="GP52"/>
  <c r="GM52"/>
  <c r="GN52" s="1"/>
  <c r="GH52"/>
  <c r="GF52"/>
  <c r="GD52"/>
  <c r="GB52"/>
  <c r="FZ52"/>
  <c r="FX52"/>
  <c r="FV52"/>
  <c r="FT52"/>
  <c r="FR52"/>
  <c r="FP52"/>
  <c r="FN52"/>
  <c r="FL52"/>
  <c r="FJ52"/>
  <c r="FH52"/>
  <c r="FF52"/>
  <c r="FD52"/>
  <c r="FB52"/>
  <c r="EY52"/>
  <c r="EZ52" s="1"/>
  <c r="ET52"/>
  <c r="ER52"/>
  <c r="EP52"/>
  <c r="EN52"/>
  <c r="EL52"/>
  <c r="EJ52"/>
  <c r="EH52"/>
  <c r="EF52"/>
  <c r="ED52"/>
  <c r="EB52"/>
  <c r="DZ52"/>
  <c r="DX52"/>
  <c r="DV52"/>
  <c r="DT52"/>
  <c r="DR52"/>
  <c r="DO52"/>
  <c r="DP52" s="1"/>
  <c r="CI52"/>
  <c r="CJ52" s="1"/>
  <c r="CD52"/>
  <c r="CB52"/>
  <c r="BZ52"/>
  <c r="BX52"/>
  <c r="BV52"/>
  <c r="AZ52"/>
  <c r="AX52"/>
  <c r="AU52"/>
  <c r="AV52" s="1"/>
  <c r="AT52"/>
  <c r="AR52"/>
  <c r="AP52"/>
  <c r="AN52"/>
  <c r="AL52"/>
  <c r="AI52"/>
  <c r="AJ52" s="1"/>
  <c r="Z52" a="1"/>
  <c r="Z52" s="1"/>
  <c r="X52" a="1"/>
  <c r="X52" s="1"/>
  <c r="V52" a="1"/>
  <c r="V52" s="1"/>
  <c r="T52" a="1"/>
  <c r="T52" s="1"/>
  <c r="R52" a="1"/>
  <c r="R52" s="1"/>
  <c r="P52" a="1"/>
  <c r="P52" s="1"/>
  <c r="HV51"/>
  <c r="HT51"/>
  <c r="HR51"/>
  <c r="HP51"/>
  <c r="HN51"/>
  <c r="HL51"/>
  <c r="HJ51"/>
  <c r="HH51"/>
  <c r="HF51"/>
  <c r="HD51"/>
  <c r="HB51"/>
  <c r="GZ51"/>
  <c r="GX51"/>
  <c r="GV51"/>
  <c r="GT51"/>
  <c r="GR51"/>
  <c r="GP51"/>
  <c r="GM51"/>
  <c r="GN51" s="1"/>
  <c r="GH51"/>
  <c r="GF51"/>
  <c r="GD51"/>
  <c r="GB51"/>
  <c r="FZ51"/>
  <c r="FX51"/>
  <c r="FV51"/>
  <c r="FT51"/>
  <c r="FR51"/>
  <c r="FP51"/>
  <c r="FN51"/>
  <c r="FL51"/>
  <c r="FJ51"/>
  <c r="FH51"/>
  <c r="FF51"/>
  <c r="FD51"/>
  <c r="FB51"/>
  <c r="EY51"/>
  <c r="EZ51" s="1"/>
  <c r="ET51"/>
  <c r="ER51"/>
  <c r="EP51"/>
  <c r="EN51"/>
  <c r="EL51"/>
  <c r="EJ51"/>
  <c r="EH51"/>
  <c r="EF51"/>
  <c r="ED51"/>
  <c r="EB51"/>
  <c r="DZ51"/>
  <c r="DX51"/>
  <c r="DV51"/>
  <c r="DT51"/>
  <c r="DR51"/>
  <c r="DO51"/>
  <c r="DP51" s="1"/>
  <c r="CI51"/>
  <c r="CJ51" s="1"/>
  <c r="CD51"/>
  <c r="CB51"/>
  <c r="BZ51"/>
  <c r="BX51"/>
  <c r="BV51"/>
  <c r="AZ51"/>
  <c r="AX51"/>
  <c r="AV51"/>
  <c r="AU51"/>
  <c r="AT51"/>
  <c r="AR51"/>
  <c r="AP51"/>
  <c r="AN51"/>
  <c r="AL51"/>
  <c r="AI51"/>
  <c r="AJ51" s="1"/>
  <c r="Z51" a="1"/>
  <c r="Z51" s="1"/>
  <c r="X51" a="1"/>
  <c r="X51" s="1"/>
  <c r="V51" a="1"/>
  <c r="V51" s="1"/>
  <c r="T51" a="1"/>
  <c r="T51" s="1"/>
  <c r="R51" a="1"/>
  <c r="R51" s="1"/>
  <c r="P51" a="1"/>
  <c r="P51" s="1"/>
  <c r="HV50"/>
  <c r="HT50"/>
  <c r="HR50"/>
  <c r="HP50"/>
  <c r="HN50"/>
  <c r="HL50"/>
  <c r="HJ50"/>
  <c r="HH50"/>
  <c r="HF50"/>
  <c r="HD50"/>
  <c r="HB50"/>
  <c r="GZ50"/>
  <c r="GX50"/>
  <c r="GV50"/>
  <c r="GT50"/>
  <c r="GR50"/>
  <c r="GP50"/>
  <c r="GM50"/>
  <c r="GN50" s="1"/>
  <c r="GH50"/>
  <c r="GF50"/>
  <c r="GD50"/>
  <c r="GB50"/>
  <c r="FZ50"/>
  <c r="FX50"/>
  <c r="FV50"/>
  <c r="FT50"/>
  <c r="FR50"/>
  <c r="FP50"/>
  <c r="FN50"/>
  <c r="FL50"/>
  <c r="FJ50"/>
  <c r="FH50"/>
  <c r="FF50"/>
  <c r="FD50"/>
  <c r="FB50"/>
  <c r="EY50"/>
  <c r="EZ50" s="1"/>
  <c r="ET50"/>
  <c r="ER50"/>
  <c r="EP50"/>
  <c r="EN50"/>
  <c r="EL50"/>
  <c r="EJ50"/>
  <c r="EH50"/>
  <c r="EF50"/>
  <c r="ED50"/>
  <c r="EB50"/>
  <c r="DZ50"/>
  <c r="DX50"/>
  <c r="DV50"/>
  <c r="DT50"/>
  <c r="DR50"/>
  <c r="DO50"/>
  <c r="DP50" s="1"/>
  <c r="CI50"/>
  <c r="CJ50" s="1"/>
  <c r="CD50"/>
  <c r="CB50"/>
  <c r="BZ50"/>
  <c r="BX50"/>
  <c r="BV50"/>
  <c r="AZ50"/>
  <c r="AX50"/>
  <c r="AU50"/>
  <c r="AV50" s="1"/>
  <c r="AT50"/>
  <c r="AR50"/>
  <c r="AP50"/>
  <c r="AN50"/>
  <c r="AL50"/>
  <c r="AI50"/>
  <c r="AJ50" s="1"/>
  <c r="Z50" a="1"/>
  <c r="Z50" s="1"/>
  <c r="X50" a="1"/>
  <c r="X50" s="1"/>
  <c r="V50" a="1"/>
  <c r="V50" s="1"/>
  <c r="T50" a="1"/>
  <c r="T50" s="1"/>
  <c r="R50" a="1"/>
  <c r="R50" s="1"/>
  <c r="P50" a="1"/>
  <c r="P50" s="1"/>
  <c r="HV49"/>
  <c r="HT49"/>
  <c r="HR49"/>
  <c r="HP49"/>
  <c r="HN49"/>
  <c r="HL49"/>
  <c r="HJ49"/>
  <c r="HH49"/>
  <c r="HF49"/>
  <c r="HD49"/>
  <c r="HB49"/>
  <c r="GZ49"/>
  <c r="GX49"/>
  <c r="GV49"/>
  <c r="GT49"/>
  <c r="GR49"/>
  <c r="GP49"/>
  <c r="GM49"/>
  <c r="GN49" s="1"/>
  <c r="GH49"/>
  <c r="GF49"/>
  <c r="GD49"/>
  <c r="GB49"/>
  <c r="FZ49"/>
  <c r="FX49"/>
  <c r="FV49"/>
  <c r="FT49"/>
  <c r="FR49"/>
  <c r="FP49"/>
  <c r="FN49"/>
  <c r="FL49"/>
  <c r="FJ49"/>
  <c r="FH49"/>
  <c r="FF49"/>
  <c r="FD49"/>
  <c r="FB49"/>
  <c r="EY49"/>
  <c r="EZ49" s="1"/>
  <c r="ET49"/>
  <c r="ER49"/>
  <c r="EP49"/>
  <c r="EN49"/>
  <c r="EL49"/>
  <c r="EJ49"/>
  <c r="EH49"/>
  <c r="EF49"/>
  <c r="ED49"/>
  <c r="EB49"/>
  <c r="DZ49"/>
  <c r="DX49"/>
  <c r="DV49"/>
  <c r="DT49"/>
  <c r="DR49"/>
  <c r="DO49"/>
  <c r="DP49" s="1"/>
  <c r="CI49"/>
  <c r="CJ49" s="1"/>
  <c r="CD49"/>
  <c r="CB49"/>
  <c r="BZ49"/>
  <c r="BX49"/>
  <c r="BV49"/>
  <c r="AZ49"/>
  <c r="AX49"/>
  <c r="AU49"/>
  <c r="AV49" s="1"/>
  <c r="AT49"/>
  <c r="AR49"/>
  <c r="AP49"/>
  <c r="AN49"/>
  <c r="AL49"/>
  <c r="AI49"/>
  <c r="AJ49" s="1"/>
  <c r="Z49" a="1"/>
  <c r="Z49" s="1"/>
  <c r="X49" a="1"/>
  <c r="X49" s="1"/>
  <c r="V49" a="1"/>
  <c r="V49" s="1"/>
  <c r="T49" a="1"/>
  <c r="T49" s="1"/>
  <c r="R49" a="1"/>
  <c r="R49" s="1"/>
  <c r="P49" a="1"/>
  <c r="P49" s="1"/>
  <c r="HV48"/>
  <c r="HT48"/>
  <c r="HR48"/>
  <c r="HP48"/>
  <c r="HN48"/>
  <c r="HL48"/>
  <c r="HJ48"/>
  <c r="HH48"/>
  <c r="HF48"/>
  <c r="HD48"/>
  <c r="HB48"/>
  <c r="GZ48"/>
  <c r="GX48"/>
  <c r="GV48"/>
  <c r="GT48"/>
  <c r="GR48"/>
  <c r="GP48"/>
  <c r="GM48"/>
  <c r="GN48" s="1"/>
  <c r="GH48"/>
  <c r="GF48"/>
  <c r="GD48"/>
  <c r="GB48"/>
  <c r="FZ48"/>
  <c r="FX48"/>
  <c r="FV48"/>
  <c r="FT48"/>
  <c r="FR48"/>
  <c r="FP48"/>
  <c r="FN48"/>
  <c r="FL48"/>
  <c r="FJ48"/>
  <c r="FH48"/>
  <c r="FF48"/>
  <c r="FD48"/>
  <c r="FB48"/>
  <c r="EY48"/>
  <c r="EZ48" s="1"/>
  <c r="ET48"/>
  <c r="ER48"/>
  <c r="EP48"/>
  <c r="EN48"/>
  <c r="EL48"/>
  <c r="EJ48"/>
  <c r="EH48"/>
  <c r="EF48"/>
  <c r="ED48"/>
  <c r="EB48"/>
  <c r="DZ48"/>
  <c r="DX48"/>
  <c r="DV48"/>
  <c r="DT48"/>
  <c r="DR48"/>
  <c r="DO48"/>
  <c r="DP48" s="1"/>
  <c r="CI48"/>
  <c r="CJ48" s="1"/>
  <c r="CD48"/>
  <c r="CB48"/>
  <c r="BZ48"/>
  <c r="BX48"/>
  <c r="BV48"/>
  <c r="AZ48"/>
  <c r="AX48"/>
  <c r="AU48"/>
  <c r="AV48" s="1"/>
  <c r="AT48"/>
  <c r="AR48"/>
  <c r="AP48"/>
  <c r="AN48"/>
  <c r="AL48"/>
  <c r="AI48"/>
  <c r="AJ48" s="1"/>
  <c r="Z48" a="1"/>
  <c r="Z48" s="1"/>
  <c r="X48" a="1"/>
  <c r="X48" s="1"/>
  <c r="V48" a="1"/>
  <c r="V48" s="1"/>
  <c r="T48" a="1"/>
  <c r="T48" s="1"/>
  <c r="R48" a="1"/>
  <c r="R48" s="1"/>
  <c r="P48" a="1"/>
  <c r="P48" s="1"/>
  <c r="HV47"/>
  <c r="HT47"/>
  <c r="HR47"/>
  <c r="HP47"/>
  <c r="HN47"/>
  <c r="HL47"/>
  <c r="HJ47"/>
  <c r="HH47"/>
  <c r="HF47"/>
  <c r="HD47"/>
  <c r="HB47"/>
  <c r="GZ47"/>
  <c r="GX47"/>
  <c r="GV47"/>
  <c r="GT47"/>
  <c r="GR47"/>
  <c r="GP47"/>
  <c r="GM47"/>
  <c r="GN47" s="1"/>
  <c r="GH47"/>
  <c r="GF47"/>
  <c r="GD47"/>
  <c r="GB47"/>
  <c r="FZ47"/>
  <c r="FX47"/>
  <c r="FV47"/>
  <c r="FT47"/>
  <c r="FR47"/>
  <c r="FP47"/>
  <c r="FN47"/>
  <c r="FL47"/>
  <c r="FJ47"/>
  <c r="FH47"/>
  <c r="FF47"/>
  <c r="FD47"/>
  <c r="FB47"/>
  <c r="EY47"/>
  <c r="EZ47" s="1"/>
  <c r="ET47"/>
  <c r="ER47"/>
  <c r="EP47"/>
  <c r="EN47"/>
  <c r="EL47"/>
  <c r="EJ47"/>
  <c r="EH47"/>
  <c r="EF47"/>
  <c r="ED47"/>
  <c r="EB47"/>
  <c r="DZ47"/>
  <c r="DX47"/>
  <c r="DV47"/>
  <c r="DT47"/>
  <c r="DR47"/>
  <c r="DO47"/>
  <c r="DP47" s="1"/>
  <c r="CI47"/>
  <c r="CJ47" s="1"/>
  <c r="CD47"/>
  <c r="CB47"/>
  <c r="BZ47"/>
  <c r="BX47"/>
  <c r="BV47"/>
  <c r="AZ47"/>
  <c r="AX47"/>
  <c r="AU47"/>
  <c r="AV47" s="1"/>
  <c r="AT47"/>
  <c r="AR47"/>
  <c r="AP47"/>
  <c r="AN47"/>
  <c r="AL47"/>
  <c r="AI47"/>
  <c r="AJ47" s="1"/>
  <c r="Z47" a="1"/>
  <c r="Z47" s="1"/>
  <c r="X47" a="1"/>
  <c r="X47" s="1"/>
  <c r="V47" a="1"/>
  <c r="V47" s="1"/>
  <c r="T47" a="1"/>
  <c r="T47" s="1"/>
  <c r="R47" a="1"/>
  <c r="R47" s="1"/>
  <c r="P47" a="1"/>
  <c r="P47" s="1"/>
  <c r="HV46"/>
  <c r="HT46"/>
  <c r="HR46"/>
  <c r="HP46"/>
  <c r="HN46"/>
  <c r="HL46"/>
  <c r="HJ46"/>
  <c r="HH46"/>
  <c r="HF46"/>
  <c r="HD46"/>
  <c r="HB46"/>
  <c r="GZ46"/>
  <c r="GX46"/>
  <c r="GV46"/>
  <c r="GT46"/>
  <c r="GR46"/>
  <c r="GP46"/>
  <c r="GM46"/>
  <c r="GN46" s="1"/>
  <c r="GH46"/>
  <c r="GF46"/>
  <c r="GD46"/>
  <c r="GB46"/>
  <c r="FZ46"/>
  <c r="FX46"/>
  <c r="FV46"/>
  <c r="FT46"/>
  <c r="FR46"/>
  <c r="FP46"/>
  <c r="FN46"/>
  <c r="FL46"/>
  <c r="FJ46"/>
  <c r="FH46"/>
  <c r="FF46"/>
  <c r="FD46"/>
  <c r="FB46"/>
  <c r="EY46"/>
  <c r="EZ46" s="1"/>
  <c r="ET46"/>
  <c r="ER46"/>
  <c r="EP46"/>
  <c r="EN46"/>
  <c r="EL46"/>
  <c r="EJ46"/>
  <c r="EH46"/>
  <c r="EF46"/>
  <c r="ED46"/>
  <c r="EB46"/>
  <c r="DZ46"/>
  <c r="DX46"/>
  <c r="DV46"/>
  <c r="DT46"/>
  <c r="DR46"/>
  <c r="DO46"/>
  <c r="DP46" s="1"/>
  <c r="CI46"/>
  <c r="CJ46" s="1"/>
  <c r="CD46"/>
  <c r="CB46"/>
  <c r="BZ46"/>
  <c r="BX46"/>
  <c r="BV46"/>
  <c r="AZ46"/>
  <c r="AX46"/>
  <c r="AU46"/>
  <c r="AV46" s="1"/>
  <c r="AT46"/>
  <c r="AR46"/>
  <c r="AP46"/>
  <c r="AN46"/>
  <c r="AL46"/>
  <c r="AI46"/>
  <c r="AJ46" s="1"/>
  <c r="Z46" a="1"/>
  <c r="Z46" s="1"/>
  <c r="X46" a="1"/>
  <c r="X46" s="1"/>
  <c r="V46" a="1"/>
  <c r="V46" s="1"/>
  <c r="T46" a="1"/>
  <c r="T46" s="1"/>
  <c r="R46" a="1"/>
  <c r="R46" s="1"/>
  <c r="P46" a="1"/>
  <c r="P46" s="1"/>
  <c r="HV45"/>
  <c r="HT45"/>
  <c r="HR45"/>
  <c r="HP45"/>
  <c r="HN45"/>
  <c r="HL45"/>
  <c r="HJ45"/>
  <c r="HH45"/>
  <c r="HF45"/>
  <c r="HD45"/>
  <c r="HB45"/>
  <c r="GZ45"/>
  <c r="GX45"/>
  <c r="GV45"/>
  <c r="GT45"/>
  <c r="GR45"/>
  <c r="GP45"/>
  <c r="GM45"/>
  <c r="GN45" s="1"/>
  <c r="GH45"/>
  <c r="GF45"/>
  <c r="GD45"/>
  <c r="GB45"/>
  <c r="FZ45"/>
  <c r="FX45"/>
  <c r="FV45"/>
  <c r="FT45"/>
  <c r="FR45"/>
  <c r="FP45"/>
  <c r="FN45"/>
  <c r="FL45"/>
  <c r="FJ45"/>
  <c r="FH45"/>
  <c r="FF45"/>
  <c r="FD45"/>
  <c r="FB45"/>
  <c r="EY45"/>
  <c r="EZ45" s="1"/>
  <c r="ET45"/>
  <c r="ER45"/>
  <c r="EP45"/>
  <c r="EN45"/>
  <c r="EL45"/>
  <c r="EJ45"/>
  <c r="EH45"/>
  <c r="EF45"/>
  <c r="ED45"/>
  <c r="EB45"/>
  <c r="DZ45"/>
  <c r="DX45"/>
  <c r="DV45"/>
  <c r="DT45"/>
  <c r="DR45"/>
  <c r="DO45"/>
  <c r="DP45" s="1"/>
  <c r="CI45"/>
  <c r="CJ45" s="1"/>
  <c r="CD45"/>
  <c r="CB45"/>
  <c r="BZ45"/>
  <c r="BX45"/>
  <c r="BV45"/>
  <c r="AZ45"/>
  <c r="AX45"/>
  <c r="AU45"/>
  <c r="AV45" s="1"/>
  <c r="AT45"/>
  <c r="AR45"/>
  <c r="AP45"/>
  <c r="AN45"/>
  <c r="AL45"/>
  <c r="AI45"/>
  <c r="AJ45" s="1"/>
  <c r="Z45" a="1"/>
  <c r="Z45" s="1"/>
  <c r="X45" a="1"/>
  <c r="X45" s="1"/>
  <c r="V45" a="1"/>
  <c r="V45" s="1"/>
  <c r="T45" a="1"/>
  <c r="T45" s="1"/>
  <c r="R45" a="1"/>
  <c r="R45" s="1"/>
  <c r="P45" a="1"/>
  <c r="P45" s="1"/>
  <c r="HV44"/>
  <c r="HT44"/>
  <c r="HR44"/>
  <c r="HP44"/>
  <c r="HN44"/>
  <c r="HL44"/>
  <c r="HJ44"/>
  <c r="HH44"/>
  <c r="HF44"/>
  <c r="HD44"/>
  <c r="HB44"/>
  <c r="GZ44"/>
  <c r="GX44"/>
  <c r="GV44"/>
  <c r="GT44"/>
  <c r="GR44"/>
  <c r="GP44"/>
  <c r="GM44"/>
  <c r="GN44" s="1"/>
  <c r="GH44"/>
  <c r="GF44"/>
  <c r="GD44"/>
  <c r="GB44"/>
  <c r="FZ44"/>
  <c r="FX44"/>
  <c r="FV44"/>
  <c r="FT44"/>
  <c r="FR44"/>
  <c r="FP44"/>
  <c r="FN44"/>
  <c r="FL44"/>
  <c r="FJ44"/>
  <c r="FH44"/>
  <c r="FF44"/>
  <c r="FD44"/>
  <c r="FB44"/>
  <c r="EY44"/>
  <c r="EZ44" s="1"/>
  <c r="ET44"/>
  <c r="ER44"/>
  <c r="EP44"/>
  <c r="EN44"/>
  <c r="EL44"/>
  <c r="EJ44"/>
  <c r="EH44"/>
  <c r="EF44"/>
  <c r="ED44"/>
  <c r="EB44"/>
  <c r="DZ44"/>
  <c r="DX44"/>
  <c r="DV44"/>
  <c r="DT44"/>
  <c r="DR44"/>
  <c r="DP44"/>
  <c r="DO44"/>
  <c r="CI44"/>
  <c r="CJ44" s="1"/>
  <c r="CD44"/>
  <c r="CB44"/>
  <c r="BZ44"/>
  <c r="BX44"/>
  <c r="BV44"/>
  <c r="AZ44"/>
  <c r="AX44"/>
  <c r="AU44"/>
  <c r="AV44" s="1"/>
  <c r="AT44"/>
  <c r="AR44"/>
  <c r="AP44"/>
  <c r="AN44"/>
  <c r="AL44"/>
  <c r="AI44"/>
  <c r="AJ44" s="1"/>
  <c r="Z44" a="1"/>
  <c r="Z44" s="1"/>
  <c r="X44" a="1"/>
  <c r="X44" s="1"/>
  <c r="V44" a="1"/>
  <c r="V44" s="1"/>
  <c r="T44" a="1"/>
  <c r="T44" s="1"/>
  <c r="R44" a="1"/>
  <c r="R44" s="1"/>
  <c r="P44" a="1"/>
  <c r="P44" s="1"/>
  <c r="HV43"/>
  <c r="HT43"/>
  <c r="HR43"/>
  <c r="HP43"/>
  <c r="HN43"/>
  <c r="HL43"/>
  <c r="HJ43"/>
  <c r="HH43"/>
  <c r="HF43"/>
  <c r="HD43"/>
  <c r="HB43"/>
  <c r="GZ43"/>
  <c r="GX43"/>
  <c r="GV43"/>
  <c r="GT43"/>
  <c r="GR43"/>
  <c r="GP43"/>
  <c r="GM43"/>
  <c r="GN43" s="1"/>
  <c r="GH43"/>
  <c r="GF43"/>
  <c r="GD43"/>
  <c r="GB43"/>
  <c r="FZ43"/>
  <c r="FX43"/>
  <c r="FV43"/>
  <c r="FT43"/>
  <c r="FR43"/>
  <c r="FP43"/>
  <c r="FN43"/>
  <c r="FL43"/>
  <c r="FJ43"/>
  <c r="FH43"/>
  <c r="FF43"/>
  <c r="FD43"/>
  <c r="FB43"/>
  <c r="EY43"/>
  <c r="EZ43" s="1"/>
  <c r="ET43"/>
  <c r="ER43"/>
  <c r="EP43"/>
  <c r="EN43"/>
  <c r="EL43"/>
  <c r="EJ43"/>
  <c r="EH43"/>
  <c r="EF43"/>
  <c r="ED43"/>
  <c r="EB43"/>
  <c r="DZ43"/>
  <c r="DX43"/>
  <c r="DV43"/>
  <c r="DT43"/>
  <c r="DR43"/>
  <c r="DO43"/>
  <c r="DP43" s="1"/>
  <c r="CI43"/>
  <c r="CJ43" s="1"/>
  <c r="CD43"/>
  <c r="CB43"/>
  <c r="BZ43"/>
  <c r="BX43"/>
  <c r="BV43"/>
  <c r="AZ43"/>
  <c r="AX43"/>
  <c r="AU43"/>
  <c r="AV43" s="1"/>
  <c r="AT43"/>
  <c r="AR43"/>
  <c r="AP43"/>
  <c r="AN43"/>
  <c r="AL43"/>
  <c r="AI43"/>
  <c r="AJ43" s="1"/>
  <c r="Z43" a="1"/>
  <c r="Z43" s="1"/>
  <c r="X43" a="1"/>
  <c r="X43" s="1"/>
  <c r="V43" a="1"/>
  <c r="V43" s="1"/>
  <c r="T43" a="1"/>
  <c r="T43" s="1"/>
  <c r="R43" a="1"/>
  <c r="R43" s="1"/>
  <c r="P43" a="1"/>
  <c r="P43" s="1"/>
  <c r="HV42"/>
  <c r="HT42"/>
  <c r="HR42"/>
  <c r="HP42"/>
  <c r="HN42"/>
  <c r="HL42"/>
  <c r="HJ42"/>
  <c r="HH42"/>
  <c r="HF42"/>
  <c r="HD42"/>
  <c r="HB42"/>
  <c r="GZ42"/>
  <c r="GX42"/>
  <c r="GV42"/>
  <c r="GT42"/>
  <c r="GR42"/>
  <c r="GP42"/>
  <c r="GM42"/>
  <c r="GN42" s="1"/>
  <c r="GH42"/>
  <c r="GF42"/>
  <c r="GD42"/>
  <c r="GB42"/>
  <c r="FZ42"/>
  <c r="FX42"/>
  <c r="FV42"/>
  <c r="FT42"/>
  <c r="FR42"/>
  <c r="FP42"/>
  <c r="FN42"/>
  <c r="FL42"/>
  <c r="FJ42"/>
  <c r="FH42"/>
  <c r="FF42"/>
  <c r="FD42"/>
  <c r="FB42"/>
  <c r="EY42"/>
  <c r="EZ42" s="1"/>
  <c r="ET42"/>
  <c r="ER42"/>
  <c r="EP42"/>
  <c r="EN42"/>
  <c r="EL42"/>
  <c r="EJ42"/>
  <c r="EH42"/>
  <c r="EF42"/>
  <c r="ED42"/>
  <c r="EB42"/>
  <c r="DZ42"/>
  <c r="DX42"/>
  <c r="DV42"/>
  <c r="DT42"/>
  <c r="DR42"/>
  <c r="DO42"/>
  <c r="DP42" s="1"/>
  <c r="CI42"/>
  <c r="CJ42" s="1"/>
  <c r="CD42"/>
  <c r="CB42"/>
  <c r="BZ42"/>
  <c r="BX42"/>
  <c r="BV42"/>
  <c r="AZ42"/>
  <c r="AX42"/>
  <c r="AU42"/>
  <c r="AV42" s="1"/>
  <c r="AT42"/>
  <c r="AR42"/>
  <c r="AP42"/>
  <c r="AN42"/>
  <c r="AL42"/>
  <c r="AI42"/>
  <c r="AJ42" s="1"/>
  <c r="Z42" a="1"/>
  <c r="Z42" s="1"/>
  <c r="X42" a="1"/>
  <c r="X42" s="1"/>
  <c r="V42" a="1"/>
  <c r="V42" s="1"/>
  <c r="T42" a="1"/>
  <c r="T42" s="1"/>
  <c r="R42" a="1"/>
  <c r="R42" s="1"/>
  <c r="P42" a="1"/>
  <c r="P42" s="1"/>
  <c r="HV41"/>
  <c r="HT41"/>
  <c r="HR41"/>
  <c r="HP41"/>
  <c r="HN41"/>
  <c r="HL41"/>
  <c r="HJ41"/>
  <c r="HH41"/>
  <c r="HF41"/>
  <c r="HD41"/>
  <c r="HB41"/>
  <c r="GZ41"/>
  <c r="GX41"/>
  <c r="GV41"/>
  <c r="GT41"/>
  <c r="GR41"/>
  <c r="GP41"/>
  <c r="GN41"/>
  <c r="GM41"/>
  <c r="GH41"/>
  <c r="GF41"/>
  <c r="GD41"/>
  <c r="GB41"/>
  <c r="FZ41"/>
  <c r="FX41"/>
  <c r="FV41"/>
  <c r="FT41"/>
  <c r="FR41"/>
  <c r="FP41"/>
  <c r="FN41"/>
  <c r="FL41"/>
  <c r="FJ41"/>
  <c r="FH41"/>
  <c r="FF41"/>
  <c r="FD41"/>
  <c r="FB41"/>
  <c r="EY41"/>
  <c r="EZ41" s="1"/>
  <c r="ET41"/>
  <c r="ER41"/>
  <c r="EP41"/>
  <c r="EN41"/>
  <c r="EL41"/>
  <c r="EJ41"/>
  <c r="EH41"/>
  <c r="EF41"/>
  <c r="ED41"/>
  <c r="EB41"/>
  <c r="DZ41"/>
  <c r="DX41"/>
  <c r="DV41"/>
  <c r="DT41"/>
  <c r="DR41"/>
  <c r="DO41"/>
  <c r="DP41" s="1"/>
  <c r="CI41"/>
  <c r="CJ41" s="1"/>
  <c r="CD41"/>
  <c r="CB41"/>
  <c r="BZ41"/>
  <c r="BX41"/>
  <c r="BV41"/>
  <c r="AZ41"/>
  <c r="AX41"/>
  <c r="AU41"/>
  <c r="AV41" s="1"/>
  <c r="AT41"/>
  <c r="AR41"/>
  <c r="AP41"/>
  <c r="AN41"/>
  <c r="AL41"/>
  <c r="AI41"/>
  <c r="AJ41" s="1"/>
  <c r="Z41" a="1"/>
  <c r="Z41" s="1"/>
  <c r="X41" a="1"/>
  <c r="X41" s="1"/>
  <c r="V41" a="1"/>
  <c r="V41" s="1"/>
  <c r="T41" a="1"/>
  <c r="T41" s="1"/>
  <c r="R41" a="1"/>
  <c r="R41" s="1"/>
  <c r="P41" a="1"/>
  <c r="P41" s="1"/>
  <c r="HV40"/>
  <c r="HT40"/>
  <c r="HR40"/>
  <c r="HP40"/>
  <c r="HN40"/>
  <c r="HL40"/>
  <c r="HJ40"/>
  <c r="HH40"/>
  <c r="HF40"/>
  <c r="HD40"/>
  <c r="HB40"/>
  <c r="GZ40"/>
  <c r="GX40"/>
  <c r="GV40"/>
  <c r="GT40"/>
  <c r="GR40"/>
  <c r="GP40"/>
  <c r="GM40"/>
  <c r="GN40" s="1"/>
  <c r="GH40"/>
  <c r="GF40"/>
  <c r="GD40"/>
  <c r="GB40"/>
  <c r="FZ40"/>
  <c r="FX40"/>
  <c r="FV40"/>
  <c r="FT40"/>
  <c r="FR40"/>
  <c r="FP40"/>
  <c r="FN40"/>
  <c r="FL40"/>
  <c r="FJ40"/>
  <c r="FH40"/>
  <c r="FF40"/>
  <c r="FD40"/>
  <c r="FB40"/>
  <c r="EY40"/>
  <c r="EZ40" s="1"/>
  <c r="ET40"/>
  <c r="ER40"/>
  <c r="EP40"/>
  <c r="EN40"/>
  <c r="EL40"/>
  <c r="EJ40"/>
  <c r="EH40"/>
  <c r="EF40"/>
  <c r="ED40"/>
  <c r="EB40"/>
  <c r="DZ40"/>
  <c r="DX40"/>
  <c r="DV40"/>
  <c r="DT40"/>
  <c r="DR40"/>
  <c r="DP40"/>
  <c r="DO40"/>
  <c r="CI40"/>
  <c r="CJ40" s="1"/>
  <c r="CD40"/>
  <c r="CB40"/>
  <c r="BZ40"/>
  <c r="BX40"/>
  <c r="BV40"/>
  <c r="AZ40"/>
  <c r="AX40"/>
  <c r="AU40"/>
  <c r="AV40" s="1"/>
  <c r="AT40"/>
  <c r="AR40"/>
  <c r="AP40"/>
  <c r="AN40"/>
  <c r="AL40"/>
  <c r="AI40"/>
  <c r="AJ40" s="1"/>
  <c r="Z40" a="1"/>
  <c r="Z40" s="1"/>
  <c r="X40" a="1"/>
  <c r="X40" s="1"/>
  <c r="V40" a="1"/>
  <c r="V40" s="1"/>
  <c r="T40" a="1"/>
  <c r="T40" s="1"/>
  <c r="R40" a="1"/>
  <c r="R40" s="1"/>
  <c r="P40" a="1"/>
  <c r="P40" s="1"/>
  <c r="HV39"/>
  <c r="HT39"/>
  <c r="HR39"/>
  <c r="HP39"/>
  <c r="HN39"/>
  <c r="HL39"/>
  <c r="HJ39"/>
  <c r="HH39"/>
  <c r="HF39"/>
  <c r="HD39"/>
  <c r="HB39"/>
  <c r="GZ39"/>
  <c r="GX39"/>
  <c r="GV39"/>
  <c r="GT39"/>
  <c r="GR39"/>
  <c r="GP39"/>
  <c r="GM39"/>
  <c r="GN39" s="1"/>
  <c r="GH39"/>
  <c r="GF39"/>
  <c r="GD39"/>
  <c r="GB39"/>
  <c r="FZ39"/>
  <c r="FX39"/>
  <c r="FV39"/>
  <c r="FT39"/>
  <c r="FR39"/>
  <c r="FP39"/>
  <c r="FN39"/>
  <c r="FL39"/>
  <c r="FJ39"/>
  <c r="FH39"/>
  <c r="FF39"/>
  <c r="FD39"/>
  <c r="FB39"/>
  <c r="EY39"/>
  <c r="EZ39" s="1"/>
  <c r="ET39"/>
  <c r="ER39"/>
  <c r="EP39"/>
  <c r="EN39"/>
  <c r="EL39"/>
  <c r="EJ39"/>
  <c r="EH39"/>
  <c r="EF39"/>
  <c r="ED39"/>
  <c r="EB39"/>
  <c r="DZ39"/>
  <c r="DX39"/>
  <c r="DV39"/>
  <c r="DT39"/>
  <c r="DR39"/>
  <c r="DO39"/>
  <c r="DP39" s="1"/>
  <c r="CI39"/>
  <c r="CJ39" s="1"/>
  <c r="CD39"/>
  <c r="CB39"/>
  <c r="BZ39"/>
  <c r="BX39"/>
  <c r="BV39"/>
  <c r="AZ39"/>
  <c r="AX39"/>
  <c r="AU39"/>
  <c r="AV39" s="1"/>
  <c r="AT39"/>
  <c r="AR39"/>
  <c r="AP39"/>
  <c r="AN39"/>
  <c r="AL39"/>
  <c r="AI39"/>
  <c r="AJ39" s="1"/>
  <c r="Z39" a="1"/>
  <c r="Z39" s="1"/>
  <c r="X39" a="1"/>
  <c r="X39" s="1"/>
  <c r="V39" a="1"/>
  <c r="V39" s="1"/>
  <c r="T39" a="1"/>
  <c r="T39" s="1"/>
  <c r="R39" a="1"/>
  <c r="R39" s="1"/>
  <c r="P39" a="1"/>
  <c r="P39" s="1"/>
  <c r="HV38"/>
  <c r="HT38"/>
  <c r="HR38"/>
  <c r="HP38"/>
  <c r="HN38"/>
  <c r="HL38"/>
  <c r="HJ38"/>
  <c r="HH38"/>
  <c r="HF38"/>
  <c r="HD38"/>
  <c r="HB38"/>
  <c r="GZ38"/>
  <c r="GX38"/>
  <c r="GV38"/>
  <c r="GT38"/>
  <c r="GR38"/>
  <c r="GP38"/>
  <c r="GM38"/>
  <c r="GN38" s="1"/>
  <c r="GH38"/>
  <c r="GF38"/>
  <c r="GD38"/>
  <c r="GB38"/>
  <c r="FZ38"/>
  <c r="FX38"/>
  <c r="FV38"/>
  <c r="FT38"/>
  <c r="FR38"/>
  <c r="FP38"/>
  <c r="FN38"/>
  <c r="FL38"/>
  <c r="FJ38"/>
  <c r="FH38"/>
  <c r="FF38"/>
  <c r="FD38"/>
  <c r="FB38"/>
  <c r="EY38"/>
  <c r="EZ38" s="1"/>
  <c r="ET38"/>
  <c r="ER38"/>
  <c r="EP38"/>
  <c r="EN38"/>
  <c r="EL38"/>
  <c r="EJ38"/>
  <c r="EH38"/>
  <c r="EF38"/>
  <c r="ED38"/>
  <c r="EB38"/>
  <c r="DZ38"/>
  <c r="DX38"/>
  <c r="DV38"/>
  <c r="DT38"/>
  <c r="DR38"/>
  <c r="DO38"/>
  <c r="DP38" s="1"/>
  <c r="CI38"/>
  <c r="CJ38" s="1"/>
  <c r="CD38"/>
  <c r="CB38"/>
  <c r="BZ38"/>
  <c r="BX38"/>
  <c r="BV38"/>
  <c r="AZ38"/>
  <c r="AX38"/>
  <c r="AU38"/>
  <c r="AV38" s="1"/>
  <c r="AT38"/>
  <c r="AR38"/>
  <c r="AP38"/>
  <c r="AN38"/>
  <c r="AL38"/>
  <c r="AI38"/>
  <c r="AJ38" s="1"/>
  <c r="Z38" a="1"/>
  <c r="Z38" s="1"/>
  <c r="X38" a="1"/>
  <c r="X38" s="1"/>
  <c r="V38" a="1"/>
  <c r="V38" s="1"/>
  <c r="T38" a="1"/>
  <c r="T38" s="1"/>
  <c r="R38" a="1"/>
  <c r="R38" s="1"/>
  <c r="P38" a="1"/>
  <c r="P38" s="1"/>
  <c r="HV37"/>
  <c r="HT37"/>
  <c r="HR37"/>
  <c r="HP37"/>
  <c r="HN37"/>
  <c r="HL37"/>
  <c r="HJ37"/>
  <c r="HH37"/>
  <c r="HF37"/>
  <c r="HD37"/>
  <c r="HB37"/>
  <c r="GZ37"/>
  <c r="GX37"/>
  <c r="GV37"/>
  <c r="GT37"/>
  <c r="GR37"/>
  <c r="GP37"/>
  <c r="GN37"/>
  <c r="GM37"/>
  <c r="GH37"/>
  <c r="GF37"/>
  <c r="GD37"/>
  <c r="GB37"/>
  <c r="FZ37"/>
  <c r="FX37"/>
  <c r="FV37"/>
  <c r="FT37"/>
  <c r="FR37"/>
  <c r="FP37"/>
  <c r="FN37"/>
  <c r="FL37"/>
  <c r="FJ37"/>
  <c r="FH37"/>
  <c r="FF37"/>
  <c r="FD37"/>
  <c r="FB37"/>
  <c r="EY37"/>
  <c r="EZ37" s="1"/>
  <c r="ET37"/>
  <c r="ER37"/>
  <c r="EP37"/>
  <c r="EN37"/>
  <c r="EL37"/>
  <c r="EJ37"/>
  <c r="EH37"/>
  <c r="EF37"/>
  <c r="ED37"/>
  <c r="EB37"/>
  <c r="DZ37"/>
  <c r="DX37"/>
  <c r="DV37"/>
  <c r="DT37"/>
  <c r="DR37"/>
  <c r="DO37"/>
  <c r="DP37" s="1"/>
  <c r="CI37"/>
  <c r="CJ37" s="1"/>
  <c r="CD37"/>
  <c r="CB37"/>
  <c r="BZ37"/>
  <c r="BX37"/>
  <c r="BV37"/>
  <c r="AZ37"/>
  <c r="AX37"/>
  <c r="AU37"/>
  <c r="AV37" s="1"/>
  <c r="AT37"/>
  <c r="AR37"/>
  <c r="AP37"/>
  <c r="AN37"/>
  <c r="AL37"/>
  <c r="AI37"/>
  <c r="AJ37" s="1"/>
  <c r="Z37" a="1"/>
  <c r="Z37" s="1"/>
  <c r="X37" a="1"/>
  <c r="X37" s="1"/>
  <c r="V37" a="1"/>
  <c r="V37" s="1"/>
  <c r="T37" a="1"/>
  <c r="T37" s="1"/>
  <c r="R37" a="1"/>
  <c r="R37" s="1"/>
  <c r="P37" a="1"/>
  <c r="P37" s="1"/>
  <c r="HV36"/>
  <c r="HT36"/>
  <c r="HR36"/>
  <c r="HP36"/>
  <c r="HN36"/>
  <c r="HL36"/>
  <c r="HJ36"/>
  <c r="HH36"/>
  <c r="HF36"/>
  <c r="HD36"/>
  <c r="HB36"/>
  <c r="GZ36"/>
  <c r="GX36"/>
  <c r="GV36"/>
  <c r="GT36"/>
  <c r="GR36"/>
  <c r="GP36"/>
  <c r="GM36"/>
  <c r="GN36" s="1"/>
  <c r="GH36"/>
  <c r="GF36"/>
  <c r="GD36"/>
  <c r="GB36"/>
  <c r="FZ36"/>
  <c r="FX36"/>
  <c r="FV36"/>
  <c r="FT36"/>
  <c r="FR36"/>
  <c r="FP36"/>
  <c r="FN36"/>
  <c r="FL36"/>
  <c r="FJ36"/>
  <c r="FH36"/>
  <c r="FF36"/>
  <c r="FD36"/>
  <c r="FB36"/>
  <c r="EY36"/>
  <c r="EZ36" s="1"/>
  <c r="ET36"/>
  <c r="ER36"/>
  <c r="EP36"/>
  <c r="EN36"/>
  <c r="EL36"/>
  <c r="EJ36"/>
  <c r="EH36"/>
  <c r="EF36"/>
  <c r="ED36"/>
  <c r="EB36"/>
  <c r="DZ36"/>
  <c r="DX36"/>
  <c r="DV36"/>
  <c r="DT36"/>
  <c r="DR36"/>
  <c r="DP36"/>
  <c r="DO36"/>
  <c r="CI36"/>
  <c r="CJ36" s="1"/>
  <c r="CD36"/>
  <c r="CB36"/>
  <c r="BZ36"/>
  <c r="BX36"/>
  <c r="BV36"/>
  <c r="AZ36"/>
  <c r="AX36"/>
  <c r="AU36"/>
  <c r="AV36" s="1"/>
  <c r="AT36"/>
  <c r="AR36"/>
  <c r="AP36"/>
  <c r="AN36"/>
  <c r="AL36"/>
  <c r="AI36"/>
  <c r="AJ36" s="1"/>
  <c r="Z36" a="1"/>
  <c r="Z36" s="1"/>
  <c r="X36" a="1"/>
  <c r="X36" s="1"/>
  <c r="V36" a="1"/>
  <c r="V36" s="1"/>
  <c r="T36" a="1"/>
  <c r="T36" s="1"/>
  <c r="R36" a="1"/>
  <c r="R36" s="1"/>
  <c r="P36" a="1"/>
  <c r="P36" s="1"/>
  <c r="HV35"/>
  <c r="HT35"/>
  <c r="HR35"/>
  <c r="HP35"/>
  <c r="HN35"/>
  <c r="HL35"/>
  <c r="HJ35"/>
  <c r="HH35"/>
  <c r="HF35"/>
  <c r="HD35"/>
  <c r="HB35"/>
  <c r="GZ35"/>
  <c r="GX35"/>
  <c r="GV35"/>
  <c r="GT35"/>
  <c r="GR35"/>
  <c r="GP35"/>
  <c r="GM35"/>
  <c r="GN35" s="1"/>
  <c r="GH35"/>
  <c r="GF35"/>
  <c r="GD35"/>
  <c r="GB35"/>
  <c r="FZ35"/>
  <c r="FX35"/>
  <c r="FV35"/>
  <c r="FT35"/>
  <c r="FR35"/>
  <c r="FP35"/>
  <c r="FN35"/>
  <c r="FL35"/>
  <c r="FJ35"/>
  <c r="FH35"/>
  <c r="FF35"/>
  <c r="FD35"/>
  <c r="FB35"/>
  <c r="EY35"/>
  <c r="EZ35" s="1"/>
  <c r="ET35"/>
  <c r="ER35"/>
  <c r="EP35"/>
  <c r="EN35"/>
  <c r="EL35"/>
  <c r="EJ35"/>
  <c r="EH35"/>
  <c r="EF35"/>
  <c r="ED35"/>
  <c r="EB35"/>
  <c r="DZ35"/>
  <c r="DX35"/>
  <c r="DV35"/>
  <c r="DT35"/>
  <c r="DR35"/>
  <c r="DO35"/>
  <c r="DP35" s="1"/>
  <c r="CI35"/>
  <c r="CJ35" s="1"/>
  <c r="CD35"/>
  <c r="CB35"/>
  <c r="BZ35"/>
  <c r="BX35"/>
  <c r="BV35"/>
  <c r="AZ35"/>
  <c r="AX35"/>
  <c r="AU35"/>
  <c r="AV35" s="1"/>
  <c r="AT35"/>
  <c r="AR35"/>
  <c r="AP35"/>
  <c r="AN35"/>
  <c r="AL35"/>
  <c r="AI35"/>
  <c r="AJ35" s="1"/>
  <c r="Z35" a="1"/>
  <c r="Z35" s="1"/>
  <c r="X35" a="1"/>
  <c r="X35" s="1"/>
  <c r="V35" a="1"/>
  <c r="V35" s="1"/>
  <c r="T35" a="1"/>
  <c r="T35" s="1"/>
  <c r="R35" a="1"/>
  <c r="R35" s="1"/>
  <c r="P35" a="1"/>
  <c r="P35" s="1"/>
  <c r="HV34"/>
  <c r="HT34"/>
  <c r="HR34"/>
  <c r="HP34"/>
  <c r="HN34"/>
  <c r="HL34"/>
  <c r="HJ34"/>
  <c r="HH34"/>
  <c r="HF34"/>
  <c r="HD34"/>
  <c r="HB34"/>
  <c r="GZ34"/>
  <c r="GX34"/>
  <c r="GV34"/>
  <c r="GT34"/>
  <c r="GR34"/>
  <c r="GP34"/>
  <c r="GM34"/>
  <c r="GN34" s="1"/>
  <c r="GH34"/>
  <c r="GF34"/>
  <c r="GD34"/>
  <c r="GB34"/>
  <c r="FZ34"/>
  <c r="FX34"/>
  <c r="FV34"/>
  <c r="FT34"/>
  <c r="FR34"/>
  <c r="FP34"/>
  <c r="FN34"/>
  <c r="FL34"/>
  <c r="FJ34"/>
  <c r="FH34"/>
  <c r="FF34"/>
  <c r="FD34"/>
  <c r="FB34"/>
  <c r="EY34"/>
  <c r="EZ34" s="1"/>
  <c r="ET34"/>
  <c r="ER34"/>
  <c r="EP34"/>
  <c r="EN34"/>
  <c r="EL34"/>
  <c r="EJ34"/>
  <c r="EH34"/>
  <c r="EF34"/>
  <c r="ED34"/>
  <c r="EB34"/>
  <c r="DZ34"/>
  <c r="DX34"/>
  <c r="DV34"/>
  <c r="DT34"/>
  <c r="DR34"/>
  <c r="DO34"/>
  <c r="DP34" s="1"/>
  <c r="CI34"/>
  <c r="CJ34" s="1"/>
  <c r="CD34"/>
  <c r="CB34"/>
  <c r="BZ34"/>
  <c r="BX34"/>
  <c r="BV34"/>
  <c r="AZ34"/>
  <c r="AX34"/>
  <c r="AU34"/>
  <c r="AV34" s="1"/>
  <c r="AT34"/>
  <c r="AR34"/>
  <c r="AP34"/>
  <c r="AN34"/>
  <c r="AL34"/>
  <c r="AI34"/>
  <c r="AJ34" s="1"/>
  <c r="Z34" a="1"/>
  <c r="Z34" s="1"/>
  <c r="X34" a="1"/>
  <c r="X34" s="1"/>
  <c r="V34" a="1"/>
  <c r="V34" s="1"/>
  <c r="T34" a="1"/>
  <c r="T34" s="1"/>
  <c r="R34" a="1"/>
  <c r="R34" s="1"/>
  <c r="P34" a="1"/>
  <c r="P34" s="1"/>
  <c r="HV33"/>
  <c r="HT33"/>
  <c r="HR33"/>
  <c r="HP33"/>
  <c r="HN33"/>
  <c r="HL33"/>
  <c r="HJ33"/>
  <c r="HH33"/>
  <c r="HF33"/>
  <c r="HD33"/>
  <c r="HB33"/>
  <c r="GZ33"/>
  <c r="GX33"/>
  <c r="GV33"/>
  <c r="GT33"/>
  <c r="GR33"/>
  <c r="GP33"/>
  <c r="GN33"/>
  <c r="GM33"/>
  <c r="GH33"/>
  <c r="GF33"/>
  <c r="GD33"/>
  <c r="GB33"/>
  <c r="FZ33"/>
  <c r="FX33"/>
  <c r="FV33"/>
  <c r="FT33"/>
  <c r="FR33"/>
  <c r="FP33"/>
  <c r="FN33"/>
  <c r="FL33"/>
  <c r="FJ33"/>
  <c r="FH33"/>
  <c r="FF33"/>
  <c r="FD33"/>
  <c r="FB33"/>
  <c r="EY33"/>
  <c r="EZ33" s="1"/>
  <c r="ET33"/>
  <c r="ER33"/>
  <c r="EP33"/>
  <c r="EN33"/>
  <c r="EL33"/>
  <c r="EJ33"/>
  <c r="EH33"/>
  <c r="EF33"/>
  <c r="ED33"/>
  <c r="EB33"/>
  <c r="DZ33"/>
  <c r="DX33"/>
  <c r="DV33"/>
  <c r="DT33"/>
  <c r="DR33"/>
  <c r="DO33"/>
  <c r="DP33" s="1"/>
  <c r="CI33"/>
  <c r="CJ33" s="1"/>
  <c r="CD33"/>
  <c r="CB33"/>
  <c r="BZ33"/>
  <c r="BX33"/>
  <c r="BV33"/>
  <c r="AZ33"/>
  <c r="AX33"/>
  <c r="AU33"/>
  <c r="AV33" s="1"/>
  <c r="AT33"/>
  <c r="AR33"/>
  <c r="AP33"/>
  <c r="AN33"/>
  <c r="AL33"/>
  <c r="AI33"/>
  <c r="AJ33" s="1"/>
  <c r="Z33" a="1"/>
  <c r="Z33" s="1"/>
  <c r="X33" a="1"/>
  <c r="X33" s="1"/>
  <c r="V33" a="1"/>
  <c r="V33" s="1"/>
  <c r="T33" a="1"/>
  <c r="T33" s="1"/>
  <c r="R33" a="1"/>
  <c r="R33" s="1"/>
  <c r="P33" a="1"/>
  <c r="P33" s="1"/>
  <c r="HV32"/>
  <c r="HT32"/>
  <c r="HR32"/>
  <c r="HP32"/>
  <c r="HN32"/>
  <c r="HL32"/>
  <c r="HJ32"/>
  <c r="HH32"/>
  <c r="HF32"/>
  <c r="HD32"/>
  <c r="HB32"/>
  <c r="GZ32"/>
  <c r="GX32"/>
  <c r="GV32"/>
  <c r="GT32"/>
  <c r="GR32"/>
  <c r="GP32"/>
  <c r="GM32"/>
  <c r="GN32" s="1"/>
  <c r="GH32"/>
  <c r="GF32"/>
  <c r="GD32"/>
  <c r="GB32"/>
  <c r="FZ32"/>
  <c r="FX32"/>
  <c r="FV32"/>
  <c r="FT32"/>
  <c r="FR32"/>
  <c r="FP32"/>
  <c r="FN32"/>
  <c r="FL32"/>
  <c r="FJ32"/>
  <c r="FH32"/>
  <c r="FF32"/>
  <c r="FD32"/>
  <c r="FB32"/>
  <c r="EY32"/>
  <c r="EZ32" s="1"/>
  <c r="ET32"/>
  <c r="ER32"/>
  <c r="EP32"/>
  <c r="EN32"/>
  <c r="EL32"/>
  <c r="EJ32"/>
  <c r="EH32"/>
  <c r="EF32"/>
  <c r="ED32"/>
  <c r="EB32"/>
  <c r="DZ32"/>
  <c r="DX32"/>
  <c r="DV32"/>
  <c r="DT32"/>
  <c r="DR32"/>
  <c r="DP32"/>
  <c r="DO32"/>
  <c r="CI32"/>
  <c r="CJ32" s="1"/>
  <c r="CD32"/>
  <c r="CB32"/>
  <c r="BZ32"/>
  <c r="BX32"/>
  <c r="BV32"/>
  <c r="AZ32"/>
  <c r="AX32"/>
  <c r="AU32"/>
  <c r="AV32" s="1"/>
  <c r="AT32"/>
  <c r="AR32"/>
  <c r="AP32"/>
  <c r="AN32"/>
  <c r="AL32"/>
  <c r="AI32"/>
  <c r="AJ32" s="1"/>
  <c r="Z32" a="1"/>
  <c r="Z32" s="1"/>
  <c r="X32" a="1"/>
  <c r="X32" s="1"/>
  <c r="V32" a="1"/>
  <c r="V32" s="1"/>
  <c r="T32" a="1"/>
  <c r="T32" s="1"/>
  <c r="R32" a="1"/>
  <c r="R32" s="1"/>
  <c r="P32" a="1"/>
  <c r="P32" s="1"/>
  <c r="HV31"/>
  <c r="HT31"/>
  <c r="HR31"/>
  <c r="HP31"/>
  <c r="HN31"/>
  <c r="HL31"/>
  <c r="HJ31"/>
  <c r="HH31"/>
  <c r="HF31"/>
  <c r="HD31"/>
  <c r="HB31"/>
  <c r="GZ31"/>
  <c r="GX31"/>
  <c r="GV31"/>
  <c r="GT31"/>
  <c r="GR31"/>
  <c r="GP31"/>
  <c r="GM31"/>
  <c r="GN31" s="1"/>
  <c r="GH31"/>
  <c r="GF31"/>
  <c r="GD31"/>
  <c r="GB31"/>
  <c r="FZ31"/>
  <c r="FX31"/>
  <c r="FV31"/>
  <c r="FT31"/>
  <c r="FR31"/>
  <c r="FP31"/>
  <c r="FN31"/>
  <c r="FL31"/>
  <c r="FJ31"/>
  <c r="FH31"/>
  <c r="FF31"/>
  <c r="FD31"/>
  <c r="FB31"/>
  <c r="EY31"/>
  <c r="EZ31" s="1"/>
  <c r="ET31"/>
  <c r="ER31"/>
  <c r="EP31"/>
  <c r="EN31"/>
  <c r="EL31"/>
  <c r="EJ31"/>
  <c r="EH31"/>
  <c r="EF31"/>
  <c r="ED31"/>
  <c r="EB31"/>
  <c r="DZ31"/>
  <c r="DX31"/>
  <c r="DV31"/>
  <c r="DT31"/>
  <c r="DR31"/>
  <c r="DO31"/>
  <c r="DP31" s="1"/>
  <c r="CI31"/>
  <c r="CJ31" s="1"/>
  <c r="CD31"/>
  <c r="CB31"/>
  <c r="BZ31"/>
  <c r="BX31"/>
  <c r="BV31"/>
  <c r="AZ31"/>
  <c r="AX31"/>
  <c r="AU31"/>
  <c r="AV31" s="1"/>
  <c r="AT31"/>
  <c r="AR31"/>
  <c r="AP31"/>
  <c r="AN31"/>
  <c r="AL31"/>
  <c r="AI31"/>
  <c r="AJ31" s="1"/>
  <c r="Z31" a="1"/>
  <c r="Z31" s="1"/>
  <c r="X31" a="1"/>
  <c r="X31" s="1"/>
  <c r="V31" a="1"/>
  <c r="V31" s="1"/>
  <c r="T31" a="1"/>
  <c r="T31" s="1"/>
  <c r="R31" a="1"/>
  <c r="R31" s="1"/>
  <c r="P31" a="1"/>
  <c r="P31" s="1"/>
  <c r="HV30"/>
  <c r="HT30"/>
  <c r="HR30"/>
  <c r="HP30"/>
  <c r="HN30"/>
  <c r="HL30"/>
  <c r="HJ30"/>
  <c r="HH30"/>
  <c r="HF30"/>
  <c r="HD30"/>
  <c r="HB30"/>
  <c r="GZ30"/>
  <c r="GX30"/>
  <c r="GV30"/>
  <c r="GT30"/>
  <c r="GR30"/>
  <c r="GP30"/>
  <c r="GM30"/>
  <c r="GN30" s="1"/>
  <c r="GH30"/>
  <c r="GF30"/>
  <c r="GD30"/>
  <c r="GB30"/>
  <c r="FZ30"/>
  <c r="FX30"/>
  <c r="FV30"/>
  <c r="FT30"/>
  <c r="FR30"/>
  <c r="FP30"/>
  <c r="FN30"/>
  <c r="FL30"/>
  <c r="FJ30"/>
  <c r="FH30"/>
  <c r="FF30"/>
  <c r="FD30"/>
  <c r="FB30"/>
  <c r="EY30"/>
  <c r="EZ30" s="1"/>
  <c r="ET30"/>
  <c r="ER30"/>
  <c r="EP30"/>
  <c r="EN30"/>
  <c r="EL30"/>
  <c r="EJ30"/>
  <c r="EH30"/>
  <c r="EF30"/>
  <c r="ED30"/>
  <c r="EB30"/>
  <c r="DZ30"/>
  <c r="DX30"/>
  <c r="DV30"/>
  <c r="DT30"/>
  <c r="DR30"/>
  <c r="DO30"/>
  <c r="DP30" s="1"/>
  <c r="CI30"/>
  <c r="CJ30" s="1"/>
  <c r="CD30"/>
  <c r="CB30"/>
  <c r="BZ30"/>
  <c r="BX30"/>
  <c r="BV30"/>
  <c r="AZ30"/>
  <c r="AX30"/>
  <c r="AU30"/>
  <c r="AV30" s="1"/>
  <c r="AT30"/>
  <c r="AR30"/>
  <c r="AP30"/>
  <c r="AN30"/>
  <c r="AL30"/>
  <c r="AI30"/>
  <c r="AJ30" s="1"/>
  <c r="Z30" a="1"/>
  <c r="Z30" s="1"/>
  <c r="X30" a="1"/>
  <c r="X30" s="1"/>
  <c r="V30" a="1"/>
  <c r="V30" s="1"/>
  <c r="T30" a="1"/>
  <c r="T30" s="1"/>
  <c r="R30" a="1"/>
  <c r="R30" s="1"/>
  <c r="P30" a="1"/>
  <c r="P30" s="1"/>
  <c r="HV29"/>
  <c r="HT29"/>
  <c r="HR29"/>
  <c r="HP29"/>
  <c r="HN29"/>
  <c r="HL29"/>
  <c r="HJ29"/>
  <c r="HH29"/>
  <c r="HF29"/>
  <c r="HD29"/>
  <c r="HB29"/>
  <c r="GZ29"/>
  <c r="GX29"/>
  <c r="GV29"/>
  <c r="GT29"/>
  <c r="GR29"/>
  <c r="GP29"/>
  <c r="GM29"/>
  <c r="GN29" s="1"/>
  <c r="GH29"/>
  <c r="GF29"/>
  <c r="GD29"/>
  <c r="GB29"/>
  <c r="FZ29"/>
  <c r="FX29"/>
  <c r="FV29"/>
  <c r="FT29"/>
  <c r="FR29"/>
  <c r="FP29"/>
  <c r="FN29"/>
  <c r="FL29"/>
  <c r="FJ29"/>
  <c r="FH29"/>
  <c r="FF29"/>
  <c r="FD29"/>
  <c r="FB29"/>
  <c r="EY29"/>
  <c r="EZ29" s="1"/>
  <c r="ET29"/>
  <c r="ER29"/>
  <c r="EP29"/>
  <c r="EN29"/>
  <c r="EL29"/>
  <c r="EJ29"/>
  <c r="EH29"/>
  <c r="EF29"/>
  <c r="ED29"/>
  <c r="EB29"/>
  <c r="DZ29"/>
  <c r="DX29"/>
  <c r="DV29"/>
  <c r="DT29"/>
  <c r="DR29"/>
  <c r="DO29"/>
  <c r="DP29" s="1"/>
  <c r="CI29"/>
  <c r="CJ29" s="1"/>
  <c r="CD29"/>
  <c r="CB29"/>
  <c r="BZ29"/>
  <c r="BX29"/>
  <c r="BV29"/>
  <c r="AZ29"/>
  <c r="AX29"/>
  <c r="AU29"/>
  <c r="AV29" s="1"/>
  <c r="AT29"/>
  <c r="AR29"/>
  <c r="AP29"/>
  <c r="AN29"/>
  <c r="AL29"/>
  <c r="AI29"/>
  <c r="AJ29" s="1"/>
  <c r="Z29" a="1"/>
  <c r="Z29" s="1"/>
  <c r="X29" a="1"/>
  <c r="X29" s="1"/>
  <c r="V29" a="1"/>
  <c r="V29" s="1"/>
  <c r="T29" a="1"/>
  <c r="T29" s="1"/>
  <c r="R29" a="1"/>
  <c r="R29" s="1"/>
  <c r="P29" a="1"/>
  <c r="P29" s="1"/>
  <c r="HV28"/>
  <c r="HT28"/>
  <c r="HR28"/>
  <c r="HP28"/>
  <c r="HN28"/>
  <c r="HL28"/>
  <c r="HJ28"/>
  <c r="HH28"/>
  <c r="HF28"/>
  <c r="HD28"/>
  <c r="HB28"/>
  <c r="GZ28"/>
  <c r="GX28"/>
  <c r="GV28"/>
  <c r="GT28"/>
  <c r="GR28"/>
  <c r="GP28"/>
  <c r="GM28"/>
  <c r="GN28" s="1"/>
  <c r="GH28"/>
  <c r="GF28"/>
  <c r="GD28"/>
  <c r="GB28"/>
  <c r="FZ28"/>
  <c r="FX28"/>
  <c r="FV28"/>
  <c r="FT28"/>
  <c r="FR28"/>
  <c r="FP28"/>
  <c r="FN28"/>
  <c r="FL28"/>
  <c r="FJ28"/>
  <c r="FH28"/>
  <c r="FF28"/>
  <c r="FD28"/>
  <c r="FB28"/>
  <c r="EY28"/>
  <c r="EZ28" s="1"/>
  <c r="ET28"/>
  <c r="ER28"/>
  <c r="EP28"/>
  <c r="EN28"/>
  <c r="EL28"/>
  <c r="EJ28"/>
  <c r="EH28"/>
  <c r="EF28"/>
  <c r="ED28"/>
  <c r="EB28"/>
  <c r="DZ28"/>
  <c r="DX28"/>
  <c r="DV28"/>
  <c r="DT28"/>
  <c r="DR28"/>
  <c r="DO28"/>
  <c r="DP28" s="1"/>
  <c r="CI28"/>
  <c r="CJ28" s="1"/>
  <c r="CD28"/>
  <c r="CB28"/>
  <c r="BZ28"/>
  <c r="BX28"/>
  <c r="BV28"/>
  <c r="AZ28"/>
  <c r="AX28"/>
  <c r="AU28"/>
  <c r="AV28" s="1"/>
  <c r="AT28"/>
  <c r="AR28"/>
  <c r="AP28"/>
  <c r="AN28"/>
  <c r="AL28"/>
  <c r="AI28"/>
  <c r="AJ28" s="1"/>
  <c r="Z28" a="1"/>
  <c r="Z28" s="1"/>
  <c r="X28" a="1"/>
  <c r="X28" s="1"/>
  <c r="V28" a="1"/>
  <c r="V28" s="1"/>
  <c r="T28" a="1"/>
  <c r="T28" s="1"/>
  <c r="R28" a="1"/>
  <c r="R28" s="1"/>
  <c r="P28" a="1"/>
  <c r="P28" s="1"/>
  <c r="HV27"/>
  <c r="HT27"/>
  <c r="HR27"/>
  <c r="HP27"/>
  <c r="HN27"/>
  <c r="HL27"/>
  <c r="HJ27"/>
  <c r="HH27"/>
  <c r="HF27"/>
  <c r="HD27"/>
  <c r="HB27"/>
  <c r="GZ27"/>
  <c r="GX27"/>
  <c r="GV27"/>
  <c r="GT27"/>
  <c r="GR27"/>
  <c r="GP27"/>
  <c r="GN27"/>
  <c r="GM27"/>
  <c r="GH27"/>
  <c r="GF27"/>
  <c r="GD27"/>
  <c r="GB27"/>
  <c r="FZ27"/>
  <c r="FX27"/>
  <c r="FV27"/>
  <c r="FT27"/>
  <c r="FR27"/>
  <c r="FP27"/>
  <c r="FN27"/>
  <c r="FL27"/>
  <c r="FJ27"/>
  <c r="FH27"/>
  <c r="FF27"/>
  <c r="FD27"/>
  <c r="FB27"/>
  <c r="EY27"/>
  <c r="EZ27" s="1"/>
  <c r="ET27"/>
  <c r="ER27"/>
  <c r="EP27"/>
  <c r="EN27"/>
  <c r="EL27"/>
  <c r="EJ27"/>
  <c r="EH27"/>
  <c r="EF27"/>
  <c r="ED27"/>
  <c r="EB27"/>
  <c r="DZ27"/>
  <c r="DX27"/>
  <c r="DV27"/>
  <c r="DT27"/>
  <c r="DR27"/>
  <c r="DO27"/>
  <c r="DP27" s="1"/>
  <c r="CI27"/>
  <c r="CJ27" s="1"/>
  <c r="CD27"/>
  <c r="CB27"/>
  <c r="BZ27"/>
  <c r="BX27"/>
  <c r="BV27"/>
  <c r="AZ27"/>
  <c r="AX27"/>
  <c r="AU27"/>
  <c r="AV27" s="1"/>
  <c r="AT27"/>
  <c r="AR27"/>
  <c r="AP27"/>
  <c r="AN27"/>
  <c r="AL27"/>
  <c r="AI27"/>
  <c r="AJ27" s="1"/>
  <c r="Z27" a="1"/>
  <c r="Z27" s="1"/>
  <c r="X27" a="1"/>
  <c r="X27" s="1"/>
  <c r="V27" a="1"/>
  <c r="V27" s="1"/>
  <c r="T27" a="1"/>
  <c r="T27" s="1"/>
  <c r="R27" a="1"/>
  <c r="R27" s="1"/>
  <c r="P27" a="1"/>
  <c r="P27" s="1"/>
  <c r="HV26"/>
  <c r="HT26"/>
  <c r="HR26"/>
  <c r="HP26"/>
  <c r="HN26"/>
  <c r="HL26"/>
  <c r="HJ26"/>
  <c r="HH26"/>
  <c r="HF26"/>
  <c r="HD26"/>
  <c r="HB26"/>
  <c r="GZ26"/>
  <c r="GX26"/>
  <c r="GV26"/>
  <c r="GT26"/>
  <c r="GR26"/>
  <c r="GP26"/>
  <c r="GM26"/>
  <c r="GN26" s="1"/>
  <c r="GH26"/>
  <c r="GF26"/>
  <c r="GD26"/>
  <c r="GB26"/>
  <c r="FZ26"/>
  <c r="FX26"/>
  <c r="FV26"/>
  <c r="FT26"/>
  <c r="FR26"/>
  <c r="FP26"/>
  <c r="FN26"/>
  <c r="FL26"/>
  <c r="FJ26"/>
  <c r="FH26"/>
  <c r="FF26"/>
  <c r="FD26"/>
  <c r="FB26"/>
  <c r="EY26"/>
  <c r="EZ26" s="1"/>
  <c r="ET26"/>
  <c r="ER26"/>
  <c r="EP26"/>
  <c r="EN26"/>
  <c r="EL26"/>
  <c r="EJ26"/>
  <c r="EH26"/>
  <c r="EF26"/>
  <c r="ED26"/>
  <c r="EB26"/>
  <c r="DZ26"/>
  <c r="DX26"/>
  <c r="DV26"/>
  <c r="DT26"/>
  <c r="DR26"/>
  <c r="DO26"/>
  <c r="DP26" s="1"/>
  <c r="CI26"/>
  <c r="CJ26" s="1"/>
  <c r="CD26"/>
  <c r="CB26"/>
  <c r="BZ26"/>
  <c r="BX26"/>
  <c r="BV26"/>
  <c r="AZ26"/>
  <c r="AX26"/>
  <c r="AU26"/>
  <c r="AV26" s="1"/>
  <c r="AT26"/>
  <c r="AR26"/>
  <c r="AP26"/>
  <c r="AN26"/>
  <c r="AL26"/>
  <c r="AI26"/>
  <c r="AJ26" s="1"/>
  <c r="Z26" a="1"/>
  <c r="Z26" s="1"/>
  <c r="X26" a="1"/>
  <c r="X26" s="1"/>
  <c r="V26" a="1"/>
  <c r="V26" s="1"/>
  <c r="T26" a="1"/>
  <c r="T26" s="1"/>
  <c r="R26" a="1"/>
  <c r="R26" s="1"/>
  <c r="P26" a="1"/>
  <c r="P26" s="1"/>
  <c r="HV25"/>
  <c r="HT25"/>
  <c r="HR25"/>
  <c r="HP25"/>
  <c r="HN25"/>
  <c r="HL25"/>
  <c r="HJ25"/>
  <c r="HH25"/>
  <c r="HF25"/>
  <c r="HD25"/>
  <c r="HB25"/>
  <c r="GZ25"/>
  <c r="GX25"/>
  <c r="GV25"/>
  <c r="GT25"/>
  <c r="GR25"/>
  <c r="GP25"/>
  <c r="GM25"/>
  <c r="GN25" s="1"/>
  <c r="GH25"/>
  <c r="GF25"/>
  <c r="GD25"/>
  <c r="GB25"/>
  <c r="FZ25"/>
  <c r="FX25"/>
  <c r="FV25"/>
  <c r="FT25"/>
  <c r="FR25"/>
  <c r="FP25"/>
  <c r="FN25"/>
  <c r="FL25"/>
  <c r="FJ25"/>
  <c r="FH25"/>
  <c r="FF25"/>
  <c r="FD25"/>
  <c r="FB25"/>
  <c r="EY25"/>
  <c r="EZ25" s="1"/>
  <c r="ET25"/>
  <c r="ER25"/>
  <c r="EP25"/>
  <c r="EN25"/>
  <c r="EL25"/>
  <c r="EJ25"/>
  <c r="EH25"/>
  <c r="EF25"/>
  <c r="ED25"/>
  <c r="EB25"/>
  <c r="DZ25"/>
  <c r="DX25"/>
  <c r="DV25"/>
  <c r="DT25"/>
  <c r="DR25"/>
  <c r="DO25"/>
  <c r="DP25" s="1"/>
  <c r="CI25"/>
  <c r="CJ25" s="1"/>
  <c r="CD25"/>
  <c r="CB25"/>
  <c r="BZ25"/>
  <c r="BX25"/>
  <c r="BV25"/>
  <c r="AZ25"/>
  <c r="AX25"/>
  <c r="AU25"/>
  <c r="AV25" s="1"/>
  <c r="AT25"/>
  <c r="AR25"/>
  <c r="AP25"/>
  <c r="AN25"/>
  <c r="AL25"/>
  <c r="AI25"/>
  <c r="AJ25" s="1"/>
  <c r="Z25" a="1"/>
  <c r="Z25" s="1"/>
  <c r="X25" a="1"/>
  <c r="X25" s="1"/>
  <c r="V25" a="1"/>
  <c r="V25" s="1"/>
  <c r="T25" a="1"/>
  <c r="T25" s="1"/>
  <c r="R25" a="1"/>
  <c r="R25" s="1"/>
  <c r="P25" a="1"/>
  <c r="P25" s="1"/>
  <c r="HV24"/>
  <c r="HT24"/>
  <c r="HR24"/>
  <c r="HP24"/>
  <c r="HN24"/>
  <c r="HL24"/>
  <c r="HJ24"/>
  <c r="HH24"/>
  <c r="HF24"/>
  <c r="HD24"/>
  <c r="HB24"/>
  <c r="GZ24"/>
  <c r="GX24"/>
  <c r="GV24"/>
  <c r="GT24"/>
  <c r="GR24"/>
  <c r="GP24"/>
  <c r="GM24"/>
  <c r="GN24" s="1"/>
  <c r="GH24"/>
  <c r="GF24"/>
  <c r="GD24"/>
  <c r="GB24"/>
  <c r="FZ24"/>
  <c r="FX24"/>
  <c r="FV24"/>
  <c r="FT24"/>
  <c r="FR24"/>
  <c r="FP24"/>
  <c r="FN24"/>
  <c r="FL24"/>
  <c r="FJ24"/>
  <c r="FH24"/>
  <c r="FF24"/>
  <c r="FD24"/>
  <c r="FB24"/>
  <c r="EY24"/>
  <c r="EZ24" s="1"/>
  <c r="ET24"/>
  <c r="ER24"/>
  <c r="EP24"/>
  <c r="EN24"/>
  <c r="EL24"/>
  <c r="EJ24"/>
  <c r="EH24"/>
  <c r="EF24"/>
  <c r="ED24"/>
  <c r="EB24"/>
  <c r="DZ24"/>
  <c r="DX24"/>
  <c r="DV24"/>
  <c r="DT24"/>
  <c r="DR24"/>
  <c r="DO24"/>
  <c r="DP24" s="1"/>
  <c r="CI24"/>
  <c r="CJ24" s="1"/>
  <c r="CD24"/>
  <c r="CB24"/>
  <c r="BZ24"/>
  <c r="BX24"/>
  <c r="BV24"/>
  <c r="AZ24"/>
  <c r="AX24"/>
  <c r="AU24"/>
  <c r="AV24" s="1"/>
  <c r="AT24"/>
  <c r="AR24"/>
  <c r="AP24"/>
  <c r="AN24"/>
  <c r="AL24"/>
  <c r="AI24"/>
  <c r="AJ24" s="1"/>
  <c r="Z24" a="1"/>
  <c r="Z24" s="1"/>
  <c r="X24" a="1"/>
  <c r="X24" s="1"/>
  <c r="V24" a="1"/>
  <c r="V24" s="1"/>
  <c r="T24" a="1"/>
  <c r="T24" s="1"/>
  <c r="R24" a="1"/>
  <c r="R24" s="1"/>
  <c r="P24" a="1"/>
  <c r="P24" s="1"/>
  <c r="HV23"/>
  <c r="HT23"/>
  <c r="HR23"/>
  <c r="HP23"/>
  <c r="HN23"/>
  <c r="HL23"/>
  <c r="HJ23"/>
  <c r="HH23"/>
  <c r="HF23"/>
  <c r="HD23"/>
  <c r="HB23"/>
  <c r="GZ23"/>
  <c r="GX23"/>
  <c r="GV23"/>
  <c r="GT23"/>
  <c r="GR23"/>
  <c r="GP23"/>
  <c r="GM23"/>
  <c r="GN23" s="1"/>
  <c r="GH23"/>
  <c r="GF23"/>
  <c r="GD23"/>
  <c r="GB23"/>
  <c r="FZ23"/>
  <c r="FX23"/>
  <c r="FV23"/>
  <c r="FT23"/>
  <c r="FR23"/>
  <c r="FP23"/>
  <c r="FN23"/>
  <c r="FL23"/>
  <c r="FJ23"/>
  <c r="FH23"/>
  <c r="FF23"/>
  <c r="FD23"/>
  <c r="FB23"/>
  <c r="EY23"/>
  <c r="EZ23" s="1"/>
  <c r="ET23"/>
  <c r="ER23"/>
  <c r="EP23"/>
  <c r="EN23"/>
  <c r="EL23"/>
  <c r="EJ23"/>
  <c r="EH23"/>
  <c r="EF23"/>
  <c r="ED23"/>
  <c r="EB23"/>
  <c r="DZ23"/>
  <c r="DX23"/>
  <c r="DV23"/>
  <c r="DT23"/>
  <c r="DR23"/>
  <c r="DO23"/>
  <c r="DP23" s="1"/>
  <c r="CI23"/>
  <c r="CJ23" s="1"/>
  <c r="CD23"/>
  <c r="CB23"/>
  <c r="BZ23"/>
  <c r="BX23"/>
  <c r="BV23"/>
  <c r="AZ23"/>
  <c r="AX23"/>
  <c r="AU23"/>
  <c r="AV23" s="1"/>
  <c r="AT23"/>
  <c r="AR23"/>
  <c r="AP23"/>
  <c r="AN23"/>
  <c r="AL23"/>
  <c r="AI23"/>
  <c r="AJ23" s="1"/>
  <c r="Z23" a="1"/>
  <c r="Z23" s="1"/>
  <c r="X23" a="1"/>
  <c r="X23" s="1"/>
  <c r="V23" a="1"/>
  <c r="V23" s="1"/>
  <c r="T23" a="1"/>
  <c r="T23" s="1"/>
  <c r="R23" a="1"/>
  <c r="R23" s="1"/>
  <c r="P23" a="1"/>
  <c r="P23" s="1"/>
  <c r="HV22"/>
  <c r="HT22"/>
  <c r="HR22"/>
  <c r="HP22"/>
  <c r="HN22"/>
  <c r="HL22"/>
  <c r="HJ22"/>
  <c r="HH22"/>
  <c r="HF22"/>
  <c r="HD22"/>
  <c r="HB22"/>
  <c r="GZ22"/>
  <c r="GX22"/>
  <c r="GV22"/>
  <c r="GT22"/>
  <c r="GR22"/>
  <c r="GP22"/>
  <c r="GM22"/>
  <c r="GN22" s="1"/>
  <c r="GH22"/>
  <c r="GF22"/>
  <c r="GD22"/>
  <c r="GB22"/>
  <c r="FZ22"/>
  <c r="FX22"/>
  <c r="FV22"/>
  <c r="FT22"/>
  <c r="FR22"/>
  <c r="FP22"/>
  <c r="FN22"/>
  <c r="FL22"/>
  <c r="FJ22"/>
  <c r="FH22"/>
  <c r="FF22"/>
  <c r="FD22"/>
  <c r="FB22"/>
  <c r="EY22"/>
  <c r="EZ22" s="1"/>
  <c r="ET22"/>
  <c r="ER22"/>
  <c r="EP22"/>
  <c r="EN22"/>
  <c r="EL22"/>
  <c r="EJ22"/>
  <c r="EH22"/>
  <c r="EF22"/>
  <c r="ED22"/>
  <c r="EB22"/>
  <c r="DZ22"/>
  <c r="DX22"/>
  <c r="DV22"/>
  <c r="DT22"/>
  <c r="DR22"/>
  <c r="DO22"/>
  <c r="DP22" s="1"/>
  <c r="CI22"/>
  <c r="CJ22" s="1"/>
  <c r="CD22"/>
  <c r="CB22"/>
  <c r="BZ22"/>
  <c r="BX22"/>
  <c r="BV22"/>
  <c r="AZ22"/>
  <c r="AX22"/>
  <c r="AU22"/>
  <c r="AV22" s="1"/>
  <c r="AT22"/>
  <c r="AR22"/>
  <c r="AP22"/>
  <c r="AN22"/>
  <c r="AL22"/>
  <c r="AI22"/>
  <c r="AJ22" s="1"/>
  <c r="Z22" a="1"/>
  <c r="Z22" s="1"/>
  <c r="X22" a="1"/>
  <c r="X22" s="1"/>
  <c r="V22" a="1"/>
  <c r="V22" s="1"/>
  <c r="T22" a="1"/>
  <c r="T22" s="1"/>
  <c r="R22" a="1"/>
  <c r="R22" s="1"/>
  <c r="P22" a="1"/>
  <c r="P22" s="1"/>
  <c r="HV21"/>
  <c r="HT21"/>
  <c r="HR21"/>
  <c r="HP21"/>
  <c r="HN21"/>
  <c r="HL21"/>
  <c r="HJ21"/>
  <c r="HH21"/>
  <c r="HF21"/>
  <c r="HD21"/>
  <c r="HB21"/>
  <c r="GZ21"/>
  <c r="GX21"/>
  <c r="GV21"/>
  <c r="GT21"/>
  <c r="GR21"/>
  <c r="GP21"/>
  <c r="GM21"/>
  <c r="GN21" s="1"/>
  <c r="GH21"/>
  <c r="GF21"/>
  <c r="GD21"/>
  <c r="GB21"/>
  <c r="FZ21"/>
  <c r="FX21"/>
  <c r="FV21"/>
  <c r="FT21"/>
  <c r="FR21"/>
  <c r="FP21"/>
  <c r="FN21"/>
  <c r="FL21"/>
  <c r="FJ21"/>
  <c r="FH21"/>
  <c r="FF21"/>
  <c r="FD21"/>
  <c r="FB21"/>
  <c r="EY21"/>
  <c r="EZ21" s="1"/>
  <c r="ET21"/>
  <c r="ER21"/>
  <c r="EP21"/>
  <c r="EN21"/>
  <c r="EL21"/>
  <c r="EJ21"/>
  <c r="EH21"/>
  <c r="EF21"/>
  <c r="ED21"/>
  <c r="EB21"/>
  <c r="DZ21"/>
  <c r="DX21"/>
  <c r="DV21"/>
  <c r="DT21"/>
  <c r="DR21"/>
  <c r="DO21"/>
  <c r="DP21" s="1"/>
  <c r="CI21"/>
  <c r="CJ21" s="1"/>
  <c r="CD21"/>
  <c r="CB21"/>
  <c r="BZ21"/>
  <c r="BX21"/>
  <c r="BV21"/>
  <c r="AZ21"/>
  <c r="AX21"/>
  <c r="AV21"/>
  <c r="AU21"/>
  <c r="AT21"/>
  <c r="AR21"/>
  <c r="AP21"/>
  <c r="AN21"/>
  <c r="AL21"/>
  <c r="AI21"/>
  <c r="AJ21" s="1"/>
  <c r="Z21" a="1"/>
  <c r="Z21" s="1"/>
  <c r="X21" a="1"/>
  <c r="X21" s="1"/>
  <c r="V21" a="1"/>
  <c r="V21" s="1"/>
  <c r="T21" a="1"/>
  <c r="T21" s="1"/>
  <c r="R21" a="1"/>
  <c r="R21" s="1"/>
  <c r="P21" a="1"/>
  <c r="P21" s="1"/>
  <c r="HV20"/>
  <c r="HT20"/>
  <c r="HR20"/>
  <c r="HP20"/>
  <c r="HN20"/>
  <c r="HL20"/>
  <c r="HJ20"/>
  <c r="HH20"/>
  <c r="HF20"/>
  <c r="HD20"/>
  <c r="HB20"/>
  <c r="GZ20"/>
  <c r="GX20"/>
  <c r="GV20"/>
  <c r="GT20"/>
  <c r="GR20"/>
  <c r="GP20"/>
  <c r="GM20"/>
  <c r="GN20" s="1"/>
  <c r="GH20"/>
  <c r="GF20"/>
  <c r="GD20"/>
  <c r="GB20"/>
  <c r="FZ20"/>
  <c r="FX20"/>
  <c r="FV20"/>
  <c r="FT20"/>
  <c r="FR20"/>
  <c r="FP20"/>
  <c r="FN20"/>
  <c r="FL20"/>
  <c r="FJ20"/>
  <c r="FH20"/>
  <c r="FF20"/>
  <c r="FD20"/>
  <c r="FB20"/>
  <c r="EY20"/>
  <c r="EZ20" s="1"/>
  <c r="ET20"/>
  <c r="ER20"/>
  <c r="EP20"/>
  <c r="EN20"/>
  <c r="EL20"/>
  <c r="EJ20"/>
  <c r="EH20"/>
  <c r="EF20"/>
  <c r="ED20"/>
  <c r="EB20"/>
  <c r="DZ20"/>
  <c r="DX20"/>
  <c r="DV20"/>
  <c r="DT20"/>
  <c r="DR20"/>
  <c r="DO20"/>
  <c r="DP20" s="1"/>
  <c r="CI20"/>
  <c r="CJ20" s="1"/>
  <c r="CD20"/>
  <c r="CB20"/>
  <c r="BZ20"/>
  <c r="BX20"/>
  <c r="BV20"/>
  <c r="AZ20"/>
  <c r="AX20"/>
  <c r="AU20"/>
  <c r="AV20" s="1"/>
  <c r="AT20"/>
  <c r="AR20"/>
  <c r="AP20"/>
  <c r="AN20"/>
  <c r="AL20"/>
  <c r="AI20"/>
  <c r="AJ20" s="1"/>
  <c r="Z20" a="1"/>
  <c r="Z20" s="1"/>
  <c r="X20" a="1"/>
  <c r="X20" s="1"/>
  <c r="V20" a="1"/>
  <c r="V20" s="1"/>
  <c r="T20" a="1"/>
  <c r="T20" s="1"/>
  <c r="R20" a="1"/>
  <c r="R20" s="1"/>
  <c r="P20" a="1"/>
  <c r="P20" s="1"/>
  <c r="HV19"/>
  <c r="HT19"/>
  <c r="HR19"/>
  <c r="HP19"/>
  <c r="HN19"/>
  <c r="HL19"/>
  <c r="HJ19"/>
  <c r="HH19"/>
  <c r="HF19"/>
  <c r="HD19"/>
  <c r="HB19"/>
  <c r="GZ19"/>
  <c r="GX19"/>
  <c r="GV19"/>
  <c r="GT19"/>
  <c r="GR19"/>
  <c r="GP19"/>
  <c r="GM19"/>
  <c r="GN19" s="1"/>
  <c r="GH19"/>
  <c r="GF19"/>
  <c r="GD19"/>
  <c r="GB19"/>
  <c r="FZ19"/>
  <c r="FX19"/>
  <c r="FV19"/>
  <c r="FT19"/>
  <c r="FR19"/>
  <c r="FP19"/>
  <c r="FN19"/>
  <c r="FL19"/>
  <c r="FJ19"/>
  <c r="FH19"/>
  <c r="FF19"/>
  <c r="FD19"/>
  <c r="FB19"/>
  <c r="EY19"/>
  <c r="EZ19" s="1"/>
  <c r="ET19"/>
  <c r="ER19"/>
  <c r="EP19"/>
  <c r="EN19"/>
  <c r="EL19"/>
  <c r="EJ19"/>
  <c r="EH19"/>
  <c r="EF19"/>
  <c r="ED19"/>
  <c r="EB19"/>
  <c r="DZ19"/>
  <c r="DX19"/>
  <c r="DV19"/>
  <c r="DT19"/>
  <c r="DR19"/>
  <c r="DO19"/>
  <c r="DP19" s="1"/>
  <c r="CI19"/>
  <c r="CJ19" s="1"/>
  <c r="CD19"/>
  <c r="CB19"/>
  <c r="BZ19"/>
  <c r="BX19"/>
  <c r="BV19"/>
  <c r="AZ19"/>
  <c r="AX19"/>
  <c r="AU19"/>
  <c r="AV19" s="1"/>
  <c r="AT19"/>
  <c r="AR19"/>
  <c r="AP19"/>
  <c r="AN19"/>
  <c r="AL19"/>
  <c r="AI19"/>
  <c r="AJ19" s="1"/>
  <c r="Z19" a="1"/>
  <c r="Z19" s="1"/>
  <c r="X19" a="1"/>
  <c r="X19" s="1"/>
  <c r="V19" a="1"/>
  <c r="V19" s="1"/>
  <c r="T19" a="1"/>
  <c r="T19" s="1"/>
  <c r="R19" a="1"/>
  <c r="R19" s="1"/>
  <c r="P19" a="1"/>
  <c r="P19" s="1"/>
  <c r="HV18"/>
  <c r="HT18"/>
  <c r="HR18"/>
  <c r="HP18"/>
  <c r="HN18"/>
  <c r="HL18"/>
  <c r="HJ18"/>
  <c r="HH18"/>
  <c r="HF18"/>
  <c r="HD18"/>
  <c r="HB18"/>
  <c r="GZ18"/>
  <c r="GX18"/>
  <c r="GV18"/>
  <c r="GT18"/>
  <c r="GR18"/>
  <c r="GP18"/>
  <c r="GM18"/>
  <c r="GN18" s="1"/>
  <c r="GH18"/>
  <c r="GF18"/>
  <c r="GD18"/>
  <c r="GB18"/>
  <c r="FZ18"/>
  <c r="FX18"/>
  <c r="FV18"/>
  <c r="FT18"/>
  <c r="FR18"/>
  <c r="FP18"/>
  <c r="FN18"/>
  <c r="FL18"/>
  <c r="FJ18"/>
  <c r="FH18"/>
  <c r="FF18"/>
  <c r="FD18"/>
  <c r="FB18"/>
  <c r="EY18"/>
  <c r="EZ18" s="1"/>
  <c r="ET18"/>
  <c r="ER18"/>
  <c r="EP18"/>
  <c r="EN18"/>
  <c r="EL18"/>
  <c r="EJ18"/>
  <c r="EH18"/>
  <c r="EF18"/>
  <c r="ED18"/>
  <c r="EB18"/>
  <c r="DZ18"/>
  <c r="DX18"/>
  <c r="DV18"/>
  <c r="DT18"/>
  <c r="DR18"/>
  <c r="DO18"/>
  <c r="DP18" s="1"/>
  <c r="CI18"/>
  <c r="CJ18" s="1"/>
  <c r="CD18"/>
  <c r="CB18"/>
  <c r="BZ18"/>
  <c r="BX18"/>
  <c r="BV18"/>
  <c r="AZ18"/>
  <c r="AX18"/>
  <c r="AU18"/>
  <c r="AV18" s="1"/>
  <c r="AT18"/>
  <c r="AR18"/>
  <c r="AP18"/>
  <c r="AN18"/>
  <c r="AL18"/>
  <c r="AI18"/>
  <c r="AJ18" s="1"/>
  <c r="Z18" a="1"/>
  <c r="Z18" s="1"/>
  <c r="X18" a="1"/>
  <c r="X18" s="1"/>
  <c r="V18" a="1"/>
  <c r="V18" s="1"/>
  <c r="T18" a="1"/>
  <c r="T18" s="1"/>
  <c r="R18" a="1"/>
  <c r="R18" s="1"/>
  <c r="P18" a="1"/>
  <c r="P18" s="1"/>
  <c r="HV17"/>
  <c r="HT17"/>
  <c r="HR17"/>
  <c r="HP17"/>
  <c r="HN17"/>
  <c r="HL17"/>
  <c r="HJ17"/>
  <c r="HH17"/>
  <c r="HF17"/>
  <c r="HD17"/>
  <c r="HB17"/>
  <c r="GZ17"/>
  <c r="GX17"/>
  <c r="GV17"/>
  <c r="GT17"/>
  <c r="GR17"/>
  <c r="GP17"/>
  <c r="GM17"/>
  <c r="GN17" s="1"/>
  <c r="GH17"/>
  <c r="GF17"/>
  <c r="GD17"/>
  <c r="GB17"/>
  <c r="FZ17"/>
  <c r="FX17"/>
  <c r="FV17"/>
  <c r="FT17"/>
  <c r="FR17"/>
  <c r="FP17"/>
  <c r="FN17"/>
  <c r="FL17"/>
  <c r="FJ17"/>
  <c r="FH17"/>
  <c r="FF17"/>
  <c r="FD17"/>
  <c r="FB17"/>
  <c r="EY17"/>
  <c r="EZ17" s="1"/>
  <c r="ET17"/>
  <c r="ER17"/>
  <c r="EP17"/>
  <c r="EN17"/>
  <c r="EL17"/>
  <c r="EJ17"/>
  <c r="EH17"/>
  <c r="EF17"/>
  <c r="ED17"/>
  <c r="EB17"/>
  <c r="DZ17"/>
  <c r="DX17"/>
  <c r="DV17"/>
  <c r="DT17"/>
  <c r="DR17"/>
  <c r="DO17"/>
  <c r="DP17" s="1"/>
  <c r="CI17"/>
  <c r="CJ17" s="1"/>
  <c r="CD17"/>
  <c r="CB17"/>
  <c r="BZ17"/>
  <c r="BX17"/>
  <c r="BV17"/>
  <c r="AZ17"/>
  <c r="AX17"/>
  <c r="AV17"/>
  <c r="AU17"/>
  <c r="AT17"/>
  <c r="AR17"/>
  <c r="AP17"/>
  <c r="AN17"/>
  <c r="AL17"/>
  <c r="AI17"/>
  <c r="AJ17" s="1"/>
  <c r="Z17" a="1"/>
  <c r="Z17" s="1"/>
  <c r="X17" a="1"/>
  <c r="X17" s="1"/>
  <c r="V17" a="1"/>
  <c r="V17" s="1"/>
  <c r="T17" a="1"/>
  <c r="T17" s="1"/>
  <c r="R17" a="1"/>
  <c r="R17" s="1"/>
  <c r="P17" a="1"/>
  <c r="P17" s="1"/>
  <c r="HV16"/>
  <c r="HT16"/>
  <c r="HR16"/>
  <c r="HP16"/>
  <c r="HN16"/>
  <c r="HL16"/>
  <c r="HJ16"/>
  <c r="HH16"/>
  <c r="HF16"/>
  <c r="HD16"/>
  <c r="HB16"/>
  <c r="GZ16"/>
  <c r="GX16"/>
  <c r="GV16"/>
  <c r="GT16"/>
  <c r="GR16"/>
  <c r="GP16"/>
  <c r="GM16"/>
  <c r="GN16" s="1"/>
  <c r="GH16"/>
  <c r="GF16"/>
  <c r="GD16"/>
  <c r="GB16"/>
  <c r="FZ16"/>
  <c r="FX16"/>
  <c r="FV16"/>
  <c r="FT16"/>
  <c r="FR16"/>
  <c r="FP16"/>
  <c r="FN16"/>
  <c r="FL16"/>
  <c r="FJ16"/>
  <c r="FH16"/>
  <c r="FF16"/>
  <c r="FD16"/>
  <c r="FB16"/>
  <c r="EY16"/>
  <c r="EZ16" s="1"/>
  <c r="ET16"/>
  <c r="ER16"/>
  <c r="EP16"/>
  <c r="EN16"/>
  <c r="EL16"/>
  <c r="EJ16"/>
  <c r="EH16"/>
  <c r="EF16"/>
  <c r="ED16"/>
  <c r="EB16"/>
  <c r="DZ16"/>
  <c r="DX16"/>
  <c r="DV16"/>
  <c r="DT16"/>
  <c r="DR16"/>
  <c r="DO16"/>
  <c r="DP16" s="1"/>
  <c r="CI16"/>
  <c r="CJ16" s="1"/>
  <c r="CD16"/>
  <c r="CB16"/>
  <c r="BZ16"/>
  <c r="BX16"/>
  <c r="BV16"/>
  <c r="AZ16"/>
  <c r="AX16"/>
  <c r="AU16"/>
  <c r="AV16" s="1"/>
  <c r="AT16"/>
  <c r="AR16"/>
  <c r="AP16"/>
  <c r="AN16"/>
  <c r="AL16"/>
  <c r="AI16"/>
  <c r="AJ16" s="1"/>
  <c r="Z16" a="1"/>
  <c r="Z16" s="1"/>
  <c r="X16" a="1"/>
  <c r="X16" s="1"/>
  <c r="V16" a="1"/>
  <c r="V16" s="1"/>
  <c r="T16" a="1"/>
  <c r="T16" s="1"/>
  <c r="R16" a="1"/>
  <c r="R16" s="1"/>
  <c r="P16" a="1"/>
  <c r="P16" s="1"/>
  <c r="HV15"/>
  <c r="HT15"/>
  <c r="HR15"/>
  <c r="HP15"/>
  <c r="HN15"/>
  <c r="HL15"/>
  <c r="HJ15"/>
  <c r="HH15"/>
  <c r="HF15"/>
  <c r="HD15"/>
  <c r="HB15"/>
  <c r="GZ15"/>
  <c r="GX15"/>
  <c r="GV15"/>
  <c r="GT15"/>
  <c r="GR15"/>
  <c r="GP15"/>
  <c r="GM15"/>
  <c r="GN15" s="1"/>
  <c r="GH15"/>
  <c r="GF15"/>
  <c r="GD15"/>
  <c r="GB15"/>
  <c r="FZ15"/>
  <c r="FX15"/>
  <c r="FV15"/>
  <c r="FT15"/>
  <c r="FR15"/>
  <c r="FP15"/>
  <c r="FN15"/>
  <c r="FL15"/>
  <c r="FJ15"/>
  <c r="FH15"/>
  <c r="FF15"/>
  <c r="FD15"/>
  <c r="FB15"/>
  <c r="EY15"/>
  <c r="EZ15" s="1"/>
  <c r="ET15"/>
  <c r="ER15"/>
  <c r="EP15"/>
  <c r="EN15"/>
  <c r="EL15"/>
  <c r="EJ15"/>
  <c r="EH15"/>
  <c r="EF15"/>
  <c r="ED15"/>
  <c r="EB15"/>
  <c r="DZ15"/>
  <c r="DX15"/>
  <c r="DV15"/>
  <c r="DT15"/>
  <c r="DR15"/>
  <c r="DO15"/>
  <c r="DP15" s="1"/>
  <c r="CI15"/>
  <c r="CJ15" s="1"/>
  <c r="CD15"/>
  <c r="CB15"/>
  <c r="BZ15"/>
  <c r="BX15"/>
  <c r="BV15"/>
  <c r="AZ15"/>
  <c r="AX15"/>
  <c r="AU15"/>
  <c r="AV15" s="1"/>
  <c r="AT15"/>
  <c r="AR15"/>
  <c r="AP15"/>
  <c r="AN15"/>
  <c r="AL15"/>
  <c r="AI15"/>
  <c r="AJ15" s="1"/>
  <c r="Z15" a="1"/>
  <c r="Z15" s="1"/>
  <c r="X15" a="1"/>
  <c r="X15" s="1"/>
  <c r="V15" a="1"/>
  <c r="V15" s="1"/>
  <c r="T15" a="1"/>
  <c r="T15" s="1"/>
  <c r="R15" a="1"/>
  <c r="R15" s="1"/>
  <c r="P15" a="1"/>
  <c r="P15" s="1"/>
  <c r="HV14"/>
  <c r="HT14"/>
  <c r="HR14"/>
  <c r="HP14"/>
  <c r="HN14"/>
  <c r="HL14"/>
  <c r="HJ14"/>
  <c r="HH14"/>
  <c r="HF14"/>
  <c r="HD14"/>
  <c r="HB14"/>
  <c r="GZ14"/>
  <c r="GX14"/>
  <c r="GV14"/>
  <c r="GT14"/>
  <c r="GR14"/>
  <c r="GP14"/>
  <c r="GM14"/>
  <c r="GN14" s="1"/>
  <c r="GH14"/>
  <c r="GF14"/>
  <c r="GD14"/>
  <c r="GB14"/>
  <c r="FZ14"/>
  <c r="FX14"/>
  <c r="FV14"/>
  <c r="FT14"/>
  <c r="FR14"/>
  <c r="FP14"/>
  <c r="FN14"/>
  <c r="FL14"/>
  <c r="FJ14"/>
  <c r="FH14"/>
  <c r="FF14"/>
  <c r="FD14"/>
  <c r="FB14"/>
  <c r="EY14"/>
  <c r="EZ14" s="1"/>
  <c r="ET14"/>
  <c r="ER14"/>
  <c r="EP14"/>
  <c r="EN14"/>
  <c r="EL14"/>
  <c r="EJ14"/>
  <c r="EH14"/>
  <c r="EF14"/>
  <c r="ED14"/>
  <c r="EB14"/>
  <c r="DZ14"/>
  <c r="DX14"/>
  <c r="DV14"/>
  <c r="DT14"/>
  <c r="DR14"/>
  <c r="DO14"/>
  <c r="DP14" s="1"/>
  <c r="CI14"/>
  <c r="CJ14" s="1"/>
  <c r="CD14"/>
  <c r="CB14"/>
  <c r="BZ14"/>
  <c r="BX14"/>
  <c r="BV14"/>
  <c r="AZ14"/>
  <c r="AX14"/>
  <c r="AU14"/>
  <c r="AV14" s="1"/>
  <c r="AT14"/>
  <c r="AR14"/>
  <c r="AP14"/>
  <c r="AN14"/>
  <c r="AL14"/>
  <c r="AI14"/>
  <c r="AJ14" s="1"/>
  <c r="Z14" a="1"/>
  <c r="Z14" s="1"/>
  <c r="X14" a="1"/>
  <c r="X14" s="1"/>
  <c r="V14" a="1"/>
  <c r="V14" s="1"/>
  <c r="T14" a="1"/>
  <c r="T14" s="1"/>
  <c r="R14" a="1"/>
  <c r="R14" s="1"/>
  <c r="P14" a="1"/>
  <c r="P14" s="1"/>
  <c r="HV13"/>
  <c r="HT13"/>
  <c r="HR13"/>
  <c r="HP13"/>
  <c r="HN13"/>
  <c r="HL13"/>
  <c r="HJ13"/>
  <c r="HH13"/>
  <c r="HF13"/>
  <c r="HD13"/>
  <c r="HB13"/>
  <c r="GZ13"/>
  <c r="GX13"/>
  <c r="GV13"/>
  <c r="GT13"/>
  <c r="GR13"/>
  <c r="GP13"/>
  <c r="GM13"/>
  <c r="GN13" s="1"/>
  <c r="GH13"/>
  <c r="GF13"/>
  <c r="GD13"/>
  <c r="GB13"/>
  <c r="FZ13"/>
  <c r="FX13"/>
  <c r="FV13"/>
  <c r="FT13"/>
  <c r="FR13"/>
  <c r="FP13"/>
  <c r="FN13"/>
  <c r="FL13"/>
  <c r="FJ13"/>
  <c r="FH13"/>
  <c r="FF13"/>
  <c r="FD13"/>
  <c r="FB13"/>
  <c r="EY13"/>
  <c r="EZ13" s="1"/>
  <c r="ET13"/>
  <c r="ER13"/>
  <c r="EP13"/>
  <c r="EN13"/>
  <c r="EL13"/>
  <c r="EJ13"/>
  <c r="EH13"/>
  <c r="EF13"/>
  <c r="ED13"/>
  <c r="EB13"/>
  <c r="DZ13"/>
  <c r="DX13"/>
  <c r="DV13"/>
  <c r="DT13"/>
  <c r="DR13"/>
  <c r="DO13"/>
  <c r="DP13" s="1"/>
  <c r="CI13"/>
  <c r="CJ13" s="1"/>
  <c r="CD13"/>
  <c r="CB13"/>
  <c r="BZ13"/>
  <c r="BX13"/>
  <c r="BV13"/>
  <c r="AZ13"/>
  <c r="AX13"/>
  <c r="AV13"/>
  <c r="AU13"/>
  <c r="AT13"/>
  <c r="AR13"/>
  <c r="AP13"/>
  <c r="AN13"/>
  <c r="AL13"/>
  <c r="AI13"/>
  <c r="AJ13" s="1"/>
  <c r="Z13" a="1"/>
  <c r="Z13" s="1"/>
  <c r="X13" a="1"/>
  <c r="X13" s="1"/>
  <c r="V13" a="1"/>
  <c r="V13" s="1"/>
  <c r="T13" a="1"/>
  <c r="T13" s="1"/>
  <c r="R13" a="1"/>
  <c r="R13" s="1"/>
  <c r="P13" a="1"/>
  <c r="P13" s="1"/>
  <c r="HV12"/>
  <c r="HT12"/>
  <c r="HR12"/>
  <c r="HP12"/>
  <c r="HN12"/>
  <c r="HL12"/>
  <c r="HJ12"/>
  <c r="HH12"/>
  <c r="HF12"/>
  <c r="HD12"/>
  <c r="HB12"/>
  <c r="GZ12"/>
  <c r="GX12"/>
  <c r="GV12"/>
  <c r="GT12"/>
  <c r="GR12"/>
  <c r="GP12"/>
  <c r="GM12"/>
  <c r="GN12" s="1"/>
  <c r="GH12"/>
  <c r="GF12"/>
  <c r="GD12"/>
  <c r="GB12"/>
  <c r="FZ12"/>
  <c r="FX12"/>
  <c r="FV12"/>
  <c r="FT12"/>
  <c r="FR12"/>
  <c r="FP12"/>
  <c r="FN12"/>
  <c r="FL12"/>
  <c r="FJ12"/>
  <c r="FH12"/>
  <c r="FF12"/>
  <c r="FD12"/>
  <c r="FB12"/>
  <c r="EY12"/>
  <c r="EZ12" s="1"/>
  <c r="ET12"/>
  <c r="ER12"/>
  <c r="EP12"/>
  <c r="EN12"/>
  <c r="EL12"/>
  <c r="EJ12"/>
  <c r="EH12"/>
  <c r="EF12"/>
  <c r="ED12"/>
  <c r="EB12"/>
  <c r="DZ12"/>
  <c r="DX12"/>
  <c r="DV12"/>
  <c r="DT12"/>
  <c r="DR12"/>
  <c r="DO12"/>
  <c r="DP12" s="1"/>
  <c r="CI12"/>
  <c r="CJ12" s="1"/>
  <c r="CD12"/>
  <c r="CB12"/>
  <c r="BZ12"/>
  <c r="BX12"/>
  <c r="BV12"/>
  <c r="AZ12"/>
  <c r="AX12"/>
  <c r="AU12"/>
  <c r="AV12" s="1"/>
  <c r="AT12"/>
  <c r="AR12"/>
  <c r="AP12"/>
  <c r="AN12"/>
  <c r="AL12"/>
  <c r="AI12"/>
  <c r="AJ12" s="1"/>
  <c r="Z12" a="1"/>
  <c r="Z12" s="1"/>
  <c r="X12" a="1"/>
  <c r="X12" s="1"/>
  <c r="V12" a="1"/>
  <c r="V12" s="1"/>
  <c r="T12" a="1"/>
  <c r="T12" s="1"/>
  <c r="R12" a="1"/>
  <c r="R12" s="1"/>
  <c r="P12" a="1"/>
  <c r="P12" s="1"/>
  <c r="HV11"/>
  <c r="HT11"/>
  <c r="HR11"/>
  <c r="HP11"/>
  <c r="HN11"/>
  <c r="HL11"/>
  <c r="HJ11"/>
  <c r="HH11"/>
  <c r="HF11"/>
  <c r="HD11"/>
  <c r="HB11"/>
  <c r="GZ11"/>
  <c r="GX11"/>
  <c r="GV11"/>
  <c r="GT11"/>
  <c r="GR11"/>
  <c r="GP11"/>
  <c r="GN11"/>
  <c r="GM11"/>
  <c r="GH11"/>
  <c r="GF11"/>
  <c r="GD11"/>
  <c r="GB11"/>
  <c r="FZ11"/>
  <c r="FX11"/>
  <c r="FV11"/>
  <c r="FT11"/>
  <c r="FR11"/>
  <c r="FP11"/>
  <c r="FN11"/>
  <c r="FL11"/>
  <c r="FJ11"/>
  <c r="FH11"/>
  <c r="FF11"/>
  <c r="FD11"/>
  <c r="FB11"/>
  <c r="EY11"/>
  <c r="EZ11" s="1"/>
  <c r="ET11"/>
  <c r="ER11"/>
  <c r="EP11"/>
  <c r="EN11"/>
  <c r="EL11"/>
  <c r="EJ11"/>
  <c r="EH11"/>
  <c r="EF11"/>
  <c r="ED11"/>
  <c r="EB11"/>
  <c r="DZ11"/>
  <c r="DX11"/>
  <c r="DV11"/>
  <c r="DT11"/>
  <c r="DR11"/>
  <c r="DO11"/>
  <c r="DP11" s="1"/>
  <c r="CI11"/>
  <c r="CJ11" s="1"/>
  <c r="CD11"/>
  <c r="CB11"/>
  <c r="BZ11"/>
  <c r="BX11"/>
  <c r="BV11"/>
  <c r="AZ11"/>
  <c r="AX11"/>
  <c r="AU11"/>
  <c r="AV11" s="1"/>
  <c r="AT11"/>
  <c r="AR11"/>
  <c r="AP11"/>
  <c r="AN11"/>
  <c r="AL11"/>
  <c r="AI11"/>
  <c r="AJ11" s="1"/>
  <c r="Z11" a="1"/>
  <c r="Z11" s="1"/>
  <c r="X11" a="1"/>
  <c r="X11" s="1"/>
  <c r="V11" a="1"/>
  <c r="V11" s="1"/>
  <c r="T11" a="1"/>
  <c r="T11" s="1"/>
  <c r="R11" a="1"/>
  <c r="R11" s="1"/>
  <c r="P11" a="1"/>
  <c r="P11" s="1"/>
  <c r="HV10"/>
  <c r="HT10"/>
  <c r="HR10"/>
  <c r="HP10"/>
  <c r="HN10"/>
  <c r="HL10"/>
  <c r="HJ10"/>
  <c r="HH10"/>
  <c r="HF10"/>
  <c r="HD10"/>
  <c r="HB10"/>
  <c r="GZ10"/>
  <c r="GX10"/>
  <c r="GV10"/>
  <c r="GT10"/>
  <c r="GR10"/>
  <c r="GP10"/>
  <c r="GM10"/>
  <c r="GN10" s="1"/>
  <c r="GH10"/>
  <c r="GF10"/>
  <c r="GD10"/>
  <c r="GB10"/>
  <c r="FZ10"/>
  <c r="FX10"/>
  <c r="FV10"/>
  <c r="FT10"/>
  <c r="FR10"/>
  <c r="FP10"/>
  <c r="FN10"/>
  <c r="FL10"/>
  <c r="FJ10"/>
  <c r="FH10"/>
  <c r="FF10"/>
  <c r="FD10"/>
  <c r="FB10"/>
  <c r="EY10"/>
  <c r="EZ10" s="1"/>
  <c r="ET10"/>
  <c r="ER10"/>
  <c r="EP10"/>
  <c r="EN10"/>
  <c r="EL10"/>
  <c r="EJ10"/>
  <c r="EH10"/>
  <c r="EF10"/>
  <c r="ED10"/>
  <c r="EB10"/>
  <c r="DZ10"/>
  <c r="DX10"/>
  <c r="DV10"/>
  <c r="DT10"/>
  <c r="DR10"/>
  <c r="DO10"/>
  <c r="DP10" s="1"/>
  <c r="CI10"/>
  <c r="CJ10" s="1"/>
  <c r="CD10"/>
  <c r="CB10"/>
  <c r="BZ10"/>
  <c r="BX10"/>
  <c r="BV10"/>
  <c r="AZ10"/>
  <c r="AX10"/>
  <c r="AU10"/>
  <c r="AV10" s="1"/>
  <c r="AT10"/>
  <c r="AR10"/>
  <c r="AP10"/>
  <c r="AN10"/>
  <c r="AL10"/>
  <c r="AI10"/>
  <c r="AJ10" s="1"/>
  <c r="Z10" a="1"/>
  <c r="Z10" s="1"/>
  <c r="X10" a="1"/>
  <c r="X10" s="1"/>
  <c r="V10" a="1"/>
  <c r="V10" s="1"/>
  <c r="T10" a="1"/>
  <c r="T10" s="1"/>
  <c r="R10" a="1"/>
  <c r="R10" s="1"/>
  <c r="P10" a="1"/>
  <c r="P10" s="1"/>
  <c r="HV9"/>
  <c r="HT9"/>
  <c r="HR9"/>
  <c r="HP9"/>
  <c r="HN9"/>
  <c r="HL9"/>
  <c r="HJ9"/>
  <c r="HH9"/>
  <c r="HF9"/>
  <c r="HD9"/>
  <c r="HB9"/>
  <c r="GZ9"/>
  <c r="GX9"/>
  <c r="GV9"/>
  <c r="GT9"/>
  <c r="GR9"/>
  <c r="GP9"/>
  <c r="GM9"/>
  <c r="GN9" s="1"/>
  <c r="GH9"/>
  <c r="GF9"/>
  <c r="GD9"/>
  <c r="GB9"/>
  <c r="FZ9"/>
  <c r="FX9"/>
  <c r="FV9"/>
  <c r="FT9"/>
  <c r="FR9"/>
  <c r="FP9"/>
  <c r="FN9"/>
  <c r="FL9"/>
  <c r="FJ9"/>
  <c r="FH9"/>
  <c r="FF9"/>
  <c r="FD9"/>
  <c r="FB9"/>
  <c r="EY9"/>
  <c r="EZ9" s="1"/>
  <c r="ET9"/>
  <c r="ER9"/>
  <c r="EP9"/>
  <c r="EN9"/>
  <c r="EL9"/>
  <c r="EJ9"/>
  <c r="EH9"/>
  <c r="EF9"/>
  <c r="ED9"/>
  <c r="EB9"/>
  <c r="DZ9"/>
  <c r="DX9"/>
  <c r="DV9"/>
  <c r="DT9"/>
  <c r="DR9"/>
  <c r="DO9"/>
  <c r="DP9" s="1"/>
  <c r="CI9"/>
  <c r="CJ9" s="1"/>
  <c r="CD9"/>
  <c r="CB9"/>
  <c r="BZ9"/>
  <c r="BX9"/>
  <c r="BV9"/>
  <c r="AZ9"/>
  <c r="AX9"/>
  <c r="AU9"/>
  <c r="AV9" s="1"/>
  <c r="AT9"/>
  <c r="AR9"/>
  <c r="AP9"/>
  <c r="AN9"/>
  <c r="AL9"/>
  <c r="AI9"/>
  <c r="AJ9" s="1"/>
  <c r="Z9" a="1"/>
  <c r="Z9" s="1"/>
  <c r="X9" a="1"/>
  <c r="X9" s="1"/>
  <c r="V9" a="1"/>
  <c r="V9" s="1"/>
  <c r="T9" a="1"/>
  <c r="T9" s="1"/>
  <c r="R9" a="1"/>
  <c r="R9" s="1"/>
  <c r="P9" a="1"/>
  <c r="P9" s="1"/>
  <c r="HV8"/>
  <c r="HT8"/>
  <c r="HR8"/>
  <c r="HP8"/>
  <c r="HN8"/>
  <c r="HL8"/>
  <c r="HJ8"/>
  <c r="HH8"/>
  <c r="HF8"/>
  <c r="HD8"/>
  <c r="HB8"/>
  <c r="GZ8"/>
  <c r="GX8"/>
  <c r="GV8"/>
  <c r="GT8"/>
  <c r="GR8"/>
  <c r="GP8"/>
  <c r="GM8"/>
  <c r="GN8" s="1"/>
  <c r="GH8"/>
  <c r="GF8"/>
  <c r="GD8"/>
  <c r="GB8"/>
  <c r="FZ8"/>
  <c r="FX8"/>
  <c r="FV8"/>
  <c r="FT8"/>
  <c r="FR8"/>
  <c r="FP8"/>
  <c r="FN8"/>
  <c r="FL8"/>
  <c r="FJ8"/>
  <c r="FH8"/>
  <c r="FF8"/>
  <c r="FD8"/>
  <c r="FB8"/>
  <c r="EY8"/>
  <c r="EZ8" s="1"/>
  <c r="ET8"/>
  <c r="ER8"/>
  <c r="EP8"/>
  <c r="EN8"/>
  <c r="EL8"/>
  <c r="EJ8"/>
  <c r="EH8"/>
  <c r="EF8"/>
  <c r="ED8"/>
  <c r="EB8"/>
  <c r="DZ8"/>
  <c r="DX8"/>
  <c r="DV8"/>
  <c r="DT8"/>
  <c r="DR8"/>
  <c r="DO8"/>
  <c r="DP8" s="1"/>
  <c r="CI8"/>
  <c r="CJ8" s="1"/>
  <c r="CD8"/>
  <c r="CB8"/>
  <c r="BZ8"/>
  <c r="BX8"/>
  <c r="BV8"/>
  <c r="AZ8"/>
  <c r="AX8"/>
  <c r="AU8"/>
  <c r="AV8" s="1"/>
  <c r="AT8"/>
  <c r="AR8"/>
  <c r="AP8"/>
  <c r="AN8"/>
  <c r="AL8"/>
  <c r="AI8"/>
  <c r="AJ8" s="1"/>
  <c r="Z8" a="1"/>
  <c r="Z8" s="1"/>
  <c r="X8" a="1"/>
  <c r="X8" s="1"/>
  <c r="V8" a="1"/>
  <c r="V8" s="1"/>
  <c r="T8" a="1"/>
  <c r="T8" s="1"/>
  <c r="R8" a="1"/>
  <c r="R8" s="1"/>
  <c r="P8" a="1"/>
  <c r="P8" s="1"/>
  <c r="HV522"/>
  <c r="HT522"/>
  <c r="HR522"/>
  <c r="HP522"/>
  <c r="HN522"/>
  <c r="HL522"/>
  <c r="HJ522"/>
  <c r="HH522"/>
  <c r="HF522"/>
  <c r="HD522"/>
  <c r="HB522"/>
  <c r="GZ522"/>
  <c r="GX522"/>
  <c r="GV522"/>
  <c r="GT522"/>
  <c r="GR522"/>
  <c r="GP522"/>
  <c r="GM522"/>
  <c r="GN522" s="1"/>
  <c r="GH522"/>
  <c r="GF522"/>
  <c r="GD522"/>
  <c r="GB522"/>
  <c r="FZ522"/>
  <c r="FX522"/>
  <c r="FV522"/>
  <c r="FT522"/>
  <c r="FR522"/>
  <c r="FP522"/>
  <c r="FN522"/>
  <c r="FL522"/>
  <c r="FJ522"/>
  <c r="FH522"/>
  <c r="FF522"/>
  <c r="FD522"/>
  <c r="FB522"/>
  <c r="EY522"/>
  <c r="EZ522" s="1"/>
  <c r="ET522"/>
  <c r="ER522"/>
  <c r="EP522"/>
  <c r="EN522"/>
  <c r="EL522"/>
  <c r="EJ522"/>
  <c r="EH522"/>
  <c r="EF522"/>
  <c r="ED522"/>
  <c r="EB522"/>
  <c r="DZ522"/>
  <c r="DX522"/>
  <c r="DV522"/>
  <c r="DT522"/>
  <c r="DR522"/>
  <c r="DO522"/>
  <c r="DP522" s="1"/>
  <c r="DJ522"/>
  <c r="DH522"/>
  <c r="DF522"/>
  <c r="DD522"/>
  <c r="DB522"/>
  <c r="CZ522"/>
  <c r="CX522"/>
  <c r="CV522"/>
  <c r="CT522"/>
  <c r="CR522"/>
  <c r="CP522"/>
  <c r="CN522"/>
  <c r="CL522"/>
  <c r="CI522"/>
  <c r="CJ522" s="1"/>
  <c r="CD522"/>
  <c r="CB522"/>
  <c r="BZ522"/>
  <c r="BX522"/>
  <c r="BV522"/>
  <c r="AZ522"/>
  <c r="AX522"/>
  <c r="AU522"/>
  <c r="AV522" s="1"/>
  <c r="AT522"/>
  <c r="AR522"/>
  <c r="AP522"/>
  <c r="AN522"/>
  <c r="AL522"/>
  <c r="AI522"/>
  <c r="AJ522" s="1"/>
  <c r="Z522" a="1"/>
  <c r="Z522" s="1"/>
  <c r="X522" a="1"/>
  <c r="X522" s="1"/>
  <c r="V522" a="1"/>
  <c r="V522" s="1"/>
  <c r="T522" a="1"/>
  <c r="T522" s="1"/>
  <c r="R522" a="1"/>
  <c r="R522" s="1"/>
  <c r="P522" a="1"/>
  <c r="P522" s="1"/>
  <c r="HV521"/>
  <c r="HT521"/>
  <c r="HR521"/>
  <c r="HP521"/>
  <c r="HN521"/>
  <c r="HL521"/>
  <c r="HJ521"/>
  <c r="HH521"/>
  <c r="HF521"/>
  <c r="HD521"/>
  <c r="HB521"/>
  <c r="GZ521"/>
  <c r="GX521"/>
  <c r="GV521"/>
  <c r="GT521"/>
  <c r="GR521"/>
  <c r="GP521"/>
  <c r="GN521"/>
  <c r="GM521"/>
  <c r="GH521"/>
  <c r="GF521"/>
  <c r="GD521"/>
  <c r="GB521"/>
  <c r="FZ521"/>
  <c r="FX521"/>
  <c r="FV521"/>
  <c r="FT521"/>
  <c r="FR521"/>
  <c r="FP521"/>
  <c r="FN521"/>
  <c r="FL521"/>
  <c r="FJ521"/>
  <c r="FH521"/>
  <c r="FF521"/>
  <c r="FD521"/>
  <c r="FB521"/>
  <c r="EY521"/>
  <c r="EZ521" s="1"/>
  <c r="ET521"/>
  <c r="ER521"/>
  <c r="EP521"/>
  <c r="EN521"/>
  <c r="EL521"/>
  <c r="EJ521"/>
  <c r="EH521"/>
  <c r="EF521"/>
  <c r="ED521"/>
  <c r="EB521"/>
  <c r="DZ521"/>
  <c r="DX521"/>
  <c r="DV521"/>
  <c r="DT521"/>
  <c r="DR521"/>
  <c r="DO521"/>
  <c r="DP521" s="1"/>
  <c r="DJ521"/>
  <c r="DH521"/>
  <c r="DF521"/>
  <c r="DD521"/>
  <c r="DB521"/>
  <c r="CZ521"/>
  <c r="CX521"/>
  <c r="CV521"/>
  <c r="CT521"/>
  <c r="CR521"/>
  <c r="CP521"/>
  <c r="CN521"/>
  <c r="CL521"/>
  <c r="CI521"/>
  <c r="CJ521" s="1"/>
  <c r="CD521"/>
  <c r="CB521"/>
  <c r="BZ521"/>
  <c r="BX521"/>
  <c r="BV521"/>
  <c r="AZ521"/>
  <c r="AX521"/>
  <c r="AV521"/>
  <c r="AU521"/>
  <c r="AT521"/>
  <c r="AR521"/>
  <c r="AP521"/>
  <c r="AN521"/>
  <c r="AL521"/>
  <c r="AI521"/>
  <c r="AJ521" s="1"/>
  <c r="Z521" a="1"/>
  <c r="Z521" s="1"/>
  <c r="X521" a="1"/>
  <c r="X521" s="1"/>
  <c r="V521" a="1"/>
  <c r="V521" s="1"/>
  <c r="T521" a="1"/>
  <c r="T521" s="1"/>
  <c r="R521" a="1"/>
  <c r="R521" s="1"/>
  <c r="P521" a="1"/>
  <c r="P521" s="1"/>
  <c r="HV520"/>
  <c r="HT520"/>
  <c r="HR520"/>
  <c r="HP520"/>
  <c r="HN520"/>
  <c r="HL520"/>
  <c r="HJ520"/>
  <c r="HH520"/>
  <c r="HF520"/>
  <c r="HD520"/>
  <c r="HB520"/>
  <c r="GZ520"/>
  <c r="GX520"/>
  <c r="GV520"/>
  <c r="GT520"/>
  <c r="GR520"/>
  <c r="GP520"/>
  <c r="GM520"/>
  <c r="GN520" s="1"/>
  <c r="GH520"/>
  <c r="GF520"/>
  <c r="GD520"/>
  <c r="GB520"/>
  <c r="FZ520"/>
  <c r="FX520"/>
  <c r="FV520"/>
  <c r="FT520"/>
  <c r="FR520"/>
  <c r="FP520"/>
  <c r="FN520"/>
  <c r="FL520"/>
  <c r="FJ520"/>
  <c r="FH520"/>
  <c r="FF520"/>
  <c r="FD520"/>
  <c r="FB520"/>
  <c r="EY520"/>
  <c r="EZ520" s="1"/>
  <c r="ET520"/>
  <c r="ER520"/>
  <c r="EP520"/>
  <c r="EN520"/>
  <c r="EL520"/>
  <c r="EJ520"/>
  <c r="EH520"/>
  <c r="EF520"/>
  <c r="ED520"/>
  <c r="EB520"/>
  <c r="DZ520"/>
  <c r="DX520"/>
  <c r="DV520"/>
  <c r="DT520"/>
  <c r="DR520"/>
  <c r="DP520"/>
  <c r="DO520"/>
  <c r="DJ520"/>
  <c r="DH520"/>
  <c r="DF520"/>
  <c r="DD520"/>
  <c r="DB520"/>
  <c r="CZ520"/>
  <c r="CX520"/>
  <c r="CV520"/>
  <c r="CT520"/>
  <c r="CR520"/>
  <c r="CP520"/>
  <c r="CN520"/>
  <c r="CL520"/>
  <c r="CI520"/>
  <c r="CJ520" s="1"/>
  <c r="CD520"/>
  <c r="CB520"/>
  <c r="BZ520"/>
  <c r="BX520"/>
  <c r="BV520"/>
  <c r="AZ520"/>
  <c r="AX520"/>
  <c r="AU520"/>
  <c r="AV520" s="1"/>
  <c r="AT520"/>
  <c r="AR520"/>
  <c r="AP520"/>
  <c r="AN520"/>
  <c r="AL520"/>
  <c r="AI520"/>
  <c r="AJ520" s="1"/>
  <c r="Z520" a="1"/>
  <c r="Z520" s="1"/>
  <c r="X520" a="1"/>
  <c r="X520" s="1"/>
  <c r="V520" a="1"/>
  <c r="V520" s="1"/>
  <c r="T520" a="1"/>
  <c r="T520" s="1"/>
  <c r="R520" a="1"/>
  <c r="R520" s="1"/>
  <c r="P520" a="1"/>
  <c r="P520" s="1"/>
  <c r="HV519"/>
  <c r="HT519"/>
  <c r="HR519"/>
  <c r="HP519"/>
  <c r="HN519"/>
  <c r="HL519"/>
  <c r="HJ519"/>
  <c r="HH519"/>
  <c r="HF519"/>
  <c r="HD519"/>
  <c r="HB519"/>
  <c r="GZ519"/>
  <c r="GX519"/>
  <c r="GV519"/>
  <c r="GT519"/>
  <c r="GR519"/>
  <c r="GP519"/>
  <c r="GM519"/>
  <c r="GN519" s="1"/>
  <c r="GH519"/>
  <c r="GF519"/>
  <c r="GD519"/>
  <c r="GB519"/>
  <c r="FZ519"/>
  <c r="FX519"/>
  <c r="FV519"/>
  <c r="FT519"/>
  <c r="FR519"/>
  <c r="FP519"/>
  <c r="FN519"/>
  <c r="FL519"/>
  <c r="FJ519"/>
  <c r="FH519"/>
  <c r="FF519"/>
  <c r="FD519"/>
  <c r="FB519"/>
  <c r="EY519"/>
  <c r="EZ519" s="1"/>
  <c r="ET519"/>
  <c r="ER519"/>
  <c r="EP519"/>
  <c r="EN519"/>
  <c r="EL519"/>
  <c r="EJ519"/>
  <c r="EH519"/>
  <c r="EF519"/>
  <c r="ED519"/>
  <c r="EB519"/>
  <c r="DZ519"/>
  <c r="DX519"/>
  <c r="DV519"/>
  <c r="DT519"/>
  <c r="DR519"/>
  <c r="DO519"/>
  <c r="DP519" s="1"/>
  <c r="DJ519"/>
  <c r="DH519"/>
  <c r="DF519"/>
  <c r="DD519"/>
  <c r="DB519"/>
  <c r="CZ519"/>
  <c r="CX519"/>
  <c r="CV519"/>
  <c r="CT519"/>
  <c r="CR519"/>
  <c r="CP519"/>
  <c r="CN519"/>
  <c r="CL519"/>
  <c r="CI519"/>
  <c r="CJ519" s="1"/>
  <c r="CD519"/>
  <c r="CB519"/>
  <c r="BZ519"/>
  <c r="BX519"/>
  <c r="BV519"/>
  <c r="AZ519"/>
  <c r="AX519"/>
  <c r="AV519"/>
  <c r="AU519"/>
  <c r="AT519"/>
  <c r="AR519"/>
  <c r="AP519"/>
  <c r="AN519"/>
  <c r="AL519"/>
  <c r="AI519"/>
  <c r="AJ519" s="1"/>
  <c r="Z519" a="1"/>
  <c r="Z519" s="1"/>
  <c r="X519" a="1"/>
  <c r="X519" s="1"/>
  <c r="V519" a="1"/>
  <c r="V519" s="1"/>
  <c r="T519" a="1"/>
  <c r="T519" s="1"/>
  <c r="R519" a="1"/>
  <c r="R519" s="1"/>
  <c r="P519" a="1"/>
  <c r="P519" s="1"/>
  <c r="HV518"/>
  <c r="HT518"/>
  <c r="HR518"/>
  <c r="HP518"/>
  <c r="HN518"/>
  <c r="HL518"/>
  <c r="HJ518"/>
  <c r="HH518"/>
  <c r="HF518"/>
  <c r="HD518"/>
  <c r="HB518"/>
  <c r="GZ518"/>
  <c r="GX518"/>
  <c r="GV518"/>
  <c r="GT518"/>
  <c r="GR518"/>
  <c r="GP518"/>
  <c r="GM518"/>
  <c r="GN518" s="1"/>
  <c r="GH518"/>
  <c r="GF518"/>
  <c r="GD518"/>
  <c r="GB518"/>
  <c r="FZ518"/>
  <c r="FX518"/>
  <c r="FV518"/>
  <c r="FT518"/>
  <c r="FR518"/>
  <c r="FP518"/>
  <c r="FN518"/>
  <c r="FL518"/>
  <c r="FJ518"/>
  <c r="FH518"/>
  <c r="FF518"/>
  <c r="FD518"/>
  <c r="FB518"/>
  <c r="EY518"/>
  <c r="EZ518" s="1"/>
  <c r="ET518"/>
  <c r="ER518"/>
  <c r="EP518"/>
  <c r="EN518"/>
  <c r="EL518"/>
  <c r="EJ518"/>
  <c r="EH518"/>
  <c r="EF518"/>
  <c r="ED518"/>
  <c r="EB518"/>
  <c r="DZ518"/>
  <c r="DX518"/>
  <c r="DV518"/>
  <c r="DT518"/>
  <c r="DR518"/>
  <c r="DP518"/>
  <c r="DO518"/>
  <c r="DJ518"/>
  <c r="DH518"/>
  <c r="DF518"/>
  <c r="DD518"/>
  <c r="DB518"/>
  <c r="CZ518"/>
  <c r="CX518"/>
  <c r="CV518"/>
  <c r="CT518"/>
  <c r="CR518"/>
  <c r="CP518"/>
  <c r="CN518"/>
  <c r="CL518"/>
  <c r="CI518"/>
  <c r="CJ518" s="1"/>
  <c r="CD518"/>
  <c r="CB518"/>
  <c r="BZ518"/>
  <c r="BX518"/>
  <c r="BV518"/>
  <c r="AZ518"/>
  <c r="AX518"/>
  <c r="AU518"/>
  <c r="AV518" s="1"/>
  <c r="AT518"/>
  <c r="AR518"/>
  <c r="AP518"/>
  <c r="AN518"/>
  <c r="AL518"/>
  <c r="AI518"/>
  <c r="AJ518" s="1"/>
  <c r="Z518" a="1"/>
  <c r="Z518" s="1"/>
  <c r="X518" a="1"/>
  <c r="X518" s="1"/>
  <c r="V518" a="1"/>
  <c r="V518" s="1"/>
  <c r="T518" a="1"/>
  <c r="T518" s="1"/>
  <c r="R518" a="1"/>
  <c r="R518" s="1"/>
  <c r="P518" a="1"/>
  <c r="P518" s="1"/>
  <c r="HV517"/>
  <c r="HT517"/>
  <c r="HR517"/>
  <c r="HP517"/>
  <c r="HN517"/>
  <c r="HL517"/>
  <c r="HJ517"/>
  <c r="HH517"/>
  <c r="HF517"/>
  <c r="HD517"/>
  <c r="HB517"/>
  <c r="GZ517"/>
  <c r="GX517"/>
  <c r="GV517"/>
  <c r="GT517"/>
  <c r="GR517"/>
  <c r="GP517"/>
  <c r="GM517"/>
  <c r="GN517" s="1"/>
  <c r="GH517"/>
  <c r="GF517"/>
  <c r="GD517"/>
  <c r="GB517"/>
  <c r="FZ517"/>
  <c r="FX517"/>
  <c r="FV517"/>
  <c r="FT517"/>
  <c r="FR517"/>
  <c r="FP517"/>
  <c r="FN517"/>
  <c r="FL517"/>
  <c r="FJ517"/>
  <c r="FH517"/>
  <c r="FF517"/>
  <c r="FD517"/>
  <c r="FB517"/>
  <c r="EY517"/>
  <c r="EZ517" s="1"/>
  <c r="ET517"/>
  <c r="ER517"/>
  <c r="EP517"/>
  <c r="EN517"/>
  <c r="EL517"/>
  <c r="EJ517"/>
  <c r="EH517"/>
  <c r="EF517"/>
  <c r="ED517"/>
  <c r="EB517"/>
  <c r="DZ517"/>
  <c r="DX517"/>
  <c r="DV517"/>
  <c r="DT517"/>
  <c r="DR517"/>
  <c r="DO517"/>
  <c r="DP517" s="1"/>
  <c r="DJ517"/>
  <c r="DH517"/>
  <c r="DF517"/>
  <c r="DD517"/>
  <c r="DB517"/>
  <c r="CZ517"/>
  <c r="CX517"/>
  <c r="CV517"/>
  <c r="CT517"/>
  <c r="CR517"/>
  <c r="CP517"/>
  <c r="CN517"/>
  <c r="CL517"/>
  <c r="CI517"/>
  <c r="CJ517" s="1"/>
  <c r="AU517"/>
  <c r="AN517"/>
  <c r="AL517"/>
  <c r="AJ517"/>
  <c r="AI517"/>
  <c r="Z517"/>
  <c r="Z517" a="1"/>
  <c r="X517" a="1"/>
  <c r="X517" s="1"/>
  <c r="V517" a="1"/>
  <c r="V517" s="1"/>
  <c r="T517" a="1"/>
  <c r="T517" s="1"/>
  <c r="R517" a="1"/>
  <c r="R517" s="1"/>
  <c r="P517" a="1"/>
  <c r="P517" s="1"/>
  <c r="HV516"/>
  <c r="HT516"/>
  <c r="HR516"/>
  <c r="HP516"/>
  <c r="HN516"/>
  <c r="HL516"/>
  <c r="HJ516"/>
  <c r="HH516"/>
  <c r="HF516"/>
  <c r="HD516"/>
  <c r="HB516"/>
  <c r="GZ516"/>
  <c r="GX516"/>
  <c r="GV516"/>
  <c r="GT516"/>
  <c r="GR516"/>
  <c r="GP516"/>
  <c r="GM516"/>
  <c r="GN516" s="1"/>
  <c r="GH516"/>
  <c r="GF516"/>
  <c r="GD516"/>
  <c r="GB516"/>
  <c r="FZ516"/>
  <c r="FX516"/>
  <c r="FV516"/>
  <c r="FT516"/>
  <c r="FR516"/>
  <c r="FP516"/>
  <c r="FN516"/>
  <c r="FL516"/>
  <c r="FJ516"/>
  <c r="FH516"/>
  <c r="FF516"/>
  <c r="FD516"/>
  <c r="FB516"/>
  <c r="EY516"/>
  <c r="EZ516" s="1"/>
  <c r="ET516"/>
  <c r="ER516"/>
  <c r="EP516"/>
  <c r="EN516"/>
  <c r="EL516"/>
  <c r="EJ516"/>
  <c r="EH516"/>
  <c r="EF516"/>
  <c r="ED516"/>
  <c r="EB516"/>
  <c r="DZ516"/>
  <c r="DX516"/>
  <c r="DV516"/>
  <c r="DT516"/>
  <c r="DR516"/>
  <c r="DO516"/>
  <c r="DP516" s="1"/>
  <c r="DJ516"/>
  <c r="DH516"/>
  <c r="DF516"/>
  <c r="DD516"/>
  <c r="DB516"/>
  <c r="CZ516"/>
  <c r="CX516"/>
  <c r="CV516"/>
  <c r="CT516"/>
  <c r="CR516"/>
  <c r="CP516"/>
  <c r="CN516"/>
  <c r="CL516"/>
  <c r="CJ516"/>
  <c r="CI516"/>
  <c r="AU516"/>
  <c r="AN516"/>
  <c r="AL516"/>
  <c r="AI516"/>
  <c r="AJ516" s="1"/>
  <c r="Z516" a="1"/>
  <c r="Z516" s="1"/>
  <c r="X516" a="1"/>
  <c r="X516" s="1"/>
  <c r="V516" a="1"/>
  <c r="V516" s="1"/>
  <c r="T516" a="1"/>
  <c r="T516" s="1"/>
  <c r="R516" a="1"/>
  <c r="R516" s="1"/>
  <c r="P516" a="1"/>
  <c r="P516" s="1"/>
  <c r="HV515"/>
  <c r="HT515"/>
  <c r="HR515"/>
  <c r="HP515"/>
  <c r="HN515"/>
  <c r="HL515"/>
  <c r="HJ515"/>
  <c r="HH515"/>
  <c r="HF515"/>
  <c r="HD515"/>
  <c r="HB515"/>
  <c r="GZ515"/>
  <c r="GX515"/>
  <c r="GV515"/>
  <c r="GT515"/>
  <c r="GR515"/>
  <c r="GP515"/>
  <c r="GM515"/>
  <c r="GN515" s="1"/>
  <c r="GH515"/>
  <c r="GF515"/>
  <c r="GD515"/>
  <c r="GB515"/>
  <c r="FZ515"/>
  <c r="FX515"/>
  <c r="FV515"/>
  <c r="FT515"/>
  <c r="FR515"/>
  <c r="FP515"/>
  <c r="FN515"/>
  <c r="FL515"/>
  <c r="FJ515"/>
  <c r="FH515"/>
  <c r="FF515"/>
  <c r="FD515"/>
  <c r="FB515"/>
  <c r="EY515"/>
  <c r="EZ515" s="1"/>
  <c r="ET515"/>
  <c r="ER515"/>
  <c r="EP515"/>
  <c r="EN515"/>
  <c r="EL515"/>
  <c r="EJ515"/>
  <c r="EH515"/>
  <c r="EF515"/>
  <c r="ED515"/>
  <c r="EB515"/>
  <c r="DZ515"/>
  <c r="DX515"/>
  <c r="DV515"/>
  <c r="DT515"/>
  <c r="DR515"/>
  <c r="DO515"/>
  <c r="DP515" s="1"/>
  <c r="DJ515"/>
  <c r="DH515"/>
  <c r="DF515"/>
  <c r="DD515"/>
  <c r="DB515"/>
  <c r="CZ515"/>
  <c r="CX515"/>
  <c r="CV515"/>
  <c r="CT515"/>
  <c r="CR515"/>
  <c r="CP515"/>
  <c r="CN515"/>
  <c r="CL515"/>
  <c r="CI515"/>
  <c r="CJ515" s="1"/>
  <c r="AU515"/>
  <c r="AN515"/>
  <c r="AL515"/>
  <c r="AI515"/>
  <c r="AJ515" s="1"/>
  <c r="Z515" a="1"/>
  <c r="Z515" s="1"/>
  <c r="X515" a="1"/>
  <c r="X515" s="1"/>
  <c r="V515" a="1"/>
  <c r="V515" s="1"/>
  <c r="T515" a="1"/>
  <c r="T515" s="1"/>
  <c r="R515" a="1"/>
  <c r="R515" s="1"/>
  <c r="P515" a="1"/>
  <c r="P515" s="1"/>
  <c r="HV514"/>
  <c r="HT514"/>
  <c r="HR514"/>
  <c r="HP514"/>
  <c r="HN514"/>
  <c r="HL514"/>
  <c r="HJ514"/>
  <c r="HH514"/>
  <c r="HF514"/>
  <c r="HD514"/>
  <c r="HB514"/>
  <c r="GZ514"/>
  <c r="GX514"/>
  <c r="GV514"/>
  <c r="GT514"/>
  <c r="GR514"/>
  <c r="GP514"/>
  <c r="GM514"/>
  <c r="GN514" s="1"/>
  <c r="GH514"/>
  <c r="GF514"/>
  <c r="GD514"/>
  <c r="GB514"/>
  <c r="FZ514"/>
  <c r="FX514"/>
  <c r="FV514"/>
  <c r="FT514"/>
  <c r="FR514"/>
  <c r="FP514"/>
  <c r="FN514"/>
  <c r="FL514"/>
  <c r="FJ514"/>
  <c r="FH514"/>
  <c r="FF514"/>
  <c r="FD514"/>
  <c r="FB514"/>
  <c r="EZ514"/>
  <c r="EY514"/>
  <c r="ET514"/>
  <c r="ER514"/>
  <c r="EP514"/>
  <c r="EN514"/>
  <c r="EL514"/>
  <c r="EJ514"/>
  <c r="EH514"/>
  <c r="EF514"/>
  <c r="ED514"/>
  <c r="EB514"/>
  <c r="DZ514"/>
  <c r="DX514"/>
  <c r="DV514"/>
  <c r="DT514"/>
  <c r="DR514"/>
  <c r="DO514"/>
  <c r="DP514" s="1"/>
  <c r="DJ514"/>
  <c r="DH514"/>
  <c r="DF514"/>
  <c r="DD514"/>
  <c r="DB514"/>
  <c r="CZ514"/>
  <c r="CX514"/>
  <c r="CV514"/>
  <c r="CT514"/>
  <c r="CR514"/>
  <c r="CP514"/>
  <c r="CN514"/>
  <c r="CL514"/>
  <c r="CI514"/>
  <c r="CJ514" s="1"/>
  <c r="AU514"/>
  <c r="AN514"/>
  <c r="AL514"/>
  <c r="AI514"/>
  <c r="AJ514" s="1"/>
  <c r="Z514" a="1"/>
  <c r="Z514" s="1"/>
  <c r="X514" a="1"/>
  <c r="X514" s="1"/>
  <c r="V514" a="1"/>
  <c r="V514" s="1"/>
  <c r="T514" a="1"/>
  <c r="T514" s="1"/>
  <c r="R514" a="1"/>
  <c r="R514" s="1"/>
  <c r="P514" a="1"/>
  <c r="P514" s="1"/>
  <c r="HV513"/>
  <c r="HT513"/>
  <c r="HR513"/>
  <c r="HP513"/>
  <c r="HN513"/>
  <c r="HL513"/>
  <c r="HJ513"/>
  <c r="HH513"/>
  <c r="HF513"/>
  <c r="HD513"/>
  <c r="HB513"/>
  <c r="GZ513"/>
  <c r="GX513"/>
  <c r="GV513"/>
  <c r="GT513"/>
  <c r="GR513"/>
  <c r="GP513"/>
  <c r="GM513"/>
  <c r="GN513" s="1"/>
  <c r="GH513"/>
  <c r="GF513"/>
  <c r="GD513"/>
  <c r="GB513"/>
  <c r="FZ513"/>
  <c r="FX513"/>
  <c r="FV513"/>
  <c r="FT513"/>
  <c r="FR513"/>
  <c r="FP513"/>
  <c r="FN513"/>
  <c r="FL513"/>
  <c r="FJ513"/>
  <c r="FH513"/>
  <c r="FF513"/>
  <c r="FD513"/>
  <c r="FB513"/>
  <c r="EY513"/>
  <c r="EZ513" s="1"/>
  <c r="ET513"/>
  <c r="ER513"/>
  <c r="EP513"/>
  <c r="EN513"/>
  <c r="EL513"/>
  <c r="EJ513"/>
  <c r="EH513"/>
  <c r="EF513"/>
  <c r="ED513"/>
  <c r="EB513"/>
  <c r="DZ513"/>
  <c r="DX513"/>
  <c r="DV513"/>
  <c r="DT513"/>
  <c r="DR513"/>
  <c r="DO513"/>
  <c r="DP513" s="1"/>
  <c r="DJ513"/>
  <c r="DH513"/>
  <c r="DF513"/>
  <c r="DD513"/>
  <c r="DB513"/>
  <c r="CZ513"/>
  <c r="CX513"/>
  <c r="CV513"/>
  <c r="CT513"/>
  <c r="CR513"/>
  <c r="CP513"/>
  <c r="CN513"/>
  <c r="CL513"/>
  <c r="CI513"/>
  <c r="CJ513" s="1"/>
  <c r="AU513"/>
  <c r="AN513"/>
  <c r="AL513"/>
  <c r="AJ513"/>
  <c r="AI513"/>
  <c r="Z513"/>
  <c r="Z513" a="1"/>
  <c r="X513" a="1"/>
  <c r="X513" s="1"/>
  <c r="V513" a="1"/>
  <c r="V513" s="1"/>
  <c r="T513" a="1"/>
  <c r="T513" s="1"/>
  <c r="R513" a="1"/>
  <c r="R513" s="1"/>
  <c r="P513" a="1"/>
  <c r="P513" s="1"/>
  <c r="HV512"/>
  <c r="HT512"/>
  <c r="HR512"/>
  <c r="HP512"/>
  <c r="HN512"/>
  <c r="HL512"/>
  <c r="HJ512"/>
  <c r="HH512"/>
  <c r="HF512"/>
  <c r="HD512"/>
  <c r="HB512"/>
  <c r="GZ512"/>
  <c r="GX512"/>
  <c r="GV512"/>
  <c r="GT512"/>
  <c r="GR512"/>
  <c r="GP512"/>
  <c r="GM512"/>
  <c r="GN512" s="1"/>
  <c r="GH512"/>
  <c r="GF512"/>
  <c r="GD512"/>
  <c r="GB512"/>
  <c r="FZ512"/>
  <c r="FX512"/>
  <c r="FV512"/>
  <c r="FT512"/>
  <c r="FR512"/>
  <c r="FP512"/>
  <c r="FN512"/>
  <c r="FL512"/>
  <c r="FJ512"/>
  <c r="FH512"/>
  <c r="FF512"/>
  <c r="FD512"/>
  <c r="FB512"/>
  <c r="EY512"/>
  <c r="EZ512" s="1"/>
  <c r="ET512"/>
  <c r="ER512"/>
  <c r="EP512"/>
  <c r="EN512"/>
  <c r="EL512"/>
  <c r="EJ512"/>
  <c r="EH512"/>
  <c r="EF512"/>
  <c r="ED512"/>
  <c r="EB512"/>
  <c r="DZ512"/>
  <c r="DX512"/>
  <c r="DV512"/>
  <c r="DT512"/>
  <c r="DR512"/>
  <c r="DO512"/>
  <c r="DP512" s="1"/>
  <c r="DJ512"/>
  <c r="DH512"/>
  <c r="DF512"/>
  <c r="DD512"/>
  <c r="DB512"/>
  <c r="CZ512"/>
  <c r="CX512"/>
  <c r="CV512"/>
  <c r="CT512"/>
  <c r="CR512"/>
  <c r="CP512"/>
  <c r="CN512"/>
  <c r="CL512"/>
  <c r="CJ512"/>
  <c r="CI512"/>
  <c r="AU512"/>
  <c r="AN512"/>
  <c r="AL512"/>
  <c r="AI512"/>
  <c r="AJ512" s="1"/>
  <c r="Z512" a="1"/>
  <c r="Z512" s="1"/>
  <c r="X512" a="1"/>
  <c r="X512" s="1"/>
  <c r="V512" a="1"/>
  <c r="V512" s="1"/>
  <c r="T512" a="1"/>
  <c r="T512" s="1"/>
  <c r="R512" a="1"/>
  <c r="R512" s="1"/>
  <c r="P512" a="1"/>
  <c r="P512" s="1"/>
  <c r="HV511"/>
  <c r="HT511"/>
  <c r="HR511"/>
  <c r="HP511"/>
  <c r="HN511"/>
  <c r="HL511"/>
  <c r="HJ511"/>
  <c r="HH511"/>
  <c r="HF511"/>
  <c r="HD511"/>
  <c r="HB511"/>
  <c r="GZ511"/>
  <c r="GX511"/>
  <c r="GV511"/>
  <c r="GT511"/>
  <c r="GR511"/>
  <c r="GP511"/>
  <c r="GM511"/>
  <c r="GN511" s="1"/>
  <c r="GH511"/>
  <c r="GF511"/>
  <c r="GD511"/>
  <c r="GB511"/>
  <c r="FZ511"/>
  <c r="FX511"/>
  <c r="FV511"/>
  <c r="FT511"/>
  <c r="FR511"/>
  <c r="FP511"/>
  <c r="FN511"/>
  <c r="FL511"/>
  <c r="FJ511"/>
  <c r="FH511"/>
  <c r="FF511"/>
  <c r="FD511"/>
  <c r="FB511"/>
  <c r="EY511"/>
  <c r="EZ511" s="1"/>
  <c r="ET511"/>
  <c r="ER511"/>
  <c r="EP511"/>
  <c r="EN511"/>
  <c r="EL511"/>
  <c r="EJ511"/>
  <c r="EH511"/>
  <c r="EF511"/>
  <c r="ED511"/>
  <c r="EB511"/>
  <c r="DZ511"/>
  <c r="DX511"/>
  <c r="DV511"/>
  <c r="DT511"/>
  <c r="DR511"/>
  <c r="DO511"/>
  <c r="DP511" s="1"/>
  <c r="DJ511"/>
  <c r="DH511"/>
  <c r="DF511"/>
  <c r="DD511"/>
  <c r="DB511"/>
  <c r="CZ511"/>
  <c r="CX511"/>
  <c r="CV511"/>
  <c r="CT511"/>
  <c r="CR511"/>
  <c r="CP511"/>
  <c r="CN511"/>
  <c r="CL511"/>
  <c r="CI511"/>
  <c r="CJ511" s="1"/>
  <c r="AU511"/>
  <c r="AN511"/>
  <c r="AL511"/>
  <c r="AI511"/>
  <c r="AJ511" s="1"/>
  <c r="Z511" a="1"/>
  <c r="Z511" s="1"/>
  <c r="X511" a="1"/>
  <c r="X511" s="1"/>
  <c r="V511" a="1"/>
  <c r="V511" s="1"/>
  <c r="T511" a="1"/>
  <c r="T511" s="1"/>
  <c r="R511" a="1"/>
  <c r="R511" s="1"/>
  <c r="P511" a="1"/>
  <c r="P511" s="1"/>
  <c r="HV510"/>
  <c r="HT510"/>
  <c r="HR510"/>
  <c r="HP510"/>
  <c r="HN510"/>
  <c r="HL510"/>
  <c r="HJ510"/>
  <c r="HH510"/>
  <c r="HF510"/>
  <c r="HD510"/>
  <c r="HB510"/>
  <c r="GZ510"/>
  <c r="GX510"/>
  <c r="GV510"/>
  <c r="GT510"/>
  <c r="GR510"/>
  <c r="GP510"/>
  <c r="GM510"/>
  <c r="GN510" s="1"/>
  <c r="GH510"/>
  <c r="GF510"/>
  <c r="GD510"/>
  <c r="GB510"/>
  <c r="FZ510"/>
  <c r="FX510"/>
  <c r="FV510"/>
  <c r="FT510"/>
  <c r="FR510"/>
  <c r="FP510"/>
  <c r="FN510"/>
  <c r="FL510"/>
  <c r="FJ510"/>
  <c r="FH510"/>
  <c r="FF510"/>
  <c r="FD510"/>
  <c r="FB510"/>
  <c r="EZ510"/>
  <c r="EY510"/>
  <c r="ET510"/>
  <c r="ER510"/>
  <c r="EP510"/>
  <c r="EN510"/>
  <c r="EL510"/>
  <c r="EJ510"/>
  <c r="EH510"/>
  <c r="EF510"/>
  <c r="ED510"/>
  <c r="EB510"/>
  <c r="DZ510"/>
  <c r="DX510"/>
  <c r="DV510"/>
  <c r="DT510"/>
  <c r="DR510"/>
  <c r="DO510"/>
  <c r="DP510" s="1"/>
  <c r="DJ510"/>
  <c r="DH510"/>
  <c r="DF510"/>
  <c r="DD510"/>
  <c r="DB510"/>
  <c r="CZ510"/>
  <c r="CX510"/>
  <c r="CV510"/>
  <c r="CT510"/>
  <c r="CR510"/>
  <c r="CP510"/>
  <c r="CN510"/>
  <c r="CL510"/>
  <c r="CI510"/>
  <c r="CJ510" s="1"/>
  <c r="AU510"/>
  <c r="AN510"/>
  <c r="AL510"/>
  <c r="AI510"/>
  <c r="AJ510" s="1"/>
  <c r="Z510" a="1"/>
  <c r="Z510" s="1"/>
  <c r="X510" a="1"/>
  <c r="X510" s="1"/>
  <c r="V510" a="1"/>
  <c r="V510" s="1"/>
  <c r="T510" a="1"/>
  <c r="T510" s="1"/>
  <c r="R510" a="1"/>
  <c r="R510" s="1"/>
  <c r="P510" a="1"/>
  <c r="P510" s="1"/>
  <c r="HV509"/>
  <c r="HT509"/>
  <c r="HR509"/>
  <c r="HP509"/>
  <c r="HN509"/>
  <c r="HL509"/>
  <c r="HJ509"/>
  <c r="HH509"/>
  <c r="HF509"/>
  <c r="HD509"/>
  <c r="HB509"/>
  <c r="GZ509"/>
  <c r="GX509"/>
  <c r="GV509"/>
  <c r="GT509"/>
  <c r="GR509"/>
  <c r="GP509"/>
  <c r="GM509"/>
  <c r="GN509" s="1"/>
  <c r="GH509"/>
  <c r="GF509"/>
  <c r="GD509"/>
  <c r="GB509"/>
  <c r="FZ509"/>
  <c r="FX509"/>
  <c r="FV509"/>
  <c r="FT509"/>
  <c r="FR509"/>
  <c r="FP509"/>
  <c r="FN509"/>
  <c r="FL509"/>
  <c r="FJ509"/>
  <c r="FH509"/>
  <c r="FF509"/>
  <c r="FD509"/>
  <c r="FB509"/>
  <c r="EY509"/>
  <c r="EZ509" s="1"/>
  <c r="ET509"/>
  <c r="ER509"/>
  <c r="EP509"/>
  <c r="EN509"/>
  <c r="EL509"/>
  <c r="EJ509"/>
  <c r="EH509"/>
  <c r="EF509"/>
  <c r="ED509"/>
  <c r="EB509"/>
  <c r="DZ509"/>
  <c r="DX509"/>
  <c r="DV509"/>
  <c r="DT509"/>
  <c r="DR509"/>
  <c r="DO509"/>
  <c r="DP509" s="1"/>
  <c r="DJ509"/>
  <c r="DH509"/>
  <c r="DF509"/>
  <c r="DD509"/>
  <c r="DB509"/>
  <c r="CZ509"/>
  <c r="CX509"/>
  <c r="CV509"/>
  <c r="CT509"/>
  <c r="CR509"/>
  <c r="CP509"/>
  <c r="CN509"/>
  <c r="CL509"/>
  <c r="CI509"/>
  <c r="CJ509" s="1"/>
  <c r="AU509"/>
  <c r="AN509"/>
  <c r="AL509"/>
  <c r="AJ509"/>
  <c r="AI509"/>
  <c r="Z509"/>
  <c r="Z509" a="1"/>
  <c r="X509" a="1"/>
  <c r="X509" s="1"/>
  <c r="V509" a="1"/>
  <c r="V509" s="1"/>
  <c r="T509" a="1"/>
  <c r="T509" s="1"/>
  <c r="R509" a="1"/>
  <c r="R509" s="1"/>
  <c r="P509" a="1"/>
  <c r="P509" s="1"/>
  <c r="HV508"/>
  <c r="HT508"/>
  <c r="HR508"/>
  <c r="HP508"/>
  <c r="HN508"/>
  <c r="HL508"/>
  <c r="HJ508"/>
  <c r="HH508"/>
  <c r="HF508"/>
  <c r="HD508"/>
  <c r="HB508"/>
  <c r="GZ508"/>
  <c r="GX508"/>
  <c r="GV508"/>
  <c r="GT508"/>
  <c r="GR508"/>
  <c r="GP508"/>
  <c r="GM508"/>
  <c r="GN508" s="1"/>
  <c r="GH508"/>
  <c r="GF508"/>
  <c r="GD508"/>
  <c r="GB508"/>
  <c r="FZ508"/>
  <c r="FX508"/>
  <c r="FV508"/>
  <c r="FT508"/>
  <c r="FR508"/>
  <c r="FP508"/>
  <c r="FN508"/>
  <c r="FL508"/>
  <c r="FJ508"/>
  <c r="FH508"/>
  <c r="FF508"/>
  <c r="FD508"/>
  <c r="FB508"/>
  <c r="EY508"/>
  <c r="EZ508" s="1"/>
  <c r="ET508"/>
  <c r="ER508"/>
  <c r="EP508"/>
  <c r="EN508"/>
  <c r="EL508"/>
  <c r="EJ508"/>
  <c r="EH508"/>
  <c r="EF508"/>
  <c r="ED508"/>
  <c r="EB508"/>
  <c r="DZ508"/>
  <c r="DX508"/>
  <c r="DV508"/>
  <c r="DT508"/>
  <c r="DR508"/>
  <c r="DO508"/>
  <c r="DP508" s="1"/>
  <c r="DJ508"/>
  <c r="DH508"/>
  <c r="DF508"/>
  <c r="DD508"/>
  <c r="DB508"/>
  <c r="CZ508"/>
  <c r="CX508"/>
  <c r="CV508"/>
  <c r="CT508"/>
  <c r="CR508"/>
  <c r="CP508"/>
  <c r="CN508"/>
  <c r="CL508"/>
  <c r="CJ508"/>
  <c r="CI508"/>
  <c r="AU508"/>
  <c r="AN508"/>
  <c r="AL508"/>
  <c r="AI508"/>
  <c r="AJ508" s="1"/>
  <c r="Z508" a="1"/>
  <c r="Z508" s="1"/>
  <c r="X508" a="1"/>
  <c r="X508" s="1"/>
  <c r="V508" a="1"/>
  <c r="V508" s="1"/>
  <c r="T508" a="1"/>
  <c r="T508" s="1"/>
  <c r="R508" a="1"/>
  <c r="R508" s="1"/>
  <c r="P508" a="1"/>
  <c r="P508" s="1"/>
  <c r="HV507"/>
  <c r="HT507"/>
  <c r="HR507"/>
  <c r="HP507"/>
  <c r="HN507"/>
  <c r="HL507"/>
  <c r="HJ507"/>
  <c r="HH507"/>
  <c r="HF507"/>
  <c r="HD507"/>
  <c r="HB507"/>
  <c r="GZ507"/>
  <c r="GX507"/>
  <c r="GV507"/>
  <c r="GT507"/>
  <c r="GR507"/>
  <c r="GP507"/>
  <c r="GM507"/>
  <c r="GN507" s="1"/>
  <c r="GH507"/>
  <c r="GF507"/>
  <c r="GD507"/>
  <c r="GB507"/>
  <c r="FZ507"/>
  <c r="FX507"/>
  <c r="FV507"/>
  <c r="FT507"/>
  <c r="FR507"/>
  <c r="FP507"/>
  <c r="FN507"/>
  <c r="FL507"/>
  <c r="FJ507"/>
  <c r="FH507"/>
  <c r="FF507"/>
  <c r="FD507"/>
  <c r="FB507"/>
  <c r="EY507"/>
  <c r="EZ507" s="1"/>
  <c r="ET507"/>
  <c r="ER507"/>
  <c r="EP507"/>
  <c r="EN507"/>
  <c r="EL507"/>
  <c r="EJ507"/>
  <c r="EH507"/>
  <c r="EF507"/>
  <c r="ED507"/>
  <c r="EB507"/>
  <c r="DZ507"/>
  <c r="DX507"/>
  <c r="DV507"/>
  <c r="DT507"/>
  <c r="DR507"/>
  <c r="DO507"/>
  <c r="DP507" s="1"/>
  <c r="DJ507"/>
  <c r="DH507"/>
  <c r="DF507"/>
  <c r="DD507"/>
  <c r="DB507"/>
  <c r="CZ507"/>
  <c r="CX507"/>
  <c r="CV507"/>
  <c r="CT507"/>
  <c r="CR507"/>
  <c r="CP507"/>
  <c r="CN507"/>
  <c r="CL507"/>
  <c r="CI507"/>
  <c r="CJ507" s="1"/>
  <c r="CD507"/>
  <c r="CB507"/>
  <c r="BZ507"/>
  <c r="BX507"/>
  <c r="BV507"/>
  <c r="AZ507"/>
  <c r="AX507"/>
  <c r="AU507"/>
  <c r="AV507" s="1"/>
  <c r="AT507"/>
  <c r="AR507"/>
  <c r="AP507"/>
  <c r="AN507"/>
  <c r="AL507"/>
  <c r="AI507"/>
  <c r="AJ507" s="1"/>
  <c r="Z507" a="1"/>
  <c r="Z507" s="1"/>
  <c r="X507" a="1"/>
  <c r="X507" s="1"/>
  <c r="V507" a="1"/>
  <c r="V507" s="1"/>
  <c r="T507" a="1"/>
  <c r="T507" s="1"/>
  <c r="R507" a="1"/>
  <c r="R507" s="1"/>
  <c r="P507" a="1"/>
  <c r="P507" s="1"/>
  <c r="HV506"/>
  <c r="HT506"/>
  <c r="HR506"/>
  <c r="HP506"/>
  <c r="HN506"/>
  <c r="HL506"/>
  <c r="HJ506"/>
  <c r="HH506"/>
  <c r="HF506"/>
  <c r="HD506"/>
  <c r="HB506"/>
  <c r="GZ506"/>
  <c r="GX506"/>
  <c r="GV506"/>
  <c r="GT506"/>
  <c r="GR506"/>
  <c r="GP506"/>
  <c r="GN506"/>
  <c r="GM506"/>
  <c r="GH506"/>
  <c r="GF506"/>
  <c r="GD506"/>
  <c r="GB506"/>
  <c r="FZ506"/>
  <c r="FX506"/>
  <c r="FV506"/>
  <c r="FT506"/>
  <c r="FR506"/>
  <c r="FP506"/>
  <c r="FN506"/>
  <c r="FL506"/>
  <c r="FJ506"/>
  <c r="FH506"/>
  <c r="FF506"/>
  <c r="FD506"/>
  <c r="FB506"/>
  <c r="EY506"/>
  <c r="EZ506" s="1"/>
  <c r="ET506"/>
  <c r="ER506"/>
  <c r="EP506"/>
  <c r="EN506"/>
  <c r="EL506"/>
  <c r="EJ506"/>
  <c r="EH506"/>
  <c r="EF506"/>
  <c r="ED506"/>
  <c r="EB506"/>
  <c r="DZ506"/>
  <c r="DX506"/>
  <c r="DV506"/>
  <c r="DT506"/>
  <c r="DR506"/>
  <c r="DO506"/>
  <c r="DP506" s="1"/>
  <c r="DJ506"/>
  <c r="DH506"/>
  <c r="DF506"/>
  <c r="DD506"/>
  <c r="DB506"/>
  <c r="CZ506"/>
  <c r="CX506"/>
  <c r="CV506"/>
  <c r="CT506"/>
  <c r="CR506"/>
  <c r="CP506"/>
  <c r="CN506"/>
  <c r="CL506"/>
  <c r="CI506"/>
  <c r="CJ506" s="1"/>
  <c r="CD506"/>
  <c r="CB506"/>
  <c r="BZ506"/>
  <c r="BX506"/>
  <c r="BV506"/>
  <c r="AZ506"/>
  <c r="AX506"/>
  <c r="AV506"/>
  <c r="AU506"/>
  <c r="AT506"/>
  <c r="AR506"/>
  <c r="AP506"/>
  <c r="AN506"/>
  <c r="AL506"/>
  <c r="AI506"/>
  <c r="AJ506" s="1"/>
  <c r="Z506" a="1"/>
  <c r="Z506" s="1"/>
  <c r="X506" a="1"/>
  <c r="X506" s="1"/>
  <c r="V506" a="1"/>
  <c r="V506" s="1"/>
  <c r="T506" a="1"/>
  <c r="T506" s="1"/>
  <c r="R506" a="1"/>
  <c r="R506" s="1"/>
  <c r="P506" a="1"/>
  <c r="P506" s="1"/>
  <c r="HV505"/>
  <c r="HT505"/>
  <c r="HR505"/>
  <c r="HP505"/>
  <c r="HN505"/>
  <c r="HL505"/>
  <c r="HJ505"/>
  <c r="HH505"/>
  <c r="HF505"/>
  <c r="HD505"/>
  <c r="HB505"/>
  <c r="GZ505"/>
  <c r="GX505"/>
  <c r="GV505"/>
  <c r="GT505"/>
  <c r="GR505"/>
  <c r="GP505"/>
  <c r="GM505"/>
  <c r="GN505" s="1"/>
  <c r="GH505"/>
  <c r="GF505"/>
  <c r="GD505"/>
  <c r="GB505"/>
  <c r="FZ505"/>
  <c r="FX505"/>
  <c r="FV505"/>
  <c r="FT505"/>
  <c r="FR505"/>
  <c r="FP505"/>
  <c r="FN505"/>
  <c r="FL505"/>
  <c r="FJ505"/>
  <c r="FH505"/>
  <c r="FF505"/>
  <c r="FD505"/>
  <c r="FB505"/>
  <c r="EY505"/>
  <c r="EZ505" s="1"/>
  <c r="ET505"/>
  <c r="ER505"/>
  <c r="EP505"/>
  <c r="EN505"/>
  <c r="EL505"/>
  <c r="EJ505"/>
  <c r="EH505"/>
  <c r="EF505"/>
  <c r="ED505"/>
  <c r="EB505"/>
  <c r="DZ505"/>
  <c r="DX505"/>
  <c r="DV505"/>
  <c r="DT505"/>
  <c r="DR505"/>
  <c r="DO505"/>
  <c r="DP505" s="1"/>
  <c r="DJ505"/>
  <c r="DH505"/>
  <c r="DF505"/>
  <c r="DD505"/>
  <c r="DB505"/>
  <c r="CZ505"/>
  <c r="CX505"/>
  <c r="CV505"/>
  <c r="CT505"/>
  <c r="CR505"/>
  <c r="CP505"/>
  <c r="CN505"/>
  <c r="CL505"/>
  <c r="CI505"/>
  <c r="CJ505" s="1"/>
  <c r="CD505"/>
  <c r="CB505"/>
  <c r="BZ505"/>
  <c r="BX505"/>
  <c r="BV505"/>
  <c r="AZ505"/>
  <c r="AX505"/>
  <c r="AU505"/>
  <c r="AV505" s="1"/>
  <c r="AT505"/>
  <c r="AR505"/>
  <c r="AP505"/>
  <c r="AN505"/>
  <c r="AL505"/>
  <c r="AI505"/>
  <c r="AJ505" s="1"/>
  <c r="Z505" a="1"/>
  <c r="Z505" s="1"/>
  <c r="X505" a="1"/>
  <c r="X505" s="1"/>
  <c r="V505" a="1"/>
  <c r="V505" s="1"/>
  <c r="T505" a="1"/>
  <c r="T505" s="1"/>
  <c r="R505" a="1"/>
  <c r="R505" s="1"/>
  <c r="P505" a="1"/>
  <c r="P505" s="1"/>
  <c r="HV504"/>
  <c r="HT504"/>
  <c r="HR504"/>
  <c r="HP504"/>
  <c r="HN504"/>
  <c r="HL504"/>
  <c r="HJ504"/>
  <c r="HH504"/>
  <c r="HF504"/>
  <c r="HD504"/>
  <c r="HB504"/>
  <c r="GZ504"/>
  <c r="GX504"/>
  <c r="GV504"/>
  <c r="GT504"/>
  <c r="GR504"/>
  <c r="GP504"/>
  <c r="GN504"/>
  <c r="GM504"/>
  <c r="GH504"/>
  <c r="GF504"/>
  <c r="GD504"/>
  <c r="GB504"/>
  <c r="FZ504"/>
  <c r="FX504"/>
  <c r="FV504"/>
  <c r="FT504"/>
  <c r="FR504"/>
  <c r="FP504"/>
  <c r="FN504"/>
  <c r="FL504"/>
  <c r="FJ504"/>
  <c r="FH504"/>
  <c r="FF504"/>
  <c r="FD504"/>
  <c r="FB504"/>
  <c r="EY504"/>
  <c r="EZ504" s="1"/>
  <c r="ET504"/>
  <c r="ER504"/>
  <c r="EP504"/>
  <c r="EN504"/>
  <c r="EL504"/>
  <c r="EJ504"/>
  <c r="EH504"/>
  <c r="EF504"/>
  <c r="ED504"/>
  <c r="EB504"/>
  <c r="DZ504"/>
  <c r="DX504"/>
  <c r="DV504"/>
  <c r="DT504"/>
  <c r="DR504"/>
  <c r="DO504"/>
  <c r="DP504" s="1"/>
  <c r="DJ504"/>
  <c r="DH504"/>
  <c r="DF504"/>
  <c r="DD504"/>
  <c r="DB504"/>
  <c r="CZ504"/>
  <c r="CX504"/>
  <c r="CV504"/>
  <c r="CT504"/>
  <c r="CR504"/>
  <c r="CP504"/>
  <c r="CN504"/>
  <c r="CL504"/>
  <c r="CI504"/>
  <c r="CJ504" s="1"/>
  <c r="CD504"/>
  <c r="CB504"/>
  <c r="BZ504"/>
  <c r="BX504"/>
  <c r="BV504"/>
  <c r="AZ504"/>
  <c r="AX504"/>
  <c r="AV504"/>
  <c r="AU504"/>
  <c r="AT504"/>
  <c r="AR504"/>
  <c r="AP504"/>
  <c r="AN504"/>
  <c r="AL504"/>
  <c r="AI504"/>
  <c r="AJ504" s="1"/>
  <c r="Z504" a="1"/>
  <c r="Z504" s="1"/>
  <c r="X504" a="1"/>
  <c r="X504" s="1"/>
  <c r="V504" a="1"/>
  <c r="V504" s="1"/>
  <c r="T504" a="1"/>
  <c r="T504" s="1"/>
  <c r="R504" a="1"/>
  <c r="R504" s="1"/>
  <c r="P504" a="1"/>
  <c r="P504" s="1"/>
  <c r="HV503"/>
  <c r="HT503"/>
  <c r="HR503"/>
  <c r="HP503"/>
  <c r="HN503"/>
  <c r="HL503"/>
  <c r="HJ503"/>
  <c r="HH503"/>
  <c r="HF503"/>
  <c r="HD503"/>
  <c r="HB503"/>
  <c r="GZ503"/>
  <c r="GX503"/>
  <c r="GV503"/>
  <c r="GT503"/>
  <c r="GR503"/>
  <c r="GP503"/>
  <c r="GM503"/>
  <c r="GN503" s="1"/>
  <c r="GH503"/>
  <c r="GF503"/>
  <c r="GD503"/>
  <c r="GB503"/>
  <c r="FZ503"/>
  <c r="FX503"/>
  <c r="FV503"/>
  <c r="FT503"/>
  <c r="FR503"/>
  <c r="FP503"/>
  <c r="FN503"/>
  <c r="FL503"/>
  <c r="FJ503"/>
  <c r="FH503"/>
  <c r="FF503"/>
  <c r="FD503"/>
  <c r="FB503"/>
  <c r="EY503"/>
  <c r="EZ503" s="1"/>
  <c r="ET503"/>
  <c r="ER503"/>
  <c r="EP503"/>
  <c r="EN503"/>
  <c r="EL503"/>
  <c r="EJ503"/>
  <c r="EH503"/>
  <c r="EF503"/>
  <c r="ED503"/>
  <c r="EB503"/>
  <c r="DZ503"/>
  <c r="DX503"/>
  <c r="DV503"/>
  <c r="DT503"/>
  <c r="DR503"/>
  <c r="DP503"/>
  <c r="DO503"/>
  <c r="DJ503"/>
  <c r="DH503"/>
  <c r="DF503"/>
  <c r="DD503"/>
  <c r="DB503"/>
  <c r="CZ503"/>
  <c r="CX503"/>
  <c r="CV503"/>
  <c r="CT503"/>
  <c r="CR503"/>
  <c r="CP503"/>
  <c r="CN503"/>
  <c r="CL503"/>
  <c r="CI503"/>
  <c r="CJ503" s="1"/>
  <c r="CD503"/>
  <c r="CB503"/>
  <c r="BZ503"/>
  <c r="BX503"/>
  <c r="BV503"/>
  <c r="AZ503"/>
  <c r="AX503"/>
  <c r="AU503"/>
  <c r="AV503" s="1"/>
  <c r="AT503"/>
  <c r="AR503"/>
  <c r="AP503"/>
  <c r="AN503"/>
  <c r="AL503"/>
  <c r="AI503"/>
  <c r="AJ503" s="1"/>
  <c r="Z503" a="1"/>
  <c r="Z503" s="1"/>
  <c r="X503" a="1"/>
  <c r="X503" s="1"/>
  <c r="V503" a="1"/>
  <c r="V503" s="1"/>
  <c r="T503" a="1"/>
  <c r="T503" s="1"/>
  <c r="R503" a="1"/>
  <c r="R503" s="1"/>
  <c r="P503" a="1"/>
  <c r="P503" s="1"/>
  <c r="HV502"/>
  <c r="HT502"/>
  <c r="HR502"/>
  <c r="HP502"/>
  <c r="HN502"/>
  <c r="HL502"/>
  <c r="HJ502"/>
  <c r="HH502"/>
  <c r="HF502"/>
  <c r="HD502"/>
  <c r="HB502"/>
  <c r="GZ502"/>
  <c r="GX502"/>
  <c r="GV502"/>
  <c r="GT502"/>
  <c r="GR502"/>
  <c r="GP502"/>
  <c r="GM502"/>
  <c r="GN502" s="1"/>
  <c r="GH502"/>
  <c r="GF502"/>
  <c r="GD502"/>
  <c r="GB502"/>
  <c r="FZ502"/>
  <c r="FX502"/>
  <c r="FV502"/>
  <c r="FT502"/>
  <c r="FR502"/>
  <c r="FP502"/>
  <c r="FN502"/>
  <c r="FL502"/>
  <c r="FJ502"/>
  <c r="FH502"/>
  <c r="FF502"/>
  <c r="FD502"/>
  <c r="FB502"/>
  <c r="EY502"/>
  <c r="EZ502" s="1"/>
  <c r="ET502"/>
  <c r="ER502"/>
  <c r="EP502"/>
  <c r="EN502"/>
  <c r="EL502"/>
  <c r="EJ502"/>
  <c r="EH502"/>
  <c r="EF502"/>
  <c r="ED502"/>
  <c r="EB502"/>
  <c r="DZ502"/>
  <c r="DX502"/>
  <c r="DV502"/>
  <c r="DT502"/>
  <c r="DR502"/>
  <c r="DO502"/>
  <c r="DP502" s="1"/>
  <c r="DJ502"/>
  <c r="DH502"/>
  <c r="DF502"/>
  <c r="DD502"/>
  <c r="DB502"/>
  <c r="CZ502"/>
  <c r="CX502"/>
  <c r="CV502"/>
  <c r="CT502"/>
  <c r="CR502"/>
  <c r="CP502"/>
  <c r="CN502"/>
  <c r="CL502"/>
  <c r="CI502"/>
  <c r="CJ502" s="1"/>
  <c r="CD502"/>
  <c r="CB502"/>
  <c r="BZ502"/>
  <c r="BX502"/>
  <c r="BV502"/>
  <c r="AZ502"/>
  <c r="AX502"/>
  <c r="AV502"/>
  <c r="AU502"/>
  <c r="AT502"/>
  <c r="AR502"/>
  <c r="AP502"/>
  <c r="AN502"/>
  <c r="AL502"/>
  <c r="AI502"/>
  <c r="AJ502" s="1"/>
  <c r="Z502" a="1"/>
  <c r="Z502" s="1"/>
  <c r="X502" a="1"/>
  <c r="X502" s="1"/>
  <c r="V502" a="1"/>
  <c r="V502" s="1"/>
  <c r="T502" a="1"/>
  <c r="T502" s="1"/>
  <c r="R502" a="1"/>
  <c r="R502" s="1"/>
  <c r="P502" a="1"/>
  <c r="P502" s="1"/>
  <c r="HV501"/>
  <c r="HT501"/>
  <c r="HR501"/>
  <c r="HP501"/>
  <c r="HN501"/>
  <c r="HL501"/>
  <c r="HJ501"/>
  <c r="HH501"/>
  <c r="HF501"/>
  <c r="HD501"/>
  <c r="HB501"/>
  <c r="GZ501"/>
  <c r="GX501"/>
  <c r="GV501"/>
  <c r="GT501"/>
  <c r="GR501"/>
  <c r="GP501"/>
  <c r="GM501"/>
  <c r="GN501" s="1"/>
  <c r="GH501"/>
  <c r="GF501"/>
  <c r="GD501"/>
  <c r="GB501"/>
  <c r="FZ501"/>
  <c r="FX501"/>
  <c r="FV501"/>
  <c r="FT501"/>
  <c r="FR501"/>
  <c r="FP501"/>
  <c r="FN501"/>
  <c r="FL501"/>
  <c r="FJ501"/>
  <c r="FH501"/>
  <c r="FF501"/>
  <c r="FD501"/>
  <c r="FB501"/>
  <c r="EY501"/>
  <c r="EZ501" s="1"/>
  <c r="ET501"/>
  <c r="ER501"/>
  <c r="EP501"/>
  <c r="EN501"/>
  <c r="EL501"/>
  <c r="EJ501"/>
  <c r="EH501"/>
  <c r="EF501"/>
  <c r="ED501"/>
  <c r="EB501"/>
  <c r="DZ501"/>
  <c r="DX501"/>
  <c r="DV501"/>
  <c r="DT501"/>
  <c r="DR501"/>
  <c r="DO501"/>
  <c r="DP501" s="1"/>
  <c r="DJ501"/>
  <c r="DH501"/>
  <c r="DF501"/>
  <c r="DD501"/>
  <c r="DB501"/>
  <c r="CZ501"/>
  <c r="CX501"/>
  <c r="CV501"/>
  <c r="CT501"/>
  <c r="CR501"/>
  <c r="CP501"/>
  <c r="CN501"/>
  <c r="CL501"/>
  <c r="CI501"/>
  <c r="CJ501" s="1"/>
  <c r="CD501"/>
  <c r="CB501"/>
  <c r="BZ501"/>
  <c r="BX501"/>
  <c r="BV501"/>
  <c r="AZ501"/>
  <c r="AX501"/>
  <c r="AU501"/>
  <c r="AV501" s="1"/>
  <c r="AT501"/>
  <c r="AR501"/>
  <c r="AP501"/>
  <c r="AN501"/>
  <c r="AL501"/>
  <c r="AI501"/>
  <c r="AJ501" s="1"/>
  <c r="Z501" a="1"/>
  <c r="Z501" s="1"/>
  <c r="X501" a="1"/>
  <c r="X501" s="1"/>
  <c r="V501" a="1"/>
  <c r="V501" s="1"/>
  <c r="T501" a="1"/>
  <c r="T501" s="1"/>
  <c r="R501" a="1"/>
  <c r="R501" s="1"/>
  <c r="P501" a="1"/>
  <c r="P501" s="1"/>
  <c r="HV500"/>
  <c r="HT500"/>
  <c r="HR500"/>
  <c r="HP500"/>
  <c r="HN500"/>
  <c r="HL500"/>
  <c r="HJ500"/>
  <c r="HH500"/>
  <c r="HF500"/>
  <c r="HD500"/>
  <c r="HB500"/>
  <c r="GZ500"/>
  <c r="GX500"/>
  <c r="GV500"/>
  <c r="GT500"/>
  <c r="GR500"/>
  <c r="GP500"/>
  <c r="GM500"/>
  <c r="GN500" s="1"/>
  <c r="GH500"/>
  <c r="GF500"/>
  <c r="GD500"/>
  <c r="GB500"/>
  <c r="FZ500"/>
  <c r="FX500"/>
  <c r="FV500"/>
  <c r="FT500"/>
  <c r="FR500"/>
  <c r="FP500"/>
  <c r="FN500"/>
  <c r="FL500"/>
  <c r="FJ500"/>
  <c r="FH500"/>
  <c r="FF500"/>
  <c r="FD500"/>
  <c r="FB500"/>
  <c r="EY500"/>
  <c r="EZ500" s="1"/>
  <c r="ET500"/>
  <c r="ER500"/>
  <c r="EP500"/>
  <c r="EN500"/>
  <c r="EL500"/>
  <c r="EJ500"/>
  <c r="EH500"/>
  <c r="EF500"/>
  <c r="ED500"/>
  <c r="EB500"/>
  <c r="DZ500"/>
  <c r="DX500"/>
  <c r="DV500"/>
  <c r="DT500"/>
  <c r="DR500"/>
  <c r="DO500"/>
  <c r="DP500" s="1"/>
  <c r="DJ500"/>
  <c r="DH500"/>
  <c r="DF500"/>
  <c r="DD500"/>
  <c r="DB500"/>
  <c r="CZ500"/>
  <c r="CX500"/>
  <c r="CV500"/>
  <c r="CT500"/>
  <c r="CR500"/>
  <c r="CP500"/>
  <c r="CN500"/>
  <c r="CL500"/>
  <c r="CI500"/>
  <c r="CJ500" s="1"/>
  <c r="CD500"/>
  <c r="CB500"/>
  <c r="BZ500"/>
  <c r="BX500"/>
  <c r="BV500"/>
  <c r="AZ500"/>
  <c r="AX500"/>
  <c r="AV500"/>
  <c r="AU500"/>
  <c r="AT500"/>
  <c r="AR500"/>
  <c r="AP500"/>
  <c r="AN500"/>
  <c r="AL500"/>
  <c r="AI500"/>
  <c r="AJ500" s="1"/>
  <c r="Z500" a="1"/>
  <c r="Z500" s="1"/>
  <c r="X500" a="1"/>
  <c r="X500" s="1"/>
  <c r="V500" a="1"/>
  <c r="V500" s="1"/>
  <c r="T500" a="1"/>
  <c r="T500" s="1"/>
  <c r="R500" a="1"/>
  <c r="R500" s="1"/>
  <c r="P500" a="1"/>
  <c r="P500" s="1"/>
  <c r="HV499"/>
  <c r="HT499"/>
  <c r="HR499"/>
  <c r="HP499"/>
  <c r="HN499"/>
  <c r="HL499"/>
  <c r="HJ499"/>
  <c r="HH499"/>
  <c r="HF499"/>
  <c r="HD499"/>
  <c r="HB499"/>
  <c r="GZ499"/>
  <c r="GX499"/>
  <c r="GV499"/>
  <c r="GT499"/>
  <c r="GR499"/>
  <c r="GP499"/>
  <c r="GM499"/>
  <c r="GN499" s="1"/>
  <c r="GH499"/>
  <c r="GF499"/>
  <c r="GD499"/>
  <c r="GB499"/>
  <c r="FZ499"/>
  <c r="FX499"/>
  <c r="FV499"/>
  <c r="FT499"/>
  <c r="FR499"/>
  <c r="FP499"/>
  <c r="FN499"/>
  <c r="FL499"/>
  <c r="FJ499"/>
  <c r="FH499"/>
  <c r="FF499"/>
  <c r="FD499"/>
  <c r="FB499"/>
  <c r="EY499"/>
  <c r="EZ499" s="1"/>
  <c r="ET499"/>
  <c r="ER499"/>
  <c r="EP499"/>
  <c r="EN499"/>
  <c r="EL499"/>
  <c r="EJ499"/>
  <c r="EH499"/>
  <c r="EF499"/>
  <c r="ED499"/>
  <c r="EB499"/>
  <c r="DZ499"/>
  <c r="DX499"/>
  <c r="DV499"/>
  <c r="DT499"/>
  <c r="DR499"/>
  <c r="DO499"/>
  <c r="DP499" s="1"/>
  <c r="DJ499"/>
  <c r="DH499"/>
  <c r="DF499"/>
  <c r="DD499"/>
  <c r="DB499"/>
  <c r="CZ499"/>
  <c r="CX499"/>
  <c r="CV499"/>
  <c r="CT499"/>
  <c r="CR499"/>
  <c r="CP499"/>
  <c r="CN499"/>
  <c r="CL499"/>
  <c r="CI499"/>
  <c r="CJ499" s="1"/>
  <c r="AU499"/>
  <c r="AN499"/>
  <c r="AL499"/>
  <c r="AI499"/>
  <c r="AJ499" s="1"/>
  <c r="Z499" a="1"/>
  <c r="Z499" s="1"/>
  <c r="X499" a="1"/>
  <c r="X499" s="1"/>
  <c r="V499" a="1"/>
  <c r="V499" s="1"/>
  <c r="T499" a="1"/>
  <c r="T499" s="1"/>
  <c r="R499" a="1"/>
  <c r="R499" s="1"/>
  <c r="P499" a="1"/>
  <c r="P499" s="1"/>
  <c r="HV498"/>
  <c r="HT498"/>
  <c r="HR498"/>
  <c r="HP498"/>
  <c r="HN498"/>
  <c r="HL498"/>
  <c r="HJ498"/>
  <c r="HH498"/>
  <c r="HF498"/>
  <c r="HD498"/>
  <c r="HB498"/>
  <c r="GZ498"/>
  <c r="GX498"/>
  <c r="GV498"/>
  <c r="GT498"/>
  <c r="GR498"/>
  <c r="GP498"/>
  <c r="GM498"/>
  <c r="GN498" s="1"/>
  <c r="GH498"/>
  <c r="GF498"/>
  <c r="GD498"/>
  <c r="GB498"/>
  <c r="FZ498"/>
  <c r="FX498"/>
  <c r="FV498"/>
  <c r="FT498"/>
  <c r="FR498"/>
  <c r="FP498"/>
  <c r="FN498"/>
  <c r="FL498"/>
  <c r="FJ498"/>
  <c r="FH498"/>
  <c r="FF498"/>
  <c r="FD498"/>
  <c r="FB498"/>
  <c r="EZ498"/>
  <c r="EY498"/>
  <c r="ET498"/>
  <c r="ER498"/>
  <c r="EP498"/>
  <c r="EN498"/>
  <c r="EL498"/>
  <c r="EJ498"/>
  <c r="EH498"/>
  <c r="EF498"/>
  <c r="ED498"/>
  <c r="EB498"/>
  <c r="DZ498"/>
  <c r="DX498"/>
  <c r="DV498"/>
  <c r="DT498"/>
  <c r="DR498"/>
  <c r="DO498"/>
  <c r="DP498" s="1"/>
  <c r="DJ498"/>
  <c r="DH498"/>
  <c r="DF498"/>
  <c r="DD498"/>
  <c r="DB498"/>
  <c r="CZ498"/>
  <c r="CX498"/>
  <c r="CV498"/>
  <c r="CT498"/>
  <c r="CR498"/>
  <c r="CP498"/>
  <c r="CN498"/>
  <c r="CL498"/>
  <c r="CI498"/>
  <c r="CJ498" s="1"/>
  <c r="AU498"/>
  <c r="AN498"/>
  <c r="AL498"/>
  <c r="AI498"/>
  <c r="AJ498" s="1"/>
  <c r="Z498" a="1"/>
  <c r="Z498" s="1"/>
  <c r="X498" a="1"/>
  <c r="X498" s="1"/>
  <c r="V498" a="1"/>
  <c r="V498" s="1"/>
  <c r="T498" a="1"/>
  <c r="T498" s="1"/>
  <c r="R498" a="1"/>
  <c r="R498" s="1"/>
  <c r="P498" a="1"/>
  <c r="P498" s="1"/>
  <c r="HV497"/>
  <c r="HT497"/>
  <c r="HR497"/>
  <c r="HP497"/>
  <c r="HN497"/>
  <c r="HL497"/>
  <c r="HJ497"/>
  <c r="HH497"/>
  <c r="HF497"/>
  <c r="HD497"/>
  <c r="HB497"/>
  <c r="GZ497"/>
  <c r="GX497"/>
  <c r="GV497"/>
  <c r="GT497"/>
  <c r="GR497"/>
  <c r="GP497"/>
  <c r="GM497"/>
  <c r="GN497" s="1"/>
  <c r="GH497"/>
  <c r="GF497"/>
  <c r="GD497"/>
  <c r="GB497"/>
  <c r="FZ497"/>
  <c r="FX497"/>
  <c r="FV497"/>
  <c r="FT497"/>
  <c r="FR497"/>
  <c r="FP497"/>
  <c r="FN497"/>
  <c r="FL497"/>
  <c r="FJ497"/>
  <c r="FH497"/>
  <c r="FF497"/>
  <c r="FD497"/>
  <c r="FB497"/>
  <c r="EY497"/>
  <c r="EZ497" s="1"/>
  <c r="ET497"/>
  <c r="ER497"/>
  <c r="EP497"/>
  <c r="EN497"/>
  <c r="EL497"/>
  <c r="EJ497"/>
  <c r="EH497"/>
  <c r="EF497"/>
  <c r="ED497"/>
  <c r="EB497"/>
  <c r="DZ497"/>
  <c r="DX497"/>
  <c r="DV497"/>
  <c r="DT497"/>
  <c r="DR497"/>
  <c r="DO497"/>
  <c r="DP497" s="1"/>
  <c r="DJ497"/>
  <c r="DH497"/>
  <c r="DF497"/>
  <c r="DD497"/>
  <c r="DB497"/>
  <c r="CZ497"/>
  <c r="CX497"/>
  <c r="CV497"/>
  <c r="CT497"/>
  <c r="CR497"/>
  <c r="CP497"/>
  <c r="CN497"/>
  <c r="CL497"/>
  <c r="CI497"/>
  <c r="CJ497" s="1"/>
  <c r="AU497"/>
  <c r="AN497"/>
  <c r="AL497"/>
  <c r="AJ497"/>
  <c r="AI497"/>
  <c r="Z497"/>
  <c r="Z497" a="1"/>
  <c r="X497" a="1"/>
  <c r="X497" s="1"/>
  <c r="V497" a="1"/>
  <c r="V497" s="1"/>
  <c r="T497" a="1"/>
  <c r="T497" s="1"/>
  <c r="R497" a="1"/>
  <c r="R497" s="1"/>
  <c r="P497" a="1"/>
  <c r="P497" s="1"/>
  <c r="HV496"/>
  <c r="HT496"/>
  <c r="HR496"/>
  <c r="HP496"/>
  <c r="HN496"/>
  <c r="HL496"/>
  <c r="HJ496"/>
  <c r="HH496"/>
  <c r="HF496"/>
  <c r="HD496"/>
  <c r="HB496"/>
  <c r="GZ496"/>
  <c r="GX496"/>
  <c r="GV496"/>
  <c r="GT496"/>
  <c r="GR496"/>
  <c r="GP496"/>
  <c r="GM496"/>
  <c r="GN496" s="1"/>
  <c r="GH496"/>
  <c r="GF496"/>
  <c r="GD496"/>
  <c r="GB496"/>
  <c r="FZ496"/>
  <c r="FX496"/>
  <c r="FV496"/>
  <c r="FT496"/>
  <c r="FR496"/>
  <c r="FP496"/>
  <c r="FN496"/>
  <c r="FL496"/>
  <c r="FJ496"/>
  <c r="FH496"/>
  <c r="FF496"/>
  <c r="FD496"/>
  <c r="FB496"/>
  <c r="EY496"/>
  <c r="EZ496" s="1"/>
  <c r="ET496"/>
  <c r="ER496"/>
  <c r="EP496"/>
  <c r="EN496"/>
  <c r="EL496"/>
  <c r="EJ496"/>
  <c r="EH496"/>
  <c r="EF496"/>
  <c r="ED496"/>
  <c r="EB496"/>
  <c r="DZ496"/>
  <c r="DX496"/>
  <c r="DV496"/>
  <c r="DT496"/>
  <c r="DR496"/>
  <c r="DO496"/>
  <c r="DP496" s="1"/>
  <c r="DJ496"/>
  <c r="DH496"/>
  <c r="DF496"/>
  <c r="DD496"/>
  <c r="DB496"/>
  <c r="CZ496"/>
  <c r="CX496"/>
  <c r="CV496"/>
  <c r="CT496"/>
  <c r="CR496"/>
  <c r="CP496"/>
  <c r="CN496"/>
  <c r="CL496"/>
  <c r="CJ496"/>
  <c r="CI496"/>
  <c r="AU496"/>
  <c r="AN496"/>
  <c r="AL496"/>
  <c r="AI496"/>
  <c r="AJ496" s="1"/>
  <c r="Z496" a="1"/>
  <c r="Z496" s="1"/>
  <c r="X496" a="1"/>
  <c r="X496" s="1"/>
  <c r="V496" a="1"/>
  <c r="V496" s="1"/>
  <c r="T496" a="1"/>
  <c r="T496" s="1"/>
  <c r="R496" a="1"/>
  <c r="R496" s="1"/>
  <c r="P496" a="1"/>
  <c r="P496" s="1"/>
  <c r="HV495"/>
  <c r="HT495"/>
  <c r="HR495"/>
  <c r="HP495"/>
  <c r="HN495"/>
  <c r="HL495"/>
  <c r="HJ495"/>
  <c r="HH495"/>
  <c r="HF495"/>
  <c r="HD495"/>
  <c r="HB495"/>
  <c r="GZ495"/>
  <c r="GX495"/>
  <c r="GV495"/>
  <c r="GT495"/>
  <c r="GR495"/>
  <c r="GP495"/>
  <c r="GM495"/>
  <c r="GN495" s="1"/>
  <c r="GH495"/>
  <c r="GF495"/>
  <c r="GD495"/>
  <c r="GB495"/>
  <c r="FZ495"/>
  <c r="FX495"/>
  <c r="FV495"/>
  <c r="FT495"/>
  <c r="FR495"/>
  <c r="FP495"/>
  <c r="FN495"/>
  <c r="FL495"/>
  <c r="FJ495"/>
  <c r="FH495"/>
  <c r="FF495"/>
  <c r="FD495"/>
  <c r="FB495"/>
  <c r="EY495"/>
  <c r="EZ495" s="1"/>
  <c r="ET495"/>
  <c r="ER495"/>
  <c r="EP495"/>
  <c r="EN495"/>
  <c r="EL495"/>
  <c r="EJ495"/>
  <c r="EH495"/>
  <c r="EF495"/>
  <c r="ED495"/>
  <c r="EB495"/>
  <c r="DZ495"/>
  <c r="DX495"/>
  <c r="DV495"/>
  <c r="DT495"/>
  <c r="DR495"/>
  <c r="DO495"/>
  <c r="DP495" s="1"/>
  <c r="DJ495"/>
  <c r="DH495"/>
  <c r="DF495"/>
  <c r="DD495"/>
  <c r="DB495"/>
  <c r="CZ495"/>
  <c r="CX495"/>
  <c r="CV495"/>
  <c r="CT495"/>
  <c r="CR495"/>
  <c r="CP495"/>
  <c r="CN495"/>
  <c r="CL495"/>
  <c r="CI495"/>
  <c r="CJ495" s="1"/>
  <c r="AU495"/>
  <c r="AN495"/>
  <c r="AL495"/>
  <c r="AI495"/>
  <c r="AJ495" s="1"/>
  <c r="Z495" a="1"/>
  <c r="Z495" s="1"/>
  <c r="X495" a="1"/>
  <c r="X495" s="1"/>
  <c r="V495" a="1"/>
  <c r="V495" s="1"/>
  <c r="T495" a="1"/>
  <c r="T495" s="1"/>
  <c r="R495" a="1"/>
  <c r="R495" s="1"/>
  <c r="P495" a="1"/>
  <c r="P495" s="1"/>
  <c r="HV494"/>
  <c r="HT494"/>
  <c r="HR494"/>
  <c r="HP494"/>
  <c r="HN494"/>
  <c r="HL494"/>
  <c r="HJ494"/>
  <c r="HH494"/>
  <c r="HF494"/>
  <c r="HD494"/>
  <c r="HB494"/>
  <c r="GZ494"/>
  <c r="GX494"/>
  <c r="GV494"/>
  <c r="GT494"/>
  <c r="GR494"/>
  <c r="GP494"/>
  <c r="GM494"/>
  <c r="GN494" s="1"/>
  <c r="GH494"/>
  <c r="GF494"/>
  <c r="GD494"/>
  <c r="GB494"/>
  <c r="FZ494"/>
  <c r="FX494"/>
  <c r="FV494"/>
  <c r="FT494"/>
  <c r="FR494"/>
  <c r="FP494"/>
  <c r="FN494"/>
  <c r="FL494"/>
  <c r="FJ494"/>
  <c r="FH494"/>
  <c r="FF494"/>
  <c r="FD494"/>
  <c r="FB494"/>
  <c r="EZ494"/>
  <c r="EY494"/>
  <c r="ET494"/>
  <c r="ER494"/>
  <c r="EP494"/>
  <c r="EN494"/>
  <c r="EL494"/>
  <c r="EJ494"/>
  <c r="EH494"/>
  <c r="EF494"/>
  <c r="ED494"/>
  <c r="EB494"/>
  <c r="DZ494"/>
  <c r="DX494"/>
  <c r="DV494"/>
  <c r="DT494"/>
  <c r="DR494"/>
  <c r="DO494"/>
  <c r="DP494" s="1"/>
  <c r="DJ494"/>
  <c r="DH494"/>
  <c r="DF494"/>
  <c r="DD494"/>
  <c r="DB494"/>
  <c r="CZ494"/>
  <c r="CX494"/>
  <c r="CV494"/>
  <c r="CT494"/>
  <c r="CR494"/>
  <c r="CP494"/>
  <c r="CN494"/>
  <c r="CL494"/>
  <c r="CI494"/>
  <c r="CJ494" s="1"/>
  <c r="AU494"/>
  <c r="AN494"/>
  <c r="AL494"/>
  <c r="AI494"/>
  <c r="AJ494" s="1"/>
  <c r="Z494" a="1"/>
  <c r="Z494" s="1"/>
  <c r="X494" a="1"/>
  <c r="X494" s="1"/>
  <c r="V494" a="1"/>
  <c r="V494" s="1"/>
  <c r="T494" a="1"/>
  <c r="T494" s="1"/>
  <c r="R494" a="1"/>
  <c r="R494" s="1"/>
  <c r="P494" a="1"/>
  <c r="P494" s="1"/>
  <c r="HV493"/>
  <c r="HT493"/>
  <c r="HR493"/>
  <c r="HP493"/>
  <c r="HN493"/>
  <c r="HL493"/>
  <c r="HJ493"/>
  <c r="HH493"/>
  <c r="HF493"/>
  <c r="HD493"/>
  <c r="HB493"/>
  <c r="GZ493"/>
  <c r="GX493"/>
  <c r="GV493"/>
  <c r="GT493"/>
  <c r="GR493"/>
  <c r="GP493"/>
  <c r="GM493"/>
  <c r="GN493" s="1"/>
  <c r="GH493"/>
  <c r="GF493"/>
  <c r="GD493"/>
  <c r="GB493"/>
  <c r="FZ493"/>
  <c r="FX493"/>
  <c r="FV493"/>
  <c r="FT493"/>
  <c r="FR493"/>
  <c r="FP493"/>
  <c r="FN493"/>
  <c r="FL493"/>
  <c r="FJ493"/>
  <c r="FH493"/>
  <c r="FF493"/>
  <c r="FD493"/>
  <c r="FB493"/>
  <c r="EY493"/>
  <c r="EZ493" s="1"/>
  <c r="ET493"/>
  <c r="ER493"/>
  <c r="EP493"/>
  <c r="EN493"/>
  <c r="EL493"/>
  <c r="EJ493"/>
  <c r="EH493"/>
  <c r="EF493"/>
  <c r="ED493"/>
  <c r="EB493"/>
  <c r="DZ493"/>
  <c r="DX493"/>
  <c r="DV493"/>
  <c r="DT493"/>
  <c r="DR493"/>
  <c r="DO493"/>
  <c r="DP493" s="1"/>
  <c r="DJ493"/>
  <c r="DH493"/>
  <c r="DF493"/>
  <c r="DD493"/>
  <c r="DB493"/>
  <c r="CZ493"/>
  <c r="CX493"/>
  <c r="CV493"/>
  <c r="CT493"/>
  <c r="CR493"/>
  <c r="CP493"/>
  <c r="CN493"/>
  <c r="CL493"/>
  <c r="CI493"/>
  <c r="CJ493" s="1"/>
  <c r="AU493"/>
  <c r="AN493"/>
  <c r="AL493"/>
  <c r="AJ493"/>
  <c r="AI493"/>
  <c r="Z493"/>
  <c r="Z493" a="1"/>
  <c r="X493" a="1"/>
  <c r="X493" s="1"/>
  <c r="V493" a="1"/>
  <c r="V493" s="1"/>
  <c r="T493" a="1"/>
  <c r="T493" s="1"/>
  <c r="R493" a="1"/>
  <c r="R493" s="1"/>
  <c r="P493" a="1"/>
  <c r="P493" s="1"/>
  <c r="HV492"/>
  <c r="HT492"/>
  <c r="HR492"/>
  <c r="HP492"/>
  <c r="HN492"/>
  <c r="HL492"/>
  <c r="HJ492"/>
  <c r="HH492"/>
  <c r="HF492"/>
  <c r="HD492"/>
  <c r="HB492"/>
  <c r="GZ492"/>
  <c r="GX492"/>
  <c r="GV492"/>
  <c r="GT492"/>
  <c r="GR492"/>
  <c r="GP492"/>
  <c r="GM492"/>
  <c r="GN492" s="1"/>
  <c r="GH492"/>
  <c r="GF492"/>
  <c r="GD492"/>
  <c r="GB492"/>
  <c r="FZ492"/>
  <c r="FX492"/>
  <c r="FV492"/>
  <c r="FT492"/>
  <c r="FR492"/>
  <c r="FP492"/>
  <c r="FN492"/>
  <c r="FL492"/>
  <c r="FJ492"/>
  <c r="FH492"/>
  <c r="FF492"/>
  <c r="FD492"/>
  <c r="FB492"/>
  <c r="EY492"/>
  <c r="EZ492" s="1"/>
  <c r="ET492"/>
  <c r="ER492"/>
  <c r="EP492"/>
  <c r="EN492"/>
  <c r="EL492"/>
  <c r="EJ492"/>
  <c r="EH492"/>
  <c r="EF492"/>
  <c r="ED492"/>
  <c r="EB492"/>
  <c r="DZ492"/>
  <c r="DX492"/>
  <c r="DV492"/>
  <c r="DT492"/>
  <c r="DR492"/>
  <c r="DO492"/>
  <c r="DP492" s="1"/>
  <c r="DJ492"/>
  <c r="DH492"/>
  <c r="DF492"/>
  <c r="DD492"/>
  <c r="DB492"/>
  <c r="CZ492"/>
  <c r="CX492"/>
  <c r="CV492"/>
  <c r="CT492"/>
  <c r="CR492"/>
  <c r="CP492"/>
  <c r="CN492"/>
  <c r="CL492"/>
  <c r="CJ492"/>
  <c r="CI492"/>
  <c r="AU492"/>
  <c r="AN492"/>
  <c r="AL492"/>
  <c r="AI492"/>
  <c r="AJ492" s="1"/>
  <c r="Z492" a="1"/>
  <c r="Z492" s="1"/>
  <c r="X492" a="1"/>
  <c r="X492" s="1"/>
  <c r="V492" a="1"/>
  <c r="V492" s="1"/>
  <c r="T492" a="1"/>
  <c r="T492" s="1"/>
  <c r="R492" a="1"/>
  <c r="R492" s="1"/>
  <c r="P492" a="1"/>
  <c r="P492" s="1"/>
  <c r="HV491"/>
  <c r="HT491"/>
  <c r="HR491"/>
  <c r="HP491"/>
  <c r="HN491"/>
  <c r="HL491"/>
  <c r="HJ491"/>
  <c r="HH491"/>
  <c r="HF491"/>
  <c r="HD491"/>
  <c r="HB491"/>
  <c r="GZ491"/>
  <c r="GX491"/>
  <c r="GV491"/>
  <c r="GT491"/>
  <c r="GR491"/>
  <c r="GP491"/>
  <c r="GM491"/>
  <c r="GN491" s="1"/>
  <c r="GH491"/>
  <c r="GF491"/>
  <c r="GD491"/>
  <c r="GB491"/>
  <c r="FZ491"/>
  <c r="FX491"/>
  <c r="FV491"/>
  <c r="FT491"/>
  <c r="FR491"/>
  <c r="FP491"/>
  <c r="FN491"/>
  <c r="FL491"/>
  <c r="FJ491"/>
  <c r="FH491"/>
  <c r="FF491"/>
  <c r="FD491"/>
  <c r="FB491"/>
  <c r="EY491"/>
  <c r="EZ491" s="1"/>
  <c r="ET491"/>
  <c r="ER491"/>
  <c r="EP491"/>
  <c r="EN491"/>
  <c r="EL491"/>
  <c r="EJ491"/>
  <c r="EH491"/>
  <c r="EF491"/>
  <c r="ED491"/>
  <c r="EB491"/>
  <c r="DZ491"/>
  <c r="DX491"/>
  <c r="DV491"/>
  <c r="DT491"/>
  <c r="DR491"/>
  <c r="DO491"/>
  <c r="DP491" s="1"/>
  <c r="DJ491"/>
  <c r="DH491"/>
  <c r="DF491"/>
  <c r="DD491"/>
  <c r="DB491"/>
  <c r="CZ491"/>
  <c r="CX491"/>
  <c r="CV491"/>
  <c r="CT491"/>
  <c r="CR491"/>
  <c r="CP491"/>
  <c r="CN491"/>
  <c r="CL491"/>
  <c r="CI491"/>
  <c r="CJ491" s="1"/>
  <c r="AU491"/>
  <c r="AN491"/>
  <c r="AL491"/>
  <c r="AI491"/>
  <c r="AJ491" s="1"/>
  <c r="Z491" a="1"/>
  <c r="Z491" s="1"/>
  <c r="X491" a="1"/>
  <c r="X491" s="1"/>
  <c r="V491" a="1"/>
  <c r="V491" s="1"/>
  <c r="T491" a="1"/>
  <c r="T491" s="1"/>
  <c r="R491" a="1"/>
  <c r="R491" s="1"/>
  <c r="P491" a="1"/>
  <c r="P491" s="1"/>
  <c r="HV490"/>
  <c r="HT490"/>
  <c r="HR490"/>
  <c r="HP490"/>
  <c r="HN490"/>
  <c r="HL490"/>
  <c r="HJ490"/>
  <c r="HH490"/>
  <c r="HF490"/>
  <c r="HD490"/>
  <c r="HB490"/>
  <c r="GZ490"/>
  <c r="GX490"/>
  <c r="GV490"/>
  <c r="GT490"/>
  <c r="GR490"/>
  <c r="GP490"/>
  <c r="GM490"/>
  <c r="GN490" s="1"/>
  <c r="GH490"/>
  <c r="GF490"/>
  <c r="GD490"/>
  <c r="GB490"/>
  <c r="FZ490"/>
  <c r="FX490"/>
  <c r="FV490"/>
  <c r="FT490"/>
  <c r="FR490"/>
  <c r="FP490"/>
  <c r="FN490"/>
  <c r="FL490"/>
  <c r="FJ490"/>
  <c r="FH490"/>
  <c r="FF490"/>
  <c r="FD490"/>
  <c r="FB490"/>
  <c r="EY490"/>
  <c r="EZ490" s="1"/>
  <c r="ET490"/>
  <c r="ER490"/>
  <c r="EP490"/>
  <c r="EN490"/>
  <c r="EL490"/>
  <c r="EJ490"/>
  <c r="EH490"/>
  <c r="EF490"/>
  <c r="ED490"/>
  <c r="EB490"/>
  <c r="DZ490"/>
  <c r="DX490"/>
  <c r="DV490"/>
  <c r="DT490"/>
  <c r="DR490"/>
  <c r="DO490"/>
  <c r="DP490" s="1"/>
  <c r="DJ490"/>
  <c r="DH490"/>
  <c r="DF490"/>
  <c r="DD490"/>
  <c r="DB490"/>
  <c r="CZ490"/>
  <c r="CX490"/>
  <c r="CV490"/>
  <c r="CT490"/>
  <c r="CR490"/>
  <c r="CP490"/>
  <c r="CN490"/>
  <c r="CL490"/>
  <c r="CI490"/>
  <c r="CJ490" s="1"/>
  <c r="AU490"/>
  <c r="AN490"/>
  <c r="AL490"/>
  <c r="AI490"/>
  <c r="AJ490" s="1"/>
  <c r="Z490" a="1"/>
  <c r="Z490" s="1"/>
  <c r="X490" a="1"/>
  <c r="X490" s="1"/>
  <c r="V490" a="1"/>
  <c r="V490" s="1"/>
  <c r="T490" a="1"/>
  <c r="T490" s="1"/>
  <c r="R490" a="1"/>
  <c r="R490" s="1"/>
  <c r="P490" a="1"/>
  <c r="P490" s="1"/>
  <c r="HV489"/>
  <c r="HT489"/>
  <c r="HR489"/>
  <c r="HP489"/>
  <c r="HN489"/>
  <c r="HL489"/>
  <c r="HJ489"/>
  <c r="HH489"/>
  <c r="HF489"/>
  <c r="HD489"/>
  <c r="HB489"/>
  <c r="GZ489"/>
  <c r="GX489"/>
  <c r="GV489"/>
  <c r="GT489"/>
  <c r="GR489"/>
  <c r="GP489"/>
  <c r="GM489"/>
  <c r="GN489" s="1"/>
  <c r="GH489"/>
  <c r="GF489"/>
  <c r="GD489"/>
  <c r="GB489"/>
  <c r="FZ489"/>
  <c r="FX489"/>
  <c r="FV489"/>
  <c r="FT489"/>
  <c r="FR489"/>
  <c r="FP489"/>
  <c r="FN489"/>
  <c r="FL489"/>
  <c r="FJ489"/>
  <c r="FH489"/>
  <c r="FF489"/>
  <c r="FD489"/>
  <c r="FB489"/>
  <c r="EY489"/>
  <c r="EZ489" s="1"/>
  <c r="ET489"/>
  <c r="ER489"/>
  <c r="EP489"/>
  <c r="EN489"/>
  <c r="EL489"/>
  <c r="EJ489"/>
  <c r="EH489"/>
  <c r="EF489"/>
  <c r="ED489"/>
  <c r="EB489"/>
  <c r="DZ489"/>
  <c r="DX489"/>
  <c r="DV489"/>
  <c r="DT489"/>
  <c r="DR489"/>
  <c r="DO489"/>
  <c r="DP489" s="1"/>
  <c r="DJ489"/>
  <c r="DH489"/>
  <c r="DF489"/>
  <c r="DD489"/>
  <c r="DB489"/>
  <c r="CZ489"/>
  <c r="CX489"/>
  <c r="CV489"/>
  <c r="CT489"/>
  <c r="CR489"/>
  <c r="CP489"/>
  <c r="CN489"/>
  <c r="CL489"/>
  <c r="CI489"/>
  <c r="CJ489" s="1"/>
  <c r="AU489"/>
  <c r="AN489"/>
  <c r="AL489"/>
  <c r="AJ489"/>
  <c r="AI489"/>
  <c r="Z489"/>
  <c r="Z489" a="1"/>
  <c r="X489" a="1"/>
  <c r="X489" s="1"/>
  <c r="V489" a="1"/>
  <c r="V489" s="1"/>
  <c r="T489" a="1"/>
  <c r="T489" s="1"/>
  <c r="R489" a="1"/>
  <c r="R489" s="1"/>
  <c r="P489" a="1"/>
  <c r="P489" s="1"/>
  <c r="HV488"/>
  <c r="HT488"/>
  <c r="HR488"/>
  <c r="HP488"/>
  <c r="HN488"/>
  <c r="HL488"/>
  <c r="HJ488"/>
  <c r="HH488"/>
  <c r="HF488"/>
  <c r="HD488"/>
  <c r="HB488"/>
  <c r="GZ488"/>
  <c r="GX488"/>
  <c r="GV488"/>
  <c r="GT488"/>
  <c r="GR488"/>
  <c r="GP488"/>
  <c r="GM488"/>
  <c r="GN488" s="1"/>
  <c r="GH488"/>
  <c r="GF488"/>
  <c r="GD488"/>
  <c r="GB488"/>
  <c r="FZ488"/>
  <c r="FX488"/>
  <c r="FV488"/>
  <c r="FT488"/>
  <c r="FR488"/>
  <c r="FP488"/>
  <c r="FN488"/>
  <c r="FL488"/>
  <c r="FJ488"/>
  <c r="FH488"/>
  <c r="FF488"/>
  <c r="FD488"/>
  <c r="FB488"/>
  <c r="EY488"/>
  <c r="EZ488" s="1"/>
  <c r="ET488"/>
  <c r="ER488"/>
  <c r="EP488"/>
  <c r="EN488"/>
  <c r="EL488"/>
  <c r="EJ488"/>
  <c r="EH488"/>
  <c r="EF488"/>
  <c r="ED488"/>
  <c r="EB488"/>
  <c r="DZ488"/>
  <c r="DX488"/>
  <c r="DV488"/>
  <c r="DT488"/>
  <c r="DR488"/>
  <c r="DO488"/>
  <c r="DP488" s="1"/>
  <c r="DJ488"/>
  <c r="DH488"/>
  <c r="DF488"/>
  <c r="DD488"/>
  <c r="DB488"/>
  <c r="CZ488"/>
  <c r="CX488"/>
  <c r="CV488"/>
  <c r="CT488"/>
  <c r="CR488"/>
  <c r="CP488"/>
  <c r="CN488"/>
  <c r="CL488"/>
  <c r="CJ488"/>
  <c r="CI488"/>
  <c r="AU488"/>
  <c r="AN488"/>
  <c r="AL488"/>
  <c r="AI488"/>
  <c r="AJ488" s="1"/>
  <c r="Z488" a="1"/>
  <c r="Z488" s="1"/>
  <c r="X488" a="1"/>
  <c r="X488" s="1"/>
  <c r="V488" a="1"/>
  <c r="V488" s="1"/>
  <c r="T488" a="1"/>
  <c r="T488" s="1"/>
  <c r="R488" a="1"/>
  <c r="R488" s="1"/>
  <c r="P488" a="1"/>
  <c r="P488" s="1"/>
  <c r="HV487"/>
  <c r="HT487"/>
  <c r="HR487"/>
  <c r="HP487"/>
  <c r="HN487"/>
  <c r="HL487"/>
  <c r="HJ487"/>
  <c r="HH487"/>
  <c r="HF487"/>
  <c r="HD487"/>
  <c r="HB487"/>
  <c r="GZ487"/>
  <c r="GX487"/>
  <c r="GV487"/>
  <c r="GT487"/>
  <c r="GR487"/>
  <c r="GP487"/>
  <c r="GM487"/>
  <c r="GN487" s="1"/>
  <c r="GH487"/>
  <c r="GF487"/>
  <c r="GD487"/>
  <c r="GB487"/>
  <c r="FZ487"/>
  <c r="FX487"/>
  <c r="FV487"/>
  <c r="FT487"/>
  <c r="FR487"/>
  <c r="FP487"/>
  <c r="FN487"/>
  <c r="FL487"/>
  <c r="FJ487"/>
  <c r="FH487"/>
  <c r="FF487"/>
  <c r="FD487"/>
  <c r="FB487"/>
  <c r="EY487"/>
  <c r="EZ487" s="1"/>
  <c r="ET487"/>
  <c r="ER487"/>
  <c r="EP487"/>
  <c r="EN487"/>
  <c r="EL487"/>
  <c r="EJ487"/>
  <c r="EH487"/>
  <c r="EF487"/>
  <c r="ED487"/>
  <c r="EB487"/>
  <c r="DZ487"/>
  <c r="DX487"/>
  <c r="DV487"/>
  <c r="DT487"/>
  <c r="DR487"/>
  <c r="DO487"/>
  <c r="DP487" s="1"/>
  <c r="DJ487"/>
  <c r="DH487"/>
  <c r="DF487"/>
  <c r="DD487"/>
  <c r="DB487"/>
  <c r="CZ487"/>
  <c r="CX487"/>
  <c r="CV487"/>
  <c r="CT487"/>
  <c r="CR487"/>
  <c r="CP487"/>
  <c r="CN487"/>
  <c r="CL487"/>
  <c r="CI487"/>
  <c r="CJ487" s="1"/>
  <c r="AU487"/>
  <c r="AN487"/>
  <c r="AL487"/>
  <c r="AI487"/>
  <c r="AJ487" s="1"/>
  <c r="Z487" a="1"/>
  <c r="Z487" s="1"/>
  <c r="X487" a="1"/>
  <c r="X487" s="1"/>
  <c r="V487" a="1"/>
  <c r="V487" s="1"/>
  <c r="T487" a="1"/>
  <c r="T487" s="1"/>
  <c r="R487" a="1"/>
  <c r="R487" s="1"/>
  <c r="P487" a="1"/>
  <c r="P487" s="1"/>
  <c r="HV486"/>
  <c r="HT486"/>
  <c r="HR486"/>
  <c r="HP486"/>
  <c r="HN486"/>
  <c r="HL486"/>
  <c r="HJ486"/>
  <c r="HH486"/>
  <c r="HF486"/>
  <c r="HD486"/>
  <c r="HB486"/>
  <c r="GZ486"/>
  <c r="GX486"/>
  <c r="GV486"/>
  <c r="GT486"/>
  <c r="GR486"/>
  <c r="GP486"/>
  <c r="GM486"/>
  <c r="GN486" s="1"/>
  <c r="GH486"/>
  <c r="GF486"/>
  <c r="GD486"/>
  <c r="GB486"/>
  <c r="FZ486"/>
  <c r="FX486"/>
  <c r="FV486"/>
  <c r="FT486"/>
  <c r="FR486"/>
  <c r="FP486"/>
  <c r="FN486"/>
  <c r="FL486"/>
  <c r="FJ486"/>
  <c r="FH486"/>
  <c r="FF486"/>
  <c r="FD486"/>
  <c r="FB486"/>
  <c r="EZ486"/>
  <c r="EY486"/>
  <c r="ET486"/>
  <c r="ER486"/>
  <c r="EP486"/>
  <c r="EN486"/>
  <c r="EL486"/>
  <c r="EJ486"/>
  <c r="EH486"/>
  <c r="EF486"/>
  <c r="ED486"/>
  <c r="EB486"/>
  <c r="DZ486"/>
  <c r="DX486"/>
  <c r="DV486"/>
  <c r="DT486"/>
  <c r="DR486"/>
  <c r="DO486"/>
  <c r="DP486" s="1"/>
  <c r="DJ486"/>
  <c r="DH486"/>
  <c r="DF486"/>
  <c r="DD486"/>
  <c r="DB486"/>
  <c r="CZ486"/>
  <c r="CX486"/>
  <c r="CV486"/>
  <c r="CT486"/>
  <c r="CR486"/>
  <c r="CP486"/>
  <c r="CN486"/>
  <c r="CL486"/>
  <c r="CI486"/>
  <c r="CJ486" s="1"/>
  <c r="AU486"/>
  <c r="AN486"/>
  <c r="AL486"/>
  <c r="AI486"/>
  <c r="AJ486" s="1"/>
  <c r="Z486" a="1"/>
  <c r="Z486" s="1"/>
  <c r="X486" a="1"/>
  <c r="X486" s="1"/>
  <c r="V486" a="1"/>
  <c r="V486" s="1"/>
  <c r="T486" a="1"/>
  <c r="T486" s="1"/>
  <c r="R486" a="1"/>
  <c r="R486" s="1"/>
  <c r="P486" a="1"/>
  <c r="P486" s="1"/>
  <c r="HV485"/>
  <c r="HT485"/>
  <c r="HR485"/>
  <c r="HP485"/>
  <c r="HN485"/>
  <c r="HL485"/>
  <c r="HJ485"/>
  <c r="HH485"/>
  <c r="HF485"/>
  <c r="HD485"/>
  <c r="HB485"/>
  <c r="GZ485"/>
  <c r="GX485"/>
  <c r="GV485"/>
  <c r="GT485"/>
  <c r="GR485"/>
  <c r="GP485"/>
  <c r="GM485"/>
  <c r="GN485" s="1"/>
  <c r="GH485"/>
  <c r="GF485"/>
  <c r="GD485"/>
  <c r="GB485"/>
  <c r="FZ485"/>
  <c r="FX485"/>
  <c r="FV485"/>
  <c r="FT485"/>
  <c r="FR485"/>
  <c r="FP485"/>
  <c r="FN485"/>
  <c r="FL485"/>
  <c r="FJ485"/>
  <c r="FH485"/>
  <c r="FF485"/>
  <c r="FD485"/>
  <c r="FB485"/>
  <c r="EY485"/>
  <c r="EZ485" s="1"/>
  <c r="ET485"/>
  <c r="ER485"/>
  <c r="EP485"/>
  <c r="EN485"/>
  <c r="EL485"/>
  <c r="EJ485"/>
  <c r="EH485"/>
  <c r="EF485"/>
  <c r="ED485"/>
  <c r="EB485"/>
  <c r="DZ485"/>
  <c r="DX485"/>
  <c r="DV485"/>
  <c r="DT485"/>
  <c r="DR485"/>
  <c r="DO485"/>
  <c r="DP485" s="1"/>
  <c r="DJ485"/>
  <c r="DH485"/>
  <c r="DF485"/>
  <c r="DD485"/>
  <c r="DB485"/>
  <c r="CZ485"/>
  <c r="CX485"/>
  <c r="CV485"/>
  <c r="CT485"/>
  <c r="CR485"/>
  <c r="CP485"/>
  <c r="CN485"/>
  <c r="CL485"/>
  <c r="CI485"/>
  <c r="CJ485" s="1"/>
  <c r="AU485"/>
  <c r="AN485"/>
  <c r="AL485"/>
  <c r="AJ485"/>
  <c r="AI485"/>
  <c r="Z485"/>
  <c r="Z485" a="1"/>
  <c r="X485" a="1"/>
  <c r="X485" s="1"/>
  <c r="V485" a="1"/>
  <c r="V485" s="1"/>
  <c r="T485" a="1"/>
  <c r="T485" s="1"/>
  <c r="R485" a="1"/>
  <c r="R485" s="1"/>
  <c r="P485" a="1"/>
  <c r="P485" s="1"/>
  <c r="HV484"/>
  <c r="HT484"/>
  <c r="HR484"/>
  <c r="HP484"/>
  <c r="HN484"/>
  <c r="HL484"/>
  <c r="HJ484"/>
  <c r="HH484"/>
  <c r="HF484"/>
  <c r="HD484"/>
  <c r="HB484"/>
  <c r="GZ484"/>
  <c r="GX484"/>
  <c r="GV484"/>
  <c r="GT484"/>
  <c r="GR484"/>
  <c r="GP484"/>
  <c r="GM484"/>
  <c r="GN484" s="1"/>
  <c r="GH484"/>
  <c r="GF484"/>
  <c r="GD484"/>
  <c r="GB484"/>
  <c r="FZ484"/>
  <c r="FX484"/>
  <c r="FV484"/>
  <c r="FT484"/>
  <c r="FR484"/>
  <c r="FP484"/>
  <c r="FN484"/>
  <c r="FL484"/>
  <c r="FJ484"/>
  <c r="FH484"/>
  <c r="FF484"/>
  <c r="FD484"/>
  <c r="FB484"/>
  <c r="EY484"/>
  <c r="EZ484" s="1"/>
  <c r="ET484"/>
  <c r="ER484"/>
  <c r="EP484"/>
  <c r="EN484"/>
  <c r="EL484"/>
  <c r="EJ484"/>
  <c r="EH484"/>
  <c r="EF484"/>
  <c r="ED484"/>
  <c r="EB484"/>
  <c r="DZ484"/>
  <c r="DX484"/>
  <c r="DV484"/>
  <c r="DT484"/>
  <c r="DR484"/>
  <c r="DO484"/>
  <c r="DP484" s="1"/>
  <c r="DJ484"/>
  <c r="DH484"/>
  <c r="DF484"/>
  <c r="DD484"/>
  <c r="DB484"/>
  <c r="CZ484"/>
  <c r="CX484"/>
  <c r="CV484"/>
  <c r="CT484"/>
  <c r="CR484"/>
  <c r="CP484"/>
  <c r="CN484"/>
  <c r="CL484"/>
  <c r="CJ484"/>
  <c r="CI484"/>
  <c r="AU484"/>
  <c r="AN484"/>
  <c r="AL484"/>
  <c r="AI484"/>
  <c r="AJ484" s="1"/>
  <c r="Z484" a="1"/>
  <c r="Z484" s="1"/>
  <c r="X484" a="1"/>
  <c r="X484" s="1"/>
  <c r="V484" a="1"/>
  <c r="V484" s="1"/>
  <c r="T484" a="1"/>
  <c r="T484" s="1"/>
  <c r="R484" a="1"/>
  <c r="R484" s="1"/>
  <c r="P484" a="1"/>
  <c r="P484" s="1"/>
  <c r="HV483"/>
  <c r="HT483"/>
  <c r="HR483"/>
  <c r="HP483"/>
  <c r="HN483"/>
  <c r="HL483"/>
  <c r="HJ483"/>
  <c r="HH483"/>
  <c r="HF483"/>
  <c r="HD483"/>
  <c r="HB483"/>
  <c r="GZ483"/>
  <c r="GX483"/>
  <c r="GV483"/>
  <c r="GT483"/>
  <c r="GR483"/>
  <c r="GP483"/>
  <c r="GM483"/>
  <c r="GN483" s="1"/>
  <c r="GH483"/>
  <c r="GF483"/>
  <c r="GD483"/>
  <c r="GB483"/>
  <c r="FZ483"/>
  <c r="FX483"/>
  <c r="FV483"/>
  <c r="FT483"/>
  <c r="FR483"/>
  <c r="FP483"/>
  <c r="FN483"/>
  <c r="FL483"/>
  <c r="FJ483"/>
  <c r="FH483"/>
  <c r="FF483"/>
  <c r="FD483"/>
  <c r="FB483"/>
  <c r="EY483"/>
  <c r="EZ483" s="1"/>
  <c r="ET483"/>
  <c r="ER483"/>
  <c r="EP483"/>
  <c r="EN483"/>
  <c r="EL483"/>
  <c r="EJ483"/>
  <c r="EH483"/>
  <c r="EF483"/>
  <c r="ED483"/>
  <c r="EB483"/>
  <c r="DZ483"/>
  <c r="DX483"/>
  <c r="DV483"/>
  <c r="DT483"/>
  <c r="DR483"/>
  <c r="DO483"/>
  <c r="DP483" s="1"/>
  <c r="DJ483"/>
  <c r="DH483"/>
  <c r="DF483"/>
  <c r="DD483"/>
  <c r="DB483"/>
  <c r="CZ483"/>
  <c r="CX483"/>
  <c r="CV483"/>
  <c r="CT483"/>
  <c r="CR483"/>
  <c r="CP483"/>
  <c r="CN483"/>
  <c r="CL483"/>
  <c r="CI483"/>
  <c r="CJ483" s="1"/>
  <c r="AU483"/>
  <c r="AN483"/>
  <c r="AL483"/>
  <c r="AI483"/>
  <c r="AJ483" s="1"/>
  <c r="Z483" a="1"/>
  <c r="Z483" s="1"/>
  <c r="X483" a="1"/>
  <c r="X483" s="1"/>
  <c r="V483" a="1"/>
  <c r="V483" s="1"/>
  <c r="T483" a="1"/>
  <c r="T483" s="1"/>
  <c r="R483" a="1"/>
  <c r="R483" s="1"/>
  <c r="P483" a="1"/>
  <c r="P483" s="1"/>
  <c r="HV482"/>
  <c r="HT482"/>
  <c r="HR482"/>
  <c r="HP482"/>
  <c r="HN482"/>
  <c r="HL482"/>
  <c r="HJ482"/>
  <c r="HH482"/>
  <c r="HF482"/>
  <c r="HD482"/>
  <c r="HB482"/>
  <c r="GZ482"/>
  <c r="GX482"/>
  <c r="GV482"/>
  <c r="GT482"/>
  <c r="GR482"/>
  <c r="GP482"/>
  <c r="GM482"/>
  <c r="GN482" s="1"/>
  <c r="GH482"/>
  <c r="GF482"/>
  <c r="GD482"/>
  <c r="GB482"/>
  <c r="FZ482"/>
  <c r="FX482"/>
  <c r="FV482"/>
  <c r="FT482"/>
  <c r="FR482"/>
  <c r="FP482"/>
  <c r="FN482"/>
  <c r="FL482"/>
  <c r="FJ482"/>
  <c r="FH482"/>
  <c r="FF482"/>
  <c r="FD482"/>
  <c r="FB482"/>
  <c r="EY482"/>
  <c r="EZ482" s="1"/>
  <c r="ET482"/>
  <c r="ER482"/>
  <c r="EP482"/>
  <c r="EN482"/>
  <c r="EL482"/>
  <c r="EJ482"/>
  <c r="EH482"/>
  <c r="EF482"/>
  <c r="ED482"/>
  <c r="EB482"/>
  <c r="DZ482"/>
  <c r="DX482"/>
  <c r="DV482"/>
  <c r="DT482"/>
  <c r="DR482"/>
  <c r="DP482"/>
  <c r="DO482"/>
  <c r="DJ482"/>
  <c r="DH482"/>
  <c r="DF482"/>
  <c r="DD482"/>
  <c r="DB482"/>
  <c r="CZ482"/>
  <c r="CX482"/>
  <c r="CV482"/>
  <c r="CT482"/>
  <c r="CR482"/>
  <c r="CP482"/>
  <c r="CN482"/>
  <c r="CL482"/>
  <c r="CI482"/>
  <c r="CJ482" s="1"/>
  <c r="AU482"/>
  <c r="AN482"/>
  <c r="AL482"/>
  <c r="AI482"/>
  <c r="AJ482" s="1"/>
  <c r="Z482" a="1"/>
  <c r="Z482" s="1"/>
  <c r="X482" a="1"/>
  <c r="X482" s="1"/>
  <c r="V482" a="1"/>
  <c r="V482" s="1"/>
  <c r="T482" a="1"/>
  <c r="T482" s="1"/>
  <c r="R482" a="1"/>
  <c r="R482" s="1"/>
  <c r="P482" a="1"/>
  <c r="P482" s="1"/>
  <c r="HV481"/>
  <c r="HT481"/>
  <c r="HR481"/>
  <c r="HP481"/>
  <c r="HN481"/>
  <c r="HL481"/>
  <c r="HJ481"/>
  <c r="HH481"/>
  <c r="HF481"/>
  <c r="HD481"/>
  <c r="HB481"/>
  <c r="GZ481"/>
  <c r="GX481"/>
  <c r="GV481"/>
  <c r="GT481"/>
  <c r="GR481"/>
  <c r="GP481"/>
  <c r="GM481"/>
  <c r="GN481" s="1"/>
  <c r="GH481"/>
  <c r="GF481"/>
  <c r="GD481"/>
  <c r="GB481"/>
  <c r="FZ481"/>
  <c r="FX481"/>
  <c r="FV481"/>
  <c r="FT481"/>
  <c r="FR481"/>
  <c r="FP481"/>
  <c r="FN481"/>
  <c r="FL481"/>
  <c r="FJ481"/>
  <c r="FH481"/>
  <c r="FF481"/>
  <c r="FD481"/>
  <c r="FB481"/>
  <c r="EY481"/>
  <c r="EZ481" s="1"/>
  <c r="ET481"/>
  <c r="ER481"/>
  <c r="EP481"/>
  <c r="EN481"/>
  <c r="EL481"/>
  <c r="EJ481"/>
  <c r="EH481"/>
  <c r="EF481"/>
  <c r="ED481"/>
  <c r="EB481"/>
  <c r="DZ481"/>
  <c r="DX481"/>
  <c r="DV481"/>
  <c r="DT481"/>
  <c r="DR481"/>
  <c r="DO481"/>
  <c r="DP481" s="1"/>
  <c r="DJ481"/>
  <c r="DH481"/>
  <c r="DF481"/>
  <c r="DD481"/>
  <c r="DB481"/>
  <c r="CZ481"/>
  <c r="CX481"/>
  <c r="CV481"/>
  <c r="CT481"/>
  <c r="CR481"/>
  <c r="CP481"/>
  <c r="CN481"/>
  <c r="CL481"/>
  <c r="CI481"/>
  <c r="CJ481" s="1"/>
  <c r="AU481"/>
  <c r="AN481"/>
  <c r="AL481"/>
  <c r="AI481"/>
  <c r="AJ481" s="1"/>
  <c r="Z481" a="1"/>
  <c r="Z481" s="1"/>
  <c r="X481" a="1"/>
  <c r="X481" s="1"/>
  <c r="V481" a="1"/>
  <c r="V481" s="1"/>
  <c r="T481" a="1"/>
  <c r="T481" s="1"/>
  <c r="R481" a="1"/>
  <c r="R481" s="1"/>
  <c r="P481" a="1"/>
  <c r="P481" s="1"/>
  <c r="HV480"/>
  <c r="HT480"/>
  <c r="HR480"/>
  <c r="HP480"/>
  <c r="HN480"/>
  <c r="HL480"/>
  <c r="HJ480"/>
  <c r="HH480"/>
  <c r="HF480"/>
  <c r="HD480"/>
  <c r="HB480"/>
  <c r="GZ480"/>
  <c r="GX480"/>
  <c r="GV480"/>
  <c r="GT480"/>
  <c r="GR480"/>
  <c r="GP480"/>
  <c r="GN480"/>
  <c r="GM480"/>
  <c r="GH480"/>
  <c r="GF480"/>
  <c r="GD480"/>
  <c r="GB480"/>
  <c r="FZ480"/>
  <c r="FX480"/>
  <c r="FV480"/>
  <c r="FT480"/>
  <c r="FR480"/>
  <c r="FP480"/>
  <c r="FN480"/>
  <c r="FL480"/>
  <c r="FJ480"/>
  <c r="FH480"/>
  <c r="FF480"/>
  <c r="FD480"/>
  <c r="FB480"/>
  <c r="EY480"/>
  <c r="EZ480" s="1"/>
  <c r="ET480"/>
  <c r="ER480"/>
  <c r="EP480"/>
  <c r="EN480"/>
  <c r="EL480"/>
  <c r="EJ480"/>
  <c r="EH480"/>
  <c r="EF480"/>
  <c r="ED480"/>
  <c r="EB480"/>
  <c r="DZ480"/>
  <c r="DX480"/>
  <c r="DV480"/>
  <c r="DT480"/>
  <c r="DR480"/>
  <c r="DO480"/>
  <c r="DP480" s="1"/>
  <c r="DJ480"/>
  <c r="DH480"/>
  <c r="DF480"/>
  <c r="DD480"/>
  <c r="DB480"/>
  <c r="CZ480"/>
  <c r="CX480"/>
  <c r="CV480"/>
  <c r="CT480"/>
  <c r="CR480"/>
  <c r="CP480"/>
  <c r="CN480"/>
  <c r="CL480"/>
  <c r="CI480"/>
  <c r="CJ480" s="1"/>
  <c r="CD480"/>
  <c r="CB480"/>
  <c r="BZ480"/>
  <c r="BX480"/>
  <c r="BV480"/>
  <c r="AZ480"/>
  <c r="AX480"/>
  <c r="AU480"/>
  <c r="AV480" s="1"/>
  <c r="AT480"/>
  <c r="AR480"/>
  <c r="AP480"/>
  <c r="AN480"/>
  <c r="AL480"/>
  <c r="AI480"/>
  <c r="AJ480" s="1"/>
  <c r="Z480" a="1"/>
  <c r="Z480" s="1"/>
  <c r="X480" a="1"/>
  <c r="X480" s="1"/>
  <c r="V480" a="1"/>
  <c r="V480" s="1"/>
  <c r="T480" a="1"/>
  <c r="T480" s="1"/>
  <c r="R480" a="1"/>
  <c r="R480" s="1"/>
  <c r="P480" a="1"/>
  <c r="P480" s="1"/>
  <c r="HV479"/>
  <c r="HT479"/>
  <c r="HR479"/>
  <c r="HP479"/>
  <c r="HN479"/>
  <c r="HL479"/>
  <c r="HJ479"/>
  <c r="HH479"/>
  <c r="HF479"/>
  <c r="HD479"/>
  <c r="HB479"/>
  <c r="GZ479"/>
  <c r="GX479"/>
  <c r="GV479"/>
  <c r="GT479"/>
  <c r="GR479"/>
  <c r="GP479"/>
  <c r="GM479"/>
  <c r="GN479" s="1"/>
  <c r="GH479"/>
  <c r="GF479"/>
  <c r="GD479"/>
  <c r="GB479"/>
  <c r="FZ479"/>
  <c r="FX479"/>
  <c r="FV479"/>
  <c r="FT479"/>
  <c r="FR479"/>
  <c r="FP479"/>
  <c r="FN479"/>
  <c r="FL479"/>
  <c r="FJ479"/>
  <c r="FH479"/>
  <c r="FF479"/>
  <c r="FD479"/>
  <c r="FB479"/>
  <c r="EY479"/>
  <c r="EZ479" s="1"/>
  <c r="ET479"/>
  <c r="ER479"/>
  <c r="EP479"/>
  <c r="EN479"/>
  <c r="EL479"/>
  <c r="EJ479"/>
  <c r="EH479"/>
  <c r="EF479"/>
  <c r="ED479"/>
  <c r="EB479"/>
  <c r="DZ479"/>
  <c r="DX479"/>
  <c r="DV479"/>
  <c r="DT479"/>
  <c r="DR479"/>
  <c r="DP479"/>
  <c r="DO479"/>
  <c r="DJ479"/>
  <c r="DH479"/>
  <c r="DF479"/>
  <c r="DD479"/>
  <c r="DB479"/>
  <c r="CZ479"/>
  <c r="CX479"/>
  <c r="CV479"/>
  <c r="CT479"/>
  <c r="CR479"/>
  <c r="CP479"/>
  <c r="CN479"/>
  <c r="CL479"/>
  <c r="CI479"/>
  <c r="CJ479" s="1"/>
  <c r="CD479"/>
  <c r="CB479"/>
  <c r="BZ479"/>
  <c r="BX479"/>
  <c r="BV479"/>
  <c r="AZ479"/>
  <c r="AX479"/>
  <c r="AU479"/>
  <c r="AV479" s="1"/>
  <c r="AT479"/>
  <c r="AR479"/>
  <c r="AP479"/>
  <c r="AN479"/>
  <c r="AL479"/>
  <c r="AI479"/>
  <c r="AJ479" s="1"/>
  <c r="Z479" a="1"/>
  <c r="Z479" s="1"/>
  <c r="X479" a="1"/>
  <c r="X479" s="1"/>
  <c r="V479" a="1"/>
  <c r="V479" s="1"/>
  <c r="T479" a="1"/>
  <c r="T479" s="1"/>
  <c r="R479" a="1"/>
  <c r="R479" s="1"/>
  <c r="P479" a="1"/>
  <c r="P479" s="1"/>
  <c r="HV478"/>
  <c r="HT478"/>
  <c r="HR478"/>
  <c r="HP478"/>
  <c r="HN478"/>
  <c r="HL478"/>
  <c r="HJ478"/>
  <c r="HH478"/>
  <c r="HF478"/>
  <c r="HD478"/>
  <c r="HB478"/>
  <c r="GZ478"/>
  <c r="GX478"/>
  <c r="GV478"/>
  <c r="GT478"/>
  <c r="GR478"/>
  <c r="GP478"/>
  <c r="GM478"/>
  <c r="GN478" s="1"/>
  <c r="GH478"/>
  <c r="GF478"/>
  <c r="GD478"/>
  <c r="GB478"/>
  <c r="FZ478"/>
  <c r="FX478"/>
  <c r="FV478"/>
  <c r="FT478"/>
  <c r="FR478"/>
  <c r="FP478"/>
  <c r="FN478"/>
  <c r="FL478"/>
  <c r="FJ478"/>
  <c r="FH478"/>
  <c r="FF478"/>
  <c r="FD478"/>
  <c r="FB478"/>
  <c r="EY478"/>
  <c r="EZ478" s="1"/>
  <c r="ET478"/>
  <c r="ER478"/>
  <c r="EP478"/>
  <c r="EN478"/>
  <c r="EL478"/>
  <c r="EJ478"/>
  <c r="EH478"/>
  <c r="EF478"/>
  <c r="ED478"/>
  <c r="EB478"/>
  <c r="DZ478"/>
  <c r="DX478"/>
  <c r="DV478"/>
  <c r="DT478"/>
  <c r="DR478"/>
  <c r="DO478"/>
  <c r="DP478" s="1"/>
  <c r="DJ478"/>
  <c r="DH478"/>
  <c r="DF478"/>
  <c r="DD478"/>
  <c r="DB478"/>
  <c r="CZ478"/>
  <c r="CX478"/>
  <c r="CV478"/>
  <c r="CT478"/>
  <c r="CR478"/>
  <c r="CP478"/>
  <c r="CN478"/>
  <c r="CL478"/>
  <c r="CI478"/>
  <c r="CJ478" s="1"/>
  <c r="CD478"/>
  <c r="CB478"/>
  <c r="BZ478"/>
  <c r="BX478"/>
  <c r="BV478"/>
  <c r="AZ478"/>
  <c r="AX478"/>
  <c r="AV478"/>
  <c r="AU478"/>
  <c r="AT478"/>
  <c r="AR478"/>
  <c r="AP478"/>
  <c r="AN478"/>
  <c r="AL478"/>
  <c r="AI478"/>
  <c r="AJ478" s="1"/>
  <c r="Z478" a="1"/>
  <c r="Z478" s="1"/>
  <c r="X478" a="1"/>
  <c r="X478" s="1"/>
  <c r="V478" a="1"/>
  <c r="V478" s="1"/>
  <c r="T478" a="1"/>
  <c r="T478" s="1"/>
  <c r="R478" a="1"/>
  <c r="R478" s="1"/>
  <c r="P478" a="1"/>
  <c r="P478" s="1"/>
  <c r="HV477"/>
  <c r="HT477"/>
  <c r="HR477"/>
  <c r="HP477"/>
  <c r="HN477"/>
  <c r="HL477"/>
  <c r="HJ477"/>
  <c r="HH477"/>
  <c r="HF477"/>
  <c r="HD477"/>
  <c r="HB477"/>
  <c r="GZ477"/>
  <c r="GX477"/>
  <c r="GV477"/>
  <c r="GT477"/>
  <c r="GR477"/>
  <c r="GP477"/>
  <c r="GM477"/>
  <c r="GN477" s="1"/>
  <c r="GH477"/>
  <c r="GF477"/>
  <c r="GD477"/>
  <c r="GB477"/>
  <c r="FZ477"/>
  <c r="FX477"/>
  <c r="FV477"/>
  <c r="FT477"/>
  <c r="FR477"/>
  <c r="FP477"/>
  <c r="FN477"/>
  <c r="FL477"/>
  <c r="FJ477"/>
  <c r="FH477"/>
  <c r="FF477"/>
  <c r="FD477"/>
  <c r="FB477"/>
  <c r="EY477"/>
  <c r="EZ477" s="1"/>
  <c r="ET477"/>
  <c r="ER477"/>
  <c r="EP477"/>
  <c r="EN477"/>
  <c r="EL477"/>
  <c r="EJ477"/>
  <c r="EH477"/>
  <c r="EF477"/>
  <c r="ED477"/>
  <c r="EB477"/>
  <c r="DZ477"/>
  <c r="DX477"/>
  <c r="DV477"/>
  <c r="DT477"/>
  <c r="DR477"/>
  <c r="DP477"/>
  <c r="DO477"/>
  <c r="DJ477"/>
  <c r="DH477"/>
  <c r="DF477"/>
  <c r="DD477"/>
  <c r="DB477"/>
  <c r="CZ477"/>
  <c r="CX477"/>
  <c r="CV477"/>
  <c r="CT477"/>
  <c r="CR477"/>
  <c r="CP477"/>
  <c r="CN477"/>
  <c r="CL477"/>
  <c r="CI477"/>
  <c r="CJ477" s="1"/>
  <c r="CD477"/>
  <c r="CB477"/>
  <c r="BZ477"/>
  <c r="BX477"/>
  <c r="BV477"/>
  <c r="AZ477"/>
  <c r="AX477"/>
  <c r="AU477"/>
  <c r="AV477" s="1"/>
  <c r="AT477"/>
  <c r="AR477"/>
  <c r="AP477"/>
  <c r="AN477"/>
  <c r="AL477"/>
  <c r="AI477"/>
  <c r="AJ477" s="1"/>
  <c r="Z477" a="1"/>
  <c r="Z477" s="1"/>
  <c r="X477" a="1"/>
  <c r="X477" s="1"/>
  <c r="V477" a="1"/>
  <c r="V477" s="1"/>
  <c r="T477" a="1"/>
  <c r="T477" s="1"/>
  <c r="R477" a="1"/>
  <c r="R477" s="1"/>
  <c r="P477" a="1"/>
  <c r="P477" s="1"/>
  <c r="HV476"/>
  <c r="HT476"/>
  <c r="HR476"/>
  <c r="HP476"/>
  <c r="HN476"/>
  <c r="HL476"/>
  <c r="HJ476"/>
  <c r="HH476"/>
  <c r="HF476"/>
  <c r="HD476"/>
  <c r="HB476"/>
  <c r="GZ476"/>
  <c r="GX476"/>
  <c r="GV476"/>
  <c r="GT476"/>
  <c r="GR476"/>
  <c r="GP476"/>
  <c r="GM476"/>
  <c r="GN476" s="1"/>
  <c r="GH476"/>
  <c r="GF476"/>
  <c r="GD476"/>
  <c r="GB476"/>
  <c r="FZ476"/>
  <c r="FX476"/>
  <c r="FV476"/>
  <c r="FT476"/>
  <c r="FR476"/>
  <c r="FP476"/>
  <c r="FN476"/>
  <c r="FL476"/>
  <c r="FJ476"/>
  <c r="FH476"/>
  <c r="FF476"/>
  <c r="FD476"/>
  <c r="FB476"/>
  <c r="EY476"/>
  <c r="EZ476" s="1"/>
  <c r="ET476"/>
  <c r="ER476"/>
  <c r="EP476"/>
  <c r="EN476"/>
  <c r="EL476"/>
  <c r="EJ476"/>
  <c r="EH476"/>
  <c r="EF476"/>
  <c r="ED476"/>
  <c r="EB476"/>
  <c r="DZ476"/>
  <c r="DX476"/>
  <c r="DV476"/>
  <c r="DT476"/>
  <c r="DR476"/>
  <c r="DO476"/>
  <c r="DP476" s="1"/>
  <c r="DJ476"/>
  <c r="DH476"/>
  <c r="DF476"/>
  <c r="DD476"/>
  <c r="DB476"/>
  <c r="CZ476"/>
  <c r="CX476"/>
  <c r="CV476"/>
  <c r="CT476"/>
  <c r="CR476"/>
  <c r="CP476"/>
  <c r="CN476"/>
  <c r="CL476"/>
  <c r="CI476"/>
  <c r="CJ476" s="1"/>
  <c r="CD476"/>
  <c r="CB476"/>
  <c r="BZ476"/>
  <c r="BX476"/>
  <c r="BV476"/>
  <c r="AZ476"/>
  <c r="AX476"/>
  <c r="AV476"/>
  <c r="AU476"/>
  <c r="AT476"/>
  <c r="AR476"/>
  <c r="AP476"/>
  <c r="AN476"/>
  <c r="AL476"/>
  <c r="AI476"/>
  <c r="AJ476" s="1"/>
  <c r="Z476" a="1"/>
  <c r="Z476" s="1"/>
  <c r="X476" a="1"/>
  <c r="X476" s="1"/>
  <c r="V476" a="1"/>
  <c r="V476" s="1"/>
  <c r="T476" a="1"/>
  <c r="T476" s="1"/>
  <c r="R476" a="1"/>
  <c r="R476" s="1"/>
  <c r="P476" a="1"/>
  <c r="P476" s="1"/>
  <c r="HV475"/>
  <c r="HT475"/>
  <c r="HR475"/>
  <c r="HP475"/>
  <c r="HN475"/>
  <c r="HL475"/>
  <c r="HJ475"/>
  <c r="HH475"/>
  <c r="HF475"/>
  <c r="HD475"/>
  <c r="HB475"/>
  <c r="GZ475"/>
  <c r="GX475"/>
  <c r="GV475"/>
  <c r="GT475"/>
  <c r="GR475"/>
  <c r="GP475"/>
  <c r="GM475"/>
  <c r="GN475" s="1"/>
  <c r="GH475"/>
  <c r="GF475"/>
  <c r="GD475"/>
  <c r="GB475"/>
  <c r="FZ475"/>
  <c r="FX475"/>
  <c r="FV475"/>
  <c r="FT475"/>
  <c r="FR475"/>
  <c r="FP475"/>
  <c r="FN475"/>
  <c r="FL475"/>
  <c r="FJ475"/>
  <c r="FH475"/>
  <c r="FF475"/>
  <c r="FD475"/>
  <c r="FB475"/>
  <c r="EY475"/>
  <c r="EZ475" s="1"/>
  <c r="ET475"/>
  <c r="ER475"/>
  <c r="EP475"/>
  <c r="EN475"/>
  <c r="EL475"/>
  <c r="EJ475"/>
  <c r="EH475"/>
  <c r="EF475"/>
  <c r="ED475"/>
  <c r="EB475"/>
  <c r="DZ475"/>
  <c r="DX475"/>
  <c r="DV475"/>
  <c r="DT475"/>
  <c r="DR475"/>
  <c r="DO475"/>
  <c r="DP475" s="1"/>
  <c r="DJ475"/>
  <c r="DH475"/>
  <c r="DF475"/>
  <c r="DD475"/>
  <c r="DB475"/>
  <c r="CZ475"/>
  <c r="CX475"/>
  <c r="CV475"/>
  <c r="CT475"/>
  <c r="CR475"/>
  <c r="CP475"/>
  <c r="CN475"/>
  <c r="CL475"/>
  <c r="CI475"/>
  <c r="CJ475" s="1"/>
  <c r="CD475"/>
  <c r="CB475"/>
  <c r="BZ475"/>
  <c r="BX475"/>
  <c r="BV475"/>
  <c r="AZ475"/>
  <c r="AX475"/>
  <c r="AU475"/>
  <c r="AV475" s="1"/>
  <c r="AT475"/>
  <c r="AR475"/>
  <c r="AP475"/>
  <c r="AN475"/>
  <c r="AL475"/>
  <c r="AI475"/>
  <c r="AJ475" s="1"/>
  <c r="Z475" a="1"/>
  <c r="Z475" s="1"/>
  <c r="X475" a="1"/>
  <c r="X475" s="1"/>
  <c r="V475" a="1"/>
  <c r="V475" s="1"/>
  <c r="T475" a="1"/>
  <c r="T475" s="1"/>
  <c r="R475" a="1"/>
  <c r="R475" s="1"/>
  <c r="P475" a="1"/>
  <c r="P475" s="1"/>
  <c r="HV474"/>
  <c r="HT474"/>
  <c r="HR474"/>
  <c r="HP474"/>
  <c r="HN474"/>
  <c r="HL474"/>
  <c r="HJ474"/>
  <c r="HH474"/>
  <c r="HF474"/>
  <c r="HD474"/>
  <c r="HB474"/>
  <c r="GZ474"/>
  <c r="GX474"/>
  <c r="GV474"/>
  <c r="GT474"/>
  <c r="GR474"/>
  <c r="GP474"/>
  <c r="GN474"/>
  <c r="GM474"/>
  <c r="GH474"/>
  <c r="GF474"/>
  <c r="GD474"/>
  <c r="GB474"/>
  <c r="FZ474"/>
  <c r="FX474"/>
  <c r="FV474"/>
  <c r="FT474"/>
  <c r="FR474"/>
  <c r="FP474"/>
  <c r="FN474"/>
  <c r="FL474"/>
  <c r="FJ474"/>
  <c r="FH474"/>
  <c r="FF474"/>
  <c r="FD474"/>
  <c r="FB474"/>
  <c r="EY474"/>
  <c r="EZ474" s="1"/>
  <c r="ET474"/>
  <c r="ER474"/>
  <c r="EP474"/>
  <c r="EN474"/>
  <c r="EL474"/>
  <c r="EJ474"/>
  <c r="EH474"/>
  <c r="EF474"/>
  <c r="ED474"/>
  <c r="EB474"/>
  <c r="DZ474"/>
  <c r="DX474"/>
  <c r="DV474"/>
  <c r="DT474"/>
  <c r="DR474"/>
  <c r="DO474"/>
  <c r="DP474" s="1"/>
  <c r="DJ474"/>
  <c r="DH474"/>
  <c r="DF474"/>
  <c r="DD474"/>
  <c r="DB474"/>
  <c r="CZ474"/>
  <c r="CX474"/>
  <c r="CV474"/>
  <c r="CT474"/>
  <c r="CR474"/>
  <c r="CP474"/>
  <c r="CN474"/>
  <c r="CL474"/>
  <c r="CI474"/>
  <c r="CJ474" s="1"/>
  <c r="CD474"/>
  <c r="CB474"/>
  <c r="BZ474"/>
  <c r="BX474"/>
  <c r="BV474"/>
  <c r="AZ474"/>
  <c r="AX474"/>
  <c r="AV474"/>
  <c r="AU474"/>
  <c r="AT474"/>
  <c r="AR474"/>
  <c r="AP474"/>
  <c r="AN474"/>
  <c r="AL474"/>
  <c r="AI474"/>
  <c r="AJ474" s="1"/>
  <c r="Z474" a="1"/>
  <c r="Z474" s="1"/>
  <c r="X474" a="1"/>
  <c r="X474" s="1"/>
  <c r="V474" a="1"/>
  <c r="V474" s="1"/>
  <c r="T474" a="1"/>
  <c r="T474" s="1"/>
  <c r="R474" a="1"/>
  <c r="R474" s="1"/>
  <c r="P474" a="1"/>
  <c r="P474" s="1"/>
  <c r="HV473"/>
  <c r="HT473"/>
  <c r="HR473"/>
  <c r="HP473"/>
  <c r="HN473"/>
  <c r="HL473"/>
  <c r="HJ473"/>
  <c r="HH473"/>
  <c r="HF473"/>
  <c r="HD473"/>
  <c r="HB473"/>
  <c r="GZ473"/>
  <c r="GX473"/>
  <c r="GV473"/>
  <c r="GT473"/>
  <c r="GR473"/>
  <c r="GP473"/>
  <c r="GM473"/>
  <c r="GN473" s="1"/>
  <c r="GH473"/>
  <c r="GF473"/>
  <c r="GD473"/>
  <c r="GB473"/>
  <c r="FZ473"/>
  <c r="FX473"/>
  <c r="FV473"/>
  <c r="FT473"/>
  <c r="FR473"/>
  <c r="FP473"/>
  <c r="FN473"/>
  <c r="FL473"/>
  <c r="FJ473"/>
  <c r="FH473"/>
  <c r="FF473"/>
  <c r="FD473"/>
  <c r="FB473"/>
  <c r="EY473"/>
  <c r="EZ473" s="1"/>
  <c r="ET473"/>
  <c r="ER473"/>
  <c r="EP473"/>
  <c r="EN473"/>
  <c r="EL473"/>
  <c r="EJ473"/>
  <c r="EH473"/>
  <c r="EF473"/>
  <c r="ED473"/>
  <c r="EB473"/>
  <c r="DZ473"/>
  <c r="DX473"/>
  <c r="DV473"/>
  <c r="DT473"/>
  <c r="DR473"/>
  <c r="DP473"/>
  <c r="DO473"/>
  <c r="DJ473"/>
  <c r="DH473"/>
  <c r="DF473"/>
  <c r="DD473"/>
  <c r="DB473"/>
  <c r="CZ473"/>
  <c r="CX473"/>
  <c r="CV473"/>
  <c r="CT473"/>
  <c r="CR473"/>
  <c r="CP473"/>
  <c r="CN473"/>
  <c r="CL473"/>
  <c r="CI473"/>
  <c r="CJ473" s="1"/>
  <c r="AU473"/>
  <c r="AN473"/>
  <c r="AL473"/>
  <c r="AI473"/>
  <c r="AJ473" s="1"/>
  <c r="Z473" a="1"/>
  <c r="Z473" s="1"/>
  <c r="X473" a="1"/>
  <c r="X473" s="1"/>
  <c r="V473" a="1"/>
  <c r="V473" s="1"/>
  <c r="T473" a="1"/>
  <c r="T473" s="1"/>
  <c r="R473" a="1"/>
  <c r="R473" s="1"/>
  <c r="P473" a="1"/>
  <c r="P473" s="1"/>
  <c r="HV472"/>
  <c r="HT472"/>
  <c r="HR472"/>
  <c r="HP472"/>
  <c r="HN472"/>
  <c r="HL472"/>
  <c r="HJ472"/>
  <c r="HH472"/>
  <c r="HF472"/>
  <c r="HD472"/>
  <c r="HB472"/>
  <c r="GZ472"/>
  <c r="GX472"/>
  <c r="GV472"/>
  <c r="GT472"/>
  <c r="GR472"/>
  <c r="GP472"/>
  <c r="GM472"/>
  <c r="GN472" s="1"/>
  <c r="GH472"/>
  <c r="GF472"/>
  <c r="GD472"/>
  <c r="GB472"/>
  <c r="FZ472"/>
  <c r="FX472"/>
  <c r="FV472"/>
  <c r="FT472"/>
  <c r="FR472"/>
  <c r="FP472"/>
  <c r="FN472"/>
  <c r="FL472"/>
  <c r="FJ472"/>
  <c r="FH472"/>
  <c r="FF472"/>
  <c r="FD472"/>
  <c r="FB472"/>
  <c r="EY472"/>
  <c r="EZ472" s="1"/>
  <c r="ET472"/>
  <c r="ER472"/>
  <c r="EP472"/>
  <c r="EN472"/>
  <c r="EL472"/>
  <c r="EJ472"/>
  <c r="EH472"/>
  <c r="EF472"/>
  <c r="ED472"/>
  <c r="EB472"/>
  <c r="DZ472"/>
  <c r="DX472"/>
  <c r="DV472"/>
  <c r="DT472"/>
  <c r="DR472"/>
  <c r="DO472"/>
  <c r="DP472" s="1"/>
  <c r="DJ472"/>
  <c r="DH472"/>
  <c r="DF472"/>
  <c r="DD472"/>
  <c r="DB472"/>
  <c r="CZ472"/>
  <c r="CX472"/>
  <c r="CV472"/>
  <c r="CT472"/>
  <c r="CR472"/>
  <c r="CP472"/>
  <c r="CN472"/>
  <c r="CL472"/>
  <c r="CI472"/>
  <c r="CJ472" s="1"/>
  <c r="AU472"/>
  <c r="AN472"/>
  <c r="AL472"/>
  <c r="AI472"/>
  <c r="AJ472" s="1"/>
  <c r="Z472" a="1"/>
  <c r="Z472" s="1"/>
  <c r="X472" a="1"/>
  <c r="X472" s="1"/>
  <c r="V472" a="1"/>
  <c r="V472" s="1"/>
  <c r="T472" a="1"/>
  <c r="T472" s="1"/>
  <c r="R472" a="1"/>
  <c r="R472" s="1"/>
  <c r="P472" a="1"/>
  <c r="P472" s="1"/>
  <c r="HV471"/>
  <c r="HT471"/>
  <c r="HR471"/>
  <c r="HP471"/>
  <c r="HN471"/>
  <c r="HL471"/>
  <c r="HJ471"/>
  <c r="HH471"/>
  <c r="HF471"/>
  <c r="HD471"/>
  <c r="HB471"/>
  <c r="GZ471"/>
  <c r="GX471"/>
  <c r="GV471"/>
  <c r="GT471"/>
  <c r="GR471"/>
  <c r="GP471"/>
  <c r="GN471"/>
  <c r="GM471"/>
  <c r="GH471"/>
  <c r="GF471"/>
  <c r="GD471"/>
  <c r="GB471"/>
  <c r="FZ471"/>
  <c r="FX471"/>
  <c r="FV471"/>
  <c r="FT471"/>
  <c r="FR471"/>
  <c r="FP471"/>
  <c r="FN471"/>
  <c r="FL471"/>
  <c r="FJ471"/>
  <c r="FH471"/>
  <c r="FF471"/>
  <c r="FD471"/>
  <c r="FB471"/>
  <c r="EY471"/>
  <c r="EZ471" s="1"/>
  <c r="ET471"/>
  <c r="ER471"/>
  <c r="EP471"/>
  <c r="EN471"/>
  <c r="EL471"/>
  <c r="EJ471"/>
  <c r="EH471"/>
  <c r="EF471"/>
  <c r="ED471"/>
  <c r="EB471"/>
  <c r="DZ471"/>
  <c r="DX471"/>
  <c r="DV471"/>
  <c r="DT471"/>
  <c r="DR471"/>
  <c r="DO471"/>
  <c r="DP471" s="1"/>
  <c r="DJ471"/>
  <c r="DH471"/>
  <c r="DF471"/>
  <c r="DD471"/>
  <c r="DB471"/>
  <c r="CZ471"/>
  <c r="CX471"/>
  <c r="CV471"/>
  <c r="CT471"/>
  <c r="CR471"/>
  <c r="CP471"/>
  <c r="CN471"/>
  <c r="CL471"/>
  <c r="CI471"/>
  <c r="CJ471" s="1"/>
  <c r="AU471"/>
  <c r="AN471"/>
  <c r="AL471"/>
  <c r="AJ471"/>
  <c r="AI471"/>
  <c r="Z471" a="1"/>
  <c r="Z471" s="1"/>
  <c r="X471" a="1"/>
  <c r="X471" s="1"/>
  <c r="V471" a="1"/>
  <c r="V471" s="1"/>
  <c r="T471" a="1"/>
  <c r="T471" s="1"/>
  <c r="R471" a="1"/>
  <c r="R471" s="1"/>
  <c r="P471" a="1"/>
  <c r="P471" s="1"/>
  <c r="HV470"/>
  <c r="HT470"/>
  <c r="HR470"/>
  <c r="HP470"/>
  <c r="HN470"/>
  <c r="HL470"/>
  <c r="HJ470"/>
  <c r="HH470"/>
  <c r="HF470"/>
  <c r="HD470"/>
  <c r="HB470"/>
  <c r="GZ470"/>
  <c r="GX470"/>
  <c r="GV470"/>
  <c r="GT470"/>
  <c r="GR470"/>
  <c r="GP470"/>
  <c r="GM470"/>
  <c r="GN470" s="1"/>
  <c r="GH470"/>
  <c r="GF470"/>
  <c r="GD470"/>
  <c r="GB470"/>
  <c r="FZ470"/>
  <c r="FX470"/>
  <c r="FV470"/>
  <c r="FT470"/>
  <c r="FR470"/>
  <c r="FP470"/>
  <c r="FN470"/>
  <c r="FL470"/>
  <c r="FJ470"/>
  <c r="FH470"/>
  <c r="FF470"/>
  <c r="FD470"/>
  <c r="FB470"/>
  <c r="EY470"/>
  <c r="EZ470" s="1"/>
  <c r="ET470"/>
  <c r="ER470"/>
  <c r="EP470"/>
  <c r="EN470"/>
  <c r="EL470"/>
  <c r="EJ470"/>
  <c r="EH470"/>
  <c r="EF470"/>
  <c r="ED470"/>
  <c r="EB470"/>
  <c r="DZ470"/>
  <c r="DX470"/>
  <c r="DV470"/>
  <c r="DT470"/>
  <c r="DR470"/>
  <c r="DO470"/>
  <c r="DP470" s="1"/>
  <c r="DJ470"/>
  <c r="DH470"/>
  <c r="DF470"/>
  <c r="DD470"/>
  <c r="DB470"/>
  <c r="CZ470"/>
  <c r="CX470"/>
  <c r="CV470"/>
  <c r="CT470"/>
  <c r="CR470"/>
  <c r="CP470"/>
  <c r="CN470"/>
  <c r="CL470"/>
  <c r="CJ470"/>
  <c r="CI470"/>
  <c r="AU470"/>
  <c r="AN470"/>
  <c r="AL470"/>
  <c r="AI470"/>
  <c r="AJ470" s="1"/>
  <c r="Z470" a="1"/>
  <c r="Z470" s="1"/>
  <c r="X470" a="1"/>
  <c r="X470" s="1"/>
  <c r="V470" a="1"/>
  <c r="V470" s="1"/>
  <c r="T470" a="1"/>
  <c r="T470" s="1"/>
  <c r="R470" a="1"/>
  <c r="R470" s="1"/>
  <c r="P470" a="1"/>
  <c r="P470" s="1"/>
  <c r="HV469"/>
  <c r="HT469"/>
  <c r="HR469"/>
  <c r="HP469"/>
  <c r="HN469"/>
  <c r="HL469"/>
  <c r="HJ469"/>
  <c r="HH469"/>
  <c r="HF469"/>
  <c r="HD469"/>
  <c r="HB469"/>
  <c r="GZ469"/>
  <c r="GX469"/>
  <c r="GV469"/>
  <c r="GT469"/>
  <c r="GR469"/>
  <c r="GP469"/>
  <c r="GM469"/>
  <c r="GN469" s="1"/>
  <c r="GH469"/>
  <c r="GF469"/>
  <c r="GD469"/>
  <c r="GB469"/>
  <c r="FZ469"/>
  <c r="FX469"/>
  <c r="FV469"/>
  <c r="FT469"/>
  <c r="FR469"/>
  <c r="FP469"/>
  <c r="FN469"/>
  <c r="FL469"/>
  <c r="FJ469"/>
  <c r="FH469"/>
  <c r="FF469"/>
  <c r="FD469"/>
  <c r="FB469"/>
  <c r="EY469"/>
  <c r="EZ469" s="1"/>
  <c r="ET469"/>
  <c r="ER469"/>
  <c r="EP469"/>
  <c r="EN469"/>
  <c r="EL469"/>
  <c r="EJ469"/>
  <c r="EH469"/>
  <c r="EF469"/>
  <c r="ED469"/>
  <c r="EB469"/>
  <c r="DZ469"/>
  <c r="DX469"/>
  <c r="DV469"/>
  <c r="DT469"/>
  <c r="DR469"/>
  <c r="DO469"/>
  <c r="DP469" s="1"/>
  <c r="DJ469"/>
  <c r="DH469"/>
  <c r="DF469"/>
  <c r="DD469"/>
  <c r="DB469"/>
  <c r="CZ469"/>
  <c r="CX469"/>
  <c r="CV469"/>
  <c r="CT469"/>
  <c r="CR469"/>
  <c r="CP469"/>
  <c r="CN469"/>
  <c r="CL469"/>
  <c r="CI469"/>
  <c r="CJ469" s="1"/>
  <c r="AU469"/>
  <c r="AN469"/>
  <c r="AL469"/>
  <c r="AI469"/>
  <c r="AJ469" s="1"/>
  <c r="Z469" a="1"/>
  <c r="Z469" s="1"/>
  <c r="X469" a="1"/>
  <c r="X469" s="1"/>
  <c r="V469" a="1"/>
  <c r="V469" s="1"/>
  <c r="T469" a="1"/>
  <c r="T469" s="1"/>
  <c r="R469" a="1"/>
  <c r="R469" s="1"/>
  <c r="P469" a="1"/>
  <c r="P469" s="1"/>
  <c r="HV468"/>
  <c r="HT468"/>
  <c r="HR468"/>
  <c r="HP468"/>
  <c r="HN468"/>
  <c r="HL468"/>
  <c r="HJ468"/>
  <c r="HH468"/>
  <c r="HF468"/>
  <c r="HD468"/>
  <c r="HB468"/>
  <c r="GZ468"/>
  <c r="GX468"/>
  <c r="GV468"/>
  <c r="GT468"/>
  <c r="GR468"/>
  <c r="GP468"/>
  <c r="GM468"/>
  <c r="GN468" s="1"/>
  <c r="GH468"/>
  <c r="GF468"/>
  <c r="GD468"/>
  <c r="GB468"/>
  <c r="FZ468"/>
  <c r="FX468"/>
  <c r="FV468"/>
  <c r="FT468"/>
  <c r="FR468"/>
  <c r="FP468"/>
  <c r="FN468"/>
  <c r="FL468"/>
  <c r="FJ468"/>
  <c r="FH468"/>
  <c r="FF468"/>
  <c r="FD468"/>
  <c r="FB468"/>
  <c r="EZ468"/>
  <c r="EY468"/>
  <c r="ET468"/>
  <c r="ER468"/>
  <c r="EP468"/>
  <c r="EN468"/>
  <c r="EL468"/>
  <c r="EJ468"/>
  <c r="EH468"/>
  <c r="EF468"/>
  <c r="ED468"/>
  <c r="EB468"/>
  <c r="DZ468"/>
  <c r="DX468"/>
  <c r="DV468"/>
  <c r="DT468"/>
  <c r="DR468"/>
  <c r="DO468"/>
  <c r="DP468" s="1"/>
  <c r="CP468"/>
  <c r="CI468"/>
  <c r="CJ468" s="1"/>
  <c r="CD468"/>
  <c r="CB468"/>
  <c r="BZ468"/>
  <c r="BX468"/>
  <c r="BV468"/>
  <c r="AZ468"/>
  <c r="AX468"/>
  <c r="AU468"/>
  <c r="AV468" s="1"/>
  <c r="AT468"/>
  <c r="AR468"/>
  <c r="AP468"/>
  <c r="AN468"/>
  <c r="AL468"/>
  <c r="AI468"/>
  <c r="AJ468" s="1"/>
  <c r="Z468" a="1"/>
  <c r="Z468" s="1"/>
  <c r="X468" a="1"/>
  <c r="X468" s="1"/>
  <c r="V468" a="1"/>
  <c r="V468" s="1"/>
  <c r="T468" a="1"/>
  <c r="T468" s="1"/>
  <c r="R468" a="1"/>
  <c r="R468" s="1"/>
  <c r="P468" a="1"/>
  <c r="P468" s="1"/>
  <c r="HV467"/>
  <c r="HT467"/>
  <c r="HR467"/>
  <c r="HP467"/>
  <c r="HN467"/>
  <c r="HL467"/>
  <c r="HJ467"/>
  <c r="HH467"/>
  <c r="HF467"/>
  <c r="HD467"/>
  <c r="HB467"/>
  <c r="GZ467"/>
  <c r="GX467"/>
  <c r="GV467"/>
  <c r="GT467"/>
  <c r="GR467"/>
  <c r="GP467"/>
  <c r="GM467"/>
  <c r="GN467" s="1"/>
  <c r="GH467"/>
  <c r="GF467"/>
  <c r="GD467"/>
  <c r="GB467"/>
  <c r="FZ467"/>
  <c r="FX467"/>
  <c r="FV467"/>
  <c r="FT467"/>
  <c r="FR467"/>
  <c r="FP467"/>
  <c r="FN467"/>
  <c r="FL467"/>
  <c r="FJ467"/>
  <c r="FH467"/>
  <c r="FF467"/>
  <c r="FD467"/>
  <c r="FB467"/>
  <c r="EY467"/>
  <c r="EZ467" s="1"/>
  <c r="ET467"/>
  <c r="ER467"/>
  <c r="EP467"/>
  <c r="EN467"/>
  <c r="EL467"/>
  <c r="EJ467"/>
  <c r="EH467"/>
  <c r="EF467"/>
  <c r="ED467"/>
  <c r="EB467"/>
  <c r="DZ467"/>
  <c r="DX467"/>
  <c r="DV467"/>
  <c r="DT467"/>
  <c r="DR467"/>
  <c r="DO467"/>
  <c r="DP467" s="1"/>
  <c r="CP467"/>
  <c r="CJ467"/>
  <c r="CI467"/>
  <c r="CD467"/>
  <c r="CB467"/>
  <c r="BZ467"/>
  <c r="BX467"/>
  <c r="BV467"/>
  <c r="AZ467"/>
  <c r="AX467"/>
  <c r="AU467"/>
  <c r="AV467" s="1"/>
  <c r="AT467"/>
  <c r="AR467"/>
  <c r="AP467"/>
  <c r="AN467"/>
  <c r="AL467"/>
  <c r="AI467"/>
  <c r="AJ467" s="1"/>
  <c r="Z467" a="1"/>
  <c r="Z467" s="1"/>
  <c r="X467" a="1"/>
  <c r="X467" s="1"/>
  <c r="V467" a="1"/>
  <c r="V467" s="1"/>
  <c r="T467" a="1"/>
  <c r="T467" s="1"/>
  <c r="R467" a="1"/>
  <c r="R467" s="1"/>
  <c r="P467" a="1"/>
  <c r="P467" s="1"/>
  <c r="HV466"/>
  <c r="HT466"/>
  <c r="HR466"/>
  <c r="HP466"/>
  <c r="HN466"/>
  <c r="HL466"/>
  <c r="HJ466"/>
  <c r="HH466"/>
  <c r="HF466"/>
  <c r="HD466"/>
  <c r="HB466"/>
  <c r="GZ466"/>
  <c r="GX466"/>
  <c r="GV466"/>
  <c r="GT466"/>
  <c r="GR466"/>
  <c r="GP466"/>
  <c r="GM466"/>
  <c r="GN466" s="1"/>
  <c r="GH466"/>
  <c r="GF466"/>
  <c r="GD466"/>
  <c r="GB466"/>
  <c r="FZ466"/>
  <c r="FX466"/>
  <c r="FV466"/>
  <c r="FT466"/>
  <c r="FR466"/>
  <c r="FP466"/>
  <c r="FN466"/>
  <c r="FL466"/>
  <c r="FJ466"/>
  <c r="FH466"/>
  <c r="FF466"/>
  <c r="FD466"/>
  <c r="FB466"/>
  <c r="EY466"/>
  <c r="EZ466" s="1"/>
  <c r="ET466"/>
  <c r="ER466"/>
  <c r="EP466"/>
  <c r="EN466"/>
  <c r="EL466"/>
  <c r="EJ466"/>
  <c r="EH466"/>
  <c r="EF466"/>
  <c r="ED466"/>
  <c r="EB466"/>
  <c r="DZ466"/>
  <c r="DX466"/>
  <c r="DV466"/>
  <c r="DT466"/>
  <c r="DR466"/>
  <c r="DO466"/>
  <c r="DP466" s="1"/>
  <c r="CP466"/>
  <c r="CI466"/>
  <c r="CJ466" s="1"/>
  <c r="CD466"/>
  <c r="CB466"/>
  <c r="BZ466"/>
  <c r="BX466"/>
  <c r="BV466"/>
  <c r="AZ466"/>
  <c r="AX466"/>
  <c r="AU466"/>
  <c r="AV466" s="1"/>
  <c r="AT466"/>
  <c r="AR466"/>
  <c r="AP466"/>
  <c r="AN466"/>
  <c r="AL466"/>
  <c r="AJ466"/>
  <c r="AI466"/>
  <c r="Z466"/>
  <c r="Z466" a="1"/>
  <c r="X466"/>
  <c r="X466" a="1"/>
  <c r="V466"/>
  <c r="V466" a="1"/>
  <c r="T466"/>
  <c r="T466" a="1"/>
  <c r="R466" a="1"/>
  <c r="R466" s="1"/>
  <c r="P466" a="1"/>
  <c r="P466" s="1"/>
  <c r="HV465"/>
  <c r="HT465"/>
  <c r="HR465"/>
  <c r="HP465"/>
  <c r="HN465"/>
  <c r="HL465"/>
  <c r="HJ465"/>
  <c r="HH465"/>
  <c r="HF465"/>
  <c r="HD465"/>
  <c r="HB465"/>
  <c r="GZ465"/>
  <c r="GX465"/>
  <c r="GV465"/>
  <c r="GT465"/>
  <c r="GR465"/>
  <c r="GP465"/>
  <c r="GM465"/>
  <c r="GN465" s="1"/>
  <c r="GH465"/>
  <c r="GF465"/>
  <c r="GD465"/>
  <c r="GB465"/>
  <c r="FZ465"/>
  <c r="FX465"/>
  <c r="FV465"/>
  <c r="FT465"/>
  <c r="FR465"/>
  <c r="FP465"/>
  <c r="FN465"/>
  <c r="FL465"/>
  <c r="FJ465"/>
  <c r="FH465"/>
  <c r="FF465"/>
  <c r="FD465"/>
  <c r="FB465"/>
  <c r="EY465"/>
  <c r="EZ465" s="1"/>
  <c r="ET465"/>
  <c r="ER465"/>
  <c r="EP465"/>
  <c r="EN465"/>
  <c r="EL465"/>
  <c r="EJ465"/>
  <c r="EH465"/>
  <c r="EF465"/>
  <c r="ED465"/>
  <c r="EB465"/>
  <c r="DZ465"/>
  <c r="DX465"/>
  <c r="DV465"/>
  <c r="DT465"/>
  <c r="DR465"/>
  <c r="DO465"/>
  <c r="DP465" s="1"/>
  <c r="CP465"/>
  <c r="CJ465"/>
  <c r="CI465"/>
  <c r="CD465"/>
  <c r="CB465"/>
  <c r="BZ465"/>
  <c r="BX465"/>
  <c r="BV465"/>
  <c r="AZ465"/>
  <c r="AX465"/>
  <c r="AU465"/>
  <c r="AV465" s="1"/>
  <c r="AT465"/>
  <c r="AR465"/>
  <c r="AP465"/>
  <c r="AN465"/>
  <c r="AL465"/>
  <c r="AI465"/>
  <c r="AJ465" s="1"/>
  <c r="Z465" a="1"/>
  <c r="Z465" s="1"/>
  <c r="X465" a="1"/>
  <c r="X465" s="1"/>
  <c r="V465" a="1"/>
  <c r="V465" s="1"/>
  <c r="T465" a="1"/>
  <c r="T465" s="1"/>
  <c r="R465" a="1"/>
  <c r="R465" s="1"/>
  <c r="P465" a="1"/>
  <c r="P465" s="1"/>
  <c r="HV464"/>
  <c r="HT464"/>
  <c r="HR464"/>
  <c r="HP464"/>
  <c r="HN464"/>
  <c r="HL464"/>
  <c r="HJ464"/>
  <c r="HH464"/>
  <c r="HF464"/>
  <c r="HD464"/>
  <c r="HB464"/>
  <c r="GZ464"/>
  <c r="GX464"/>
  <c r="GV464"/>
  <c r="GT464"/>
  <c r="GR464"/>
  <c r="GP464"/>
  <c r="GM464"/>
  <c r="GN464" s="1"/>
  <c r="GH464"/>
  <c r="GF464"/>
  <c r="GD464"/>
  <c r="GB464"/>
  <c r="FZ464"/>
  <c r="FX464"/>
  <c r="FV464"/>
  <c r="FT464"/>
  <c r="FR464"/>
  <c r="FP464"/>
  <c r="FN464"/>
  <c r="FL464"/>
  <c r="FJ464"/>
  <c r="FH464"/>
  <c r="FF464"/>
  <c r="FD464"/>
  <c r="FB464"/>
  <c r="EY464"/>
  <c r="EZ464" s="1"/>
  <c r="ET464"/>
  <c r="ER464"/>
  <c r="EP464"/>
  <c r="EN464"/>
  <c r="EL464"/>
  <c r="EJ464"/>
  <c r="EH464"/>
  <c r="EF464"/>
  <c r="ED464"/>
  <c r="EB464"/>
  <c r="DZ464"/>
  <c r="DX464"/>
  <c r="DV464"/>
  <c r="DT464"/>
  <c r="DR464"/>
  <c r="DO464"/>
  <c r="DP464" s="1"/>
  <c r="CP464"/>
  <c r="CI464"/>
  <c r="CJ464" s="1"/>
  <c r="CD464"/>
  <c r="CB464"/>
  <c r="BZ464"/>
  <c r="BX464"/>
  <c r="BV464"/>
  <c r="AZ464"/>
  <c r="AX464"/>
  <c r="AU464"/>
  <c r="AV464" s="1"/>
  <c r="AT464"/>
  <c r="AR464"/>
  <c r="AP464"/>
  <c r="AN464"/>
  <c r="AL464"/>
  <c r="AJ464"/>
  <c r="AI464"/>
  <c r="Z464"/>
  <c r="Z464" a="1"/>
  <c r="X464"/>
  <c r="X464" a="1"/>
  <c r="V464"/>
  <c r="V464" a="1"/>
  <c r="T464" a="1"/>
  <c r="T464" s="1"/>
  <c r="R464" a="1"/>
  <c r="R464" s="1"/>
  <c r="P464" a="1"/>
  <c r="P464" s="1"/>
  <c r="HV463"/>
  <c r="HT463"/>
  <c r="HR463"/>
  <c r="HP463"/>
  <c r="HN463"/>
  <c r="HL463"/>
  <c r="HJ463"/>
  <c r="HH463"/>
  <c r="HF463"/>
  <c r="HD463"/>
  <c r="HB463"/>
  <c r="GZ463"/>
  <c r="GX463"/>
  <c r="GV463"/>
  <c r="GT463"/>
  <c r="GR463"/>
  <c r="GP463"/>
  <c r="GM463"/>
  <c r="GN463" s="1"/>
  <c r="GH463"/>
  <c r="GF463"/>
  <c r="GD463"/>
  <c r="GB463"/>
  <c r="FZ463"/>
  <c r="FX463"/>
  <c r="FV463"/>
  <c r="FT463"/>
  <c r="FR463"/>
  <c r="FP463"/>
  <c r="FN463"/>
  <c r="FL463"/>
  <c r="FJ463"/>
  <c r="FH463"/>
  <c r="FF463"/>
  <c r="FD463"/>
  <c r="FB463"/>
  <c r="EY463"/>
  <c r="EZ463" s="1"/>
  <c r="ET463"/>
  <c r="ER463"/>
  <c r="EP463"/>
  <c r="EN463"/>
  <c r="EL463"/>
  <c r="EJ463"/>
  <c r="EH463"/>
  <c r="EF463"/>
  <c r="ED463"/>
  <c r="EB463"/>
  <c r="DZ463"/>
  <c r="DX463"/>
  <c r="DV463"/>
  <c r="DT463"/>
  <c r="DR463"/>
  <c r="DP463"/>
  <c r="DO463"/>
  <c r="CP463"/>
  <c r="CI463"/>
  <c r="CJ463" s="1"/>
  <c r="CD463"/>
  <c r="CB463"/>
  <c r="BZ463"/>
  <c r="BX463"/>
  <c r="BV463"/>
  <c r="AZ463"/>
  <c r="AX463"/>
  <c r="AU463"/>
  <c r="AV463" s="1"/>
  <c r="AT463"/>
  <c r="AR463"/>
  <c r="AP463"/>
  <c r="AN463"/>
  <c r="AL463"/>
  <c r="AI463"/>
  <c r="AJ463" s="1"/>
  <c r="Z463" a="1"/>
  <c r="Z463" s="1"/>
  <c r="X463" a="1"/>
  <c r="X463" s="1"/>
  <c r="V463" a="1"/>
  <c r="V463" s="1"/>
  <c r="T463" a="1"/>
  <c r="T463" s="1"/>
  <c r="R463" a="1"/>
  <c r="R463" s="1"/>
  <c r="P463" a="1"/>
  <c r="P463" s="1"/>
  <c r="HV462"/>
  <c r="HT462"/>
  <c r="HR462"/>
  <c r="HP462"/>
  <c r="HN462"/>
  <c r="HL462"/>
  <c r="HJ462"/>
  <c r="HH462"/>
  <c r="HF462"/>
  <c r="HD462"/>
  <c r="HB462"/>
  <c r="GZ462"/>
  <c r="GX462"/>
  <c r="GV462"/>
  <c r="GT462"/>
  <c r="GR462"/>
  <c r="GP462"/>
  <c r="GM462"/>
  <c r="GN462" s="1"/>
  <c r="GH462"/>
  <c r="GF462"/>
  <c r="GD462"/>
  <c r="GB462"/>
  <c r="FZ462"/>
  <c r="FX462"/>
  <c r="FV462"/>
  <c r="FT462"/>
  <c r="FR462"/>
  <c r="FP462"/>
  <c r="FN462"/>
  <c r="FL462"/>
  <c r="FJ462"/>
  <c r="FH462"/>
  <c r="FF462"/>
  <c r="FD462"/>
  <c r="FB462"/>
  <c r="EY462"/>
  <c r="EZ462" s="1"/>
  <c r="ET462"/>
  <c r="ER462"/>
  <c r="EP462"/>
  <c r="EN462"/>
  <c r="EL462"/>
  <c r="EJ462"/>
  <c r="EH462"/>
  <c r="EF462"/>
  <c r="ED462"/>
  <c r="EB462"/>
  <c r="DZ462"/>
  <c r="DX462"/>
  <c r="DV462"/>
  <c r="DT462"/>
  <c r="DR462"/>
  <c r="DO462"/>
  <c r="DP462" s="1"/>
  <c r="CP462"/>
  <c r="CI462"/>
  <c r="CJ462" s="1"/>
  <c r="CD462"/>
  <c r="CB462"/>
  <c r="BZ462"/>
  <c r="BX462"/>
  <c r="BV462"/>
  <c r="AZ462"/>
  <c r="AX462"/>
  <c r="AV462"/>
  <c r="AU462"/>
  <c r="AT462"/>
  <c r="AR462"/>
  <c r="AP462"/>
  <c r="AN462"/>
  <c r="AL462"/>
  <c r="AI462"/>
  <c r="AJ462" s="1"/>
  <c r="Z462" a="1"/>
  <c r="Z462" s="1"/>
  <c r="X462" a="1"/>
  <c r="X462" s="1"/>
  <c r="V462" a="1"/>
  <c r="V462" s="1"/>
  <c r="T462" a="1"/>
  <c r="T462" s="1"/>
  <c r="R462" a="1"/>
  <c r="R462" s="1"/>
  <c r="P462" a="1"/>
  <c r="P462" s="1"/>
  <c r="HV461"/>
  <c r="HT461"/>
  <c r="HR461"/>
  <c r="HP461"/>
  <c r="HN461"/>
  <c r="HL461"/>
  <c r="HJ461"/>
  <c r="HH461"/>
  <c r="HF461"/>
  <c r="HD461"/>
  <c r="HB461"/>
  <c r="GZ461"/>
  <c r="GX461"/>
  <c r="GV461"/>
  <c r="GT461"/>
  <c r="GR461"/>
  <c r="GP461"/>
  <c r="GM461"/>
  <c r="GN461" s="1"/>
  <c r="GH461"/>
  <c r="GF461"/>
  <c r="GD461"/>
  <c r="GB461"/>
  <c r="FZ461"/>
  <c r="FX461"/>
  <c r="FV461"/>
  <c r="FT461"/>
  <c r="FR461"/>
  <c r="FP461"/>
  <c r="FN461"/>
  <c r="FL461"/>
  <c r="FJ461"/>
  <c r="FH461"/>
  <c r="FF461"/>
  <c r="FD461"/>
  <c r="FB461"/>
  <c r="EY461"/>
  <c r="EZ461" s="1"/>
  <c r="ET461"/>
  <c r="ER461"/>
  <c r="EP461"/>
  <c r="EN461"/>
  <c r="EL461"/>
  <c r="EJ461"/>
  <c r="EH461"/>
  <c r="EF461"/>
  <c r="ED461"/>
  <c r="EB461"/>
  <c r="DZ461"/>
  <c r="DX461"/>
  <c r="DV461"/>
  <c r="DT461"/>
  <c r="DR461"/>
  <c r="DP461"/>
  <c r="DO461"/>
  <c r="CP461"/>
  <c r="CI461"/>
  <c r="CJ461" s="1"/>
  <c r="CD461"/>
  <c r="CB461"/>
  <c r="BZ461"/>
  <c r="BX461"/>
  <c r="BV461"/>
  <c r="AZ461"/>
  <c r="AX461"/>
  <c r="AU461"/>
  <c r="AV461" s="1"/>
  <c r="AT461"/>
  <c r="AR461"/>
  <c r="AP461"/>
  <c r="AN461"/>
  <c r="AL461"/>
  <c r="AI461"/>
  <c r="AJ461" s="1"/>
  <c r="Z461" a="1"/>
  <c r="Z461" s="1"/>
  <c r="X461" a="1"/>
  <c r="X461" s="1"/>
  <c r="V461" a="1"/>
  <c r="V461" s="1"/>
  <c r="T461" a="1"/>
  <c r="T461" s="1"/>
  <c r="R461" a="1"/>
  <c r="R461" s="1"/>
  <c r="P461" a="1"/>
  <c r="P461" s="1"/>
  <c r="HV460"/>
  <c r="HT460"/>
  <c r="HR460"/>
  <c r="HP460"/>
  <c r="HN460"/>
  <c r="HL460"/>
  <c r="HJ460"/>
  <c r="HH460"/>
  <c r="HF460"/>
  <c r="HD460"/>
  <c r="HB460"/>
  <c r="GZ460"/>
  <c r="GX460"/>
  <c r="GV460"/>
  <c r="GT460"/>
  <c r="GR460"/>
  <c r="GP460"/>
  <c r="GM460"/>
  <c r="GN460" s="1"/>
  <c r="GH460"/>
  <c r="GF460"/>
  <c r="GD460"/>
  <c r="GB460"/>
  <c r="FZ460"/>
  <c r="FX460"/>
  <c r="FV460"/>
  <c r="FT460"/>
  <c r="FR460"/>
  <c r="FP460"/>
  <c r="FN460"/>
  <c r="FL460"/>
  <c r="FJ460"/>
  <c r="FH460"/>
  <c r="FF460"/>
  <c r="FD460"/>
  <c r="FB460"/>
  <c r="EY460"/>
  <c r="EZ460" s="1"/>
  <c r="ET460"/>
  <c r="ER460"/>
  <c r="EP460"/>
  <c r="EN460"/>
  <c r="EL460"/>
  <c r="EJ460"/>
  <c r="EH460"/>
  <c r="EF460"/>
  <c r="ED460"/>
  <c r="EB460"/>
  <c r="DZ460"/>
  <c r="DX460"/>
  <c r="DV460"/>
  <c r="DT460"/>
  <c r="DR460"/>
  <c r="DO460"/>
  <c r="DP460" s="1"/>
  <c r="CP460"/>
  <c r="CI460"/>
  <c r="CJ460" s="1"/>
  <c r="CD460"/>
  <c r="CB460"/>
  <c r="BZ460"/>
  <c r="BX460"/>
  <c r="BV460"/>
  <c r="AZ460"/>
  <c r="AX460"/>
  <c r="AV460"/>
  <c r="AU460"/>
  <c r="AT460"/>
  <c r="AR460"/>
  <c r="AP460"/>
  <c r="AN460"/>
  <c r="AL460"/>
  <c r="AI460"/>
  <c r="AJ460" s="1"/>
  <c r="Z460" a="1"/>
  <c r="Z460" s="1"/>
  <c r="X460" a="1"/>
  <c r="X460" s="1"/>
  <c r="V460" a="1"/>
  <c r="V460" s="1"/>
  <c r="T460" a="1"/>
  <c r="T460" s="1"/>
  <c r="R460" a="1"/>
  <c r="R460" s="1"/>
  <c r="P460" a="1"/>
  <c r="P460" s="1"/>
  <c r="HV459"/>
  <c r="HT459"/>
  <c r="HR459"/>
  <c r="HP459"/>
  <c r="HN459"/>
  <c r="HL459"/>
  <c r="HJ459"/>
  <c r="HH459"/>
  <c r="HF459"/>
  <c r="HD459"/>
  <c r="HB459"/>
  <c r="GZ459"/>
  <c r="GX459"/>
  <c r="GV459"/>
  <c r="GT459"/>
  <c r="GR459"/>
  <c r="GP459"/>
  <c r="GM459"/>
  <c r="GN459" s="1"/>
  <c r="GH459"/>
  <c r="GF459"/>
  <c r="GD459"/>
  <c r="GB459"/>
  <c r="FZ459"/>
  <c r="FX459"/>
  <c r="FV459"/>
  <c r="FT459"/>
  <c r="FR459"/>
  <c r="FP459"/>
  <c r="FN459"/>
  <c r="FL459"/>
  <c r="FJ459"/>
  <c r="FH459"/>
  <c r="FF459"/>
  <c r="FD459"/>
  <c r="FB459"/>
  <c r="EY459"/>
  <c r="EZ459" s="1"/>
  <c r="ET459"/>
  <c r="ER459"/>
  <c r="EP459"/>
  <c r="EN459"/>
  <c r="EL459"/>
  <c r="EJ459"/>
  <c r="EH459"/>
  <c r="EF459"/>
  <c r="ED459"/>
  <c r="EB459"/>
  <c r="DZ459"/>
  <c r="DX459"/>
  <c r="DV459"/>
  <c r="DT459"/>
  <c r="DR459"/>
  <c r="DP459"/>
  <c r="DO459"/>
  <c r="CP459"/>
  <c r="CI459"/>
  <c r="CJ459" s="1"/>
  <c r="CD459"/>
  <c r="CB459"/>
  <c r="BZ459"/>
  <c r="BX459"/>
  <c r="BV459"/>
  <c r="AZ459"/>
  <c r="AX459"/>
  <c r="AU459"/>
  <c r="AV459" s="1"/>
  <c r="AT459"/>
  <c r="AR459"/>
  <c r="AP459"/>
  <c r="AN459"/>
  <c r="AL459"/>
  <c r="AI459"/>
  <c r="AJ459" s="1"/>
  <c r="Z459" a="1"/>
  <c r="Z459" s="1"/>
  <c r="X459" a="1"/>
  <c r="X459" s="1"/>
  <c r="V459" a="1"/>
  <c r="V459" s="1"/>
  <c r="T459" a="1"/>
  <c r="T459" s="1"/>
  <c r="R459" a="1"/>
  <c r="R459" s="1"/>
  <c r="P459" a="1"/>
  <c r="P459" s="1"/>
  <c r="HV458"/>
  <c r="HT458"/>
  <c r="HR458"/>
  <c r="HP458"/>
  <c r="HN458"/>
  <c r="HL458"/>
  <c r="HJ458"/>
  <c r="HH458"/>
  <c r="HF458"/>
  <c r="HD458"/>
  <c r="HB458"/>
  <c r="GZ458"/>
  <c r="GX458"/>
  <c r="GV458"/>
  <c r="GT458"/>
  <c r="GR458"/>
  <c r="GP458"/>
  <c r="GM458"/>
  <c r="GN458" s="1"/>
  <c r="GH458"/>
  <c r="GF458"/>
  <c r="GD458"/>
  <c r="GB458"/>
  <c r="FZ458"/>
  <c r="FX458"/>
  <c r="FV458"/>
  <c r="FT458"/>
  <c r="FR458"/>
  <c r="FP458"/>
  <c r="FN458"/>
  <c r="FL458"/>
  <c r="FJ458"/>
  <c r="FH458"/>
  <c r="FF458"/>
  <c r="FD458"/>
  <c r="FB458"/>
  <c r="EY458"/>
  <c r="EZ458" s="1"/>
  <c r="ET458"/>
  <c r="ER458"/>
  <c r="EP458"/>
  <c r="EN458"/>
  <c r="EL458"/>
  <c r="EJ458"/>
  <c r="EH458"/>
  <c r="EF458"/>
  <c r="ED458"/>
  <c r="EB458"/>
  <c r="DZ458"/>
  <c r="DX458"/>
  <c r="DV458"/>
  <c r="DT458"/>
  <c r="DR458"/>
  <c r="DO458"/>
  <c r="DP458" s="1"/>
  <c r="DJ458"/>
  <c r="DH458"/>
  <c r="DF458"/>
  <c r="DD458"/>
  <c r="DB458"/>
  <c r="CZ458"/>
  <c r="CX458"/>
  <c r="CV458"/>
  <c r="CT458"/>
  <c r="CR458"/>
  <c r="CP458"/>
  <c r="CN458"/>
  <c r="CL458"/>
  <c r="CI458"/>
  <c r="CJ458" s="1"/>
  <c r="CD458"/>
  <c r="CB458"/>
  <c r="BZ458"/>
  <c r="BX458"/>
  <c r="BV458"/>
  <c r="AZ458"/>
  <c r="AX458"/>
  <c r="AV458"/>
  <c r="AU458"/>
  <c r="AT458"/>
  <c r="AR458"/>
  <c r="AP458"/>
  <c r="AN458"/>
  <c r="AL458"/>
  <c r="AI458"/>
  <c r="AJ458" s="1"/>
  <c r="Z458" a="1"/>
  <c r="Z458" s="1"/>
  <c r="X458" a="1"/>
  <c r="X458" s="1"/>
  <c r="V458" a="1"/>
  <c r="V458" s="1"/>
  <c r="T458" a="1"/>
  <c r="T458" s="1"/>
  <c r="R458" a="1"/>
  <c r="R458" s="1"/>
  <c r="P458" a="1"/>
  <c r="P458" s="1"/>
  <c r="HV457"/>
  <c r="HT457"/>
  <c r="HR457"/>
  <c r="HP457"/>
  <c r="HN457"/>
  <c r="HL457"/>
  <c r="HJ457"/>
  <c r="HH457"/>
  <c r="HF457"/>
  <c r="HD457"/>
  <c r="HB457"/>
  <c r="GZ457"/>
  <c r="GX457"/>
  <c r="GV457"/>
  <c r="GT457"/>
  <c r="GR457"/>
  <c r="GP457"/>
  <c r="GM457"/>
  <c r="GN457" s="1"/>
  <c r="GH457"/>
  <c r="GF457"/>
  <c r="GD457"/>
  <c r="GB457"/>
  <c r="FZ457"/>
  <c r="FX457"/>
  <c r="FV457"/>
  <c r="FT457"/>
  <c r="FR457"/>
  <c r="FP457"/>
  <c r="FN457"/>
  <c r="FL457"/>
  <c r="FJ457"/>
  <c r="FH457"/>
  <c r="FF457"/>
  <c r="FD457"/>
  <c r="FB457"/>
  <c r="EY457"/>
  <c r="EZ457" s="1"/>
  <c r="ET457"/>
  <c r="ER457"/>
  <c r="EP457"/>
  <c r="EN457"/>
  <c r="EL457"/>
  <c r="EJ457"/>
  <c r="EH457"/>
  <c r="EF457"/>
  <c r="ED457"/>
  <c r="EB457"/>
  <c r="DZ457"/>
  <c r="DX457"/>
  <c r="DV457"/>
  <c r="DT457"/>
  <c r="DR457"/>
  <c r="DP457"/>
  <c r="DO457"/>
  <c r="DJ457"/>
  <c r="DH457"/>
  <c r="DF457"/>
  <c r="DD457"/>
  <c r="DB457"/>
  <c r="CZ457"/>
  <c r="CX457"/>
  <c r="CV457"/>
  <c r="CT457"/>
  <c r="CR457"/>
  <c r="CP457"/>
  <c r="CN457"/>
  <c r="CL457"/>
  <c r="CI457"/>
  <c r="CJ457" s="1"/>
  <c r="CD457"/>
  <c r="CB457"/>
  <c r="BZ457"/>
  <c r="BX457"/>
  <c r="BV457"/>
  <c r="AZ457"/>
  <c r="AX457"/>
  <c r="AU457"/>
  <c r="AV457" s="1"/>
  <c r="AT457"/>
  <c r="AR457"/>
  <c r="AP457"/>
  <c r="AN457"/>
  <c r="AL457"/>
  <c r="AI457"/>
  <c r="AJ457" s="1"/>
  <c r="Z457" a="1"/>
  <c r="Z457" s="1"/>
  <c r="X457" a="1"/>
  <c r="X457" s="1"/>
  <c r="V457" a="1"/>
  <c r="V457" s="1"/>
  <c r="T457" a="1"/>
  <c r="T457" s="1"/>
  <c r="R457" a="1"/>
  <c r="R457" s="1"/>
  <c r="P457" a="1"/>
  <c r="P457" s="1"/>
  <c r="HV456"/>
  <c r="HT456"/>
  <c r="HR456"/>
  <c r="HP456"/>
  <c r="HN456"/>
  <c r="HL456"/>
  <c r="HJ456"/>
  <c r="HH456"/>
  <c r="HF456"/>
  <c r="HD456"/>
  <c r="HB456"/>
  <c r="GZ456"/>
  <c r="GX456"/>
  <c r="GV456"/>
  <c r="GT456"/>
  <c r="GR456"/>
  <c r="GP456"/>
  <c r="GM456"/>
  <c r="GN456" s="1"/>
  <c r="GH456"/>
  <c r="GF456"/>
  <c r="GD456"/>
  <c r="GB456"/>
  <c r="FZ456"/>
  <c r="FX456"/>
  <c r="FV456"/>
  <c r="FT456"/>
  <c r="FR456"/>
  <c r="FP456"/>
  <c r="FN456"/>
  <c r="FL456"/>
  <c r="FJ456"/>
  <c r="FH456"/>
  <c r="FF456"/>
  <c r="FD456"/>
  <c r="FB456"/>
  <c r="EY456"/>
  <c r="EZ456" s="1"/>
  <c r="ET456"/>
  <c r="ER456"/>
  <c r="EP456"/>
  <c r="EN456"/>
  <c r="EL456"/>
  <c r="EJ456"/>
  <c r="EH456"/>
  <c r="EF456"/>
  <c r="ED456"/>
  <c r="EB456"/>
  <c r="DZ456"/>
  <c r="DX456"/>
  <c r="DV456"/>
  <c r="DT456"/>
  <c r="DR456"/>
  <c r="DO456"/>
  <c r="DP456" s="1"/>
  <c r="DJ456"/>
  <c r="DH456"/>
  <c r="DF456"/>
  <c r="DD456"/>
  <c r="DB456"/>
  <c r="CZ456"/>
  <c r="CX456"/>
  <c r="CV456"/>
  <c r="CT456"/>
  <c r="CR456"/>
  <c r="CP456"/>
  <c r="CN456"/>
  <c r="CL456"/>
  <c r="CI456"/>
  <c r="CJ456" s="1"/>
  <c r="CD456"/>
  <c r="CB456"/>
  <c r="BZ456"/>
  <c r="BX456"/>
  <c r="BV456"/>
  <c r="AZ456"/>
  <c r="AX456"/>
  <c r="AV456"/>
  <c r="AU456"/>
  <c r="AT456"/>
  <c r="AR456"/>
  <c r="AP456"/>
  <c r="AN456"/>
  <c r="AL456"/>
  <c r="AI456"/>
  <c r="AJ456" s="1"/>
  <c r="Z456" a="1"/>
  <c r="Z456" s="1"/>
  <c r="X456" a="1"/>
  <c r="X456" s="1"/>
  <c r="V456" a="1"/>
  <c r="V456" s="1"/>
  <c r="T456" a="1"/>
  <c r="T456" s="1"/>
  <c r="R456" a="1"/>
  <c r="R456" s="1"/>
  <c r="P456" a="1"/>
  <c r="P456" s="1"/>
  <c r="HV455"/>
  <c r="HT455"/>
  <c r="HR455"/>
  <c r="HP455"/>
  <c r="HN455"/>
  <c r="HL455"/>
  <c r="HJ455"/>
  <c r="HH455"/>
  <c r="HF455"/>
  <c r="HD455"/>
  <c r="HB455"/>
  <c r="GZ455"/>
  <c r="GX455"/>
  <c r="GV455"/>
  <c r="GT455"/>
  <c r="GR455"/>
  <c r="GP455"/>
  <c r="GM455"/>
  <c r="GN455" s="1"/>
  <c r="GH455"/>
  <c r="GF455"/>
  <c r="GD455"/>
  <c r="GB455"/>
  <c r="FZ455"/>
  <c r="FX455"/>
  <c r="FV455"/>
  <c r="FT455"/>
  <c r="FR455"/>
  <c r="FP455"/>
  <c r="FN455"/>
  <c r="FL455"/>
  <c r="FJ455"/>
  <c r="FH455"/>
  <c r="FF455"/>
  <c r="FD455"/>
  <c r="FB455"/>
  <c r="EY455"/>
  <c r="EZ455" s="1"/>
  <c r="ET455"/>
  <c r="ER455"/>
  <c r="EP455"/>
  <c r="EN455"/>
  <c r="EL455"/>
  <c r="EJ455"/>
  <c r="EH455"/>
  <c r="EF455"/>
  <c r="ED455"/>
  <c r="EB455"/>
  <c r="DZ455"/>
  <c r="DX455"/>
  <c r="DV455"/>
  <c r="DT455"/>
  <c r="DR455"/>
  <c r="DP455"/>
  <c r="DO455"/>
  <c r="DJ455"/>
  <c r="DH455"/>
  <c r="DF455"/>
  <c r="DD455"/>
  <c r="DB455"/>
  <c r="CZ455"/>
  <c r="CX455"/>
  <c r="CV455"/>
  <c r="CT455"/>
  <c r="CR455"/>
  <c r="CP455"/>
  <c r="CN455"/>
  <c r="CL455"/>
  <c r="CI455"/>
  <c r="CJ455" s="1"/>
  <c r="CD455"/>
  <c r="CB455"/>
  <c r="BZ455"/>
  <c r="BX455"/>
  <c r="BV455"/>
  <c r="AZ455"/>
  <c r="AX455"/>
  <c r="AU455"/>
  <c r="AV455" s="1"/>
  <c r="AT455"/>
  <c r="AR455"/>
  <c r="AP455"/>
  <c r="AN455"/>
  <c r="AL455"/>
  <c r="AI455"/>
  <c r="AJ455" s="1"/>
  <c r="Z455" a="1"/>
  <c r="Z455" s="1"/>
  <c r="X455" a="1"/>
  <c r="X455" s="1"/>
  <c r="V455" a="1"/>
  <c r="V455" s="1"/>
  <c r="T455" a="1"/>
  <c r="T455" s="1"/>
  <c r="R455" a="1"/>
  <c r="R455" s="1"/>
  <c r="P455" a="1"/>
  <c r="P455" s="1"/>
  <c r="HV454"/>
  <c r="HT454"/>
  <c r="HR454"/>
  <c r="HP454"/>
  <c r="HN454"/>
  <c r="HL454"/>
  <c r="HJ454"/>
  <c r="HH454"/>
  <c r="HF454"/>
  <c r="HD454"/>
  <c r="HB454"/>
  <c r="GZ454"/>
  <c r="GX454"/>
  <c r="GV454"/>
  <c r="GT454"/>
  <c r="GR454"/>
  <c r="GP454"/>
  <c r="GM454"/>
  <c r="GN454" s="1"/>
  <c r="GH454"/>
  <c r="GF454"/>
  <c r="GD454"/>
  <c r="GB454"/>
  <c r="FZ454"/>
  <c r="FX454"/>
  <c r="FV454"/>
  <c r="FT454"/>
  <c r="FR454"/>
  <c r="FP454"/>
  <c r="FN454"/>
  <c r="FL454"/>
  <c r="FJ454"/>
  <c r="FH454"/>
  <c r="FF454"/>
  <c r="FD454"/>
  <c r="FB454"/>
  <c r="EY454"/>
  <c r="EZ454" s="1"/>
  <c r="ET454"/>
  <c r="ER454"/>
  <c r="EP454"/>
  <c r="EN454"/>
  <c r="EL454"/>
  <c r="EJ454"/>
  <c r="EH454"/>
  <c r="EF454"/>
  <c r="ED454"/>
  <c r="EB454"/>
  <c r="DZ454"/>
  <c r="DX454"/>
  <c r="DV454"/>
  <c r="DT454"/>
  <c r="DR454"/>
  <c r="DO454"/>
  <c r="DP454" s="1"/>
  <c r="DJ454"/>
  <c r="DH454"/>
  <c r="DF454"/>
  <c r="DD454"/>
  <c r="DB454"/>
  <c r="CZ454"/>
  <c r="CX454"/>
  <c r="CV454"/>
  <c r="CT454"/>
  <c r="CR454"/>
  <c r="CP454"/>
  <c r="CN454"/>
  <c r="CL454"/>
  <c r="CI454"/>
  <c r="CJ454" s="1"/>
  <c r="CD454"/>
  <c r="CB454"/>
  <c r="BZ454"/>
  <c r="BX454"/>
  <c r="BV454"/>
  <c r="AZ454"/>
  <c r="AX454"/>
  <c r="AV454"/>
  <c r="AU454"/>
  <c r="AT454"/>
  <c r="AR454"/>
  <c r="AP454"/>
  <c r="AN454"/>
  <c r="AL454"/>
  <c r="AI454"/>
  <c r="AJ454" s="1"/>
  <c r="Z454" a="1"/>
  <c r="Z454" s="1"/>
  <c r="X454" a="1"/>
  <c r="X454" s="1"/>
  <c r="V454" a="1"/>
  <c r="V454" s="1"/>
  <c r="T454" a="1"/>
  <c r="T454" s="1"/>
  <c r="R454" a="1"/>
  <c r="R454" s="1"/>
  <c r="P454" a="1"/>
  <c r="P454" s="1"/>
  <c r="HV453"/>
  <c r="HT453"/>
  <c r="HR453"/>
  <c r="HP453"/>
  <c r="HN453"/>
  <c r="HL453"/>
  <c r="HJ453"/>
  <c r="HH453"/>
  <c r="HF453"/>
  <c r="HD453"/>
  <c r="HB453"/>
  <c r="GZ453"/>
  <c r="GX453"/>
  <c r="GV453"/>
  <c r="GT453"/>
  <c r="GR453"/>
  <c r="GP453"/>
  <c r="GM453"/>
  <c r="GN453" s="1"/>
  <c r="GH453"/>
  <c r="GF453"/>
  <c r="GD453"/>
  <c r="GB453"/>
  <c r="FZ453"/>
  <c r="FX453"/>
  <c r="FV453"/>
  <c r="FT453"/>
  <c r="FR453"/>
  <c r="FP453"/>
  <c r="FN453"/>
  <c r="FL453"/>
  <c r="FJ453"/>
  <c r="FH453"/>
  <c r="FF453"/>
  <c r="FD453"/>
  <c r="FB453"/>
  <c r="EY453"/>
  <c r="EZ453" s="1"/>
  <c r="ET453"/>
  <c r="ER453"/>
  <c r="EP453"/>
  <c r="EN453"/>
  <c r="EL453"/>
  <c r="EJ453"/>
  <c r="EH453"/>
  <c r="EF453"/>
  <c r="ED453"/>
  <c r="EB453"/>
  <c r="DZ453"/>
  <c r="DX453"/>
  <c r="DV453"/>
  <c r="DT453"/>
  <c r="DR453"/>
  <c r="DP453"/>
  <c r="DO453"/>
  <c r="DJ453"/>
  <c r="DH453"/>
  <c r="DF453"/>
  <c r="DD453"/>
  <c r="DB453"/>
  <c r="CZ453"/>
  <c r="CX453"/>
  <c r="CV453"/>
  <c r="CT453"/>
  <c r="CR453"/>
  <c r="CP453"/>
  <c r="CN453"/>
  <c r="CL453"/>
  <c r="CI453"/>
  <c r="CJ453" s="1"/>
  <c r="CD453"/>
  <c r="CB453"/>
  <c r="BZ453"/>
  <c r="BX453"/>
  <c r="BV453"/>
  <c r="AZ453"/>
  <c r="AX453"/>
  <c r="AU453"/>
  <c r="AV453" s="1"/>
  <c r="AT453"/>
  <c r="AR453"/>
  <c r="AP453"/>
  <c r="AN453"/>
  <c r="AL453"/>
  <c r="AI453"/>
  <c r="AJ453" s="1"/>
  <c r="Z453" a="1"/>
  <c r="Z453" s="1"/>
  <c r="X453" a="1"/>
  <c r="X453" s="1"/>
  <c r="V453" a="1"/>
  <c r="V453" s="1"/>
  <c r="T453" a="1"/>
  <c r="T453" s="1"/>
  <c r="R453" a="1"/>
  <c r="R453" s="1"/>
  <c r="P453" a="1"/>
  <c r="P453" s="1"/>
  <c r="HV452"/>
  <c r="HT452"/>
  <c r="HR452"/>
  <c r="HP452"/>
  <c r="HN452"/>
  <c r="HL452"/>
  <c r="HJ452"/>
  <c r="HH452"/>
  <c r="HF452"/>
  <c r="HD452"/>
  <c r="HB452"/>
  <c r="GZ452"/>
  <c r="GX452"/>
  <c r="GV452"/>
  <c r="GT452"/>
  <c r="GR452"/>
  <c r="GP452"/>
  <c r="GM452"/>
  <c r="GN452" s="1"/>
  <c r="GH452"/>
  <c r="GF452"/>
  <c r="GD452"/>
  <c r="GB452"/>
  <c r="FZ452"/>
  <c r="FX452"/>
  <c r="FV452"/>
  <c r="FT452"/>
  <c r="FR452"/>
  <c r="FP452"/>
  <c r="FN452"/>
  <c r="FL452"/>
  <c r="FJ452"/>
  <c r="FH452"/>
  <c r="FF452"/>
  <c r="FD452"/>
  <c r="FB452"/>
  <c r="EY452"/>
  <c r="EZ452" s="1"/>
  <c r="ET452"/>
  <c r="ER452"/>
  <c r="EP452"/>
  <c r="EN452"/>
  <c r="EL452"/>
  <c r="EJ452"/>
  <c r="EH452"/>
  <c r="EF452"/>
  <c r="ED452"/>
  <c r="EB452"/>
  <c r="DZ452"/>
  <c r="DX452"/>
  <c r="DV452"/>
  <c r="DT452"/>
  <c r="DR452"/>
  <c r="DO452"/>
  <c r="DP452" s="1"/>
  <c r="DJ452"/>
  <c r="DH452"/>
  <c r="DF452"/>
  <c r="DD452"/>
  <c r="DB452"/>
  <c r="CZ452"/>
  <c r="CX452"/>
  <c r="CV452"/>
  <c r="CT452"/>
  <c r="CR452"/>
  <c r="CP452"/>
  <c r="CN452"/>
  <c r="CL452"/>
  <c r="CI452"/>
  <c r="CJ452" s="1"/>
  <c r="CD452"/>
  <c r="CB452"/>
  <c r="BZ452"/>
  <c r="BX452"/>
  <c r="BV452"/>
  <c r="AZ452"/>
  <c r="AX452"/>
  <c r="AV452"/>
  <c r="AU452"/>
  <c r="AT452"/>
  <c r="AR452"/>
  <c r="AP452"/>
  <c r="AN452"/>
  <c r="AL452"/>
  <c r="AI452"/>
  <c r="AJ452" s="1"/>
  <c r="Z452" a="1"/>
  <c r="Z452" s="1"/>
  <c r="X452" a="1"/>
  <c r="X452" s="1"/>
  <c r="V452" a="1"/>
  <c r="V452" s="1"/>
  <c r="T452" a="1"/>
  <c r="T452" s="1"/>
  <c r="R452" a="1"/>
  <c r="R452" s="1"/>
  <c r="P452" a="1"/>
  <c r="P452" s="1"/>
  <c r="HV451"/>
  <c r="HT451"/>
  <c r="HR451"/>
  <c r="HP451"/>
  <c r="HN451"/>
  <c r="HL451"/>
  <c r="HJ451"/>
  <c r="HH451"/>
  <c r="HF451"/>
  <c r="HD451"/>
  <c r="HB451"/>
  <c r="GZ451"/>
  <c r="GX451"/>
  <c r="GV451"/>
  <c r="GT451"/>
  <c r="GR451"/>
  <c r="GP451"/>
  <c r="GM451"/>
  <c r="GN451" s="1"/>
  <c r="GH451"/>
  <c r="GF451"/>
  <c r="GD451"/>
  <c r="GB451"/>
  <c r="FZ451"/>
  <c r="FX451"/>
  <c r="FV451"/>
  <c r="FT451"/>
  <c r="FR451"/>
  <c r="FP451"/>
  <c r="FN451"/>
  <c r="FL451"/>
  <c r="FJ451"/>
  <c r="FH451"/>
  <c r="FF451"/>
  <c r="FD451"/>
  <c r="FB451"/>
  <c r="EY451"/>
  <c r="EZ451" s="1"/>
  <c r="ET451"/>
  <c r="ER451"/>
  <c r="EP451"/>
  <c r="EN451"/>
  <c r="EL451"/>
  <c r="EJ451"/>
  <c r="EH451"/>
  <c r="EF451"/>
  <c r="ED451"/>
  <c r="EB451"/>
  <c r="DZ451"/>
  <c r="DX451"/>
  <c r="DV451"/>
  <c r="DT451"/>
  <c r="DR451"/>
  <c r="DP451"/>
  <c r="DO451"/>
  <c r="DJ451"/>
  <c r="DH451"/>
  <c r="DF451"/>
  <c r="DD451"/>
  <c r="DB451"/>
  <c r="CZ451"/>
  <c r="CX451"/>
  <c r="CV451"/>
  <c r="CT451"/>
  <c r="CR451"/>
  <c r="CP451"/>
  <c r="CN451"/>
  <c r="CL451"/>
  <c r="CI451"/>
  <c r="CJ451" s="1"/>
  <c r="CD451"/>
  <c r="CB451"/>
  <c r="BZ451"/>
  <c r="BX451"/>
  <c r="BV451"/>
  <c r="AZ451"/>
  <c r="AX451"/>
  <c r="AU451"/>
  <c r="AV451" s="1"/>
  <c r="AT451"/>
  <c r="AR451"/>
  <c r="AP451"/>
  <c r="AN451"/>
  <c r="AL451"/>
  <c r="AI451"/>
  <c r="AJ451" s="1"/>
  <c r="Z451" a="1"/>
  <c r="Z451" s="1"/>
  <c r="X451" a="1"/>
  <c r="X451" s="1"/>
  <c r="V451" a="1"/>
  <c r="V451" s="1"/>
  <c r="T451" a="1"/>
  <c r="T451" s="1"/>
  <c r="R451" a="1"/>
  <c r="R451" s="1"/>
  <c r="P451" a="1"/>
  <c r="P451" s="1"/>
  <c r="HV450"/>
  <c r="HT450"/>
  <c r="HR450"/>
  <c r="HP450"/>
  <c r="HN450"/>
  <c r="HL450"/>
  <c r="HJ450"/>
  <c r="HH450"/>
  <c r="HF450"/>
  <c r="HD450"/>
  <c r="HB450"/>
  <c r="GZ450"/>
  <c r="GX450"/>
  <c r="GV450"/>
  <c r="GT450"/>
  <c r="GR450"/>
  <c r="GP450"/>
  <c r="GM450"/>
  <c r="GN450" s="1"/>
  <c r="GH450"/>
  <c r="GF450"/>
  <c r="GD450"/>
  <c r="GB450"/>
  <c r="FZ450"/>
  <c r="FX450"/>
  <c r="FV450"/>
  <c r="FT450"/>
  <c r="FR450"/>
  <c r="FP450"/>
  <c r="FN450"/>
  <c r="FL450"/>
  <c r="FJ450"/>
  <c r="FH450"/>
  <c r="FF450"/>
  <c r="FD450"/>
  <c r="FB450"/>
  <c r="EY450"/>
  <c r="EZ450" s="1"/>
  <c r="ET450"/>
  <c r="ER450"/>
  <c r="EP450"/>
  <c r="EN450"/>
  <c r="EL450"/>
  <c r="EJ450"/>
  <c r="EH450"/>
  <c r="EF450"/>
  <c r="ED450"/>
  <c r="EB450"/>
  <c r="DZ450"/>
  <c r="DX450"/>
  <c r="DV450"/>
  <c r="DT450"/>
  <c r="DR450"/>
  <c r="DO450"/>
  <c r="DP450" s="1"/>
  <c r="DJ450"/>
  <c r="DH450"/>
  <c r="DF450"/>
  <c r="DD450"/>
  <c r="DB450"/>
  <c r="CZ450"/>
  <c r="CX450"/>
  <c r="CV450"/>
  <c r="CT450"/>
  <c r="CR450"/>
  <c r="CP450"/>
  <c r="CN450"/>
  <c r="CL450"/>
  <c r="CI450"/>
  <c r="CJ450" s="1"/>
  <c r="AU450"/>
  <c r="AN450"/>
  <c r="AL450"/>
  <c r="AJ450"/>
  <c r="AI450"/>
  <c r="Z450"/>
  <c r="Z450" a="1"/>
  <c r="X450" a="1"/>
  <c r="X450" s="1"/>
  <c r="V450" a="1"/>
  <c r="V450" s="1"/>
  <c r="T450" a="1"/>
  <c r="T450" s="1"/>
  <c r="R450" a="1"/>
  <c r="R450" s="1"/>
  <c r="P450" a="1"/>
  <c r="P450" s="1"/>
  <c r="HV449"/>
  <c r="HT449"/>
  <c r="HR449"/>
  <c r="HP449"/>
  <c r="HN449"/>
  <c r="HL449"/>
  <c r="HJ449"/>
  <c r="HH449"/>
  <c r="HF449"/>
  <c r="HD449"/>
  <c r="HB449"/>
  <c r="GZ449"/>
  <c r="GX449"/>
  <c r="GV449"/>
  <c r="GT449"/>
  <c r="GR449"/>
  <c r="GP449"/>
  <c r="GM449"/>
  <c r="GN449" s="1"/>
  <c r="GH449"/>
  <c r="GF449"/>
  <c r="GD449"/>
  <c r="GB449"/>
  <c r="FZ449"/>
  <c r="FX449"/>
  <c r="FV449"/>
  <c r="FT449"/>
  <c r="FR449"/>
  <c r="FP449"/>
  <c r="FN449"/>
  <c r="FL449"/>
  <c r="FJ449"/>
  <c r="FH449"/>
  <c r="FF449"/>
  <c r="FD449"/>
  <c r="FB449"/>
  <c r="EY449"/>
  <c r="EZ449" s="1"/>
  <c r="ET449"/>
  <c r="ER449"/>
  <c r="EP449"/>
  <c r="EN449"/>
  <c r="EL449"/>
  <c r="EJ449"/>
  <c r="EH449"/>
  <c r="EF449"/>
  <c r="ED449"/>
  <c r="EB449"/>
  <c r="DZ449"/>
  <c r="DX449"/>
  <c r="DV449"/>
  <c r="DT449"/>
  <c r="DR449"/>
  <c r="DO449"/>
  <c r="DP449" s="1"/>
  <c r="DJ449"/>
  <c r="DH449"/>
  <c r="DF449"/>
  <c r="DD449"/>
  <c r="DB449"/>
  <c r="CZ449"/>
  <c r="CX449"/>
  <c r="CV449"/>
  <c r="CT449"/>
  <c r="CR449"/>
  <c r="CP449"/>
  <c r="CN449"/>
  <c r="CL449"/>
  <c r="CJ449"/>
  <c r="CI449"/>
  <c r="AU449"/>
  <c r="AN449"/>
  <c r="AL449"/>
  <c r="AI449"/>
  <c r="AJ449" s="1"/>
  <c r="Z449" a="1"/>
  <c r="Z449" s="1"/>
  <c r="X449" a="1"/>
  <c r="X449" s="1"/>
  <c r="V449" a="1"/>
  <c r="V449" s="1"/>
  <c r="T449" a="1"/>
  <c r="T449" s="1"/>
  <c r="R449" a="1"/>
  <c r="R449" s="1"/>
  <c r="P449" a="1"/>
  <c r="P449" s="1"/>
  <c r="HV448"/>
  <c r="HT448"/>
  <c r="HR448"/>
  <c r="HP448"/>
  <c r="HN448"/>
  <c r="HL448"/>
  <c r="HJ448"/>
  <c r="HH448"/>
  <c r="HF448"/>
  <c r="HD448"/>
  <c r="HB448"/>
  <c r="GZ448"/>
  <c r="GX448"/>
  <c r="GV448"/>
  <c r="GT448"/>
  <c r="GR448"/>
  <c r="GP448"/>
  <c r="GM448"/>
  <c r="GN448" s="1"/>
  <c r="GH448"/>
  <c r="GF448"/>
  <c r="GD448"/>
  <c r="GB448"/>
  <c r="FZ448"/>
  <c r="FX448"/>
  <c r="FV448"/>
  <c r="FT448"/>
  <c r="FR448"/>
  <c r="FP448"/>
  <c r="FN448"/>
  <c r="FL448"/>
  <c r="FJ448"/>
  <c r="FH448"/>
  <c r="FF448"/>
  <c r="FD448"/>
  <c r="FB448"/>
  <c r="EY448"/>
  <c r="EZ448" s="1"/>
  <c r="ET448"/>
  <c r="ER448"/>
  <c r="EP448"/>
  <c r="EN448"/>
  <c r="EL448"/>
  <c r="EJ448"/>
  <c r="EH448"/>
  <c r="EF448"/>
  <c r="ED448"/>
  <c r="EB448"/>
  <c r="DZ448"/>
  <c r="DX448"/>
  <c r="DV448"/>
  <c r="DT448"/>
  <c r="DR448"/>
  <c r="DO448"/>
  <c r="DP448" s="1"/>
  <c r="DJ448"/>
  <c r="DH448"/>
  <c r="DF448"/>
  <c r="DD448"/>
  <c r="DB448"/>
  <c r="CZ448"/>
  <c r="CX448"/>
  <c r="CV448"/>
  <c r="CT448"/>
  <c r="CR448"/>
  <c r="CP448"/>
  <c r="CN448"/>
  <c r="CL448"/>
  <c r="CI448"/>
  <c r="CJ448" s="1"/>
  <c r="AU448"/>
  <c r="AN448"/>
  <c r="AL448"/>
  <c r="AI448"/>
  <c r="AJ448" s="1"/>
  <c r="Z448" a="1"/>
  <c r="Z448" s="1"/>
  <c r="X448" a="1"/>
  <c r="X448" s="1"/>
  <c r="V448" a="1"/>
  <c r="V448" s="1"/>
  <c r="T448" a="1"/>
  <c r="T448" s="1"/>
  <c r="R448" a="1"/>
  <c r="R448" s="1"/>
  <c r="P448" a="1"/>
  <c r="P448" s="1"/>
  <c r="HV447"/>
  <c r="HT447"/>
  <c r="HR447"/>
  <c r="HP447"/>
  <c r="HN447"/>
  <c r="HL447"/>
  <c r="HJ447"/>
  <c r="HH447"/>
  <c r="HF447"/>
  <c r="HD447"/>
  <c r="HB447"/>
  <c r="GZ447"/>
  <c r="GX447"/>
  <c r="GV447"/>
  <c r="GT447"/>
  <c r="GR447"/>
  <c r="GP447"/>
  <c r="GM447"/>
  <c r="GN447" s="1"/>
  <c r="GH447"/>
  <c r="GF447"/>
  <c r="GD447"/>
  <c r="GB447"/>
  <c r="FZ447"/>
  <c r="FX447"/>
  <c r="FV447"/>
  <c r="FT447"/>
  <c r="FR447"/>
  <c r="FP447"/>
  <c r="FN447"/>
  <c r="FL447"/>
  <c r="FJ447"/>
  <c r="FH447"/>
  <c r="FF447"/>
  <c r="FD447"/>
  <c r="FB447"/>
  <c r="EZ447"/>
  <c r="EY447"/>
  <c r="ET447"/>
  <c r="ER447"/>
  <c r="EP447"/>
  <c r="EN447"/>
  <c r="EL447"/>
  <c r="EJ447"/>
  <c r="EH447"/>
  <c r="EF447"/>
  <c r="ED447"/>
  <c r="EB447"/>
  <c r="DZ447"/>
  <c r="DX447"/>
  <c r="DV447"/>
  <c r="DT447"/>
  <c r="DR447"/>
  <c r="DO447"/>
  <c r="DP447" s="1"/>
  <c r="DJ447"/>
  <c r="DH447"/>
  <c r="DF447"/>
  <c r="DD447"/>
  <c r="DB447"/>
  <c r="CZ447"/>
  <c r="CX447"/>
  <c r="CV447"/>
  <c r="CT447"/>
  <c r="CR447"/>
  <c r="CP447"/>
  <c r="CN447"/>
  <c r="CL447"/>
  <c r="CI447"/>
  <c r="CJ447" s="1"/>
  <c r="AU447"/>
  <c r="AN447"/>
  <c r="AL447"/>
  <c r="AI447"/>
  <c r="AJ447" s="1"/>
  <c r="Z447" a="1"/>
  <c r="Z447" s="1"/>
  <c r="X447" a="1"/>
  <c r="X447" s="1"/>
  <c r="V447" a="1"/>
  <c r="V447" s="1"/>
  <c r="T447" a="1"/>
  <c r="T447" s="1"/>
  <c r="R447" a="1"/>
  <c r="R447" s="1"/>
  <c r="P447" a="1"/>
  <c r="P447" s="1"/>
  <c r="HV446"/>
  <c r="HT446"/>
  <c r="HR446"/>
  <c r="HP446"/>
  <c r="HN446"/>
  <c r="HL446"/>
  <c r="HJ446"/>
  <c r="HH446"/>
  <c r="HF446"/>
  <c r="HD446"/>
  <c r="HB446"/>
  <c r="GZ446"/>
  <c r="GX446"/>
  <c r="GV446"/>
  <c r="GT446"/>
  <c r="GR446"/>
  <c r="GP446"/>
  <c r="GM446"/>
  <c r="GN446" s="1"/>
  <c r="GH446"/>
  <c r="GF446"/>
  <c r="GD446"/>
  <c r="GB446"/>
  <c r="FZ446"/>
  <c r="FX446"/>
  <c r="FV446"/>
  <c r="FT446"/>
  <c r="FR446"/>
  <c r="FP446"/>
  <c r="FN446"/>
  <c r="FL446"/>
  <c r="FJ446"/>
  <c r="FH446"/>
  <c r="FF446"/>
  <c r="FD446"/>
  <c r="FB446"/>
  <c r="EY446"/>
  <c r="EZ446" s="1"/>
  <c r="ET446"/>
  <c r="ER446"/>
  <c r="EP446"/>
  <c r="EN446"/>
  <c r="EL446"/>
  <c r="EJ446"/>
  <c r="EH446"/>
  <c r="EF446"/>
  <c r="ED446"/>
  <c r="EB446"/>
  <c r="DZ446"/>
  <c r="DX446"/>
  <c r="DV446"/>
  <c r="DT446"/>
  <c r="DR446"/>
  <c r="DO446"/>
  <c r="DP446" s="1"/>
  <c r="DJ446"/>
  <c r="DH446"/>
  <c r="DF446"/>
  <c r="DD446"/>
  <c r="DB446"/>
  <c r="CZ446"/>
  <c r="CX446"/>
  <c r="CV446"/>
  <c r="CT446"/>
  <c r="CR446"/>
  <c r="CP446"/>
  <c r="CN446"/>
  <c r="CL446"/>
  <c r="CI446"/>
  <c r="CJ446" s="1"/>
  <c r="AU446"/>
  <c r="AN446"/>
  <c r="AL446"/>
  <c r="AJ446"/>
  <c r="AI446"/>
  <c r="Z446"/>
  <c r="Z446" a="1"/>
  <c r="X446" a="1"/>
  <c r="X446" s="1"/>
  <c r="V446" a="1"/>
  <c r="V446" s="1"/>
  <c r="T446" a="1"/>
  <c r="T446" s="1"/>
  <c r="R446" a="1"/>
  <c r="R446" s="1"/>
  <c r="P446" a="1"/>
  <c r="P446" s="1"/>
  <c r="HV445"/>
  <c r="HT445"/>
  <c r="HR445"/>
  <c r="HP445"/>
  <c r="HN445"/>
  <c r="HL445"/>
  <c r="HJ445"/>
  <c r="HH445"/>
  <c r="HF445"/>
  <c r="HD445"/>
  <c r="HB445"/>
  <c r="GZ445"/>
  <c r="GX445"/>
  <c r="GV445"/>
  <c r="GT445"/>
  <c r="GR445"/>
  <c r="GP445"/>
  <c r="GM445"/>
  <c r="GN445" s="1"/>
  <c r="GH445"/>
  <c r="GF445"/>
  <c r="GD445"/>
  <c r="GB445"/>
  <c r="FZ445"/>
  <c r="FX445"/>
  <c r="FV445"/>
  <c r="FT445"/>
  <c r="FR445"/>
  <c r="FP445"/>
  <c r="FN445"/>
  <c r="FL445"/>
  <c r="FJ445"/>
  <c r="FH445"/>
  <c r="FF445"/>
  <c r="FD445"/>
  <c r="FB445"/>
  <c r="EY445"/>
  <c r="EZ445" s="1"/>
  <c r="ET445"/>
  <c r="ER445"/>
  <c r="EP445"/>
  <c r="EN445"/>
  <c r="EL445"/>
  <c r="EJ445"/>
  <c r="EH445"/>
  <c r="EF445"/>
  <c r="ED445"/>
  <c r="EB445"/>
  <c r="DZ445"/>
  <c r="DX445"/>
  <c r="DV445"/>
  <c r="DT445"/>
  <c r="DR445"/>
  <c r="DO445"/>
  <c r="DP445" s="1"/>
  <c r="DJ445"/>
  <c r="DH445"/>
  <c r="DF445"/>
  <c r="DD445"/>
  <c r="DB445"/>
  <c r="CZ445"/>
  <c r="CX445"/>
  <c r="CV445"/>
  <c r="CT445"/>
  <c r="CR445"/>
  <c r="CP445"/>
  <c r="CN445"/>
  <c r="CL445"/>
  <c r="CJ445"/>
  <c r="CI445"/>
  <c r="AU445"/>
  <c r="AN445"/>
  <c r="AL445"/>
  <c r="AI445"/>
  <c r="AJ445" s="1"/>
  <c r="Z445" a="1"/>
  <c r="Z445" s="1"/>
  <c r="X445" a="1"/>
  <c r="X445" s="1"/>
  <c r="V445" a="1"/>
  <c r="V445" s="1"/>
  <c r="T445" a="1"/>
  <c r="T445" s="1"/>
  <c r="R445" a="1"/>
  <c r="R445" s="1"/>
  <c r="P445" a="1"/>
  <c r="P445" s="1"/>
  <c r="HV444"/>
  <c r="HT444"/>
  <c r="HR444"/>
  <c r="HP444"/>
  <c r="HN444"/>
  <c r="HL444"/>
  <c r="HJ444"/>
  <c r="HH444"/>
  <c r="HF444"/>
  <c r="HD444"/>
  <c r="HB444"/>
  <c r="GZ444"/>
  <c r="GX444"/>
  <c r="GV444"/>
  <c r="GT444"/>
  <c r="GR444"/>
  <c r="GP444"/>
  <c r="GM444"/>
  <c r="GN444" s="1"/>
  <c r="GH444"/>
  <c r="GF444"/>
  <c r="GD444"/>
  <c r="GB444"/>
  <c r="FZ444"/>
  <c r="FX444"/>
  <c r="FV444"/>
  <c r="FT444"/>
  <c r="FR444"/>
  <c r="FP444"/>
  <c r="FN444"/>
  <c r="FL444"/>
  <c r="FJ444"/>
  <c r="FH444"/>
  <c r="FF444"/>
  <c r="FD444"/>
  <c r="FB444"/>
  <c r="EY444"/>
  <c r="EZ444" s="1"/>
  <c r="ET444"/>
  <c r="ER444"/>
  <c r="EP444"/>
  <c r="EN444"/>
  <c r="EL444"/>
  <c r="EJ444"/>
  <c r="EH444"/>
  <c r="EF444"/>
  <c r="ED444"/>
  <c r="EB444"/>
  <c r="DZ444"/>
  <c r="DX444"/>
  <c r="DV444"/>
  <c r="DT444"/>
  <c r="DR444"/>
  <c r="DO444"/>
  <c r="DP444" s="1"/>
  <c r="DJ444"/>
  <c r="DH444"/>
  <c r="DF444"/>
  <c r="DD444"/>
  <c r="DB444"/>
  <c r="CZ444"/>
  <c r="CX444"/>
  <c r="CV444"/>
  <c r="CT444"/>
  <c r="CR444"/>
  <c r="CP444"/>
  <c r="CN444"/>
  <c r="CL444"/>
  <c r="CI444"/>
  <c r="CJ444" s="1"/>
  <c r="AU444"/>
  <c r="AN444"/>
  <c r="AL444"/>
  <c r="AI444"/>
  <c r="AJ444" s="1"/>
  <c r="Z444" a="1"/>
  <c r="Z444" s="1"/>
  <c r="X444" a="1"/>
  <c r="X444" s="1"/>
  <c r="V444" a="1"/>
  <c r="V444" s="1"/>
  <c r="T444" a="1"/>
  <c r="T444" s="1"/>
  <c r="R444" a="1"/>
  <c r="R444" s="1"/>
  <c r="P444" a="1"/>
  <c r="P444" s="1"/>
  <c r="HV443"/>
  <c r="HT443"/>
  <c r="HR443"/>
  <c r="HP443"/>
  <c r="HN443"/>
  <c r="HL443"/>
  <c r="HJ443"/>
  <c r="HH443"/>
  <c r="HF443"/>
  <c r="HD443"/>
  <c r="HB443"/>
  <c r="GZ443"/>
  <c r="GX443"/>
  <c r="GV443"/>
  <c r="GT443"/>
  <c r="GR443"/>
  <c r="GP443"/>
  <c r="GM443"/>
  <c r="GN443" s="1"/>
  <c r="GH443"/>
  <c r="GF443"/>
  <c r="GD443"/>
  <c r="GB443"/>
  <c r="FZ443"/>
  <c r="FX443"/>
  <c r="FV443"/>
  <c r="FT443"/>
  <c r="FR443"/>
  <c r="FP443"/>
  <c r="FN443"/>
  <c r="FL443"/>
  <c r="FJ443"/>
  <c r="FH443"/>
  <c r="FF443"/>
  <c r="FD443"/>
  <c r="FB443"/>
  <c r="EZ443"/>
  <c r="EY443"/>
  <c r="ET443"/>
  <c r="ER443"/>
  <c r="EP443"/>
  <c r="EN443"/>
  <c r="EL443"/>
  <c r="EJ443"/>
  <c r="EH443"/>
  <c r="EF443"/>
  <c r="ED443"/>
  <c r="EB443"/>
  <c r="DZ443"/>
  <c r="DX443"/>
  <c r="DV443"/>
  <c r="DT443"/>
  <c r="DR443"/>
  <c r="DO443"/>
  <c r="DP443" s="1"/>
  <c r="DJ443"/>
  <c r="DH443"/>
  <c r="DF443"/>
  <c r="DD443"/>
  <c r="DB443"/>
  <c r="CZ443"/>
  <c r="CX443"/>
  <c r="CV443"/>
  <c r="CT443"/>
  <c r="CR443"/>
  <c r="CP443"/>
  <c r="CN443"/>
  <c r="CL443"/>
  <c r="CI443"/>
  <c r="CJ443" s="1"/>
  <c r="AU443"/>
  <c r="AN443"/>
  <c r="AL443"/>
  <c r="AI443"/>
  <c r="AJ443" s="1"/>
  <c r="Z443" a="1"/>
  <c r="Z443" s="1"/>
  <c r="X443" a="1"/>
  <c r="X443" s="1"/>
  <c r="V443" a="1"/>
  <c r="V443" s="1"/>
  <c r="T443" a="1"/>
  <c r="T443" s="1"/>
  <c r="R443" a="1"/>
  <c r="R443" s="1"/>
  <c r="P443" a="1"/>
  <c r="P443" s="1"/>
  <c r="HV442"/>
  <c r="HT442"/>
  <c r="HR442"/>
  <c r="HP442"/>
  <c r="HN442"/>
  <c r="HL442"/>
  <c r="HJ442"/>
  <c r="HH442"/>
  <c r="HF442"/>
  <c r="HD442"/>
  <c r="HB442"/>
  <c r="GZ442"/>
  <c r="GX442"/>
  <c r="GV442"/>
  <c r="GT442"/>
  <c r="GR442"/>
  <c r="GP442"/>
  <c r="GM442"/>
  <c r="GN442" s="1"/>
  <c r="GH442"/>
  <c r="GF442"/>
  <c r="GD442"/>
  <c r="GB442"/>
  <c r="FZ442"/>
  <c r="FX442"/>
  <c r="FV442"/>
  <c r="FT442"/>
  <c r="FR442"/>
  <c r="FP442"/>
  <c r="FN442"/>
  <c r="FL442"/>
  <c r="FJ442"/>
  <c r="FH442"/>
  <c r="FF442"/>
  <c r="FD442"/>
  <c r="FB442"/>
  <c r="EY442"/>
  <c r="EZ442" s="1"/>
  <c r="ET442"/>
  <c r="ER442"/>
  <c r="EP442"/>
  <c r="EN442"/>
  <c r="EL442"/>
  <c r="EJ442"/>
  <c r="EH442"/>
  <c r="EF442"/>
  <c r="ED442"/>
  <c r="EB442"/>
  <c r="DZ442"/>
  <c r="DX442"/>
  <c r="DV442"/>
  <c r="DT442"/>
  <c r="DR442"/>
  <c r="DO442"/>
  <c r="DP442" s="1"/>
  <c r="DJ442"/>
  <c r="DH442"/>
  <c r="DF442"/>
  <c r="DD442"/>
  <c r="DB442"/>
  <c r="CZ442"/>
  <c r="CX442"/>
  <c r="CV442"/>
  <c r="CT442"/>
  <c r="CR442"/>
  <c r="CP442"/>
  <c r="CN442"/>
  <c r="CL442"/>
  <c r="CI442"/>
  <c r="CJ442" s="1"/>
  <c r="AU442"/>
  <c r="AN442"/>
  <c r="AL442"/>
  <c r="AJ442"/>
  <c r="AI442"/>
  <c r="Z442"/>
  <c r="Z442" a="1"/>
  <c r="X442" a="1"/>
  <c r="X442" s="1"/>
  <c r="V442" a="1"/>
  <c r="V442" s="1"/>
  <c r="T442" a="1"/>
  <c r="T442" s="1"/>
  <c r="R442" a="1"/>
  <c r="R442" s="1"/>
  <c r="P442" a="1"/>
  <c r="P442" s="1"/>
  <c r="HV441"/>
  <c r="HT441"/>
  <c r="HR441"/>
  <c r="HP441"/>
  <c r="HN441"/>
  <c r="HL441"/>
  <c r="HJ441"/>
  <c r="HH441"/>
  <c r="HF441"/>
  <c r="HD441"/>
  <c r="HB441"/>
  <c r="GZ441"/>
  <c r="GX441"/>
  <c r="GV441"/>
  <c r="GT441"/>
  <c r="GR441"/>
  <c r="GP441"/>
  <c r="GM441"/>
  <c r="GN441" s="1"/>
  <c r="GH441"/>
  <c r="GF441"/>
  <c r="GD441"/>
  <c r="GB441"/>
  <c r="FZ441"/>
  <c r="FX441"/>
  <c r="FV441"/>
  <c r="FT441"/>
  <c r="FR441"/>
  <c r="FP441"/>
  <c r="FN441"/>
  <c r="FL441"/>
  <c r="FJ441"/>
  <c r="FH441"/>
  <c r="FF441"/>
  <c r="FD441"/>
  <c r="FB441"/>
  <c r="EY441"/>
  <c r="EZ441" s="1"/>
  <c r="ET441"/>
  <c r="ER441"/>
  <c r="EP441"/>
  <c r="EN441"/>
  <c r="EL441"/>
  <c r="EJ441"/>
  <c r="EH441"/>
  <c r="EF441"/>
  <c r="ED441"/>
  <c r="EB441"/>
  <c r="DZ441"/>
  <c r="DX441"/>
  <c r="DV441"/>
  <c r="DT441"/>
  <c r="DR441"/>
  <c r="DO441"/>
  <c r="DP441" s="1"/>
  <c r="DJ441"/>
  <c r="DH441"/>
  <c r="DF441"/>
  <c r="DD441"/>
  <c r="DB441"/>
  <c r="CZ441"/>
  <c r="CX441"/>
  <c r="CV441"/>
  <c r="CT441"/>
  <c r="CR441"/>
  <c r="CP441"/>
  <c r="CN441"/>
  <c r="CL441"/>
  <c r="CJ441"/>
  <c r="CI441"/>
  <c r="AU441"/>
  <c r="AN441"/>
  <c r="AL441"/>
  <c r="AI441"/>
  <c r="AJ441" s="1"/>
  <c r="Z441" a="1"/>
  <c r="Z441" s="1"/>
  <c r="X441" a="1"/>
  <c r="X441" s="1"/>
  <c r="V441" a="1"/>
  <c r="V441" s="1"/>
  <c r="T441" a="1"/>
  <c r="T441" s="1"/>
  <c r="R441" a="1"/>
  <c r="R441" s="1"/>
  <c r="P441" a="1"/>
  <c r="P441" s="1"/>
  <c r="HV440"/>
  <c r="HT440"/>
  <c r="HR440"/>
  <c r="HP440"/>
  <c r="HN440"/>
  <c r="HL440"/>
  <c r="HJ440"/>
  <c r="HH440"/>
  <c r="HF440"/>
  <c r="HD440"/>
  <c r="HB440"/>
  <c r="GZ440"/>
  <c r="GX440"/>
  <c r="GV440"/>
  <c r="GT440"/>
  <c r="GR440"/>
  <c r="GP440"/>
  <c r="GM440"/>
  <c r="GN440" s="1"/>
  <c r="GH440"/>
  <c r="GF440"/>
  <c r="GD440"/>
  <c r="GB440"/>
  <c r="FZ440"/>
  <c r="FX440"/>
  <c r="FV440"/>
  <c r="FT440"/>
  <c r="FR440"/>
  <c r="FP440"/>
  <c r="FN440"/>
  <c r="FL440"/>
  <c r="FJ440"/>
  <c r="FH440"/>
  <c r="FF440"/>
  <c r="FD440"/>
  <c r="FB440"/>
  <c r="EY440"/>
  <c r="EZ440" s="1"/>
  <c r="ET440"/>
  <c r="ER440"/>
  <c r="EP440"/>
  <c r="EN440"/>
  <c r="EL440"/>
  <c r="EJ440"/>
  <c r="EH440"/>
  <c r="EF440"/>
  <c r="ED440"/>
  <c r="EB440"/>
  <c r="DZ440"/>
  <c r="DX440"/>
  <c r="DV440"/>
  <c r="DT440"/>
  <c r="DR440"/>
  <c r="DO440"/>
  <c r="DP440" s="1"/>
  <c r="DJ440"/>
  <c r="DH440"/>
  <c r="DF440"/>
  <c r="DD440"/>
  <c r="DB440"/>
  <c r="CZ440"/>
  <c r="CX440"/>
  <c r="CV440"/>
  <c r="CT440"/>
  <c r="CR440"/>
  <c r="CP440"/>
  <c r="CN440"/>
  <c r="CL440"/>
  <c r="CI440"/>
  <c r="CJ440" s="1"/>
  <c r="CD440"/>
  <c r="CB440"/>
  <c r="BZ440"/>
  <c r="BX440"/>
  <c r="BV440"/>
  <c r="AZ440"/>
  <c r="AX440"/>
  <c r="AV440"/>
  <c r="AU440"/>
  <c r="AT440"/>
  <c r="AR440"/>
  <c r="AP440"/>
  <c r="AN440"/>
  <c r="AL440"/>
  <c r="AI440"/>
  <c r="AJ440" s="1"/>
  <c r="Z440" a="1"/>
  <c r="Z440" s="1"/>
  <c r="X440" a="1"/>
  <c r="X440" s="1"/>
  <c r="V440" a="1"/>
  <c r="V440" s="1"/>
  <c r="T440" a="1"/>
  <c r="T440" s="1"/>
  <c r="R440" a="1"/>
  <c r="R440" s="1"/>
  <c r="P440" a="1"/>
  <c r="P440" s="1"/>
  <c r="HV439"/>
  <c r="HT439"/>
  <c r="HR439"/>
  <c r="HP439"/>
  <c r="HN439"/>
  <c r="HL439"/>
  <c r="HJ439"/>
  <c r="HH439"/>
  <c r="HF439"/>
  <c r="HD439"/>
  <c r="HB439"/>
  <c r="GZ439"/>
  <c r="GX439"/>
  <c r="GV439"/>
  <c r="GT439"/>
  <c r="GR439"/>
  <c r="GP439"/>
  <c r="GM439"/>
  <c r="GN439" s="1"/>
  <c r="GH439"/>
  <c r="GF439"/>
  <c r="GD439"/>
  <c r="GB439"/>
  <c r="FZ439"/>
  <c r="FX439"/>
  <c r="FV439"/>
  <c r="FT439"/>
  <c r="FR439"/>
  <c r="FP439"/>
  <c r="FN439"/>
  <c r="FL439"/>
  <c r="FJ439"/>
  <c r="FH439"/>
  <c r="FF439"/>
  <c r="FD439"/>
  <c r="FB439"/>
  <c r="EY439"/>
  <c r="EZ439" s="1"/>
  <c r="ET439"/>
  <c r="ER439"/>
  <c r="EP439"/>
  <c r="EN439"/>
  <c r="EL439"/>
  <c r="EJ439"/>
  <c r="EH439"/>
  <c r="EF439"/>
  <c r="ED439"/>
  <c r="EB439"/>
  <c r="DZ439"/>
  <c r="DX439"/>
  <c r="DV439"/>
  <c r="DT439"/>
  <c r="DR439"/>
  <c r="DO439"/>
  <c r="DP439" s="1"/>
  <c r="DJ439"/>
  <c r="DH439"/>
  <c r="DF439"/>
  <c r="DD439"/>
  <c r="DB439"/>
  <c r="CZ439"/>
  <c r="CX439"/>
  <c r="CV439"/>
  <c r="CT439"/>
  <c r="CR439"/>
  <c r="CP439"/>
  <c r="CN439"/>
  <c r="CL439"/>
  <c r="CI439"/>
  <c r="CJ439" s="1"/>
  <c r="CD439"/>
  <c r="CB439"/>
  <c r="BZ439"/>
  <c r="BX439"/>
  <c r="BV439"/>
  <c r="AZ439"/>
  <c r="AX439"/>
  <c r="AU439"/>
  <c r="AV439" s="1"/>
  <c r="AT439"/>
  <c r="AR439"/>
  <c r="AP439"/>
  <c r="AN439"/>
  <c r="AL439"/>
  <c r="AI439"/>
  <c r="AJ439" s="1"/>
  <c r="Z439" a="1"/>
  <c r="Z439" s="1"/>
  <c r="X439" a="1"/>
  <c r="X439" s="1"/>
  <c r="V439" a="1"/>
  <c r="V439" s="1"/>
  <c r="T439" a="1"/>
  <c r="T439" s="1"/>
  <c r="R439" a="1"/>
  <c r="R439" s="1"/>
  <c r="P439" a="1"/>
  <c r="P439" s="1"/>
  <c r="HV438"/>
  <c r="HT438"/>
  <c r="HR438"/>
  <c r="HP438"/>
  <c r="HN438"/>
  <c r="HL438"/>
  <c r="HJ438"/>
  <c r="HH438"/>
  <c r="HF438"/>
  <c r="HD438"/>
  <c r="HB438"/>
  <c r="GZ438"/>
  <c r="GX438"/>
  <c r="GV438"/>
  <c r="GT438"/>
  <c r="GR438"/>
  <c r="GP438"/>
  <c r="GN438"/>
  <c r="GM438"/>
  <c r="GH438"/>
  <c r="GF438"/>
  <c r="GD438"/>
  <c r="GB438"/>
  <c r="FZ438"/>
  <c r="FX438"/>
  <c r="FV438"/>
  <c r="FT438"/>
  <c r="FR438"/>
  <c r="FP438"/>
  <c r="FN438"/>
  <c r="FL438"/>
  <c r="FJ438"/>
  <c r="FH438"/>
  <c r="FF438"/>
  <c r="FD438"/>
  <c r="FB438"/>
  <c r="EY438"/>
  <c r="EZ438" s="1"/>
  <c r="ET438"/>
  <c r="ER438"/>
  <c r="EP438"/>
  <c r="EN438"/>
  <c r="EL438"/>
  <c r="EJ438"/>
  <c r="EH438"/>
  <c r="EF438"/>
  <c r="ED438"/>
  <c r="EB438"/>
  <c r="DZ438"/>
  <c r="DX438"/>
  <c r="DV438"/>
  <c r="DT438"/>
  <c r="DR438"/>
  <c r="DO438"/>
  <c r="DP438" s="1"/>
  <c r="DJ438"/>
  <c r="DH438"/>
  <c r="DF438"/>
  <c r="DD438"/>
  <c r="DB438"/>
  <c r="CZ438"/>
  <c r="CX438"/>
  <c r="CV438"/>
  <c r="CT438"/>
  <c r="CR438"/>
  <c r="CP438"/>
  <c r="CN438"/>
  <c r="CL438"/>
  <c r="CI438"/>
  <c r="CJ438" s="1"/>
  <c r="CD438"/>
  <c r="CB438"/>
  <c r="BZ438"/>
  <c r="BX438"/>
  <c r="BV438"/>
  <c r="AZ438"/>
  <c r="AX438"/>
  <c r="AU438"/>
  <c r="AV438" s="1"/>
  <c r="AT438"/>
  <c r="AR438"/>
  <c r="AP438"/>
  <c r="AN438"/>
  <c r="AL438"/>
  <c r="AI438"/>
  <c r="AJ438" s="1"/>
  <c r="Z438" a="1"/>
  <c r="Z438" s="1"/>
  <c r="X438" a="1"/>
  <c r="X438" s="1"/>
  <c r="V438" a="1"/>
  <c r="V438" s="1"/>
  <c r="T438" a="1"/>
  <c r="T438" s="1"/>
  <c r="R438" a="1"/>
  <c r="R438" s="1"/>
  <c r="P438" a="1"/>
  <c r="P438" s="1"/>
  <c r="HV437"/>
  <c r="HT437"/>
  <c r="HR437"/>
  <c r="HP437"/>
  <c r="HN437"/>
  <c r="HL437"/>
  <c r="HJ437"/>
  <c r="HH437"/>
  <c r="HF437"/>
  <c r="HD437"/>
  <c r="HB437"/>
  <c r="GZ437"/>
  <c r="GX437"/>
  <c r="GV437"/>
  <c r="GT437"/>
  <c r="GR437"/>
  <c r="GP437"/>
  <c r="GM437"/>
  <c r="GN437" s="1"/>
  <c r="GH437"/>
  <c r="GF437"/>
  <c r="GD437"/>
  <c r="GB437"/>
  <c r="FZ437"/>
  <c r="FX437"/>
  <c r="FV437"/>
  <c r="FT437"/>
  <c r="FR437"/>
  <c r="FP437"/>
  <c r="FN437"/>
  <c r="FL437"/>
  <c r="FJ437"/>
  <c r="FH437"/>
  <c r="FF437"/>
  <c r="FD437"/>
  <c r="FB437"/>
  <c r="EY437"/>
  <c r="EZ437" s="1"/>
  <c r="ET437"/>
  <c r="ER437"/>
  <c r="EP437"/>
  <c r="EN437"/>
  <c r="EL437"/>
  <c r="EJ437"/>
  <c r="EH437"/>
  <c r="EF437"/>
  <c r="ED437"/>
  <c r="EB437"/>
  <c r="DZ437"/>
  <c r="DX437"/>
  <c r="DV437"/>
  <c r="DT437"/>
  <c r="DR437"/>
  <c r="DP437"/>
  <c r="DO437"/>
  <c r="DJ437"/>
  <c r="DH437"/>
  <c r="DF437"/>
  <c r="DD437"/>
  <c r="DB437"/>
  <c r="CZ437"/>
  <c r="CX437"/>
  <c r="CV437"/>
  <c r="CT437"/>
  <c r="CR437"/>
  <c r="CP437"/>
  <c r="CN437"/>
  <c r="CL437"/>
  <c r="CI437"/>
  <c r="CJ437" s="1"/>
  <c r="CD437"/>
  <c r="CB437"/>
  <c r="BZ437"/>
  <c r="BX437"/>
  <c r="BV437"/>
  <c r="AZ437"/>
  <c r="AX437"/>
  <c r="AU437"/>
  <c r="AV437" s="1"/>
  <c r="AT437"/>
  <c r="AR437"/>
  <c r="AP437"/>
  <c r="AN437"/>
  <c r="AL437"/>
  <c r="AI437"/>
  <c r="AJ437" s="1"/>
  <c r="Z437" a="1"/>
  <c r="Z437" s="1"/>
  <c r="X437" a="1"/>
  <c r="X437" s="1"/>
  <c r="V437" a="1"/>
  <c r="V437" s="1"/>
  <c r="T437" a="1"/>
  <c r="T437" s="1"/>
  <c r="R437" a="1"/>
  <c r="R437" s="1"/>
  <c r="P437" a="1"/>
  <c r="P437" s="1"/>
  <c r="HV436"/>
  <c r="HT436"/>
  <c r="HR436"/>
  <c r="HP436"/>
  <c r="HN436"/>
  <c r="HL436"/>
  <c r="HJ436"/>
  <c r="HH436"/>
  <c r="HF436"/>
  <c r="HD436"/>
  <c r="HB436"/>
  <c r="GZ436"/>
  <c r="GX436"/>
  <c r="GV436"/>
  <c r="GT436"/>
  <c r="GR436"/>
  <c r="GP436"/>
  <c r="GM436"/>
  <c r="GN436" s="1"/>
  <c r="GH436"/>
  <c r="GF436"/>
  <c r="GD436"/>
  <c r="GB436"/>
  <c r="FZ436"/>
  <c r="FX436"/>
  <c r="FV436"/>
  <c r="FT436"/>
  <c r="FR436"/>
  <c r="FP436"/>
  <c r="FN436"/>
  <c r="FL436"/>
  <c r="FJ436"/>
  <c r="FH436"/>
  <c r="FF436"/>
  <c r="FD436"/>
  <c r="FB436"/>
  <c r="EY436"/>
  <c r="EZ436" s="1"/>
  <c r="ET436"/>
  <c r="ER436"/>
  <c r="EP436"/>
  <c r="EN436"/>
  <c r="EL436"/>
  <c r="EJ436"/>
  <c r="EH436"/>
  <c r="EF436"/>
  <c r="ED436"/>
  <c r="EB436"/>
  <c r="DZ436"/>
  <c r="DX436"/>
  <c r="DV436"/>
  <c r="DT436"/>
  <c r="DR436"/>
  <c r="DO436"/>
  <c r="DP436" s="1"/>
  <c r="DJ436"/>
  <c r="DH436"/>
  <c r="DF436"/>
  <c r="DD436"/>
  <c r="DB436"/>
  <c r="CZ436"/>
  <c r="CX436"/>
  <c r="CV436"/>
  <c r="CT436"/>
  <c r="CR436"/>
  <c r="CP436"/>
  <c r="CN436"/>
  <c r="CL436"/>
  <c r="CI436"/>
  <c r="CJ436" s="1"/>
  <c r="CD436"/>
  <c r="CB436"/>
  <c r="BZ436"/>
  <c r="BX436"/>
  <c r="BV436"/>
  <c r="AZ436"/>
  <c r="AX436"/>
  <c r="AV436"/>
  <c r="AU436"/>
  <c r="AT436"/>
  <c r="AR436"/>
  <c r="AP436"/>
  <c r="AN436"/>
  <c r="AL436"/>
  <c r="AI436"/>
  <c r="AJ436" s="1"/>
  <c r="Z436" a="1"/>
  <c r="Z436" s="1"/>
  <c r="X436" a="1"/>
  <c r="X436" s="1"/>
  <c r="V436" a="1"/>
  <c r="V436" s="1"/>
  <c r="T436" a="1"/>
  <c r="T436" s="1"/>
  <c r="R436" a="1"/>
  <c r="R436" s="1"/>
  <c r="P436" a="1"/>
  <c r="P436" s="1"/>
  <c r="HV435"/>
  <c r="HT435"/>
  <c r="HR435"/>
  <c r="HP435"/>
  <c r="HN435"/>
  <c r="HL435"/>
  <c r="HJ435"/>
  <c r="HH435"/>
  <c r="HF435"/>
  <c r="HD435"/>
  <c r="HB435"/>
  <c r="GZ435"/>
  <c r="GX435"/>
  <c r="GV435"/>
  <c r="GT435"/>
  <c r="GR435"/>
  <c r="GP435"/>
  <c r="GM435"/>
  <c r="GN435" s="1"/>
  <c r="GH435"/>
  <c r="GF435"/>
  <c r="GD435"/>
  <c r="GB435"/>
  <c r="FZ435"/>
  <c r="FX435"/>
  <c r="FV435"/>
  <c r="FT435"/>
  <c r="FR435"/>
  <c r="FP435"/>
  <c r="FN435"/>
  <c r="FL435"/>
  <c r="FJ435"/>
  <c r="FH435"/>
  <c r="FF435"/>
  <c r="FD435"/>
  <c r="FB435"/>
  <c r="EY435"/>
  <c r="EZ435" s="1"/>
  <c r="ET435"/>
  <c r="ER435"/>
  <c r="EP435"/>
  <c r="EN435"/>
  <c r="EL435"/>
  <c r="EJ435"/>
  <c r="EH435"/>
  <c r="EF435"/>
  <c r="ED435"/>
  <c r="EB435"/>
  <c r="DZ435"/>
  <c r="DX435"/>
  <c r="DV435"/>
  <c r="DT435"/>
  <c r="DR435"/>
  <c r="DP435"/>
  <c r="DO435"/>
  <c r="DJ435"/>
  <c r="DH435"/>
  <c r="DF435"/>
  <c r="DD435"/>
  <c r="DB435"/>
  <c r="CZ435"/>
  <c r="CX435"/>
  <c r="CV435"/>
  <c r="CT435"/>
  <c r="CR435"/>
  <c r="CP435"/>
  <c r="CN435"/>
  <c r="CL435"/>
  <c r="CI435"/>
  <c r="CJ435" s="1"/>
  <c r="CD435"/>
  <c r="CB435"/>
  <c r="BZ435"/>
  <c r="BX435"/>
  <c r="BV435"/>
  <c r="AZ435"/>
  <c r="AX435"/>
  <c r="AU435"/>
  <c r="AV435" s="1"/>
  <c r="AT435"/>
  <c r="AR435"/>
  <c r="AP435"/>
  <c r="AN435"/>
  <c r="AL435"/>
  <c r="AI435"/>
  <c r="AJ435" s="1"/>
  <c r="Z435" a="1"/>
  <c r="Z435" s="1"/>
  <c r="X435" a="1"/>
  <c r="X435" s="1"/>
  <c r="V435" a="1"/>
  <c r="V435" s="1"/>
  <c r="T435" a="1"/>
  <c r="T435" s="1"/>
  <c r="R435" a="1"/>
  <c r="R435" s="1"/>
  <c r="P435" a="1"/>
  <c r="P435" s="1"/>
  <c r="HV434"/>
  <c r="HT434"/>
  <c r="HR434"/>
  <c r="HP434"/>
  <c r="HN434"/>
  <c r="HL434"/>
  <c r="HJ434"/>
  <c r="HH434"/>
  <c r="HF434"/>
  <c r="HD434"/>
  <c r="HB434"/>
  <c r="GZ434"/>
  <c r="GX434"/>
  <c r="GV434"/>
  <c r="GT434"/>
  <c r="GR434"/>
  <c r="GP434"/>
  <c r="GM434"/>
  <c r="GN434" s="1"/>
  <c r="GH434"/>
  <c r="GF434"/>
  <c r="GD434"/>
  <c r="GB434"/>
  <c r="FZ434"/>
  <c r="FX434"/>
  <c r="FV434"/>
  <c r="FT434"/>
  <c r="FR434"/>
  <c r="FP434"/>
  <c r="FN434"/>
  <c r="FL434"/>
  <c r="FJ434"/>
  <c r="FH434"/>
  <c r="FF434"/>
  <c r="FD434"/>
  <c r="FB434"/>
  <c r="EY434"/>
  <c r="EZ434" s="1"/>
  <c r="ET434"/>
  <c r="ER434"/>
  <c r="EP434"/>
  <c r="EN434"/>
  <c r="EL434"/>
  <c r="EJ434"/>
  <c r="EH434"/>
  <c r="EF434"/>
  <c r="ED434"/>
  <c r="EB434"/>
  <c r="DZ434"/>
  <c r="DX434"/>
  <c r="DV434"/>
  <c r="DT434"/>
  <c r="DR434"/>
  <c r="DO434"/>
  <c r="DP434" s="1"/>
  <c r="DJ434"/>
  <c r="DH434"/>
  <c r="DF434"/>
  <c r="DD434"/>
  <c r="DB434"/>
  <c r="CZ434"/>
  <c r="CX434"/>
  <c r="CV434"/>
  <c r="CT434"/>
  <c r="CR434"/>
  <c r="CP434"/>
  <c r="CN434"/>
  <c r="CL434"/>
  <c r="CI434"/>
  <c r="CJ434" s="1"/>
  <c r="CD434"/>
  <c r="CB434"/>
  <c r="BZ434"/>
  <c r="BX434"/>
  <c r="BV434"/>
  <c r="AZ434"/>
  <c r="AX434"/>
  <c r="AV434"/>
  <c r="AU434"/>
  <c r="AT434"/>
  <c r="AR434"/>
  <c r="AP434"/>
  <c r="AN434"/>
  <c r="AL434"/>
  <c r="AI434"/>
  <c r="AJ434" s="1"/>
  <c r="Z434" a="1"/>
  <c r="Z434" s="1"/>
  <c r="X434" a="1"/>
  <c r="X434" s="1"/>
  <c r="V434" a="1"/>
  <c r="V434" s="1"/>
  <c r="T434" a="1"/>
  <c r="T434" s="1"/>
  <c r="R434" a="1"/>
  <c r="R434" s="1"/>
  <c r="P434" a="1"/>
  <c r="P434" s="1"/>
  <c r="HV433"/>
  <c r="HT433"/>
  <c r="HR433"/>
  <c r="HP433"/>
  <c r="HN433"/>
  <c r="HL433"/>
  <c r="HJ433"/>
  <c r="HH433"/>
  <c r="HF433"/>
  <c r="HD433"/>
  <c r="HB433"/>
  <c r="GZ433"/>
  <c r="GX433"/>
  <c r="GV433"/>
  <c r="GT433"/>
  <c r="GR433"/>
  <c r="GP433"/>
  <c r="GM433"/>
  <c r="GN433" s="1"/>
  <c r="GH433"/>
  <c r="GF433"/>
  <c r="GD433"/>
  <c r="GB433"/>
  <c r="FZ433"/>
  <c r="FX433"/>
  <c r="FV433"/>
  <c r="FT433"/>
  <c r="FR433"/>
  <c r="FP433"/>
  <c r="FN433"/>
  <c r="FL433"/>
  <c r="FJ433"/>
  <c r="FH433"/>
  <c r="FF433"/>
  <c r="FD433"/>
  <c r="FB433"/>
  <c r="EY433"/>
  <c r="EZ433" s="1"/>
  <c r="ET433"/>
  <c r="ER433"/>
  <c r="EP433"/>
  <c r="EN433"/>
  <c r="EL433"/>
  <c r="EJ433"/>
  <c r="EH433"/>
  <c r="EF433"/>
  <c r="ED433"/>
  <c r="EB433"/>
  <c r="DZ433"/>
  <c r="DX433"/>
  <c r="DV433"/>
  <c r="DT433"/>
  <c r="DR433"/>
  <c r="DP433"/>
  <c r="DO433"/>
  <c r="DJ433"/>
  <c r="DH433"/>
  <c r="DF433"/>
  <c r="DD433"/>
  <c r="DB433"/>
  <c r="CZ433"/>
  <c r="CX433"/>
  <c r="CV433"/>
  <c r="CT433"/>
  <c r="CR433"/>
  <c r="CP433"/>
  <c r="CN433"/>
  <c r="CL433"/>
  <c r="CI433"/>
  <c r="CJ433" s="1"/>
  <c r="CD433"/>
  <c r="CB433"/>
  <c r="BZ433"/>
  <c r="BX433"/>
  <c r="BV433"/>
  <c r="AZ433"/>
  <c r="AX433"/>
  <c r="AU433"/>
  <c r="AV433" s="1"/>
  <c r="AT433"/>
  <c r="AR433"/>
  <c r="AP433"/>
  <c r="AN433"/>
  <c r="AL433"/>
  <c r="AI433"/>
  <c r="AJ433" s="1"/>
  <c r="Z433" a="1"/>
  <c r="Z433" s="1"/>
  <c r="X433" a="1"/>
  <c r="X433" s="1"/>
  <c r="V433" a="1"/>
  <c r="V433" s="1"/>
  <c r="T433" a="1"/>
  <c r="T433" s="1"/>
  <c r="R433" a="1"/>
  <c r="R433" s="1"/>
  <c r="P433" a="1"/>
  <c r="P433" s="1"/>
  <c r="HV432"/>
  <c r="HT432"/>
  <c r="HR432"/>
  <c r="HP432"/>
  <c r="HN432"/>
  <c r="HL432"/>
  <c r="HJ432"/>
  <c r="HH432"/>
  <c r="HF432"/>
  <c r="HD432"/>
  <c r="HB432"/>
  <c r="GZ432"/>
  <c r="GX432"/>
  <c r="GV432"/>
  <c r="GT432"/>
  <c r="GR432"/>
  <c r="GP432"/>
  <c r="GN432"/>
  <c r="GM432"/>
  <c r="GH432"/>
  <c r="GF432"/>
  <c r="GD432"/>
  <c r="GB432"/>
  <c r="FZ432"/>
  <c r="FX432"/>
  <c r="FV432"/>
  <c r="FT432"/>
  <c r="FR432"/>
  <c r="FP432"/>
  <c r="FN432"/>
  <c r="FL432"/>
  <c r="FJ432"/>
  <c r="FH432"/>
  <c r="FF432"/>
  <c r="FD432"/>
  <c r="FB432"/>
  <c r="EY432"/>
  <c r="EZ432" s="1"/>
  <c r="ET432"/>
  <c r="ER432"/>
  <c r="EP432"/>
  <c r="EN432"/>
  <c r="EL432"/>
  <c r="EJ432"/>
  <c r="EH432"/>
  <c r="EF432"/>
  <c r="ED432"/>
  <c r="EB432"/>
  <c r="DZ432"/>
  <c r="DX432"/>
  <c r="DV432"/>
  <c r="DT432"/>
  <c r="DR432"/>
  <c r="DO432"/>
  <c r="DP432" s="1"/>
  <c r="DJ432"/>
  <c r="DH432"/>
  <c r="DF432"/>
  <c r="DD432"/>
  <c r="DB432"/>
  <c r="CZ432"/>
  <c r="CX432"/>
  <c r="CV432"/>
  <c r="CT432"/>
  <c r="CR432"/>
  <c r="CP432"/>
  <c r="CN432"/>
  <c r="CL432"/>
  <c r="CI432"/>
  <c r="CJ432" s="1"/>
  <c r="AU432"/>
  <c r="AN432"/>
  <c r="AL432"/>
  <c r="AJ432"/>
  <c r="AI432"/>
  <c r="Z432" a="1"/>
  <c r="Z432" s="1"/>
  <c r="X432" a="1"/>
  <c r="X432" s="1"/>
  <c r="V432" a="1"/>
  <c r="V432" s="1"/>
  <c r="T432" a="1"/>
  <c r="T432" s="1"/>
  <c r="R432" a="1"/>
  <c r="R432" s="1"/>
  <c r="P432" a="1"/>
  <c r="P432" s="1"/>
  <c r="HV431"/>
  <c r="HT431"/>
  <c r="HR431"/>
  <c r="HP431"/>
  <c r="HN431"/>
  <c r="HL431"/>
  <c r="HJ431"/>
  <c r="HH431"/>
  <c r="HF431"/>
  <c r="HD431"/>
  <c r="HB431"/>
  <c r="GZ431"/>
  <c r="GX431"/>
  <c r="GV431"/>
  <c r="GT431"/>
  <c r="GR431"/>
  <c r="GP431"/>
  <c r="GM431"/>
  <c r="GN431" s="1"/>
  <c r="GH431"/>
  <c r="GF431"/>
  <c r="GD431"/>
  <c r="GB431"/>
  <c r="FZ431"/>
  <c r="FX431"/>
  <c r="FV431"/>
  <c r="FT431"/>
  <c r="FR431"/>
  <c r="FP431"/>
  <c r="FN431"/>
  <c r="FL431"/>
  <c r="FJ431"/>
  <c r="FH431"/>
  <c r="FF431"/>
  <c r="FD431"/>
  <c r="FB431"/>
  <c r="EY431"/>
  <c r="EZ431" s="1"/>
  <c r="ET431"/>
  <c r="ER431"/>
  <c r="EP431"/>
  <c r="EN431"/>
  <c r="EL431"/>
  <c r="EJ431"/>
  <c r="EH431"/>
  <c r="EF431"/>
  <c r="ED431"/>
  <c r="EB431"/>
  <c r="DZ431"/>
  <c r="DX431"/>
  <c r="DV431"/>
  <c r="DT431"/>
  <c r="DR431"/>
  <c r="DO431"/>
  <c r="DP431" s="1"/>
  <c r="DJ431"/>
  <c r="DH431"/>
  <c r="DF431"/>
  <c r="DD431"/>
  <c r="DB431"/>
  <c r="CZ431"/>
  <c r="CX431"/>
  <c r="CV431"/>
  <c r="CT431"/>
  <c r="CR431"/>
  <c r="CP431"/>
  <c r="CN431"/>
  <c r="CL431"/>
  <c r="CI431"/>
  <c r="CJ431" s="1"/>
  <c r="AU431"/>
  <c r="AN431"/>
  <c r="AL431"/>
  <c r="AJ431"/>
  <c r="AI431"/>
  <c r="Z431"/>
  <c r="Z431" a="1"/>
  <c r="X431" a="1"/>
  <c r="X431" s="1"/>
  <c r="V431" a="1"/>
  <c r="V431" s="1"/>
  <c r="T431" a="1"/>
  <c r="T431" s="1"/>
  <c r="R431" a="1"/>
  <c r="R431" s="1"/>
  <c r="P431" a="1"/>
  <c r="P431" s="1"/>
  <c r="HV430"/>
  <c r="HT430"/>
  <c r="HR430"/>
  <c r="HP430"/>
  <c r="HN430"/>
  <c r="HL430"/>
  <c r="HJ430"/>
  <c r="HH430"/>
  <c r="HF430"/>
  <c r="HD430"/>
  <c r="HB430"/>
  <c r="GZ430"/>
  <c r="GX430"/>
  <c r="GV430"/>
  <c r="GT430"/>
  <c r="GR430"/>
  <c r="GP430"/>
  <c r="GM430"/>
  <c r="GN430" s="1"/>
  <c r="GH430"/>
  <c r="GF430"/>
  <c r="GD430"/>
  <c r="GB430"/>
  <c r="FZ430"/>
  <c r="FX430"/>
  <c r="FV430"/>
  <c r="FT430"/>
  <c r="FR430"/>
  <c r="FP430"/>
  <c r="FN430"/>
  <c r="FL430"/>
  <c r="FJ430"/>
  <c r="FH430"/>
  <c r="FF430"/>
  <c r="FD430"/>
  <c r="FB430"/>
  <c r="EY430"/>
  <c r="EZ430" s="1"/>
  <c r="ET430"/>
  <c r="ER430"/>
  <c r="EP430"/>
  <c r="EN430"/>
  <c r="EL430"/>
  <c r="EJ430"/>
  <c r="EH430"/>
  <c r="EF430"/>
  <c r="ED430"/>
  <c r="EB430"/>
  <c r="DZ430"/>
  <c r="DX430"/>
  <c r="DV430"/>
  <c r="DT430"/>
  <c r="DR430"/>
  <c r="DO430"/>
  <c r="DP430" s="1"/>
  <c r="DJ430"/>
  <c r="DH430"/>
  <c r="DF430"/>
  <c r="DD430"/>
  <c r="DB430"/>
  <c r="CZ430"/>
  <c r="CX430"/>
  <c r="CV430"/>
  <c r="CT430"/>
  <c r="CR430"/>
  <c r="CP430"/>
  <c r="CN430"/>
  <c r="CL430"/>
  <c r="CI430"/>
  <c r="CJ430" s="1"/>
  <c r="AU430"/>
  <c r="AN430"/>
  <c r="AL430"/>
  <c r="AJ430"/>
  <c r="AI430"/>
  <c r="Z430"/>
  <c r="Z430" a="1"/>
  <c r="X430" a="1"/>
  <c r="X430" s="1"/>
  <c r="V430" a="1"/>
  <c r="V430" s="1"/>
  <c r="T430" a="1"/>
  <c r="T430" s="1"/>
  <c r="R430" a="1"/>
  <c r="R430" s="1"/>
  <c r="P430" a="1"/>
  <c r="P430" s="1"/>
  <c r="HV429"/>
  <c r="HT429"/>
  <c r="HR429"/>
  <c r="HP429"/>
  <c r="HN429"/>
  <c r="HL429"/>
  <c r="HJ429"/>
  <c r="HH429"/>
  <c r="HF429"/>
  <c r="HD429"/>
  <c r="HB429"/>
  <c r="GZ429"/>
  <c r="GX429"/>
  <c r="GV429"/>
  <c r="GT429"/>
  <c r="GR429"/>
  <c r="GP429"/>
  <c r="GM429"/>
  <c r="GN429" s="1"/>
  <c r="GH429"/>
  <c r="GF429"/>
  <c r="GD429"/>
  <c r="GB429"/>
  <c r="FZ429"/>
  <c r="FX429"/>
  <c r="FV429"/>
  <c r="FT429"/>
  <c r="FR429"/>
  <c r="FP429"/>
  <c r="FN429"/>
  <c r="FL429"/>
  <c r="FJ429"/>
  <c r="FH429"/>
  <c r="FF429"/>
  <c r="FD429"/>
  <c r="FB429"/>
  <c r="EY429"/>
  <c r="EZ429" s="1"/>
  <c r="ET429"/>
  <c r="ER429"/>
  <c r="EP429"/>
  <c r="EN429"/>
  <c r="EL429"/>
  <c r="EJ429"/>
  <c r="EH429"/>
  <c r="EF429"/>
  <c r="ED429"/>
  <c r="EB429"/>
  <c r="DZ429"/>
  <c r="DX429"/>
  <c r="DV429"/>
  <c r="DT429"/>
  <c r="DR429"/>
  <c r="DP429"/>
  <c r="DO429"/>
  <c r="DJ429"/>
  <c r="DH429"/>
  <c r="DF429"/>
  <c r="DD429"/>
  <c r="DB429"/>
  <c r="CZ429"/>
  <c r="CX429"/>
  <c r="CV429"/>
  <c r="CT429"/>
  <c r="CR429"/>
  <c r="CP429"/>
  <c r="CN429"/>
  <c r="CL429"/>
  <c r="CI429"/>
  <c r="CJ429" s="1"/>
  <c r="AU429"/>
  <c r="AN429"/>
  <c r="AL429"/>
  <c r="AI429"/>
  <c r="AJ429" s="1"/>
  <c r="Z429" a="1"/>
  <c r="Z429" s="1"/>
  <c r="X429" a="1"/>
  <c r="X429" s="1"/>
  <c r="V429" a="1"/>
  <c r="V429" s="1"/>
  <c r="T429" a="1"/>
  <c r="T429" s="1"/>
  <c r="R429" a="1"/>
  <c r="R429" s="1"/>
  <c r="P429" a="1"/>
  <c r="P429" s="1"/>
  <c r="HV428"/>
  <c r="HT428"/>
  <c r="HR428"/>
  <c r="HP428"/>
  <c r="HN428"/>
  <c r="HL428"/>
  <c r="HJ428"/>
  <c r="HH428"/>
  <c r="HF428"/>
  <c r="HD428"/>
  <c r="HB428"/>
  <c r="GZ428"/>
  <c r="GX428"/>
  <c r="GV428"/>
  <c r="GT428"/>
  <c r="GR428"/>
  <c r="GP428"/>
  <c r="GM428"/>
  <c r="GN428" s="1"/>
  <c r="GH428"/>
  <c r="GF428"/>
  <c r="GD428"/>
  <c r="GB428"/>
  <c r="FZ428"/>
  <c r="FX428"/>
  <c r="FV428"/>
  <c r="FT428"/>
  <c r="FR428"/>
  <c r="FP428"/>
  <c r="FN428"/>
  <c r="FL428"/>
  <c r="FJ428"/>
  <c r="FH428"/>
  <c r="FF428"/>
  <c r="FD428"/>
  <c r="FB428"/>
  <c r="EY428"/>
  <c r="EZ428" s="1"/>
  <c r="ET428"/>
  <c r="ER428"/>
  <c r="EP428"/>
  <c r="EN428"/>
  <c r="EL428"/>
  <c r="EJ428"/>
  <c r="EH428"/>
  <c r="EF428"/>
  <c r="ED428"/>
  <c r="EB428"/>
  <c r="DZ428"/>
  <c r="DX428"/>
  <c r="DV428"/>
  <c r="DT428"/>
  <c r="DR428"/>
  <c r="DP428"/>
  <c r="DO428"/>
  <c r="DJ428"/>
  <c r="DH428"/>
  <c r="DF428"/>
  <c r="DD428"/>
  <c r="DB428"/>
  <c r="CZ428"/>
  <c r="CX428"/>
  <c r="CV428"/>
  <c r="CT428"/>
  <c r="CR428"/>
  <c r="CP428"/>
  <c r="CN428"/>
  <c r="CL428"/>
  <c r="CI428"/>
  <c r="CJ428" s="1"/>
  <c r="AU428"/>
  <c r="AN428"/>
  <c r="AL428"/>
  <c r="AI428"/>
  <c r="AJ428" s="1"/>
  <c r="Z428" a="1"/>
  <c r="Z428" s="1"/>
  <c r="X428" a="1"/>
  <c r="X428" s="1"/>
  <c r="V428" a="1"/>
  <c r="V428" s="1"/>
  <c r="T428" a="1"/>
  <c r="T428" s="1"/>
  <c r="R428" a="1"/>
  <c r="R428" s="1"/>
  <c r="P428" a="1"/>
  <c r="P428" s="1"/>
  <c r="HV427"/>
  <c r="HT427"/>
  <c r="HR427"/>
  <c r="HP427"/>
  <c r="HN427"/>
  <c r="HL427"/>
  <c r="HJ427"/>
  <c r="HH427"/>
  <c r="HF427"/>
  <c r="HD427"/>
  <c r="HB427"/>
  <c r="GZ427"/>
  <c r="GX427"/>
  <c r="GV427"/>
  <c r="GT427"/>
  <c r="GR427"/>
  <c r="GP427"/>
  <c r="GM427"/>
  <c r="GN427" s="1"/>
  <c r="GH427"/>
  <c r="GF427"/>
  <c r="GD427"/>
  <c r="GB427"/>
  <c r="FZ427"/>
  <c r="FX427"/>
  <c r="FV427"/>
  <c r="FT427"/>
  <c r="FR427"/>
  <c r="FP427"/>
  <c r="FN427"/>
  <c r="FL427"/>
  <c r="FJ427"/>
  <c r="FH427"/>
  <c r="FF427"/>
  <c r="FD427"/>
  <c r="FB427"/>
  <c r="EY427"/>
  <c r="EZ427" s="1"/>
  <c r="ET427"/>
  <c r="ER427"/>
  <c r="EP427"/>
  <c r="EN427"/>
  <c r="EL427"/>
  <c r="EJ427"/>
  <c r="EH427"/>
  <c r="EF427"/>
  <c r="ED427"/>
  <c r="EB427"/>
  <c r="DZ427"/>
  <c r="DX427"/>
  <c r="DV427"/>
  <c r="DT427"/>
  <c r="DR427"/>
  <c r="DP427"/>
  <c r="DO427"/>
  <c r="DJ427"/>
  <c r="DH427"/>
  <c r="DF427"/>
  <c r="DD427"/>
  <c r="DB427"/>
  <c r="CZ427"/>
  <c r="CX427"/>
  <c r="CV427"/>
  <c r="CT427"/>
  <c r="CR427"/>
  <c r="CP427"/>
  <c r="CN427"/>
  <c r="CL427"/>
  <c r="CI427"/>
  <c r="CJ427" s="1"/>
  <c r="AU427"/>
  <c r="AN427"/>
  <c r="AL427"/>
  <c r="AI427"/>
  <c r="AJ427" s="1"/>
  <c r="Z427" a="1"/>
  <c r="Z427" s="1"/>
  <c r="X427" a="1"/>
  <c r="X427" s="1"/>
  <c r="V427" a="1"/>
  <c r="V427" s="1"/>
  <c r="T427" a="1"/>
  <c r="T427" s="1"/>
  <c r="R427" a="1"/>
  <c r="R427" s="1"/>
  <c r="P427" a="1"/>
  <c r="P427" s="1"/>
  <c r="HV426"/>
  <c r="HT426"/>
  <c r="HR426"/>
  <c r="HP426"/>
  <c r="HN426"/>
  <c r="HL426"/>
  <c r="HJ426"/>
  <c r="HH426"/>
  <c r="HF426"/>
  <c r="HD426"/>
  <c r="HB426"/>
  <c r="GZ426"/>
  <c r="GX426"/>
  <c r="GV426"/>
  <c r="GT426"/>
  <c r="GR426"/>
  <c r="GP426"/>
  <c r="GM426"/>
  <c r="GN426" s="1"/>
  <c r="GH426"/>
  <c r="GF426"/>
  <c r="GD426"/>
  <c r="GB426"/>
  <c r="FZ426"/>
  <c r="FX426"/>
  <c r="FV426"/>
  <c r="FT426"/>
  <c r="FR426"/>
  <c r="FP426"/>
  <c r="FN426"/>
  <c r="FL426"/>
  <c r="FJ426"/>
  <c r="FH426"/>
  <c r="FF426"/>
  <c r="FD426"/>
  <c r="FB426"/>
  <c r="EY426"/>
  <c r="EZ426" s="1"/>
  <c r="ET426"/>
  <c r="ER426"/>
  <c r="EP426"/>
  <c r="EN426"/>
  <c r="EL426"/>
  <c r="EJ426"/>
  <c r="EH426"/>
  <c r="EF426"/>
  <c r="ED426"/>
  <c r="EB426"/>
  <c r="DZ426"/>
  <c r="DX426"/>
  <c r="DV426"/>
  <c r="DT426"/>
  <c r="DR426"/>
  <c r="DO426"/>
  <c r="DP426" s="1"/>
  <c r="DJ426"/>
  <c r="DH426"/>
  <c r="DF426"/>
  <c r="DD426"/>
  <c r="DB426"/>
  <c r="CZ426"/>
  <c r="CX426"/>
  <c r="CV426"/>
  <c r="CT426"/>
  <c r="CR426"/>
  <c r="CP426"/>
  <c r="CN426"/>
  <c r="CL426"/>
  <c r="CI426"/>
  <c r="CJ426" s="1"/>
  <c r="AU426"/>
  <c r="AN426"/>
  <c r="AL426"/>
  <c r="AJ426"/>
  <c r="AI426"/>
  <c r="Z426" a="1"/>
  <c r="Z426" s="1"/>
  <c r="X426" a="1"/>
  <c r="X426" s="1"/>
  <c r="V426" a="1"/>
  <c r="V426" s="1"/>
  <c r="T426" a="1"/>
  <c r="T426" s="1"/>
  <c r="R426" a="1"/>
  <c r="R426" s="1"/>
  <c r="P426" a="1"/>
  <c r="P426" s="1"/>
  <c r="HV425"/>
  <c r="HT425"/>
  <c r="HR425"/>
  <c r="HP425"/>
  <c r="HN425"/>
  <c r="HL425"/>
  <c r="HJ425"/>
  <c r="HH425"/>
  <c r="HF425"/>
  <c r="HD425"/>
  <c r="HB425"/>
  <c r="GZ425"/>
  <c r="GX425"/>
  <c r="GV425"/>
  <c r="GT425"/>
  <c r="GR425"/>
  <c r="GP425"/>
  <c r="GM425"/>
  <c r="GN425" s="1"/>
  <c r="GH425"/>
  <c r="GF425"/>
  <c r="GD425"/>
  <c r="GB425"/>
  <c r="FZ425"/>
  <c r="FX425"/>
  <c r="FV425"/>
  <c r="FT425"/>
  <c r="FR425"/>
  <c r="FP425"/>
  <c r="FN425"/>
  <c r="FL425"/>
  <c r="FJ425"/>
  <c r="FH425"/>
  <c r="FF425"/>
  <c r="FD425"/>
  <c r="FB425"/>
  <c r="EY425"/>
  <c r="EZ425" s="1"/>
  <c r="ET425"/>
  <c r="ER425"/>
  <c r="EP425"/>
  <c r="EN425"/>
  <c r="EL425"/>
  <c r="EJ425"/>
  <c r="EH425"/>
  <c r="EF425"/>
  <c r="ED425"/>
  <c r="EB425"/>
  <c r="DZ425"/>
  <c r="DX425"/>
  <c r="DV425"/>
  <c r="DT425"/>
  <c r="DR425"/>
  <c r="DO425"/>
  <c r="DP425" s="1"/>
  <c r="DJ425"/>
  <c r="DH425"/>
  <c r="DF425"/>
  <c r="DD425"/>
  <c r="DB425"/>
  <c r="CZ425"/>
  <c r="CX425"/>
  <c r="CV425"/>
  <c r="CT425"/>
  <c r="CR425"/>
  <c r="CP425"/>
  <c r="CN425"/>
  <c r="CL425"/>
  <c r="CI425"/>
  <c r="CJ425" s="1"/>
  <c r="AU425"/>
  <c r="AN425"/>
  <c r="AL425"/>
  <c r="AI425"/>
  <c r="AJ425" s="1"/>
  <c r="Z425" a="1"/>
  <c r="Z425" s="1"/>
  <c r="X425" a="1"/>
  <c r="X425" s="1"/>
  <c r="V425" a="1"/>
  <c r="V425" s="1"/>
  <c r="T425" a="1"/>
  <c r="T425" s="1"/>
  <c r="R425" a="1"/>
  <c r="R425" s="1"/>
  <c r="P425" a="1"/>
  <c r="P425" s="1"/>
  <c r="HV424"/>
  <c r="HT424"/>
  <c r="HR424"/>
  <c r="HP424"/>
  <c r="HN424"/>
  <c r="HL424"/>
  <c r="HJ424"/>
  <c r="HH424"/>
  <c r="HF424"/>
  <c r="HD424"/>
  <c r="HB424"/>
  <c r="GZ424"/>
  <c r="GX424"/>
  <c r="GV424"/>
  <c r="GT424"/>
  <c r="GR424"/>
  <c r="GP424"/>
  <c r="GN424"/>
  <c r="GM424"/>
  <c r="GH424"/>
  <c r="GF424"/>
  <c r="GD424"/>
  <c r="GB424"/>
  <c r="FZ424"/>
  <c r="FX424"/>
  <c r="FV424"/>
  <c r="FT424"/>
  <c r="FR424"/>
  <c r="FP424"/>
  <c r="FN424"/>
  <c r="FL424"/>
  <c r="FJ424"/>
  <c r="FH424"/>
  <c r="FF424"/>
  <c r="FD424"/>
  <c r="FB424"/>
  <c r="EY424"/>
  <c r="EZ424" s="1"/>
  <c r="ET424"/>
  <c r="ER424"/>
  <c r="EP424"/>
  <c r="EN424"/>
  <c r="EL424"/>
  <c r="EJ424"/>
  <c r="EH424"/>
  <c r="EF424"/>
  <c r="ED424"/>
  <c r="EB424"/>
  <c r="DZ424"/>
  <c r="DX424"/>
  <c r="DV424"/>
  <c r="DT424"/>
  <c r="DR424"/>
  <c r="DO424"/>
  <c r="DP424" s="1"/>
  <c r="DJ424"/>
  <c r="DH424"/>
  <c r="DF424"/>
  <c r="DD424"/>
  <c r="DB424"/>
  <c r="CZ424"/>
  <c r="CX424"/>
  <c r="CV424"/>
  <c r="CT424"/>
  <c r="CR424"/>
  <c r="CP424"/>
  <c r="CN424"/>
  <c r="CL424"/>
  <c r="CI424"/>
  <c r="CJ424" s="1"/>
  <c r="AU424"/>
  <c r="AN424"/>
  <c r="AL424"/>
  <c r="AI424"/>
  <c r="AJ424" s="1"/>
  <c r="Z424" a="1"/>
  <c r="Z424" s="1"/>
  <c r="X424" a="1"/>
  <c r="X424" s="1"/>
  <c r="V424" a="1"/>
  <c r="V424" s="1"/>
  <c r="T424" a="1"/>
  <c r="T424" s="1"/>
  <c r="R424" a="1"/>
  <c r="R424" s="1"/>
  <c r="P424" a="1"/>
  <c r="P424" s="1"/>
  <c r="HV423"/>
  <c r="HT423"/>
  <c r="HR423"/>
  <c r="HP423"/>
  <c r="HN423"/>
  <c r="HL423"/>
  <c r="HJ423"/>
  <c r="HH423"/>
  <c r="HF423"/>
  <c r="HD423"/>
  <c r="HB423"/>
  <c r="GZ423"/>
  <c r="GX423"/>
  <c r="GV423"/>
  <c r="GT423"/>
  <c r="GR423"/>
  <c r="GP423"/>
  <c r="GN423"/>
  <c r="GM423"/>
  <c r="GH423"/>
  <c r="GF423"/>
  <c r="GD423"/>
  <c r="GB423"/>
  <c r="FZ423"/>
  <c r="FX423"/>
  <c r="FV423"/>
  <c r="FT423"/>
  <c r="FR423"/>
  <c r="FP423"/>
  <c r="FN423"/>
  <c r="FL423"/>
  <c r="FJ423"/>
  <c r="FH423"/>
  <c r="FF423"/>
  <c r="FD423"/>
  <c r="FB423"/>
  <c r="EY423"/>
  <c r="EZ423" s="1"/>
  <c r="ET423"/>
  <c r="ER423"/>
  <c r="EP423"/>
  <c r="EN423"/>
  <c r="EL423"/>
  <c r="EJ423"/>
  <c r="EH423"/>
  <c r="EF423"/>
  <c r="ED423"/>
  <c r="EB423"/>
  <c r="DZ423"/>
  <c r="DX423"/>
  <c r="DV423"/>
  <c r="DT423"/>
  <c r="DR423"/>
  <c r="DO423"/>
  <c r="DP423" s="1"/>
  <c r="DJ423"/>
  <c r="DH423"/>
  <c r="DF423"/>
  <c r="DD423"/>
  <c r="DB423"/>
  <c r="CZ423"/>
  <c r="CX423"/>
  <c r="CV423"/>
  <c r="CT423"/>
  <c r="CR423"/>
  <c r="CP423"/>
  <c r="CN423"/>
  <c r="CL423"/>
  <c r="CI423"/>
  <c r="CJ423" s="1"/>
  <c r="AU423"/>
  <c r="AN423"/>
  <c r="AL423"/>
  <c r="AI423"/>
  <c r="AJ423" s="1"/>
  <c r="Z423" a="1"/>
  <c r="Z423" s="1"/>
  <c r="X423" a="1"/>
  <c r="X423" s="1"/>
  <c r="V423" a="1"/>
  <c r="V423" s="1"/>
  <c r="T423" a="1"/>
  <c r="T423" s="1"/>
  <c r="R423" a="1"/>
  <c r="R423" s="1"/>
  <c r="P423" a="1"/>
  <c r="P423" s="1"/>
  <c r="HV422"/>
  <c r="HT422"/>
  <c r="HR422"/>
  <c r="HP422"/>
  <c r="HN422"/>
  <c r="HL422"/>
  <c r="HJ422"/>
  <c r="HH422"/>
  <c r="HF422"/>
  <c r="HD422"/>
  <c r="HB422"/>
  <c r="GZ422"/>
  <c r="GX422"/>
  <c r="GV422"/>
  <c r="GT422"/>
  <c r="GR422"/>
  <c r="GP422"/>
  <c r="GM422"/>
  <c r="GN422" s="1"/>
  <c r="GH422"/>
  <c r="GF422"/>
  <c r="GD422"/>
  <c r="GB422"/>
  <c r="FZ422"/>
  <c r="FX422"/>
  <c r="FV422"/>
  <c r="FT422"/>
  <c r="FR422"/>
  <c r="FP422"/>
  <c r="FN422"/>
  <c r="FL422"/>
  <c r="FJ422"/>
  <c r="FH422"/>
  <c r="FF422"/>
  <c r="FD422"/>
  <c r="FB422"/>
  <c r="EY422"/>
  <c r="EZ422" s="1"/>
  <c r="ET422"/>
  <c r="ER422"/>
  <c r="EP422"/>
  <c r="EN422"/>
  <c r="EL422"/>
  <c r="EJ422"/>
  <c r="EH422"/>
  <c r="EF422"/>
  <c r="ED422"/>
  <c r="EB422"/>
  <c r="DZ422"/>
  <c r="DX422"/>
  <c r="DV422"/>
  <c r="DT422"/>
  <c r="DR422"/>
  <c r="DO422"/>
  <c r="DP422" s="1"/>
  <c r="DJ422"/>
  <c r="DH422"/>
  <c r="DF422"/>
  <c r="DD422"/>
  <c r="DB422"/>
  <c r="CZ422"/>
  <c r="CX422"/>
  <c r="CV422"/>
  <c r="CT422"/>
  <c r="CR422"/>
  <c r="CP422"/>
  <c r="CN422"/>
  <c r="CL422"/>
  <c r="CI422"/>
  <c r="CJ422" s="1"/>
  <c r="AU422"/>
  <c r="AN422"/>
  <c r="AL422"/>
  <c r="AI422"/>
  <c r="AJ422" s="1"/>
  <c r="Z422" a="1"/>
  <c r="Z422" s="1"/>
  <c r="X422" a="1"/>
  <c r="X422" s="1"/>
  <c r="V422" a="1"/>
  <c r="V422" s="1"/>
  <c r="T422" a="1"/>
  <c r="T422" s="1"/>
  <c r="R422" a="1"/>
  <c r="R422" s="1"/>
  <c r="P422" a="1"/>
  <c r="P422" s="1"/>
  <c r="HV421"/>
  <c r="HT421"/>
  <c r="HR421"/>
  <c r="HP421"/>
  <c r="HN421"/>
  <c r="HL421"/>
  <c r="HJ421"/>
  <c r="HH421"/>
  <c r="HF421"/>
  <c r="HD421"/>
  <c r="HB421"/>
  <c r="GZ421"/>
  <c r="GX421"/>
  <c r="GV421"/>
  <c r="GT421"/>
  <c r="GR421"/>
  <c r="GP421"/>
  <c r="GN421"/>
  <c r="GM421"/>
  <c r="GH421"/>
  <c r="GF421"/>
  <c r="GD421"/>
  <c r="GB421"/>
  <c r="FZ421"/>
  <c r="FX421"/>
  <c r="FV421"/>
  <c r="FT421"/>
  <c r="FR421"/>
  <c r="FP421"/>
  <c r="FN421"/>
  <c r="FL421"/>
  <c r="FJ421"/>
  <c r="FH421"/>
  <c r="FF421"/>
  <c r="FD421"/>
  <c r="FB421"/>
  <c r="EY421"/>
  <c r="EZ421" s="1"/>
  <c r="ET421"/>
  <c r="ER421"/>
  <c r="EP421"/>
  <c r="EN421"/>
  <c r="EL421"/>
  <c r="EJ421"/>
  <c r="EH421"/>
  <c r="EF421"/>
  <c r="ED421"/>
  <c r="EB421"/>
  <c r="DZ421"/>
  <c r="DX421"/>
  <c r="DV421"/>
  <c r="DT421"/>
  <c r="DR421"/>
  <c r="DO421"/>
  <c r="DP421" s="1"/>
  <c r="DJ421"/>
  <c r="DH421"/>
  <c r="DF421"/>
  <c r="DD421"/>
  <c r="DB421"/>
  <c r="CZ421"/>
  <c r="CX421"/>
  <c r="CV421"/>
  <c r="CT421"/>
  <c r="CR421"/>
  <c r="CP421"/>
  <c r="CN421"/>
  <c r="CL421"/>
  <c r="CI421"/>
  <c r="CJ421" s="1"/>
  <c r="AU421"/>
  <c r="AN421"/>
  <c r="AL421"/>
  <c r="AJ421"/>
  <c r="AI421"/>
  <c r="Z421" a="1"/>
  <c r="Z421" s="1"/>
  <c r="X421" a="1"/>
  <c r="X421" s="1"/>
  <c r="V421" a="1"/>
  <c r="V421" s="1"/>
  <c r="T421" a="1"/>
  <c r="T421" s="1"/>
  <c r="R421" a="1"/>
  <c r="R421" s="1"/>
  <c r="P421" a="1"/>
  <c r="P421" s="1"/>
  <c r="HV420"/>
  <c r="HT420"/>
  <c r="HR420"/>
  <c r="HP420"/>
  <c r="HN420"/>
  <c r="HL420"/>
  <c r="HJ420"/>
  <c r="HH420"/>
  <c r="HF420"/>
  <c r="HD420"/>
  <c r="HB420"/>
  <c r="GZ420"/>
  <c r="GX420"/>
  <c r="GV420"/>
  <c r="GT420"/>
  <c r="GR420"/>
  <c r="GP420"/>
  <c r="GM420"/>
  <c r="GN420" s="1"/>
  <c r="GH420"/>
  <c r="GF420"/>
  <c r="GD420"/>
  <c r="GB420"/>
  <c r="FZ420"/>
  <c r="FX420"/>
  <c r="FV420"/>
  <c r="FT420"/>
  <c r="FR420"/>
  <c r="FP420"/>
  <c r="FN420"/>
  <c r="FL420"/>
  <c r="FJ420"/>
  <c r="FH420"/>
  <c r="FF420"/>
  <c r="FD420"/>
  <c r="FB420"/>
  <c r="EY420"/>
  <c r="EZ420" s="1"/>
  <c r="ET420"/>
  <c r="ER420"/>
  <c r="EP420"/>
  <c r="EN420"/>
  <c r="EL420"/>
  <c r="EJ420"/>
  <c r="EH420"/>
  <c r="EF420"/>
  <c r="ED420"/>
  <c r="EB420"/>
  <c r="DZ420"/>
  <c r="DX420"/>
  <c r="DV420"/>
  <c r="DT420"/>
  <c r="DR420"/>
  <c r="DP420"/>
  <c r="DO420"/>
  <c r="DJ420"/>
  <c r="DH420"/>
  <c r="DF420"/>
  <c r="DD420"/>
  <c r="DB420"/>
  <c r="CZ420"/>
  <c r="CX420"/>
  <c r="CV420"/>
  <c r="CT420"/>
  <c r="CR420"/>
  <c r="CP420"/>
  <c r="CN420"/>
  <c r="CL420"/>
  <c r="CI420"/>
  <c r="CJ420" s="1"/>
  <c r="AU420"/>
  <c r="AN420"/>
  <c r="AL420"/>
  <c r="AI420"/>
  <c r="AJ420" s="1"/>
  <c r="Z420" a="1"/>
  <c r="Z420" s="1"/>
  <c r="X420" a="1"/>
  <c r="X420" s="1"/>
  <c r="V420" a="1"/>
  <c r="V420" s="1"/>
  <c r="T420" a="1"/>
  <c r="T420" s="1"/>
  <c r="R420" a="1"/>
  <c r="R420" s="1"/>
  <c r="P420" a="1"/>
  <c r="P420" s="1"/>
  <c r="HV419"/>
  <c r="HT419"/>
  <c r="HR419"/>
  <c r="HP419"/>
  <c r="HN419"/>
  <c r="HL419"/>
  <c r="HJ419"/>
  <c r="HH419"/>
  <c r="HF419"/>
  <c r="HD419"/>
  <c r="HB419"/>
  <c r="GZ419"/>
  <c r="GX419"/>
  <c r="GV419"/>
  <c r="GT419"/>
  <c r="GR419"/>
  <c r="GP419"/>
  <c r="GM419"/>
  <c r="GN419" s="1"/>
  <c r="GH419"/>
  <c r="GF419"/>
  <c r="GD419"/>
  <c r="GB419"/>
  <c r="FZ419"/>
  <c r="FX419"/>
  <c r="FV419"/>
  <c r="FT419"/>
  <c r="FR419"/>
  <c r="FP419"/>
  <c r="FN419"/>
  <c r="FL419"/>
  <c r="FJ419"/>
  <c r="FH419"/>
  <c r="FF419"/>
  <c r="FD419"/>
  <c r="FB419"/>
  <c r="EY419"/>
  <c r="EZ419" s="1"/>
  <c r="ET419"/>
  <c r="ER419"/>
  <c r="EP419"/>
  <c r="EN419"/>
  <c r="EL419"/>
  <c r="EJ419"/>
  <c r="EH419"/>
  <c r="EF419"/>
  <c r="ED419"/>
  <c r="EB419"/>
  <c r="DZ419"/>
  <c r="DX419"/>
  <c r="DV419"/>
  <c r="DT419"/>
  <c r="DR419"/>
  <c r="DO419"/>
  <c r="DP419" s="1"/>
  <c r="DJ419"/>
  <c r="DH419"/>
  <c r="DF419"/>
  <c r="DD419"/>
  <c r="DB419"/>
  <c r="CZ419"/>
  <c r="CX419"/>
  <c r="CV419"/>
  <c r="CT419"/>
  <c r="CR419"/>
  <c r="CP419"/>
  <c r="CN419"/>
  <c r="CL419"/>
  <c r="CI419"/>
  <c r="CJ419" s="1"/>
  <c r="AU419"/>
  <c r="AN419"/>
  <c r="AL419"/>
  <c r="AI419"/>
  <c r="AJ419" s="1"/>
  <c r="Z419" a="1"/>
  <c r="Z419" s="1"/>
  <c r="X419" a="1"/>
  <c r="X419" s="1"/>
  <c r="V419" a="1"/>
  <c r="V419" s="1"/>
  <c r="T419" a="1"/>
  <c r="T419" s="1"/>
  <c r="R419" a="1"/>
  <c r="R419" s="1"/>
  <c r="P419" a="1"/>
  <c r="P419" s="1"/>
  <c r="HV418"/>
  <c r="HT418"/>
  <c r="HR418"/>
  <c r="HP418"/>
  <c r="HN418"/>
  <c r="HL418"/>
  <c r="HJ418"/>
  <c r="HH418"/>
  <c r="HF418"/>
  <c r="HD418"/>
  <c r="HB418"/>
  <c r="GZ418"/>
  <c r="GX418"/>
  <c r="GV418"/>
  <c r="GT418"/>
  <c r="GR418"/>
  <c r="GP418"/>
  <c r="GM418"/>
  <c r="GN418" s="1"/>
  <c r="GH418"/>
  <c r="GF418"/>
  <c r="GD418"/>
  <c r="GB418"/>
  <c r="FZ418"/>
  <c r="FX418"/>
  <c r="FV418"/>
  <c r="FT418"/>
  <c r="FR418"/>
  <c r="FP418"/>
  <c r="FN418"/>
  <c r="FL418"/>
  <c r="FJ418"/>
  <c r="FH418"/>
  <c r="FF418"/>
  <c r="FD418"/>
  <c r="FB418"/>
  <c r="EY418"/>
  <c r="EZ418" s="1"/>
  <c r="ET418"/>
  <c r="ER418"/>
  <c r="EP418"/>
  <c r="EN418"/>
  <c r="EL418"/>
  <c r="EJ418"/>
  <c r="EH418"/>
  <c r="EF418"/>
  <c r="ED418"/>
  <c r="EB418"/>
  <c r="DZ418"/>
  <c r="DX418"/>
  <c r="DV418"/>
  <c r="DT418"/>
  <c r="DR418"/>
  <c r="DP418"/>
  <c r="DO418"/>
  <c r="DJ418"/>
  <c r="DH418"/>
  <c r="DF418"/>
  <c r="DD418"/>
  <c r="DB418"/>
  <c r="CZ418"/>
  <c r="CX418"/>
  <c r="CV418"/>
  <c r="CT418"/>
  <c r="CR418"/>
  <c r="CP418"/>
  <c r="CN418"/>
  <c r="CL418"/>
  <c r="CI418"/>
  <c r="CJ418" s="1"/>
  <c r="AU418"/>
  <c r="AN418"/>
  <c r="AL418"/>
  <c r="AI418"/>
  <c r="AJ418" s="1"/>
  <c r="Z418" a="1"/>
  <c r="Z418" s="1"/>
  <c r="X418" a="1"/>
  <c r="X418" s="1"/>
  <c r="V418" a="1"/>
  <c r="V418" s="1"/>
  <c r="T418" a="1"/>
  <c r="T418" s="1"/>
  <c r="R418" a="1"/>
  <c r="R418" s="1"/>
  <c r="P418" a="1"/>
  <c r="P418" s="1"/>
  <c r="HV417"/>
  <c r="HT417"/>
  <c r="HR417"/>
  <c r="HP417"/>
  <c r="HN417"/>
  <c r="HL417"/>
  <c r="HJ417"/>
  <c r="HH417"/>
  <c r="HF417"/>
  <c r="HD417"/>
  <c r="HB417"/>
  <c r="GZ417"/>
  <c r="GX417"/>
  <c r="GV417"/>
  <c r="GT417"/>
  <c r="GR417"/>
  <c r="GP417"/>
  <c r="GM417"/>
  <c r="GN417" s="1"/>
  <c r="GH417"/>
  <c r="GF417"/>
  <c r="GD417"/>
  <c r="GB417"/>
  <c r="FZ417"/>
  <c r="FX417"/>
  <c r="FV417"/>
  <c r="FT417"/>
  <c r="FR417"/>
  <c r="FP417"/>
  <c r="FN417"/>
  <c r="FL417"/>
  <c r="FJ417"/>
  <c r="FH417"/>
  <c r="FF417"/>
  <c r="FD417"/>
  <c r="FB417"/>
  <c r="EY417"/>
  <c r="EZ417" s="1"/>
  <c r="ET417"/>
  <c r="ER417"/>
  <c r="EP417"/>
  <c r="EN417"/>
  <c r="EL417"/>
  <c r="EJ417"/>
  <c r="EH417"/>
  <c r="EF417"/>
  <c r="ED417"/>
  <c r="EB417"/>
  <c r="DZ417"/>
  <c r="DX417"/>
  <c r="DV417"/>
  <c r="DT417"/>
  <c r="DR417"/>
  <c r="DP417"/>
  <c r="DO417"/>
  <c r="DJ417"/>
  <c r="DH417"/>
  <c r="DF417"/>
  <c r="DD417"/>
  <c r="DB417"/>
  <c r="CZ417"/>
  <c r="CX417"/>
  <c r="CV417"/>
  <c r="CT417"/>
  <c r="CR417"/>
  <c r="CP417"/>
  <c r="CN417"/>
  <c r="CL417"/>
  <c r="CI417"/>
  <c r="CJ417" s="1"/>
  <c r="AU417"/>
  <c r="AN417"/>
  <c r="AL417"/>
  <c r="AI417"/>
  <c r="AJ417" s="1"/>
  <c r="Z417" a="1"/>
  <c r="Z417" s="1"/>
  <c r="X417" a="1"/>
  <c r="X417" s="1"/>
  <c r="V417" a="1"/>
  <c r="V417" s="1"/>
  <c r="T417" a="1"/>
  <c r="T417" s="1"/>
  <c r="R417" a="1"/>
  <c r="R417" s="1"/>
  <c r="P417" a="1"/>
  <c r="P417" s="1"/>
  <c r="HV416"/>
  <c r="HT416"/>
  <c r="HR416"/>
  <c r="HP416"/>
  <c r="HN416"/>
  <c r="HL416"/>
  <c r="HJ416"/>
  <c r="HH416"/>
  <c r="HF416"/>
  <c r="HD416"/>
  <c r="HB416"/>
  <c r="GZ416"/>
  <c r="GX416"/>
  <c r="GV416"/>
  <c r="GT416"/>
  <c r="GR416"/>
  <c r="GP416"/>
  <c r="GM416"/>
  <c r="GN416" s="1"/>
  <c r="GH416"/>
  <c r="GF416"/>
  <c r="GD416"/>
  <c r="GB416"/>
  <c r="FZ416"/>
  <c r="FX416"/>
  <c r="FV416"/>
  <c r="FT416"/>
  <c r="FR416"/>
  <c r="FP416"/>
  <c r="FN416"/>
  <c r="FL416"/>
  <c r="FJ416"/>
  <c r="FH416"/>
  <c r="FF416"/>
  <c r="FD416"/>
  <c r="FB416"/>
  <c r="EY416"/>
  <c r="EZ416" s="1"/>
  <c r="ET416"/>
  <c r="ER416"/>
  <c r="EP416"/>
  <c r="EN416"/>
  <c r="EL416"/>
  <c r="EJ416"/>
  <c r="EH416"/>
  <c r="EF416"/>
  <c r="ED416"/>
  <c r="EB416"/>
  <c r="DZ416"/>
  <c r="DX416"/>
  <c r="DV416"/>
  <c r="DT416"/>
  <c r="DR416"/>
  <c r="DO416"/>
  <c r="DP416" s="1"/>
  <c r="DJ416"/>
  <c r="DH416"/>
  <c r="DF416"/>
  <c r="DD416"/>
  <c r="DB416"/>
  <c r="CZ416"/>
  <c r="CX416"/>
  <c r="CV416"/>
  <c r="CT416"/>
  <c r="CR416"/>
  <c r="CP416"/>
  <c r="CN416"/>
  <c r="CL416"/>
  <c r="CI416"/>
  <c r="CJ416" s="1"/>
  <c r="AU416"/>
  <c r="AN416"/>
  <c r="AL416"/>
  <c r="AJ416"/>
  <c r="AI416"/>
  <c r="Z416" a="1"/>
  <c r="Z416" s="1"/>
  <c r="X416" a="1"/>
  <c r="X416" s="1"/>
  <c r="V416" a="1"/>
  <c r="V416" s="1"/>
  <c r="T416" a="1"/>
  <c r="T416" s="1"/>
  <c r="R416" a="1"/>
  <c r="R416" s="1"/>
  <c r="P416" a="1"/>
  <c r="P416" s="1"/>
  <c r="HV415"/>
  <c r="HT415"/>
  <c r="HR415"/>
  <c r="HP415"/>
  <c r="HN415"/>
  <c r="HL415"/>
  <c r="HJ415"/>
  <c r="HH415"/>
  <c r="HF415"/>
  <c r="HD415"/>
  <c r="HB415"/>
  <c r="GZ415"/>
  <c r="GX415"/>
  <c r="GV415"/>
  <c r="GT415"/>
  <c r="GR415"/>
  <c r="GP415"/>
  <c r="GM415"/>
  <c r="GN415" s="1"/>
  <c r="GH415"/>
  <c r="GF415"/>
  <c r="GD415"/>
  <c r="GB415"/>
  <c r="FZ415"/>
  <c r="FX415"/>
  <c r="FV415"/>
  <c r="FT415"/>
  <c r="FR415"/>
  <c r="FP415"/>
  <c r="FN415"/>
  <c r="FL415"/>
  <c r="FJ415"/>
  <c r="FH415"/>
  <c r="FF415"/>
  <c r="FD415"/>
  <c r="FB415"/>
  <c r="EY415"/>
  <c r="EZ415" s="1"/>
  <c r="ET415"/>
  <c r="ER415"/>
  <c r="EP415"/>
  <c r="EN415"/>
  <c r="EL415"/>
  <c r="EJ415"/>
  <c r="EH415"/>
  <c r="EF415"/>
  <c r="ED415"/>
  <c r="EB415"/>
  <c r="DZ415"/>
  <c r="DX415"/>
  <c r="DV415"/>
  <c r="DT415"/>
  <c r="DR415"/>
  <c r="DO415"/>
  <c r="DP415" s="1"/>
  <c r="DJ415"/>
  <c r="DH415"/>
  <c r="DF415"/>
  <c r="DD415"/>
  <c r="DB415"/>
  <c r="CZ415"/>
  <c r="CX415"/>
  <c r="CV415"/>
  <c r="CT415"/>
  <c r="CR415"/>
  <c r="CP415"/>
  <c r="CN415"/>
  <c r="CL415"/>
  <c r="CI415"/>
  <c r="CJ415" s="1"/>
  <c r="AU415"/>
  <c r="AN415"/>
  <c r="AL415"/>
  <c r="AI415"/>
  <c r="AJ415" s="1"/>
  <c r="Z415" a="1"/>
  <c r="Z415" s="1"/>
  <c r="X415" a="1"/>
  <c r="X415" s="1"/>
  <c r="V415" a="1"/>
  <c r="V415" s="1"/>
  <c r="T415" a="1"/>
  <c r="T415" s="1"/>
  <c r="R415" a="1"/>
  <c r="R415" s="1"/>
  <c r="P415" a="1"/>
  <c r="P415" s="1"/>
  <c r="HV414"/>
  <c r="HT414"/>
  <c r="HR414"/>
  <c r="HP414"/>
  <c r="HN414"/>
  <c r="HL414"/>
  <c r="HJ414"/>
  <c r="HH414"/>
  <c r="HF414"/>
  <c r="HD414"/>
  <c r="HB414"/>
  <c r="GZ414"/>
  <c r="GX414"/>
  <c r="GV414"/>
  <c r="GT414"/>
  <c r="GR414"/>
  <c r="GP414"/>
  <c r="GM414"/>
  <c r="GN414" s="1"/>
  <c r="GH414"/>
  <c r="GF414"/>
  <c r="GD414"/>
  <c r="GB414"/>
  <c r="FZ414"/>
  <c r="FX414"/>
  <c r="FV414"/>
  <c r="FT414"/>
  <c r="FR414"/>
  <c r="FP414"/>
  <c r="FN414"/>
  <c r="FL414"/>
  <c r="FJ414"/>
  <c r="FH414"/>
  <c r="FF414"/>
  <c r="FD414"/>
  <c r="FB414"/>
  <c r="EY414"/>
  <c r="EZ414" s="1"/>
  <c r="ET414"/>
  <c r="ER414"/>
  <c r="EP414"/>
  <c r="EN414"/>
  <c r="EL414"/>
  <c r="EJ414"/>
  <c r="EH414"/>
  <c r="EF414"/>
  <c r="ED414"/>
  <c r="EB414"/>
  <c r="DZ414"/>
  <c r="DX414"/>
  <c r="DV414"/>
  <c r="DT414"/>
  <c r="DR414"/>
  <c r="DP414"/>
  <c r="DO414"/>
  <c r="DJ414"/>
  <c r="DH414"/>
  <c r="DF414"/>
  <c r="DD414"/>
  <c r="DB414"/>
  <c r="CZ414"/>
  <c r="CX414"/>
  <c r="CV414"/>
  <c r="CT414"/>
  <c r="CR414"/>
  <c r="CP414"/>
  <c r="CN414"/>
  <c r="CL414"/>
  <c r="CI414"/>
  <c r="CJ414" s="1"/>
  <c r="AU414"/>
  <c r="AN414"/>
  <c r="AL414"/>
  <c r="AI414"/>
  <c r="AJ414" s="1"/>
  <c r="Z414" a="1"/>
  <c r="Z414" s="1"/>
  <c r="X414" a="1"/>
  <c r="X414" s="1"/>
  <c r="V414" a="1"/>
  <c r="V414" s="1"/>
  <c r="T414" a="1"/>
  <c r="T414" s="1"/>
  <c r="R414" a="1"/>
  <c r="R414" s="1"/>
  <c r="P414" a="1"/>
  <c r="P414" s="1"/>
  <c r="HV413"/>
  <c r="HT413"/>
  <c r="HR413"/>
  <c r="HP413"/>
  <c r="HN413"/>
  <c r="HL413"/>
  <c r="HJ413"/>
  <c r="HH413"/>
  <c r="HF413"/>
  <c r="HD413"/>
  <c r="HB413"/>
  <c r="GZ413"/>
  <c r="GX413"/>
  <c r="GV413"/>
  <c r="GT413"/>
  <c r="GR413"/>
  <c r="GP413"/>
  <c r="GM413"/>
  <c r="GN413" s="1"/>
  <c r="GH413"/>
  <c r="GF413"/>
  <c r="GD413"/>
  <c r="GB413"/>
  <c r="FZ413"/>
  <c r="FX413"/>
  <c r="FV413"/>
  <c r="FT413"/>
  <c r="FR413"/>
  <c r="FP413"/>
  <c r="FN413"/>
  <c r="FL413"/>
  <c r="FJ413"/>
  <c r="FH413"/>
  <c r="FF413"/>
  <c r="FD413"/>
  <c r="FB413"/>
  <c r="EY413"/>
  <c r="EZ413" s="1"/>
  <c r="ET413"/>
  <c r="ER413"/>
  <c r="EP413"/>
  <c r="EN413"/>
  <c r="EL413"/>
  <c r="EJ413"/>
  <c r="EH413"/>
  <c r="EF413"/>
  <c r="ED413"/>
  <c r="EB413"/>
  <c r="DZ413"/>
  <c r="DX413"/>
  <c r="DV413"/>
  <c r="DT413"/>
  <c r="DR413"/>
  <c r="DP413"/>
  <c r="DO413"/>
  <c r="DJ413"/>
  <c r="DH413"/>
  <c r="DF413"/>
  <c r="DD413"/>
  <c r="DB413"/>
  <c r="CZ413"/>
  <c r="CX413"/>
  <c r="CV413"/>
  <c r="CT413"/>
  <c r="CR413"/>
  <c r="CP413"/>
  <c r="CN413"/>
  <c r="CL413"/>
  <c r="CI413"/>
  <c r="CJ413" s="1"/>
  <c r="CD413"/>
  <c r="CB413"/>
  <c r="BZ413"/>
  <c r="BX413"/>
  <c r="BV413"/>
  <c r="AZ413"/>
  <c r="AX413"/>
  <c r="AU413"/>
  <c r="AV413" s="1"/>
  <c r="AT413"/>
  <c r="AR413"/>
  <c r="AP413"/>
  <c r="AN413"/>
  <c r="AL413"/>
  <c r="AI413"/>
  <c r="AJ413" s="1"/>
  <c r="Z413" a="1"/>
  <c r="Z413" s="1"/>
  <c r="X413" a="1"/>
  <c r="X413" s="1"/>
  <c r="V413" a="1"/>
  <c r="V413" s="1"/>
  <c r="T413" a="1"/>
  <c r="T413" s="1"/>
  <c r="R413" a="1"/>
  <c r="R413" s="1"/>
  <c r="P413" a="1"/>
  <c r="P413" s="1"/>
  <c r="HV412"/>
  <c r="HT412"/>
  <c r="HR412"/>
  <c r="HP412"/>
  <c r="HN412"/>
  <c r="HL412"/>
  <c r="HJ412"/>
  <c r="HH412"/>
  <c r="HF412"/>
  <c r="HD412"/>
  <c r="HB412"/>
  <c r="GZ412"/>
  <c r="GX412"/>
  <c r="GV412"/>
  <c r="GT412"/>
  <c r="GR412"/>
  <c r="GP412"/>
  <c r="GM412"/>
  <c r="GN412" s="1"/>
  <c r="GH412"/>
  <c r="GF412"/>
  <c r="GD412"/>
  <c r="GB412"/>
  <c r="FZ412"/>
  <c r="FX412"/>
  <c r="FV412"/>
  <c r="FT412"/>
  <c r="FR412"/>
  <c r="FP412"/>
  <c r="FN412"/>
  <c r="FL412"/>
  <c r="FJ412"/>
  <c r="FH412"/>
  <c r="FF412"/>
  <c r="FD412"/>
  <c r="FB412"/>
  <c r="EY412"/>
  <c r="EZ412" s="1"/>
  <c r="ET412"/>
  <c r="ER412"/>
  <c r="EP412"/>
  <c r="EN412"/>
  <c r="EL412"/>
  <c r="EJ412"/>
  <c r="EH412"/>
  <c r="EF412"/>
  <c r="ED412"/>
  <c r="EB412"/>
  <c r="DZ412"/>
  <c r="DX412"/>
  <c r="DV412"/>
  <c r="DT412"/>
  <c r="DR412"/>
  <c r="DO412"/>
  <c r="DP412" s="1"/>
  <c r="DJ412"/>
  <c r="DH412"/>
  <c r="DF412"/>
  <c r="DD412"/>
  <c r="DB412"/>
  <c r="CZ412"/>
  <c r="CX412"/>
  <c r="CV412"/>
  <c r="CT412"/>
  <c r="CR412"/>
  <c r="CP412"/>
  <c r="CN412"/>
  <c r="CL412"/>
  <c r="CI412"/>
  <c r="CJ412" s="1"/>
  <c r="CD412"/>
  <c r="CB412"/>
  <c r="BZ412"/>
  <c r="BX412"/>
  <c r="BV412"/>
  <c r="AZ412"/>
  <c r="AX412"/>
  <c r="AV412"/>
  <c r="AU412"/>
  <c r="AT412"/>
  <c r="AR412"/>
  <c r="AP412"/>
  <c r="AN412"/>
  <c r="AL412"/>
  <c r="AI412"/>
  <c r="AJ412" s="1"/>
  <c r="Z412" a="1"/>
  <c r="Z412" s="1"/>
  <c r="X412" a="1"/>
  <c r="X412" s="1"/>
  <c r="V412" a="1"/>
  <c r="V412" s="1"/>
  <c r="T412" a="1"/>
  <c r="T412" s="1"/>
  <c r="R412" a="1"/>
  <c r="R412" s="1"/>
  <c r="P412" a="1"/>
  <c r="P412" s="1"/>
  <c r="HV411"/>
  <c r="HT411"/>
  <c r="HR411"/>
  <c r="HP411"/>
  <c r="HN411"/>
  <c r="HL411"/>
  <c r="HJ411"/>
  <c r="HH411"/>
  <c r="HF411"/>
  <c r="HD411"/>
  <c r="HB411"/>
  <c r="GZ411"/>
  <c r="GX411"/>
  <c r="GV411"/>
  <c r="GT411"/>
  <c r="GR411"/>
  <c r="GP411"/>
  <c r="GM411"/>
  <c r="GN411" s="1"/>
  <c r="GH411"/>
  <c r="GF411"/>
  <c r="GD411"/>
  <c r="GB411"/>
  <c r="FZ411"/>
  <c r="FX411"/>
  <c r="FV411"/>
  <c r="FT411"/>
  <c r="FR411"/>
  <c r="FP411"/>
  <c r="FN411"/>
  <c r="FL411"/>
  <c r="FJ411"/>
  <c r="FH411"/>
  <c r="FF411"/>
  <c r="FD411"/>
  <c r="FB411"/>
  <c r="EY411"/>
  <c r="EZ411" s="1"/>
  <c r="ET411"/>
  <c r="ER411"/>
  <c r="EP411"/>
  <c r="EN411"/>
  <c r="EL411"/>
  <c r="EJ411"/>
  <c r="EH411"/>
  <c r="EF411"/>
  <c r="ED411"/>
  <c r="EB411"/>
  <c r="DZ411"/>
  <c r="DX411"/>
  <c r="DV411"/>
  <c r="DT411"/>
  <c r="DR411"/>
  <c r="DO411"/>
  <c r="DP411" s="1"/>
  <c r="DJ411"/>
  <c r="DH411"/>
  <c r="DF411"/>
  <c r="DD411"/>
  <c r="DB411"/>
  <c r="CZ411"/>
  <c r="CX411"/>
  <c r="CV411"/>
  <c r="CT411"/>
  <c r="CR411"/>
  <c r="CP411"/>
  <c r="CN411"/>
  <c r="CL411"/>
  <c r="CI411"/>
  <c r="CJ411" s="1"/>
  <c r="CD411"/>
  <c r="CB411"/>
  <c r="BZ411"/>
  <c r="BX411"/>
  <c r="BV411"/>
  <c r="AZ411"/>
  <c r="AX411"/>
  <c r="AU411"/>
  <c r="AV411" s="1"/>
  <c r="AT411"/>
  <c r="AR411"/>
  <c r="AP411"/>
  <c r="AN411"/>
  <c r="AL411"/>
  <c r="AI411"/>
  <c r="AJ411" s="1"/>
  <c r="Z411" a="1"/>
  <c r="Z411" s="1"/>
  <c r="X411" a="1"/>
  <c r="X411" s="1"/>
  <c r="V411" a="1"/>
  <c r="V411" s="1"/>
  <c r="T411" a="1"/>
  <c r="T411" s="1"/>
  <c r="R411" a="1"/>
  <c r="R411" s="1"/>
  <c r="P411" a="1"/>
  <c r="P411" s="1"/>
  <c r="HV410"/>
  <c r="HT410"/>
  <c r="HR410"/>
  <c r="HP410"/>
  <c r="HN410"/>
  <c r="HL410"/>
  <c r="HJ410"/>
  <c r="HH410"/>
  <c r="HF410"/>
  <c r="HD410"/>
  <c r="HB410"/>
  <c r="GZ410"/>
  <c r="GX410"/>
  <c r="GV410"/>
  <c r="GT410"/>
  <c r="GR410"/>
  <c r="GP410"/>
  <c r="GN410"/>
  <c r="GM410"/>
  <c r="GH410"/>
  <c r="GF410"/>
  <c r="GD410"/>
  <c r="GB410"/>
  <c r="FZ410"/>
  <c r="FX410"/>
  <c r="FV410"/>
  <c r="FT410"/>
  <c r="FR410"/>
  <c r="FP410"/>
  <c r="FN410"/>
  <c r="FL410"/>
  <c r="FJ410"/>
  <c r="FH410"/>
  <c r="FF410"/>
  <c r="FD410"/>
  <c r="FB410"/>
  <c r="EY410"/>
  <c r="EZ410" s="1"/>
  <c r="ET410"/>
  <c r="ER410"/>
  <c r="EP410"/>
  <c r="EN410"/>
  <c r="EL410"/>
  <c r="EJ410"/>
  <c r="EH410"/>
  <c r="EF410"/>
  <c r="ED410"/>
  <c r="EB410"/>
  <c r="DZ410"/>
  <c r="DX410"/>
  <c r="DV410"/>
  <c r="DT410"/>
  <c r="DR410"/>
  <c r="DO410"/>
  <c r="DP410" s="1"/>
  <c r="DJ410"/>
  <c r="DH410"/>
  <c r="DF410"/>
  <c r="DD410"/>
  <c r="DB410"/>
  <c r="CZ410"/>
  <c r="CX410"/>
  <c r="CV410"/>
  <c r="CT410"/>
  <c r="CR410"/>
  <c r="CP410"/>
  <c r="CN410"/>
  <c r="CL410"/>
  <c r="CI410"/>
  <c r="CJ410" s="1"/>
  <c r="CD410"/>
  <c r="CB410"/>
  <c r="BZ410"/>
  <c r="BX410"/>
  <c r="BV410"/>
  <c r="AZ410"/>
  <c r="AX410"/>
  <c r="AU410"/>
  <c r="AV410" s="1"/>
  <c r="AT410"/>
  <c r="AR410"/>
  <c r="AP410"/>
  <c r="AN410"/>
  <c r="AL410"/>
  <c r="AI410"/>
  <c r="AJ410" s="1"/>
  <c r="Z410" a="1"/>
  <c r="Z410" s="1"/>
  <c r="X410" a="1"/>
  <c r="X410" s="1"/>
  <c r="V410" a="1"/>
  <c r="V410" s="1"/>
  <c r="T410" a="1"/>
  <c r="T410" s="1"/>
  <c r="R410" a="1"/>
  <c r="R410" s="1"/>
  <c r="P410" a="1"/>
  <c r="P410" s="1"/>
  <c r="HV409"/>
  <c r="HT409"/>
  <c r="HR409"/>
  <c r="HP409"/>
  <c r="HN409"/>
  <c r="HL409"/>
  <c r="HJ409"/>
  <c r="HH409"/>
  <c r="HF409"/>
  <c r="HD409"/>
  <c r="HB409"/>
  <c r="GZ409"/>
  <c r="GX409"/>
  <c r="GV409"/>
  <c r="GT409"/>
  <c r="GR409"/>
  <c r="GP409"/>
  <c r="GM409"/>
  <c r="GN409" s="1"/>
  <c r="GH409"/>
  <c r="GF409"/>
  <c r="GD409"/>
  <c r="GB409"/>
  <c r="FZ409"/>
  <c r="FX409"/>
  <c r="FV409"/>
  <c r="FT409"/>
  <c r="FR409"/>
  <c r="FP409"/>
  <c r="FN409"/>
  <c r="FL409"/>
  <c r="FJ409"/>
  <c r="FH409"/>
  <c r="FF409"/>
  <c r="FD409"/>
  <c r="FB409"/>
  <c r="EY409"/>
  <c r="EZ409" s="1"/>
  <c r="ET409"/>
  <c r="ER409"/>
  <c r="EP409"/>
  <c r="EN409"/>
  <c r="EL409"/>
  <c r="EJ409"/>
  <c r="EH409"/>
  <c r="EF409"/>
  <c r="ED409"/>
  <c r="EB409"/>
  <c r="DZ409"/>
  <c r="DX409"/>
  <c r="DV409"/>
  <c r="DT409"/>
  <c r="DR409"/>
  <c r="DP409"/>
  <c r="DO409"/>
  <c r="DJ409"/>
  <c r="DH409"/>
  <c r="DF409"/>
  <c r="DD409"/>
  <c r="DB409"/>
  <c r="CZ409"/>
  <c r="CX409"/>
  <c r="CV409"/>
  <c r="CT409"/>
  <c r="CR409"/>
  <c r="CP409"/>
  <c r="CN409"/>
  <c r="CL409"/>
  <c r="CI409"/>
  <c r="CJ409" s="1"/>
  <c r="CD409"/>
  <c r="CB409"/>
  <c r="BZ409"/>
  <c r="BX409"/>
  <c r="BV409"/>
  <c r="AZ409"/>
  <c r="AX409"/>
  <c r="AU409"/>
  <c r="AV409" s="1"/>
  <c r="AT409"/>
  <c r="AR409"/>
  <c r="AP409"/>
  <c r="AN409"/>
  <c r="AL409"/>
  <c r="AI409"/>
  <c r="AJ409" s="1"/>
  <c r="Z409" a="1"/>
  <c r="Z409" s="1"/>
  <c r="X409" a="1"/>
  <c r="X409" s="1"/>
  <c r="V409" a="1"/>
  <c r="V409" s="1"/>
  <c r="T409" a="1"/>
  <c r="T409" s="1"/>
  <c r="R409" a="1"/>
  <c r="R409" s="1"/>
  <c r="P409" a="1"/>
  <c r="P409" s="1"/>
  <c r="HV408"/>
  <c r="HT408"/>
  <c r="HR408"/>
  <c r="HP408"/>
  <c r="HN408"/>
  <c r="HL408"/>
  <c r="HJ408"/>
  <c r="HH408"/>
  <c r="HF408"/>
  <c r="HD408"/>
  <c r="HB408"/>
  <c r="GZ408"/>
  <c r="GX408"/>
  <c r="GV408"/>
  <c r="GT408"/>
  <c r="GR408"/>
  <c r="GP408"/>
  <c r="GM408"/>
  <c r="GN408" s="1"/>
  <c r="GH408"/>
  <c r="GF408"/>
  <c r="GD408"/>
  <c r="GB408"/>
  <c r="FZ408"/>
  <c r="FX408"/>
  <c r="FV408"/>
  <c r="FT408"/>
  <c r="FR408"/>
  <c r="FP408"/>
  <c r="FN408"/>
  <c r="FL408"/>
  <c r="FJ408"/>
  <c r="FH408"/>
  <c r="FF408"/>
  <c r="FD408"/>
  <c r="FB408"/>
  <c r="EY408"/>
  <c r="EZ408" s="1"/>
  <c r="ET408"/>
  <c r="ER408"/>
  <c r="EP408"/>
  <c r="EN408"/>
  <c r="EL408"/>
  <c r="EJ408"/>
  <c r="EH408"/>
  <c r="EF408"/>
  <c r="ED408"/>
  <c r="EB408"/>
  <c r="DZ408"/>
  <c r="DX408"/>
  <c r="DV408"/>
  <c r="DT408"/>
  <c r="DR408"/>
  <c r="DO408"/>
  <c r="DP408" s="1"/>
  <c r="DJ408"/>
  <c r="DH408"/>
  <c r="DF408"/>
  <c r="DD408"/>
  <c r="DB408"/>
  <c r="CZ408"/>
  <c r="CX408"/>
  <c r="CV408"/>
  <c r="CT408"/>
  <c r="CR408"/>
  <c r="CP408"/>
  <c r="CN408"/>
  <c r="CL408"/>
  <c r="CI408"/>
  <c r="CJ408" s="1"/>
  <c r="CD408"/>
  <c r="CB408"/>
  <c r="BZ408"/>
  <c r="BX408"/>
  <c r="BV408"/>
  <c r="AZ408"/>
  <c r="AX408"/>
  <c r="AV408"/>
  <c r="AU408"/>
  <c r="AT408"/>
  <c r="AR408"/>
  <c r="AP408"/>
  <c r="AN408"/>
  <c r="AL408"/>
  <c r="AI408"/>
  <c r="AJ408" s="1"/>
  <c r="Z408" a="1"/>
  <c r="Z408" s="1"/>
  <c r="X408" a="1"/>
  <c r="X408" s="1"/>
  <c r="V408" a="1"/>
  <c r="V408" s="1"/>
  <c r="T408" a="1"/>
  <c r="T408" s="1"/>
  <c r="R408" a="1"/>
  <c r="R408" s="1"/>
  <c r="P408" a="1"/>
  <c r="P408" s="1"/>
  <c r="HV407"/>
  <c r="HT407"/>
  <c r="HR407"/>
  <c r="HP407"/>
  <c r="HN407"/>
  <c r="HL407"/>
  <c r="HJ407"/>
  <c r="HH407"/>
  <c r="HF407"/>
  <c r="HD407"/>
  <c r="HB407"/>
  <c r="GZ407"/>
  <c r="GX407"/>
  <c r="GV407"/>
  <c r="GT407"/>
  <c r="GR407"/>
  <c r="GP407"/>
  <c r="GM407"/>
  <c r="GN407" s="1"/>
  <c r="GH407"/>
  <c r="GF407"/>
  <c r="GD407"/>
  <c r="GB407"/>
  <c r="FZ407"/>
  <c r="FX407"/>
  <c r="FV407"/>
  <c r="FT407"/>
  <c r="FR407"/>
  <c r="FP407"/>
  <c r="FN407"/>
  <c r="FL407"/>
  <c r="FJ407"/>
  <c r="FH407"/>
  <c r="FF407"/>
  <c r="FD407"/>
  <c r="FB407"/>
  <c r="EY407"/>
  <c r="EZ407" s="1"/>
  <c r="ET407"/>
  <c r="ER407"/>
  <c r="EP407"/>
  <c r="EN407"/>
  <c r="EL407"/>
  <c r="EJ407"/>
  <c r="EH407"/>
  <c r="EF407"/>
  <c r="ED407"/>
  <c r="EB407"/>
  <c r="DZ407"/>
  <c r="DX407"/>
  <c r="DV407"/>
  <c r="DT407"/>
  <c r="DR407"/>
  <c r="DO407"/>
  <c r="DP407" s="1"/>
  <c r="DJ407"/>
  <c r="DH407"/>
  <c r="DF407"/>
  <c r="DD407"/>
  <c r="DB407"/>
  <c r="CZ407"/>
  <c r="CX407"/>
  <c r="CV407"/>
  <c r="CT407"/>
  <c r="CR407"/>
  <c r="CP407"/>
  <c r="CN407"/>
  <c r="CL407"/>
  <c r="CI407"/>
  <c r="CJ407" s="1"/>
  <c r="CD407"/>
  <c r="CB407"/>
  <c r="BZ407"/>
  <c r="BX407"/>
  <c r="BV407"/>
  <c r="AZ407"/>
  <c r="AX407"/>
  <c r="AU407"/>
  <c r="AV407" s="1"/>
  <c r="AT407"/>
  <c r="AR407"/>
  <c r="AP407"/>
  <c r="AN407"/>
  <c r="AL407"/>
  <c r="AI407"/>
  <c r="AJ407" s="1"/>
  <c r="Z407" a="1"/>
  <c r="Z407" s="1"/>
  <c r="X407" a="1"/>
  <c r="X407" s="1"/>
  <c r="V407" a="1"/>
  <c r="V407" s="1"/>
  <c r="T407" a="1"/>
  <c r="T407" s="1"/>
  <c r="R407" a="1"/>
  <c r="R407" s="1"/>
  <c r="P407" a="1"/>
  <c r="P407" s="1"/>
  <c r="HV406"/>
  <c r="HT406"/>
  <c r="HR406"/>
  <c r="HP406"/>
  <c r="HN406"/>
  <c r="HL406"/>
  <c r="HJ406"/>
  <c r="HH406"/>
  <c r="HF406"/>
  <c r="HD406"/>
  <c r="HB406"/>
  <c r="GZ406"/>
  <c r="GX406"/>
  <c r="GV406"/>
  <c r="GT406"/>
  <c r="GR406"/>
  <c r="GP406"/>
  <c r="GN406"/>
  <c r="GM406"/>
  <c r="GH406"/>
  <c r="GF406"/>
  <c r="GD406"/>
  <c r="GB406"/>
  <c r="FZ406"/>
  <c r="FX406"/>
  <c r="FV406"/>
  <c r="FT406"/>
  <c r="FR406"/>
  <c r="FP406"/>
  <c r="FN406"/>
  <c r="FL406"/>
  <c r="FJ406"/>
  <c r="FH406"/>
  <c r="FF406"/>
  <c r="FD406"/>
  <c r="FB406"/>
  <c r="EY406"/>
  <c r="EZ406" s="1"/>
  <c r="ET406"/>
  <c r="ER406"/>
  <c r="EP406"/>
  <c r="EN406"/>
  <c r="EL406"/>
  <c r="EJ406"/>
  <c r="EH406"/>
  <c r="EF406"/>
  <c r="ED406"/>
  <c r="EB406"/>
  <c r="DZ406"/>
  <c r="DX406"/>
  <c r="DV406"/>
  <c r="DT406"/>
  <c r="DR406"/>
  <c r="DO406"/>
  <c r="DP406" s="1"/>
  <c r="DJ406"/>
  <c r="DH406"/>
  <c r="DF406"/>
  <c r="DD406"/>
  <c r="DB406"/>
  <c r="CZ406"/>
  <c r="CX406"/>
  <c r="CV406"/>
  <c r="CT406"/>
  <c r="CR406"/>
  <c r="CP406"/>
  <c r="CN406"/>
  <c r="CL406"/>
  <c r="CI406"/>
  <c r="CJ406" s="1"/>
  <c r="AU406"/>
  <c r="AN406"/>
  <c r="AL406"/>
  <c r="AI406"/>
  <c r="AJ406" s="1"/>
  <c r="Z406" a="1"/>
  <c r="Z406" s="1"/>
  <c r="X406" a="1"/>
  <c r="X406" s="1"/>
  <c r="V406" a="1"/>
  <c r="V406" s="1"/>
  <c r="T406" a="1"/>
  <c r="T406" s="1"/>
  <c r="R406" a="1"/>
  <c r="R406" s="1"/>
  <c r="P406" a="1"/>
  <c r="P406" s="1"/>
  <c r="HV405"/>
  <c r="HT405"/>
  <c r="HR405"/>
  <c r="HP405"/>
  <c r="HN405"/>
  <c r="HL405"/>
  <c r="HJ405"/>
  <c r="HH405"/>
  <c r="HF405"/>
  <c r="HD405"/>
  <c r="HB405"/>
  <c r="GZ405"/>
  <c r="GX405"/>
  <c r="GV405"/>
  <c r="GT405"/>
  <c r="GR405"/>
  <c r="GP405"/>
  <c r="GM405"/>
  <c r="GN405" s="1"/>
  <c r="GH405"/>
  <c r="GF405"/>
  <c r="GD405"/>
  <c r="GB405"/>
  <c r="FZ405"/>
  <c r="FX405"/>
  <c r="FV405"/>
  <c r="FT405"/>
  <c r="FR405"/>
  <c r="FP405"/>
  <c r="FN405"/>
  <c r="FL405"/>
  <c r="FJ405"/>
  <c r="FH405"/>
  <c r="FF405"/>
  <c r="FD405"/>
  <c r="FB405"/>
  <c r="EY405"/>
  <c r="EZ405" s="1"/>
  <c r="ET405"/>
  <c r="ER405"/>
  <c r="EP405"/>
  <c r="EN405"/>
  <c r="EL405"/>
  <c r="EJ405"/>
  <c r="EH405"/>
  <c r="EF405"/>
  <c r="ED405"/>
  <c r="EB405"/>
  <c r="DZ405"/>
  <c r="DX405"/>
  <c r="DV405"/>
  <c r="DT405"/>
  <c r="DR405"/>
  <c r="DO405"/>
  <c r="DP405" s="1"/>
  <c r="DJ405"/>
  <c r="DH405"/>
  <c r="DF405"/>
  <c r="DD405"/>
  <c r="DB405"/>
  <c r="CZ405"/>
  <c r="CX405"/>
  <c r="CV405"/>
  <c r="CT405"/>
  <c r="CR405"/>
  <c r="CP405"/>
  <c r="CN405"/>
  <c r="CL405"/>
  <c r="CJ405"/>
  <c r="CI405"/>
  <c r="AU405"/>
  <c r="AN405"/>
  <c r="AL405"/>
  <c r="AI405"/>
  <c r="AJ405" s="1"/>
  <c r="Z405" a="1"/>
  <c r="Z405" s="1"/>
  <c r="X405" a="1"/>
  <c r="X405" s="1"/>
  <c r="V405" a="1"/>
  <c r="V405" s="1"/>
  <c r="T405" a="1"/>
  <c r="T405" s="1"/>
  <c r="R405" a="1"/>
  <c r="R405" s="1"/>
  <c r="P405" a="1"/>
  <c r="P405" s="1"/>
  <c r="HV404"/>
  <c r="HT404"/>
  <c r="HR404"/>
  <c r="HP404"/>
  <c r="HN404"/>
  <c r="HL404"/>
  <c r="HJ404"/>
  <c r="HH404"/>
  <c r="HF404"/>
  <c r="HD404"/>
  <c r="HB404"/>
  <c r="GZ404"/>
  <c r="GX404"/>
  <c r="GV404"/>
  <c r="GT404"/>
  <c r="GR404"/>
  <c r="GP404"/>
  <c r="GM404"/>
  <c r="GN404" s="1"/>
  <c r="GH404"/>
  <c r="GF404"/>
  <c r="GD404"/>
  <c r="GB404"/>
  <c r="FZ404"/>
  <c r="FX404"/>
  <c r="FV404"/>
  <c r="FT404"/>
  <c r="FR404"/>
  <c r="FP404"/>
  <c r="FN404"/>
  <c r="FL404"/>
  <c r="FJ404"/>
  <c r="FH404"/>
  <c r="FF404"/>
  <c r="FD404"/>
  <c r="FB404"/>
  <c r="EY404"/>
  <c r="EZ404" s="1"/>
  <c r="ET404"/>
  <c r="ER404"/>
  <c r="EP404"/>
  <c r="EN404"/>
  <c r="EL404"/>
  <c r="EJ404"/>
  <c r="EH404"/>
  <c r="EF404"/>
  <c r="ED404"/>
  <c r="EB404"/>
  <c r="DZ404"/>
  <c r="DX404"/>
  <c r="DV404"/>
  <c r="DT404"/>
  <c r="DR404"/>
  <c r="DO404"/>
  <c r="DP404" s="1"/>
  <c r="DJ404"/>
  <c r="DH404"/>
  <c r="DF404"/>
  <c r="DD404"/>
  <c r="DB404"/>
  <c r="CZ404"/>
  <c r="CX404"/>
  <c r="CV404"/>
  <c r="CT404"/>
  <c r="CR404"/>
  <c r="CP404"/>
  <c r="CN404"/>
  <c r="CL404"/>
  <c r="CI404"/>
  <c r="CJ404" s="1"/>
  <c r="AU404"/>
  <c r="AN404"/>
  <c r="AL404"/>
  <c r="AI404"/>
  <c r="AJ404" s="1"/>
  <c r="Z404" a="1"/>
  <c r="Z404" s="1"/>
  <c r="X404" a="1"/>
  <c r="X404" s="1"/>
  <c r="V404" a="1"/>
  <c r="V404" s="1"/>
  <c r="T404" a="1"/>
  <c r="T404" s="1"/>
  <c r="R404" a="1"/>
  <c r="R404" s="1"/>
  <c r="P404" a="1"/>
  <c r="P404" s="1"/>
  <c r="HV403"/>
  <c r="HT403"/>
  <c r="HR403"/>
  <c r="HP403"/>
  <c r="HN403"/>
  <c r="HL403"/>
  <c r="HJ403"/>
  <c r="HH403"/>
  <c r="HF403"/>
  <c r="HD403"/>
  <c r="HB403"/>
  <c r="GZ403"/>
  <c r="GX403"/>
  <c r="GV403"/>
  <c r="GT403"/>
  <c r="GR403"/>
  <c r="GP403"/>
  <c r="GM403"/>
  <c r="GN403" s="1"/>
  <c r="GH403"/>
  <c r="GF403"/>
  <c r="GD403"/>
  <c r="GB403"/>
  <c r="FZ403"/>
  <c r="FX403"/>
  <c r="FV403"/>
  <c r="FT403"/>
  <c r="FR403"/>
  <c r="FP403"/>
  <c r="FN403"/>
  <c r="FL403"/>
  <c r="FJ403"/>
  <c r="FH403"/>
  <c r="FF403"/>
  <c r="FD403"/>
  <c r="FB403"/>
  <c r="EZ403"/>
  <c r="EY403"/>
  <c r="ET403"/>
  <c r="ER403"/>
  <c r="EP403"/>
  <c r="EN403"/>
  <c r="EL403"/>
  <c r="EJ403"/>
  <c r="EH403"/>
  <c r="EF403"/>
  <c r="ED403"/>
  <c r="EB403"/>
  <c r="DZ403"/>
  <c r="DX403"/>
  <c r="DV403"/>
  <c r="DT403"/>
  <c r="DR403"/>
  <c r="DO403"/>
  <c r="DP403" s="1"/>
  <c r="DJ403"/>
  <c r="DH403"/>
  <c r="DF403"/>
  <c r="DD403"/>
  <c r="DB403"/>
  <c r="CZ403"/>
  <c r="CX403"/>
  <c r="CV403"/>
  <c r="CT403"/>
  <c r="CR403"/>
  <c r="CP403"/>
  <c r="CN403"/>
  <c r="CL403"/>
  <c r="CI403"/>
  <c r="CJ403" s="1"/>
  <c r="AU403"/>
  <c r="AN403"/>
  <c r="AL403"/>
  <c r="AI403"/>
  <c r="AJ403" s="1"/>
  <c r="Z403" a="1"/>
  <c r="Z403" s="1"/>
  <c r="X403" a="1"/>
  <c r="X403" s="1"/>
  <c r="V403" a="1"/>
  <c r="V403" s="1"/>
  <c r="T403" a="1"/>
  <c r="T403" s="1"/>
  <c r="R403" a="1"/>
  <c r="R403" s="1"/>
  <c r="P403" a="1"/>
  <c r="P403" s="1"/>
  <c r="HV402"/>
  <c r="HT402"/>
  <c r="HR402"/>
  <c r="HP402"/>
  <c r="HN402"/>
  <c r="HL402"/>
  <c r="HJ402"/>
  <c r="HH402"/>
  <c r="HF402"/>
  <c r="HD402"/>
  <c r="HB402"/>
  <c r="GZ402"/>
  <c r="GX402"/>
  <c r="GV402"/>
  <c r="GT402"/>
  <c r="GR402"/>
  <c r="GP402"/>
  <c r="GM402"/>
  <c r="GN402" s="1"/>
  <c r="GH402"/>
  <c r="GF402"/>
  <c r="GD402"/>
  <c r="GB402"/>
  <c r="FZ402"/>
  <c r="FX402"/>
  <c r="FV402"/>
  <c r="FT402"/>
  <c r="FR402"/>
  <c r="FP402"/>
  <c r="FN402"/>
  <c r="FL402"/>
  <c r="FJ402"/>
  <c r="FH402"/>
  <c r="FF402"/>
  <c r="FD402"/>
  <c r="FB402"/>
  <c r="EY402"/>
  <c r="EZ402" s="1"/>
  <c r="ET402"/>
  <c r="ER402"/>
  <c r="EP402"/>
  <c r="EN402"/>
  <c r="EL402"/>
  <c r="EJ402"/>
  <c r="EH402"/>
  <c r="EF402"/>
  <c r="ED402"/>
  <c r="EB402"/>
  <c r="DZ402"/>
  <c r="DX402"/>
  <c r="DV402"/>
  <c r="DT402"/>
  <c r="DR402"/>
  <c r="DO402"/>
  <c r="DP402" s="1"/>
  <c r="DJ402"/>
  <c r="DH402"/>
  <c r="DF402"/>
  <c r="DD402"/>
  <c r="DB402"/>
  <c r="CZ402"/>
  <c r="CX402"/>
  <c r="CV402"/>
  <c r="CT402"/>
  <c r="CR402"/>
  <c r="CP402"/>
  <c r="CN402"/>
  <c r="CL402"/>
  <c r="CI402"/>
  <c r="CJ402" s="1"/>
  <c r="AU402"/>
  <c r="AN402"/>
  <c r="AL402"/>
  <c r="AJ402"/>
  <c r="AI402"/>
  <c r="Z402"/>
  <c r="Z402" a="1"/>
  <c r="X402"/>
  <c r="X402" a="1"/>
  <c r="V402" a="1"/>
  <c r="V402" s="1"/>
  <c r="T402" a="1"/>
  <c r="T402" s="1"/>
  <c r="R402" a="1"/>
  <c r="R402" s="1"/>
  <c r="P402" a="1"/>
  <c r="P402" s="1"/>
  <c r="HV401"/>
  <c r="HT401"/>
  <c r="HR401"/>
  <c r="HP401"/>
  <c r="HN401"/>
  <c r="HL401"/>
  <c r="HJ401"/>
  <c r="HH401"/>
  <c r="HF401"/>
  <c r="HD401"/>
  <c r="HB401"/>
  <c r="GZ401"/>
  <c r="GX401"/>
  <c r="GV401"/>
  <c r="GT401"/>
  <c r="GR401"/>
  <c r="GP401"/>
  <c r="GM401"/>
  <c r="GN401" s="1"/>
  <c r="GH401"/>
  <c r="GF401"/>
  <c r="GD401"/>
  <c r="GB401"/>
  <c r="FZ401"/>
  <c r="FX401"/>
  <c r="FV401"/>
  <c r="FT401"/>
  <c r="FR401"/>
  <c r="FP401"/>
  <c r="FN401"/>
  <c r="FL401"/>
  <c r="FJ401"/>
  <c r="FH401"/>
  <c r="FF401"/>
  <c r="FD401"/>
  <c r="FB401"/>
  <c r="EY401"/>
  <c r="EZ401" s="1"/>
  <c r="ET401"/>
  <c r="ER401"/>
  <c r="EP401"/>
  <c r="EN401"/>
  <c r="EL401"/>
  <c r="EJ401"/>
  <c r="EH401"/>
  <c r="EF401"/>
  <c r="ED401"/>
  <c r="EB401"/>
  <c r="DZ401"/>
  <c r="DX401"/>
  <c r="DV401"/>
  <c r="DT401"/>
  <c r="DR401"/>
  <c r="DO401"/>
  <c r="DP401" s="1"/>
  <c r="CP401"/>
  <c r="CI401"/>
  <c r="CJ401" s="1"/>
  <c r="CD401"/>
  <c r="CB401"/>
  <c r="BZ401"/>
  <c r="BX401"/>
  <c r="BV401"/>
  <c r="AZ401"/>
  <c r="AX401"/>
  <c r="AU401"/>
  <c r="AV401" s="1"/>
  <c r="AT401"/>
  <c r="AR401"/>
  <c r="AP401"/>
  <c r="AN401"/>
  <c r="AL401"/>
  <c r="AI401"/>
  <c r="AJ401" s="1"/>
  <c r="Z401" a="1"/>
  <c r="Z401" s="1"/>
  <c r="X401" a="1"/>
  <c r="X401" s="1"/>
  <c r="V401" a="1"/>
  <c r="V401" s="1"/>
  <c r="T401" a="1"/>
  <c r="T401" s="1"/>
  <c r="R401" a="1"/>
  <c r="R401" s="1"/>
  <c r="P401" a="1"/>
  <c r="P401" s="1"/>
  <c r="HV400"/>
  <c r="HT400"/>
  <c r="HR400"/>
  <c r="HP400"/>
  <c r="HN400"/>
  <c r="HL400"/>
  <c r="HJ400"/>
  <c r="HH400"/>
  <c r="HF400"/>
  <c r="HD400"/>
  <c r="HB400"/>
  <c r="GZ400"/>
  <c r="GX400"/>
  <c r="GV400"/>
  <c r="GT400"/>
  <c r="GR400"/>
  <c r="GP400"/>
  <c r="GM400"/>
  <c r="GN400" s="1"/>
  <c r="GH400"/>
  <c r="GF400"/>
  <c r="GD400"/>
  <c r="GB400"/>
  <c r="FZ400"/>
  <c r="FX400"/>
  <c r="FV400"/>
  <c r="FT400"/>
  <c r="FR400"/>
  <c r="FP400"/>
  <c r="FN400"/>
  <c r="FL400"/>
  <c r="FJ400"/>
  <c r="FH400"/>
  <c r="FF400"/>
  <c r="FD400"/>
  <c r="FB400"/>
  <c r="EZ400"/>
  <c r="EY400"/>
  <c r="ET400"/>
  <c r="ER400"/>
  <c r="EP400"/>
  <c r="EN400"/>
  <c r="EL400"/>
  <c r="EJ400"/>
  <c r="EH400"/>
  <c r="EF400"/>
  <c r="ED400"/>
  <c r="EB400"/>
  <c r="DZ400"/>
  <c r="DX400"/>
  <c r="DV400"/>
  <c r="DT400"/>
  <c r="DR400"/>
  <c r="DO400"/>
  <c r="DP400" s="1"/>
  <c r="CP400"/>
  <c r="CI400"/>
  <c r="CJ400" s="1"/>
  <c r="CD400"/>
  <c r="CB400"/>
  <c r="BZ400"/>
  <c r="BX400"/>
  <c r="BV400"/>
  <c r="AZ400"/>
  <c r="AX400"/>
  <c r="AU400"/>
  <c r="AV400" s="1"/>
  <c r="AT400"/>
  <c r="AR400"/>
  <c r="AP400"/>
  <c r="AN400"/>
  <c r="AL400"/>
  <c r="AI400"/>
  <c r="AJ400" s="1"/>
  <c r="Z400" a="1"/>
  <c r="Z400" s="1"/>
  <c r="X400" a="1"/>
  <c r="X400" s="1"/>
  <c r="V400" a="1"/>
  <c r="V400" s="1"/>
  <c r="T400" a="1"/>
  <c r="T400" s="1"/>
  <c r="R400" a="1"/>
  <c r="R400" s="1"/>
  <c r="P400" a="1"/>
  <c r="P400" s="1"/>
  <c r="HV399"/>
  <c r="HT399"/>
  <c r="HR399"/>
  <c r="HP399"/>
  <c r="HN399"/>
  <c r="HL399"/>
  <c r="HJ399"/>
  <c r="HH399"/>
  <c r="HF399"/>
  <c r="HD399"/>
  <c r="HB399"/>
  <c r="GZ399"/>
  <c r="GX399"/>
  <c r="GV399"/>
  <c r="GT399"/>
  <c r="GR399"/>
  <c r="GP399"/>
  <c r="GM399"/>
  <c r="GN399" s="1"/>
  <c r="GH399"/>
  <c r="GF399"/>
  <c r="GD399"/>
  <c r="GB399"/>
  <c r="FZ399"/>
  <c r="FX399"/>
  <c r="FV399"/>
  <c r="FT399"/>
  <c r="FR399"/>
  <c r="FP399"/>
  <c r="FN399"/>
  <c r="FL399"/>
  <c r="FJ399"/>
  <c r="FH399"/>
  <c r="FF399"/>
  <c r="FD399"/>
  <c r="FB399"/>
  <c r="EY399"/>
  <c r="EZ399" s="1"/>
  <c r="ET399"/>
  <c r="ER399"/>
  <c r="EP399"/>
  <c r="EN399"/>
  <c r="EL399"/>
  <c r="EJ399"/>
  <c r="EH399"/>
  <c r="EF399"/>
  <c r="ED399"/>
  <c r="EB399"/>
  <c r="DZ399"/>
  <c r="DX399"/>
  <c r="DV399"/>
  <c r="DT399"/>
  <c r="DR399"/>
  <c r="DO399"/>
  <c r="DP399" s="1"/>
  <c r="CP399"/>
  <c r="CJ399"/>
  <c r="CI399"/>
  <c r="CD399"/>
  <c r="CB399"/>
  <c r="BZ399"/>
  <c r="BX399"/>
  <c r="BV399"/>
  <c r="AZ399"/>
  <c r="AX399"/>
  <c r="AU399"/>
  <c r="AV399" s="1"/>
  <c r="AT399"/>
  <c r="AR399"/>
  <c r="AP399"/>
  <c r="AN399"/>
  <c r="AL399"/>
  <c r="AI399"/>
  <c r="AJ399" s="1"/>
  <c r="Z399" a="1"/>
  <c r="Z399" s="1"/>
  <c r="X399" a="1"/>
  <c r="X399" s="1"/>
  <c r="V399" a="1"/>
  <c r="V399" s="1"/>
  <c r="T399" a="1"/>
  <c r="T399" s="1"/>
  <c r="R399" a="1"/>
  <c r="R399" s="1"/>
  <c r="P399" a="1"/>
  <c r="P399" s="1"/>
  <c r="HV398"/>
  <c r="HT398"/>
  <c r="HR398"/>
  <c r="HP398"/>
  <c r="HN398"/>
  <c r="HL398"/>
  <c r="HJ398"/>
  <c r="HH398"/>
  <c r="HF398"/>
  <c r="HD398"/>
  <c r="HB398"/>
  <c r="GZ398"/>
  <c r="GX398"/>
  <c r="GV398"/>
  <c r="GT398"/>
  <c r="GR398"/>
  <c r="GP398"/>
  <c r="GM398"/>
  <c r="GN398" s="1"/>
  <c r="GH398"/>
  <c r="GF398"/>
  <c r="GD398"/>
  <c r="GB398"/>
  <c r="FZ398"/>
  <c r="FX398"/>
  <c r="FV398"/>
  <c r="FT398"/>
  <c r="FR398"/>
  <c r="FP398"/>
  <c r="FN398"/>
  <c r="FL398"/>
  <c r="FJ398"/>
  <c r="FH398"/>
  <c r="FF398"/>
  <c r="FD398"/>
  <c r="FB398"/>
  <c r="EY398"/>
  <c r="EZ398" s="1"/>
  <c r="ET398"/>
  <c r="ER398"/>
  <c r="EP398"/>
  <c r="EN398"/>
  <c r="EL398"/>
  <c r="EJ398"/>
  <c r="EH398"/>
  <c r="EF398"/>
  <c r="ED398"/>
  <c r="EB398"/>
  <c r="DZ398"/>
  <c r="DX398"/>
  <c r="DV398"/>
  <c r="DT398"/>
  <c r="DR398"/>
  <c r="DO398"/>
  <c r="DP398" s="1"/>
  <c r="CP398"/>
  <c r="CI398"/>
  <c r="CJ398" s="1"/>
  <c r="CD398"/>
  <c r="CB398"/>
  <c r="BZ398"/>
  <c r="BX398"/>
  <c r="BV398"/>
  <c r="AZ398"/>
  <c r="AX398"/>
  <c r="AU398"/>
  <c r="AV398" s="1"/>
  <c r="AT398"/>
  <c r="AR398"/>
  <c r="AP398"/>
  <c r="AN398"/>
  <c r="AL398"/>
  <c r="AJ398"/>
  <c r="AI398"/>
  <c r="Z398"/>
  <c r="Z398" a="1"/>
  <c r="X398"/>
  <c r="X398" a="1"/>
  <c r="V398"/>
  <c r="V398" a="1"/>
  <c r="T398"/>
  <c r="T398" a="1"/>
  <c r="R398"/>
  <c r="R398" a="1"/>
  <c r="P398"/>
  <c r="P398" a="1"/>
  <c r="HV397"/>
  <c r="HT397"/>
  <c r="HR397"/>
  <c r="HP397"/>
  <c r="HN397"/>
  <c r="HL397"/>
  <c r="HJ397"/>
  <c r="HH397"/>
  <c r="HF397"/>
  <c r="HD397"/>
  <c r="HB397"/>
  <c r="GZ397"/>
  <c r="GX397"/>
  <c r="GV397"/>
  <c r="GT397"/>
  <c r="GR397"/>
  <c r="GP397"/>
  <c r="GM397"/>
  <c r="GN397" s="1"/>
  <c r="GH397"/>
  <c r="GF397"/>
  <c r="GD397"/>
  <c r="GB397"/>
  <c r="FZ397"/>
  <c r="FX397"/>
  <c r="FV397"/>
  <c r="FT397"/>
  <c r="FR397"/>
  <c r="FP397"/>
  <c r="FN397"/>
  <c r="FL397"/>
  <c r="FJ397"/>
  <c r="FH397"/>
  <c r="FF397"/>
  <c r="FD397"/>
  <c r="FB397"/>
  <c r="EY397"/>
  <c r="EZ397" s="1"/>
  <c r="ET397"/>
  <c r="ER397"/>
  <c r="EP397"/>
  <c r="EN397"/>
  <c r="EL397"/>
  <c r="EJ397"/>
  <c r="EH397"/>
  <c r="EF397"/>
  <c r="ED397"/>
  <c r="EB397"/>
  <c r="DZ397"/>
  <c r="DX397"/>
  <c r="DV397"/>
  <c r="DT397"/>
  <c r="DR397"/>
  <c r="DO397"/>
  <c r="DP397" s="1"/>
  <c r="CP397"/>
  <c r="CI397"/>
  <c r="CJ397" s="1"/>
  <c r="CD397"/>
  <c r="CB397"/>
  <c r="BZ397"/>
  <c r="BX397"/>
  <c r="BV397"/>
  <c r="AZ397"/>
  <c r="AX397"/>
  <c r="AU397"/>
  <c r="AV397" s="1"/>
  <c r="AT397"/>
  <c r="AR397"/>
  <c r="AP397"/>
  <c r="AN397"/>
  <c r="AL397"/>
  <c r="AI397"/>
  <c r="AJ397" s="1"/>
  <c r="Z397" a="1"/>
  <c r="Z397" s="1"/>
  <c r="X397" a="1"/>
  <c r="X397" s="1"/>
  <c r="V397" a="1"/>
  <c r="V397" s="1"/>
  <c r="T397" a="1"/>
  <c r="T397" s="1"/>
  <c r="R397" a="1"/>
  <c r="R397" s="1"/>
  <c r="P397" a="1"/>
  <c r="P397" s="1"/>
  <c r="HV396"/>
  <c r="HT396"/>
  <c r="HR396"/>
  <c r="HP396"/>
  <c r="HN396"/>
  <c r="HL396"/>
  <c r="HJ396"/>
  <c r="HH396"/>
  <c r="HF396"/>
  <c r="HD396"/>
  <c r="HB396"/>
  <c r="GZ396"/>
  <c r="GX396"/>
  <c r="GV396"/>
  <c r="GT396"/>
  <c r="GR396"/>
  <c r="GP396"/>
  <c r="GN396"/>
  <c r="GM396"/>
  <c r="GH396"/>
  <c r="GF396"/>
  <c r="GD396"/>
  <c r="GB396"/>
  <c r="FZ396"/>
  <c r="FX396"/>
  <c r="FV396"/>
  <c r="FT396"/>
  <c r="FR396"/>
  <c r="FP396"/>
  <c r="FN396"/>
  <c r="FL396"/>
  <c r="FJ396"/>
  <c r="FH396"/>
  <c r="FF396"/>
  <c r="FD396"/>
  <c r="FB396"/>
  <c r="EY396"/>
  <c r="EZ396" s="1"/>
  <c r="ET396"/>
  <c r="ER396"/>
  <c r="EP396"/>
  <c r="EN396"/>
  <c r="EL396"/>
  <c r="EJ396"/>
  <c r="EH396"/>
  <c r="EF396"/>
  <c r="ED396"/>
  <c r="EB396"/>
  <c r="DZ396"/>
  <c r="DX396"/>
  <c r="DV396"/>
  <c r="DT396"/>
  <c r="DR396"/>
  <c r="DO396"/>
  <c r="DP396" s="1"/>
  <c r="CP396"/>
  <c r="CI396"/>
  <c r="CJ396" s="1"/>
  <c r="CD396"/>
  <c r="CB396"/>
  <c r="BZ396"/>
  <c r="BX396"/>
  <c r="BV396"/>
  <c r="AZ396"/>
  <c r="AX396"/>
  <c r="AU396"/>
  <c r="AV396" s="1"/>
  <c r="AT396"/>
  <c r="AR396"/>
  <c r="AP396"/>
  <c r="AN396"/>
  <c r="AL396"/>
  <c r="AI396"/>
  <c r="AJ396" s="1"/>
  <c r="Z396" a="1"/>
  <c r="Z396" s="1"/>
  <c r="X396" a="1"/>
  <c r="X396" s="1"/>
  <c r="V396" a="1"/>
  <c r="V396" s="1"/>
  <c r="T396" a="1"/>
  <c r="T396" s="1"/>
  <c r="R396" a="1"/>
  <c r="R396" s="1"/>
  <c r="P396" a="1"/>
  <c r="P396" s="1"/>
  <c r="HV395"/>
  <c r="HT395"/>
  <c r="HR395"/>
  <c r="HP395"/>
  <c r="HN395"/>
  <c r="HL395"/>
  <c r="HJ395"/>
  <c r="HH395"/>
  <c r="HF395"/>
  <c r="HD395"/>
  <c r="HB395"/>
  <c r="GZ395"/>
  <c r="GX395"/>
  <c r="GV395"/>
  <c r="GT395"/>
  <c r="GR395"/>
  <c r="GP395"/>
  <c r="GM395"/>
  <c r="GN395" s="1"/>
  <c r="GH395"/>
  <c r="GF395"/>
  <c r="GD395"/>
  <c r="GB395"/>
  <c r="FZ395"/>
  <c r="FX395"/>
  <c r="FV395"/>
  <c r="FT395"/>
  <c r="FR395"/>
  <c r="FP395"/>
  <c r="FN395"/>
  <c r="FL395"/>
  <c r="FJ395"/>
  <c r="FH395"/>
  <c r="FF395"/>
  <c r="FD395"/>
  <c r="FB395"/>
  <c r="EY395"/>
  <c r="EZ395" s="1"/>
  <c r="ET395"/>
  <c r="ER395"/>
  <c r="EP395"/>
  <c r="EN395"/>
  <c r="EL395"/>
  <c r="EJ395"/>
  <c r="EH395"/>
  <c r="EF395"/>
  <c r="ED395"/>
  <c r="EB395"/>
  <c r="DZ395"/>
  <c r="DX395"/>
  <c r="DV395"/>
  <c r="DT395"/>
  <c r="DR395"/>
  <c r="DP395"/>
  <c r="DO395"/>
  <c r="CP395"/>
  <c r="CI395"/>
  <c r="CJ395" s="1"/>
  <c r="CD395"/>
  <c r="CB395"/>
  <c r="BZ395"/>
  <c r="BX395"/>
  <c r="BV395"/>
  <c r="AZ395"/>
  <c r="AX395"/>
  <c r="AU395"/>
  <c r="AV395" s="1"/>
  <c r="AT395"/>
  <c r="AR395"/>
  <c r="AP395"/>
  <c r="AN395"/>
  <c r="AL395"/>
  <c r="AI395"/>
  <c r="AJ395" s="1"/>
  <c r="Z395" a="1"/>
  <c r="Z395" s="1"/>
  <c r="X395" a="1"/>
  <c r="X395" s="1"/>
  <c r="V395" a="1"/>
  <c r="V395" s="1"/>
  <c r="T395" a="1"/>
  <c r="T395" s="1"/>
  <c r="R395" a="1"/>
  <c r="R395" s="1"/>
  <c r="P395" a="1"/>
  <c r="P395" s="1"/>
  <c r="HV394"/>
  <c r="HT394"/>
  <c r="HR394"/>
  <c r="HP394"/>
  <c r="HN394"/>
  <c r="HL394"/>
  <c r="HJ394"/>
  <c r="HH394"/>
  <c r="HF394"/>
  <c r="HD394"/>
  <c r="HB394"/>
  <c r="GZ394"/>
  <c r="GX394"/>
  <c r="GV394"/>
  <c r="GT394"/>
  <c r="GR394"/>
  <c r="GP394"/>
  <c r="GM394"/>
  <c r="GN394" s="1"/>
  <c r="GH394"/>
  <c r="GF394"/>
  <c r="GD394"/>
  <c r="GB394"/>
  <c r="FZ394"/>
  <c r="FX394"/>
  <c r="FV394"/>
  <c r="FT394"/>
  <c r="FR394"/>
  <c r="FP394"/>
  <c r="FN394"/>
  <c r="FL394"/>
  <c r="FJ394"/>
  <c r="FH394"/>
  <c r="FF394"/>
  <c r="FD394"/>
  <c r="FB394"/>
  <c r="EY394"/>
  <c r="EZ394" s="1"/>
  <c r="ET394"/>
  <c r="ER394"/>
  <c r="EP394"/>
  <c r="EN394"/>
  <c r="EL394"/>
  <c r="EJ394"/>
  <c r="EH394"/>
  <c r="EF394"/>
  <c r="ED394"/>
  <c r="EB394"/>
  <c r="DZ394"/>
  <c r="DX394"/>
  <c r="DV394"/>
  <c r="DT394"/>
  <c r="DR394"/>
  <c r="DO394"/>
  <c r="DP394" s="1"/>
  <c r="CP394"/>
  <c r="CI394"/>
  <c r="CJ394" s="1"/>
  <c r="CD394"/>
  <c r="CB394"/>
  <c r="BZ394"/>
  <c r="BX394"/>
  <c r="BV394"/>
  <c r="AZ394"/>
  <c r="AX394"/>
  <c r="AV394"/>
  <c r="AU394"/>
  <c r="AT394"/>
  <c r="AR394"/>
  <c r="AP394"/>
  <c r="AN394"/>
  <c r="AL394"/>
  <c r="AI394"/>
  <c r="AJ394" s="1"/>
  <c r="Z394" a="1"/>
  <c r="Z394" s="1"/>
  <c r="X394" a="1"/>
  <c r="X394" s="1"/>
  <c r="V394" a="1"/>
  <c r="V394" s="1"/>
  <c r="T394" a="1"/>
  <c r="T394" s="1"/>
  <c r="R394" a="1"/>
  <c r="R394" s="1"/>
  <c r="P394" a="1"/>
  <c r="P394" s="1"/>
  <c r="HV393"/>
  <c r="HT393"/>
  <c r="HR393"/>
  <c r="HP393"/>
  <c r="HN393"/>
  <c r="HL393"/>
  <c r="HJ393"/>
  <c r="HH393"/>
  <c r="HF393"/>
  <c r="HD393"/>
  <c r="HB393"/>
  <c r="GZ393"/>
  <c r="GX393"/>
  <c r="GV393"/>
  <c r="GT393"/>
  <c r="GR393"/>
  <c r="GP393"/>
  <c r="GM393"/>
  <c r="GN393" s="1"/>
  <c r="GH393"/>
  <c r="GF393"/>
  <c r="GD393"/>
  <c r="GB393"/>
  <c r="FZ393"/>
  <c r="FX393"/>
  <c r="FV393"/>
  <c r="FT393"/>
  <c r="FR393"/>
  <c r="FP393"/>
  <c r="FN393"/>
  <c r="FL393"/>
  <c r="FJ393"/>
  <c r="FH393"/>
  <c r="FF393"/>
  <c r="FD393"/>
  <c r="FB393"/>
  <c r="EY393"/>
  <c r="EZ393" s="1"/>
  <c r="ET393"/>
  <c r="ER393"/>
  <c r="EP393"/>
  <c r="EN393"/>
  <c r="EL393"/>
  <c r="EJ393"/>
  <c r="EH393"/>
  <c r="EF393"/>
  <c r="ED393"/>
  <c r="EB393"/>
  <c r="DZ393"/>
  <c r="DX393"/>
  <c r="DV393"/>
  <c r="DT393"/>
  <c r="DR393"/>
  <c r="DO393"/>
  <c r="DP393" s="1"/>
  <c r="CP393"/>
  <c r="CI393"/>
  <c r="CJ393" s="1"/>
  <c r="CD393"/>
  <c r="CB393"/>
  <c r="BZ393"/>
  <c r="BX393"/>
  <c r="BV393"/>
  <c r="AZ393"/>
  <c r="AX393"/>
  <c r="AU393"/>
  <c r="AV393" s="1"/>
  <c r="AT393"/>
  <c r="AR393"/>
  <c r="AP393"/>
  <c r="AN393"/>
  <c r="AL393"/>
  <c r="AI393"/>
  <c r="AJ393" s="1"/>
  <c r="Z393" a="1"/>
  <c r="Z393" s="1"/>
  <c r="X393" a="1"/>
  <c r="X393" s="1"/>
  <c r="V393" a="1"/>
  <c r="V393" s="1"/>
  <c r="T393" a="1"/>
  <c r="T393" s="1"/>
  <c r="R393" a="1"/>
  <c r="R393" s="1"/>
  <c r="P393" a="1"/>
  <c r="P393" s="1"/>
  <c r="HV392"/>
  <c r="HT392"/>
  <c r="HR392"/>
  <c r="HP392"/>
  <c r="HN392"/>
  <c r="HL392"/>
  <c r="HJ392"/>
  <c r="HH392"/>
  <c r="HF392"/>
  <c r="HD392"/>
  <c r="HB392"/>
  <c r="GZ392"/>
  <c r="GX392"/>
  <c r="GV392"/>
  <c r="GT392"/>
  <c r="GR392"/>
  <c r="GP392"/>
  <c r="GN392"/>
  <c r="GM392"/>
  <c r="GH392"/>
  <c r="GF392"/>
  <c r="GD392"/>
  <c r="GB392"/>
  <c r="FZ392"/>
  <c r="FX392"/>
  <c r="FV392"/>
  <c r="FT392"/>
  <c r="FR392"/>
  <c r="FP392"/>
  <c r="FN392"/>
  <c r="FL392"/>
  <c r="FJ392"/>
  <c r="FH392"/>
  <c r="FF392"/>
  <c r="FD392"/>
  <c r="FB392"/>
  <c r="EY392"/>
  <c r="EZ392" s="1"/>
  <c r="ET392"/>
  <c r="ER392"/>
  <c r="EP392"/>
  <c r="EN392"/>
  <c r="EL392"/>
  <c r="EJ392"/>
  <c r="EH392"/>
  <c r="EF392"/>
  <c r="ED392"/>
  <c r="EB392"/>
  <c r="DZ392"/>
  <c r="DX392"/>
  <c r="DV392"/>
  <c r="DT392"/>
  <c r="DR392"/>
  <c r="DO392"/>
  <c r="DP392" s="1"/>
  <c r="CP392"/>
  <c r="CI392"/>
  <c r="CJ392" s="1"/>
  <c r="CD392"/>
  <c r="CB392"/>
  <c r="BZ392"/>
  <c r="BX392"/>
  <c r="BV392"/>
  <c r="AZ392"/>
  <c r="AX392"/>
  <c r="AU392"/>
  <c r="AV392" s="1"/>
  <c r="AT392"/>
  <c r="AR392"/>
  <c r="AP392"/>
  <c r="AN392"/>
  <c r="AL392"/>
  <c r="AI392"/>
  <c r="AJ392" s="1"/>
  <c r="Z392" a="1"/>
  <c r="Z392" s="1"/>
  <c r="X392" a="1"/>
  <c r="X392" s="1"/>
  <c r="V392" a="1"/>
  <c r="V392" s="1"/>
  <c r="T392" a="1"/>
  <c r="T392" s="1"/>
  <c r="R392" a="1"/>
  <c r="R392" s="1"/>
  <c r="P392" a="1"/>
  <c r="P392" s="1"/>
  <c r="HV391"/>
  <c r="HT391"/>
  <c r="HR391"/>
  <c r="HP391"/>
  <c r="HN391"/>
  <c r="HL391"/>
  <c r="HJ391"/>
  <c r="HH391"/>
  <c r="HF391"/>
  <c r="HD391"/>
  <c r="HB391"/>
  <c r="GZ391"/>
  <c r="GX391"/>
  <c r="GV391"/>
  <c r="GT391"/>
  <c r="GR391"/>
  <c r="GP391"/>
  <c r="GM391"/>
  <c r="GN391" s="1"/>
  <c r="GH391"/>
  <c r="GF391"/>
  <c r="GD391"/>
  <c r="GB391"/>
  <c r="FZ391"/>
  <c r="FX391"/>
  <c r="FV391"/>
  <c r="FT391"/>
  <c r="FR391"/>
  <c r="FP391"/>
  <c r="FN391"/>
  <c r="FL391"/>
  <c r="FJ391"/>
  <c r="FH391"/>
  <c r="FF391"/>
  <c r="FD391"/>
  <c r="FB391"/>
  <c r="EY391"/>
  <c r="EZ391" s="1"/>
  <c r="ET391"/>
  <c r="ER391"/>
  <c r="EP391"/>
  <c r="EN391"/>
  <c r="EL391"/>
  <c r="EJ391"/>
  <c r="EH391"/>
  <c r="EF391"/>
  <c r="ED391"/>
  <c r="EB391"/>
  <c r="DZ391"/>
  <c r="DX391"/>
  <c r="DV391"/>
  <c r="DT391"/>
  <c r="DR391"/>
  <c r="DP391"/>
  <c r="DO391"/>
  <c r="CP391"/>
  <c r="CI391"/>
  <c r="CJ391" s="1"/>
  <c r="CD391"/>
  <c r="CB391"/>
  <c r="BZ391"/>
  <c r="BX391"/>
  <c r="BV391"/>
  <c r="AZ391"/>
  <c r="AX391"/>
  <c r="AU391"/>
  <c r="AV391" s="1"/>
  <c r="AT391"/>
  <c r="AR391"/>
  <c r="AP391"/>
  <c r="AN391"/>
  <c r="AL391"/>
  <c r="AI391"/>
  <c r="AJ391" s="1"/>
  <c r="Z391" a="1"/>
  <c r="Z391" s="1"/>
  <c r="X391" a="1"/>
  <c r="X391" s="1"/>
  <c r="V391" a="1"/>
  <c r="V391" s="1"/>
  <c r="T391" a="1"/>
  <c r="T391" s="1"/>
  <c r="R391" a="1"/>
  <c r="R391" s="1"/>
  <c r="P391" a="1"/>
  <c r="P391" s="1"/>
  <c r="HV390"/>
  <c r="HT390"/>
  <c r="HR390"/>
  <c r="HP390"/>
  <c r="HN390"/>
  <c r="HL390"/>
  <c r="HJ390"/>
  <c r="HH390"/>
  <c r="HF390"/>
  <c r="HD390"/>
  <c r="HB390"/>
  <c r="GZ390"/>
  <c r="GX390"/>
  <c r="GV390"/>
  <c r="GT390"/>
  <c r="GR390"/>
  <c r="GP390"/>
  <c r="GM390"/>
  <c r="GN390" s="1"/>
  <c r="GH390"/>
  <c r="GF390"/>
  <c r="GD390"/>
  <c r="GB390"/>
  <c r="FZ390"/>
  <c r="FX390"/>
  <c r="FV390"/>
  <c r="FT390"/>
  <c r="FR390"/>
  <c r="FP390"/>
  <c r="FN390"/>
  <c r="FL390"/>
  <c r="FJ390"/>
  <c r="FH390"/>
  <c r="FF390"/>
  <c r="FD390"/>
  <c r="FB390"/>
  <c r="EY390"/>
  <c r="EZ390" s="1"/>
  <c r="ET390"/>
  <c r="ER390"/>
  <c r="EP390"/>
  <c r="EN390"/>
  <c r="EL390"/>
  <c r="EJ390"/>
  <c r="EH390"/>
  <c r="EF390"/>
  <c r="ED390"/>
  <c r="EB390"/>
  <c r="DZ390"/>
  <c r="DX390"/>
  <c r="DV390"/>
  <c r="DT390"/>
  <c r="DR390"/>
  <c r="DO390"/>
  <c r="DP390" s="1"/>
  <c r="CP390"/>
  <c r="CI390"/>
  <c r="CJ390" s="1"/>
  <c r="CD390"/>
  <c r="CB390"/>
  <c r="BZ390"/>
  <c r="BX390"/>
  <c r="BV390"/>
  <c r="AZ390"/>
  <c r="AX390"/>
  <c r="AU390"/>
  <c r="AV390" s="1"/>
  <c r="AT390"/>
  <c r="AR390"/>
  <c r="AP390"/>
  <c r="AN390"/>
  <c r="AL390"/>
  <c r="AI390"/>
  <c r="AJ390" s="1"/>
  <c r="Z390" a="1"/>
  <c r="Z390" s="1"/>
  <c r="X390" a="1"/>
  <c r="X390" s="1"/>
  <c r="V390" a="1"/>
  <c r="V390" s="1"/>
  <c r="T390" a="1"/>
  <c r="T390" s="1"/>
  <c r="R390" a="1"/>
  <c r="R390" s="1"/>
  <c r="P390" a="1"/>
  <c r="P390" s="1"/>
  <c r="HV389"/>
  <c r="HT389"/>
  <c r="HR389"/>
  <c r="HP389"/>
  <c r="HN389"/>
  <c r="HL389"/>
  <c r="HJ389"/>
  <c r="HH389"/>
  <c r="HF389"/>
  <c r="HD389"/>
  <c r="HB389"/>
  <c r="GZ389"/>
  <c r="GX389"/>
  <c r="GV389"/>
  <c r="GT389"/>
  <c r="GR389"/>
  <c r="GP389"/>
  <c r="GM389"/>
  <c r="GN389" s="1"/>
  <c r="GH389"/>
  <c r="GF389"/>
  <c r="GD389"/>
  <c r="GB389"/>
  <c r="FZ389"/>
  <c r="FX389"/>
  <c r="FV389"/>
  <c r="FT389"/>
  <c r="FR389"/>
  <c r="FP389"/>
  <c r="FN389"/>
  <c r="FL389"/>
  <c r="FJ389"/>
  <c r="FH389"/>
  <c r="FF389"/>
  <c r="FD389"/>
  <c r="FB389"/>
  <c r="EY389"/>
  <c r="EZ389" s="1"/>
  <c r="ET389"/>
  <c r="ER389"/>
  <c r="EP389"/>
  <c r="EN389"/>
  <c r="EL389"/>
  <c r="EJ389"/>
  <c r="EH389"/>
  <c r="EF389"/>
  <c r="ED389"/>
  <c r="EB389"/>
  <c r="DZ389"/>
  <c r="DX389"/>
  <c r="DV389"/>
  <c r="DT389"/>
  <c r="DR389"/>
  <c r="DO389"/>
  <c r="DP389" s="1"/>
  <c r="CP389"/>
  <c r="CI389"/>
  <c r="CJ389" s="1"/>
  <c r="CD389"/>
  <c r="CB389"/>
  <c r="BZ389"/>
  <c r="BX389"/>
  <c r="BV389"/>
  <c r="AZ389"/>
  <c r="AX389"/>
  <c r="AU389"/>
  <c r="AV389" s="1"/>
  <c r="AT389"/>
  <c r="AR389"/>
  <c r="AP389"/>
  <c r="AN389"/>
  <c r="AL389"/>
  <c r="AI389"/>
  <c r="AJ389" s="1"/>
  <c r="Z389" a="1"/>
  <c r="Z389" s="1"/>
  <c r="X389" a="1"/>
  <c r="X389" s="1"/>
  <c r="V389" a="1"/>
  <c r="V389" s="1"/>
  <c r="T389" a="1"/>
  <c r="T389" s="1"/>
  <c r="R389" a="1"/>
  <c r="R389" s="1"/>
  <c r="P389" a="1"/>
  <c r="P389" s="1"/>
  <c r="HV388"/>
  <c r="HT388"/>
  <c r="HR388"/>
  <c r="HP388"/>
  <c r="HN388"/>
  <c r="HL388"/>
  <c r="HJ388"/>
  <c r="HH388"/>
  <c r="HF388"/>
  <c r="HD388"/>
  <c r="HB388"/>
  <c r="GZ388"/>
  <c r="GX388"/>
  <c r="GV388"/>
  <c r="GT388"/>
  <c r="GR388"/>
  <c r="GP388"/>
  <c r="GN388"/>
  <c r="GM388"/>
  <c r="GH388"/>
  <c r="GF388"/>
  <c r="GD388"/>
  <c r="GB388"/>
  <c r="FZ388"/>
  <c r="FX388"/>
  <c r="FV388"/>
  <c r="FT388"/>
  <c r="FR388"/>
  <c r="FP388"/>
  <c r="FN388"/>
  <c r="FL388"/>
  <c r="FJ388"/>
  <c r="FH388"/>
  <c r="FF388"/>
  <c r="FD388"/>
  <c r="FB388"/>
  <c r="EY388"/>
  <c r="EZ388" s="1"/>
  <c r="ET388"/>
  <c r="ER388"/>
  <c r="EP388"/>
  <c r="EN388"/>
  <c r="EL388"/>
  <c r="EJ388"/>
  <c r="EH388"/>
  <c r="EF388"/>
  <c r="ED388"/>
  <c r="EB388"/>
  <c r="DZ388"/>
  <c r="DX388"/>
  <c r="DV388"/>
  <c r="DT388"/>
  <c r="DR388"/>
  <c r="DO388"/>
  <c r="DP388" s="1"/>
  <c r="CP388"/>
  <c r="CI388"/>
  <c r="CJ388" s="1"/>
  <c r="CD388"/>
  <c r="CB388"/>
  <c r="BZ388"/>
  <c r="BX388"/>
  <c r="BV388"/>
  <c r="AZ388"/>
  <c r="AX388"/>
  <c r="AU388"/>
  <c r="AV388" s="1"/>
  <c r="AT388"/>
  <c r="AR388"/>
  <c r="AP388"/>
  <c r="AN388"/>
  <c r="AL388"/>
  <c r="AI388"/>
  <c r="AJ388" s="1"/>
  <c r="Z388" a="1"/>
  <c r="Z388" s="1"/>
  <c r="X388" a="1"/>
  <c r="X388" s="1"/>
  <c r="V388" a="1"/>
  <c r="V388" s="1"/>
  <c r="T388" a="1"/>
  <c r="T388" s="1"/>
  <c r="R388" a="1"/>
  <c r="R388" s="1"/>
  <c r="P388" a="1"/>
  <c r="P388" s="1"/>
  <c r="HV387"/>
  <c r="HT387"/>
  <c r="HR387"/>
  <c r="HP387"/>
  <c r="HN387"/>
  <c r="HL387"/>
  <c r="HJ387"/>
  <c r="HH387"/>
  <c r="HF387"/>
  <c r="HD387"/>
  <c r="HB387"/>
  <c r="GZ387"/>
  <c r="GX387"/>
  <c r="GV387"/>
  <c r="GT387"/>
  <c r="GR387"/>
  <c r="GP387"/>
  <c r="GM387"/>
  <c r="GN387" s="1"/>
  <c r="GH387"/>
  <c r="GF387"/>
  <c r="GD387"/>
  <c r="GB387"/>
  <c r="FZ387"/>
  <c r="FX387"/>
  <c r="FV387"/>
  <c r="FT387"/>
  <c r="FR387"/>
  <c r="FP387"/>
  <c r="FN387"/>
  <c r="FL387"/>
  <c r="FJ387"/>
  <c r="FH387"/>
  <c r="FF387"/>
  <c r="FD387"/>
  <c r="FB387"/>
  <c r="EY387"/>
  <c r="EZ387" s="1"/>
  <c r="ET387"/>
  <c r="ER387"/>
  <c r="EP387"/>
  <c r="EN387"/>
  <c r="EL387"/>
  <c r="EJ387"/>
  <c r="EH387"/>
  <c r="EF387"/>
  <c r="ED387"/>
  <c r="EB387"/>
  <c r="DZ387"/>
  <c r="DX387"/>
  <c r="DV387"/>
  <c r="DT387"/>
  <c r="DR387"/>
  <c r="DO387"/>
  <c r="DP387" s="1"/>
  <c r="CP387"/>
  <c r="CI387"/>
  <c r="CJ387" s="1"/>
  <c r="CD387"/>
  <c r="CB387"/>
  <c r="BZ387"/>
  <c r="BX387"/>
  <c r="BV387"/>
  <c r="AZ387"/>
  <c r="AX387"/>
  <c r="AU387"/>
  <c r="AV387" s="1"/>
  <c r="AT387"/>
  <c r="AR387"/>
  <c r="AP387"/>
  <c r="AN387"/>
  <c r="AL387"/>
  <c r="AI387"/>
  <c r="AJ387" s="1"/>
  <c r="Z387" a="1"/>
  <c r="Z387" s="1"/>
  <c r="X387" a="1"/>
  <c r="X387" s="1"/>
  <c r="V387" a="1"/>
  <c r="V387" s="1"/>
  <c r="T387" a="1"/>
  <c r="T387" s="1"/>
  <c r="R387" a="1"/>
  <c r="R387" s="1"/>
  <c r="P387" a="1"/>
  <c r="P387" s="1"/>
  <c r="HV386"/>
  <c r="HT386"/>
  <c r="HR386"/>
  <c r="HP386"/>
  <c r="HN386"/>
  <c r="HL386"/>
  <c r="HJ386"/>
  <c r="HH386"/>
  <c r="HF386"/>
  <c r="HD386"/>
  <c r="HB386"/>
  <c r="GZ386"/>
  <c r="GX386"/>
  <c r="GV386"/>
  <c r="GT386"/>
  <c r="GR386"/>
  <c r="GP386"/>
  <c r="GM386"/>
  <c r="GN386" s="1"/>
  <c r="GH386"/>
  <c r="GF386"/>
  <c r="GD386"/>
  <c r="GB386"/>
  <c r="FZ386"/>
  <c r="FX386"/>
  <c r="FV386"/>
  <c r="FT386"/>
  <c r="FR386"/>
  <c r="FP386"/>
  <c r="FN386"/>
  <c r="FL386"/>
  <c r="FJ386"/>
  <c r="FH386"/>
  <c r="FF386"/>
  <c r="FD386"/>
  <c r="FB386"/>
  <c r="EY386"/>
  <c r="EZ386" s="1"/>
  <c r="ET386"/>
  <c r="ER386"/>
  <c r="EP386"/>
  <c r="EN386"/>
  <c r="EL386"/>
  <c r="EJ386"/>
  <c r="EH386"/>
  <c r="EF386"/>
  <c r="ED386"/>
  <c r="EB386"/>
  <c r="DZ386"/>
  <c r="DX386"/>
  <c r="DV386"/>
  <c r="DT386"/>
  <c r="DR386"/>
  <c r="DO386"/>
  <c r="DP386" s="1"/>
  <c r="CP386"/>
  <c r="CI386"/>
  <c r="CJ386" s="1"/>
  <c r="CD386"/>
  <c r="CB386"/>
  <c r="BZ386"/>
  <c r="BX386"/>
  <c r="BV386"/>
  <c r="AZ386"/>
  <c r="AX386"/>
  <c r="AV386"/>
  <c r="AU386"/>
  <c r="AT386"/>
  <c r="AR386"/>
  <c r="AP386"/>
  <c r="AN386"/>
  <c r="AL386"/>
  <c r="AI386"/>
  <c r="AJ386" s="1"/>
  <c r="Z386" a="1"/>
  <c r="Z386" s="1"/>
  <c r="X386" a="1"/>
  <c r="X386" s="1"/>
  <c r="V386" a="1"/>
  <c r="V386" s="1"/>
  <c r="T386" a="1"/>
  <c r="T386" s="1"/>
  <c r="R386" a="1"/>
  <c r="R386" s="1"/>
  <c r="P386" a="1"/>
  <c r="P386" s="1"/>
  <c r="HV385"/>
  <c r="HT385"/>
  <c r="HR385"/>
  <c r="HP385"/>
  <c r="HN385"/>
  <c r="HL385"/>
  <c r="HJ385"/>
  <c r="HH385"/>
  <c r="HF385"/>
  <c r="HD385"/>
  <c r="HB385"/>
  <c r="GZ385"/>
  <c r="GX385"/>
  <c r="GV385"/>
  <c r="GT385"/>
  <c r="GR385"/>
  <c r="GP385"/>
  <c r="GM385"/>
  <c r="GN385" s="1"/>
  <c r="GH385"/>
  <c r="GF385"/>
  <c r="GD385"/>
  <c r="GB385"/>
  <c r="FZ385"/>
  <c r="FX385"/>
  <c r="FV385"/>
  <c r="FT385"/>
  <c r="FR385"/>
  <c r="FP385"/>
  <c r="FN385"/>
  <c r="FL385"/>
  <c r="FJ385"/>
  <c r="FH385"/>
  <c r="FF385"/>
  <c r="FD385"/>
  <c r="FB385"/>
  <c r="EY385"/>
  <c r="EZ385" s="1"/>
  <c r="ET385"/>
  <c r="ER385"/>
  <c r="EP385"/>
  <c r="EN385"/>
  <c r="EL385"/>
  <c r="EJ385"/>
  <c r="EH385"/>
  <c r="EF385"/>
  <c r="ED385"/>
  <c r="EB385"/>
  <c r="DZ385"/>
  <c r="DX385"/>
  <c r="DV385"/>
  <c r="DT385"/>
  <c r="DR385"/>
  <c r="DO385"/>
  <c r="DP385" s="1"/>
  <c r="CP385"/>
  <c r="CI385"/>
  <c r="CJ385" s="1"/>
  <c r="CD385"/>
  <c r="CB385"/>
  <c r="BZ385"/>
  <c r="BX385"/>
  <c r="BV385"/>
  <c r="AZ385"/>
  <c r="AX385"/>
  <c r="AU385"/>
  <c r="AV385" s="1"/>
  <c r="AT385"/>
  <c r="AR385"/>
  <c r="AP385"/>
  <c r="AN385"/>
  <c r="AL385"/>
  <c r="AI385"/>
  <c r="AJ385" s="1"/>
  <c r="Z385" a="1"/>
  <c r="Z385" s="1"/>
  <c r="X385" a="1"/>
  <c r="X385" s="1"/>
  <c r="V385" a="1"/>
  <c r="V385" s="1"/>
  <c r="T385" a="1"/>
  <c r="T385" s="1"/>
  <c r="R385" a="1"/>
  <c r="R385" s="1"/>
  <c r="P385" a="1"/>
  <c r="P385" s="1"/>
  <c r="HV384"/>
  <c r="HT384"/>
  <c r="HR384"/>
  <c r="HP384"/>
  <c r="HN384"/>
  <c r="HL384"/>
  <c r="HJ384"/>
  <c r="HH384"/>
  <c r="HF384"/>
  <c r="HD384"/>
  <c r="HB384"/>
  <c r="GZ384"/>
  <c r="GX384"/>
  <c r="GV384"/>
  <c r="GT384"/>
  <c r="GR384"/>
  <c r="GP384"/>
  <c r="GN384"/>
  <c r="GM384"/>
  <c r="GH384"/>
  <c r="GF384"/>
  <c r="GD384"/>
  <c r="GB384"/>
  <c r="FZ384"/>
  <c r="FX384"/>
  <c r="FV384"/>
  <c r="FT384"/>
  <c r="FR384"/>
  <c r="FP384"/>
  <c r="FN384"/>
  <c r="FL384"/>
  <c r="FJ384"/>
  <c r="FH384"/>
  <c r="FF384"/>
  <c r="FD384"/>
  <c r="FB384"/>
  <c r="EY384"/>
  <c r="EZ384" s="1"/>
  <c r="ET384"/>
  <c r="ER384"/>
  <c r="EP384"/>
  <c r="EN384"/>
  <c r="EL384"/>
  <c r="EJ384"/>
  <c r="EH384"/>
  <c r="EF384"/>
  <c r="ED384"/>
  <c r="EB384"/>
  <c r="DZ384"/>
  <c r="DX384"/>
  <c r="DV384"/>
  <c r="DT384"/>
  <c r="DR384"/>
  <c r="DO384"/>
  <c r="DP384" s="1"/>
  <c r="CP384"/>
  <c r="CI384"/>
  <c r="CJ384" s="1"/>
  <c r="CD384"/>
  <c r="CB384"/>
  <c r="BZ384"/>
  <c r="BX384"/>
  <c r="BV384"/>
  <c r="AZ384"/>
  <c r="AX384"/>
  <c r="AU384"/>
  <c r="AV384" s="1"/>
  <c r="AT384"/>
  <c r="AR384"/>
  <c r="AP384"/>
  <c r="AN384"/>
  <c r="AL384"/>
  <c r="AI384"/>
  <c r="AJ384" s="1"/>
  <c r="Z384" a="1"/>
  <c r="Z384" s="1"/>
  <c r="X384" a="1"/>
  <c r="X384" s="1"/>
  <c r="V384" a="1"/>
  <c r="V384" s="1"/>
  <c r="T384" a="1"/>
  <c r="T384" s="1"/>
  <c r="R384" a="1"/>
  <c r="R384" s="1"/>
  <c r="P384" a="1"/>
  <c r="P384" s="1"/>
  <c r="HV383"/>
  <c r="HT383"/>
  <c r="HR383"/>
  <c r="HP383"/>
  <c r="HN383"/>
  <c r="HL383"/>
  <c r="HJ383"/>
  <c r="HH383"/>
  <c r="HF383"/>
  <c r="HD383"/>
  <c r="HB383"/>
  <c r="GZ383"/>
  <c r="GX383"/>
  <c r="GV383"/>
  <c r="GT383"/>
  <c r="GR383"/>
  <c r="GP383"/>
  <c r="GM383"/>
  <c r="GN383" s="1"/>
  <c r="GH383"/>
  <c r="GF383"/>
  <c r="GD383"/>
  <c r="GB383"/>
  <c r="FZ383"/>
  <c r="FX383"/>
  <c r="FV383"/>
  <c r="FT383"/>
  <c r="FR383"/>
  <c r="FP383"/>
  <c r="FN383"/>
  <c r="FL383"/>
  <c r="FJ383"/>
  <c r="FH383"/>
  <c r="FF383"/>
  <c r="FD383"/>
  <c r="FB383"/>
  <c r="EY383"/>
  <c r="EZ383" s="1"/>
  <c r="ET383"/>
  <c r="ER383"/>
  <c r="EP383"/>
  <c r="EN383"/>
  <c r="EL383"/>
  <c r="EJ383"/>
  <c r="EH383"/>
  <c r="EF383"/>
  <c r="ED383"/>
  <c r="EB383"/>
  <c r="DZ383"/>
  <c r="DX383"/>
  <c r="DV383"/>
  <c r="DT383"/>
  <c r="DR383"/>
  <c r="DP383"/>
  <c r="DO383"/>
  <c r="CP383"/>
  <c r="CI383"/>
  <c r="CJ383" s="1"/>
  <c r="CD383"/>
  <c r="CB383"/>
  <c r="BZ383"/>
  <c r="BX383"/>
  <c r="BV383"/>
  <c r="AZ383"/>
  <c r="AX383"/>
  <c r="AU383"/>
  <c r="AV383" s="1"/>
  <c r="AT383"/>
  <c r="AR383"/>
  <c r="AP383"/>
  <c r="AN383"/>
  <c r="AL383"/>
  <c r="AI383"/>
  <c r="AJ383" s="1"/>
  <c r="Z383" a="1"/>
  <c r="Z383" s="1"/>
  <c r="X383" a="1"/>
  <c r="X383" s="1"/>
  <c r="V383" a="1"/>
  <c r="V383" s="1"/>
  <c r="T383" a="1"/>
  <c r="T383" s="1"/>
  <c r="R383" a="1"/>
  <c r="R383" s="1"/>
  <c r="P383" a="1"/>
  <c r="P383" s="1"/>
  <c r="HV382"/>
  <c r="HT382"/>
  <c r="HR382"/>
  <c r="HP382"/>
  <c r="HN382"/>
  <c r="HL382"/>
  <c r="HJ382"/>
  <c r="HH382"/>
  <c r="HF382"/>
  <c r="HD382"/>
  <c r="HB382"/>
  <c r="GZ382"/>
  <c r="GX382"/>
  <c r="GV382"/>
  <c r="GT382"/>
  <c r="GR382"/>
  <c r="GP382"/>
  <c r="GM382"/>
  <c r="GN382" s="1"/>
  <c r="GH382"/>
  <c r="GF382"/>
  <c r="GD382"/>
  <c r="GB382"/>
  <c r="FZ382"/>
  <c r="FX382"/>
  <c r="FV382"/>
  <c r="FT382"/>
  <c r="FR382"/>
  <c r="FP382"/>
  <c r="FN382"/>
  <c r="FL382"/>
  <c r="FJ382"/>
  <c r="FH382"/>
  <c r="FF382"/>
  <c r="FD382"/>
  <c r="FB382"/>
  <c r="EY382"/>
  <c r="EZ382" s="1"/>
  <c r="ET382"/>
  <c r="ER382"/>
  <c r="EP382"/>
  <c r="EN382"/>
  <c r="EL382"/>
  <c r="EJ382"/>
  <c r="EH382"/>
  <c r="EF382"/>
  <c r="ED382"/>
  <c r="EB382"/>
  <c r="DZ382"/>
  <c r="DX382"/>
  <c r="DV382"/>
  <c r="DT382"/>
  <c r="DR382"/>
  <c r="DO382"/>
  <c r="DP382" s="1"/>
  <c r="CP382"/>
  <c r="CI382"/>
  <c r="CJ382" s="1"/>
  <c r="CD382"/>
  <c r="CB382"/>
  <c r="BZ382"/>
  <c r="BX382"/>
  <c r="BV382"/>
  <c r="AZ382"/>
  <c r="AX382"/>
  <c r="AV382"/>
  <c r="AU382"/>
  <c r="AT382"/>
  <c r="AR382"/>
  <c r="AP382"/>
  <c r="AN382"/>
  <c r="AL382"/>
  <c r="AI382"/>
  <c r="AJ382" s="1"/>
  <c r="Z382" a="1"/>
  <c r="Z382" s="1"/>
  <c r="X382" a="1"/>
  <c r="X382" s="1"/>
  <c r="V382" a="1"/>
  <c r="V382" s="1"/>
  <c r="T382" a="1"/>
  <c r="T382" s="1"/>
  <c r="R382" a="1"/>
  <c r="R382" s="1"/>
  <c r="P382" a="1"/>
  <c r="P382" s="1"/>
  <c r="HV381"/>
  <c r="HT381"/>
  <c r="HR381"/>
  <c r="HP381"/>
  <c r="HN381"/>
  <c r="HL381"/>
  <c r="HJ381"/>
  <c r="HH381"/>
  <c r="HF381"/>
  <c r="HD381"/>
  <c r="HB381"/>
  <c r="GZ381"/>
  <c r="GX381"/>
  <c r="GV381"/>
  <c r="GT381"/>
  <c r="GR381"/>
  <c r="GP381"/>
  <c r="GM381"/>
  <c r="GN381" s="1"/>
  <c r="GH381"/>
  <c r="GF381"/>
  <c r="GD381"/>
  <c r="GB381"/>
  <c r="FZ381"/>
  <c r="FX381"/>
  <c r="FV381"/>
  <c r="FT381"/>
  <c r="FR381"/>
  <c r="FP381"/>
  <c r="FN381"/>
  <c r="FL381"/>
  <c r="FJ381"/>
  <c r="FH381"/>
  <c r="FF381"/>
  <c r="FD381"/>
  <c r="FB381"/>
  <c r="EY381"/>
  <c r="EZ381" s="1"/>
  <c r="ET381"/>
  <c r="ER381"/>
  <c r="EP381"/>
  <c r="EN381"/>
  <c r="EL381"/>
  <c r="EJ381"/>
  <c r="EH381"/>
  <c r="EF381"/>
  <c r="ED381"/>
  <c r="EB381"/>
  <c r="DZ381"/>
  <c r="DX381"/>
  <c r="DV381"/>
  <c r="DT381"/>
  <c r="DR381"/>
  <c r="DO381"/>
  <c r="DP381" s="1"/>
  <c r="CP381"/>
  <c r="CI381"/>
  <c r="CJ381" s="1"/>
  <c r="CD381"/>
  <c r="CB381"/>
  <c r="BZ381"/>
  <c r="BX381"/>
  <c r="BV381"/>
  <c r="AZ381"/>
  <c r="AX381"/>
  <c r="AU381"/>
  <c r="AV381" s="1"/>
  <c r="AT381"/>
  <c r="AR381"/>
  <c r="AP381"/>
  <c r="AN381"/>
  <c r="AL381"/>
  <c r="AI381"/>
  <c r="AJ381" s="1"/>
  <c r="Z381" a="1"/>
  <c r="Z381" s="1"/>
  <c r="X381" a="1"/>
  <c r="X381" s="1"/>
  <c r="V381" a="1"/>
  <c r="V381" s="1"/>
  <c r="T381" a="1"/>
  <c r="T381" s="1"/>
  <c r="R381" a="1"/>
  <c r="R381" s="1"/>
  <c r="P381" a="1"/>
  <c r="P381" s="1"/>
  <c r="HV380"/>
  <c r="HT380"/>
  <c r="HR380"/>
  <c r="HP380"/>
  <c r="HN380"/>
  <c r="HL380"/>
  <c r="HJ380"/>
  <c r="HH380"/>
  <c r="HF380"/>
  <c r="HD380"/>
  <c r="HB380"/>
  <c r="GZ380"/>
  <c r="GX380"/>
  <c r="GV380"/>
  <c r="GT380"/>
  <c r="GR380"/>
  <c r="GP380"/>
  <c r="GN380"/>
  <c r="GM380"/>
  <c r="GH380"/>
  <c r="GF380"/>
  <c r="GD380"/>
  <c r="GB380"/>
  <c r="FZ380"/>
  <c r="FX380"/>
  <c r="FV380"/>
  <c r="FT380"/>
  <c r="FR380"/>
  <c r="FP380"/>
  <c r="FN380"/>
  <c r="FL380"/>
  <c r="FJ380"/>
  <c r="FH380"/>
  <c r="FF380"/>
  <c r="FD380"/>
  <c r="FB380"/>
  <c r="EY380"/>
  <c r="EZ380" s="1"/>
  <c r="ET380"/>
  <c r="ER380"/>
  <c r="EP380"/>
  <c r="EN380"/>
  <c r="EL380"/>
  <c r="EJ380"/>
  <c r="EH380"/>
  <c r="EF380"/>
  <c r="ED380"/>
  <c r="EB380"/>
  <c r="DZ380"/>
  <c r="DX380"/>
  <c r="DV380"/>
  <c r="DT380"/>
  <c r="DR380"/>
  <c r="DO380"/>
  <c r="DP380" s="1"/>
  <c r="CP380"/>
  <c r="CI380"/>
  <c r="CJ380" s="1"/>
  <c r="CD380"/>
  <c r="CB380"/>
  <c r="BZ380"/>
  <c r="BX380"/>
  <c r="BV380"/>
  <c r="AZ380"/>
  <c r="AX380"/>
  <c r="AU380"/>
  <c r="AV380" s="1"/>
  <c r="AT380"/>
  <c r="AR380"/>
  <c r="AP380"/>
  <c r="AN380"/>
  <c r="AL380"/>
  <c r="AI380"/>
  <c r="AJ380" s="1"/>
  <c r="Z380" a="1"/>
  <c r="Z380" s="1"/>
  <c r="X380" a="1"/>
  <c r="X380" s="1"/>
  <c r="V380" a="1"/>
  <c r="V380" s="1"/>
  <c r="T380" a="1"/>
  <c r="T380" s="1"/>
  <c r="R380" a="1"/>
  <c r="R380" s="1"/>
  <c r="P380" a="1"/>
  <c r="P380" s="1"/>
  <c r="HV379"/>
  <c r="HT379"/>
  <c r="HR379"/>
  <c r="HP379"/>
  <c r="HN379"/>
  <c r="HL379"/>
  <c r="HJ379"/>
  <c r="HH379"/>
  <c r="HF379"/>
  <c r="HD379"/>
  <c r="HB379"/>
  <c r="GZ379"/>
  <c r="GX379"/>
  <c r="GV379"/>
  <c r="GT379"/>
  <c r="GR379"/>
  <c r="GP379"/>
  <c r="GM379"/>
  <c r="GN379" s="1"/>
  <c r="GH379"/>
  <c r="GF379"/>
  <c r="GD379"/>
  <c r="GB379"/>
  <c r="FZ379"/>
  <c r="FX379"/>
  <c r="FV379"/>
  <c r="FT379"/>
  <c r="FR379"/>
  <c r="FP379"/>
  <c r="FN379"/>
  <c r="FL379"/>
  <c r="FJ379"/>
  <c r="FH379"/>
  <c r="FF379"/>
  <c r="FD379"/>
  <c r="FB379"/>
  <c r="EY379"/>
  <c r="EZ379" s="1"/>
  <c r="ET379"/>
  <c r="ER379"/>
  <c r="EP379"/>
  <c r="EN379"/>
  <c r="EL379"/>
  <c r="EJ379"/>
  <c r="EH379"/>
  <c r="EF379"/>
  <c r="ED379"/>
  <c r="EB379"/>
  <c r="DZ379"/>
  <c r="DX379"/>
  <c r="DV379"/>
  <c r="DT379"/>
  <c r="DR379"/>
  <c r="DP379"/>
  <c r="DO379"/>
  <c r="CP379"/>
  <c r="CI379"/>
  <c r="CJ379" s="1"/>
  <c r="CD379"/>
  <c r="CB379"/>
  <c r="BZ379"/>
  <c r="BX379"/>
  <c r="BV379"/>
  <c r="AZ379"/>
  <c r="AX379"/>
  <c r="AU379"/>
  <c r="AV379" s="1"/>
  <c r="AT379"/>
  <c r="AR379"/>
  <c r="AP379"/>
  <c r="AN379"/>
  <c r="AL379"/>
  <c r="AI379"/>
  <c r="AJ379" s="1"/>
  <c r="Z379" a="1"/>
  <c r="Z379" s="1"/>
  <c r="X379" a="1"/>
  <c r="X379" s="1"/>
  <c r="V379" a="1"/>
  <c r="V379" s="1"/>
  <c r="T379" a="1"/>
  <c r="T379" s="1"/>
  <c r="R379" a="1"/>
  <c r="R379" s="1"/>
  <c r="P379" a="1"/>
  <c r="P379" s="1"/>
  <c r="HV378"/>
  <c r="HT378"/>
  <c r="HR378"/>
  <c r="HP378"/>
  <c r="HN378"/>
  <c r="HL378"/>
  <c r="HJ378"/>
  <c r="HH378"/>
  <c r="HF378"/>
  <c r="HD378"/>
  <c r="HB378"/>
  <c r="GZ378"/>
  <c r="GX378"/>
  <c r="GV378"/>
  <c r="GT378"/>
  <c r="GR378"/>
  <c r="GP378"/>
  <c r="GM378"/>
  <c r="GN378" s="1"/>
  <c r="GH378"/>
  <c r="GF378"/>
  <c r="GD378"/>
  <c r="GB378"/>
  <c r="FZ378"/>
  <c r="FX378"/>
  <c r="FV378"/>
  <c r="FT378"/>
  <c r="FR378"/>
  <c r="FP378"/>
  <c r="FN378"/>
  <c r="FL378"/>
  <c r="FJ378"/>
  <c r="FH378"/>
  <c r="FF378"/>
  <c r="FD378"/>
  <c r="FB378"/>
  <c r="EY378"/>
  <c r="EZ378" s="1"/>
  <c r="ET378"/>
  <c r="ER378"/>
  <c r="EP378"/>
  <c r="EN378"/>
  <c r="EL378"/>
  <c r="EJ378"/>
  <c r="EH378"/>
  <c r="EF378"/>
  <c r="ED378"/>
  <c r="EB378"/>
  <c r="DZ378"/>
  <c r="DX378"/>
  <c r="DV378"/>
  <c r="DT378"/>
  <c r="DR378"/>
  <c r="DO378"/>
  <c r="DP378" s="1"/>
  <c r="CP378"/>
  <c r="CI378"/>
  <c r="CJ378" s="1"/>
  <c r="CD378"/>
  <c r="CB378"/>
  <c r="BZ378"/>
  <c r="BX378"/>
  <c r="BV378"/>
  <c r="AZ378"/>
  <c r="AX378"/>
  <c r="AV378"/>
  <c r="AU378"/>
  <c r="AT378"/>
  <c r="AR378"/>
  <c r="AP378"/>
  <c r="AN378"/>
  <c r="AL378"/>
  <c r="AI378"/>
  <c r="AJ378" s="1"/>
  <c r="Z378" a="1"/>
  <c r="Z378" s="1"/>
  <c r="X378" a="1"/>
  <c r="X378" s="1"/>
  <c r="V378" a="1"/>
  <c r="V378" s="1"/>
  <c r="T378" a="1"/>
  <c r="T378" s="1"/>
  <c r="R378" a="1"/>
  <c r="R378" s="1"/>
  <c r="P378" a="1"/>
  <c r="P378" s="1"/>
  <c r="HV377"/>
  <c r="HT377"/>
  <c r="HR377"/>
  <c r="HP377"/>
  <c r="HN377"/>
  <c r="HL377"/>
  <c r="HJ377"/>
  <c r="HH377"/>
  <c r="HF377"/>
  <c r="HD377"/>
  <c r="HB377"/>
  <c r="GZ377"/>
  <c r="GX377"/>
  <c r="GV377"/>
  <c r="GT377"/>
  <c r="GR377"/>
  <c r="GP377"/>
  <c r="GM377"/>
  <c r="GN377" s="1"/>
  <c r="GH377"/>
  <c r="GF377"/>
  <c r="GD377"/>
  <c r="GB377"/>
  <c r="FZ377"/>
  <c r="FX377"/>
  <c r="FV377"/>
  <c r="FT377"/>
  <c r="FR377"/>
  <c r="FP377"/>
  <c r="FN377"/>
  <c r="FL377"/>
  <c r="FJ377"/>
  <c r="FH377"/>
  <c r="FF377"/>
  <c r="FD377"/>
  <c r="FB377"/>
  <c r="EY377"/>
  <c r="EZ377" s="1"/>
  <c r="ET377"/>
  <c r="ER377"/>
  <c r="EP377"/>
  <c r="EN377"/>
  <c r="EL377"/>
  <c r="EJ377"/>
  <c r="EH377"/>
  <c r="EF377"/>
  <c r="ED377"/>
  <c r="EB377"/>
  <c r="DZ377"/>
  <c r="DX377"/>
  <c r="DV377"/>
  <c r="DT377"/>
  <c r="DR377"/>
  <c r="DO377"/>
  <c r="DP377" s="1"/>
  <c r="CP377"/>
  <c r="CI377"/>
  <c r="CJ377" s="1"/>
  <c r="CD377"/>
  <c r="CB377"/>
  <c r="BZ377"/>
  <c r="BX377"/>
  <c r="BV377"/>
  <c r="AZ377"/>
  <c r="AX377"/>
  <c r="AU377"/>
  <c r="AV377" s="1"/>
  <c r="AT377"/>
  <c r="AR377"/>
  <c r="AP377"/>
  <c r="AN377"/>
  <c r="AL377"/>
  <c r="AI377"/>
  <c r="AJ377" s="1"/>
  <c r="Z377" a="1"/>
  <c r="Z377" s="1"/>
  <c r="X377" a="1"/>
  <c r="X377" s="1"/>
  <c r="V377" a="1"/>
  <c r="V377" s="1"/>
  <c r="T377" a="1"/>
  <c r="T377" s="1"/>
  <c r="R377" a="1"/>
  <c r="R377" s="1"/>
  <c r="P377" a="1"/>
  <c r="P377" s="1"/>
  <c r="HV376"/>
  <c r="HT376"/>
  <c r="HR376"/>
  <c r="HP376"/>
  <c r="HN376"/>
  <c r="HL376"/>
  <c r="HJ376"/>
  <c r="HH376"/>
  <c r="HF376"/>
  <c r="HD376"/>
  <c r="HB376"/>
  <c r="GZ376"/>
  <c r="GX376"/>
  <c r="GV376"/>
  <c r="GT376"/>
  <c r="GR376"/>
  <c r="GP376"/>
  <c r="GN376"/>
  <c r="GM376"/>
  <c r="GH376"/>
  <c r="GF376"/>
  <c r="GD376"/>
  <c r="GB376"/>
  <c r="FZ376"/>
  <c r="FX376"/>
  <c r="FV376"/>
  <c r="FT376"/>
  <c r="FR376"/>
  <c r="FP376"/>
  <c r="FN376"/>
  <c r="FL376"/>
  <c r="FJ376"/>
  <c r="FH376"/>
  <c r="FF376"/>
  <c r="FD376"/>
  <c r="FB376"/>
  <c r="EY376"/>
  <c r="EZ376" s="1"/>
  <c r="ET376"/>
  <c r="ER376"/>
  <c r="EP376"/>
  <c r="EN376"/>
  <c r="EL376"/>
  <c r="EJ376"/>
  <c r="EH376"/>
  <c r="EF376"/>
  <c r="ED376"/>
  <c r="EB376"/>
  <c r="DZ376"/>
  <c r="DX376"/>
  <c r="DV376"/>
  <c r="DT376"/>
  <c r="DR376"/>
  <c r="DO376"/>
  <c r="DP376" s="1"/>
  <c r="CP376"/>
  <c r="CI376"/>
  <c r="CJ376" s="1"/>
  <c r="CD376"/>
  <c r="CB376"/>
  <c r="BZ376"/>
  <c r="BX376"/>
  <c r="BV376"/>
  <c r="AZ376"/>
  <c r="AX376"/>
  <c r="AU376"/>
  <c r="AV376" s="1"/>
  <c r="AT376"/>
  <c r="AR376"/>
  <c r="AP376"/>
  <c r="AN376"/>
  <c r="AL376"/>
  <c r="AI376"/>
  <c r="AJ376" s="1"/>
  <c r="Z376" a="1"/>
  <c r="Z376" s="1"/>
  <c r="X376" a="1"/>
  <c r="X376" s="1"/>
  <c r="V376" a="1"/>
  <c r="V376" s="1"/>
  <c r="T376" a="1"/>
  <c r="T376" s="1"/>
  <c r="R376" a="1"/>
  <c r="R376" s="1"/>
  <c r="P376" a="1"/>
  <c r="P376" s="1"/>
  <c r="HV375"/>
  <c r="HT375"/>
  <c r="HR375"/>
  <c r="HP375"/>
  <c r="HN375"/>
  <c r="HL375"/>
  <c r="HJ375"/>
  <c r="HH375"/>
  <c r="HF375"/>
  <c r="HD375"/>
  <c r="HB375"/>
  <c r="GZ375"/>
  <c r="GX375"/>
  <c r="GV375"/>
  <c r="GT375"/>
  <c r="GR375"/>
  <c r="GP375"/>
  <c r="GM375"/>
  <c r="GN375" s="1"/>
  <c r="GH375"/>
  <c r="GF375"/>
  <c r="GD375"/>
  <c r="GB375"/>
  <c r="FZ375"/>
  <c r="FX375"/>
  <c r="FV375"/>
  <c r="FT375"/>
  <c r="FR375"/>
  <c r="FP375"/>
  <c r="FN375"/>
  <c r="FL375"/>
  <c r="FJ375"/>
  <c r="FH375"/>
  <c r="FF375"/>
  <c r="FD375"/>
  <c r="FB375"/>
  <c r="EY375"/>
  <c r="EZ375" s="1"/>
  <c r="ET375"/>
  <c r="ER375"/>
  <c r="EP375"/>
  <c r="EN375"/>
  <c r="EL375"/>
  <c r="EJ375"/>
  <c r="EH375"/>
  <c r="EF375"/>
  <c r="ED375"/>
  <c r="EB375"/>
  <c r="DZ375"/>
  <c r="DX375"/>
  <c r="DV375"/>
  <c r="DT375"/>
  <c r="DR375"/>
  <c r="DP375"/>
  <c r="DO375"/>
  <c r="CP375"/>
  <c r="CI375"/>
  <c r="CJ375" s="1"/>
  <c r="CD375"/>
  <c r="CB375"/>
  <c r="BZ375"/>
  <c r="BX375"/>
  <c r="BV375"/>
  <c r="AZ375"/>
  <c r="AX375"/>
  <c r="AU375"/>
  <c r="AV375" s="1"/>
  <c r="AT375"/>
  <c r="AR375"/>
  <c r="AP375"/>
  <c r="AN375"/>
  <c r="AL375"/>
  <c r="AI375"/>
  <c r="AJ375" s="1"/>
  <c r="Z375" a="1"/>
  <c r="Z375" s="1"/>
  <c r="X375" a="1"/>
  <c r="X375" s="1"/>
  <c r="V375" a="1"/>
  <c r="V375" s="1"/>
  <c r="T375" a="1"/>
  <c r="T375" s="1"/>
  <c r="R375" a="1"/>
  <c r="R375" s="1"/>
  <c r="P375" a="1"/>
  <c r="P375" s="1"/>
  <c r="HV374"/>
  <c r="HT374"/>
  <c r="HR374"/>
  <c r="HP374"/>
  <c r="HN374"/>
  <c r="HL374"/>
  <c r="HJ374"/>
  <c r="HH374"/>
  <c r="HF374"/>
  <c r="HD374"/>
  <c r="HB374"/>
  <c r="GZ374"/>
  <c r="GX374"/>
  <c r="GV374"/>
  <c r="GT374"/>
  <c r="GR374"/>
  <c r="GP374"/>
  <c r="GM374"/>
  <c r="GN374" s="1"/>
  <c r="GH374"/>
  <c r="GF374"/>
  <c r="GD374"/>
  <c r="GB374"/>
  <c r="FZ374"/>
  <c r="FX374"/>
  <c r="FV374"/>
  <c r="FT374"/>
  <c r="FR374"/>
  <c r="FP374"/>
  <c r="FN374"/>
  <c r="FL374"/>
  <c r="FJ374"/>
  <c r="FH374"/>
  <c r="FF374"/>
  <c r="FD374"/>
  <c r="FB374"/>
  <c r="EY374"/>
  <c r="EZ374" s="1"/>
  <c r="ET374"/>
  <c r="ER374"/>
  <c r="EP374"/>
  <c r="EN374"/>
  <c r="EL374"/>
  <c r="EJ374"/>
  <c r="EH374"/>
  <c r="EF374"/>
  <c r="ED374"/>
  <c r="EB374"/>
  <c r="DZ374"/>
  <c r="DX374"/>
  <c r="DV374"/>
  <c r="DT374"/>
  <c r="DR374"/>
  <c r="DO374"/>
  <c r="DP374" s="1"/>
  <c r="CP374"/>
  <c r="CI374"/>
  <c r="CJ374" s="1"/>
  <c r="CD374"/>
  <c r="CB374"/>
  <c r="BZ374"/>
  <c r="BX374"/>
  <c r="BV374"/>
  <c r="AZ374"/>
  <c r="AX374"/>
  <c r="AV374"/>
  <c r="AU374"/>
  <c r="AT374"/>
  <c r="AR374"/>
  <c r="AP374"/>
  <c r="AN374"/>
  <c r="AL374"/>
  <c r="AI374"/>
  <c r="AJ374" s="1"/>
  <c r="Z374" a="1"/>
  <c r="Z374" s="1"/>
  <c r="X374" a="1"/>
  <c r="X374" s="1"/>
  <c r="V374" a="1"/>
  <c r="V374" s="1"/>
  <c r="T374" a="1"/>
  <c r="T374" s="1"/>
  <c r="R374" a="1"/>
  <c r="R374" s="1"/>
  <c r="P374" a="1"/>
  <c r="P374" s="1"/>
  <c r="HV373"/>
  <c r="HT373"/>
  <c r="HR373"/>
  <c r="HP373"/>
  <c r="HN373"/>
  <c r="HL373"/>
  <c r="HJ373"/>
  <c r="HH373"/>
  <c r="HF373"/>
  <c r="HD373"/>
  <c r="HB373"/>
  <c r="GZ373"/>
  <c r="GX373"/>
  <c r="GV373"/>
  <c r="GT373"/>
  <c r="GR373"/>
  <c r="GP373"/>
  <c r="GM373"/>
  <c r="GN373" s="1"/>
  <c r="GH373"/>
  <c r="GF373"/>
  <c r="GD373"/>
  <c r="GB373"/>
  <c r="FZ373"/>
  <c r="FX373"/>
  <c r="FV373"/>
  <c r="FT373"/>
  <c r="FR373"/>
  <c r="FP373"/>
  <c r="FN373"/>
  <c r="FL373"/>
  <c r="FJ373"/>
  <c r="FH373"/>
  <c r="FF373"/>
  <c r="FD373"/>
  <c r="FB373"/>
  <c r="EY373"/>
  <c r="EZ373" s="1"/>
  <c r="ET373"/>
  <c r="ER373"/>
  <c r="EP373"/>
  <c r="EN373"/>
  <c r="EL373"/>
  <c r="EJ373"/>
  <c r="EH373"/>
  <c r="EF373"/>
  <c r="ED373"/>
  <c r="EB373"/>
  <c r="DZ373"/>
  <c r="DX373"/>
  <c r="DV373"/>
  <c r="DT373"/>
  <c r="DR373"/>
  <c r="DO373"/>
  <c r="DP373" s="1"/>
  <c r="CP373"/>
  <c r="CI373"/>
  <c r="CJ373" s="1"/>
  <c r="CD373"/>
  <c r="CB373"/>
  <c r="BZ373"/>
  <c r="BX373"/>
  <c r="BV373"/>
  <c r="AZ373"/>
  <c r="AX373"/>
  <c r="AU373"/>
  <c r="AV373" s="1"/>
  <c r="AT373"/>
  <c r="AR373"/>
  <c r="AP373"/>
  <c r="AN373"/>
  <c r="AL373"/>
  <c r="AI373"/>
  <c r="AJ373" s="1"/>
  <c r="Z373" a="1"/>
  <c r="Z373" s="1"/>
  <c r="X373" a="1"/>
  <c r="X373" s="1"/>
  <c r="V373" a="1"/>
  <c r="V373" s="1"/>
  <c r="T373" a="1"/>
  <c r="T373" s="1"/>
  <c r="R373" a="1"/>
  <c r="R373" s="1"/>
  <c r="P373" a="1"/>
  <c r="P373" s="1"/>
  <c r="HV372"/>
  <c r="HT372"/>
  <c r="HR372"/>
  <c r="HP372"/>
  <c r="HN372"/>
  <c r="HL372"/>
  <c r="HJ372"/>
  <c r="HH372"/>
  <c r="HF372"/>
  <c r="HD372"/>
  <c r="HB372"/>
  <c r="GZ372"/>
  <c r="GX372"/>
  <c r="GV372"/>
  <c r="GT372"/>
  <c r="GR372"/>
  <c r="GP372"/>
  <c r="GN372"/>
  <c r="GM372"/>
  <c r="GH372"/>
  <c r="GF372"/>
  <c r="GD372"/>
  <c r="GB372"/>
  <c r="FZ372"/>
  <c r="FX372"/>
  <c r="FV372"/>
  <c r="FT372"/>
  <c r="FR372"/>
  <c r="FP372"/>
  <c r="FN372"/>
  <c r="FL372"/>
  <c r="FJ372"/>
  <c r="FH372"/>
  <c r="FF372"/>
  <c r="FD372"/>
  <c r="FB372"/>
  <c r="EY372"/>
  <c r="EZ372" s="1"/>
  <c r="ET372"/>
  <c r="ER372"/>
  <c r="EP372"/>
  <c r="EN372"/>
  <c r="EL372"/>
  <c r="EJ372"/>
  <c r="EH372"/>
  <c r="EF372"/>
  <c r="ED372"/>
  <c r="EB372"/>
  <c r="DZ372"/>
  <c r="DX372"/>
  <c r="DV372"/>
  <c r="DT372"/>
  <c r="DR372"/>
  <c r="DO372"/>
  <c r="DP372" s="1"/>
  <c r="CP372"/>
  <c r="CI372"/>
  <c r="CJ372" s="1"/>
  <c r="CD372"/>
  <c r="CB372"/>
  <c r="BZ372"/>
  <c r="BX372"/>
  <c r="BV372"/>
  <c r="AZ372"/>
  <c r="AX372"/>
  <c r="AU372"/>
  <c r="AV372" s="1"/>
  <c r="AT372"/>
  <c r="AR372"/>
  <c r="AP372"/>
  <c r="AN372"/>
  <c r="AL372"/>
  <c r="AI372"/>
  <c r="AJ372" s="1"/>
  <c r="Z372" a="1"/>
  <c r="Z372" s="1"/>
  <c r="X372" a="1"/>
  <c r="X372" s="1"/>
  <c r="V372" a="1"/>
  <c r="V372" s="1"/>
  <c r="T372" a="1"/>
  <c r="T372" s="1"/>
  <c r="R372" a="1"/>
  <c r="R372" s="1"/>
  <c r="P372" a="1"/>
  <c r="P372" s="1"/>
  <c r="HV371"/>
  <c r="HT371"/>
  <c r="HR371"/>
  <c r="HP371"/>
  <c r="HN371"/>
  <c r="HL371"/>
  <c r="HJ371"/>
  <c r="HH371"/>
  <c r="HF371"/>
  <c r="HD371"/>
  <c r="HB371"/>
  <c r="GZ371"/>
  <c r="GX371"/>
  <c r="GV371"/>
  <c r="GT371"/>
  <c r="GR371"/>
  <c r="GP371"/>
  <c r="GM371"/>
  <c r="GN371" s="1"/>
  <c r="GH371"/>
  <c r="GF371"/>
  <c r="GD371"/>
  <c r="GB371"/>
  <c r="FZ371"/>
  <c r="FX371"/>
  <c r="FV371"/>
  <c r="FT371"/>
  <c r="FR371"/>
  <c r="FP371"/>
  <c r="FN371"/>
  <c r="FL371"/>
  <c r="FJ371"/>
  <c r="FH371"/>
  <c r="FF371"/>
  <c r="FD371"/>
  <c r="FB371"/>
  <c r="EY371"/>
  <c r="EZ371" s="1"/>
  <c r="ET371"/>
  <c r="ER371"/>
  <c r="EP371"/>
  <c r="EN371"/>
  <c r="EL371"/>
  <c r="EJ371"/>
  <c r="EH371"/>
  <c r="EF371"/>
  <c r="ED371"/>
  <c r="EB371"/>
  <c r="DZ371"/>
  <c r="DX371"/>
  <c r="DV371"/>
  <c r="DT371"/>
  <c r="DR371"/>
  <c r="DP371"/>
  <c r="DO371"/>
  <c r="CP371"/>
  <c r="CI371"/>
  <c r="CJ371" s="1"/>
  <c r="CD371"/>
  <c r="CB371"/>
  <c r="BZ371"/>
  <c r="BX371"/>
  <c r="BV371"/>
  <c r="AZ371"/>
  <c r="AX371"/>
  <c r="AU371"/>
  <c r="AV371" s="1"/>
  <c r="AT371"/>
  <c r="AR371"/>
  <c r="AP371"/>
  <c r="AN371"/>
  <c r="AL371"/>
  <c r="AI371"/>
  <c r="AJ371" s="1"/>
  <c r="Z371" a="1"/>
  <c r="Z371" s="1"/>
  <c r="X371" a="1"/>
  <c r="X371" s="1"/>
  <c r="V371" a="1"/>
  <c r="V371" s="1"/>
  <c r="T371" a="1"/>
  <c r="T371" s="1"/>
  <c r="R371" a="1"/>
  <c r="R371" s="1"/>
  <c r="P371" a="1"/>
  <c r="P371" s="1"/>
  <c r="HV370"/>
  <c r="HT370"/>
  <c r="HR370"/>
  <c r="HP370"/>
  <c r="HN370"/>
  <c r="HL370"/>
  <c r="HJ370"/>
  <c r="HH370"/>
  <c r="HF370"/>
  <c r="HD370"/>
  <c r="HB370"/>
  <c r="GZ370"/>
  <c r="GX370"/>
  <c r="GV370"/>
  <c r="GT370"/>
  <c r="GR370"/>
  <c r="GP370"/>
  <c r="GM370"/>
  <c r="GN370" s="1"/>
  <c r="GH370"/>
  <c r="GF370"/>
  <c r="GD370"/>
  <c r="GB370"/>
  <c r="FZ370"/>
  <c r="FX370"/>
  <c r="FV370"/>
  <c r="FT370"/>
  <c r="FR370"/>
  <c r="FP370"/>
  <c r="FN370"/>
  <c r="FL370"/>
  <c r="FJ370"/>
  <c r="FH370"/>
  <c r="FF370"/>
  <c r="FD370"/>
  <c r="FB370"/>
  <c r="EY370"/>
  <c r="EZ370" s="1"/>
  <c r="ET370"/>
  <c r="ER370"/>
  <c r="EP370"/>
  <c r="EN370"/>
  <c r="EL370"/>
  <c r="EJ370"/>
  <c r="EH370"/>
  <c r="EF370"/>
  <c r="ED370"/>
  <c r="EB370"/>
  <c r="DZ370"/>
  <c r="DX370"/>
  <c r="DV370"/>
  <c r="DT370"/>
  <c r="DR370"/>
  <c r="DO370"/>
  <c r="DP370" s="1"/>
  <c r="CP370"/>
  <c r="CI370"/>
  <c r="CJ370" s="1"/>
  <c r="CD370"/>
  <c r="CB370"/>
  <c r="BZ370"/>
  <c r="BX370"/>
  <c r="BV370"/>
  <c r="AZ370"/>
  <c r="AX370"/>
  <c r="AV370"/>
  <c r="AU370"/>
  <c r="AT370"/>
  <c r="AR370"/>
  <c r="AP370"/>
  <c r="AN370"/>
  <c r="AL370"/>
  <c r="AI370"/>
  <c r="AJ370" s="1"/>
  <c r="Z370" a="1"/>
  <c r="Z370" s="1"/>
  <c r="X370" a="1"/>
  <c r="X370" s="1"/>
  <c r="V370" a="1"/>
  <c r="V370" s="1"/>
  <c r="T370" a="1"/>
  <c r="T370" s="1"/>
  <c r="R370" a="1"/>
  <c r="R370" s="1"/>
  <c r="P370" a="1"/>
  <c r="P370" s="1"/>
  <c r="HV369"/>
  <c r="HT369"/>
  <c r="HR369"/>
  <c r="HP369"/>
  <c r="HN369"/>
  <c r="HL369"/>
  <c r="HJ369"/>
  <c r="HH369"/>
  <c r="HF369"/>
  <c r="HD369"/>
  <c r="HB369"/>
  <c r="GZ369"/>
  <c r="GX369"/>
  <c r="GV369"/>
  <c r="GT369"/>
  <c r="GR369"/>
  <c r="GP369"/>
  <c r="GM369"/>
  <c r="GN369" s="1"/>
  <c r="GH369"/>
  <c r="GF369"/>
  <c r="GD369"/>
  <c r="GB369"/>
  <c r="FZ369"/>
  <c r="FX369"/>
  <c r="FV369"/>
  <c r="FT369"/>
  <c r="FR369"/>
  <c r="FP369"/>
  <c r="FN369"/>
  <c r="FL369"/>
  <c r="FJ369"/>
  <c r="FH369"/>
  <c r="FF369"/>
  <c r="FD369"/>
  <c r="FB369"/>
  <c r="EY369"/>
  <c r="EZ369" s="1"/>
  <c r="ET369"/>
  <c r="ER369"/>
  <c r="EP369"/>
  <c r="EN369"/>
  <c r="EL369"/>
  <c r="EJ369"/>
  <c r="EH369"/>
  <c r="EF369"/>
  <c r="ED369"/>
  <c r="EB369"/>
  <c r="DZ369"/>
  <c r="DX369"/>
  <c r="DV369"/>
  <c r="DT369"/>
  <c r="DR369"/>
  <c r="DO369"/>
  <c r="DP369" s="1"/>
  <c r="CP369"/>
  <c r="CI369"/>
  <c r="CJ369" s="1"/>
  <c r="CD369"/>
  <c r="CB369"/>
  <c r="BZ369"/>
  <c r="BX369"/>
  <c r="BV369"/>
  <c r="AZ369"/>
  <c r="AX369"/>
  <c r="AU369"/>
  <c r="AV369" s="1"/>
  <c r="AT369"/>
  <c r="AR369"/>
  <c r="AP369"/>
  <c r="AN369"/>
  <c r="AL369"/>
  <c r="AI369"/>
  <c r="AJ369" s="1"/>
  <c r="Z369" a="1"/>
  <c r="Z369" s="1"/>
  <c r="X369" a="1"/>
  <c r="X369" s="1"/>
  <c r="V369" a="1"/>
  <c r="V369" s="1"/>
  <c r="T369" a="1"/>
  <c r="T369" s="1"/>
  <c r="R369" a="1"/>
  <c r="R369" s="1"/>
  <c r="P369" a="1"/>
  <c r="P369" s="1"/>
  <c r="HV368"/>
  <c r="HT368"/>
  <c r="HR368"/>
  <c r="HP368"/>
  <c r="HN368"/>
  <c r="HL368"/>
  <c r="HJ368"/>
  <c r="HH368"/>
  <c r="HF368"/>
  <c r="HD368"/>
  <c r="HB368"/>
  <c r="GZ368"/>
  <c r="GX368"/>
  <c r="GV368"/>
  <c r="GT368"/>
  <c r="GR368"/>
  <c r="GP368"/>
  <c r="GN368"/>
  <c r="GM368"/>
  <c r="GH368"/>
  <c r="GF368"/>
  <c r="GD368"/>
  <c r="GB368"/>
  <c r="FZ368"/>
  <c r="FX368"/>
  <c r="FV368"/>
  <c r="FT368"/>
  <c r="FR368"/>
  <c r="FP368"/>
  <c r="FN368"/>
  <c r="FL368"/>
  <c r="FJ368"/>
  <c r="FH368"/>
  <c r="FF368"/>
  <c r="FD368"/>
  <c r="FB368"/>
  <c r="EY368"/>
  <c r="EZ368" s="1"/>
  <c r="ET368"/>
  <c r="ER368"/>
  <c r="EP368"/>
  <c r="EN368"/>
  <c r="EL368"/>
  <c r="EJ368"/>
  <c r="EH368"/>
  <c r="EF368"/>
  <c r="ED368"/>
  <c r="EB368"/>
  <c r="DZ368"/>
  <c r="DX368"/>
  <c r="DV368"/>
  <c r="DT368"/>
  <c r="DR368"/>
  <c r="DO368"/>
  <c r="DP368" s="1"/>
  <c r="CP368"/>
  <c r="CI368"/>
  <c r="CJ368" s="1"/>
  <c r="CD368"/>
  <c r="CB368"/>
  <c r="BZ368"/>
  <c r="BX368"/>
  <c r="BV368"/>
  <c r="AZ368"/>
  <c r="AX368"/>
  <c r="AU368"/>
  <c r="AV368" s="1"/>
  <c r="AT368"/>
  <c r="AR368"/>
  <c r="AP368"/>
  <c r="AN368"/>
  <c r="AL368"/>
  <c r="AI368"/>
  <c r="AJ368" s="1"/>
  <c r="Z368" a="1"/>
  <c r="Z368" s="1"/>
  <c r="X368" a="1"/>
  <c r="X368" s="1"/>
  <c r="V368" a="1"/>
  <c r="V368" s="1"/>
  <c r="T368" a="1"/>
  <c r="T368" s="1"/>
  <c r="R368" a="1"/>
  <c r="R368" s="1"/>
  <c r="P368" a="1"/>
  <c r="P368" s="1"/>
  <c r="HV367"/>
  <c r="HT367"/>
  <c r="HR367"/>
  <c r="HP367"/>
  <c r="HN367"/>
  <c r="HL367"/>
  <c r="HJ367"/>
  <c r="HH367"/>
  <c r="HF367"/>
  <c r="HD367"/>
  <c r="HB367"/>
  <c r="GZ367"/>
  <c r="GX367"/>
  <c r="GV367"/>
  <c r="GT367"/>
  <c r="GR367"/>
  <c r="GP367"/>
  <c r="GM367"/>
  <c r="GN367" s="1"/>
  <c r="GH367"/>
  <c r="GF367"/>
  <c r="GD367"/>
  <c r="GB367"/>
  <c r="FZ367"/>
  <c r="FX367"/>
  <c r="FV367"/>
  <c r="FT367"/>
  <c r="FR367"/>
  <c r="FP367"/>
  <c r="FN367"/>
  <c r="FL367"/>
  <c r="FJ367"/>
  <c r="FH367"/>
  <c r="FF367"/>
  <c r="FD367"/>
  <c r="FB367"/>
  <c r="EY367"/>
  <c r="EZ367" s="1"/>
  <c r="ET367"/>
  <c r="ER367"/>
  <c r="EP367"/>
  <c r="EN367"/>
  <c r="EL367"/>
  <c r="EJ367"/>
  <c r="EH367"/>
  <c r="EF367"/>
  <c r="ED367"/>
  <c r="EB367"/>
  <c r="DZ367"/>
  <c r="DX367"/>
  <c r="DV367"/>
  <c r="DT367"/>
  <c r="DR367"/>
  <c r="DP367"/>
  <c r="DO367"/>
  <c r="CP367"/>
  <c r="CI367"/>
  <c r="CJ367" s="1"/>
  <c r="CD367"/>
  <c r="CB367"/>
  <c r="BZ367"/>
  <c r="BX367"/>
  <c r="BV367"/>
  <c r="AZ367"/>
  <c r="AX367"/>
  <c r="AU367"/>
  <c r="AV367" s="1"/>
  <c r="AT367"/>
  <c r="AR367"/>
  <c r="AP367"/>
  <c r="AN367"/>
  <c r="AL367"/>
  <c r="AI367"/>
  <c r="AJ367" s="1"/>
  <c r="Z367" a="1"/>
  <c r="Z367" s="1"/>
  <c r="X367" a="1"/>
  <c r="X367" s="1"/>
  <c r="V367" a="1"/>
  <c r="V367" s="1"/>
  <c r="T367" a="1"/>
  <c r="T367" s="1"/>
  <c r="R367" a="1"/>
  <c r="R367" s="1"/>
  <c r="P367" a="1"/>
  <c r="P367" s="1"/>
  <c r="HV366"/>
  <c r="HT366"/>
  <c r="HR366"/>
  <c r="HP366"/>
  <c r="HN366"/>
  <c r="HL366"/>
  <c r="HJ366"/>
  <c r="HH366"/>
  <c r="HF366"/>
  <c r="HD366"/>
  <c r="HB366"/>
  <c r="GZ366"/>
  <c r="GX366"/>
  <c r="GV366"/>
  <c r="GT366"/>
  <c r="GR366"/>
  <c r="GP366"/>
  <c r="GM366"/>
  <c r="GN366" s="1"/>
  <c r="GH366"/>
  <c r="GF366"/>
  <c r="GD366"/>
  <c r="GB366"/>
  <c r="FZ366"/>
  <c r="FX366"/>
  <c r="FV366"/>
  <c r="FT366"/>
  <c r="FR366"/>
  <c r="FP366"/>
  <c r="FN366"/>
  <c r="FL366"/>
  <c r="FJ366"/>
  <c r="FH366"/>
  <c r="FF366"/>
  <c r="FD366"/>
  <c r="FB366"/>
  <c r="EY366"/>
  <c r="EZ366" s="1"/>
  <c r="ET366"/>
  <c r="ER366"/>
  <c r="EP366"/>
  <c r="EN366"/>
  <c r="EL366"/>
  <c r="EJ366"/>
  <c r="EH366"/>
  <c r="EF366"/>
  <c r="ED366"/>
  <c r="EB366"/>
  <c r="DZ366"/>
  <c r="DX366"/>
  <c r="DV366"/>
  <c r="DT366"/>
  <c r="DR366"/>
  <c r="DO366"/>
  <c r="DP366" s="1"/>
  <c r="CP366"/>
  <c r="CI366"/>
  <c r="CJ366" s="1"/>
  <c r="CD366"/>
  <c r="CB366"/>
  <c r="BZ366"/>
  <c r="BX366"/>
  <c r="BV366"/>
  <c r="AZ366"/>
  <c r="AX366"/>
  <c r="AV366"/>
  <c r="AU366"/>
  <c r="AT366"/>
  <c r="AR366"/>
  <c r="AP366"/>
  <c r="AN366"/>
  <c r="AL366"/>
  <c r="AI366"/>
  <c r="AJ366" s="1"/>
  <c r="Z366" a="1"/>
  <c r="Z366" s="1"/>
  <c r="X366" a="1"/>
  <c r="X366" s="1"/>
  <c r="V366" a="1"/>
  <c r="V366" s="1"/>
  <c r="T366" a="1"/>
  <c r="T366" s="1"/>
  <c r="R366" a="1"/>
  <c r="R366" s="1"/>
  <c r="P366" a="1"/>
  <c r="P366" s="1"/>
  <c r="HV365"/>
  <c r="HT365"/>
  <c r="HR365"/>
  <c r="HP365"/>
  <c r="HN365"/>
  <c r="HL365"/>
  <c r="HJ365"/>
  <c r="HH365"/>
  <c r="HF365"/>
  <c r="HD365"/>
  <c r="HB365"/>
  <c r="GZ365"/>
  <c r="GX365"/>
  <c r="GV365"/>
  <c r="GT365"/>
  <c r="GR365"/>
  <c r="GP365"/>
  <c r="GM365"/>
  <c r="GN365" s="1"/>
  <c r="GH365"/>
  <c r="GF365"/>
  <c r="GD365"/>
  <c r="GB365"/>
  <c r="FZ365"/>
  <c r="FX365"/>
  <c r="FV365"/>
  <c r="FT365"/>
  <c r="FR365"/>
  <c r="FP365"/>
  <c r="FN365"/>
  <c r="FL365"/>
  <c r="FJ365"/>
  <c r="FH365"/>
  <c r="FF365"/>
  <c r="FD365"/>
  <c r="FB365"/>
  <c r="EY365"/>
  <c r="EZ365" s="1"/>
  <c r="ET365"/>
  <c r="ER365"/>
  <c r="EP365"/>
  <c r="EN365"/>
  <c r="EL365"/>
  <c r="EJ365"/>
  <c r="EH365"/>
  <c r="EF365"/>
  <c r="ED365"/>
  <c r="EB365"/>
  <c r="DZ365"/>
  <c r="DX365"/>
  <c r="DV365"/>
  <c r="DT365"/>
  <c r="DR365"/>
  <c r="DO365"/>
  <c r="DP365" s="1"/>
  <c r="CP365"/>
  <c r="CI365"/>
  <c r="CJ365" s="1"/>
  <c r="CD365"/>
  <c r="CB365"/>
  <c r="BZ365"/>
  <c r="BX365"/>
  <c r="BV365"/>
  <c r="AZ365"/>
  <c r="AX365"/>
  <c r="AU365"/>
  <c r="AV365" s="1"/>
  <c r="AT365"/>
  <c r="AR365"/>
  <c r="AP365"/>
  <c r="AN365"/>
  <c r="AL365"/>
  <c r="AI365"/>
  <c r="AJ365" s="1"/>
  <c r="Z365" a="1"/>
  <c r="Z365" s="1"/>
  <c r="X365" a="1"/>
  <c r="X365" s="1"/>
  <c r="V365" a="1"/>
  <c r="V365" s="1"/>
  <c r="T365" a="1"/>
  <c r="T365" s="1"/>
  <c r="R365" a="1"/>
  <c r="R365" s="1"/>
  <c r="P365" a="1"/>
  <c r="P365" s="1"/>
  <c r="HV364"/>
  <c r="HT364"/>
  <c r="HR364"/>
  <c r="HP364"/>
  <c r="HN364"/>
  <c r="HL364"/>
  <c r="HJ364"/>
  <c r="HH364"/>
  <c r="HF364"/>
  <c r="HD364"/>
  <c r="HB364"/>
  <c r="GZ364"/>
  <c r="GX364"/>
  <c r="GV364"/>
  <c r="GT364"/>
  <c r="GR364"/>
  <c r="GP364"/>
  <c r="GN364"/>
  <c r="GM364"/>
  <c r="GH364"/>
  <c r="GF364"/>
  <c r="GD364"/>
  <c r="GB364"/>
  <c r="FZ364"/>
  <c r="FX364"/>
  <c r="FV364"/>
  <c r="FT364"/>
  <c r="FR364"/>
  <c r="FP364"/>
  <c r="FN364"/>
  <c r="FL364"/>
  <c r="FJ364"/>
  <c r="FH364"/>
  <c r="FF364"/>
  <c r="FD364"/>
  <c r="FB364"/>
  <c r="EY364"/>
  <c r="EZ364" s="1"/>
  <c r="ET364"/>
  <c r="ER364"/>
  <c r="EP364"/>
  <c r="EN364"/>
  <c r="EL364"/>
  <c r="EJ364"/>
  <c r="EH364"/>
  <c r="EF364"/>
  <c r="ED364"/>
  <c r="EB364"/>
  <c r="DZ364"/>
  <c r="DX364"/>
  <c r="DV364"/>
  <c r="DT364"/>
  <c r="DR364"/>
  <c r="DO364"/>
  <c r="DP364" s="1"/>
  <c r="CP364"/>
  <c r="CI364"/>
  <c r="CJ364" s="1"/>
  <c r="CD364"/>
  <c r="CB364"/>
  <c r="BZ364"/>
  <c r="BX364"/>
  <c r="BV364"/>
  <c r="AZ364"/>
  <c r="AX364"/>
  <c r="AU364"/>
  <c r="AV364" s="1"/>
  <c r="AT364"/>
  <c r="AR364"/>
  <c r="AP364"/>
  <c r="AN364"/>
  <c r="AL364"/>
  <c r="AI364"/>
  <c r="AJ364" s="1"/>
  <c r="Z364" a="1"/>
  <c r="Z364" s="1"/>
  <c r="X364" a="1"/>
  <c r="X364" s="1"/>
  <c r="V364" a="1"/>
  <c r="V364" s="1"/>
  <c r="T364" a="1"/>
  <c r="T364" s="1"/>
  <c r="R364" a="1"/>
  <c r="R364" s="1"/>
  <c r="P364" a="1"/>
  <c r="P364" s="1"/>
  <c r="HV363"/>
  <c r="HT363"/>
  <c r="HR363"/>
  <c r="HP363"/>
  <c r="HN363"/>
  <c r="HL363"/>
  <c r="HJ363"/>
  <c r="HH363"/>
  <c r="HF363"/>
  <c r="HD363"/>
  <c r="HB363"/>
  <c r="GZ363"/>
  <c r="GX363"/>
  <c r="GV363"/>
  <c r="GT363"/>
  <c r="GR363"/>
  <c r="GP363"/>
  <c r="GM363"/>
  <c r="GN363" s="1"/>
  <c r="GH363"/>
  <c r="GF363"/>
  <c r="GD363"/>
  <c r="GB363"/>
  <c r="FZ363"/>
  <c r="FX363"/>
  <c r="FV363"/>
  <c r="FT363"/>
  <c r="FR363"/>
  <c r="FP363"/>
  <c r="FN363"/>
  <c r="FL363"/>
  <c r="FJ363"/>
  <c r="FH363"/>
  <c r="FF363"/>
  <c r="FD363"/>
  <c r="FB363"/>
  <c r="EY363"/>
  <c r="EZ363" s="1"/>
  <c r="ET363"/>
  <c r="ER363"/>
  <c r="EP363"/>
  <c r="EN363"/>
  <c r="EL363"/>
  <c r="EJ363"/>
  <c r="EH363"/>
  <c r="EF363"/>
  <c r="ED363"/>
  <c r="EB363"/>
  <c r="DZ363"/>
  <c r="DX363"/>
  <c r="DV363"/>
  <c r="DT363"/>
  <c r="DR363"/>
  <c r="DP363"/>
  <c r="DO363"/>
  <c r="CP363"/>
  <c r="CI363"/>
  <c r="CJ363" s="1"/>
  <c r="CD363"/>
  <c r="CB363"/>
  <c r="BZ363"/>
  <c r="BX363"/>
  <c r="BV363"/>
  <c r="AZ363"/>
  <c r="AX363"/>
  <c r="AU363"/>
  <c r="AV363" s="1"/>
  <c r="AT363"/>
  <c r="AR363"/>
  <c r="AP363"/>
  <c r="AN363"/>
  <c r="AL363"/>
  <c r="AI363"/>
  <c r="AJ363" s="1"/>
  <c r="Z363" a="1"/>
  <c r="Z363" s="1"/>
  <c r="X363" a="1"/>
  <c r="X363" s="1"/>
  <c r="V363" a="1"/>
  <c r="V363" s="1"/>
  <c r="T363" a="1"/>
  <c r="T363" s="1"/>
  <c r="R363" a="1"/>
  <c r="R363" s="1"/>
  <c r="P363" a="1"/>
  <c r="P363" s="1"/>
  <c r="HV362"/>
  <c r="HT362"/>
  <c r="HR362"/>
  <c r="HP362"/>
  <c r="HN362"/>
  <c r="HL362"/>
  <c r="HJ362"/>
  <c r="HH362"/>
  <c r="HF362"/>
  <c r="HD362"/>
  <c r="HB362"/>
  <c r="GZ362"/>
  <c r="GX362"/>
  <c r="GV362"/>
  <c r="GT362"/>
  <c r="GR362"/>
  <c r="GP362"/>
  <c r="GM362"/>
  <c r="GN362" s="1"/>
  <c r="GH362"/>
  <c r="GF362"/>
  <c r="GD362"/>
  <c r="GB362"/>
  <c r="FZ362"/>
  <c r="FX362"/>
  <c r="FV362"/>
  <c r="FT362"/>
  <c r="FR362"/>
  <c r="FP362"/>
  <c r="FN362"/>
  <c r="FL362"/>
  <c r="FJ362"/>
  <c r="FH362"/>
  <c r="FF362"/>
  <c r="FD362"/>
  <c r="FB362"/>
  <c r="EY362"/>
  <c r="EZ362" s="1"/>
  <c r="ET362"/>
  <c r="ER362"/>
  <c r="EP362"/>
  <c r="EN362"/>
  <c r="EL362"/>
  <c r="EJ362"/>
  <c r="EH362"/>
  <c r="EF362"/>
  <c r="ED362"/>
  <c r="EB362"/>
  <c r="DZ362"/>
  <c r="DX362"/>
  <c r="DV362"/>
  <c r="DT362"/>
  <c r="DR362"/>
  <c r="DO362"/>
  <c r="DP362" s="1"/>
  <c r="CP362"/>
  <c r="CI362"/>
  <c r="CJ362" s="1"/>
  <c r="CD362"/>
  <c r="CB362"/>
  <c r="BZ362"/>
  <c r="BX362"/>
  <c r="BV362"/>
  <c r="AZ362"/>
  <c r="AX362"/>
  <c r="AV362"/>
  <c r="AU362"/>
  <c r="AT362"/>
  <c r="AR362"/>
  <c r="AP362"/>
  <c r="AN362"/>
  <c r="AL362"/>
  <c r="AI362"/>
  <c r="AJ362" s="1"/>
  <c r="Z362" a="1"/>
  <c r="Z362" s="1"/>
  <c r="X362" a="1"/>
  <c r="X362" s="1"/>
  <c r="V362" a="1"/>
  <c r="V362" s="1"/>
  <c r="T362" a="1"/>
  <c r="T362" s="1"/>
  <c r="R362" a="1"/>
  <c r="R362" s="1"/>
  <c r="P362" a="1"/>
  <c r="P362" s="1"/>
  <c r="HV361"/>
  <c r="HT361"/>
  <c r="HR361"/>
  <c r="HP361"/>
  <c r="HN361"/>
  <c r="HL361"/>
  <c r="HJ361"/>
  <c r="HH361"/>
  <c r="HF361"/>
  <c r="HD361"/>
  <c r="HB361"/>
  <c r="GZ361"/>
  <c r="GX361"/>
  <c r="GV361"/>
  <c r="GT361"/>
  <c r="GR361"/>
  <c r="GP361"/>
  <c r="GM361"/>
  <c r="GN361" s="1"/>
  <c r="GH361"/>
  <c r="GF361"/>
  <c r="GD361"/>
  <c r="GB361"/>
  <c r="FZ361"/>
  <c r="FX361"/>
  <c r="FV361"/>
  <c r="FT361"/>
  <c r="FR361"/>
  <c r="FP361"/>
  <c r="FN361"/>
  <c r="FL361"/>
  <c r="FJ361"/>
  <c r="FH361"/>
  <c r="FF361"/>
  <c r="FD361"/>
  <c r="FB361"/>
  <c r="EY361"/>
  <c r="EZ361" s="1"/>
  <c r="ET361"/>
  <c r="ER361"/>
  <c r="EP361"/>
  <c r="EN361"/>
  <c r="EL361"/>
  <c r="EJ361"/>
  <c r="EH361"/>
  <c r="EF361"/>
  <c r="ED361"/>
  <c r="EB361"/>
  <c r="DZ361"/>
  <c r="DX361"/>
  <c r="DV361"/>
  <c r="DT361"/>
  <c r="DR361"/>
  <c r="DO361"/>
  <c r="DP361" s="1"/>
  <c r="CP361"/>
  <c r="CI361"/>
  <c r="CJ361" s="1"/>
  <c r="CD361"/>
  <c r="CB361"/>
  <c r="BZ361"/>
  <c r="BX361"/>
  <c r="BV361"/>
  <c r="AZ361"/>
  <c r="AX361"/>
  <c r="AU361"/>
  <c r="AV361" s="1"/>
  <c r="AT361"/>
  <c r="AR361"/>
  <c r="AP361"/>
  <c r="AN361"/>
  <c r="AL361"/>
  <c r="AI361"/>
  <c r="AJ361" s="1"/>
  <c r="Z361" a="1"/>
  <c r="Z361" s="1"/>
  <c r="X361" a="1"/>
  <c r="X361" s="1"/>
  <c r="V361" a="1"/>
  <c r="V361" s="1"/>
  <c r="T361" a="1"/>
  <c r="T361" s="1"/>
  <c r="R361" a="1"/>
  <c r="R361" s="1"/>
  <c r="P361" a="1"/>
  <c r="P361" s="1"/>
  <c r="HV360"/>
  <c r="HT360"/>
  <c r="HR360"/>
  <c r="HP360"/>
  <c r="HN360"/>
  <c r="HL360"/>
  <c r="HJ360"/>
  <c r="HH360"/>
  <c r="HF360"/>
  <c r="HD360"/>
  <c r="HB360"/>
  <c r="GZ360"/>
  <c r="GX360"/>
  <c r="GV360"/>
  <c r="GT360"/>
  <c r="GR360"/>
  <c r="GP360"/>
  <c r="GN360"/>
  <c r="GM360"/>
  <c r="GH360"/>
  <c r="GF360"/>
  <c r="GD360"/>
  <c r="GB360"/>
  <c r="FZ360"/>
  <c r="FX360"/>
  <c r="FV360"/>
  <c r="FT360"/>
  <c r="FR360"/>
  <c r="FP360"/>
  <c r="FN360"/>
  <c r="FL360"/>
  <c r="FJ360"/>
  <c r="FH360"/>
  <c r="FF360"/>
  <c r="FD360"/>
  <c r="FB360"/>
  <c r="EY360"/>
  <c r="EZ360" s="1"/>
  <c r="ET360"/>
  <c r="ER360"/>
  <c r="EP360"/>
  <c r="EN360"/>
  <c r="EL360"/>
  <c r="EJ360"/>
  <c r="EH360"/>
  <c r="EF360"/>
  <c r="ED360"/>
  <c r="EB360"/>
  <c r="DZ360"/>
  <c r="DX360"/>
  <c r="DV360"/>
  <c r="DT360"/>
  <c r="DR360"/>
  <c r="DO360"/>
  <c r="DP360" s="1"/>
  <c r="CP360"/>
  <c r="CI360"/>
  <c r="CJ360" s="1"/>
  <c r="CD360"/>
  <c r="CB360"/>
  <c r="BZ360"/>
  <c r="BX360"/>
  <c r="BV360"/>
  <c r="AZ360"/>
  <c r="AX360"/>
  <c r="AU360"/>
  <c r="AV360" s="1"/>
  <c r="AT360"/>
  <c r="AR360"/>
  <c r="AP360"/>
  <c r="AN360"/>
  <c r="AL360"/>
  <c r="AI360"/>
  <c r="AJ360" s="1"/>
  <c r="Z360" a="1"/>
  <c r="Z360" s="1"/>
  <c r="X360" a="1"/>
  <c r="X360" s="1"/>
  <c r="V360" a="1"/>
  <c r="V360" s="1"/>
  <c r="T360" a="1"/>
  <c r="T360" s="1"/>
  <c r="R360" a="1"/>
  <c r="R360" s="1"/>
  <c r="P360" a="1"/>
  <c r="P360" s="1"/>
  <c r="HV359"/>
  <c r="HT359"/>
  <c r="HR359"/>
  <c r="HP359"/>
  <c r="HN359"/>
  <c r="HL359"/>
  <c r="HJ359"/>
  <c r="HH359"/>
  <c r="HF359"/>
  <c r="HD359"/>
  <c r="HB359"/>
  <c r="GZ359"/>
  <c r="GX359"/>
  <c r="GV359"/>
  <c r="GT359"/>
  <c r="GR359"/>
  <c r="GP359"/>
  <c r="GM359"/>
  <c r="GN359" s="1"/>
  <c r="GH359"/>
  <c r="GF359"/>
  <c r="GD359"/>
  <c r="GB359"/>
  <c r="FZ359"/>
  <c r="FX359"/>
  <c r="FV359"/>
  <c r="FT359"/>
  <c r="FR359"/>
  <c r="FP359"/>
  <c r="FN359"/>
  <c r="FL359"/>
  <c r="FJ359"/>
  <c r="FH359"/>
  <c r="FF359"/>
  <c r="FD359"/>
  <c r="FB359"/>
  <c r="EY359"/>
  <c r="EZ359" s="1"/>
  <c r="ET359"/>
  <c r="ER359"/>
  <c r="EP359"/>
  <c r="EN359"/>
  <c r="EL359"/>
  <c r="EJ359"/>
  <c r="EH359"/>
  <c r="EF359"/>
  <c r="ED359"/>
  <c r="EB359"/>
  <c r="DZ359"/>
  <c r="DX359"/>
  <c r="DV359"/>
  <c r="DT359"/>
  <c r="DR359"/>
  <c r="DP359"/>
  <c r="DO359"/>
  <c r="CP359"/>
  <c r="CI359"/>
  <c r="CJ359" s="1"/>
  <c r="CD359"/>
  <c r="CB359"/>
  <c r="BZ359"/>
  <c r="BX359"/>
  <c r="BV359"/>
  <c r="AZ359"/>
  <c r="AX359"/>
  <c r="AU359"/>
  <c r="AV359" s="1"/>
  <c r="AT359"/>
  <c r="AR359"/>
  <c r="AP359"/>
  <c r="AN359"/>
  <c r="AL359"/>
  <c r="AI359"/>
  <c r="AJ359" s="1"/>
  <c r="Z359" a="1"/>
  <c r="Z359" s="1"/>
  <c r="X359" a="1"/>
  <c r="X359" s="1"/>
  <c r="V359" a="1"/>
  <c r="V359" s="1"/>
  <c r="T359" a="1"/>
  <c r="T359" s="1"/>
  <c r="R359" a="1"/>
  <c r="R359" s="1"/>
  <c r="P359" a="1"/>
  <c r="P359" s="1"/>
  <c r="HV358"/>
  <c r="HT358"/>
  <c r="HR358"/>
  <c r="HP358"/>
  <c r="HN358"/>
  <c r="HL358"/>
  <c r="HJ358"/>
  <c r="HH358"/>
  <c r="HF358"/>
  <c r="HD358"/>
  <c r="HB358"/>
  <c r="GZ358"/>
  <c r="GX358"/>
  <c r="GV358"/>
  <c r="GT358"/>
  <c r="GR358"/>
  <c r="GP358"/>
  <c r="GM358"/>
  <c r="GN358" s="1"/>
  <c r="GH358"/>
  <c r="GF358"/>
  <c r="GD358"/>
  <c r="GB358"/>
  <c r="FZ358"/>
  <c r="FX358"/>
  <c r="FV358"/>
  <c r="FT358"/>
  <c r="FR358"/>
  <c r="FP358"/>
  <c r="FN358"/>
  <c r="FL358"/>
  <c r="FJ358"/>
  <c r="FH358"/>
  <c r="FF358"/>
  <c r="FD358"/>
  <c r="FB358"/>
  <c r="EY358"/>
  <c r="EZ358" s="1"/>
  <c r="ET358"/>
  <c r="ER358"/>
  <c r="EP358"/>
  <c r="EN358"/>
  <c r="EL358"/>
  <c r="EJ358"/>
  <c r="EH358"/>
  <c r="EF358"/>
  <c r="ED358"/>
  <c r="EB358"/>
  <c r="DZ358"/>
  <c r="DX358"/>
  <c r="DV358"/>
  <c r="DT358"/>
  <c r="DR358"/>
  <c r="DO358"/>
  <c r="DP358" s="1"/>
  <c r="CP358"/>
  <c r="CI358"/>
  <c r="CJ358" s="1"/>
  <c r="CD358"/>
  <c r="CB358"/>
  <c r="BZ358"/>
  <c r="BX358"/>
  <c r="BV358"/>
  <c r="AZ358"/>
  <c r="AX358"/>
  <c r="AV358"/>
  <c r="AU358"/>
  <c r="AT358"/>
  <c r="AR358"/>
  <c r="AP358"/>
  <c r="AN358"/>
  <c r="AL358"/>
  <c r="AI358"/>
  <c r="AJ358" s="1"/>
  <c r="Z358" a="1"/>
  <c r="Z358" s="1"/>
  <c r="X358" a="1"/>
  <c r="X358" s="1"/>
  <c r="V358" a="1"/>
  <c r="V358" s="1"/>
  <c r="T358" a="1"/>
  <c r="T358" s="1"/>
  <c r="R358" a="1"/>
  <c r="R358" s="1"/>
  <c r="P358" a="1"/>
  <c r="P358" s="1"/>
  <c r="HV357"/>
  <c r="HT357"/>
  <c r="HR357"/>
  <c r="HP357"/>
  <c r="HN357"/>
  <c r="HL357"/>
  <c r="HJ357"/>
  <c r="HH357"/>
  <c r="HF357"/>
  <c r="HD357"/>
  <c r="HB357"/>
  <c r="GZ357"/>
  <c r="GX357"/>
  <c r="GV357"/>
  <c r="GT357"/>
  <c r="GR357"/>
  <c r="GP357"/>
  <c r="GM357"/>
  <c r="GN357" s="1"/>
  <c r="GH357"/>
  <c r="GF357"/>
  <c r="GD357"/>
  <c r="GB357"/>
  <c r="FZ357"/>
  <c r="FX357"/>
  <c r="FV357"/>
  <c r="FT357"/>
  <c r="FR357"/>
  <c r="FP357"/>
  <c r="FN357"/>
  <c r="FL357"/>
  <c r="FJ357"/>
  <c r="FH357"/>
  <c r="FF357"/>
  <c r="FD357"/>
  <c r="FB357"/>
  <c r="EY357"/>
  <c r="EZ357" s="1"/>
  <c r="ET357"/>
  <c r="ER357"/>
  <c r="EP357"/>
  <c r="EN357"/>
  <c r="EL357"/>
  <c r="EJ357"/>
  <c r="EH357"/>
  <c r="EF357"/>
  <c r="ED357"/>
  <c r="EB357"/>
  <c r="DZ357"/>
  <c r="DX357"/>
  <c r="DV357"/>
  <c r="DT357"/>
  <c r="DR357"/>
  <c r="DO357"/>
  <c r="DP357" s="1"/>
  <c r="CP357"/>
  <c r="CI357"/>
  <c r="CJ357" s="1"/>
  <c r="CD357"/>
  <c r="CB357"/>
  <c r="BZ357"/>
  <c r="BX357"/>
  <c r="BV357"/>
  <c r="AZ357"/>
  <c r="AX357"/>
  <c r="AU357"/>
  <c r="AV357" s="1"/>
  <c r="AT357"/>
  <c r="AR357"/>
  <c r="AP357"/>
  <c r="AN357"/>
  <c r="AL357"/>
  <c r="AI357"/>
  <c r="AJ357" s="1"/>
  <c r="Z357" a="1"/>
  <c r="Z357" s="1"/>
  <c r="X357" a="1"/>
  <c r="X357" s="1"/>
  <c r="V357" a="1"/>
  <c r="V357" s="1"/>
  <c r="T357" a="1"/>
  <c r="T357" s="1"/>
  <c r="R357" a="1"/>
  <c r="R357" s="1"/>
  <c r="P357" a="1"/>
  <c r="P357" s="1"/>
  <c r="HV356"/>
  <c r="HT356"/>
  <c r="HR356"/>
  <c r="HP356"/>
  <c r="HN356"/>
  <c r="HL356"/>
  <c r="HJ356"/>
  <c r="HH356"/>
  <c r="HF356"/>
  <c r="HD356"/>
  <c r="HB356"/>
  <c r="GZ356"/>
  <c r="GX356"/>
  <c r="GV356"/>
  <c r="GT356"/>
  <c r="GR356"/>
  <c r="GP356"/>
  <c r="GN356"/>
  <c r="GM356"/>
  <c r="GH356"/>
  <c r="GF356"/>
  <c r="GD356"/>
  <c r="GB356"/>
  <c r="FZ356"/>
  <c r="FX356"/>
  <c r="FV356"/>
  <c r="FT356"/>
  <c r="FR356"/>
  <c r="FP356"/>
  <c r="FN356"/>
  <c r="FL356"/>
  <c r="FJ356"/>
  <c r="FH356"/>
  <c r="FF356"/>
  <c r="FD356"/>
  <c r="FB356"/>
  <c r="EY356"/>
  <c r="EZ356" s="1"/>
  <c r="ET356"/>
  <c r="ER356"/>
  <c r="EP356"/>
  <c r="EN356"/>
  <c r="EL356"/>
  <c r="EJ356"/>
  <c r="EH356"/>
  <c r="EF356"/>
  <c r="ED356"/>
  <c r="EB356"/>
  <c r="DZ356"/>
  <c r="DX356"/>
  <c r="DV356"/>
  <c r="DT356"/>
  <c r="DR356"/>
  <c r="DO356"/>
  <c r="DP356" s="1"/>
  <c r="CP356"/>
  <c r="CI356"/>
  <c r="CJ356" s="1"/>
  <c r="CD356"/>
  <c r="CB356"/>
  <c r="BZ356"/>
  <c r="BX356"/>
  <c r="BV356"/>
  <c r="AZ356"/>
  <c r="AX356"/>
  <c r="AU356"/>
  <c r="AV356" s="1"/>
  <c r="AT356"/>
  <c r="AR356"/>
  <c r="AP356"/>
  <c r="AN356"/>
  <c r="AL356"/>
  <c r="AI356"/>
  <c r="AJ356" s="1"/>
  <c r="Z356" a="1"/>
  <c r="Z356" s="1"/>
  <c r="X356" a="1"/>
  <c r="X356" s="1"/>
  <c r="V356" a="1"/>
  <c r="V356" s="1"/>
  <c r="T356" a="1"/>
  <c r="T356" s="1"/>
  <c r="R356" a="1"/>
  <c r="R356" s="1"/>
  <c r="P356" a="1"/>
  <c r="P356" s="1"/>
  <c r="HV355"/>
  <c r="HT355"/>
  <c r="HR355"/>
  <c r="HP355"/>
  <c r="HN355"/>
  <c r="HL355"/>
  <c r="HJ355"/>
  <c r="HH355"/>
  <c r="HF355"/>
  <c r="HD355"/>
  <c r="HB355"/>
  <c r="GZ355"/>
  <c r="GX355"/>
  <c r="GV355"/>
  <c r="GT355"/>
  <c r="GR355"/>
  <c r="GP355"/>
  <c r="GM355"/>
  <c r="GN355" s="1"/>
  <c r="GH355"/>
  <c r="GF355"/>
  <c r="GD355"/>
  <c r="GB355"/>
  <c r="FZ355"/>
  <c r="FX355"/>
  <c r="FV355"/>
  <c r="FT355"/>
  <c r="FR355"/>
  <c r="FP355"/>
  <c r="FN355"/>
  <c r="FL355"/>
  <c r="FJ355"/>
  <c r="FH355"/>
  <c r="FF355"/>
  <c r="FD355"/>
  <c r="FB355"/>
  <c r="EY355"/>
  <c r="EZ355" s="1"/>
  <c r="ET355"/>
  <c r="ER355"/>
  <c r="EP355"/>
  <c r="EN355"/>
  <c r="EL355"/>
  <c r="EJ355"/>
  <c r="EH355"/>
  <c r="EF355"/>
  <c r="ED355"/>
  <c r="EB355"/>
  <c r="DZ355"/>
  <c r="DX355"/>
  <c r="DV355"/>
  <c r="DT355"/>
  <c r="DR355"/>
  <c r="DP355"/>
  <c r="DO355"/>
  <c r="CP355"/>
  <c r="CI355"/>
  <c r="CJ355" s="1"/>
  <c r="CD355"/>
  <c r="CB355"/>
  <c r="BZ355"/>
  <c r="BX355"/>
  <c r="BV355"/>
  <c r="AZ355"/>
  <c r="AX355"/>
  <c r="AU355"/>
  <c r="AV355" s="1"/>
  <c r="AT355"/>
  <c r="AR355"/>
  <c r="AP355"/>
  <c r="AN355"/>
  <c r="AL355"/>
  <c r="AI355"/>
  <c r="AJ355" s="1"/>
  <c r="Z355" a="1"/>
  <c r="Z355" s="1"/>
  <c r="X355" a="1"/>
  <c r="X355" s="1"/>
  <c r="V355" a="1"/>
  <c r="V355" s="1"/>
  <c r="T355" a="1"/>
  <c r="T355" s="1"/>
  <c r="R355" a="1"/>
  <c r="R355" s="1"/>
  <c r="P355" a="1"/>
  <c r="P355" s="1"/>
  <c r="HV354"/>
  <c r="HT354"/>
  <c r="HR354"/>
  <c r="HP354"/>
  <c r="HN354"/>
  <c r="HL354"/>
  <c r="HJ354"/>
  <c r="HH354"/>
  <c r="HF354"/>
  <c r="HD354"/>
  <c r="HB354"/>
  <c r="GZ354"/>
  <c r="GX354"/>
  <c r="GV354"/>
  <c r="GT354"/>
  <c r="GR354"/>
  <c r="GP354"/>
  <c r="GM354"/>
  <c r="GN354" s="1"/>
  <c r="GH354"/>
  <c r="GF354"/>
  <c r="GD354"/>
  <c r="GB354"/>
  <c r="FZ354"/>
  <c r="FX354"/>
  <c r="FV354"/>
  <c r="FT354"/>
  <c r="FR354"/>
  <c r="FP354"/>
  <c r="FN354"/>
  <c r="FL354"/>
  <c r="FJ354"/>
  <c r="FH354"/>
  <c r="FF354"/>
  <c r="FD354"/>
  <c r="FB354"/>
  <c r="EY354"/>
  <c r="EZ354" s="1"/>
  <c r="ET354"/>
  <c r="ER354"/>
  <c r="EP354"/>
  <c r="EN354"/>
  <c r="EL354"/>
  <c r="EJ354"/>
  <c r="EH354"/>
  <c r="EF354"/>
  <c r="ED354"/>
  <c r="EB354"/>
  <c r="DZ354"/>
  <c r="DX354"/>
  <c r="DV354"/>
  <c r="DT354"/>
  <c r="DR354"/>
  <c r="DO354"/>
  <c r="DP354" s="1"/>
  <c r="CP354"/>
  <c r="CI354"/>
  <c r="CJ354" s="1"/>
  <c r="CD354"/>
  <c r="CB354"/>
  <c r="BZ354"/>
  <c r="BX354"/>
  <c r="BV354"/>
  <c r="AZ354"/>
  <c r="AX354"/>
  <c r="AV354"/>
  <c r="AU354"/>
  <c r="AT354"/>
  <c r="AR354"/>
  <c r="AP354"/>
  <c r="AN354"/>
  <c r="AL354"/>
  <c r="AI354"/>
  <c r="AJ354" s="1"/>
  <c r="Z354" a="1"/>
  <c r="Z354" s="1"/>
  <c r="X354" a="1"/>
  <c r="X354" s="1"/>
  <c r="V354" a="1"/>
  <c r="V354" s="1"/>
  <c r="T354" a="1"/>
  <c r="T354" s="1"/>
  <c r="R354" a="1"/>
  <c r="R354" s="1"/>
  <c r="P354" a="1"/>
  <c r="P354" s="1"/>
  <c r="HV353"/>
  <c r="HT353"/>
  <c r="HR353"/>
  <c r="HP353"/>
  <c r="HN353"/>
  <c r="HL353"/>
  <c r="HJ353"/>
  <c r="HH353"/>
  <c r="HF353"/>
  <c r="HD353"/>
  <c r="HB353"/>
  <c r="GZ353"/>
  <c r="GX353"/>
  <c r="GV353"/>
  <c r="GT353"/>
  <c r="GR353"/>
  <c r="GP353"/>
  <c r="GM353"/>
  <c r="GN353" s="1"/>
  <c r="GH353"/>
  <c r="GF353"/>
  <c r="GD353"/>
  <c r="GB353"/>
  <c r="FZ353"/>
  <c r="FX353"/>
  <c r="FV353"/>
  <c r="FT353"/>
  <c r="FR353"/>
  <c r="FP353"/>
  <c r="FN353"/>
  <c r="FL353"/>
  <c r="FJ353"/>
  <c r="FH353"/>
  <c r="FF353"/>
  <c r="FD353"/>
  <c r="FB353"/>
  <c r="EY353"/>
  <c r="EZ353" s="1"/>
  <c r="ET353"/>
  <c r="ER353"/>
  <c r="EP353"/>
  <c r="EN353"/>
  <c r="EL353"/>
  <c r="EJ353"/>
  <c r="EH353"/>
  <c r="EF353"/>
  <c r="ED353"/>
  <c r="EB353"/>
  <c r="DZ353"/>
  <c r="DX353"/>
  <c r="DV353"/>
  <c r="DT353"/>
  <c r="DR353"/>
  <c r="DO353"/>
  <c r="DP353" s="1"/>
  <c r="CP353"/>
  <c r="CI353"/>
  <c r="CJ353" s="1"/>
  <c r="CD353"/>
  <c r="CB353"/>
  <c r="BZ353"/>
  <c r="BX353"/>
  <c r="BV353"/>
  <c r="AZ353"/>
  <c r="AX353"/>
  <c r="AU353"/>
  <c r="AV353" s="1"/>
  <c r="AT353"/>
  <c r="AR353"/>
  <c r="AP353"/>
  <c r="AN353"/>
  <c r="AL353"/>
  <c r="AI353"/>
  <c r="AJ353" s="1"/>
  <c r="Z353" a="1"/>
  <c r="Z353" s="1"/>
  <c r="X353" a="1"/>
  <c r="X353" s="1"/>
  <c r="V353" a="1"/>
  <c r="V353" s="1"/>
  <c r="T353" a="1"/>
  <c r="T353" s="1"/>
  <c r="R353" a="1"/>
  <c r="R353" s="1"/>
  <c r="P353" a="1"/>
  <c r="P353" s="1"/>
  <c r="HV352"/>
  <c r="HT352"/>
  <c r="HR352"/>
  <c r="HP352"/>
  <c r="HN352"/>
  <c r="HL352"/>
  <c r="HJ352"/>
  <c r="HH352"/>
  <c r="HF352"/>
  <c r="HD352"/>
  <c r="HB352"/>
  <c r="GZ352"/>
  <c r="GX352"/>
  <c r="GV352"/>
  <c r="GT352"/>
  <c r="GR352"/>
  <c r="GP352"/>
  <c r="GN352"/>
  <c r="GM352"/>
  <c r="GH352"/>
  <c r="GF352"/>
  <c r="GD352"/>
  <c r="GB352"/>
  <c r="FZ352"/>
  <c r="FX352"/>
  <c r="FV352"/>
  <c r="FT352"/>
  <c r="FR352"/>
  <c r="FP352"/>
  <c r="FN352"/>
  <c r="FL352"/>
  <c r="FJ352"/>
  <c r="FH352"/>
  <c r="FF352"/>
  <c r="FD352"/>
  <c r="FB352"/>
  <c r="EY352"/>
  <c r="EZ352" s="1"/>
  <c r="ET352"/>
  <c r="ER352"/>
  <c r="EP352"/>
  <c r="EN352"/>
  <c r="EL352"/>
  <c r="EJ352"/>
  <c r="EH352"/>
  <c r="EF352"/>
  <c r="ED352"/>
  <c r="EB352"/>
  <c r="DZ352"/>
  <c r="DX352"/>
  <c r="DV352"/>
  <c r="DT352"/>
  <c r="DR352"/>
  <c r="DO352"/>
  <c r="DP352" s="1"/>
  <c r="CP352"/>
  <c r="CI352"/>
  <c r="CJ352" s="1"/>
  <c r="CD352"/>
  <c r="CB352"/>
  <c r="BZ352"/>
  <c r="BX352"/>
  <c r="BV352"/>
  <c r="AZ352"/>
  <c r="AX352"/>
  <c r="AU352"/>
  <c r="AV352" s="1"/>
  <c r="AT352"/>
  <c r="AR352"/>
  <c r="AP352"/>
  <c r="AN352"/>
  <c r="AL352"/>
  <c r="AI352"/>
  <c r="AJ352" s="1"/>
  <c r="Z352" a="1"/>
  <c r="Z352" s="1"/>
  <c r="X352" a="1"/>
  <c r="X352" s="1"/>
  <c r="V352" a="1"/>
  <c r="V352" s="1"/>
  <c r="T352" a="1"/>
  <c r="T352" s="1"/>
  <c r="R352" a="1"/>
  <c r="R352" s="1"/>
  <c r="P352" a="1"/>
  <c r="P352" s="1"/>
  <c r="HV7"/>
  <c r="HT7"/>
  <c r="HR7"/>
  <c r="HP7"/>
  <c r="HN7"/>
  <c r="HL7"/>
  <c r="HJ7"/>
  <c r="HH7"/>
  <c r="HF7"/>
  <c r="HD7"/>
  <c r="HB7"/>
  <c r="GZ7"/>
  <c r="GX7"/>
  <c r="GV7"/>
  <c r="GT7"/>
  <c r="GR7"/>
  <c r="GP7"/>
  <c r="GM7"/>
  <c r="GN7" s="1"/>
  <c r="GH7"/>
  <c r="GF7"/>
  <c r="GD7"/>
  <c r="GB7"/>
  <c r="FZ7"/>
  <c r="FX7"/>
  <c r="FV7"/>
  <c r="FT7"/>
  <c r="FR7"/>
  <c r="FP7"/>
  <c r="FN7"/>
  <c r="FL7"/>
  <c r="FJ7"/>
  <c r="FH7"/>
  <c r="FF7"/>
  <c r="FD7"/>
  <c r="FB7"/>
  <c r="EY7"/>
  <c r="EZ7" s="1"/>
  <c r="ET7"/>
  <c r="ER7"/>
  <c r="EP7"/>
  <c r="EN7"/>
  <c r="EL7"/>
  <c r="EJ7"/>
  <c r="EH7"/>
  <c r="EF7"/>
  <c r="ED7"/>
  <c r="EB7"/>
  <c r="DZ7"/>
  <c r="DX7"/>
  <c r="DV7"/>
  <c r="DT7"/>
  <c r="DR7"/>
  <c r="DP7"/>
  <c r="DO7"/>
  <c r="CI7"/>
  <c r="CJ7" s="1"/>
  <c r="CD7"/>
  <c r="CB7"/>
  <c r="BZ7"/>
  <c r="BX7"/>
  <c r="BV7"/>
  <c r="AZ7"/>
  <c r="AX7"/>
  <c r="AU7"/>
  <c r="AV7" s="1"/>
  <c r="AT7"/>
  <c r="AR7"/>
  <c r="AP7"/>
  <c r="AN7"/>
  <c r="AL7"/>
  <c r="AI7"/>
  <c r="AJ7" s="1"/>
  <c r="Z7" a="1"/>
  <c r="Z7" s="1"/>
  <c r="X7" a="1"/>
  <c r="X7" s="1"/>
  <c r="V7" a="1"/>
  <c r="V7" s="1"/>
  <c r="T7" a="1"/>
  <c r="T7" s="1"/>
  <c r="R7" a="1"/>
  <c r="R7" s="1"/>
  <c r="P7" a="1"/>
  <c r="P7" s="1"/>
  <c r="HV630"/>
  <c r="HT630"/>
  <c r="HR630"/>
  <c r="HP630"/>
  <c r="HN630"/>
  <c r="HL630"/>
  <c r="HJ630"/>
  <c r="HH630"/>
  <c r="HF630"/>
  <c r="HD630"/>
  <c r="HB630"/>
  <c r="GZ630"/>
  <c r="GX630"/>
  <c r="GV630"/>
  <c r="GT630"/>
  <c r="GR630"/>
  <c r="GP630"/>
  <c r="GM630"/>
  <c r="GN630" s="1"/>
  <c r="GH630"/>
  <c r="GF630"/>
  <c r="GD630"/>
  <c r="GB630"/>
  <c r="FZ630"/>
  <c r="FX630"/>
  <c r="FV630"/>
  <c r="FT630"/>
  <c r="FR630"/>
  <c r="FP630"/>
  <c r="FN630"/>
  <c r="FL630"/>
  <c r="FJ630"/>
  <c r="FH630"/>
  <c r="FF630"/>
  <c r="FD630"/>
  <c r="FB630"/>
  <c r="EY630"/>
  <c r="EZ630" s="1"/>
  <c r="ET630"/>
  <c r="ER630"/>
  <c r="EP630"/>
  <c r="EN630"/>
  <c r="EL630"/>
  <c r="EJ630"/>
  <c r="EH630"/>
  <c r="EF630"/>
  <c r="ED630"/>
  <c r="EB630"/>
  <c r="DZ630"/>
  <c r="DX630"/>
  <c r="DV630"/>
  <c r="DT630"/>
  <c r="DR630"/>
  <c r="DO630"/>
  <c r="DP630" s="1"/>
  <c r="DJ630"/>
  <c r="DH630"/>
  <c r="DF630"/>
  <c r="DD630"/>
  <c r="DB630"/>
  <c r="CZ630"/>
  <c r="CX630"/>
  <c r="CV630"/>
  <c r="CT630"/>
  <c r="CR630"/>
  <c r="CP630"/>
  <c r="CN630"/>
  <c r="CL630"/>
  <c r="CI630"/>
  <c r="CJ630" s="1"/>
  <c r="CD630"/>
  <c r="CB630"/>
  <c r="BZ630"/>
  <c r="BX630"/>
  <c r="BV630"/>
  <c r="AZ630"/>
  <c r="AX630"/>
  <c r="AU630"/>
  <c r="AV630" s="1"/>
  <c r="AT630"/>
  <c r="AR630"/>
  <c r="AP630"/>
  <c r="AN630"/>
  <c r="AL630"/>
  <c r="AI630"/>
  <c r="AJ630" s="1"/>
  <c r="Z630" a="1"/>
  <c r="Z630" s="1"/>
  <c r="X630" a="1"/>
  <c r="X630" s="1"/>
  <c r="V630" a="1"/>
  <c r="V630" s="1"/>
  <c r="T630" a="1"/>
  <c r="T630" s="1"/>
  <c r="R630" a="1"/>
  <c r="R630" s="1"/>
  <c r="P630" a="1"/>
  <c r="P630" s="1"/>
  <c r="HV629"/>
  <c r="HT629"/>
  <c r="HR629"/>
  <c r="HP629"/>
  <c r="HN629"/>
  <c r="HL629"/>
  <c r="HJ629"/>
  <c r="HH629"/>
  <c r="HF629"/>
  <c r="HD629"/>
  <c r="HB629"/>
  <c r="GZ629"/>
  <c r="GX629"/>
  <c r="GV629"/>
  <c r="GT629"/>
  <c r="GR629"/>
  <c r="GP629"/>
  <c r="GM629"/>
  <c r="GN629" s="1"/>
  <c r="GH629"/>
  <c r="GF629"/>
  <c r="GD629"/>
  <c r="GB629"/>
  <c r="FZ629"/>
  <c r="FX629"/>
  <c r="FV629"/>
  <c r="FT629"/>
  <c r="FR629"/>
  <c r="FP629"/>
  <c r="FN629"/>
  <c r="FL629"/>
  <c r="FJ629"/>
  <c r="FH629"/>
  <c r="FF629"/>
  <c r="FD629"/>
  <c r="FB629"/>
  <c r="EY629"/>
  <c r="EZ629" s="1"/>
  <c r="ET629"/>
  <c r="ER629"/>
  <c r="EP629"/>
  <c r="EN629"/>
  <c r="EL629"/>
  <c r="EJ629"/>
  <c r="EH629"/>
  <c r="EF629"/>
  <c r="ED629"/>
  <c r="EB629"/>
  <c r="DZ629"/>
  <c r="DX629"/>
  <c r="DV629"/>
  <c r="DT629"/>
  <c r="DR629"/>
  <c r="DO629"/>
  <c r="DP629" s="1"/>
  <c r="DJ629"/>
  <c r="DH629"/>
  <c r="DF629"/>
  <c r="DD629"/>
  <c r="DB629"/>
  <c r="CZ629"/>
  <c r="CX629"/>
  <c r="CV629"/>
  <c r="CT629"/>
  <c r="CR629"/>
  <c r="CP629"/>
  <c r="CN629"/>
  <c r="CL629"/>
  <c r="CI629"/>
  <c r="CJ629" s="1"/>
  <c r="CD629"/>
  <c r="CB629"/>
  <c r="BZ629"/>
  <c r="BX629"/>
  <c r="BV629"/>
  <c r="AZ629"/>
  <c r="AX629"/>
  <c r="AU629"/>
  <c r="AV629" s="1"/>
  <c r="AT629"/>
  <c r="AR629"/>
  <c r="AP629"/>
  <c r="AN629"/>
  <c r="AL629"/>
  <c r="AI629"/>
  <c r="AJ629" s="1"/>
  <c r="Z629" a="1"/>
  <c r="Z629" s="1"/>
  <c r="X629" a="1"/>
  <c r="X629" s="1"/>
  <c r="V629" a="1"/>
  <c r="V629" s="1"/>
  <c r="T629" a="1"/>
  <c r="T629" s="1"/>
  <c r="R629" a="1"/>
  <c r="R629" s="1"/>
  <c r="P629" a="1"/>
  <c r="P629" s="1"/>
  <c r="HV628"/>
  <c r="HT628"/>
  <c r="HR628"/>
  <c r="HP628"/>
  <c r="HN628"/>
  <c r="HL628"/>
  <c r="HJ628"/>
  <c r="HH628"/>
  <c r="HF628"/>
  <c r="HD628"/>
  <c r="HB628"/>
  <c r="GZ628"/>
  <c r="GX628"/>
  <c r="GV628"/>
  <c r="GT628"/>
  <c r="GR628"/>
  <c r="GP628"/>
  <c r="GM628"/>
  <c r="GN628" s="1"/>
  <c r="GH628"/>
  <c r="GF628"/>
  <c r="GD628"/>
  <c r="GB628"/>
  <c r="FZ628"/>
  <c r="FX628"/>
  <c r="FV628"/>
  <c r="FT628"/>
  <c r="FR628"/>
  <c r="FP628"/>
  <c r="FN628"/>
  <c r="FL628"/>
  <c r="FJ628"/>
  <c r="FH628"/>
  <c r="FF628"/>
  <c r="FD628"/>
  <c r="FB628"/>
  <c r="EY628"/>
  <c r="EZ628" s="1"/>
  <c r="ET628"/>
  <c r="ER628"/>
  <c r="EP628"/>
  <c r="EN628"/>
  <c r="EL628"/>
  <c r="EJ628"/>
  <c r="EH628"/>
  <c r="EF628"/>
  <c r="ED628"/>
  <c r="EB628"/>
  <c r="DZ628"/>
  <c r="DX628"/>
  <c r="DV628"/>
  <c r="DT628"/>
  <c r="DR628"/>
  <c r="DO628"/>
  <c r="DP628" s="1"/>
  <c r="DJ628"/>
  <c r="DH628"/>
  <c r="DF628"/>
  <c r="DD628"/>
  <c r="DB628"/>
  <c r="CZ628"/>
  <c r="CX628"/>
  <c r="CV628"/>
  <c r="CT628"/>
  <c r="CR628"/>
  <c r="CP628"/>
  <c r="CN628"/>
  <c r="CL628"/>
  <c r="CI628"/>
  <c r="CJ628" s="1"/>
  <c r="CD628"/>
  <c r="CB628"/>
  <c r="BZ628"/>
  <c r="BX628"/>
  <c r="BV628"/>
  <c r="AZ628"/>
  <c r="AX628"/>
  <c r="AU628"/>
  <c r="AV628" s="1"/>
  <c r="AT628"/>
  <c r="AR628"/>
  <c r="AP628"/>
  <c r="AN628"/>
  <c r="AL628"/>
  <c r="AI628"/>
  <c r="AJ628" s="1"/>
  <c r="Z628" a="1"/>
  <c r="Z628" s="1"/>
  <c r="X628" a="1"/>
  <c r="X628" s="1"/>
  <c r="V628" a="1"/>
  <c r="V628" s="1"/>
  <c r="T628" a="1"/>
  <c r="T628" s="1"/>
  <c r="R628" a="1"/>
  <c r="R628" s="1"/>
  <c r="P628" a="1"/>
  <c r="P628" s="1"/>
  <c r="HV627"/>
  <c r="HT627"/>
  <c r="HR627"/>
  <c r="HP627"/>
  <c r="HN627"/>
  <c r="HL627"/>
  <c r="HJ627"/>
  <c r="HH627"/>
  <c r="HF627"/>
  <c r="HD627"/>
  <c r="HB627"/>
  <c r="GZ627"/>
  <c r="GX627"/>
  <c r="GV627"/>
  <c r="GT627"/>
  <c r="GR627"/>
  <c r="GP627"/>
  <c r="GM627"/>
  <c r="GN627" s="1"/>
  <c r="GH627"/>
  <c r="GF627"/>
  <c r="GD627"/>
  <c r="GB627"/>
  <c r="FZ627"/>
  <c r="FX627"/>
  <c r="FV627"/>
  <c r="FT627"/>
  <c r="FR627"/>
  <c r="FP627"/>
  <c r="FN627"/>
  <c r="FL627"/>
  <c r="FJ627"/>
  <c r="FH627"/>
  <c r="FF627"/>
  <c r="FD627"/>
  <c r="FB627"/>
  <c r="EY627"/>
  <c r="EZ627" s="1"/>
  <c r="ET627"/>
  <c r="ER627"/>
  <c r="EP627"/>
  <c r="EN627"/>
  <c r="EL627"/>
  <c r="EJ627"/>
  <c r="EH627"/>
  <c r="EF627"/>
  <c r="ED627"/>
  <c r="EB627"/>
  <c r="DZ627"/>
  <c r="DX627"/>
  <c r="DV627"/>
  <c r="DT627"/>
  <c r="DR627"/>
  <c r="DO627"/>
  <c r="DP627" s="1"/>
  <c r="DJ627"/>
  <c r="DH627"/>
  <c r="DF627"/>
  <c r="DD627"/>
  <c r="DB627"/>
  <c r="CZ627"/>
  <c r="CX627"/>
  <c r="CV627"/>
  <c r="CT627"/>
  <c r="CR627"/>
  <c r="CP627"/>
  <c r="CN627"/>
  <c r="CL627"/>
  <c r="CI627"/>
  <c r="CJ627" s="1"/>
  <c r="CD627"/>
  <c r="CB627"/>
  <c r="BZ627"/>
  <c r="BX627"/>
  <c r="BV627"/>
  <c r="AZ627"/>
  <c r="AX627"/>
  <c r="AU627"/>
  <c r="AV627" s="1"/>
  <c r="AT627"/>
  <c r="AR627"/>
  <c r="AP627"/>
  <c r="AN627"/>
  <c r="AL627"/>
  <c r="AI627"/>
  <c r="AJ627" s="1"/>
  <c r="Z627" a="1"/>
  <c r="Z627" s="1"/>
  <c r="X627" a="1"/>
  <c r="X627" s="1"/>
  <c r="V627" a="1"/>
  <c r="V627" s="1"/>
  <c r="T627" a="1"/>
  <c r="T627" s="1"/>
  <c r="R627" a="1"/>
  <c r="R627" s="1"/>
  <c r="P627" a="1"/>
  <c r="P627" s="1"/>
  <c r="HV626"/>
  <c r="HT626"/>
  <c r="HR626"/>
  <c r="HP626"/>
  <c r="HN626"/>
  <c r="HL626"/>
  <c r="HJ626"/>
  <c r="HH626"/>
  <c r="HF626"/>
  <c r="HD626"/>
  <c r="HB626"/>
  <c r="GZ626"/>
  <c r="GX626"/>
  <c r="GV626"/>
  <c r="GT626"/>
  <c r="GR626"/>
  <c r="GP626"/>
  <c r="GM626"/>
  <c r="GN626" s="1"/>
  <c r="GH626"/>
  <c r="GF626"/>
  <c r="GD626"/>
  <c r="GB626"/>
  <c r="FZ626"/>
  <c r="FX626"/>
  <c r="FV626"/>
  <c r="FT626"/>
  <c r="FR626"/>
  <c r="FP626"/>
  <c r="FN626"/>
  <c r="FL626"/>
  <c r="FJ626"/>
  <c r="FH626"/>
  <c r="FF626"/>
  <c r="FD626"/>
  <c r="FB626"/>
  <c r="EY626"/>
  <c r="EZ626" s="1"/>
  <c r="ET626"/>
  <c r="ER626"/>
  <c r="EP626"/>
  <c r="EN626"/>
  <c r="EL626"/>
  <c r="EJ626"/>
  <c r="EH626"/>
  <c r="EF626"/>
  <c r="ED626"/>
  <c r="EB626"/>
  <c r="DZ626"/>
  <c r="DX626"/>
  <c r="DV626"/>
  <c r="DT626"/>
  <c r="DR626"/>
  <c r="DO626"/>
  <c r="DP626" s="1"/>
  <c r="DJ626"/>
  <c r="DH626"/>
  <c r="DF626"/>
  <c r="DD626"/>
  <c r="DB626"/>
  <c r="CZ626"/>
  <c r="CX626"/>
  <c r="CV626"/>
  <c r="CT626"/>
  <c r="CR626"/>
  <c r="CP626"/>
  <c r="CN626"/>
  <c r="CL626"/>
  <c r="CI626"/>
  <c r="CJ626" s="1"/>
  <c r="CD626"/>
  <c r="CB626"/>
  <c r="BZ626"/>
  <c r="BX626"/>
  <c r="BV626"/>
  <c r="AZ626"/>
  <c r="AX626"/>
  <c r="AU626"/>
  <c r="AV626" s="1"/>
  <c r="AT626"/>
  <c r="AR626"/>
  <c r="AP626"/>
  <c r="AN626"/>
  <c r="AL626"/>
  <c r="AI626"/>
  <c r="AJ626" s="1"/>
  <c r="Z626" a="1"/>
  <c r="Z626" s="1"/>
  <c r="X626" a="1"/>
  <c r="X626" s="1"/>
  <c r="V626" a="1"/>
  <c r="V626" s="1"/>
  <c r="T626" a="1"/>
  <c r="T626" s="1"/>
  <c r="R626" a="1"/>
  <c r="R626" s="1"/>
  <c r="P626" a="1"/>
  <c r="P626" s="1"/>
  <c r="HV625"/>
  <c r="HT625"/>
  <c r="HR625"/>
  <c r="HP625"/>
  <c r="HN625"/>
  <c r="HL625"/>
  <c r="HJ625"/>
  <c r="HH625"/>
  <c r="HF625"/>
  <c r="HD625"/>
  <c r="HB625"/>
  <c r="GZ625"/>
  <c r="GX625"/>
  <c r="GV625"/>
  <c r="GT625"/>
  <c r="GR625"/>
  <c r="GP625"/>
  <c r="GM625"/>
  <c r="GN625" s="1"/>
  <c r="GH625"/>
  <c r="GF625"/>
  <c r="GD625"/>
  <c r="GB625"/>
  <c r="FZ625"/>
  <c r="FX625"/>
  <c r="FV625"/>
  <c r="FT625"/>
  <c r="FR625"/>
  <c r="FP625"/>
  <c r="FN625"/>
  <c r="FL625"/>
  <c r="FJ625"/>
  <c r="FH625"/>
  <c r="FF625"/>
  <c r="FD625"/>
  <c r="FB625"/>
  <c r="EY625"/>
  <c r="EZ625" s="1"/>
  <c r="ET625"/>
  <c r="ER625"/>
  <c r="EP625"/>
  <c r="EN625"/>
  <c r="EL625"/>
  <c r="EJ625"/>
  <c r="EH625"/>
  <c r="EF625"/>
  <c r="ED625"/>
  <c r="EB625"/>
  <c r="DZ625"/>
  <c r="DX625"/>
  <c r="DV625"/>
  <c r="DT625"/>
  <c r="DR625"/>
  <c r="DO625"/>
  <c r="DP625" s="1"/>
  <c r="DJ625"/>
  <c r="DH625"/>
  <c r="DF625"/>
  <c r="DD625"/>
  <c r="DB625"/>
  <c r="CZ625"/>
  <c r="CX625"/>
  <c r="CV625"/>
  <c r="CT625"/>
  <c r="CR625"/>
  <c r="CP625"/>
  <c r="CN625"/>
  <c r="CL625"/>
  <c r="CI625"/>
  <c r="CJ625" s="1"/>
  <c r="CD625"/>
  <c r="CB625"/>
  <c r="BZ625"/>
  <c r="BX625"/>
  <c r="BV625"/>
  <c r="AZ625"/>
  <c r="AX625"/>
  <c r="AU625"/>
  <c r="AV625" s="1"/>
  <c r="AT625"/>
  <c r="AR625"/>
  <c r="AP625"/>
  <c r="AN625"/>
  <c r="AL625"/>
  <c r="AI625"/>
  <c r="AJ625" s="1"/>
  <c r="Z625" a="1"/>
  <c r="Z625" s="1"/>
  <c r="X625" a="1"/>
  <c r="X625" s="1"/>
  <c r="V625" a="1"/>
  <c r="V625" s="1"/>
  <c r="T625" a="1"/>
  <c r="T625" s="1"/>
  <c r="R625" a="1"/>
  <c r="R625" s="1"/>
  <c r="P625" a="1"/>
  <c r="P625" s="1"/>
  <c r="HV624"/>
  <c r="HT624"/>
  <c r="HR624"/>
  <c r="HP624"/>
  <c r="HN624"/>
  <c r="HL624"/>
  <c r="HJ624"/>
  <c r="HH624"/>
  <c r="HF624"/>
  <c r="HD624"/>
  <c r="HB624"/>
  <c r="GZ624"/>
  <c r="GX624"/>
  <c r="GV624"/>
  <c r="GT624"/>
  <c r="GR624"/>
  <c r="GP624"/>
  <c r="GM624"/>
  <c r="GN624" s="1"/>
  <c r="GH624"/>
  <c r="GF624"/>
  <c r="GD624"/>
  <c r="GB624"/>
  <c r="FZ624"/>
  <c r="FX624"/>
  <c r="FV624"/>
  <c r="FT624"/>
  <c r="FR624"/>
  <c r="FP624"/>
  <c r="FN624"/>
  <c r="FL624"/>
  <c r="FJ624"/>
  <c r="FH624"/>
  <c r="FF624"/>
  <c r="FD624"/>
  <c r="FB624"/>
  <c r="EY624"/>
  <c r="EZ624" s="1"/>
  <c r="ET624"/>
  <c r="ER624"/>
  <c r="EP624"/>
  <c r="EN624"/>
  <c r="EL624"/>
  <c r="EJ624"/>
  <c r="EH624"/>
  <c r="EF624"/>
  <c r="ED624"/>
  <c r="EB624"/>
  <c r="DZ624"/>
  <c r="DX624"/>
  <c r="DV624"/>
  <c r="DT624"/>
  <c r="DR624"/>
  <c r="DO624"/>
  <c r="DP624" s="1"/>
  <c r="DJ624"/>
  <c r="DH624"/>
  <c r="DF624"/>
  <c r="DD624"/>
  <c r="DB624"/>
  <c r="CZ624"/>
  <c r="CX624"/>
  <c r="CV624"/>
  <c r="CT624"/>
  <c r="CR624"/>
  <c r="CP624"/>
  <c r="CN624"/>
  <c r="CL624"/>
  <c r="CI624"/>
  <c r="CJ624" s="1"/>
  <c r="CD624"/>
  <c r="CB624"/>
  <c r="BZ624"/>
  <c r="BX624"/>
  <c r="BV624"/>
  <c r="AZ624"/>
  <c r="AX624"/>
  <c r="AU624"/>
  <c r="AV624" s="1"/>
  <c r="AT624"/>
  <c r="AR624"/>
  <c r="AP624"/>
  <c r="AN624"/>
  <c r="AL624"/>
  <c r="AI624"/>
  <c r="AJ624" s="1"/>
  <c r="Z624" a="1"/>
  <c r="Z624" s="1"/>
  <c r="X624" a="1"/>
  <c r="X624" s="1"/>
  <c r="V624" a="1"/>
  <c r="V624" s="1"/>
  <c r="T624" a="1"/>
  <c r="T624" s="1"/>
  <c r="R624" a="1"/>
  <c r="R624" s="1"/>
  <c r="P624" a="1"/>
  <c r="P624" s="1"/>
  <c r="HV623"/>
  <c r="HT623"/>
  <c r="HR623"/>
  <c r="HP623"/>
  <c r="HN623"/>
  <c r="HL623"/>
  <c r="HJ623"/>
  <c r="HH623"/>
  <c r="HF623"/>
  <c r="HD623"/>
  <c r="HB623"/>
  <c r="GZ623"/>
  <c r="GX623"/>
  <c r="GV623"/>
  <c r="GT623"/>
  <c r="GR623"/>
  <c r="GP623"/>
  <c r="GM623"/>
  <c r="GN623" s="1"/>
  <c r="GH623"/>
  <c r="GF623"/>
  <c r="GD623"/>
  <c r="GB623"/>
  <c r="FZ623"/>
  <c r="FX623"/>
  <c r="FV623"/>
  <c r="FT623"/>
  <c r="FR623"/>
  <c r="FP623"/>
  <c r="FN623"/>
  <c r="FL623"/>
  <c r="FJ623"/>
  <c r="FH623"/>
  <c r="FF623"/>
  <c r="FD623"/>
  <c r="FB623"/>
  <c r="EY623"/>
  <c r="EZ623" s="1"/>
  <c r="ET623"/>
  <c r="ER623"/>
  <c r="EP623"/>
  <c r="EN623"/>
  <c r="EL623"/>
  <c r="EJ623"/>
  <c r="EH623"/>
  <c r="EF623"/>
  <c r="ED623"/>
  <c r="EB623"/>
  <c r="DZ623"/>
  <c r="DX623"/>
  <c r="DV623"/>
  <c r="DT623"/>
  <c r="DR623"/>
  <c r="DO623"/>
  <c r="DP623" s="1"/>
  <c r="DJ623"/>
  <c r="DH623"/>
  <c r="DF623"/>
  <c r="DD623"/>
  <c r="DB623"/>
  <c r="CZ623"/>
  <c r="CX623"/>
  <c r="CV623"/>
  <c r="CT623"/>
  <c r="CR623"/>
  <c r="CP623"/>
  <c r="CN623"/>
  <c r="CL623"/>
  <c r="CI623"/>
  <c r="CJ623" s="1"/>
  <c r="CD623"/>
  <c r="CB623"/>
  <c r="BZ623"/>
  <c r="BX623"/>
  <c r="BV623"/>
  <c r="AZ623"/>
  <c r="AX623"/>
  <c r="AU623"/>
  <c r="AV623" s="1"/>
  <c r="AT623"/>
  <c r="AR623"/>
  <c r="AP623"/>
  <c r="AN623"/>
  <c r="AL623"/>
  <c r="AI623"/>
  <c r="AJ623" s="1"/>
  <c r="Z623" a="1"/>
  <c r="Z623" s="1"/>
  <c r="X623" a="1"/>
  <c r="X623" s="1"/>
  <c r="V623" a="1"/>
  <c r="V623" s="1"/>
  <c r="T623" a="1"/>
  <c r="T623" s="1"/>
  <c r="R623" a="1"/>
  <c r="R623" s="1"/>
  <c r="P623" a="1"/>
  <c r="P623" s="1"/>
  <c r="HV622"/>
  <c r="HT622"/>
  <c r="HR622"/>
  <c r="HP622"/>
  <c r="HN622"/>
  <c r="HL622"/>
  <c r="HJ622"/>
  <c r="HH622"/>
  <c r="HF622"/>
  <c r="HD622"/>
  <c r="HB622"/>
  <c r="GZ622"/>
  <c r="GX622"/>
  <c r="GV622"/>
  <c r="GT622"/>
  <c r="GR622"/>
  <c r="GP622"/>
  <c r="GM622"/>
  <c r="GN622" s="1"/>
  <c r="GH622"/>
  <c r="GF622"/>
  <c r="GD622"/>
  <c r="GB622"/>
  <c r="FZ622"/>
  <c r="FX622"/>
  <c r="FV622"/>
  <c r="FT622"/>
  <c r="FR622"/>
  <c r="FP622"/>
  <c r="FN622"/>
  <c r="FL622"/>
  <c r="FJ622"/>
  <c r="FH622"/>
  <c r="FF622"/>
  <c r="FD622"/>
  <c r="FB622"/>
  <c r="EY622"/>
  <c r="EZ622" s="1"/>
  <c r="ET622"/>
  <c r="ER622"/>
  <c r="EP622"/>
  <c r="EN622"/>
  <c r="EL622"/>
  <c r="EJ622"/>
  <c r="EH622"/>
  <c r="EF622"/>
  <c r="ED622"/>
  <c r="EB622"/>
  <c r="DZ622"/>
  <c r="DX622"/>
  <c r="DV622"/>
  <c r="DT622"/>
  <c r="DR622"/>
  <c r="DO622"/>
  <c r="DP622" s="1"/>
  <c r="DJ622"/>
  <c r="DH622"/>
  <c r="DF622"/>
  <c r="DD622"/>
  <c r="DB622"/>
  <c r="CZ622"/>
  <c r="CX622"/>
  <c r="CV622"/>
  <c r="CT622"/>
  <c r="CR622"/>
  <c r="CP622"/>
  <c r="CN622"/>
  <c r="CL622"/>
  <c r="CI622"/>
  <c r="CJ622" s="1"/>
  <c r="AU622"/>
  <c r="AN622"/>
  <c r="AL622"/>
  <c r="AI622"/>
  <c r="AJ622" s="1"/>
  <c r="Z622" a="1"/>
  <c r="Z622" s="1"/>
  <c r="X622" a="1"/>
  <c r="X622" s="1"/>
  <c r="V622" a="1"/>
  <c r="V622" s="1"/>
  <c r="T622" a="1"/>
  <c r="T622" s="1"/>
  <c r="R622" a="1"/>
  <c r="R622" s="1"/>
  <c r="P622" a="1"/>
  <c r="P622" s="1"/>
  <c r="HV621"/>
  <c r="HT621"/>
  <c r="HR621"/>
  <c r="HP621"/>
  <c r="HN621"/>
  <c r="HL621"/>
  <c r="HJ621"/>
  <c r="HH621"/>
  <c r="HF621"/>
  <c r="HD621"/>
  <c r="HB621"/>
  <c r="GZ621"/>
  <c r="GX621"/>
  <c r="GV621"/>
  <c r="GT621"/>
  <c r="GR621"/>
  <c r="GP621"/>
  <c r="GM621"/>
  <c r="GN621" s="1"/>
  <c r="GH621"/>
  <c r="GF621"/>
  <c r="GD621"/>
  <c r="GB621"/>
  <c r="FZ621"/>
  <c r="FX621"/>
  <c r="FV621"/>
  <c r="FT621"/>
  <c r="FR621"/>
  <c r="FP621"/>
  <c r="FN621"/>
  <c r="FL621"/>
  <c r="FJ621"/>
  <c r="FH621"/>
  <c r="FF621"/>
  <c r="FD621"/>
  <c r="FB621"/>
  <c r="EY621"/>
  <c r="EZ621" s="1"/>
  <c r="ET621"/>
  <c r="ER621"/>
  <c r="EP621"/>
  <c r="EN621"/>
  <c r="EL621"/>
  <c r="EJ621"/>
  <c r="EH621"/>
  <c r="EF621"/>
  <c r="ED621"/>
  <c r="EB621"/>
  <c r="DZ621"/>
  <c r="DX621"/>
  <c r="DV621"/>
  <c r="DT621"/>
  <c r="DR621"/>
  <c r="DO621"/>
  <c r="DP621" s="1"/>
  <c r="DJ621"/>
  <c r="DH621"/>
  <c r="DF621"/>
  <c r="DD621"/>
  <c r="DB621"/>
  <c r="CZ621"/>
  <c r="CX621"/>
  <c r="CV621"/>
  <c r="CT621"/>
  <c r="CR621"/>
  <c r="CP621"/>
  <c r="CN621"/>
  <c r="CL621"/>
  <c r="CI621"/>
  <c r="CJ621" s="1"/>
  <c r="AU621"/>
  <c r="AN621"/>
  <c r="AL621"/>
  <c r="AI621"/>
  <c r="AJ621" s="1"/>
  <c r="Z621" a="1"/>
  <c r="Z621" s="1"/>
  <c r="X621" a="1"/>
  <c r="X621" s="1"/>
  <c r="V621" a="1"/>
  <c r="V621" s="1"/>
  <c r="T621" a="1"/>
  <c r="T621" s="1"/>
  <c r="R621" a="1"/>
  <c r="R621" s="1"/>
  <c r="P621" a="1"/>
  <c r="P621" s="1"/>
  <c r="HV620"/>
  <c r="HT620"/>
  <c r="HR620"/>
  <c r="HP620"/>
  <c r="HN620"/>
  <c r="HL620"/>
  <c r="HJ620"/>
  <c r="HH620"/>
  <c r="HF620"/>
  <c r="HD620"/>
  <c r="HB620"/>
  <c r="GZ620"/>
  <c r="GX620"/>
  <c r="GV620"/>
  <c r="GT620"/>
  <c r="GR620"/>
  <c r="GP620"/>
  <c r="GM620"/>
  <c r="GN620" s="1"/>
  <c r="GH620"/>
  <c r="GF620"/>
  <c r="GD620"/>
  <c r="GB620"/>
  <c r="FZ620"/>
  <c r="FX620"/>
  <c r="FV620"/>
  <c r="FT620"/>
  <c r="FR620"/>
  <c r="FP620"/>
  <c r="FN620"/>
  <c r="FL620"/>
  <c r="FJ620"/>
  <c r="FH620"/>
  <c r="FF620"/>
  <c r="FD620"/>
  <c r="FB620"/>
  <c r="EY620"/>
  <c r="EZ620" s="1"/>
  <c r="ET620"/>
  <c r="ER620"/>
  <c r="EP620"/>
  <c r="EN620"/>
  <c r="EL620"/>
  <c r="EJ620"/>
  <c r="EH620"/>
  <c r="EF620"/>
  <c r="ED620"/>
  <c r="EB620"/>
  <c r="DZ620"/>
  <c r="DX620"/>
  <c r="DV620"/>
  <c r="DT620"/>
  <c r="DR620"/>
  <c r="DO620"/>
  <c r="DP620" s="1"/>
  <c r="DJ620"/>
  <c r="DH620"/>
  <c r="DF620"/>
  <c r="DD620"/>
  <c r="DB620"/>
  <c r="CZ620"/>
  <c r="CX620"/>
  <c r="CV620"/>
  <c r="CT620"/>
  <c r="CR620"/>
  <c r="CP620"/>
  <c r="CN620"/>
  <c r="CL620"/>
  <c r="CI620"/>
  <c r="CJ620" s="1"/>
  <c r="AU620"/>
  <c r="AN620"/>
  <c r="AL620"/>
  <c r="AI620"/>
  <c r="AJ620" s="1"/>
  <c r="Z620" a="1"/>
  <c r="Z620" s="1"/>
  <c r="X620" a="1"/>
  <c r="X620" s="1"/>
  <c r="V620" a="1"/>
  <c r="V620" s="1"/>
  <c r="T620" a="1"/>
  <c r="T620" s="1"/>
  <c r="R620" a="1"/>
  <c r="R620" s="1"/>
  <c r="P620" a="1"/>
  <c r="P620" s="1"/>
  <c r="HV619"/>
  <c r="HT619"/>
  <c r="HR619"/>
  <c r="HP619"/>
  <c r="HN619"/>
  <c r="HL619"/>
  <c r="HJ619"/>
  <c r="HH619"/>
  <c r="HF619"/>
  <c r="HD619"/>
  <c r="HB619"/>
  <c r="GZ619"/>
  <c r="GX619"/>
  <c r="GV619"/>
  <c r="GT619"/>
  <c r="GR619"/>
  <c r="GP619"/>
  <c r="GM619"/>
  <c r="GN619" s="1"/>
  <c r="GH619"/>
  <c r="GF619"/>
  <c r="GD619"/>
  <c r="GB619"/>
  <c r="FZ619"/>
  <c r="FX619"/>
  <c r="FV619"/>
  <c r="FT619"/>
  <c r="FR619"/>
  <c r="FP619"/>
  <c r="FN619"/>
  <c r="FL619"/>
  <c r="FJ619"/>
  <c r="FH619"/>
  <c r="FF619"/>
  <c r="FD619"/>
  <c r="FB619"/>
  <c r="EY619"/>
  <c r="EZ619" s="1"/>
  <c r="ET619"/>
  <c r="ER619"/>
  <c r="EP619"/>
  <c r="EN619"/>
  <c r="EL619"/>
  <c r="EJ619"/>
  <c r="EH619"/>
  <c r="EF619"/>
  <c r="ED619"/>
  <c r="EB619"/>
  <c r="DZ619"/>
  <c r="DX619"/>
  <c r="DV619"/>
  <c r="DT619"/>
  <c r="DR619"/>
  <c r="DO619"/>
  <c r="DP619" s="1"/>
  <c r="DJ619"/>
  <c r="DH619"/>
  <c r="DF619"/>
  <c r="DD619"/>
  <c r="DB619"/>
  <c r="CZ619"/>
  <c r="CX619"/>
  <c r="CV619"/>
  <c r="CT619"/>
  <c r="CR619"/>
  <c r="CP619"/>
  <c r="CN619"/>
  <c r="CL619"/>
  <c r="CI619"/>
  <c r="CJ619" s="1"/>
  <c r="AU619"/>
  <c r="AN619"/>
  <c r="AL619"/>
  <c r="AI619"/>
  <c r="AJ619" s="1"/>
  <c r="Z619" a="1"/>
  <c r="Z619" s="1"/>
  <c r="X619" a="1"/>
  <c r="X619" s="1"/>
  <c r="V619" a="1"/>
  <c r="V619" s="1"/>
  <c r="T619" a="1"/>
  <c r="T619" s="1"/>
  <c r="R619" a="1"/>
  <c r="R619" s="1"/>
  <c r="P619" a="1"/>
  <c r="P619" s="1"/>
  <c r="HV618"/>
  <c r="HT618"/>
  <c r="HR618"/>
  <c r="HP618"/>
  <c r="HN618"/>
  <c r="HL618"/>
  <c r="HJ618"/>
  <c r="HH618"/>
  <c r="HF618"/>
  <c r="HD618"/>
  <c r="HB618"/>
  <c r="GZ618"/>
  <c r="GX618"/>
  <c r="GV618"/>
  <c r="GT618"/>
  <c r="GR618"/>
  <c r="GP618"/>
  <c r="GM618"/>
  <c r="GN618" s="1"/>
  <c r="GH618"/>
  <c r="GF618"/>
  <c r="GD618"/>
  <c r="GB618"/>
  <c r="FZ618"/>
  <c r="FX618"/>
  <c r="FV618"/>
  <c r="FT618"/>
  <c r="FR618"/>
  <c r="FP618"/>
  <c r="FN618"/>
  <c r="FL618"/>
  <c r="FJ618"/>
  <c r="FH618"/>
  <c r="FF618"/>
  <c r="FD618"/>
  <c r="FB618"/>
  <c r="EY618"/>
  <c r="EZ618" s="1"/>
  <c r="ET618"/>
  <c r="ER618"/>
  <c r="EP618"/>
  <c r="EN618"/>
  <c r="EL618"/>
  <c r="EJ618"/>
  <c r="EH618"/>
  <c r="EF618"/>
  <c r="ED618"/>
  <c r="EB618"/>
  <c r="DZ618"/>
  <c r="DX618"/>
  <c r="DV618"/>
  <c r="DT618"/>
  <c r="DR618"/>
  <c r="DO618"/>
  <c r="DP618" s="1"/>
  <c r="DJ618"/>
  <c r="DH618"/>
  <c r="DF618"/>
  <c r="DD618"/>
  <c r="DB618"/>
  <c r="CZ618"/>
  <c r="CX618"/>
  <c r="CV618"/>
  <c r="CT618"/>
  <c r="CR618"/>
  <c r="CP618"/>
  <c r="CN618"/>
  <c r="CL618"/>
  <c r="CI618"/>
  <c r="CJ618" s="1"/>
  <c r="AU618"/>
  <c r="AN618"/>
  <c r="AL618"/>
  <c r="AI618"/>
  <c r="AJ618" s="1"/>
  <c r="Z618" a="1"/>
  <c r="Z618" s="1"/>
  <c r="X618" a="1"/>
  <c r="X618" s="1"/>
  <c r="V618" a="1"/>
  <c r="V618" s="1"/>
  <c r="T618" a="1"/>
  <c r="T618" s="1"/>
  <c r="R618" a="1"/>
  <c r="R618" s="1"/>
  <c r="P618" a="1"/>
  <c r="P618" s="1"/>
  <c r="HV617"/>
  <c r="HT617"/>
  <c r="HR617"/>
  <c r="HP617"/>
  <c r="HN617"/>
  <c r="HL617"/>
  <c r="HJ617"/>
  <c r="HH617"/>
  <c r="HF617"/>
  <c r="HD617"/>
  <c r="HB617"/>
  <c r="GZ617"/>
  <c r="GX617"/>
  <c r="GV617"/>
  <c r="GT617"/>
  <c r="GR617"/>
  <c r="GP617"/>
  <c r="GM617"/>
  <c r="GN617" s="1"/>
  <c r="GH617"/>
  <c r="GF617"/>
  <c r="GD617"/>
  <c r="GB617"/>
  <c r="FZ617"/>
  <c r="FX617"/>
  <c r="FV617"/>
  <c r="FT617"/>
  <c r="FR617"/>
  <c r="FP617"/>
  <c r="FN617"/>
  <c r="FL617"/>
  <c r="FJ617"/>
  <c r="FH617"/>
  <c r="FF617"/>
  <c r="FD617"/>
  <c r="FB617"/>
  <c r="EY617"/>
  <c r="EZ617" s="1"/>
  <c r="ET617"/>
  <c r="ER617"/>
  <c r="EP617"/>
  <c r="EN617"/>
  <c r="EL617"/>
  <c r="EJ617"/>
  <c r="EH617"/>
  <c r="EF617"/>
  <c r="ED617"/>
  <c r="EB617"/>
  <c r="DZ617"/>
  <c r="DX617"/>
  <c r="DV617"/>
  <c r="DT617"/>
  <c r="DR617"/>
  <c r="DO617"/>
  <c r="DP617" s="1"/>
  <c r="DJ617"/>
  <c r="DH617"/>
  <c r="DF617"/>
  <c r="DD617"/>
  <c r="DB617"/>
  <c r="CZ617"/>
  <c r="CX617"/>
  <c r="CV617"/>
  <c r="CT617"/>
  <c r="CR617"/>
  <c r="CP617"/>
  <c r="CN617"/>
  <c r="CL617"/>
  <c r="CI617"/>
  <c r="CJ617" s="1"/>
  <c r="AU617"/>
  <c r="AN617"/>
  <c r="AL617"/>
  <c r="AI617"/>
  <c r="AJ617" s="1"/>
  <c r="Z617" a="1"/>
  <c r="Z617" s="1"/>
  <c r="X617" a="1"/>
  <c r="X617" s="1"/>
  <c r="V617" a="1"/>
  <c r="V617" s="1"/>
  <c r="T617" a="1"/>
  <c r="T617" s="1"/>
  <c r="R617" a="1"/>
  <c r="R617" s="1"/>
  <c r="P617" a="1"/>
  <c r="P617" s="1"/>
  <c r="HV616"/>
  <c r="HT616"/>
  <c r="HR616"/>
  <c r="HP616"/>
  <c r="HN616"/>
  <c r="HL616"/>
  <c r="HJ616"/>
  <c r="HH616"/>
  <c r="HF616"/>
  <c r="HD616"/>
  <c r="HB616"/>
  <c r="GZ616"/>
  <c r="GX616"/>
  <c r="GV616"/>
  <c r="GT616"/>
  <c r="GR616"/>
  <c r="GP616"/>
  <c r="GM616"/>
  <c r="GN616" s="1"/>
  <c r="GH616"/>
  <c r="GF616"/>
  <c r="GD616"/>
  <c r="GB616"/>
  <c r="FZ616"/>
  <c r="FX616"/>
  <c r="FV616"/>
  <c r="FT616"/>
  <c r="FR616"/>
  <c r="FP616"/>
  <c r="FN616"/>
  <c r="FL616"/>
  <c r="FJ616"/>
  <c r="FH616"/>
  <c r="FF616"/>
  <c r="FD616"/>
  <c r="FB616"/>
  <c r="EY616"/>
  <c r="EZ616" s="1"/>
  <c r="ET616"/>
  <c r="ER616"/>
  <c r="EP616"/>
  <c r="EN616"/>
  <c r="EL616"/>
  <c r="EJ616"/>
  <c r="EH616"/>
  <c r="EF616"/>
  <c r="ED616"/>
  <c r="EB616"/>
  <c r="DZ616"/>
  <c r="DX616"/>
  <c r="DV616"/>
  <c r="DT616"/>
  <c r="DR616"/>
  <c r="DO616"/>
  <c r="DP616" s="1"/>
  <c r="DJ616"/>
  <c r="DH616"/>
  <c r="DF616"/>
  <c r="DD616"/>
  <c r="DB616"/>
  <c r="CZ616"/>
  <c r="CX616"/>
  <c r="CV616"/>
  <c r="CT616"/>
  <c r="CR616"/>
  <c r="CP616"/>
  <c r="CN616"/>
  <c r="CL616"/>
  <c r="CI616"/>
  <c r="CJ616" s="1"/>
  <c r="AU616"/>
  <c r="AN616"/>
  <c r="AL616"/>
  <c r="AI616"/>
  <c r="AJ616" s="1"/>
  <c r="Z616" a="1"/>
  <c r="Z616" s="1"/>
  <c r="X616" a="1"/>
  <c r="X616" s="1"/>
  <c r="V616" a="1"/>
  <c r="V616" s="1"/>
  <c r="T616" a="1"/>
  <c r="T616" s="1"/>
  <c r="R616" a="1"/>
  <c r="R616" s="1"/>
  <c r="P616" a="1"/>
  <c r="P616" s="1"/>
  <c r="HV615"/>
  <c r="HT615"/>
  <c r="HR615"/>
  <c r="HP615"/>
  <c r="HN615"/>
  <c r="HL615"/>
  <c r="HJ615"/>
  <c r="HH615"/>
  <c r="HF615"/>
  <c r="HD615"/>
  <c r="HB615"/>
  <c r="GZ615"/>
  <c r="GX615"/>
  <c r="GV615"/>
  <c r="GT615"/>
  <c r="GR615"/>
  <c r="GP615"/>
  <c r="GM615"/>
  <c r="GN615" s="1"/>
  <c r="GH615"/>
  <c r="GF615"/>
  <c r="GD615"/>
  <c r="GB615"/>
  <c r="FZ615"/>
  <c r="FX615"/>
  <c r="FV615"/>
  <c r="FT615"/>
  <c r="FR615"/>
  <c r="FP615"/>
  <c r="FN615"/>
  <c r="FL615"/>
  <c r="FJ615"/>
  <c r="FH615"/>
  <c r="FF615"/>
  <c r="FD615"/>
  <c r="FB615"/>
  <c r="EY615"/>
  <c r="EZ615" s="1"/>
  <c r="ET615"/>
  <c r="ER615"/>
  <c r="EP615"/>
  <c r="EN615"/>
  <c r="EL615"/>
  <c r="EJ615"/>
  <c r="EH615"/>
  <c r="EF615"/>
  <c r="ED615"/>
  <c r="EB615"/>
  <c r="DZ615"/>
  <c r="DX615"/>
  <c r="DV615"/>
  <c r="DT615"/>
  <c r="DR615"/>
  <c r="DO615"/>
  <c r="DP615" s="1"/>
  <c r="DJ615"/>
  <c r="DH615"/>
  <c r="DF615"/>
  <c r="DD615"/>
  <c r="DB615"/>
  <c r="CZ615"/>
  <c r="CX615"/>
  <c r="CV615"/>
  <c r="CT615"/>
  <c r="CR615"/>
  <c r="CP615"/>
  <c r="CN615"/>
  <c r="CL615"/>
  <c r="CI615"/>
  <c r="CJ615" s="1"/>
  <c r="AU615"/>
  <c r="AN615"/>
  <c r="AL615"/>
  <c r="AI615"/>
  <c r="AJ615" s="1"/>
  <c r="Z615" a="1"/>
  <c r="Z615" s="1"/>
  <c r="X615" a="1"/>
  <c r="X615" s="1"/>
  <c r="V615" a="1"/>
  <c r="V615" s="1"/>
  <c r="T615" a="1"/>
  <c r="T615" s="1"/>
  <c r="R615" a="1"/>
  <c r="R615" s="1"/>
  <c r="P615" a="1"/>
  <c r="P615" s="1"/>
  <c r="HV614"/>
  <c r="HT614"/>
  <c r="HR614"/>
  <c r="HP614"/>
  <c r="HN614"/>
  <c r="HL614"/>
  <c r="HJ614"/>
  <c r="HH614"/>
  <c r="HF614"/>
  <c r="HD614"/>
  <c r="HB614"/>
  <c r="GZ614"/>
  <c r="GX614"/>
  <c r="GV614"/>
  <c r="GT614"/>
  <c r="GR614"/>
  <c r="GP614"/>
  <c r="GM614"/>
  <c r="GN614" s="1"/>
  <c r="GH614"/>
  <c r="GF614"/>
  <c r="GD614"/>
  <c r="GB614"/>
  <c r="FZ614"/>
  <c r="FX614"/>
  <c r="FV614"/>
  <c r="FT614"/>
  <c r="FR614"/>
  <c r="FP614"/>
  <c r="FN614"/>
  <c r="FL614"/>
  <c r="FJ614"/>
  <c r="FH614"/>
  <c r="FF614"/>
  <c r="FD614"/>
  <c r="FB614"/>
  <c r="EY614"/>
  <c r="EZ614" s="1"/>
  <c r="ET614"/>
  <c r="ER614"/>
  <c r="EP614"/>
  <c r="EN614"/>
  <c r="EL614"/>
  <c r="EJ614"/>
  <c r="EH614"/>
  <c r="EF614"/>
  <c r="ED614"/>
  <c r="EB614"/>
  <c r="DZ614"/>
  <c r="DX614"/>
  <c r="DV614"/>
  <c r="DT614"/>
  <c r="DR614"/>
  <c r="DO614"/>
  <c r="DP614" s="1"/>
  <c r="DJ614"/>
  <c r="DH614"/>
  <c r="DF614"/>
  <c r="DD614"/>
  <c r="DB614"/>
  <c r="CZ614"/>
  <c r="CX614"/>
  <c r="CV614"/>
  <c r="CT614"/>
  <c r="CR614"/>
  <c r="CP614"/>
  <c r="CN614"/>
  <c r="CL614"/>
  <c r="CI614"/>
  <c r="CJ614" s="1"/>
  <c r="AU614"/>
  <c r="AN614"/>
  <c r="AL614"/>
  <c r="AI614"/>
  <c r="AJ614" s="1"/>
  <c r="Z614" a="1"/>
  <c r="Z614" s="1"/>
  <c r="X614" a="1"/>
  <c r="X614" s="1"/>
  <c r="V614" a="1"/>
  <c r="V614" s="1"/>
  <c r="T614" a="1"/>
  <c r="T614" s="1"/>
  <c r="R614" a="1"/>
  <c r="R614" s="1"/>
  <c r="P614" a="1"/>
  <c r="P614" s="1"/>
  <c r="HV613"/>
  <c r="HT613"/>
  <c r="HR613"/>
  <c r="HP613"/>
  <c r="HN613"/>
  <c r="HL613"/>
  <c r="HJ613"/>
  <c r="HH613"/>
  <c r="HF613"/>
  <c r="HD613"/>
  <c r="HB613"/>
  <c r="GZ613"/>
  <c r="GX613"/>
  <c r="GV613"/>
  <c r="GT613"/>
  <c r="GR613"/>
  <c r="GP613"/>
  <c r="GM613"/>
  <c r="GN613" s="1"/>
  <c r="GH613"/>
  <c r="GF613"/>
  <c r="GD613"/>
  <c r="GB613"/>
  <c r="FZ613"/>
  <c r="FX613"/>
  <c r="FV613"/>
  <c r="FT613"/>
  <c r="FR613"/>
  <c r="FP613"/>
  <c r="FN613"/>
  <c r="FL613"/>
  <c r="FJ613"/>
  <c r="FH613"/>
  <c r="FF613"/>
  <c r="FD613"/>
  <c r="FB613"/>
  <c r="EY613"/>
  <c r="EZ613" s="1"/>
  <c r="ET613"/>
  <c r="ER613"/>
  <c r="EP613"/>
  <c r="EN613"/>
  <c r="EL613"/>
  <c r="EJ613"/>
  <c r="EH613"/>
  <c r="EF613"/>
  <c r="ED613"/>
  <c r="EB613"/>
  <c r="DZ613"/>
  <c r="DX613"/>
  <c r="DV613"/>
  <c r="DT613"/>
  <c r="DR613"/>
  <c r="DO613"/>
  <c r="DP613" s="1"/>
  <c r="DJ613"/>
  <c r="DH613"/>
  <c r="DF613"/>
  <c r="DD613"/>
  <c r="DB613"/>
  <c r="CZ613"/>
  <c r="CX613"/>
  <c r="CV613"/>
  <c r="CT613"/>
  <c r="CR613"/>
  <c r="CP613"/>
  <c r="CN613"/>
  <c r="CL613"/>
  <c r="CI613"/>
  <c r="CJ613" s="1"/>
  <c r="AU613"/>
  <c r="AN613"/>
  <c r="AL613"/>
  <c r="AI613"/>
  <c r="AJ613" s="1"/>
  <c r="Z613" a="1"/>
  <c r="Z613" s="1"/>
  <c r="X613" a="1"/>
  <c r="X613" s="1"/>
  <c r="V613" a="1"/>
  <c r="V613" s="1"/>
  <c r="T613" a="1"/>
  <c r="T613" s="1"/>
  <c r="R613" a="1"/>
  <c r="R613" s="1"/>
  <c r="P613" a="1"/>
  <c r="P613" s="1"/>
  <c r="HV612"/>
  <c r="HT612"/>
  <c r="HR612"/>
  <c r="HP612"/>
  <c r="HN612"/>
  <c r="HL612"/>
  <c r="HJ612"/>
  <c r="HH612"/>
  <c r="HF612"/>
  <c r="HD612"/>
  <c r="HB612"/>
  <c r="GZ612"/>
  <c r="GX612"/>
  <c r="GV612"/>
  <c r="GT612"/>
  <c r="GR612"/>
  <c r="GP612"/>
  <c r="GM612"/>
  <c r="GN612" s="1"/>
  <c r="GH612"/>
  <c r="GF612"/>
  <c r="GD612"/>
  <c r="GB612"/>
  <c r="FZ612"/>
  <c r="FX612"/>
  <c r="FV612"/>
  <c r="FT612"/>
  <c r="FR612"/>
  <c r="FP612"/>
  <c r="FN612"/>
  <c r="FL612"/>
  <c r="FJ612"/>
  <c r="FH612"/>
  <c r="FF612"/>
  <c r="FD612"/>
  <c r="FB612"/>
  <c r="EY612"/>
  <c r="EZ612" s="1"/>
  <c r="ET612"/>
  <c r="ER612"/>
  <c r="EP612"/>
  <c r="EN612"/>
  <c r="EL612"/>
  <c r="EJ612"/>
  <c r="EH612"/>
  <c r="EF612"/>
  <c r="ED612"/>
  <c r="EB612"/>
  <c r="DZ612"/>
  <c r="DX612"/>
  <c r="DV612"/>
  <c r="DT612"/>
  <c r="DR612"/>
  <c r="DO612"/>
  <c r="DP612" s="1"/>
  <c r="DJ612"/>
  <c r="DH612"/>
  <c r="DF612"/>
  <c r="DD612"/>
  <c r="DB612"/>
  <c r="CZ612"/>
  <c r="CX612"/>
  <c r="CV612"/>
  <c r="CT612"/>
  <c r="CR612"/>
  <c r="CP612"/>
  <c r="CN612"/>
  <c r="CL612"/>
  <c r="CI612"/>
  <c r="CJ612" s="1"/>
  <c r="CD612"/>
  <c r="CB612"/>
  <c r="BZ612"/>
  <c r="BX612"/>
  <c r="BV612"/>
  <c r="AZ612"/>
  <c r="AX612"/>
  <c r="AU612"/>
  <c r="AV612" s="1"/>
  <c r="AT612"/>
  <c r="AR612"/>
  <c r="AP612"/>
  <c r="AN612"/>
  <c r="AL612"/>
  <c r="AI612"/>
  <c r="AJ612" s="1"/>
  <c r="Z612" a="1"/>
  <c r="Z612" s="1"/>
  <c r="X612" a="1"/>
  <c r="X612" s="1"/>
  <c r="V612" a="1"/>
  <c r="V612" s="1"/>
  <c r="T612" a="1"/>
  <c r="T612" s="1"/>
  <c r="R612" a="1"/>
  <c r="R612" s="1"/>
  <c r="P612" a="1"/>
  <c r="P612" s="1"/>
  <c r="HV611"/>
  <c r="HT611"/>
  <c r="HR611"/>
  <c r="HP611"/>
  <c r="HN611"/>
  <c r="HL611"/>
  <c r="HJ611"/>
  <c r="HH611"/>
  <c r="HF611"/>
  <c r="HD611"/>
  <c r="HB611"/>
  <c r="GZ611"/>
  <c r="GX611"/>
  <c r="GV611"/>
  <c r="GT611"/>
  <c r="GR611"/>
  <c r="GP611"/>
  <c r="GM611"/>
  <c r="GN611" s="1"/>
  <c r="GH611"/>
  <c r="GF611"/>
  <c r="GD611"/>
  <c r="GB611"/>
  <c r="FZ611"/>
  <c r="FX611"/>
  <c r="FV611"/>
  <c r="FT611"/>
  <c r="FR611"/>
  <c r="FP611"/>
  <c r="FN611"/>
  <c r="FL611"/>
  <c r="FJ611"/>
  <c r="FH611"/>
  <c r="FF611"/>
  <c r="FD611"/>
  <c r="FB611"/>
  <c r="EY611"/>
  <c r="EZ611" s="1"/>
  <c r="ET611"/>
  <c r="ER611"/>
  <c r="EP611"/>
  <c r="EN611"/>
  <c r="EL611"/>
  <c r="EJ611"/>
  <c r="EH611"/>
  <c r="EF611"/>
  <c r="ED611"/>
  <c r="EB611"/>
  <c r="DZ611"/>
  <c r="DX611"/>
  <c r="DV611"/>
  <c r="DT611"/>
  <c r="DR611"/>
  <c r="DO611"/>
  <c r="DP611" s="1"/>
  <c r="DJ611"/>
  <c r="DH611"/>
  <c r="DF611"/>
  <c r="DD611"/>
  <c r="DB611"/>
  <c r="CZ611"/>
  <c r="CX611"/>
  <c r="CV611"/>
  <c r="CT611"/>
  <c r="CR611"/>
  <c r="CP611"/>
  <c r="CN611"/>
  <c r="CL611"/>
  <c r="CI611"/>
  <c r="CJ611" s="1"/>
  <c r="CD611"/>
  <c r="CB611"/>
  <c r="BZ611"/>
  <c r="BX611"/>
  <c r="BV611"/>
  <c r="AZ611"/>
  <c r="AX611"/>
  <c r="AU611"/>
  <c r="AV611" s="1"/>
  <c r="AT611"/>
  <c r="AR611"/>
  <c r="AP611"/>
  <c r="AN611"/>
  <c r="AL611"/>
  <c r="AI611"/>
  <c r="AJ611" s="1"/>
  <c r="Z611" a="1"/>
  <c r="Z611" s="1"/>
  <c r="X611" a="1"/>
  <c r="X611" s="1"/>
  <c r="V611" a="1"/>
  <c r="V611" s="1"/>
  <c r="T611" a="1"/>
  <c r="T611" s="1"/>
  <c r="R611" a="1"/>
  <c r="R611" s="1"/>
  <c r="P611" a="1"/>
  <c r="P611" s="1"/>
  <c r="HV610"/>
  <c r="HT610"/>
  <c r="HR610"/>
  <c r="HP610"/>
  <c r="HN610"/>
  <c r="HL610"/>
  <c r="HJ610"/>
  <c r="HH610"/>
  <c r="HF610"/>
  <c r="HD610"/>
  <c r="HB610"/>
  <c r="GZ610"/>
  <c r="GX610"/>
  <c r="GV610"/>
  <c r="GT610"/>
  <c r="GR610"/>
  <c r="GP610"/>
  <c r="GM610"/>
  <c r="GN610" s="1"/>
  <c r="GH610"/>
  <c r="GF610"/>
  <c r="GD610"/>
  <c r="GB610"/>
  <c r="FZ610"/>
  <c r="FX610"/>
  <c r="FV610"/>
  <c r="FT610"/>
  <c r="FR610"/>
  <c r="FP610"/>
  <c r="FN610"/>
  <c r="FL610"/>
  <c r="FJ610"/>
  <c r="FH610"/>
  <c r="FF610"/>
  <c r="FD610"/>
  <c r="FB610"/>
  <c r="EY610"/>
  <c r="EZ610" s="1"/>
  <c r="ET610"/>
  <c r="ER610"/>
  <c r="EP610"/>
  <c r="EN610"/>
  <c r="EL610"/>
  <c r="EJ610"/>
  <c r="EH610"/>
  <c r="EF610"/>
  <c r="ED610"/>
  <c r="EB610"/>
  <c r="DZ610"/>
  <c r="DX610"/>
  <c r="DV610"/>
  <c r="DT610"/>
  <c r="DR610"/>
  <c r="DO610"/>
  <c r="DP610" s="1"/>
  <c r="DJ610"/>
  <c r="DH610"/>
  <c r="DF610"/>
  <c r="DD610"/>
  <c r="DB610"/>
  <c r="CZ610"/>
  <c r="CX610"/>
  <c r="CV610"/>
  <c r="CT610"/>
  <c r="CR610"/>
  <c r="CP610"/>
  <c r="CN610"/>
  <c r="CL610"/>
  <c r="CI610"/>
  <c r="CJ610" s="1"/>
  <c r="CD610"/>
  <c r="CB610"/>
  <c r="BZ610"/>
  <c r="BX610"/>
  <c r="BV610"/>
  <c r="AZ610"/>
  <c r="AX610"/>
  <c r="AU610"/>
  <c r="AV610" s="1"/>
  <c r="AT610"/>
  <c r="AR610"/>
  <c r="AP610"/>
  <c r="AN610"/>
  <c r="AL610"/>
  <c r="AI610"/>
  <c r="AJ610" s="1"/>
  <c r="Z610" a="1"/>
  <c r="Z610" s="1"/>
  <c r="X610" a="1"/>
  <c r="X610" s="1"/>
  <c r="V610" a="1"/>
  <c r="V610" s="1"/>
  <c r="T610" a="1"/>
  <c r="T610" s="1"/>
  <c r="R610" a="1"/>
  <c r="R610" s="1"/>
  <c r="P610" a="1"/>
  <c r="P610" s="1"/>
  <c r="HV609"/>
  <c r="HT609"/>
  <c r="HR609"/>
  <c r="HP609"/>
  <c r="HN609"/>
  <c r="HL609"/>
  <c r="HJ609"/>
  <c r="HH609"/>
  <c r="HF609"/>
  <c r="HD609"/>
  <c r="HB609"/>
  <c r="GZ609"/>
  <c r="GX609"/>
  <c r="GV609"/>
  <c r="GT609"/>
  <c r="GR609"/>
  <c r="GP609"/>
  <c r="GM609"/>
  <c r="GN609" s="1"/>
  <c r="GH609"/>
  <c r="GF609"/>
  <c r="GD609"/>
  <c r="GB609"/>
  <c r="FZ609"/>
  <c r="FX609"/>
  <c r="FV609"/>
  <c r="FT609"/>
  <c r="FR609"/>
  <c r="FP609"/>
  <c r="FN609"/>
  <c r="FL609"/>
  <c r="FJ609"/>
  <c r="FH609"/>
  <c r="FF609"/>
  <c r="FD609"/>
  <c r="FB609"/>
  <c r="EY609"/>
  <c r="EZ609" s="1"/>
  <c r="ET609"/>
  <c r="ER609"/>
  <c r="EP609"/>
  <c r="EN609"/>
  <c r="EL609"/>
  <c r="EJ609"/>
  <c r="EH609"/>
  <c r="EF609"/>
  <c r="ED609"/>
  <c r="EB609"/>
  <c r="DZ609"/>
  <c r="DX609"/>
  <c r="DV609"/>
  <c r="DT609"/>
  <c r="DR609"/>
  <c r="DO609"/>
  <c r="DP609" s="1"/>
  <c r="DJ609"/>
  <c r="DH609"/>
  <c r="DF609"/>
  <c r="DD609"/>
  <c r="DB609"/>
  <c r="CZ609"/>
  <c r="CX609"/>
  <c r="CV609"/>
  <c r="CT609"/>
  <c r="CR609"/>
  <c r="CP609"/>
  <c r="CN609"/>
  <c r="CL609"/>
  <c r="CI609"/>
  <c r="CJ609" s="1"/>
  <c r="CD609"/>
  <c r="CB609"/>
  <c r="BZ609"/>
  <c r="BX609"/>
  <c r="BV609"/>
  <c r="AZ609"/>
  <c r="AX609"/>
  <c r="AU609"/>
  <c r="AV609" s="1"/>
  <c r="AT609"/>
  <c r="AR609"/>
  <c r="AP609"/>
  <c r="AN609"/>
  <c r="AL609"/>
  <c r="AI609"/>
  <c r="AJ609" s="1"/>
  <c r="Z609" a="1"/>
  <c r="Z609" s="1"/>
  <c r="X609" a="1"/>
  <c r="X609" s="1"/>
  <c r="V609" a="1"/>
  <c r="V609" s="1"/>
  <c r="T609" a="1"/>
  <c r="T609" s="1"/>
  <c r="R609" a="1"/>
  <c r="R609" s="1"/>
  <c r="P609" a="1"/>
  <c r="P609" s="1"/>
  <c r="HV608"/>
  <c r="HT608"/>
  <c r="HR608"/>
  <c r="HP608"/>
  <c r="HN608"/>
  <c r="HL608"/>
  <c r="HJ608"/>
  <c r="HH608"/>
  <c r="HF608"/>
  <c r="HD608"/>
  <c r="HB608"/>
  <c r="GZ608"/>
  <c r="GX608"/>
  <c r="GV608"/>
  <c r="GT608"/>
  <c r="GR608"/>
  <c r="GP608"/>
  <c r="GM608"/>
  <c r="GN608" s="1"/>
  <c r="GH608"/>
  <c r="GF608"/>
  <c r="GD608"/>
  <c r="GB608"/>
  <c r="FZ608"/>
  <c r="FX608"/>
  <c r="FV608"/>
  <c r="FT608"/>
  <c r="FR608"/>
  <c r="FP608"/>
  <c r="FN608"/>
  <c r="FL608"/>
  <c r="FJ608"/>
  <c r="FH608"/>
  <c r="FF608"/>
  <c r="FD608"/>
  <c r="FB608"/>
  <c r="EY608"/>
  <c r="EZ608" s="1"/>
  <c r="ET608"/>
  <c r="ER608"/>
  <c r="EP608"/>
  <c r="EN608"/>
  <c r="EL608"/>
  <c r="EJ608"/>
  <c r="EH608"/>
  <c r="EF608"/>
  <c r="ED608"/>
  <c r="EB608"/>
  <c r="DZ608"/>
  <c r="DX608"/>
  <c r="DV608"/>
  <c r="DT608"/>
  <c r="DR608"/>
  <c r="DO608"/>
  <c r="DP608" s="1"/>
  <c r="DJ608"/>
  <c r="DH608"/>
  <c r="DF608"/>
  <c r="DD608"/>
  <c r="DB608"/>
  <c r="CZ608"/>
  <c r="CX608"/>
  <c r="CV608"/>
  <c r="CT608"/>
  <c r="CR608"/>
  <c r="CP608"/>
  <c r="CN608"/>
  <c r="CL608"/>
  <c r="CI608"/>
  <c r="CJ608" s="1"/>
  <c r="CD608"/>
  <c r="CB608"/>
  <c r="BZ608"/>
  <c r="BX608"/>
  <c r="BV608"/>
  <c r="AZ608"/>
  <c r="AX608"/>
  <c r="AU608"/>
  <c r="AV608" s="1"/>
  <c r="AT608"/>
  <c r="AR608"/>
  <c r="AP608"/>
  <c r="AN608"/>
  <c r="AL608"/>
  <c r="AI608"/>
  <c r="AJ608" s="1"/>
  <c r="Z608" a="1"/>
  <c r="Z608" s="1"/>
  <c r="X608" a="1"/>
  <c r="X608" s="1"/>
  <c r="V608" a="1"/>
  <c r="V608" s="1"/>
  <c r="T608" a="1"/>
  <c r="T608" s="1"/>
  <c r="R608" a="1"/>
  <c r="R608" s="1"/>
  <c r="P608" a="1"/>
  <c r="P608" s="1"/>
  <c r="HV607"/>
  <c r="HT607"/>
  <c r="HR607"/>
  <c r="HP607"/>
  <c r="HN607"/>
  <c r="HL607"/>
  <c r="HJ607"/>
  <c r="HH607"/>
  <c r="HF607"/>
  <c r="HD607"/>
  <c r="HB607"/>
  <c r="GZ607"/>
  <c r="GX607"/>
  <c r="GV607"/>
  <c r="GT607"/>
  <c r="GR607"/>
  <c r="GP607"/>
  <c r="GM607"/>
  <c r="GN607" s="1"/>
  <c r="GH607"/>
  <c r="GF607"/>
  <c r="GD607"/>
  <c r="GB607"/>
  <c r="FZ607"/>
  <c r="FX607"/>
  <c r="FV607"/>
  <c r="FT607"/>
  <c r="FR607"/>
  <c r="FP607"/>
  <c r="FN607"/>
  <c r="FL607"/>
  <c r="FJ607"/>
  <c r="FH607"/>
  <c r="FF607"/>
  <c r="FD607"/>
  <c r="FB607"/>
  <c r="EY607"/>
  <c r="EZ607" s="1"/>
  <c r="ET607"/>
  <c r="ER607"/>
  <c r="EP607"/>
  <c r="EN607"/>
  <c r="EL607"/>
  <c r="EJ607"/>
  <c r="EH607"/>
  <c r="EF607"/>
  <c r="ED607"/>
  <c r="EB607"/>
  <c r="DZ607"/>
  <c r="DX607"/>
  <c r="DV607"/>
  <c r="DT607"/>
  <c r="DR607"/>
  <c r="DO607"/>
  <c r="DP607" s="1"/>
  <c r="DJ607"/>
  <c r="DH607"/>
  <c r="DF607"/>
  <c r="DD607"/>
  <c r="DB607"/>
  <c r="CZ607"/>
  <c r="CX607"/>
  <c r="CV607"/>
  <c r="CT607"/>
  <c r="CR607"/>
  <c r="CP607"/>
  <c r="CN607"/>
  <c r="CL607"/>
  <c r="CI607"/>
  <c r="CJ607" s="1"/>
  <c r="CD607"/>
  <c r="CB607"/>
  <c r="BZ607"/>
  <c r="BX607"/>
  <c r="BV607"/>
  <c r="AZ607"/>
  <c r="AX607"/>
  <c r="AU607"/>
  <c r="AV607" s="1"/>
  <c r="AT607"/>
  <c r="AR607"/>
  <c r="AP607"/>
  <c r="AN607"/>
  <c r="AL607"/>
  <c r="AI607"/>
  <c r="AJ607" s="1"/>
  <c r="Z607" a="1"/>
  <c r="Z607" s="1"/>
  <c r="X607" a="1"/>
  <c r="X607" s="1"/>
  <c r="V607" a="1"/>
  <c r="V607" s="1"/>
  <c r="T607" a="1"/>
  <c r="T607" s="1"/>
  <c r="R607" a="1"/>
  <c r="R607" s="1"/>
  <c r="P607" a="1"/>
  <c r="P607" s="1"/>
  <c r="HV606"/>
  <c r="HT606"/>
  <c r="HR606"/>
  <c r="HP606"/>
  <c r="HN606"/>
  <c r="HL606"/>
  <c r="HJ606"/>
  <c r="HH606"/>
  <c r="HF606"/>
  <c r="HD606"/>
  <c r="HB606"/>
  <c r="GZ606"/>
  <c r="GX606"/>
  <c r="GV606"/>
  <c r="GT606"/>
  <c r="GR606"/>
  <c r="GP606"/>
  <c r="GM606"/>
  <c r="GN606" s="1"/>
  <c r="GH606"/>
  <c r="GF606"/>
  <c r="GD606"/>
  <c r="GB606"/>
  <c r="FZ606"/>
  <c r="FX606"/>
  <c r="FV606"/>
  <c r="FT606"/>
  <c r="FR606"/>
  <c r="FP606"/>
  <c r="FN606"/>
  <c r="FL606"/>
  <c r="FJ606"/>
  <c r="FH606"/>
  <c r="FF606"/>
  <c r="FD606"/>
  <c r="FB606"/>
  <c r="EY606"/>
  <c r="EZ606" s="1"/>
  <c r="ET606"/>
  <c r="ER606"/>
  <c r="EP606"/>
  <c r="EN606"/>
  <c r="EL606"/>
  <c r="EJ606"/>
  <c r="EH606"/>
  <c r="EF606"/>
  <c r="ED606"/>
  <c r="EB606"/>
  <c r="DZ606"/>
  <c r="DX606"/>
  <c r="DV606"/>
  <c r="DT606"/>
  <c r="DR606"/>
  <c r="DO606"/>
  <c r="DP606" s="1"/>
  <c r="DJ606"/>
  <c r="DH606"/>
  <c r="DF606"/>
  <c r="DD606"/>
  <c r="DB606"/>
  <c r="CZ606"/>
  <c r="CX606"/>
  <c r="CV606"/>
  <c r="CT606"/>
  <c r="CR606"/>
  <c r="CP606"/>
  <c r="CN606"/>
  <c r="CL606"/>
  <c r="CI606"/>
  <c r="CJ606" s="1"/>
  <c r="CD606"/>
  <c r="CB606"/>
  <c r="BZ606"/>
  <c r="BX606"/>
  <c r="BV606"/>
  <c r="AZ606"/>
  <c r="AX606"/>
  <c r="AU606"/>
  <c r="AV606" s="1"/>
  <c r="AT606"/>
  <c r="AR606"/>
  <c r="AP606"/>
  <c r="AN606"/>
  <c r="AL606"/>
  <c r="AI606"/>
  <c r="AJ606" s="1"/>
  <c r="Z606" a="1"/>
  <c r="Z606" s="1"/>
  <c r="X606" a="1"/>
  <c r="X606" s="1"/>
  <c r="V606" a="1"/>
  <c r="V606" s="1"/>
  <c r="T606" a="1"/>
  <c r="T606" s="1"/>
  <c r="R606" a="1"/>
  <c r="R606" s="1"/>
  <c r="P606" a="1"/>
  <c r="P606" s="1"/>
  <c r="HV605"/>
  <c r="HT605"/>
  <c r="HR605"/>
  <c r="HP605"/>
  <c r="HN605"/>
  <c r="HL605"/>
  <c r="HJ605"/>
  <c r="HH605"/>
  <c r="HF605"/>
  <c r="HD605"/>
  <c r="HB605"/>
  <c r="GZ605"/>
  <c r="GX605"/>
  <c r="GV605"/>
  <c r="GT605"/>
  <c r="GR605"/>
  <c r="GP605"/>
  <c r="GM605"/>
  <c r="GN605" s="1"/>
  <c r="GH605"/>
  <c r="GF605"/>
  <c r="GD605"/>
  <c r="GB605"/>
  <c r="FZ605"/>
  <c r="FX605"/>
  <c r="FV605"/>
  <c r="FT605"/>
  <c r="FR605"/>
  <c r="FP605"/>
  <c r="FN605"/>
  <c r="FL605"/>
  <c r="FJ605"/>
  <c r="FH605"/>
  <c r="FF605"/>
  <c r="FD605"/>
  <c r="FB605"/>
  <c r="EY605"/>
  <c r="EZ605" s="1"/>
  <c r="ET605"/>
  <c r="ER605"/>
  <c r="EP605"/>
  <c r="EN605"/>
  <c r="EL605"/>
  <c r="EJ605"/>
  <c r="EH605"/>
  <c r="EF605"/>
  <c r="ED605"/>
  <c r="EB605"/>
  <c r="DZ605"/>
  <c r="DX605"/>
  <c r="DV605"/>
  <c r="DT605"/>
  <c r="DR605"/>
  <c r="DO605"/>
  <c r="DP605" s="1"/>
  <c r="DJ605"/>
  <c r="DH605"/>
  <c r="DF605"/>
  <c r="DD605"/>
  <c r="DB605"/>
  <c r="CZ605"/>
  <c r="CX605"/>
  <c r="CV605"/>
  <c r="CT605"/>
  <c r="CR605"/>
  <c r="CP605"/>
  <c r="CN605"/>
  <c r="CL605"/>
  <c r="CI605"/>
  <c r="CJ605" s="1"/>
  <c r="CD605"/>
  <c r="CB605"/>
  <c r="BZ605"/>
  <c r="BX605"/>
  <c r="BV605"/>
  <c r="AZ605"/>
  <c r="AX605"/>
  <c r="AU605"/>
  <c r="AV605" s="1"/>
  <c r="AT605"/>
  <c r="AR605"/>
  <c r="AP605"/>
  <c r="AN605"/>
  <c r="AL605"/>
  <c r="AI605"/>
  <c r="AJ605" s="1"/>
  <c r="Z605" a="1"/>
  <c r="Z605" s="1"/>
  <c r="X605" a="1"/>
  <c r="X605" s="1"/>
  <c r="V605" a="1"/>
  <c r="V605" s="1"/>
  <c r="T605" a="1"/>
  <c r="T605" s="1"/>
  <c r="R605" a="1"/>
  <c r="R605" s="1"/>
  <c r="P605" a="1"/>
  <c r="P605" s="1"/>
  <c r="HV604"/>
  <c r="HT604"/>
  <c r="HR604"/>
  <c r="HP604"/>
  <c r="HN604"/>
  <c r="HL604"/>
  <c r="HJ604"/>
  <c r="HH604"/>
  <c r="HF604"/>
  <c r="HD604"/>
  <c r="HB604"/>
  <c r="GZ604"/>
  <c r="GX604"/>
  <c r="GV604"/>
  <c r="GT604"/>
  <c r="GR604"/>
  <c r="GP604"/>
  <c r="GM604"/>
  <c r="GN604" s="1"/>
  <c r="GH604"/>
  <c r="GF604"/>
  <c r="GD604"/>
  <c r="GB604"/>
  <c r="FZ604"/>
  <c r="FX604"/>
  <c r="FV604"/>
  <c r="FT604"/>
  <c r="FR604"/>
  <c r="FP604"/>
  <c r="FN604"/>
  <c r="FL604"/>
  <c r="FJ604"/>
  <c r="FH604"/>
  <c r="FF604"/>
  <c r="FD604"/>
  <c r="FB604"/>
  <c r="EY604"/>
  <c r="EZ604" s="1"/>
  <c r="ET604"/>
  <c r="ER604"/>
  <c r="EP604"/>
  <c r="EN604"/>
  <c r="EL604"/>
  <c r="EJ604"/>
  <c r="EH604"/>
  <c r="EF604"/>
  <c r="ED604"/>
  <c r="EB604"/>
  <c r="DZ604"/>
  <c r="DX604"/>
  <c r="DV604"/>
  <c r="DT604"/>
  <c r="DR604"/>
  <c r="DO604"/>
  <c r="DP604" s="1"/>
  <c r="DJ604"/>
  <c r="DH604"/>
  <c r="DF604"/>
  <c r="DD604"/>
  <c r="DB604"/>
  <c r="CZ604"/>
  <c r="CX604"/>
  <c r="CV604"/>
  <c r="CT604"/>
  <c r="CR604"/>
  <c r="CP604"/>
  <c r="CN604"/>
  <c r="CL604"/>
  <c r="CI604"/>
  <c r="CJ604" s="1"/>
  <c r="AU604"/>
  <c r="AN604"/>
  <c r="AL604"/>
  <c r="AI604"/>
  <c r="AJ604" s="1"/>
  <c r="Z604" a="1"/>
  <c r="Z604" s="1"/>
  <c r="X604" a="1"/>
  <c r="X604" s="1"/>
  <c r="V604" a="1"/>
  <c r="V604" s="1"/>
  <c r="T604" a="1"/>
  <c r="T604" s="1"/>
  <c r="R604" a="1"/>
  <c r="R604" s="1"/>
  <c r="P604" a="1"/>
  <c r="P604" s="1"/>
  <c r="HV603"/>
  <c r="HT603"/>
  <c r="HR603"/>
  <c r="HP603"/>
  <c r="HN603"/>
  <c r="HL603"/>
  <c r="HJ603"/>
  <c r="HH603"/>
  <c r="HF603"/>
  <c r="HD603"/>
  <c r="HB603"/>
  <c r="GZ603"/>
  <c r="GX603"/>
  <c r="GV603"/>
  <c r="GT603"/>
  <c r="GR603"/>
  <c r="GP603"/>
  <c r="GM603"/>
  <c r="GN603" s="1"/>
  <c r="GH603"/>
  <c r="GF603"/>
  <c r="GD603"/>
  <c r="GB603"/>
  <c r="FZ603"/>
  <c r="FX603"/>
  <c r="FV603"/>
  <c r="FT603"/>
  <c r="FR603"/>
  <c r="FP603"/>
  <c r="FN603"/>
  <c r="FL603"/>
  <c r="FJ603"/>
  <c r="FH603"/>
  <c r="FF603"/>
  <c r="FD603"/>
  <c r="FB603"/>
  <c r="EY603"/>
  <c r="EZ603" s="1"/>
  <c r="ET603"/>
  <c r="ER603"/>
  <c r="EP603"/>
  <c r="EN603"/>
  <c r="EL603"/>
  <c r="EJ603"/>
  <c r="EH603"/>
  <c r="EF603"/>
  <c r="ED603"/>
  <c r="EB603"/>
  <c r="DZ603"/>
  <c r="DX603"/>
  <c r="DV603"/>
  <c r="DT603"/>
  <c r="DR603"/>
  <c r="DO603"/>
  <c r="DP603" s="1"/>
  <c r="DJ603"/>
  <c r="DH603"/>
  <c r="DF603"/>
  <c r="DD603"/>
  <c r="DB603"/>
  <c r="CZ603"/>
  <c r="CX603"/>
  <c r="CV603"/>
  <c r="CT603"/>
  <c r="CR603"/>
  <c r="CP603"/>
  <c r="CN603"/>
  <c r="CL603"/>
  <c r="CI603"/>
  <c r="CJ603" s="1"/>
  <c r="AU603"/>
  <c r="AN603"/>
  <c r="AL603"/>
  <c r="AI603"/>
  <c r="AJ603" s="1"/>
  <c r="Z603" a="1"/>
  <c r="Z603" s="1"/>
  <c r="X603" a="1"/>
  <c r="X603" s="1"/>
  <c r="V603" a="1"/>
  <c r="V603" s="1"/>
  <c r="T603" a="1"/>
  <c r="T603" s="1"/>
  <c r="R603" a="1"/>
  <c r="R603" s="1"/>
  <c r="P603" a="1"/>
  <c r="P603" s="1"/>
  <c r="HV602"/>
  <c r="HT602"/>
  <c r="HR602"/>
  <c r="HP602"/>
  <c r="HN602"/>
  <c r="HL602"/>
  <c r="HJ602"/>
  <c r="HH602"/>
  <c r="HF602"/>
  <c r="HD602"/>
  <c r="HB602"/>
  <c r="GZ602"/>
  <c r="GX602"/>
  <c r="GV602"/>
  <c r="GT602"/>
  <c r="GR602"/>
  <c r="GP602"/>
  <c r="GM602"/>
  <c r="GN602" s="1"/>
  <c r="GH602"/>
  <c r="GF602"/>
  <c r="GD602"/>
  <c r="GB602"/>
  <c r="FZ602"/>
  <c r="FX602"/>
  <c r="FV602"/>
  <c r="FT602"/>
  <c r="FR602"/>
  <c r="FP602"/>
  <c r="FN602"/>
  <c r="FL602"/>
  <c r="FJ602"/>
  <c r="FH602"/>
  <c r="FF602"/>
  <c r="FD602"/>
  <c r="FB602"/>
  <c r="EY602"/>
  <c r="EZ602" s="1"/>
  <c r="ET602"/>
  <c r="ER602"/>
  <c r="EP602"/>
  <c r="EN602"/>
  <c r="EL602"/>
  <c r="EJ602"/>
  <c r="EH602"/>
  <c r="EF602"/>
  <c r="ED602"/>
  <c r="EB602"/>
  <c r="DZ602"/>
  <c r="DX602"/>
  <c r="DV602"/>
  <c r="DT602"/>
  <c r="DR602"/>
  <c r="DO602"/>
  <c r="DP602" s="1"/>
  <c r="DJ602"/>
  <c r="DH602"/>
  <c r="DF602"/>
  <c r="DD602"/>
  <c r="DB602"/>
  <c r="CZ602"/>
  <c r="CX602"/>
  <c r="CV602"/>
  <c r="CT602"/>
  <c r="CR602"/>
  <c r="CP602"/>
  <c r="CN602"/>
  <c r="CL602"/>
  <c r="CI602"/>
  <c r="CJ602" s="1"/>
  <c r="AU602"/>
  <c r="AN602"/>
  <c r="AL602"/>
  <c r="AI602"/>
  <c r="AJ602" s="1"/>
  <c r="Z602" a="1"/>
  <c r="Z602" s="1"/>
  <c r="X602" a="1"/>
  <c r="X602" s="1"/>
  <c r="V602" a="1"/>
  <c r="V602" s="1"/>
  <c r="T602" a="1"/>
  <c r="T602" s="1"/>
  <c r="R602" a="1"/>
  <c r="R602" s="1"/>
  <c r="P602" a="1"/>
  <c r="P602" s="1"/>
  <c r="HV601"/>
  <c r="HT601"/>
  <c r="HR601"/>
  <c r="HP601"/>
  <c r="HN601"/>
  <c r="HL601"/>
  <c r="HJ601"/>
  <c r="HH601"/>
  <c r="HF601"/>
  <c r="HD601"/>
  <c r="HB601"/>
  <c r="GZ601"/>
  <c r="GX601"/>
  <c r="GV601"/>
  <c r="GT601"/>
  <c r="GR601"/>
  <c r="GP601"/>
  <c r="GM601"/>
  <c r="GN601" s="1"/>
  <c r="GH601"/>
  <c r="GF601"/>
  <c r="GD601"/>
  <c r="GB601"/>
  <c r="FZ601"/>
  <c r="FX601"/>
  <c r="FV601"/>
  <c r="FT601"/>
  <c r="FR601"/>
  <c r="FP601"/>
  <c r="FN601"/>
  <c r="FL601"/>
  <c r="FJ601"/>
  <c r="FH601"/>
  <c r="FF601"/>
  <c r="FD601"/>
  <c r="FB601"/>
  <c r="EY601"/>
  <c r="EZ601" s="1"/>
  <c r="ET601"/>
  <c r="ER601"/>
  <c r="EP601"/>
  <c r="EN601"/>
  <c r="EL601"/>
  <c r="EJ601"/>
  <c r="EH601"/>
  <c r="EF601"/>
  <c r="ED601"/>
  <c r="EB601"/>
  <c r="DZ601"/>
  <c r="DX601"/>
  <c r="DV601"/>
  <c r="DT601"/>
  <c r="DR601"/>
  <c r="DO601"/>
  <c r="DP601" s="1"/>
  <c r="DJ601"/>
  <c r="DH601"/>
  <c r="DF601"/>
  <c r="DD601"/>
  <c r="DB601"/>
  <c r="CZ601"/>
  <c r="CX601"/>
  <c r="CV601"/>
  <c r="CT601"/>
  <c r="CR601"/>
  <c r="CP601"/>
  <c r="CN601"/>
  <c r="CL601"/>
  <c r="CI601"/>
  <c r="CJ601" s="1"/>
  <c r="AU601"/>
  <c r="AN601"/>
  <c r="AL601"/>
  <c r="AI601"/>
  <c r="AJ601" s="1"/>
  <c r="Z601" a="1"/>
  <c r="Z601" s="1"/>
  <c r="X601" a="1"/>
  <c r="X601" s="1"/>
  <c r="V601" a="1"/>
  <c r="V601" s="1"/>
  <c r="T601" a="1"/>
  <c r="T601" s="1"/>
  <c r="R601" a="1"/>
  <c r="R601" s="1"/>
  <c r="P601" a="1"/>
  <c r="P601" s="1"/>
  <c r="HV600"/>
  <c r="HT600"/>
  <c r="HR600"/>
  <c r="HP600"/>
  <c r="HN600"/>
  <c r="HL600"/>
  <c r="HJ600"/>
  <c r="HH600"/>
  <c r="HF600"/>
  <c r="HD600"/>
  <c r="HB600"/>
  <c r="GZ600"/>
  <c r="GX600"/>
  <c r="GV600"/>
  <c r="GT600"/>
  <c r="GR600"/>
  <c r="GP600"/>
  <c r="GM600"/>
  <c r="GN600" s="1"/>
  <c r="GH600"/>
  <c r="GF600"/>
  <c r="GD600"/>
  <c r="GB600"/>
  <c r="FZ600"/>
  <c r="FX600"/>
  <c r="FV600"/>
  <c r="FT600"/>
  <c r="FR600"/>
  <c r="FP600"/>
  <c r="FN600"/>
  <c r="FL600"/>
  <c r="FJ600"/>
  <c r="FH600"/>
  <c r="FF600"/>
  <c r="FD600"/>
  <c r="FB600"/>
  <c r="EY600"/>
  <c r="EZ600" s="1"/>
  <c r="ET600"/>
  <c r="ER600"/>
  <c r="EP600"/>
  <c r="EN600"/>
  <c r="EL600"/>
  <c r="EJ600"/>
  <c r="EH600"/>
  <c r="EF600"/>
  <c r="ED600"/>
  <c r="EB600"/>
  <c r="DZ600"/>
  <c r="DX600"/>
  <c r="DV600"/>
  <c r="DT600"/>
  <c r="DR600"/>
  <c r="DO600"/>
  <c r="DP600" s="1"/>
  <c r="DJ600"/>
  <c r="DH600"/>
  <c r="DF600"/>
  <c r="DD600"/>
  <c r="DB600"/>
  <c r="CZ600"/>
  <c r="CX600"/>
  <c r="CV600"/>
  <c r="CT600"/>
  <c r="CR600"/>
  <c r="CP600"/>
  <c r="CN600"/>
  <c r="CL600"/>
  <c r="CI600"/>
  <c r="CJ600" s="1"/>
  <c r="AU600"/>
  <c r="AN600"/>
  <c r="AL600"/>
  <c r="AI600"/>
  <c r="AJ600" s="1"/>
  <c r="Z600" a="1"/>
  <c r="Z600" s="1"/>
  <c r="X600" a="1"/>
  <c r="X600" s="1"/>
  <c r="V600" a="1"/>
  <c r="V600" s="1"/>
  <c r="T600" a="1"/>
  <c r="T600" s="1"/>
  <c r="R600" a="1"/>
  <c r="R600" s="1"/>
  <c r="P600" a="1"/>
  <c r="P600" s="1"/>
  <c r="HV599"/>
  <c r="HT599"/>
  <c r="HR599"/>
  <c r="HP599"/>
  <c r="HN599"/>
  <c r="HL599"/>
  <c r="HJ599"/>
  <c r="HH599"/>
  <c r="HF599"/>
  <c r="HD599"/>
  <c r="HB599"/>
  <c r="GZ599"/>
  <c r="GX599"/>
  <c r="GV599"/>
  <c r="GT599"/>
  <c r="GR599"/>
  <c r="GP599"/>
  <c r="GM599"/>
  <c r="GN599" s="1"/>
  <c r="GH599"/>
  <c r="GF599"/>
  <c r="GD599"/>
  <c r="GB599"/>
  <c r="FZ599"/>
  <c r="FX599"/>
  <c r="FV599"/>
  <c r="FT599"/>
  <c r="FR599"/>
  <c r="FP599"/>
  <c r="FN599"/>
  <c r="FL599"/>
  <c r="FJ599"/>
  <c r="FH599"/>
  <c r="FF599"/>
  <c r="FD599"/>
  <c r="FB599"/>
  <c r="EY599"/>
  <c r="EZ599" s="1"/>
  <c r="ET599"/>
  <c r="ER599"/>
  <c r="EP599"/>
  <c r="EN599"/>
  <c r="EL599"/>
  <c r="EJ599"/>
  <c r="EH599"/>
  <c r="EF599"/>
  <c r="ED599"/>
  <c r="EB599"/>
  <c r="DZ599"/>
  <c r="DX599"/>
  <c r="DV599"/>
  <c r="DT599"/>
  <c r="DR599"/>
  <c r="DO599"/>
  <c r="DP599" s="1"/>
  <c r="DJ599"/>
  <c r="DH599"/>
  <c r="DF599"/>
  <c r="DD599"/>
  <c r="DB599"/>
  <c r="CZ599"/>
  <c r="CX599"/>
  <c r="CV599"/>
  <c r="CT599"/>
  <c r="CR599"/>
  <c r="CP599"/>
  <c r="CN599"/>
  <c r="CL599"/>
  <c r="CI599"/>
  <c r="CJ599" s="1"/>
  <c r="AU599"/>
  <c r="AN599"/>
  <c r="AL599"/>
  <c r="AI599"/>
  <c r="AJ599" s="1"/>
  <c r="Z599" a="1"/>
  <c r="Z599" s="1"/>
  <c r="X599" a="1"/>
  <c r="X599" s="1"/>
  <c r="V599" a="1"/>
  <c r="V599" s="1"/>
  <c r="T599" a="1"/>
  <c r="T599" s="1"/>
  <c r="R599" a="1"/>
  <c r="R599" s="1"/>
  <c r="P599" a="1"/>
  <c r="P599" s="1"/>
  <c r="HV598"/>
  <c r="HT598"/>
  <c r="HR598"/>
  <c r="HP598"/>
  <c r="HN598"/>
  <c r="HL598"/>
  <c r="HJ598"/>
  <c r="HH598"/>
  <c r="HF598"/>
  <c r="HD598"/>
  <c r="HB598"/>
  <c r="GZ598"/>
  <c r="GX598"/>
  <c r="GV598"/>
  <c r="GT598"/>
  <c r="GR598"/>
  <c r="GP598"/>
  <c r="GM598"/>
  <c r="GN598" s="1"/>
  <c r="GH598"/>
  <c r="GF598"/>
  <c r="GD598"/>
  <c r="GB598"/>
  <c r="FZ598"/>
  <c r="FX598"/>
  <c r="FV598"/>
  <c r="FT598"/>
  <c r="FR598"/>
  <c r="FP598"/>
  <c r="FN598"/>
  <c r="FL598"/>
  <c r="FJ598"/>
  <c r="FH598"/>
  <c r="FF598"/>
  <c r="FD598"/>
  <c r="FB598"/>
  <c r="EY598"/>
  <c r="EZ598" s="1"/>
  <c r="ET598"/>
  <c r="ER598"/>
  <c r="EP598"/>
  <c r="EN598"/>
  <c r="EL598"/>
  <c r="EJ598"/>
  <c r="EH598"/>
  <c r="EF598"/>
  <c r="ED598"/>
  <c r="EB598"/>
  <c r="DZ598"/>
  <c r="DX598"/>
  <c r="DV598"/>
  <c r="DT598"/>
  <c r="DR598"/>
  <c r="DO598"/>
  <c r="DP598" s="1"/>
  <c r="DJ598"/>
  <c r="DH598"/>
  <c r="DF598"/>
  <c r="DD598"/>
  <c r="DB598"/>
  <c r="CZ598"/>
  <c r="CX598"/>
  <c r="CV598"/>
  <c r="CT598"/>
  <c r="CR598"/>
  <c r="CP598"/>
  <c r="CN598"/>
  <c r="CL598"/>
  <c r="CI598"/>
  <c r="CJ598" s="1"/>
  <c r="AU598"/>
  <c r="AN598"/>
  <c r="AL598"/>
  <c r="AI598"/>
  <c r="AJ598" s="1"/>
  <c r="Z598" a="1"/>
  <c r="Z598" s="1"/>
  <c r="X598" a="1"/>
  <c r="X598" s="1"/>
  <c r="V598" a="1"/>
  <c r="V598" s="1"/>
  <c r="T598" a="1"/>
  <c r="T598" s="1"/>
  <c r="R598" a="1"/>
  <c r="R598" s="1"/>
  <c r="P598" a="1"/>
  <c r="P598" s="1"/>
  <c r="HV597"/>
  <c r="HT597"/>
  <c r="HR597"/>
  <c r="HP597"/>
  <c r="HN597"/>
  <c r="HL597"/>
  <c r="HJ597"/>
  <c r="HH597"/>
  <c r="HF597"/>
  <c r="HD597"/>
  <c r="HB597"/>
  <c r="GZ597"/>
  <c r="GX597"/>
  <c r="GV597"/>
  <c r="GT597"/>
  <c r="GR597"/>
  <c r="GP597"/>
  <c r="GM597"/>
  <c r="GN597" s="1"/>
  <c r="GH597"/>
  <c r="GF597"/>
  <c r="GD597"/>
  <c r="GB597"/>
  <c r="FZ597"/>
  <c r="FX597"/>
  <c r="FV597"/>
  <c r="FT597"/>
  <c r="FR597"/>
  <c r="FP597"/>
  <c r="FN597"/>
  <c r="FL597"/>
  <c r="FJ597"/>
  <c r="FH597"/>
  <c r="FF597"/>
  <c r="FD597"/>
  <c r="FB597"/>
  <c r="EY597"/>
  <c r="EZ597" s="1"/>
  <c r="ET597"/>
  <c r="ER597"/>
  <c r="EP597"/>
  <c r="EN597"/>
  <c r="EL597"/>
  <c r="EJ597"/>
  <c r="EH597"/>
  <c r="EF597"/>
  <c r="ED597"/>
  <c r="EB597"/>
  <c r="DZ597"/>
  <c r="DX597"/>
  <c r="DV597"/>
  <c r="DT597"/>
  <c r="DR597"/>
  <c r="DO597"/>
  <c r="DP597" s="1"/>
  <c r="DJ597"/>
  <c r="DH597"/>
  <c r="DF597"/>
  <c r="DD597"/>
  <c r="DB597"/>
  <c r="CZ597"/>
  <c r="CX597"/>
  <c r="CV597"/>
  <c r="CT597"/>
  <c r="CR597"/>
  <c r="CP597"/>
  <c r="CN597"/>
  <c r="CL597"/>
  <c r="CI597"/>
  <c r="CJ597" s="1"/>
  <c r="AU597"/>
  <c r="AN597"/>
  <c r="AL597"/>
  <c r="AI597"/>
  <c r="AJ597" s="1"/>
  <c r="Z597" a="1"/>
  <c r="Z597" s="1"/>
  <c r="X597" a="1"/>
  <c r="X597" s="1"/>
  <c r="V597" a="1"/>
  <c r="V597" s="1"/>
  <c r="T597" a="1"/>
  <c r="T597" s="1"/>
  <c r="R597" a="1"/>
  <c r="R597" s="1"/>
  <c r="P597" a="1"/>
  <c r="P597" s="1"/>
  <c r="HV596"/>
  <c r="HT596"/>
  <c r="HR596"/>
  <c r="HP596"/>
  <c r="HN596"/>
  <c r="HL596"/>
  <c r="HJ596"/>
  <c r="HH596"/>
  <c r="HF596"/>
  <c r="HD596"/>
  <c r="HB596"/>
  <c r="GZ596"/>
  <c r="GX596"/>
  <c r="GV596"/>
  <c r="GT596"/>
  <c r="GR596"/>
  <c r="GP596"/>
  <c r="GM596"/>
  <c r="GN596" s="1"/>
  <c r="GH596"/>
  <c r="GF596"/>
  <c r="GD596"/>
  <c r="GB596"/>
  <c r="FZ596"/>
  <c r="FX596"/>
  <c r="FV596"/>
  <c r="FT596"/>
  <c r="FR596"/>
  <c r="FP596"/>
  <c r="FN596"/>
  <c r="FL596"/>
  <c r="FJ596"/>
  <c r="FH596"/>
  <c r="FF596"/>
  <c r="FD596"/>
  <c r="FB596"/>
  <c r="EY596"/>
  <c r="EZ596" s="1"/>
  <c r="ET596"/>
  <c r="ER596"/>
  <c r="EP596"/>
  <c r="EN596"/>
  <c r="EL596"/>
  <c r="EJ596"/>
  <c r="EH596"/>
  <c r="EF596"/>
  <c r="ED596"/>
  <c r="EB596"/>
  <c r="DZ596"/>
  <c r="DX596"/>
  <c r="DV596"/>
  <c r="DT596"/>
  <c r="DR596"/>
  <c r="DO596"/>
  <c r="DP596" s="1"/>
  <c r="DJ596"/>
  <c r="DH596"/>
  <c r="DF596"/>
  <c r="DD596"/>
  <c r="DB596"/>
  <c r="CZ596"/>
  <c r="CX596"/>
  <c r="CV596"/>
  <c r="CT596"/>
  <c r="CR596"/>
  <c r="CP596"/>
  <c r="CN596"/>
  <c r="CL596"/>
  <c r="CI596"/>
  <c r="CJ596" s="1"/>
  <c r="AU596"/>
  <c r="AN596"/>
  <c r="AL596"/>
  <c r="AI596"/>
  <c r="AJ596" s="1"/>
  <c r="Z596" a="1"/>
  <c r="Z596" s="1"/>
  <c r="X596" a="1"/>
  <c r="X596" s="1"/>
  <c r="V596" a="1"/>
  <c r="V596" s="1"/>
  <c r="T596" a="1"/>
  <c r="T596" s="1"/>
  <c r="R596" a="1"/>
  <c r="R596" s="1"/>
  <c r="P596" a="1"/>
  <c r="P596" s="1"/>
  <c r="HV595"/>
  <c r="HT595"/>
  <c r="HR595"/>
  <c r="HP595"/>
  <c r="HN595"/>
  <c r="HL595"/>
  <c r="HJ595"/>
  <c r="HH595"/>
  <c r="HF595"/>
  <c r="HD595"/>
  <c r="HB595"/>
  <c r="GZ595"/>
  <c r="GX595"/>
  <c r="GV595"/>
  <c r="GT595"/>
  <c r="GR595"/>
  <c r="GP595"/>
  <c r="GM595"/>
  <c r="GN595" s="1"/>
  <c r="GH595"/>
  <c r="GF595"/>
  <c r="GD595"/>
  <c r="GB595"/>
  <c r="FZ595"/>
  <c r="FX595"/>
  <c r="FV595"/>
  <c r="FT595"/>
  <c r="FR595"/>
  <c r="FP595"/>
  <c r="FN595"/>
  <c r="FL595"/>
  <c r="FJ595"/>
  <c r="FH595"/>
  <c r="FF595"/>
  <c r="FD595"/>
  <c r="FB595"/>
  <c r="EY595"/>
  <c r="EZ595" s="1"/>
  <c r="ET595"/>
  <c r="ER595"/>
  <c r="EP595"/>
  <c r="EN595"/>
  <c r="EL595"/>
  <c r="EJ595"/>
  <c r="EH595"/>
  <c r="EF595"/>
  <c r="ED595"/>
  <c r="EB595"/>
  <c r="DZ595"/>
  <c r="DX595"/>
  <c r="DV595"/>
  <c r="DT595"/>
  <c r="DR595"/>
  <c r="DO595"/>
  <c r="DP595" s="1"/>
  <c r="DJ595"/>
  <c r="DH595"/>
  <c r="DF595"/>
  <c r="DD595"/>
  <c r="DB595"/>
  <c r="CZ595"/>
  <c r="CX595"/>
  <c r="CV595"/>
  <c r="CT595"/>
  <c r="CR595"/>
  <c r="CP595"/>
  <c r="CN595"/>
  <c r="CL595"/>
  <c r="CI595"/>
  <c r="CJ595" s="1"/>
  <c r="AU595"/>
  <c r="AN595"/>
  <c r="AL595"/>
  <c r="AI595"/>
  <c r="AJ595" s="1"/>
  <c r="Z595" a="1"/>
  <c r="Z595" s="1"/>
  <c r="X595" a="1"/>
  <c r="X595" s="1"/>
  <c r="V595" a="1"/>
  <c r="V595" s="1"/>
  <c r="T595" a="1"/>
  <c r="T595" s="1"/>
  <c r="R595" a="1"/>
  <c r="R595" s="1"/>
  <c r="P595" a="1"/>
  <c r="P595" s="1"/>
  <c r="HV594"/>
  <c r="HT594"/>
  <c r="HR594"/>
  <c r="HP594"/>
  <c r="HN594"/>
  <c r="HL594"/>
  <c r="HJ594"/>
  <c r="HH594"/>
  <c r="HF594"/>
  <c r="HD594"/>
  <c r="HB594"/>
  <c r="GZ594"/>
  <c r="GX594"/>
  <c r="GV594"/>
  <c r="GT594"/>
  <c r="GR594"/>
  <c r="GP594"/>
  <c r="GM594"/>
  <c r="GN594" s="1"/>
  <c r="GH594"/>
  <c r="GF594"/>
  <c r="GD594"/>
  <c r="GB594"/>
  <c r="FZ594"/>
  <c r="FX594"/>
  <c r="FV594"/>
  <c r="FT594"/>
  <c r="FR594"/>
  <c r="FP594"/>
  <c r="FN594"/>
  <c r="FL594"/>
  <c r="FJ594"/>
  <c r="FH594"/>
  <c r="FF594"/>
  <c r="FD594"/>
  <c r="FB594"/>
  <c r="EY594"/>
  <c r="EZ594" s="1"/>
  <c r="ET594"/>
  <c r="ER594"/>
  <c r="EP594"/>
  <c r="EN594"/>
  <c r="EL594"/>
  <c r="EJ594"/>
  <c r="EH594"/>
  <c r="EF594"/>
  <c r="ED594"/>
  <c r="EB594"/>
  <c r="DZ594"/>
  <c r="DX594"/>
  <c r="DV594"/>
  <c r="DT594"/>
  <c r="DR594"/>
  <c r="DO594"/>
  <c r="DP594" s="1"/>
  <c r="DJ594"/>
  <c r="DH594"/>
  <c r="DF594"/>
  <c r="DD594"/>
  <c r="DB594"/>
  <c r="CZ594"/>
  <c r="CX594"/>
  <c r="CV594"/>
  <c r="CT594"/>
  <c r="CR594"/>
  <c r="CP594"/>
  <c r="CN594"/>
  <c r="CL594"/>
  <c r="CI594"/>
  <c r="CJ594" s="1"/>
  <c r="AU594"/>
  <c r="AN594"/>
  <c r="AL594"/>
  <c r="AI594"/>
  <c r="AJ594" s="1"/>
  <c r="Z594" a="1"/>
  <c r="Z594" s="1"/>
  <c r="X594" a="1"/>
  <c r="X594" s="1"/>
  <c r="V594" a="1"/>
  <c r="V594" s="1"/>
  <c r="T594" a="1"/>
  <c r="T594" s="1"/>
  <c r="R594" a="1"/>
  <c r="R594" s="1"/>
  <c r="P594" a="1"/>
  <c r="P594" s="1"/>
  <c r="HV593"/>
  <c r="HT593"/>
  <c r="HR593"/>
  <c r="HP593"/>
  <c r="HN593"/>
  <c r="HL593"/>
  <c r="HJ593"/>
  <c r="HH593"/>
  <c r="HF593"/>
  <c r="HD593"/>
  <c r="HB593"/>
  <c r="GZ593"/>
  <c r="GX593"/>
  <c r="GV593"/>
  <c r="GT593"/>
  <c r="GR593"/>
  <c r="GP593"/>
  <c r="GM593"/>
  <c r="GN593" s="1"/>
  <c r="GH593"/>
  <c r="GF593"/>
  <c r="GD593"/>
  <c r="GB593"/>
  <c r="FZ593"/>
  <c r="FX593"/>
  <c r="FV593"/>
  <c r="FT593"/>
  <c r="FR593"/>
  <c r="FP593"/>
  <c r="FN593"/>
  <c r="FL593"/>
  <c r="FJ593"/>
  <c r="FH593"/>
  <c r="FF593"/>
  <c r="FD593"/>
  <c r="FB593"/>
  <c r="EY593"/>
  <c r="EZ593" s="1"/>
  <c r="ET593"/>
  <c r="ER593"/>
  <c r="EP593"/>
  <c r="EN593"/>
  <c r="EL593"/>
  <c r="EJ593"/>
  <c r="EH593"/>
  <c r="EF593"/>
  <c r="ED593"/>
  <c r="EB593"/>
  <c r="DZ593"/>
  <c r="DX593"/>
  <c r="DV593"/>
  <c r="DT593"/>
  <c r="DR593"/>
  <c r="DO593"/>
  <c r="DP593" s="1"/>
  <c r="DJ593"/>
  <c r="DH593"/>
  <c r="DF593"/>
  <c r="DD593"/>
  <c r="DB593"/>
  <c r="CZ593"/>
  <c r="CX593"/>
  <c r="CV593"/>
  <c r="CT593"/>
  <c r="CR593"/>
  <c r="CP593"/>
  <c r="CN593"/>
  <c r="CL593"/>
  <c r="CI593"/>
  <c r="CJ593" s="1"/>
  <c r="AU593"/>
  <c r="AN593"/>
  <c r="AL593"/>
  <c r="AI593"/>
  <c r="AJ593" s="1"/>
  <c r="Z593" a="1"/>
  <c r="Z593" s="1"/>
  <c r="X593" a="1"/>
  <c r="X593" s="1"/>
  <c r="V593" a="1"/>
  <c r="V593" s="1"/>
  <c r="T593" a="1"/>
  <c r="T593" s="1"/>
  <c r="R593" a="1"/>
  <c r="R593" s="1"/>
  <c r="P593" a="1"/>
  <c r="P593" s="1"/>
  <c r="HV592"/>
  <c r="HT592"/>
  <c r="HR592"/>
  <c r="HP592"/>
  <c r="HN592"/>
  <c r="HL592"/>
  <c r="HJ592"/>
  <c r="HH592"/>
  <c r="HF592"/>
  <c r="HD592"/>
  <c r="HB592"/>
  <c r="GZ592"/>
  <c r="GX592"/>
  <c r="GV592"/>
  <c r="GT592"/>
  <c r="GR592"/>
  <c r="GP592"/>
  <c r="GM592"/>
  <c r="GN592" s="1"/>
  <c r="GH592"/>
  <c r="GF592"/>
  <c r="GD592"/>
  <c r="GB592"/>
  <c r="FZ592"/>
  <c r="FX592"/>
  <c r="FV592"/>
  <c r="FT592"/>
  <c r="FR592"/>
  <c r="FP592"/>
  <c r="FN592"/>
  <c r="FL592"/>
  <c r="FJ592"/>
  <c r="FH592"/>
  <c r="FF592"/>
  <c r="FD592"/>
  <c r="FB592"/>
  <c r="EY592"/>
  <c r="EZ592" s="1"/>
  <c r="ET592"/>
  <c r="ER592"/>
  <c r="EP592"/>
  <c r="EN592"/>
  <c r="EL592"/>
  <c r="EJ592"/>
  <c r="EH592"/>
  <c r="EF592"/>
  <c r="ED592"/>
  <c r="EB592"/>
  <c r="DZ592"/>
  <c r="DX592"/>
  <c r="DV592"/>
  <c r="DT592"/>
  <c r="DR592"/>
  <c r="DO592"/>
  <c r="DP592" s="1"/>
  <c r="DJ592"/>
  <c r="DH592"/>
  <c r="DF592"/>
  <c r="DD592"/>
  <c r="DB592"/>
  <c r="CZ592"/>
  <c r="CX592"/>
  <c r="CV592"/>
  <c r="CT592"/>
  <c r="CR592"/>
  <c r="CP592"/>
  <c r="CN592"/>
  <c r="CL592"/>
  <c r="CI592"/>
  <c r="CJ592" s="1"/>
  <c r="AU592"/>
  <c r="AN592"/>
  <c r="AL592"/>
  <c r="AI592"/>
  <c r="AJ592" s="1"/>
  <c r="Z592" a="1"/>
  <c r="Z592" s="1"/>
  <c r="X592" a="1"/>
  <c r="X592" s="1"/>
  <c r="V592" a="1"/>
  <c r="V592" s="1"/>
  <c r="T592" a="1"/>
  <c r="T592" s="1"/>
  <c r="R592" a="1"/>
  <c r="R592" s="1"/>
  <c r="P592" a="1"/>
  <c r="P592" s="1"/>
  <c r="HV591"/>
  <c r="HT591"/>
  <c r="HR591"/>
  <c r="HP591"/>
  <c r="HN591"/>
  <c r="HL591"/>
  <c r="HJ591"/>
  <c r="HH591"/>
  <c r="HF591"/>
  <c r="HD591"/>
  <c r="HB591"/>
  <c r="GZ591"/>
  <c r="GX591"/>
  <c r="GV591"/>
  <c r="GT591"/>
  <c r="GR591"/>
  <c r="GP591"/>
  <c r="GM591"/>
  <c r="GN591" s="1"/>
  <c r="GH591"/>
  <c r="GF591"/>
  <c r="GD591"/>
  <c r="GB591"/>
  <c r="FZ591"/>
  <c r="FX591"/>
  <c r="FV591"/>
  <c r="FT591"/>
  <c r="FR591"/>
  <c r="FP591"/>
  <c r="FN591"/>
  <c r="FL591"/>
  <c r="FJ591"/>
  <c r="FH591"/>
  <c r="FF591"/>
  <c r="FD591"/>
  <c r="FB591"/>
  <c r="EY591"/>
  <c r="EZ591" s="1"/>
  <c r="ET591"/>
  <c r="ER591"/>
  <c r="EP591"/>
  <c r="EN591"/>
  <c r="EL591"/>
  <c r="EJ591"/>
  <c r="EH591"/>
  <c r="EF591"/>
  <c r="ED591"/>
  <c r="EB591"/>
  <c r="DZ591"/>
  <c r="DX591"/>
  <c r="DV591"/>
  <c r="DT591"/>
  <c r="DR591"/>
  <c r="DO591"/>
  <c r="DP591" s="1"/>
  <c r="DJ591"/>
  <c r="DH591"/>
  <c r="DF591"/>
  <c r="DD591"/>
  <c r="DB591"/>
  <c r="CZ591"/>
  <c r="CX591"/>
  <c r="CV591"/>
  <c r="CT591"/>
  <c r="CR591"/>
  <c r="CP591"/>
  <c r="CN591"/>
  <c r="CL591"/>
  <c r="CI591"/>
  <c r="CJ591" s="1"/>
  <c r="AU591"/>
  <c r="AN591"/>
  <c r="AL591"/>
  <c r="AI591"/>
  <c r="AJ591" s="1"/>
  <c r="Z591" a="1"/>
  <c r="Z591" s="1"/>
  <c r="X591" a="1"/>
  <c r="X591" s="1"/>
  <c r="V591" a="1"/>
  <c r="V591" s="1"/>
  <c r="T591" a="1"/>
  <c r="T591" s="1"/>
  <c r="R591" a="1"/>
  <c r="R591" s="1"/>
  <c r="P591" a="1"/>
  <c r="P591" s="1"/>
  <c r="HV590"/>
  <c r="HT590"/>
  <c r="HR590"/>
  <c r="HP590"/>
  <c r="HN590"/>
  <c r="HL590"/>
  <c r="HJ590"/>
  <c r="HH590"/>
  <c r="HF590"/>
  <c r="HD590"/>
  <c r="HB590"/>
  <c r="GZ590"/>
  <c r="GX590"/>
  <c r="GV590"/>
  <c r="GT590"/>
  <c r="GR590"/>
  <c r="GP590"/>
  <c r="GM590"/>
  <c r="GN590" s="1"/>
  <c r="GH590"/>
  <c r="GF590"/>
  <c r="GD590"/>
  <c r="GB590"/>
  <c r="FZ590"/>
  <c r="FX590"/>
  <c r="FV590"/>
  <c r="FT590"/>
  <c r="FR590"/>
  <c r="FP590"/>
  <c r="FN590"/>
  <c r="FL590"/>
  <c r="FJ590"/>
  <c r="FH590"/>
  <c r="FF590"/>
  <c r="FD590"/>
  <c r="FB590"/>
  <c r="EY590"/>
  <c r="EZ590" s="1"/>
  <c r="ET590"/>
  <c r="ER590"/>
  <c r="EP590"/>
  <c r="EN590"/>
  <c r="EL590"/>
  <c r="EJ590"/>
  <c r="EH590"/>
  <c r="EF590"/>
  <c r="ED590"/>
  <c r="EB590"/>
  <c r="DZ590"/>
  <c r="DX590"/>
  <c r="DV590"/>
  <c r="DT590"/>
  <c r="DR590"/>
  <c r="DO590"/>
  <c r="DP590" s="1"/>
  <c r="DJ590"/>
  <c r="DH590"/>
  <c r="DF590"/>
  <c r="DD590"/>
  <c r="DB590"/>
  <c r="CZ590"/>
  <c r="CX590"/>
  <c r="CV590"/>
  <c r="CT590"/>
  <c r="CR590"/>
  <c r="CP590"/>
  <c r="CN590"/>
  <c r="CL590"/>
  <c r="CI590"/>
  <c r="CJ590" s="1"/>
  <c r="AU590"/>
  <c r="AN590"/>
  <c r="AL590"/>
  <c r="AI590"/>
  <c r="AJ590" s="1"/>
  <c r="Z590" a="1"/>
  <c r="Z590" s="1"/>
  <c r="X590" a="1"/>
  <c r="X590" s="1"/>
  <c r="V590" a="1"/>
  <c r="V590" s="1"/>
  <c r="T590" a="1"/>
  <c r="T590" s="1"/>
  <c r="R590" a="1"/>
  <c r="R590" s="1"/>
  <c r="P590" a="1"/>
  <c r="P590" s="1"/>
  <c r="HV589"/>
  <c r="HT589"/>
  <c r="HR589"/>
  <c r="HP589"/>
  <c r="HN589"/>
  <c r="HL589"/>
  <c r="HJ589"/>
  <c r="HH589"/>
  <c r="HF589"/>
  <c r="HD589"/>
  <c r="HB589"/>
  <c r="GZ589"/>
  <c r="GX589"/>
  <c r="GV589"/>
  <c r="GT589"/>
  <c r="GR589"/>
  <c r="GP589"/>
  <c r="GM589"/>
  <c r="GN589" s="1"/>
  <c r="GH589"/>
  <c r="GF589"/>
  <c r="GD589"/>
  <c r="GB589"/>
  <c r="FZ589"/>
  <c r="FX589"/>
  <c r="FV589"/>
  <c r="FT589"/>
  <c r="FR589"/>
  <c r="FP589"/>
  <c r="FN589"/>
  <c r="FL589"/>
  <c r="FJ589"/>
  <c r="FH589"/>
  <c r="FF589"/>
  <c r="FD589"/>
  <c r="FB589"/>
  <c r="EY589"/>
  <c r="EZ589" s="1"/>
  <c r="ET589"/>
  <c r="ER589"/>
  <c r="EP589"/>
  <c r="EN589"/>
  <c r="EL589"/>
  <c r="EJ589"/>
  <c r="EH589"/>
  <c r="EF589"/>
  <c r="ED589"/>
  <c r="EB589"/>
  <c r="DZ589"/>
  <c r="DX589"/>
  <c r="DV589"/>
  <c r="DT589"/>
  <c r="DR589"/>
  <c r="DO589"/>
  <c r="DP589" s="1"/>
  <c r="DJ589"/>
  <c r="DH589"/>
  <c r="DF589"/>
  <c r="DD589"/>
  <c r="DB589"/>
  <c r="CZ589"/>
  <c r="CX589"/>
  <c r="CV589"/>
  <c r="CT589"/>
  <c r="CR589"/>
  <c r="CP589"/>
  <c r="CN589"/>
  <c r="CL589"/>
  <c r="CI589"/>
  <c r="CJ589" s="1"/>
  <c r="AU589"/>
  <c r="AN589"/>
  <c r="AL589"/>
  <c r="AI589"/>
  <c r="AJ589" s="1"/>
  <c r="Z589" a="1"/>
  <c r="Z589" s="1"/>
  <c r="X589" a="1"/>
  <c r="X589" s="1"/>
  <c r="V589" a="1"/>
  <c r="V589" s="1"/>
  <c r="T589" a="1"/>
  <c r="T589" s="1"/>
  <c r="R589" a="1"/>
  <c r="R589" s="1"/>
  <c r="P589" a="1"/>
  <c r="P589" s="1"/>
  <c r="HV588"/>
  <c r="HT588"/>
  <c r="HR588"/>
  <c r="HP588"/>
  <c r="HN588"/>
  <c r="HL588"/>
  <c r="HJ588"/>
  <c r="HH588"/>
  <c r="HF588"/>
  <c r="HD588"/>
  <c r="HB588"/>
  <c r="GZ588"/>
  <c r="GX588"/>
  <c r="GV588"/>
  <c r="GT588"/>
  <c r="GR588"/>
  <c r="GP588"/>
  <c r="GM588"/>
  <c r="GN588" s="1"/>
  <c r="GH588"/>
  <c r="GF588"/>
  <c r="GD588"/>
  <c r="GB588"/>
  <c r="FZ588"/>
  <c r="FX588"/>
  <c r="FV588"/>
  <c r="FT588"/>
  <c r="FR588"/>
  <c r="FP588"/>
  <c r="FN588"/>
  <c r="FL588"/>
  <c r="FJ588"/>
  <c r="FH588"/>
  <c r="FF588"/>
  <c r="FD588"/>
  <c r="FB588"/>
  <c r="EY588"/>
  <c r="EZ588" s="1"/>
  <c r="ET588"/>
  <c r="ER588"/>
  <c r="EP588"/>
  <c r="EN588"/>
  <c r="EL588"/>
  <c r="EJ588"/>
  <c r="EH588"/>
  <c r="EF588"/>
  <c r="ED588"/>
  <c r="EB588"/>
  <c r="DZ588"/>
  <c r="DX588"/>
  <c r="DV588"/>
  <c r="DT588"/>
  <c r="DR588"/>
  <c r="DO588"/>
  <c r="DP588" s="1"/>
  <c r="DJ588"/>
  <c r="DH588"/>
  <c r="DF588"/>
  <c r="DD588"/>
  <c r="DB588"/>
  <c r="CZ588"/>
  <c r="CX588"/>
  <c r="CV588"/>
  <c r="CT588"/>
  <c r="CR588"/>
  <c r="CP588"/>
  <c r="CN588"/>
  <c r="CL588"/>
  <c r="CI588"/>
  <c r="CJ588" s="1"/>
  <c r="AU588"/>
  <c r="AN588"/>
  <c r="AL588"/>
  <c r="AI588"/>
  <c r="AJ588" s="1"/>
  <c r="Z588" a="1"/>
  <c r="Z588" s="1"/>
  <c r="X588" a="1"/>
  <c r="X588" s="1"/>
  <c r="V588" a="1"/>
  <c r="V588" s="1"/>
  <c r="T588" a="1"/>
  <c r="T588" s="1"/>
  <c r="R588" a="1"/>
  <c r="R588" s="1"/>
  <c r="P588" a="1"/>
  <c r="P588" s="1"/>
  <c r="HV587"/>
  <c r="HT587"/>
  <c r="HR587"/>
  <c r="HP587"/>
  <c r="HN587"/>
  <c r="HL587"/>
  <c r="HJ587"/>
  <c r="HH587"/>
  <c r="HF587"/>
  <c r="HD587"/>
  <c r="HB587"/>
  <c r="GZ587"/>
  <c r="GX587"/>
  <c r="GV587"/>
  <c r="GT587"/>
  <c r="GR587"/>
  <c r="GP587"/>
  <c r="GM587"/>
  <c r="GN587" s="1"/>
  <c r="GH587"/>
  <c r="GF587"/>
  <c r="GD587"/>
  <c r="GB587"/>
  <c r="FZ587"/>
  <c r="FX587"/>
  <c r="FV587"/>
  <c r="FT587"/>
  <c r="FR587"/>
  <c r="FP587"/>
  <c r="FN587"/>
  <c r="FL587"/>
  <c r="FJ587"/>
  <c r="FH587"/>
  <c r="FF587"/>
  <c r="FD587"/>
  <c r="FB587"/>
  <c r="EY587"/>
  <c r="EZ587" s="1"/>
  <c r="ET587"/>
  <c r="ER587"/>
  <c r="EP587"/>
  <c r="EN587"/>
  <c r="EL587"/>
  <c r="EJ587"/>
  <c r="EH587"/>
  <c r="EF587"/>
  <c r="ED587"/>
  <c r="EB587"/>
  <c r="DZ587"/>
  <c r="DX587"/>
  <c r="DV587"/>
  <c r="DT587"/>
  <c r="DR587"/>
  <c r="DO587"/>
  <c r="DP587" s="1"/>
  <c r="DJ587"/>
  <c r="DH587"/>
  <c r="DF587"/>
  <c r="DD587"/>
  <c r="DB587"/>
  <c r="CZ587"/>
  <c r="CX587"/>
  <c r="CV587"/>
  <c r="CT587"/>
  <c r="CR587"/>
  <c r="CP587"/>
  <c r="CN587"/>
  <c r="CL587"/>
  <c r="CI587"/>
  <c r="CJ587" s="1"/>
  <c r="AU587"/>
  <c r="AN587"/>
  <c r="AL587"/>
  <c r="AI587"/>
  <c r="AJ587" s="1"/>
  <c r="Z587" a="1"/>
  <c r="Z587" s="1"/>
  <c r="X587" a="1"/>
  <c r="X587" s="1"/>
  <c r="V587" a="1"/>
  <c r="V587" s="1"/>
  <c r="T587" a="1"/>
  <c r="T587" s="1"/>
  <c r="R587" a="1"/>
  <c r="R587" s="1"/>
  <c r="P587" a="1"/>
  <c r="P587" s="1"/>
  <c r="HV586"/>
  <c r="HT586"/>
  <c r="HR586"/>
  <c r="HP586"/>
  <c r="HN586"/>
  <c r="HL586"/>
  <c r="HJ586"/>
  <c r="HH586"/>
  <c r="HF586"/>
  <c r="HD586"/>
  <c r="HB586"/>
  <c r="GZ586"/>
  <c r="GX586"/>
  <c r="GV586"/>
  <c r="GT586"/>
  <c r="GR586"/>
  <c r="GP586"/>
  <c r="GM586"/>
  <c r="GN586" s="1"/>
  <c r="GH586"/>
  <c r="GF586"/>
  <c r="GD586"/>
  <c r="GB586"/>
  <c r="FZ586"/>
  <c r="FX586"/>
  <c r="FV586"/>
  <c r="FT586"/>
  <c r="FR586"/>
  <c r="FP586"/>
  <c r="FN586"/>
  <c r="FL586"/>
  <c r="FJ586"/>
  <c r="FH586"/>
  <c r="FF586"/>
  <c r="FD586"/>
  <c r="FB586"/>
  <c r="EY586"/>
  <c r="EZ586" s="1"/>
  <c r="ET586"/>
  <c r="ER586"/>
  <c r="EP586"/>
  <c r="EN586"/>
  <c r="EL586"/>
  <c r="EJ586"/>
  <c r="EH586"/>
  <c r="EF586"/>
  <c r="ED586"/>
  <c r="EB586"/>
  <c r="DZ586"/>
  <c r="DX586"/>
  <c r="DV586"/>
  <c r="DT586"/>
  <c r="DR586"/>
  <c r="DO586"/>
  <c r="DP586" s="1"/>
  <c r="DJ586"/>
  <c r="DH586"/>
  <c r="DF586"/>
  <c r="DD586"/>
  <c r="DB586"/>
  <c r="CZ586"/>
  <c r="CX586"/>
  <c r="CV586"/>
  <c r="CT586"/>
  <c r="CR586"/>
  <c r="CP586"/>
  <c r="CN586"/>
  <c r="CL586"/>
  <c r="CI586"/>
  <c r="CJ586" s="1"/>
  <c r="AU586"/>
  <c r="AN586"/>
  <c r="AL586"/>
  <c r="AI586"/>
  <c r="AJ586" s="1"/>
  <c r="Z586" a="1"/>
  <c r="Z586" s="1"/>
  <c r="X586" a="1"/>
  <c r="X586" s="1"/>
  <c r="V586" a="1"/>
  <c r="V586" s="1"/>
  <c r="T586" a="1"/>
  <c r="T586" s="1"/>
  <c r="R586" a="1"/>
  <c r="R586" s="1"/>
  <c r="P586" a="1"/>
  <c r="P586" s="1"/>
  <c r="HV585"/>
  <c r="HT585"/>
  <c r="HR585"/>
  <c r="HP585"/>
  <c r="HN585"/>
  <c r="HL585"/>
  <c r="HJ585"/>
  <c r="HH585"/>
  <c r="HF585"/>
  <c r="HD585"/>
  <c r="HB585"/>
  <c r="GZ585"/>
  <c r="GX585"/>
  <c r="GV585"/>
  <c r="GT585"/>
  <c r="GR585"/>
  <c r="GP585"/>
  <c r="GM585"/>
  <c r="GN585" s="1"/>
  <c r="GH585"/>
  <c r="GF585"/>
  <c r="GD585"/>
  <c r="GB585"/>
  <c r="FZ585"/>
  <c r="FX585"/>
  <c r="FV585"/>
  <c r="FT585"/>
  <c r="FR585"/>
  <c r="FP585"/>
  <c r="FN585"/>
  <c r="FL585"/>
  <c r="FJ585"/>
  <c r="FH585"/>
  <c r="FF585"/>
  <c r="FD585"/>
  <c r="FB585"/>
  <c r="EY585"/>
  <c r="EZ585" s="1"/>
  <c r="ET585"/>
  <c r="ER585"/>
  <c r="EP585"/>
  <c r="EN585"/>
  <c r="EL585"/>
  <c r="EJ585"/>
  <c r="EH585"/>
  <c r="EF585"/>
  <c r="ED585"/>
  <c r="EB585"/>
  <c r="DZ585"/>
  <c r="DX585"/>
  <c r="DV585"/>
  <c r="DT585"/>
  <c r="DR585"/>
  <c r="DO585"/>
  <c r="DP585" s="1"/>
  <c r="DJ585"/>
  <c r="DH585"/>
  <c r="DF585"/>
  <c r="DD585"/>
  <c r="DB585"/>
  <c r="CZ585"/>
  <c r="CX585"/>
  <c r="CV585"/>
  <c r="CT585"/>
  <c r="CR585"/>
  <c r="CP585"/>
  <c r="CN585"/>
  <c r="CL585"/>
  <c r="CI585"/>
  <c r="CJ585" s="1"/>
  <c r="CD585"/>
  <c r="CB585"/>
  <c r="BZ585"/>
  <c r="BX585"/>
  <c r="BV585"/>
  <c r="AZ585"/>
  <c r="AX585"/>
  <c r="AU585"/>
  <c r="AV585" s="1"/>
  <c r="AT585"/>
  <c r="AR585"/>
  <c r="AP585"/>
  <c r="AN585"/>
  <c r="AL585"/>
  <c r="AI585"/>
  <c r="AJ585" s="1"/>
  <c r="Z585" a="1"/>
  <c r="Z585" s="1"/>
  <c r="X585" a="1"/>
  <c r="X585" s="1"/>
  <c r="V585" a="1"/>
  <c r="V585" s="1"/>
  <c r="T585" a="1"/>
  <c r="T585" s="1"/>
  <c r="R585" a="1"/>
  <c r="R585" s="1"/>
  <c r="P585" a="1"/>
  <c r="P585" s="1"/>
  <c r="HV584"/>
  <c r="HT584"/>
  <c r="HR584"/>
  <c r="HP584"/>
  <c r="HN584"/>
  <c r="HL584"/>
  <c r="HJ584"/>
  <c r="HH584"/>
  <c r="HF584"/>
  <c r="HD584"/>
  <c r="HB584"/>
  <c r="GZ584"/>
  <c r="GX584"/>
  <c r="GV584"/>
  <c r="GT584"/>
  <c r="GR584"/>
  <c r="GP584"/>
  <c r="GM584"/>
  <c r="GN584" s="1"/>
  <c r="GH584"/>
  <c r="GF584"/>
  <c r="GD584"/>
  <c r="GB584"/>
  <c r="FZ584"/>
  <c r="FX584"/>
  <c r="FV584"/>
  <c r="FT584"/>
  <c r="FR584"/>
  <c r="FP584"/>
  <c r="FN584"/>
  <c r="FL584"/>
  <c r="FJ584"/>
  <c r="FH584"/>
  <c r="FF584"/>
  <c r="FD584"/>
  <c r="FB584"/>
  <c r="EY584"/>
  <c r="EZ584" s="1"/>
  <c r="ET584"/>
  <c r="ER584"/>
  <c r="EP584"/>
  <c r="EN584"/>
  <c r="EL584"/>
  <c r="EJ584"/>
  <c r="EH584"/>
  <c r="EF584"/>
  <c r="ED584"/>
  <c r="EB584"/>
  <c r="DZ584"/>
  <c r="DX584"/>
  <c r="DV584"/>
  <c r="DT584"/>
  <c r="DR584"/>
  <c r="DO584"/>
  <c r="DP584" s="1"/>
  <c r="DJ584"/>
  <c r="DH584"/>
  <c r="DF584"/>
  <c r="DD584"/>
  <c r="DB584"/>
  <c r="CZ584"/>
  <c r="CX584"/>
  <c r="CV584"/>
  <c r="CT584"/>
  <c r="CR584"/>
  <c r="CP584"/>
  <c r="CN584"/>
  <c r="CL584"/>
  <c r="CI584"/>
  <c r="CJ584" s="1"/>
  <c r="CD584"/>
  <c r="CB584"/>
  <c r="BZ584"/>
  <c r="BX584"/>
  <c r="BV584"/>
  <c r="AZ584"/>
  <c r="AX584"/>
  <c r="AU584"/>
  <c r="AV584" s="1"/>
  <c r="AT584"/>
  <c r="AR584"/>
  <c r="AP584"/>
  <c r="AN584"/>
  <c r="AL584"/>
  <c r="AI584"/>
  <c r="AJ584" s="1"/>
  <c r="Z584" a="1"/>
  <c r="Z584" s="1"/>
  <c r="X584" a="1"/>
  <c r="X584" s="1"/>
  <c r="V584" a="1"/>
  <c r="V584" s="1"/>
  <c r="T584" a="1"/>
  <c r="T584" s="1"/>
  <c r="R584" a="1"/>
  <c r="R584" s="1"/>
  <c r="P584" a="1"/>
  <c r="P584" s="1"/>
  <c r="HV583"/>
  <c r="HT583"/>
  <c r="HR583"/>
  <c r="HP583"/>
  <c r="HN583"/>
  <c r="HL583"/>
  <c r="HJ583"/>
  <c r="HH583"/>
  <c r="HF583"/>
  <c r="HD583"/>
  <c r="HB583"/>
  <c r="GZ583"/>
  <c r="GX583"/>
  <c r="GV583"/>
  <c r="GT583"/>
  <c r="GR583"/>
  <c r="GP583"/>
  <c r="GM583"/>
  <c r="GN583" s="1"/>
  <c r="GH583"/>
  <c r="GF583"/>
  <c r="GD583"/>
  <c r="GB583"/>
  <c r="FZ583"/>
  <c r="FX583"/>
  <c r="FV583"/>
  <c r="FT583"/>
  <c r="FR583"/>
  <c r="FP583"/>
  <c r="FN583"/>
  <c r="FL583"/>
  <c r="FJ583"/>
  <c r="FH583"/>
  <c r="FF583"/>
  <c r="FD583"/>
  <c r="FB583"/>
  <c r="EY583"/>
  <c r="EZ583" s="1"/>
  <c r="ET583"/>
  <c r="ER583"/>
  <c r="EP583"/>
  <c r="EN583"/>
  <c r="EL583"/>
  <c r="EJ583"/>
  <c r="EH583"/>
  <c r="EF583"/>
  <c r="ED583"/>
  <c r="EB583"/>
  <c r="DZ583"/>
  <c r="DX583"/>
  <c r="DV583"/>
  <c r="DT583"/>
  <c r="DR583"/>
  <c r="DO583"/>
  <c r="DP583" s="1"/>
  <c r="DJ583"/>
  <c r="DH583"/>
  <c r="DF583"/>
  <c r="DD583"/>
  <c r="DB583"/>
  <c r="CZ583"/>
  <c r="CX583"/>
  <c r="CV583"/>
  <c r="CT583"/>
  <c r="CR583"/>
  <c r="CP583"/>
  <c r="CN583"/>
  <c r="CL583"/>
  <c r="CI583"/>
  <c r="CJ583" s="1"/>
  <c r="CD583"/>
  <c r="CB583"/>
  <c r="BZ583"/>
  <c r="BX583"/>
  <c r="BV583"/>
  <c r="AZ583"/>
  <c r="AX583"/>
  <c r="AU583"/>
  <c r="AV583" s="1"/>
  <c r="AT583"/>
  <c r="AR583"/>
  <c r="AP583"/>
  <c r="AN583"/>
  <c r="AL583"/>
  <c r="AI583"/>
  <c r="AJ583" s="1"/>
  <c r="Z583" a="1"/>
  <c r="Z583" s="1"/>
  <c r="X583" a="1"/>
  <c r="X583" s="1"/>
  <c r="V583" a="1"/>
  <c r="V583" s="1"/>
  <c r="T583" a="1"/>
  <c r="T583" s="1"/>
  <c r="R583" a="1"/>
  <c r="R583" s="1"/>
  <c r="P583" a="1"/>
  <c r="P583" s="1"/>
  <c r="HV582"/>
  <c r="HT582"/>
  <c r="HR582"/>
  <c r="HP582"/>
  <c r="HN582"/>
  <c r="HL582"/>
  <c r="HJ582"/>
  <c r="HH582"/>
  <c r="HF582"/>
  <c r="HD582"/>
  <c r="HB582"/>
  <c r="GZ582"/>
  <c r="GX582"/>
  <c r="GV582"/>
  <c r="GT582"/>
  <c r="GR582"/>
  <c r="GP582"/>
  <c r="GM582"/>
  <c r="GN582" s="1"/>
  <c r="GH582"/>
  <c r="GF582"/>
  <c r="GD582"/>
  <c r="GB582"/>
  <c r="FZ582"/>
  <c r="FX582"/>
  <c r="FV582"/>
  <c r="FT582"/>
  <c r="FR582"/>
  <c r="FP582"/>
  <c r="FN582"/>
  <c r="FL582"/>
  <c r="FJ582"/>
  <c r="FH582"/>
  <c r="FF582"/>
  <c r="FD582"/>
  <c r="FB582"/>
  <c r="EY582"/>
  <c r="EZ582" s="1"/>
  <c r="ET582"/>
  <c r="ER582"/>
  <c r="EP582"/>
  <c r="EN582"/>
  <c r="EL582"/>
  <c r="EJ582"/>
  <c r="EH582"/>
  <c r="EF582"/>
  <c r="ED582"/>
  <c r="EB582"/>
  <c r="DZ582"/>
  <c r="DX582"/>
  <c r="DV582"/>
  <c r="DT582"/>
  <c r="DR582"/>
  <c r="DO582"/>
  <c r="DP582" s="1"/>
  <c r="DJ582"/>
  <c r="DH582"/>
  <c r="DF582"/>
  <c r="DD582"/>
  <c r="DB582"/>
  <c r="CZ582"/>
  <c r="CX582"/>
  <c r="CV582"/>
  <c r="CT582"/>
  <c r="CR582"/>
  <c r="CP582"/>
  <c r="CN582"/>
  <c r="CL582"/>
  <c r="CI582"/>
  <c r="CJ582" s="1"/>
  <c r="CD582"/>
  <c r="CB582"/>
  <c r="BZ582"/>
  <c r="BX582"/>
  <c r="BV582"/>
  <c r="AZ582"/>
  <c r="AX582"/>
  <c r="AU582"/>
  <c r="AV582" s="1"/>
  <c r="AT582"/>
  <c r="AR582"/>
  <c r="AP582"/>
  <c r="AN582"/>
  <c r="AL582"/>
  <c r="AI582"/>
  <c r="AJ582" s="1"/>
  <c r="Z582" a="1"/>
  <c r="Z582" s="1"/>
  <c r="X582" a="1"/>
  <c r="X582" s="1"/>
  <c r="V582" a="1"/>
  <c r="V582" s="1"/>
  <c r="T582" a="1"/>
  <c r="T582" s="1"/>
  <c r="R582" a="1"/>
  <c r="R582" s="1"/>
  <c r="P582" a="1"/>
  <c r="P582" s="1"/>
  <c r="HV581"/>
  <c r="HT581"/>
  <c r="HR581"/>
  <c r="HP581"/>
  <c r="HN581"/>
  <c r="HL581"/>
  <c r="HJ581"/>
  <c r="HH581"/>
  <c r="HF581"/>
  <c r="HD581"/>
  <c r="HB581"/>
  <c r="GZ581"/>
  <c r="GX581"/>
  <c r="GV581"/>
  <c r="GT581"/>
  <c r="GR581"/>
  <c r="GP581"/>
  <c r="GM581"/>
  <c r="GN581" s="1"/>
  <c r="GH581"/>
  <c r="GF581"/>
  <c r="GD581"/>
  <c r="GB581"/>
  <c r="FZ581"/>
  <c r="FX581"/>
  <c r="FV581"/>
  <c r="FT581"/>
  <c r="FR581"/>
  <c r="FP581"/>
  <c r="FN581"/>
  <c r="FL581"/>
  <c r="FJ581"/>
  <c r="FH581"/>
  <c r="FF581"/>
  <c r="FD581"/>
  <c r="FB581"/>
  <c r="EY581"/>
  <c r="EZ581" s="1"/>
  <c r="ET581"/>
  <c r="ER581"/>
  <c r="EP581"/>
  <c r="EN581"/>
  <c r="EL581"/>
  <c r="EJ581"/>
  <c r="EH581"/>
  <c r="EF581"/>
  <c r="ED581"/>
  <c r="EB581"/>
  <c r="DZ581"/>
  <c r="DX581"/>
  <c r="DV581"/>
  <c r="DT581"/>
  <c r="DR581"/>
  <c r="DO581"/>
  <c r="DP581" s="1"/>
  <c r="DJ581"/>
  <c r="DH581"/>
  <c r="DF581"/>
  <c r="DD581"/>
  <c r="DB581"/>
  <c r="CZ581"/>
  <c r="CX581"/>
  <c r="CV581"/>
  <c r="CT581"/>
  <c r="CR581"/>
  <c r="CP581"/>
  <c r="CN581"/>
  <c r="CL581"/>
  <c r="CI581"/>
  <c r="CJ581" s="1"/>
  <c r="CD581"/>
  <c r="CB581"/>
  <c r="BZ581"/>
  <c r="BX581"/>
  <c r="BV581"/>
  <c r="AZ581"/>
  <c r="AX581"/>
  <c r="AU581"/>
  <c r="AV581" s="1"/>
  <c r="AT581"/>
  <c r="AR581"/>
  <c r="AP581"/>
  <c r="AN581"/>
  <c r="AL581"/>
  <c r="AI581"/>
  <c r="AJ581" s="1"/>
  <c r="Z581" a="1"/>
  <c r="Z581" s="1"/>
  <c r="X581" a="1"/>
  <c r="X581" s="1"/>
  <c r="V581" a="1"/>
  <c r="V581" s="1"/>
  <c r="T581" a="1"/>
  <c r="T581" s="1"/>
  <c r="R581" a="1"/>
  <c r="R581" s="1"/>
  <c r="P581" a="1"/>
  <c r="P581" s="1"/>
  <c r="HV580"/>
  <c r="HT580"/>
  <c r="HR580"/>
  <c r="HP580"/>
  <c r="HN580"/>
  <c r="HL580"/>
  <c r="HJ580"/>
  <c r="HH580"/>
  <c r="HF580"/>
  <c r="HD580"/>
  <c r="HB580"/>
  <c r="GZ580"/>
  <c r="GX580"/>
  <c r="GV580"/>
  <c r="GT580"/>
  <c r="GR580"/>
  <c r="GP580"/>
  <c r="GM580"/>
  <c r="GN580" s="1"/>
  <c r="GH580"/>
  <c r="GF580"/>
  <c r="GD580"/>
  <c r="GB580"/>
  <c r="FZ580"/>
  <c r="FX580"/>
  <c r="FV580"/>
  <c r="FT580"/>
  <c r="FR580"/>
  <c r="FP580"/>
  <c r="FN580"/>
  <c r="FL580"/>
  <c r="FJ580"/>
  <c r="FH580"/>
  <c r="FF580"/>
  <c r="FD580"/>
  <c r="FB580"/>
  <c r="EY580"/>
  <c r="EZ580" s="1"/>
  <c r="ET580"/>
  <c r="ER580"/>
  <c r="EP580"/>
  <c r="EN580"/>
  <c r="EL580"/>
  <c r="EJ580"/>
  <c r="EH580"/>
  <c r="EF580"/>
  <c r="ED580"/>
  <c r="EB580"/>
  <c r="DZ580"/>
  <c r="DX580"/>
  <c r="DV580"/>
  <c r="DT580"/>
  <c r="DR580"/>
  <c r="DO580"/>
  <c r="DP580" s="1"/>
  <c r="DJ580"/>
  <c r="DH580"/>
  <c r="DF580"/>
  <c r="DD580"/>
  <c r="DB580"/>
  <c r="CZ580"/>
  <c r="CX580"/>
  <c r="CV580"/>
  <c r="CT580"/>
  <c r="CR580"/>
  <c r="CP580"/>
  <c r="CN580"/>
  <c r="CL580"/>
  <c r="CI580"/>
  <c r="CJ580" s="1"/>
  <c r="CD580"/>
  <c r="CB580"/>
  <c r="BZ580"/>
  <c r="BX580"/>
  <c r="BV580"/>
  <c r="AZ580"/>
  <c r="AX580"/>
  <c r="AU580"/>
  <c r="AV580" s="1"/>
  <c r="AT580"/>
  <c r="AR580"/>
  <c r="AP580"/>
  <c r="AN580"/>
  <c r="AL580"/>
  <c r="AI580"/>
  <c r="AJ580" s="1"/>
  <c r="Z580" a="1"/>
  <c r="Z580" s="1"/>
  <c r="X580" a="1"/>
  <c r="X580" s="1"/>
  <c r="V580" a="1"/>
  <c r="V580" s="1"/>
  <c r="T580" a="1"/>
  <c r="T580" s="1"/>
  <c r="R580" a="1"/>
  <c r="R580" s="1"/>
  <c r="P580" a="1"/>
  <c r="P580" s="1"/>
  <c r="HV579"/>
  <c r="HT579"/>
  <c r="HR579"/>
  <c r="HP579"/>
  <c r="HN579"/>
  <c r="HL579"/>
  <c r="HJ579"/>
  <c r="HH579"/>
  <c r="HF579"/>
  <c r="HD579"/>
  <c r="HB579"/>
  <c r="GZ579"/>
  <c r="GX579"/>
  <c r="GV579"/>
  <c r="GT579"/>
  <c r="GR579"/>
  <c r="GP579"/>
  <c r="GM579"/>
  <c r="GN579" s="1"/>
  <c r="GH579"/>
  <c r="GF579"/>
  <c r="GD579"/>
  <c r="GB579"/>
  <c r="FZ579"/>
  <c r="FX579"/>
  <c r="FV579"/>
  <c r="FT579"/>
  <c r="FR579"/>
  <c r="FP579"/>
  <c r="FN579"/>
  <c r="FL579"/>
  <c r="FJ579"/>
  <c r="FH579"/>
  <c r="FF579"/>
  <c r="FD579"/>
  <c r="FB579"/>
  <c r="EY579"/>
  <c r="EZ579" s="1"/>
  <c r="ET579"/>
  <c r="ER579"/>
  <c r="EP579"/>
  <c r="EN579"/>
  <c r="EL579"/>
  <c r="EJ579"/>
  <c r="EH579"/>
  <c r="EF579"/>
  <c r="ED579"/>
  <c r="EB579"/>
  <c r="DZ579"/>
  <c r="DX579"/>
  <c r="DV579"/>
  <c r="DT579"/>
  <c r="DR579"/>
  <c r="DO579"/>
  <c r="DP579" s="1"/>
  <c r="DJ579"/>
  <c r="DH579"/>
  <c r="DF579"/>
  <c r="DD579"/>
  <c r="DB579"/>
  <c r="CZ579"/>
  <c r="CX579"/>
  <c r="CV579"/>
  <c r="CT579"/>
  <c r="CR579"/>
  <c r="CP579"/>
  <c r="CN579"/>
  <c r="CL579"/>
  <c r="CI579"/>
  <c r="CJ579" s="1"/>
  <c r="CD579"/>
  <c r="CB579"/>
  <c r="BZ579"/>
  <c r="BX579"/>
  <c r="BV579"/>
  <c r="AZ579"/>
  <c r="AX579"/>
  <c r="AU579"/>
  <c r="AV579" s="1"/>
  <c r="AT579"/>
  <c r="AR579"/>
  <c r="AP579"/>
  <c r="AN579"/>
  <c r="AL579"/>
  <c r="AI579"/>
  <c r="AJ579" s="1"/>
  <c r="Z579" a="1"/>
  <c r="Z579" s="1"/>
  <c r="X579" a="1"/>
  <c r="X579" s="1"/>
  <c r="V579" a="1"/>
  <c r="V579" s="1"/>
  <c r="T579" a="1"/>
  <c r="T579" s="1"/>
  <c r="R579" a="1"/>
  <c r="R579" s="1"/>
  <c r="P579" a="1"/>
  <c r="P579" s="1"/>
  <c r="HV578"/>
  <c r="HT578"/>
  <c r="HR578"/>
  <c r="HP578"/>
  <c r="HN578"/>
  <c r="HL578"/>
  <c r="HJ578"/>
  <c r="HH578"/>
  <c r="HF578"/>
  <c r="HD578"/>
  <c r="HB578"/>
  <c r="GZ578"/>
  <c r="GX578"/>
  <c r="GV578"/>
  <c r="GT578"/>
  <c r="GR578"/>
  <c r="GP578"/>
  <c r="GM578"/>
  <c r="GN578" s="1"/>
  <c r="GH578"/>
  <c r="GF578"/>
  <c r="GD578"/>
  <c r="GB578"/>
  <c r="FZ578"/>
  <c r="FX578"/>
  <c r="FV578"/>
  <c r="FT578"/>
  <c r="FR578"/>
  <c r="FP578"/>
  <c r="FN578"/>
  <c r="FL578"/>
  <c r="FJ578"/>
  <c r="FH578"/>
  <c r="FF578"/>
  <c r="FD578"/>
  <c r="FB578"/>
  <c r="EY578"/>
  <c r="EZ578" s="1"/>
  <c r="ET578"/>
  <c r="ER578"/>
  <c r="EP578"/>
  <c r="EN578"/>
  <c r="EL578"/>
  <c r="EJ578"/>
  <c r="EH578"/>
  <c r="EF578"/>
  <c r="ED578"/>
  <c r="EB578"/>
  <c r="DZ578"/>
  <c r="DX578"/>
  <c r="DV578"/>
  <c r="DT578"/>
  <c r="DR578"/>
  <c r="DO578"/>
  <c r="DP578" s="1"/>
  <c r="DJ578"/>
  <c r="DH578"/>
  <c r="DF578"/>
  <c r="DD578"/>
  <c r="DB578"/>
  <c r="CZ578"/>
  <c r="CX578"/>
  <c r="CV578"/>
  <c r="CT578"/>
  <c r="CR578"/>
  <c r="CP578"/>
  <c r="CN578"/>
  <c r="CL578"/>
  <c r="CI578"/>
  <c r="CJ578" s="1"/>
  <c r="AU578"/>
  <c r="AN578"/>
  <c r="AL578"/>
  <c r="AI578"/>
  <c r="AJ578" s="1"/>
  <c r="Z578" a="1"/>
  <c r="Z578" s="1"/>
  <c r="X578" a="1"/>
  <c r="X578" s="1"/>
  <c r="V578" a="1"/>
  <c r="V578" s="1"/>
  <c r="T578" a="1"/>
  <c r="T578" s="1"/>
  <c r="R578" a="1"/>
  <c r="R578" s="1"/>
  <c r="P578" a="1"/>
  <c r="P578" s="1"/>
  <c r="HV577"/>
  <c r="HT577"/>
  <c r="HR577"/>
  <c r="HP577"/>
  <c r="HN577"/>
  <c r="HL577"/>
  <c r="HJ577"/>
  <c r="HH577"/>
  <c r="HF577"/>
  <c r="HD577"/>
  <c r="HB577"/>
  <c r="GZ577"/>
  <c r="GX577"/>
  <c r="GV577"/>
  <c r="GT577"/>
  <c r="GR577"/>
  <c r="GP577"/>
  <c r="GM577"/>
  <c r="GN577" s="1"/>
  <c r="GH577"/>
  <c r="GF577"/>
  <c r="GD577"/>
  <c r="GB577"/>
  <c r="FZ577"/>
  <c r="FX577"/>
  <c r="FV577"/>
  <c r="FT577"/>
  <c r="FR577"/>
  <c r="FP577"/>
  <c r="FN577"/>
  <c r="FL577"/>
  <c r="FJ577"/>
  <c r="FH577"/>
  <c r="FF577"/>
  <c r="FD577"/>
  <c r="FB577"/>
  <c r="EY577"/>
  <c r="EZ577" s="1"/>
  <c r="ET577"/>
  <c r="ER577"/>
  <c r="EP577"/>
  <c r="EN577"/>
  <c r="EL577"/>
  <c r="EJ577"/>
  <c r="EH577"/>
  <c r="EF577"/>
  <c r="ED577"/>
  <c r="EB577"/>
  <c r="DZ577"/>
  <c r="DX577"/>
  <c r="DV577"/>
  <c r="DT577"/>
  <c r="DR577"/>
  <c r="DO577"/>
  <c r="DP577" s="1"/>
  <c r="DJ577"/>
  <c r="DH577"/>
  <c r="DF577"/>
  <c r="DD577"/>
  <c r="DB577"/>
  <c r="CZ577"/>
  <c r="CX577"/>
  <c r="CV577"/>
  <c r="CT577"/>
  <c r="CR577"/>
  <c r="CP577"/>
  <c r="CN577"/>
  <c r="CL577"/>
  <c r="CI577"/>
  <c r="CJ577" s="1"/>
  <c r="AU577"/>
  <c r="AN577"/>
  <c r="AL577"/>
  <c r="AI577"/>
  <c r="AJ577" s="1"/>
  <c r="Z577" a="1"/>
  <c r="Z577" s="1"/>
  <c r="X577" a="1"/>
  <c r="X577" s="1"/>
  <c r="V577" a="1"/>
  <c r="V577" s="1"/>
  <c r="T577" a="1"/>
  <c r="T577" s="1"/>
  <c r="R577" a="1"/>
  <c r="R577" s="1"/>
  <c r="P577" a="1"/>
  <c r="P577" s="1"/>
  <c r="HV576"/>
  <c r="HT576"/>
  <c r="HR576"/>
  <c r="HP576"/>
  <c r="HN576"/>
  <c r="HL576"/>
  <c r="HJ576"/>
  <c r="HH576"/>
  <c r="HF576"/>
  <c r="HD576"/>
  <c r="HB576"/>
  <c r="GZ576"/>
  <c r="GX576"/>
  <c r="GV576"/>
  <c r="GT576"/>
  <c r="GR576"/>
  <c r="GP576"/>
  <c r="GM576"/>
  <c r="GN576" s="1"/>
  <c r="GH576"/>
  <c r="GF576"/>
  <c r="GD576"/>
  <c r="GB576"/>
  <c r="FZ576"/>
  <c r="FX576"/>
  <c r="FV576"/>
  <c r="FT576"/>
  <c r="FR576"/>
  <c r="FP576"/>
  <c r="FN576"/>
  <c r="FL576"/>
  <c r="FJ576"/>
  <c r="FH576"/>
  <c r="FF576"/>
  <c r="FD576"/>
  <c r="FB576"/>
  <c r="EY576"/>
  <c r="EZ576" s="1"/>
  <c r="ET576"/>
  <c r="ER576"/>
  <c r="EP576"/>
  <c r="EN576"/>
  <c r="EL576"/>
  <c r="EJ576"/>
  <c r="EH576"/>
  <c r="EF576"/>
  <c r="ED576"/>
  <c r="EB576"/>
  <c r="DZ576"/>
  <c r="DX576"/>
  <c r="DV576"/>
  <c r="DT576"/>
  <c r="DR576"/>
  <c r="DO576"/>
  <c r="DP576" s="1"/>
  <c r="DJ576"/>
  <c r="DH576"/>
  <c r="DF576"/>
  <c r="DD576"/>
  <c r="DB576"/>
  <c r="CZ576"/>
  <c r="CX576"/>
  <c r="CV576"/>
  <c r="CT576"/>
  <c r="CR576"/>
  <c r="CP576"/>
  <c r="CN576"/>
  <c r="CL576"/>
  <c r="CI576"/>
  <c r="CJ576" s="1"/>
  <c r="AU576"/>
  <c r="AN576"/>
  <c r="AL576"/>
  <c r="AI576"/>
  <c r="AJ576" s="1"/>
  <c r="Z576" a="1"/>
  <c r="Z576" s="1"/>
  <c r="X576" a="1"/>
  <c r="X576" s="1"/>
  <c r="V576" a="1"/>
  <c r="V576" s="1"/>
  <c r="T576" a="1"/>
  <c r="T576" s="1"/>
  <c r="R576" a="1"/>
  <c r="R576" s="1"/>
  <c r="P576" a="1"/>
  <c r="P576" s="1"/>
  <c r="HV575"/>
  <c r="HT575"/>
  <c r="HR575"/>
  <c r="HP575"/>
  <c r="HN575"/>
  <c r="HL575"/>
  <c r="HJ575"/>
  <c r="HH575"/>
  <c r="HF575"/>
  <c r="HD575"/>
  <c r="HB575"/>
  <c r="GZ575"/>
  <c r="GX575"/>
  <c r="GV575"/>
  <c r="GT575"/>
  <c r="GR575"/>
  <c r="GP575"/>
  <c r="GM575"/>
  <c r="GN575" s="1"/>
  <c r="GH575"/>
  <c r="GF575"/>
  <c r="GD575"/>
  <c r="GB575"/>
  <c r="FZ575"/>
  <c r="FX575"/>
  <c r="FV575"/>
  <c r="FT575"/>
  <c r="FR575"/>
  <c r="FP575"/>
  <c r="FN575"/>
  <c r="FL575"/>
  <c r="FJ575"/>
  <c r="FH575"/>
  <c r="FF575"/>
  <c r="FD575"/>
  <c r="FB575"/>
  <c r="EY575"/>
  <c r="EZ575" s="1"/>
  <c r="ET575"/>
  <c r="ER575"/>
  <c r="EP575"/>
  <c r="EN575"/>
  <c r="EL575"/>
  <c r="EJ575"/>
  <c r="EH575"/>
  <c r="EF575"/>
  <c r="ED575"/>
  <c r="EB575"/>
  <c r="DZ575"/>
  <c r="DX575"/>
  <c r="DV575"/>
  <c r="DT575"/>
  <c r="DR575"/>
  <c r="DO575"/>
  <c r="DP575" s="1"/>
  <c r="DJ575"/>
  <c r="DH575"/>
  <c r="DF575"/>
  <c r="DD575"/>
  <c r="DB575"/>
  <c r="CZ575"/>
  <c r="CX575"/>
  <c r="CV575"/>
  <c r="CT575"/>
  <c r="CR575"/>
  <c r="CP575"/>
  <c r="CN575"/>
  <c r="CL575"/>
  <c r="CI575"/>
  <c r="CJ575" s="1"/>
  <c r="AU575"/>
  <c r="AN575"/>
  <c r="AL575"/>
  <c r="AI575"/>
  <c r="AJ575" s="1"/>
  <c r="Z575" a="1"/>
  <c r="Z575" s="1"/>
  <c r="X575" a="1"/>
  <c r="X575" s="1"/>
  <c r="V575" a="1"/>
  <c r="V575" s="1"/>
  <c r="T575" a="1"/>
  <c r="T575" s="1"/>
  <c r="R575" a="1"/>
  <c r="R575" s="1"/>
  <c r="P575" a="1"/>
  <c r="P575" s="1"/>
  <c r="HV574"/>
  <c r="HT574"/>
  <c r="HR574"/>
  <c r="HP574"/>
  <c r="HN574"/>
  <c r="HL574"/>
  <c r="HJ574"/>
  <c r="HH574"/>
  <c r="HF574"/>
  <c r="HD574"/>
  <c r="HB574"/>
  <c r="GZ574"/>
  <c r="GX574"/>
  <c r="GV574"/>
  <c r="GT574"/>
  <c r="GR574"/>
  <c r="GP574"/>
  <c r="GM574"/>
  <c r="GN574" s="1"/>
  <c r="GH574"/>
  <c r="GF574"/>
  <c r="GD574"/>
  <c r="GB574"/>
  <c r="FZ574"/>
  <c r="FX574"/>
  <c r="FV574"/>
  <c r="FT574"/>
  <c r="FR574"/>
  <c r="FP574"/>
  <c r="FN574"/>
  <c r="FL574"/>
  <c r="FJ574"/>
  <c r="FH574"/>
  <c r="FF574"/>
  <c r="FD574"/>
  <c r="FB574"/>
  <c r="EY574"/>
  <c r="EZ574" s="1"/>
  <c r="ET574"/>
  <c r="ER574"/>
  <c r="EP574"/>
  <c r="EN574"/>
  <c r="EL574"/>
  <c r="EJ574"/>
  <c r="EH574"/>
  <c r="EF574"/>
  <c r="ED574"/>
  <c r="EB574"/>
  <c r="DZ574"/>
  <c r="DX574"/>
  <c r="DV574"/>
  <c r="DT574"/>
  <c r="DR574"/>
  <c r="DO574"/>
  <c r="DP574" s="1"/>
  <c r="DJ574"/>
  <c r="DH574"/>
  <c r="DF574"/>
  <c r="DD574"/>
  <c r="DB574"/>
  <c r="CZ574"/>
  <c r="CX574"/>
  <c r="CV574"/>
  <c r="CT574"/>
  <c r="CR574"/>
  <c r="CP574"/>
  <c r="CN574"/>
  <c r="CL574"/>
  <c r="CI574"/>
  <c r="CJ574" s="1"/>
  <c r="AU574"/>
  <c r="AN574"/>
  <c r="AL574"/>
  <c r="AI574"/>
  <c r="AJ574" s="1"/>
  <c r="Z574" a="1"/>
  <c r="Z574" s="1"/>
  <c r="X574" a="1"/>
  <c r="X574" s="1"/>
  <c r="V574" a="1"/>
  <c r="V574" s="1"/>
  <c r="T574" a="1"/>
  <c r="T574" s="1"/>
  <c r="R574" a="1"/>
  <c r="R574" s="1"/>
  <c r="P574" a="1"/>
  <c r="P574" s="1"/>
  <c r="HV573"/>
  <c r="HT573"/>
  <c r="HR573"/>
  <c r="HP573"/>
  <c r="HN573"/>
  <c r="HL573"/>
  <c r="HJ573"/>
  <c r="HH573"/>
  <c r="HF573"/>
  <c r="HD573"/>
  <c r="HB573"/>
  <c r="GZ573"/>
  <c r="GX573"/>
  <c r="GV573"/>
  <c r="GT573"/>
  <c r="GR573"/>
  <c r="GP573"/>
  <c r="GM573"/>
  <c r="GN573" s="1"/>
  <c r="GH573"/>
  <c r="GF573"/>
  <c r="GD573"/>
  <c r="GB573"/>
  <c r="FZ573"/>
  <c r="FX573"/>
  <c r="FV573"/>
  <c r="FT573"/>
  <c r="FR573"/>
  <c r="FP573"/>
  <c r="FN573"/>
  <c r="FL573"/>
  <c r="FJ573"/>
  <c r="FH573"/>
  <c r="FF573"/>
  <c r="FD573"/>
  <c r="FB573"/>
  <c r="EY573"/>
  <c r="EZ573" s="1"/>
  <c r="ET573"/>
  <c r="ER573"/>
  <c r="EP573"/>
  <c r="EN573"/>
  <c r="EL573"/>
  <c r="EJ573"/>
  <c r="EH573"/>
  <c r="EF573"/>
  <c r="ED573"/>
  <c r="EB573"/>
  <c r="DZ573"/>
  <c r="DX573"/>
  <c r="DV573"/>
  <c r="DT573"/>
  <c r="DR573"/>
  <c r="DO573"/>
  <c r="DP573" s="1"/>
  <c r="CP573"/>
  <c r="CI573"/>
  <c r="CJ573" s="1"/>
  <c r="CD573"/>
  <c r="CB573"/>
  <c r="BZ573"/>
  <c r="BX573"/>
  <c r="BV573"/>
  <c r="AZ573"/>
  <c r="AX573"/>
  <c r="AU573"/>
  <c r="AV573" s="1"/>
  <c r="AT573"/>
  <c r="AR573"/>
  <c r="AP573"/>
  <c r="AN573"/>
  <c r="AL573"/>
  <c r="AI573"/>
  <c r="AJ573" s="1"/>
  <c r="Z573" a="1"/>
  <c r="Z573" s="1"/>
  <c r="X573" a="1"/>
  <c r="X573" s="1"/>
  <c r="V573" a="1"/>
  <c r="V573" s="1"/>
  <c r="T573" a="1"/>
  <c r="T573" s="1"/>
  <c r="R573" a="1"/>
  <c r="R573" s="1"/>
  <c r="P573" a="1"/>
  <c r="P573" s="1"/>
  <c r="HV572"/>
  <c r="HT572"/>
  <c r="HR572"/>
  <c r="HP572"/>
  <c r="HN572"/>
  <c r="HL572"/>
  <c r="HJ572"/>
  <c r="HH572"/>
  <c r="HF572"/>
  <c r="HD572"/>
  <c r="HB572"/>
  <c r="GZ572"/>
  <c r="GX572"/>
  <c r="GV572"/>
  <c r="GT572"/>
  <c r="GR572"/>
  <c r="GP572"/>
  <c r="GM572"/>
  <c r="GN572" s="1"/>
  <c r="GH572"/>
  <c r="GF572"/>
  <c r="GD572"/>
  <c r="GB572"/>
  <c r="FZ572"/>
  <c r="FX572"/>
  <c r="FV572"/>
  <c r="FT572"/>
  <c r="FR572"/>
  <c r="FP572"/>
  <c r="FN572"/>
  <c r="FL572"/>
  <c r="FJ572"/>
  <c r="FH572"/>
  <c r="FF572"/>
  <c r="FD572"/>
  <c r="FB572"/>
  <c r="EY572"/>
  <c r="EZ572" s="1"/>
  <c r="ET572"/>
  <c r="ER572"/>
  <c r="EP572"/>
  <c r="EN572"/>
  <c r="EL572"/>
  <c r="EJ572"/>
  <c r="EH572"/>
  <c r="EF572"/>
  <c r="ED572"/>
  <c r="EB572"/>
  <c r="DZ572"/>
  <c r="DX572"/>
  <c r="DV572"/>
  <c r="DT572"/>
  <c r="DR572"/>
  <c r="DO572"/>
  <c r="DP572" s="1"/>
  <c r="CP572"/>
  <c r="CI572"/>
  <c r="CJ572" s="1"/>
  <c r="CD572"/>
  <c r="CB572"/>
  <c r="BZ572"/>
  <c r="BX572"/>
  <c r="BV572"/>
  <c r="AZ572"/>
  <c r="AX572"/>
  <c r="AU572"/>
  <c r="AV572" s="1"/>
  <c r="AT572"/>
  <c r="AR572"/>
  <c r="AP572"/>
  <c r="AN572"/>
  <c r="AL572"/>
  <c r="AI572"/>
  <c r="AJ572" s="1"/>
  <c r="Z572" a="1"/>
  <c r="Z572" s="1"/>
  <c r="X572" a="1"/>
  <c r="X572" s="1"/>
  <c r="V572" a="1"/>
  <c r="V572" s="1"/>
  <c r="T572" a="1"/>
  <c r="T572" s="1"/>
  <c r="R572" a="1"/>
  <c r="R572" s="1"/>
  <c r="P572" a="1"/>
  <c r="P572" s="1"/>
  <c r="HV571"/>
  <c r="HT571"/>
  <c r="HR571"/>
  <c r="HP571"/>
  <c r="HN571"/>
  <c r="HL571"/>
  <c r="HJ571"/>
  <c r="HH571"/>
  <c r="HF571"/>
  <c r="HD571"/>
  <c r="HB571"/>
  <c r="GZ571"/>
  <c r="GX571"/>
  <c r="GV571"/>
  <c r="GT571"/>
  <c r="GR571"/>
  <c r="GP571"/>
  <c r="GM571"/>
  <c r="GN571" s="1"/>
  <c r="GH571"/>
  <c r="GF571"/>
  <c r="GD571"/>
  <c r="GB571"/>
  <c r="FZ571"/>
  <c r="FX571"/>
  <c r="FV571"/>
  <c r="FT571"/>
  <c r="FR571"/>
  <c r="FP571"/>
  <c r="FN571"/>
  <c r="FL571"/>
  <c r="FJ571"/>
  <c r="FH571"/>
  <c r="FF571"/>
  <c r="FD571"/>
  <c r="FB571"/>
  <c r="EY571"/>
  <c r="EZ571" s="1"/>
  <c r="ET571"/>
  <c r="ER571"/>
  <c r="EP571"/>
  <c r="EN571"/>
  <c r="EL571"/>
  <c r="EJ571"/>
  <c r="EH571"/>
  <c r="EF571"/>
  <c r="ED571"/>
  <c r="EB571"/>
  <c r="DZ571"/>
  <c r="DX571"/>
  <c r="DV571"/>
  <c r="DT571"/>
  <c r="DR571"/>
  <c r="DO571"/>
  <c r="DP571" s="1"/>
  <c r="CP571"/>
  <c r="CI571"/>
  <c r="CJ571" s="1"/>
  <c r="CD571"/>
  <c r="CB571"/>
  <c r="BZ571"/>
  <c r="BX571"/>
  <c r="BV571"/>
  <c r="AZ571"/>
  <c r="AX571"/>
  <c r="AU571"/>
  <c r="AV571" s="1"/>
  <c r="AT571"/>
  <c r="AR571"/>
  <c r="AP571"/>
  <c r="AN571"/>
  <c r="AL571"/>
  <c r="AI571"/>
  <c r="AJ571" s="1"/>
  <c r="Z571" a="1"/>
  <c r="Z571" s="1"/>
  <c r="X571" a="1"/>
  <c r="X571" s="1"/>
  <c r="V571" a="1"/>
  <c r="V571" s="1"/>
  <c r="T571" a="1"/>
  <c r="T571" s="1"/>
  <c r="R571" a="1"/>
  <c r="R571" s="1"/>
  <c r="P571" a="1"/>
  <c r="P571" s="1"/>
  <c r="HV570"/>
  <c r="HT570"/>
  <c r="HR570"/>
  <c r="HP570"/>
  <c r="HN570"/>
  <c r="HL570"/>
  <c r="HJ570"/>
  <c r="HH570"/>
  <c r="HF570"/>
  <c r="HD570"/>
  <c r="HB570"/>
  <c r="GZ570"/>
  <c r="GX570"/>
  <c r="GV570"/>
  <c r="GT570"/>
  <c r="GR570"/>
  <c r="GP570"/>
  <c r="GM570"/>
  <c r="GN570" s="1"/>
  <c r="GH570"/>
  <c r="GF570"/>
  <c r="GD570"/>
  <c r="GB570"/>
  <c r="FZ570"/>
  <c r="FX570"/>
  <c r="FV570"/>
  <c r="FT570"/>
  <c r="FR570"/>
  <c r="FP570"/>
  <c r="FN570"/>
  <c r="FL570"/>
  <c r="FJ570"/>
  <c r="FH570"/>
  <c r="FF570"/>
  <c r="FD570"/>
  <c r="FB570"/>
  <c r="EY570"/>
  <c r="EZ570" s="1"/>
  <c r="ET570"/>
  <c r="ER570"/>
  <c r="EP570"/>
  <c r="EN570"/>
  <c r="EL570"/>
  <c r="EJ570"/>
  <c r="EH570"/>
  <c r="EF570"/>
  <c r="ED570"/>
  <c r="EB570"/>
  <c r="DZ570"/>
  <c r="DX570"/>
  <c r="DV570"/>
  <c r="DT570"/>
  <c r="DR570"/>
  <c r="DO570"/>
  <c r="DP570" s="1"/>
  <c r="CP570"/>
  <c r="CI570"/>
  <c r="CJ570" s="1"/>
  <c r="CD570"/>
  <c r="CB570"/>
  <c r="BZ570"/>
  <c r="BX570"/>
  <c r="BV570"/>
  <c r="AZ570"/>
  <c r="AX570"/>
  <c r="AU570"/>
  <c r="AV570" s="1"/>
  <c r="AT570"/>
  <c r="AR570"/>
  <c r="AP570"/>
  <c r="AN570"/>
  <c r="AL570"/>
  <c r="AI570"/>
  <c r="AJ570" s="1"/>
  <c r="Z570" a="1"/>
  <c r="Z570" s="1"/>
  <c r="X570" a="1"/>
  <c r="X570" s="1"/>
  <c r="V570" a="1"/>
  <c r="V570" s="1"/>
  <c r="T570" a="1"/>
  <c r="T570" s="1"/>
  <c r="R570" a="1"/>
  <c r="R570" s="1"/>
  <c r="P570" a="1"/>
  <c r="P570" s="1"/>
  <c r="HV569"/>
  <c r="HT569"/>
  <c r="HR569"/>
  <c r="HP569"/>
  <c r="HN569"/>
  <c r="HL569"/>
  <c r="HJ569"/>
  <c r="HH569"/>
  <c r="HF569"/>
  <c r="HD569"/>
  <c r="HB569"/>
  <c r="GZ569"/>
  <c r="GX569"/>
  <c r="GV569"/>
  <c r="GT569"/>
  <c r="GR569"/>
  <c r="GP569"/>
  <c r="GM569"/>
  <c r="GN569" s="1"/>
  <c r="GH569"/>
  <c r="GF569"/>
  <c r="GD569"/>
  <c r="GB569"/>
  <c r="FZ569"/>
  <c r="FX569"/>
  <c r="FV569"/>
  <c r="FT569"/>
  <c r="FR569"/>
  <c r="FP569"/>
  <c r="FN569"/>
  <c r="FL569"/>
  <c r="FJ569"/>
  <c r="FH569"/>
  <c r="FF569"/>
  <c r="FD569"/>
  <c r="FB569"/>
  <c r="EY569"/>
  <c r="EZ569" s="1"/>
  <c r="ET569"/>
  <c r="ER569"/>
  <c r="EP569"/>
  <c r="EN569"/>
  <c r="EL569"/>
  <c r="EJ569"/>
  <c r="EH569"/>
  <c r="EF569"/>
  <c r="ED569"/>
  <c r="EB569"/>
  <c r="DZ569"/>
  <c r="DX569"/>
  <c r="DV569"/>
  <c r="DT569"/>
  <c r="DR569"/>
  <c r="DO569"/>
  <c r="DP569" s="1"/>
  <c r="CP569"/>
  <c r="CI569"/>
  <c r="CJ569" s="1"/>
  <c r="CD569"/>
  <c r="CB569"/>
  <c r="BZ569"/>
  <c r="BX569"/>
  <c r="BV569"/>
  <c r="AZ569"/>
  <c r="AX569"/>
  <c r="AU569"/>
  <c r="AV569" s="1"/>
  <c r="AT569"/>
  <c r="AR569"/>
  <c r="AP569"/>
  <c r="AN569"/>
  <c r="AL569"/>
  <c r="AI569"/>
  <c r="AJ569" s="1"/>
  <c r="Z569" a="1"/>
  <c r="Z569" s="1"/>
  <c r="X569" a="1"/>
  <c r="X569" s="1"/>
  <c r="V569" a="1"/>
  <c r="V569" s="1"/>
  <c r="T569" a="1"/>
  <c r="T569" s="1"/>
  <c r="R569" a="1"/>
  <c r="R569" s="1"/>
  <c r="P569" a="1"/>
  <c r="P569" s="1"/>
  <c r="HV568"/>
  <c r="HT568"/>
  <c r="HR568"/>
  <c r="HP568"/>
  <c r="HN568"/>
  <c r="HL568"/>
  <c r="HJ568"/>
  <c r="HH568"/>
  <c r="HF568"/>
  <c r="HD568"/>
  <c r="HB568"/>
  <c r="GZ568"/>
  <c r="GX568"/>
  <c r="GV568"/>
  <c r="GT568"/>
  <c r="GR568"/>
  <c r="GP568"/>
  <c r="GM568"/>
  <c r="GN568" s="1"/>
  <c r="GH568"/>
  <c r="GF568"/>
  <c r="GD568"/>
  <c r="GB568"/>
  <c r="FZ568"/>
  <c r="FX568"/>
  <c r="FV568"/>
  <c r="FT568"/>
  <c r="FR568"/>
  <c r="FP568"/>
  <c r="FN568"/>
  <c r="FL568"/>
  <c r="FJ568"/>
  <c r="FH568"/>
  <c r="FF568"/>
  <c r="FD568"/>
  <c r="FB568"/>
  <c r="EY568"/>
  <c r="EZ568" s="1"/>
  <c r="ET568"/>
  <c r="ER568"/>
  <c r="EP568"/>
  <c r="EN568"/>
  <c r="EL568"/>
  <c r="EJ568"/>
  <c r="EH568"/>
  <c r="EF568"/>
  <c r="ED568"/>
  <c r="EB568"/>
  <c r="DZ568"/>
  <c r="DX568"/>
  <c r="DV568"/>
  <c r="DT568"/>
  <c r="DR568"/>
  <c r="DO568"/>
  <c r="DP568" s="1"/>
  <c r="CP568"/>
  <c r="CI568"/>
  <c r="CJ568" s="1"/>
  <c r="CD568"/>
  <c r="CB568"/>
  <c r="BZ568"/>
  <c r="BX568"/>
  <c r="BV568"/>
  <c r="AZ568"/>
  <c r="AX568"/>
  <c r="AU568"/>
  <c r="AV568" s="1"/>
  <c r="AT568"/>
  <c r="AR568"/>
  <c r="AP568"/>
  <c r="AN568"/>
  <c r="AL568"/>
  <c r="AI568"/>
  <c r="AJ568" s="1"/>
  <c r="Z568" a="1"/>
  <c r="Z568" s="1"/>
  <c r="X568" a="1"/>
  <c r="X568" s="1"/>
  <c r="V568" a="1"/>
  <c r="V568" s="1"/>
  <c r="T568" a="1"/>
  <c r="T568" s="1"/>
  <c r="R568" a="1"/>
  <c r="R568" s="1"/>
  <c r="P568" a="1"/>
  <c r="P568" s="1"/>
  <c r="HV567"/>
  <c r="HT567"/>
  <c r="HR567"/>
  <c r="HP567"/>
  <c r="HN567"/>
  <c r="HL567"/>
  <c r="HJ567"/>
  <c r="HH567"/>
  <c r="HF567"/>
  <c r="HD567"/>
  <c r="HB567"/>
  <c r="GZ567"/>
  <c r="GX567"/>
  <c r="GV567"/>
  <c r="GT567"/>
  <c r="GR567"/>
  <c r="GP567"/>
  <c r="GM567"/>
  <c r="GN567" s="1"/>
  <c r="GH567"/>
  <c r="GF567"/>
  <c r="GD567"/>
  <c r="GB567"/>
  <c r="FZ567"/>
  <c r="FX567"/>
  <c r="FV567"/>
  <c r="FT567"/>
  <c r="FR567"/>
  <c r="FP567"/>
  <c r="FN567"/>
  <c r="FL567"/>
  <c r="FJ567"/>
  <c r="FH567"/>
  <c r="FF567"/>
  <c r="FD567"/>
  <c r="FB567"/>
  <c r="EY567"/>
  <c r="EZ567" s="1"/>
  <c r="ET567"/>
  <c r="ER567"/>
  <c r="EP567"/>
  <c r="EN567"/>
  <c r="EL567"/>
  <c r="EJ567"/>
  <c r="EH567"/>
  <c r="EF567"/>
  <c r="ED567"/>
  <c r="EB567"/>
  <c r="DZ567"/>
  <c r="DX567"/>
  <c r="DV567"/>
  <c r="DT567"/>
  <c r="DR567"/>
  <c r="DO567"/>
  <c r="DP567" s="1"/>
  <c r="CP567"/>
  <c r="CI567"/>
  <c r="CJ567" s="1"/>
  <c r="CD567"/>
  <c r="CB567"/>
  <c r="BZ567"/>
  <c r="BX567"/>
  <c r="BV567"/>
  <c r="AZ567"/>
  <c r="AX567"/>
  <c r="AU567"/>
  <c r="AV567" s="1"/>
  <c r="AT567"/>
  <c r="AR567"/>
  <c r="AP567"/>
  <c r="AN567"/>
  <c r="AL567"/>
  <c r="AI567"/>
  <c r="AJ567" s="1"/>
  <c r="Z567" a="1"/>
  <c r="Z567" s="1"/>
  <c r="X567" a="1"/>
  <c r="X567" s="1"/>
  <c r="V567" a="1"/>
  <c r="V567" s="1"/>
  <c r="T567" a="1"/>
  <c r="T567" s="1"/>
  <c r="R567" a="1"/>
  <c r="R567" s="1"/>
  <c r="P567" a="1"/>
  <c r="P567" s="1"/>
  <c r="HV566"/>
  <c r="HT566"/>
  <c r="HR566"/>
  <c r="HP566"/>
  <c r="HN566"/>
  <c r="HL566"/>
  <c r="HJ566"/>
  <c r="HH566"/>
  <c r="HF566"/>
  <c r="HD566"/>
  <c r="HB566"/>
  <c r="GZ566"/>
  <c r="GX566"/>
  <c r="GV566"/>
  <c r="GT566"/>
  <c r="GR566"/>
  <c r="GP566"/>
  <c r="GM566"/>
  <c r="GN566" s="1"/>
  <c r="GH566"/>
  <c r="GF566"/>
  <c r="GD566"/>
  <c r="GB566"/>
  <c r="FZ566"/>
  <c r="FX566"/>
  <c r="FV566"/>
  <c r="FT566"/>
  <c r="FR566"/>
  <c r="FP566"/>
  <c r="FN566"/>
  <c r="FL566"/>
  <c r="FJ566"/>
  <c r="FH566"/>
  <c r="FF566"/>
  <c r="FD566"/>
  <c r="FB566"/>
  <c r="EY566"/>
  <c r="EZ566" s="1"/>
  <c r="ET566"/>
  <c r="ER566"/>
  <c r="EP566"/>
  <c r="EN566"/>
  <c r="EL566"/>
  <c r="EJ566"/>
  <c r="EH566"/>
  <c r="EF566"/>
  <c r="ED566"/>
  <c r="EB566"/>
  <c r="DZ566"/>
  <c r="DX566"/>
  <c r="DV566"/>
  <c r="DT566"/>
  <c r="DR566"/>
  <c r="DO566"/>
  <c r="DP566" s="1"/>
  <c r="CP566"/>
  <c r="CI566"/>
  <c r="CJ566" s="1"/>
  <c r="CD566"/>
  <c r="CB566"/>
  <c r="BZ566"/>
  <c r="BX566"/>
  <c r="BV566"/>
  <c r="AZ566"/>
  <c r="AX566"/>
  <c r="AU566"/>
  <c r="AV566" s="1"/>
  <c r="AT566"/>
  <c r="AR566"/>
  <c r="AP566"/>
  <c r="AN566"/>
  <c r="AL566"/>
  <c r="AI566"/>
  <c r="AJ566" s="1"/>
  <c r="Z566" a="1"/>
  <c r="Z566" s="1"/>
  <c r="X566" a="1"/>
  <c r="X566" s="1"/>
  <c r="V566" a="1"/>
  <c r="V566" s="1"/>
  <c r="T566" a="1"/>
  <c r="T566" s="1"/>
  <c r="R566" a="1"/>
  <c r="R566" s="1"/>
  <c r="P566" a="1"/>
  <c r="P566" s="1"/>
  <c r="HV565"/>
  <c r="HT565"/>
  <c r="HR565"/>
  <c r="HP565"/>
  <c r="HN565"/>
  <c r="HL565"/>
  <c r="HJ565"/>
  <c r="HH565"/>
  <c r="HF565"/>
  <c r="HD565"/>
  <c r="HB565"/>
  <c r="GZ565"/>
  <c r="GX565"/>
  <c r="GV565"/>
  <c r="GT565"/>
  <c r="GR565"/>
  <c r="GP565"/>
  <c r="GM565"/>
  <c r="GN565" s="1"/>
  <c r="GH565"/>
  <c r="GF565"/>
  <c r="GD565"/>
  <c r="GB565"/>
  <c r="FZ565"/>
  <c r="FX565"/>
  <c r="FV565"/>
  <c r="FT565"/>
  <c r="FR565"/>
  <c r="FP565"/>
  <c r="FN565"/>
  <c r="FL565"/>
  <c r="FJ565"/>
  <c r="FH565"/>
  <c r="FF565"/>
  <c r="FD565"/>
  <c r="FB565"/>
  <c r="EY565"/>
  <c r="EZ565" s="1"/>
  <c r="ET565"/>
  <c r="ER565"/>
  <c r="EP565"/>
  <c r="EN565"/>
  <c r="EL565"/>
  <c r="EJ565"/>
  <c r="EH565"/>
  <c r="EF565"/>
  <c r="ED565"/>
  <c r="EB565"/>
  <c r="DZ565"/>
  <c r="DX565"/>
  <c r="DV565"/>
  <c r="DT565"/>
  <c r="DR565"/>
  <c r="DO565"/>
  <c r="DP565" s="1"/>
  <c r="CP565"/>
  <c r="CI565"/>
  <c r="CJ565" s="1"/>
  <c r="CD565"/>
  <c r="CB565"/>
  <c r="BZ565"/>
  <c r="BX565"/>
  <c r="BV565"/>
  <c r="AZ565"/>
  <c r="AX565"/>
  <c r="AU565"/>
  <c r="AV565" s="1"/>
  <c r="AT565"/>
  <c r="AR565"/>
  <c r="AP565"/>
  <c r="AN565"/>
  <c r="AL565"/>
  <c r="AI565"/>
  <c r="AJ565" s="1"/>
  <c r="Z565" a="1"/>
  <c r="Z565" s="1"/>
  <c r="X565" a="1"/>
  <c r="X565" s="1"/>
  <c r="V565" a="1"/>
  <c r="V565" s="1"/>
  <c r="T565" a="1"/>
  <c r="T565" s="1"/>
  <c r="R565" a="1"/>
  <c r="R565" s="1"/>
  <c r="P565" a="1"/>
  <c r="P565" s="1"/>
  <c r="HV564"/>
  <c r="HT564"/>
  <c r="HR564"/>
  <c r="HP564"/>
  <c r="HN564"/>
  <c r="HL564"/>
  <c r="HJ564"/>
  <c r="HH564"/>
  <c r="HF564"/>
  <c r="HD564"/>
  <c r="HB564"/>
  <c r="GZ564"/>
  <c r="GX564"/>
  <c r="GV564"/>
  <c r="GT564"/>
  <c r="GR564"/>
  <c r="GP564"/>
  <c r="GM564"/>
  <c r="GN564" s="1"/>
  <c r="GH564"/>
  <c r="GF564"/>
  <c r="GD564"/>
  <c r="GB564"/>
  <c r="FZ564"/>
  <c r="FX564"/>
  <c r="FV564"/>
  <c r="FT564"/>
  <c r="FR564"/>
  <c r="FP564"/>
  <c r="FN564"/>
  <c r="FL564"/>
  <c r="FJ564"/>
  <c r="FH564"/>
  <c r="FF564"/>
  <c r="FD564"/>
  <c r="FB564"/>
  <c r="EY564"/>
  <c r="EZ564" s="1"/>
  <c r="ET564"/>
  <c r="ER564"/>
  <c r="EP564"/>
  <c r="EN564"/>
  <c r="EL564"/>
  <c r="EJ564"/>
  <c r="EH564"/>
  <c r="EF564"/>
  <c r="ED564"/>
  <c r="EB564"/>
  <c r="DZ564"/>
  <c r="DX564"/>
  <c r="DV564"/>
  <c r="DT564"/>
  <c r="DR564"/>
  <c r="DO564"/>
  <c r="DP564" s="1"/>
  <c r="CP564"/>
  <c r="CI564"/>
  <c r="CJ564" s="1"/>
  <c r="CD564"/>
  <c r="CB564"/>
  <c r="BZ564"/>
  <c r="BX564"/>
  <c r="BV564"/>
  <c r="AZ564"/>
  <c r="AX564"/>
  <c r="AU564"/>
  <c r="AV564" s="1"/>
  <c r="AT564"/>
  <c r="AR564"/>
  <c r="AP564"/>
  <c r="AN564"/>
  <c r="AL564"/>
  <c r="AI564"/>
  <c r="AJ564" s="1"/>
  <c r="Z564" a="1"/>
  <c r="Z564" s="1"/>
  <c r="X564" a="1"/>
  <c r="X564" s="1"/>
  <c r="V564" a="1"/>
  <c r="V564" s="1"/>
  <c r="T564" a="1"/>
  <c r="T564" s="1"/>
  <c r="R564" a="1"/>
  <c r="R564" s="1"/>
  <c r="P564" a="1"/>
  <c r="P564" s="1"/>
  <c r="Z523" a="1"/>
  <c r="Z523" s="1"/>
  <c r="Z524" a="1"/>
  <c r="Z524" s="1"/>
  <c r="Z525" a="1"/>
  <c r="Z525" s="1"/>
  <c r="Z526" a="1"/>
  <c r="Z526" s="1"/>
  <c r="Z527" a="1"/>
  <c r="Z527" s="1"/>
  <c r="Z528" a="1"/>
  <c r="Z528" s="1"/>
  <c r="Z529" a="1"/>
  <c r="Z529" s="1"/>
  <c r="Z530" a="1"/>
  <c r="Z530" s="1"/>
  <c r="Z531" a="1"/>
  <c r="Z531" s="1"/>
  <c r="Z532" a="1"/>
  <c r="Z532" s="1"/>
  <c r="Z533" a="1"/>
  <c r="Z533" s="1"/>
  <c r="Z534" a="1"/>
  <c r="Z534" s="1"/>
  <c r="Z535" a="1"/>
  <c r="Z535" s="1"/>
  <c r="Z536" a="1"/>
  <c r="Z536" s="1"/>
  <c r="Z537" a="1"/>
  <c r="Z537" s="1"/>
  <c r="Z538" a="1"/>
  <c r="Z538" s="1"/>
  <c r="Z539" a="1"/>
  <c r="Z539" s="1"/>
  <c r="Z540" a="1"/>
  <c r="Z540" s="1"/>
  <c r="Z541" a="1"/>
  <c r="Z541" s="1"/>
  <c r="Z542" a="1"/>
  <c r="Z542" s="1"/>
  <c r="Z543" a="1"/>
  <c r="Z543" s="1"/>
  <c r="Z544" a="1"/>
  <c r="Z544" s="1"/>
  <c r="Z545" a="1"/>
  <c r="Z545" s="1"/>
  <c r="Z546" a="1"/>
  <c r="Z546" s="1"/>
  <c r="Z547" a="1"/>
  <c r="Z547" s="1"/>
  <c r="Z548" a="1"/>
  <c r="Z548" s="1"/>
  <c r="Z549" a="1"/>
  <c r="Z549" s="1"/>
  <c r="Z550" a="1"/>
  <c r="Z550" s="1"/>
  <c r="Z551" a="1"/>
  <c r="Z551" s="1"/>
  <c r="Z552" a="1"/>
  <c r="Z552" s="1"/>
  <c r="Z553" a="1"/>
  <c r="Z553" s="1"/>
  <c r="Z554" a="1"/>
  <c r="Z554" s="1"/>
  <c r="Z555" a="1"/>
  <c r="Z555" s="1"/>
  <c r="Z556" a="1"/>
  <c r="Z556" s="1"/>
  <c r="Z557" a="1"/>
  <c r="Z557" s="1"/>
  <c r="Z558" a="1"/>
  <c r="Z558" s="1"/>
  <c r="Z559" a="1"/>
  <c r="Z559" s="1"/>
  <c r="Z560" a="1"/>
  <c r="Z560" s="1"/>
  <c r="Z561" a="1"/>
  <c r="Z561" s="1"/>
  <c r="Z562" a="1"/>
  <c r="Z562" s="1"/>
  <c r="Z563" a="1"/>
  <c r="Z563" s="1"/>
  <c r="Z631" a="1"/>
  <c r="Z631" s="1"/>
  <c r="Z632" a="1"/>
  <c r="Z632" s="1"/>
  <c r="Z633" a="1"/>
  <c r="Z633" s="1"/>
  <c r="Z634" a="1"/>
  <c r="Z634" s="1"/>
  <c r="Z635" a="1"/>
  <c r="Z635" s="1"/>
  <c r="Z636" a="1"/>
  <c r="Z636" s="1"/>
  <c r="Z637" a="1"/>
  <c r="Z637" s="1"/>
  <c r="Z638" a="1"/>
  <c r="Z638" s="1"/>
  <c r="Z639" a="1"/>
  <c r="Z639" s="1"/>
  <c r="Z640" a="1"/>
  <c r="Z640" s="1"/>
  <c r="Z641" a="1"/>
  <c r="Z641" s="1"/>
  <c r="Z642" a="1"/>
  <c r="Z642" s="1"/>
  <c r="Z643" a="1"/>
  <c r="Z643" s="1"/>
  <c r="Z644" a="1"/>
  <c r="Z644" s="1"/>
  <c r="Z645" a="1"/>
  <c r="Z645" s="1"/>
  <c r="Z646" a="1"/>
  <c r="Z646" s="1"/>
  <c r="Z647" a="1"/>
  <c r="Z647" s="1"/>
  <c r="Z648" a="1"/>
  <c r="Z648" s="1"/>
  <c r="Z649" a="1"/>
  <c r="Z649" s="1"/>
  <c r="Z650" a="1"/>
  <c r="Z650" s="1"/>
  <c r="Z651" a="1"/>
  <c r="Z651" s="1"/>
  <c r="Z652" a="1"/>
  <c r="Z652" s="1"/>
  <c r="Z653" a="1"/>
  <c r="Z653" s="1"/>
  <c r="Z654" a="1"/>
  <c r="Z654" s="1"/>
  <c r="Z655" a="1"/>
  <c r="Z655" s="1"/>
  <c r="Z656" a="1"/>
  <c r="Z656" s="1"/>
  <c r="Z657" a="1"/>
  <c r="Z657" s="1"/>
  <c r="Z658" a="1"/>
  <c r="Z658" s="1"/>
  <c r="Z659" a="1"/>
  <c r="Z659" s="1"/>
  <c r="Z660" a="1"/>
  <c r="Z660" s="1"/>
  <c r="Z661" a="1"/>
  <c r="Z661" s="1"/>
  <c r="Z662" a="1"/>
  <c r="Z662" s="1"/>
  <c r="Z663" a="1"/>
  <c r="Z663" s="1"/>
  <c r="Z664" a="1"/>
  <c r="Z664" s="1"/>
  <c r="Z665" a="1"/>
  <c r="Z665" s="1"/>
  <c r="Z666" a="1"/>
  <c r="Z666" s="1"/>
  <c r="Z667" a="1"/>
  <c r="Z667" s="1"/>
  <c r="Z668" a="1"/>
  <c r="Z668" s="1"/>
  <c r="Z669" a="1"/>
  <c r="Z669" s="1"/>
  <c r="Z670" a="1"/>
  <c r="Z670" s="1"/>
  <c r="Z671" a="1"/>
  <c r="Z671" s="1"/>
  <c r="Z672" a="1"/>
  <c r="Z672" s="1"/>
  <c r="Z673" a="1"/>
  <c r="Z673" s="1"/>
  <c r="Z674" a="1"/>
  <c r="Z674" s="1"/>
  <c r="Z675" a="1"/>
  <c r="Z675" s="1"/>
  <c r="Z676" a="1"/>
  <c r="Z676" s="1"/>
  <c r="Z677" a="1"/>
  <c r="Z677" s="1"/>
  <c r="Z678" a="1"/>
  <c r="Z678" s="1"/>
  <c r="Z679" a="1"/>
  <c r="Z679" s="1"/>
  <c r="Z680" a="1"/>
  <c r="Z680" s="1"/>
  <c r="Z681" a="1"/>
  <c r="Z681" s="1"/>
  <c r="Z682" a="1"/>
  <c r="Z682" s="1"/>
  <c r="Z683" a="1"/>
  <c r="Z683" s="1"/>
  <c r="Z684" a="1"/>
  <c r="Z684" s="1"/>
  <c r="Z685" a="1"/>
  <c r="Z685" s="1"/>
  <c r="Z686" a="1"/>
  <c r="Z686" s="1"/>
  <c r="Z687" a="1"/>
  <c r="Z687" s="1"/>
  <c r="Z688" a="1"/>
  <c r="Z688" s="1"/>
  <c r="Z689" a="1"/>
  <c r="Z689" s="1"/>
  <c r="Z690" a="1"/>
  <c r="Z690" s="1"/>
  <c r="Z691" a="1"/>
  <c r="Z691" s="1"/>
  <c r="Z692" a="1"/>
  <c r="Z692" s="1"/>
  <c r="Z693" a="1"/>
  <c r="Z693" s="1"/>
  <c r="Z694" a="1"/>
  <c r="Z694" s="1"/>
  <c r="Z695" a="1"/>
  <c r="Z695" s="1"/>
  <c r="Z696" a="1"/>
  <c r="Z696" s="1"/>
  <c r="Z697" a="1"/>
  <c r="Z697" s="1"/>
  <c r="X523" a="1"/>
  <c r="X523" s="1"/>
  <c r="X524" a="1"/>
  <c r="X524" s="1"/>
  <c r="X525" a="1"/>
  <c r="X525" s="1"/>
  <c r="X526" a="1"/>
  <c r="X526" s="1"/>
  <c r="X527" a="1"/>
  <c r="X527" s="1"/>
  <c r="X528" a="1"/>
  <c r="X528" s="1"/>
  <c r="X529" a="1"/>
  <c r="X529" s="1"/>
  <c r="X530" a="1"/>
  <c r="X530" s="1"/>
  <c r="X531" a="1"/>
  <c r="X531" s="1"/>
  <c r="X532" a="1"/>
  <c r="X532" s="1"/>
  <c r="X533" a="1"/>
  <c r="X533" s="1"/>
  <c r="X534" a="1"/>
  <c r="X534" s="1"/>
  <c r="X535" a="1"/>
  <c r="X535" s="1"/>
  <c r="X536" a="1"/>
  <c r="X536" s="1"/>
  <c r="X537" a="1"/>
  <c r="X537" s="1"/>
  <c r="X538" a="1"/>
  <c r="X538" s="1"/>
  <c r="X539" a="1"/>
  <c r="X539" s="1"/>
  <c r="X540" a="1"/>
  <c r="X540" s="1"/>
  <c r="X541" a="1"/>
  <c r="X541" s="1"/>
  <c r="X542" a="1"/>
  <c r="X542" s="1"/>
  <c r="X543" a="1"/>
  <c r="X543" s="1"/>
  <c r="X544" a="1"/>
  <c r="X544" s="1"/>
  <c r="X545" a="1"/>
  <c r="X545" s="1"/>
  <c r="X546" a="1"/>
  <c r="X546" s="1"/>
  <c r="X547" a="1"/>
  <c r="X547" s="1"/>
  <c r="X548" a="1"/>
  <c r="X548" s="1"/>
  <c r="X549" a="1"/>
  <c r="X549" s="1"/>
  <c r="X550" a="1"/>
  <c r="X550" s="1"/>
  <c r="X551" a="1"/>
  <c r="X551" s="1"/>
  <c r="X552" a="1"/>
  <c r="X552" s="1"/>
  <c r="X553" a="1"/>
  <c r="X553" s="1"/>
  <c r="X554" a="1"/>
  <c r="X554" s="1"/>
  <c r="X555" a="1"/>
  <c r="X555" s="1"/>
  <c r="X556" a="1"/>
  <c r="X556" s="1"/>
  <c r="X557" a="1"/>
  <c r="X557" s="1"/>
  <c r="X558" a="1"/>
  <c r="X558" s="1"/>
  <c r="X559" a="1"/>
  <c r="X559" s="1"/>
  <c r="X560" a="1"/>
  <c r="X560" s="1"/>
  <c r="X561" a="1"/>
  <c r="X561" s="1"/>
  <c r="X562" a="1"/>
  <c r="X562" s="1"/>
  <c r="X563" a="1"/>
  <c r="X563" s="1"/>
  <c r="X631" a="1"/>
  <c r="X631" s="1"/>
  <c r="X632" a="1"/>
  <c r="X632" s="1"/>
  <c r="X633" a="1"/>
  <c r="X633" s="1"/>
  <c r="X634" a="1"/>
  <c r="X634" s="1"/>
  <c r="X635" a="1"/>
  <c r="X635" s="1"/>
  <c r="X636" a="1"/>
  <c r="X636" s="1"/>
  <c r="X637" a="1"/>
  <c r="X637" s="1"/>
  <c r="X638" a="1"/>
  <c r="X638" s="1"/>
  <c r="X639" a="1"/>
  <c r="X639" s="1"/>
  <c r="X640" a="1"/>
  <c r="X640" s="1"/>
  <c r="X641" a="1"/>
  <c r="X641" s="1"/>
  <c r="X642" a="1"/>
  <c r="X642" s="1"/>
  <c r="X643" a="1"/>
  <c r="X643" s="1"/>
  <c r="X644" a="1"/>
  <c r="X644" s="1"/>
  <c r="X645" a="1"/>
  <c r="X645" s="1"/>
  <c r="X646" a="1"/>
  <c r="X646" s="1"/>
  <c r="X647" a="1"/>
  <c r="X647" s="1"/>
  <c r="X648" a="1"/>
  <c r="X648" s="1"/>
  <c r="X649" a="1"/>
  <c r="X649" s="1"/>
  <c r="X650" a="1"/>
  <c r="X650" s="1"/>
  <c r="X651" a="1"/>
  <c r="X651" s="1"/>
  <c r="X652" a="1"/>
  <c r="X652" s="1"/>
  <c r="X653" a="1"/>
  <c r="X653" s="1"/>
  <c r="X654" a="1"/>
  <c r="X654" s="1"/>
  <c r="X655" a="1"/>
  <c r="X655" s="1"/>
  <c r="X656" a="1"/>
  <c r="X656" s="1"/>
  <c r="X657" a="1"/>
  <c r="X657" s="1"/>
  <c r="X658" a="1"/>
  <c r="X658" s="1"/>
  <c r="X659" a="1"/>
  <c r="X659" s="1"/>
  <c r="X660" a="1"/>
  <c r="X660" s="1"/>
  <c r="X661" a="1"/>
  <c r="X661" s="1"/>
  <c r="X662" a="1"/>
  <c r="X662" s="1"/>
  <c r="X663" a="1"/>
  <c r="X663" s="1"/>
  <c r="X664" a="1"/>
  <c r="X664" s="1"/>
  <c r="X665" a="1"/>
  <c r="X665" s="1"/>
  <c r="X666" a="1"/>
  <c r="X666" s="1"/>
  <c r="X667" a="1"/>
  <c r="X667" s="1"/>
  <c r="X668" a="1"/>
  <c r="X668" s="1"/>
  <c r="X669" a="1"/>
  <c r="X669" s="1"/>
  <c r="X670" a="1"/>
  <c r="X670" s="1"/>
  <c r="X671" a="1"/>
  <c r="X671" s="1"/>
  <c r="X672" a="1"/>
  <c r="X672" s="1"/>
  <c r="X673" a="1"/>
  <c r="X673" s="1"/>
  <c r="X674" a="1"/>
  <c r="X674" s="1"/>
  <c r="X675" a="1"/>
  <c r="X675" s="1"/>
  <c r="X676" a="1"/>
  <c r="X676" s="1"/>
  <c r="X677" a="1"/>
  <c r="X677" s="1"/>
  <c r="X678" a="1"/>
  <c r="X678" s="1"/>
  <c r="X679" a="1"/>
  <c r="X679" s="1"/>
  <c r="X680" a="1"/>
  <c r="X680" s="1"/>
  <c r="X681" a="1"/>
  <c r="X681" s="1"/>
  <c r="X682" a="1"/>
  <c r="X682" s="1"/>
  <c r="X683" a="1"/>
  <c r="X683" s="1"/>
  <c r="X684" a="1"/>
  <c r="X684" s="1"/>
  <c r="X685" a="1"/>
  <c r="X685" s="1"/>
  <c r="X686" a="1"/>
  <c r="X686" s="1"/>
  <c r="X687" a="1"/>
  <c r="X687" s="1"/>
  <c r="X688" a="1"/>
  <c r="X688" s="1"/>
  <c r="X689" a="1"/>
  <c r="X689" s="1"/>
  <c r="X690" a="1"/>
  <c r="X690" s="1"/>
  <c r="X691" a="1"/>
  <c r="X691" s="1"/>
  <c r="X692" a="1"/>
  <c r="X692" s="1"/>
  <c r="X693" a="1"/>
  <c r="X693" s="1"/>
  <c r="X694" a="1"/>
  <c r="X694" s="1"/>
  <c r="X695" a="1"/>
  <c r="X695" s="1"/>
  <c r="X696" a="1"/>
  <c r="X696" s="1"/>
  <c r="X697" a="1"/>
  <c r="X697" s="1"/>
  <c r="V523" a="1"/>
  <c r="V523" s="1"/>
  <c r="V524" a="1"/>
  <c r="V524" s="1"/>
  <c r="V525" a="1"/>
  <c r="V525" s="1"/>
  <c r="V526" a="1"/>
  <c r="V526" s="1"/>
  <c r="V527" a="1"/>
  <c r="V527" s="1"/>
  <c r="V528" a="1"/>
  <c r="V528" s="1"/>
  <c r="V529" a="1"/>
  <c r="V529" s="1"/>
  <c r="V530" a="1"/>
  <c r="V530" s="1"/>
  <c r="V531" a="1"/>
  <c r="V531" s="1"/>
  <c r="V532" a="1"/>
  <c r="V532" s="1"/>
  <c r="V533" a="1"/>
  <c r="V533" s="1"/>
  <c r="V534" a="1"/>
  <c r="V534" s="1"/>
  <c r="V535" a="1"/>
  <c r="V535" s="1"/>
  <c r="V536" a="1"/>
  <c r="V536" s="1"/>
  <c r="V537" a="1"/>
  <c r="V537" s="1"/>
  <c r="V538" a="1"/>
  <c r="V538" s="1"/>
  <c r="V539" a="1"/>
  <c r="V539" s="1"/>
  <c r="V540" a="1"/>
  <c r="V540" s="1"/>
  <c r="V541" a="1"/>
  <c r="V541" s="1"/>
  <c r="V542" a="1"/>
  <c r="V542" s="1"/>
  <c r="V543" a="1"/>
  <c r="V543" s="1"/>
  <c r="V544" a="1"/>
  <c r="V544" s="1"/>
  <c r="V545" a="1"/>
  <c r="V545" s="1"/>
  <c r="V546" a="1"/>
  <c r="V546" s="1"/>
  <c r="V547" a="1"/>
  <c r="V547" s="1"/>
  <c r="V548" a="1"/>
  <c r="V548" s="1"/>
  <c r="V549" a="1"/>
  <c r="V549" s="1"/>
  <c r="V550" a="1"/>
  <c r="V550" s="1"/>
  <c r="V551" a="1"/>
  <c r="V551" s="1"/>
  <c r="V552" a="1"/>
  <c r="V552" s="1"/>
  <c r="V553" a="1"/>
  <c r="V553" s="1"/>
  <c r="V554" a="1"/>
  <c r="V554" s="1"/>
  <c r="V555" a="1"/>
  <c r="V555" s="1"/>
  <c r="V556" a="1"/>
  <c r="V556" s="1"/>
  <c r="V557" a="1"/>
  <c r="V557" s="1"/>
  <c r="V558" a="1"/>
  <c r="V558" s="1"/>
  <c r="V559" a="1"/>
  <c r="V559" s="1"/>
  <c r="V560" a="1"/>
  <c r="V560" s="1"/>
  <c r="V561" a="1"/>
  <c r="V561" s="1"/>
  <c r="V562" a="1"/>
  <c r="V562" s="1"/>
  <c r="V563" a="1"/>
  <c r="V563" s="1"/>
  <c r="V631" a="1"/>
  <c r="V631" s="1"/>
  <c r="V632" a="1"/>
  <c r="V632" s="1"/>
  <c r="V633" a="1"/>
  <c r="V633" s="1"/>
  <c r="V634" a="1"/>
  <c r="V634" s="1"/>
  <c r="V635" a="1"/>
  <c r="V635" s="1"/>
  <c r="V636" a="1"/>
  <c r="V636" s="1"/>
  <c r="V637" a="1"/>
  <c r="V637" s="1"/>
  <c r="V638" a="1"/>
  <c r="V638" s="1"/>
  <c r="V639" a="1"/>
  <c r="V639" s="1"/>
  <c r="V640" a="1"/>
  <c r="V640" s="1"/>
  <c r="V641" a="1"/>
  <c r="V641" s="1"/>
  <c r="V642" a="1"/>
  <c r="V642" s="1"/>
  <c r="V643" a="1"/>
  <c r="V643" s="1"/>
  <c r="V644" a="1"/>
  <c r="V644" s="1"/>
  <c r="V645" a="1"/>
  <c r="V645" s="1"/>
  <c r="V646" a="1"/>
  <c r="V646" s="1"/>
  <c r="V647" a="1"/>
  <c r="V647" s="1"/>
  <c r="V648" a="1"/>
  <c r="V648" s="1"/>
  <c r="V649" a="1"/>
  <c r="V649" s="1"/>
  <c r="V650" a="1"/>
  <c r="V650" s="1"/>
  <c r="V651" a="1"/>
  <c r="V651" s="1"/>
  <c r="V652" a="1"/>
  <c r="V652" s="1"/>
  <c r="V653" a="1"/>
  <c r="V653" s="1"/>
  <c r="V654" a="1"/>
  <c r="V654" s="1"/>
  <c r="V655" a="1"/>
  <c r="V655" s="1"/>
  <c r="V656" a="1"/>
  <c r="V656" s="1"/>
  <c r="V657" a="1"/>
  <c r="V657" s="1"/>
  <c r="V658" a="1"/>
  <c r="V658" s="1"/>
  <c r="V659" a="1"/>
  <c r="V659" s="1"/>
  <c r="V660" a="1"/>
  <c r="V660" s="1"/>
  <c r="V661" a="1"/>
  <c r="V661" s="1"/>
  <c r="V662" a="1"/>
  <c r="V662" s="1"/>
  <c r="V663" a="1"/>
  <c r="V663" s="1"/>
  <c r="V664" a="1"/>
  <c r="V664" s="1"/>
  <c r="V665" a="1"/>
  <c r="V665" s="1"/>
  <c r="V666" a="1"/>
  <c r="V666" s="1"/>
  <c r="V667" a="1"/>
  <c r="V667" s="1"/>
  <c r="V668" a="1"/>
  <c r="V668" s="1"/>
  <c r="V669" a="1"/>
  <c r="V669" s="1"/>
  <c r="V670" a="1"/>
  <c r="V670" s="1"/>
  <c r="V671" a="1"/>
  <c r="V671" s="1"/>
  <c r="V672" a="1"/>
  <c r="V672" s="1"/>
  <c r="V673" a="1"/>
  <c r="V673" s="1"/>
  <c r="V674" a="1"/>
  <c r="V674" s="1"/>
  <c r="V675" a="1"/>
  <c r="V675" s="1"/>
  <c r="V676" a="1"/>
  <c r="V676" s="1"/>
  <c r="V677" a="1"/>
  <c r="V677" s="1"/>
  <c r="V678" a="1"/>
  <c r="V678" s="1"/>
  <c r="V679" a="1"/>
  <c r="V679" s="1"/>
  <c r="V680" a="1"/>
  <c r="V680" s="1"/>
  <c r="V681" a="1"/>
  <c r="V681" s="1"/>
  <c r="V682" a="1"/>
  <c r="V682" s="1"/>
  <c r="V683" a="1"/>
  <c r="V683" s="1"/>
  <c r="V684" a="1"/>
  <c r="V684" s="1"/>
  <c r="V685" a="1"/>
  <c r="V685" s="1"/>
  <c r="V686" a="1"/>
  <c r="V686" s="1"/>
  <c r="V687" a="1"/>
  <c r="V687" s="1"/>
  <c r="V688" a="1"/>
  <c r="V688" s="1"/>
  <c r="V689" a="1"/>
  <c r="V689" s="1"/>
  <c r="V690" a="1"/>
  <c r="V690" s="1"/>
  <c r="V691" a="1"/>
  <c r="V691" s="1"/>
  <c r="V692" a="1"/>
  <c r="V692" s="1"/>
  <c r="V693" a="1"/>
  <c r="V693" s="1"/>
  <c r="V694" a="1"/>
  <c r="V694" s="1"/>
  <c r="V695" a="1"/>
  <c r="V695" s="1"/>
  <c r="V696" a="1"/>
  <c r="V696" s="1"/>
  <c r="V697" a="1"/>
  <c r="V697" s="1"/>
  <c r="T523" a="1"/>
  <c r="T523" s="1"/>
  <c r="T524" a="1"/>
  <c r="T524" s="1"/>
  <c r="T525" a="1"/>
  <c r="T525" s="1"/>
  <c r="T526" a="1"/>
  <c r="T526" s="1"/>
  <c r="T527" a="1"/>
  <c r="T527" s="1"/>
  <c r="T528" a="1"/>
  <c r="T528" s="1"/>
  <c r="T529" a="1"/>
  <c r="T529" s="1"/>
  <c r="T530" a="1"/>
  <c r="T530" s="1"/>
  <c r="T531" a="1"/>
  <c r="T531" s="1"/>
  <c r="T532" a="1"/>
  <c r="T532" s="1"/>
  <c r="T533" a="1"/>
  <c r="T533" s="1"/>
  <c r="T534" a="1"/>
  <c r="T534" s="1"/>
  <c r="T535" a="1"/>
  <c r="T535" s="1"/>
  <c r="T536" a="1"/>
  <c r="T536" s="1"/>
  <c r="T537" a="1"/>
  <c r="T537" s="1"/>
  <c r="T538" a="1"/>
  <c r="T538" s="1"/>
  <c r="T539" a="1"/>
  <c r="T539" s="1"/>
  <c r="T540" a="1"/>
  <c r="T540" s="1"/>
  <c r="T541" a="1"/>
  <c r="T541" s="1"/>
  <c r="T542" a="1"/>
  <c r="T542" s="1"/>
  <c r="T543" a="1"/>
  <c r="T543" s="1"/>
  <c r="T544" a="1"/>
  <c r="T544" s="1"/>
  <c r="T545" a="1"/>
  <c r="T545" s="1"/>
  <c r="T546" a="1"/>
  <c r="T546" s="1"/>
  <c r="T547" a="1"/>
  <c r="T547" s="1"/>
  <c r="T548" a="1"/>
  <c r="T548" s="1"/>
  <c r="T549" a="1"/>
  <c r="T549" s="1"/>
  <c r="T550" a="1"/>
  <c r="T550" s="1"/>
  <c r="T551" a="1"/>
  <c r="T551" s="1"/>
  <c r="T552" a="1"/>
  <c r="T552" s="1"/>
  <c r="T553" a="1"/>
  <c r="T553" s="1"/>
  <c r="T554" a="1"/>
  <c r="T554" s="1"/>
  <c r="T555" a="1"/>
  <c r="T555" s="1"/>
  <c r="T556" a="1"/>
  <c r="T556" s="1"/>
  <c r="T557" a="1"/>
  <c r="T557" s="1"/>
  <c r="T558" a="1"/>
  <c r="T558" s="1"/>
  <c r="T559" a="1"/>
  <c r="T559" s="1"/>
  <c r="T560" a="1"/>
  <c r="T560" s="1"/>
  <c r="T561" a="1"/>
  <c r="T561" s="1"/>
  <c r="T562" a="1"/>
  <c r="T562" s="1"/>
  <c r="T563" a="1"/>
  <c r="T563" s="1"/>
  <c r="T631" a="1"/>
  <c r="T631" s="1"/>
  <c r="T632" a="1"/>
  <c r="T632" s="1"/>
  <c r="T633" a="1"/>
  <c r="T633" s="1"/>
  <c r="T634" a="1"/>
  <c r="T634" s="1"/>
  <c r="T635" a="1"/>
  <c r="T635" s="1"/>
  <c r="T636" a="1"/>
  <c r="T636" s="1"/>
  <c r="T637" a="1"/>
  <c r="T637" s="1"/>
  <c r="T638" a="1"/>
  <c r="T638" s="1"/>
  <c r="T639" a="1"/>
  <c r="T639" s="1"/>
  <c r="T640" a="1"/>
  <c r="T640" s="1"/>
  <c r="T641" a="1"/>
  <c r="T641" s="1"/>
  <c r="T642" a="1"/>
  <c r="T642" s="1"/>
  <c r="T643" a="1"/>
  <c r="T643" s="1"/>
  <c r="T644" a="1"/>
  <c r="T644" s="1"/>
  <c r="T645" a="1"/>
  <c r="T645" s="1"/>
  <c r="T646" a="1"/>
  <c r="T646" s="1"/>
  <c r="T647" a="1"/>
  <c r="T647" s="1"/>
  <c r="T648" a="1"/>
  <c r="T648" s="1"/>
  <c r="T649" a="1"/>
  <c r="T649" s="1"/>
  <c r="T650" a="1"/>
  <c r="T650" s="1"/>
  <c r="T651" a="1"/>
  <c r="T651" s="1"/>
  <c r="T652" a="1"/>
  <c r="T652" s="1"/>
  <c r="T653" a="1"/>
  <c r="T653" s="1"/>
  <c r="T654" a="1"/>
  <c r="T654" s="1"/>
  <c r="T655" a="1"/>
  <c r="T655" s="1"/>
  <c r="T656" a="1"/>
  <c r="T656" s="1"/>
  <c r="T657" a="1"/>
  <c r="T657" s="1"/>
  <c r="T658" a="1"/>
  <c r="T658" s="1"/>
  <c r="T659" a="1"/>
  <c r="T659" s="1"/>
  <c r="T660" a="1"/>
  <c r="T660" s="1"/>
  <c r="T661" a="1"/>
  <c r="T661" s="1"/>
  <c r="T662" a="1"/>
  <c r="T662" s="1"/>
  <c r="T663" a="1"/>
  <c r="T663" s="1"/>
  <c r="T664" a="1"/>
  <c r="T664" s="1"/>
  <c r="T665" a="1"/>
  <c r="T665" s="1"/>
  <c r="T666" a="1"/>
  <c r="T666" s="1"/>
  <c r="T667" a="1"/>
  <c r="T667" s="1"/>
  <c r="T668" a="1"/>
  <c r="T668" s="1"/>
  <c r="T669" a="1"/>
  <c r="T669" s="1"/>
  <c r="T670" a="1"/>
  <c r="T670" s="1"/>
  <c r="T671" a="1"/>
  <c r="T671" s="1"/>
  <c r="T672" a="1"/>
  <c r="T672" s="1"/>
  <c r="T673" a="1"/>
  <c r="T673" s="1"/>
  <c r="T674" a="1"/>
  <c r="T674" s="1"/>
  <c r="T675" a="1"/>
  <c r="T675" s="1"/>
  <c r="T676" a="1"/>
  <c r="T676" s="1"/>
  <c r="T677" a="1"/>
  <c r="T677" s="1"/>
  <c r="T678" a="1"/>
  <c r="T678" s="1"/>
  <c r="T679" a="1"/>
  <c r="T679" s="1"/>
  <c r="T680" a="1"/>
  <c r="T680" s="1"/>
  <c r="T681" a="1"/>
  <c r="T681" s="1"/>
  <c r="T682" a="1"/>
  <c r="T682" s="1"/>
  <c r="T683" a="1"/>
  <c r="T683" s="1"/>
  <c r="T684" a="1"/>
  <c r="T684" s="1"/>
  <c r="T685" a="1"/>
  <c r="T685" s="1"/>
  <c r="T686" a="1"/>
  <c r="T686" s="1"/>
  <c r="T687" a="1"/>
  <c r="T687" s="1"/>
  <c r="T688" a="1"/>
  <c r="T688" s="1"/>
  <c r="T689" a="1"/>
  <c r="T689" s="1"/>
  <c r="T690" a="1"/>
  <c r="T690" s="1"/>
  <c r="T691" a="1"/>
  <c r="T691" s="1"/>
  <c r="T692" a="1"/>
  <c r="T692" s="1"/>
  <c r="T693" a="1"/>
  <c r="T693" s="1"/>
  <c r="T694" a="1"/>
  <c r="T694" s="1"/>
  <c r="T695" a="1"/>
  <c r="T695" s="1"/>
  <c r="T696" a="1"/>
  <c r="T696" s="1"/>
  <c r="T697" a="1"/>
  <c r="T697" s="1"/>
  <c r="R523" a="1"/>
  <c r="R523" s="1"/>
  <c r="R524" a="1"/>
  <c r="R524" s="1"/>
  <c r="R525" a="1"/>
  <c r="R525" s="1"/>
  <c r="R526" a="1"/>
  <c r="R526" s="1"/>
  <c r="R527" a="1"/>
  <c r="R527" s="1"/>
  <c r="R528" a="1"/>
  <c r="R528" s="1"/>
  <c r="R529" a="1"/>
  <c r="R529" s="1"/>
  <c r="R530" a="1"/>
  <c r="R530" s="1"/>
  <c r="R531" a="1"/>
  <c r="R531" s="1"/>
  <c r="R532" a="1"/>
  <c r="R532" s="1"/>
  <c r="R533" a="1"/>
  <c r="R533" s="1"/>
  <c r="R534" a="1"/>
  <c r="R534" s="1"/>
  <c r="R535" a="1"/>
  <c r="R535" s="1"/>
  <c r="R536" a="1"/>
  <c r="R536" s="1"/>
  <c r="R537" a="1"/>
  <c r="R537" s="1"/>
  <c r="R538" a="1"/>
  <c r="R538" s="1"/>
  <c r="R539" a="1"/>
  <c r="R539" s="1"/>
  <c r="R540" a="1"/>
  <c r="R540" s="1"/>
  <c r="R541" a="1"/>
  <c r="R541" s="1"/>
  <c r="R542" a="1"/>
  <c r="R542" s="1"/>
  <c r="R543" a="1"/>
  <c r="R543" s="1"/>
  <c r="R544" a="1"/>
  <c r="R544" s="1"/>
  <c r="R545" a="1"/>
  <c r="R545" s="1"/>
  <c r="R546" a="1"/>
  <c r="R546" s="1"/>
  <c r="R547" a="1"/>
  <c r="R547" s="1"/>
  <c r="R548" a="1"/>
  <c r="R548" s="1"/>
  <c r="R549" a="1"/>
  <c r="R549" s="1"/>
  <c r="R550" a="1"/>
  <c r="R550" s="1"/>
  <c r="R551" a="1"/>
  <c r="R551" s="1"/>
  <c r="R552" a="1"/>
  <c r="R552" s="1"/>
  <c r="R553" a="1"/>
  <c r="R553" s="1"/>
  <c r="R554" a="1"/>
  <c r="R554" s="1"/>
  <c r="R555" a="1"/>
  <c r="R555" s="1"/>
  <c r="R556" a="1"/>
  <c r="R556" s="1"/>
  <c r="R557" a="1"/>
  <c r="R557" s="1"/>
  <c r="R558" a="1"/>
  <c r="R558" s="1"/>
  <c r="R559" a="1"/>
  <c r="R559" s="1"/>
  <c r="R560" a="1"/>
  <c r="R560" s="1"/>
  <c r="R561" a="1"/>
  <c r="R561" s="1"/>
  <c r="R562" a="1"/>
  <c r="R562" s="1"/>
  <c r="R563" a="1"/>
  <c r="R563" s="1"/>
  <c r="R631" a="1"/>
  <c r="R631" s="1"/>
  <c r="R632" a="1"/>
  <c r="R632" s="1"/>
  <c r="R633" a="1"/>
  <c r="R633" s="1"/>
  <c r="R634" a="1"/>
  <c r="R634" s="1"/>
  <c r="R635" a="1"/>
  <c r="R635" s="1"/>
  <c r="R636" a="1"/>
  <c r="R636" s="1"/>
  <c r="R637" a="1"/>
  <c r="R637" s="1"/>
  <c r="R638" a="1"/>
  <c r="R638" s="1"/>
  <c r="R639" a="1"/>
  <c r="R639" s="1"/>
  <c r="R640" a="1"/>
  <c r="R640" s="1"/>
  <c r="R641" a="1"/>
  <c r="R641" s="1"/>
  <c r="R642" a="1"/>
  <c r="R642" s="1"/>
  <c r="R643" a="1"/>
  <c r="R643" s="1"/>
  <c r="R644" a="1"/>
  <c r="R644" s="1"/>
  <c r="R645" a="1"/>
  <c r="R645" s="1"/>
  <c r="R646" a="1"/>
  <c r="R646" s="1"/>
  <c r="R647" a="1"/>
  <c r="R647" s="1"/>
  <c r="R648" a="1"/>
  <c r="R648" s="1"/>
  <c r="R649" a="1"/>
  <c r="R649" s="1"/>
  <c r="R650" a="1"/>
  <c r="R650" s="1"/>
  <c r="R651" a="1"/>
  <c r="R651" s="1"/>
  <c r="R652" a="1"/>
  <c r="R652" s="1"/>
  <c r="R653" a="1"/>
  <c r="R653" s="1"/>
  <c r="R654" a="1"/>
  <c r="R654" s="1"/>
  <c r="R655" a="1"/>
  <c r="R655" s="1"/>
  <c r="R656" a="1"/>
  <c r="R656" s="1"/>
  <c r="R657" a="1"/>
  <c r="R657" s="1"/>
  <c r="R658" a="1"/>
  <c r="R658" s="1"/>
  <c r="R659" a="1"/>
  <c r="R659" s="1"/>
  <c r="R660" a="1"/>
  <c r="R660" s="1"/>
  <c r="R661" a="1"/>
  <c r="R661" s="1"/>
  <c r="R662" a="1"/>
  <c r="R662" s="1"/>
  <c r="R663" a="1"/>
  <c r="R663" s="1"/>
  <c r="R664" a="1"/>
  <c r="R664" s="1"/>
  <c r="R665" a="1"/>
  <c r="R665" s="1"/>
  <c r="R666" a="1"/>
  <c r="R666" s="1"/>
  <c r="R667" a="1"/>
  <c r="R667" s="1"/>
  <c r="R668" a="1"/>
  <c r="R668" s="1"/>
  <c r="R669" a="1"/>
  <c r="R669" s="1"/>
  <c r="R670" a="1"/>
  <c r="R670" s="1"/>
  <c r="R671" a="1"/>
  <c r="R671" s="1"/>
  <c r="R672" a="1"/>
  <c r="R672" s="1"/>
  <c r="R673" a="1"/>
  <c r="R673" s="1"/>
  <c r="R674" a="1"/>
  <c r="R674" s="1"/>
  <c r="R675" a="1"/>
  <c r="R675" s="1"/>
  <c r="R676" a="1"/>
  <c r="R676" s="1"/>
  <c r="R677" a="1"/>
  <c r="R677" s="1"/>
  <c r="R678" a="1"/>
  <c r="R678" s="1"/>
  <c r="R679" a="1"/>
  <c r="R679" s="1"/>
  <c r="R680" a="1"/>
  <c r="R680" s="1"/>
  <c r="R681" a="1"/>
  <c r="R681" s="1"/>
  <c r="R682" a="1"/>
  <c r="R682" s="1"/>
  <c r="R683" a="1"/>
  <c r="R683" s="1"/>
  <c r="R684" a="1"/>
  <c r="R684" s="1"/>
  <c r="R685" a="1"/>
  <c r="R685" s="1"/>
  <c r="R686" a="1"/>
  <c r="R686" s="1"/>
  <c r="R687" a="1"/>
  <c r="R687" s="1"/>
  <c r="R688" a="1"/>
  <c r="R688" s="1"/>
  <c r="R689" a="1"/>
  <c r="R689" s="1"/>
  <c r="R690" a="1"/>
  <c r="R690" s="1"/>
  <c r="R691" a="1"/>
  <c r="R691" s="1"/>
  <c r="R692" a="1"/>
  <c r="R692" s="1"/>
  <c r="R693" a="1"/>
  <c r="R693" s="1"/>
  <c r="R694" a="1"/>
  <c r="R694" s="1"/>
  <c r="R695" a="1"/>
  <c r="R695" s="1"/>
  <c r="R696" a="1"/>
  <c r="R696" s="1"/>
  <c r="R697" a="1"/>
  <c r="R697" s="1"/>
  <c r="P523" a="1"/>
  <c r="P523" s="1"/>
  <c r="P524" a="1"/>
  <c r="P524" s="1"/>
  <c r="P525" a="1"/>
  <c r="P525" s="1"/>
  <c r="P526" a="1"/>
  <c r="P526" s="1"/>
  <c r="P527" a="1"/>
  <c r="P527" s="1"/>
  <c r="P528" a="1"/>
  <c r="P528" s="1"/>
  <c r="P529" a="1"/>
  <c r="P529" s="1"/>
  <c r="P530" a="1"/>
  <c r="P530" s="1"/>
  <c r="P531" a="1"/>
  <c r="P531" s="1"/>
  <c r="P532" a="1"/>
  <c r="P532" s="1"/>
  <c r="P533" a="1"/>
  <c r="P533" s="1"/>
  <c r="P534" a="1"/>
  <c r="P534" s="1"/>
  <c r="P535" a="1"/>
  <c r="P535" s="1"/>
  <c r="P536" a="1"/>
  <c r="P536" s="1"/>
  <c r="P537" a="1"/>
  <c r="P537" s="1"/>
  <c r="P538" a="1"/>
  <c r="P538" s="1"/>
  <c r="P539" a="1"/>
  <c r="P539" s="1"/>
  <c r="P540" a="1"/>
  <c r="P540" s="1"/>
  <c r="P541" a="1"/>
  <c r="P541" s="1"/>
  <c r="P542" a="1"/>
  <c r="P542" s="1"/>
  <c r="P543" a="1"/>
  <c r="P543" s="1"/>
  <c r="P544" a="1"/>
  <c r="P544" s="1"/>
  <c r="P545" a="1"/>
  <c r="P545" s="1"/>
  <c r="P546" a="1"/>
  <c r="P546" s="1"/>
  <c r="P547" a="1"/>
  <c r="P547" s="1"/>
  <c r="P548" a="1"/>
  <c r="P548" s="1"/>
  <c r="P549" a="1"/>
  <c r="P549" s="1"/>
  <c r="P550" a="1"/>
  <c r="P550" s="1"/>
  <c r="P551" a="1"/>
  <c r="P551" s="1"/>
  <c r="P552" a="1"/>
  <c r="P552" s="1"/>
  <c r="P553" a="1"/>
  <c r="P553" s="1"/>
  <c r="P554" a="1"/>
  <c r="P554" s="1"/>
  <c r="P555" a="1"/>
  <c r="P555" s="1"/>
  <c r="P556" a="1"/>
  <c r="P556" s="1"/>
  <c r="P557" a="1"/>
  <c r="P557" s="1"/>
  <c r="P558" a="1"/>
  <c r="P558" s="1"/>
  <c r="P559" a="1"/>
  <c r="P559" s="1"/>
  <c r="P560" a="1"/>
  <c r="P560" s="1"/>
  <c r="P561" a="1"/>
  <c r="P561" s="1"/>
  <c r="P562" a="1"/>
  <c r="P562" s="1"/>
  <c r="P563" a="1"/>
  <c r="P563" s="1"/>
  <c r="P631" a="1"/>
  <c r="P631" s="1"/>
  <c r="P632" a="1"/>
  <c r="P632" s="1"/>
  <c r="P633" a="1"/>
  <c r="P633" s="1"/>
  <c r="P634" a="1"/>
  <c r="P634" s="1"/>
  <c r="P635" a="1"/>
  <c r="P635" s="1"/>
  <c r="P636" a="1"/>
  <c r="P636" s="1"/>
  <c r="P637" a="1"/>
  <c r="P637" s="1"/>
  <c r="P638" a="1"/>
  <c r="P638" s="1"/>
  <c r="P639" a="1"/>
  <c r="P639" s="1"/>
  <c r="P640" a="1"/>
  <c r="P640" s="1"/>
  <c r="P641" a="1"/>
  <c r="P641" s="1"/>
  <c r="P642" a="1"/>
  <c r="P642" s="1"/>
  <c r="P643" a="1"/>
  <c r="P643" s="1"/>
  <c r="P644" a="1"/>
  <c r="P644" s="1"/>
  <c r="P645" a="1"/>
  <c r="P645" s="1"/>
  <c r="P646" a="1"/>
  <c r="P646" s="1"/>
  <c r="P647" a="1"/>
  <c r="P647" s="1"/>
  <c r="P648" a="1"/>
  <c r="P648" s="1"/>
  <c r="P649" a="1"/>
  <c r="P649" s="1"/>
  <c r="P650" a="1"/>
  <c r="P650" s="1"/>
  <c r="P651" a="1"/>
  <c r="P651" s="1"/>
  <c r="P652" a="1"/>
  <c r="P652" s="1"/>
  <c r="P653" a="1"/>
  <c r="P653" s="1"/>
  <c r="P654" a="1"/>
  <c r="P654" s="1"/>
  <c r="P655" a="1"/>
  <c r="P655" s="1"/>
  <c r="P656" a="1"/>
  <c r="P656" s="1"/>
  <c r="P657" a="1"/>
  <c r="P657" s="1"/>
  <c r="P658" a="1"/>
  <c r="P658" s="1"/>
  <c r="P659" a="1"/>
  <c r="P659" s="1"/>
  <c r="P660" a="1"/>
  <c r="P660" s="1"/>
  <c r="P661" a="1"/>
  <c r="P661" s="1"/>
  <c r="P662" a="1"/>
  <c r="P662" s="1"/>
  <c r="P663" a="1"/>
  <c r="P663" s="1"/>
  <c r="P664" a="1"/>
  <c r="P664" s="1"/>
  <c r="P665" a="1"/>
  <c r="P665" s="1"/>
  <c r="P666" a="1"/>
  <c r="P666" s="1"/>
  <c r="P667" a="1"/>
  <c r="P667" s="1"/>
  <c r="P668" a="1"/>
  <c r="P668" s="1"/>
  <c r="P669" a="1"/>
  <c r="P669" s="1"/>
  <c r="P670" a="1"/>
  <c r="P670" s="1"/>
  <c r="P671" a="1"/>
  <c r="P671" s="1"/>
  <c r="P672" a="1"/>
  <c r="P672" s="1"/>
  <c r="P673" a="1"/>
  <c r="P673" s="1"/>
  <c r="P674" a="1"/>
  <c r="P674" s="1"/>
  <c r="P675" a="1"/>
  <c r="P675" s="1"/>
  <c r="P676" a="1"/>
  <c r="P676" s="1"/>
  <c r="P677" a="1"/>
  <c r="P677" s="1"/>
  <c r="P678" a="1"/>
  <c r="P678" s="1"/>
  <c r="P679" a="1"/>
  <c r="P679" s="1"/>
  <c r="P680" a="1"/>
  <c r="P680" s="1"/>
  <c r="P681" a="1"/>
  <c r="P681" s="1"/>
  <c r="P682" a="1"/>
  <c r="P682" s="1"/>
  <c r="P683" a="1"/>
  <c r="P683" s="1"/>
  <c r="P684" a="1"/>
  <c r="P684" s="1"/>
  <c r="P685" a="1"/>
  <c r="P685" s="1"/>
  <c r="P686" a="1"/>
  <c r="P686" s="1"/>
  <c r="P687" a="1"/>
  <c r="P687" s="1"/>
  <c r="P688" a="1"/>
  <c r="P688" s="1"/>
  <c r="P689" a="1"/>
  <c r="P689" s="1"/>
  <c r="P690" a="1"/>
  <c r="P690" s="1"/>
  <c r="P691" a="1"/>
  <c r="P691" s="1"/>
  <c r="P692" a="1"/>
  <c r="P692" s="1"/>
  <c r="P693" a="1"/>
  <c r="P693" s="1"/>
  <c r="P694" a="1"/>
  <c r="P694" s="1"/>
  <c r="P695" a="1"/>
  <c r="P695" s="1"/>
  <c r="P696" a="1"/>
  <c r="P696" s="1"/>
  <c r="P697" a="1"/>
  <c r="P697" s="1"/>
  <c r="HV541" l="1"/>
  <c r="HT541"/>
  <c r="HR541"/>
  <c r="HP541"/>
  <c r="HN541"/>
  <c r="HL541"/>
  <c r="HJ541"/>
  <c r="HH541"/>
  <c r="HF541"/>
  <c r="HD541"/>
  <c r="HB541"/>
  <c r="GZ541"/>
  <c r="GX541"/>
  <c r="GV541"/>
  <c r="GT541"/>
  <c r="GR541"/>
  <c r="GP541"/>
  <c r="GM541"/>
  <c r="GN541" s="1"/>
  <c r="GH541"/>
  <c r="GF541"/>
  <c r="GD541"/>
  <c r="GB541"/>
  <c r="FZ541"/>
  <c r="FX541"/>
  <c r="FV541"/>
  <c r="FT541"/>
  <c r="FR541"/>
  <c r="FP541"/>
  <c r="FN541"/>
  <c r="FL541"/>
  <c r="FJ541"/>
  <c r="FH541"/>
  <c r="FF541"/>
  <c r="FD541"/>
  <c r="FB541"/>
  <c r="EY541"/>
  <c r="EZ541" s="1"/>
  <c r="ET541"/>
  <c r="ER541"/>
  <c r="EP541"/>
  <c r="EN541"/>
  <c r="EL541"/>
  <c r="EJ541"/>
  <c r="EH541"/>
  <c r="EF541"/>
  <c r="ED541"/>
  <c r="EB541"/>
  <c r="DZ541"/>
  <c r="DX541"/>
  <c r="DV541"/>
  <c r="DT541"/>
  <c r="DR541"/>
  <c r="DO541"/>
  <c r="DP541" s="1"/>
  <c r="CP541"/>
  <c r="CI541"/>
  <c r="CJ541" s="1"/>
  <c r="CD541"/>
  <c r="CB541"/>
  <c r="BZ541"/>
  <c r="BX541"/>
  <c r="BV541"/>
  <c r="AZ541"/>
  <c r="AX541"/>
  <c r="AU541"/>
  <c r="AV541" s="1"/>
  <c r="AT541"/>
  <c r="AR541"/>
  <c r="AP541"/>
  <c r="AN541"/>
  <c r="AL541"/>
  <c r="AI541"/>
  <c r="AJ541" s="1"/>
  <c r="HV540"/>
  <c r="HT540"/>
  <c r="HR540"/>
  <c r="HP540"/>
  <c r="HN540"/>
  <c r="HL540"/>
  <c r="HJ540"/>
  <c r="HH540"/>
  <c r="HF540"/>
  <c r="HD540"/>
  <c r="HB540"/>
  <c r="GZ540"/>
  <c r="GX540"/>
  <c r="GV540"/>
  <c r="GT540"/>
  <c r="GR540"/>
  <c r="GP540"/>
  <c r="GM540"/>
  <c r="GN540" s="1"/>
  <c r="GH540"/>
  <c r="GF540"/>
  <c r="GD540"/>
  <c r="GB540"/>
  <c r="FZ540"/>
  <c r="FX540"/>
  <c r="FV540"/>
  <c r="FT540"/>
  <c r="FR540"/>
  <c r="FP540"/>
  <c r="FN540"/>
  <c r="FL540"/>
  <c r="FJ540"/>
  <c r="FH540"/>
  <c r="FF540"/>
  <c r="FD540"/>
  <c r="FB540"/>
  <c r="EY540"/>
  <c r="EZ540" s="1"/>
  <c r="ET540"/>
  <c r="ER540"/>
  <c r="EP540"/>
  <c r="EN540"/>
  <c r="EL540"/>
  <c r="EJ540"/>
  <c r="EH540"/>
  <c r="EF540"/>
  <c r="ED540"/>
  <c r="EB540"/>
  <c r="DZ540"/>
  <c r="DX540"/>
  <c r="DV540"/>
  <c r="DT540"/>
  <c r="DR540"/>
  <c r="DO540"/>
  <c r="DP540" s="1"/>
  <c r="CP540"/>
  <c r="CI540"/>
  <c r="CJ540" s="1"/>
  <c r="CD540"/>
  <c r="CB540"/>
  <c r="BZ540"/>
  <c r="BX540"/>
  <c r="BV540"/>
  <c r="AZ540"/>
  <c r="AX540"/>
  <c r="AU540"/>
  <c r="AV540" s="1"/>
  <c r="AT540"/>
  <c r="AR540"/>
  <c r="AP540"/>
  <c r="AN540"/>
  <c r="AL540"/>
  <c r="AI540"/>
  <c r="AJ540" s="1"/>
  <c r="HV539"/>
  <c r="HT539"/>
  <c r="HR539"/>
  <c r="HP539"/>
  <c r="HN539"/>
  <c r="HL539"/>
  <c r="HJ539"/>
  <c r="HH539"/>
  <c r="HF539"/>
  <c r="HD539"/>
  <c r="HB539"/>
  <c r="GZ539"/>
  <c r="GX539"/>
  <c r="GV539"/>
  <c r="GT539"/>
  <c r="GR539"/>
  <c r="GP539"/>
  <c r="GM539"/>
  <c r="GN539" s="1"/>
  <c r="GH539"/>
  <c r="GF539"/>
  <c r="GD539"/>
  <c r="GB539"/>
  <c r="FZ539"/>
  <c r="FX539"/>
  <c r="FV539"/>
  <c r="FT539"/>
  <c r="FR539"/>
  <c r="FP539"/>
  <c r="FN539"/>
  <c r="FL539"/>
  <c r="FJ539"/>
  <c r="FH539"/>
  <c r="FF539"/>
  <c r="FD539"/>
  <c r="FB539"/>
  <c r="EY539"/>
  <c r="EZ539" s="1"/>
  <c r="ET539"/>
  <c r="ER539"/>
  <c r="EP539"/>
  <c r="EN539"/>
  <c r="EL539"/>
  <c r="EJ539"/>
  <c r="EH539"/>
  <c r="EF539"/>
  <c r="ED539"/>
  <c r="EB539"/>
  <c r="DZ539"/>
  <c r="DX539"/>
  <c r="DV539"/>
  <c r="DT539"/>
  <c r="DR539"/>
  <c r="DO539"/>
  <c r="DP539" s="1"/>
  <c r="CP539"/>
  <c r="CI539"/>
  <c r="CJ539" s="1"/>
  <c r="CD539"/>
  <c r="CB539"/>
  <c r="BZ539"/>
  <c r="BX539"/>
  <c r="BV539"/>
  <c r="AZ539"/>
  <c r="AX539"/>
  <c r="AU539"/>
  <c r="AV539" s="1"/>
  <c r="AT539"/>
  <c r="AR539"/>
  <c r="AP539"/>
  <c r="AN539"/>
  <c r="AL539"/>
  <c r="AI539"/>
  <c r="AJ539" s="1"/>
  <c r="HV538"/>
  <c r="HT538"/>
  <c r="HR538"/>
  <c r="HP538"/>
  <c r="HN538"/>
  <c r="HL538"/>
  <c r="HJ538"/>
  <c r="HH538"/>
  <c r="HF538"/>
  <c r="HD538"/>
  <c r="HB538"/>
  <c r="GZ538"/>
  <c r="GX538"/>
  <c r="GV538"/>
  <c r="GT538"/>
  <c r="GR538"/>
  <c r="GP538"/>
  <c r="GM538"/>
  <c r="GN538" s="1"/>
  <c r="GH538"/>
  <c r="GF538"/>
  <c r="GD538"/>
  <c r="GB538"/>
  <c r="FZ538"/>
  <c r="FX538"/>
  <c r="FV538"/>
  <c r="FT538"/>
  <c r="FR538"/>
  <c r="FP538"/>
  <c r="FN538"/>
  <c r="FL538"/>
  <c r="FJ538"/>
  <c r="FH538"/>
  <c r="FF538"/>
  <c r="FD538"/>
  <c r="FB538"/>
  <c r="EY538"/>
  <c r="EZ538" s="1"/>
  <c r="ET538"/>
  <c r="ER538"/>
  <c r="EP538"/>
  <c r="EN538"/>
  <c r="EL538"/>
  <c r="EJ538"/>
  <c r="EH538"/>
  <c r="EF538"/>
  <c r="ED538"/>
  <c r="EB538"/>
  <c r="DZ538"/>
  <c r="DX538"/>
  <c r="DV538"/>
  <c r="DT538"/>
  <c r="DR538"/>
  <c r="DO538"/>
  <c r="DP538" s="1"/>
  <c r="CP538"/>
  <c r="CI538"/>
  <c r="CJ538" s="1"/>
  <c r="CD538"/>
  <c r="CB538"/>
  <c r="BZ538"/>
  <c r="BX538"/>
  <c r="BV538"/>
  <c r="AZ538"/>
  <c r="AX538"/>
  <c r="AU538"/>
  <c r="AV538" s="1"/>
  <c r="AT538"/>
  <c r="AR538"/>
  <c r="AP538"/>
  <c r="AN538"/>
  <c r="AL538"/>
  <c r="AI538"/>
  <c r="AJ538" s="1"/>
  <c r="HV537"/>
  <c r="HT537"/>
  <c r="HR537"/>
  <c r="HP537"/>
  <c r="HN537"/>
  <c r="HL537"/>
  <c r="HJ537"/>
  <c r="HH537"/>
  <c r="HF537"/>
  <c r="HD537"/>
  <c r="HB537"/>
  <c r="GZ537"/>
  <c r="GX537"/>
  <c r="GV537"/>
  <c r="GT537"/>
  <c r="GR537"/>
  <c r="GP537"/>
  <c r="GM537"/>
  <c r="GN537" s="1"/>
  <c r="GH537"/>
  <c r="GF537"/>
  <c r="GD537"/>
  <c r="GB537"/>
  <c r="FZ537"/>
  <c r="FX537"/>
  <c r="FV537"/>
  <c r="FT537"/>
  <c r="FR537"/>
  <c r="FP537"/>
  <c r="FN537"/>
  <c r="FL537"/>
  <c r="FJ537"/>
  <c r="FH537"/>
  <c r="FF537"/>
  <c r="FD537"/>
  <c r="FB537"/>
  <c r="EY537"/>
  <c r="EZ537" s="1"/>
  <c r="ET537"/>
  <c r="ER537"/>
  <c r="EP537"/>
  <c r="EN537"/>
  <c r="EL537"/>
  <c r="EJ537"/>
  <c r="EH537"/>
  <c r="EF537"/>
  <c r="ED537"/>
  <c r="EB537"/>
  <c r="DZ537"/>
  <c r="DX537"/>
  <c r="DV537"/>
  <c r="DT537"/>
  <c r="DR537"/>
  <c r="DO537"/>
  <c r="DP537" s="1"/>
  <c r="CP537"/>
  <c r="CI537"/>
  <c r="CJ537" s="1"/>
  <c r="CD537"/>
  <c r="CB537"/>
  <c r="BZ537"/>
  <c r="BX537"/>
  <c r="BV537"/>
  <c r="AZ537"/>
  <c r="AX537"/>
  <c r="AU537"/>
  <c r="AV537" s="1"/>
  <c r="AT537"/>
  <c r="AR537"/>
  <c r="AP537"/>
  <c r="AN537"/>
  <c r="AL537"/>
  <c r="AI537"/>
  <c r="AJ537" s="1"/>
  <c r="HV536"/>
  <c r="HT536"/>
  <c r="HR536"/>
  <c r="HP536"/>
  <c r="HN536"/>
  <c r="HL536"/>
  <c r="HJ536"/>
  <c r="HH536"/>
  <c r="HF536"/>
  <c r="HD536"/>
  <c r="HB536"/>
  <c r="GZ536"/>
  <c r="GX536"/>
  <c r="GV536"/>
  <c r="GT536"/>
  <c r="GR536"/>
  <c r="GP536"/>
  <c r="GM536"/>
  <c r="GN536" s="1"/>
  <c r="GH536"/>
  <c r="GF536"/>
  <c r="GD536"/>
  <c r="GB536"/>
  <c r="FZ536"/>
  <c r="FX536"/>
  <c r="FV536"/>
  <c r="FT536"/>
  <c r="FR536"/>
  <c r="FP536"/>
  <c r="FN536"/>
  <c r="FL536"/>
  <c r="FJ536"/>
  <c r="FH536"/>
  <c r="FF536"/>
  <c r="FD536"/>
  <c r="FB536"/>
  <c r="EY536"/>
  <c r="EZ536" s="1"/>
  <c r="ET536"/>
  <c r="ER536"/>
  <c r="EP536"/>
  <c r="EN536"/>
  <c r="EL536"/>
  <c r="EJ536"/>
  <c r="EH536"/>
  <c r="EF536"/>
  <c r="ED536"/>
  <c r="EB536"/>
  <c r="DZ536"/>
  <c r="DX536"/>
  <c r="DV536"/>
  <c r="DT536"/>
  <c r="DR536"/>
  <c r="DO536"/>
  <c r="DP536" s="1"/>
  <c r="CP536"/>
  <c r="CI536"/>
  <c r="CJ536" s="1"/>
  <c r="CD536"/>
  <c r="CB536"/>
  <c r="BZ536"/>
  <c r="BX536"/>
  <c r="BV536"/>
  <c r="AZ536"/>
  <c r="AX536"/>
  <c r="AU536"/>
  <c r="AV536" s="1"/>
  <c r="AT536"/>
  <c r="AR536"/>
  <c r="AP536"/>
  <c r="AN536"/>
  <c r="AL536"/>
  <c r="AI536"/>
  <c r="AJ536" s="1"/>
  <c r="HV535"/>
  <c r="HT535"/>
  <c r="HR535"/>
  <c r="HP535"/>
  <c r="HN535"/>
  <c r="HL535"/>
  <c r="HJ535"/>
  <c r="HH535"/>
  <c r="HF535"/>
  <c r="HD535"/>
  <c r="HB535"/>
  <c r="GZ535"/>
  <c r="GX535"/>
  <c r="GV535"/>
  <c r="GT535"/>
  <c r="GR535"/>
  <c r="GP535"/>
  <c r="GM535"/>
  <c r="GN535" s="1"/>
  <c r="GH535"/>
  <c r="GF535"/>
  <c r="GD535"/>
  <c r="GB535"/>
  <c r="FZ535"/>
  <c r="FX535"/>
  <c r="FV535"/>
  <c r="FT535"/>
  <c r="FR535"/>
  <c r="FP535"/>
  <c r="FN535"/>
  <c r="FL535"/>
  <c r="FJ535"/>
  <c r="FH535"/>
  <c r="FF535"/>
  <c r="FD535"/>
  <c r="FB535"/>
  <c r="EY535"/>
  <c r="EZ535" s="1"/>
  <c r="ET535"/>
  <c r="ER535"/>
  <c r="EP535"/>
  <c r="EN535"/>
  <c r="EL535"/>
  <c r="EJ535"/>
  <c r="EH535"/>
  <c r="EF535"/>
  <c r="ED535"/>
  <c r="EB535"/>
  <c r="DZ535"/>
  <c r="DX535"/>
  <c r="DV535"/>
  <c r="DT535"/>
  <c r="DR535"/>
  <c r="DO535"/>
  <c r="DP535" s="1"/>
  <c r="CP535"/>
  <c r="CI535"/>
  <c r="CJ535" s="1"/>
  <c r="CD535"/>
  <c r="CB535"/>
  <c r="BZ535"/>
  <c r="BX535"/>
  <c r="BV535"/>
  <c r="AZ535"/>
  <c r="AX535"/>
  <c r="AU535"/>
  <c r="AV535" s="1"/>
  <c r="AT535"/>
  <c r="AR535"/>
  <c r="AP535"/>
  <c r="AN535"/>
  <c r="AL535"/>
  <c r="AI535"/>
  <c r="AJ535" s="1"/>
  <c r="HV534"/>
  <c r="HT534"/>
  <c r="HR534"/>
  <c r="HP534"/>
  <c r="HN534"/>
  <c r="HL534"/>
  <c r="HJ534"/>
  <c r="HH534"/>
  <c r="HF534"/>
  <c r="HD534"/>
  <c r="HB534"/>
  <c r="GZ534"/>
  <c r="GX534"/>
  <c r="GV534"/>
  <c r="GT534"/>
  <c r="GR534"/>
  <c r="GP534"/>
  <c r="GM534"/>
  <c r="GN534" s="1"/>
  <c r="GH534"/>
  <c r="GF534"/>
  <c r="GD534"/>
  <c r="GB534"/>
  <c r="FZ534"/>
  <c r="FX534"/>
  <c r="FV534"/>
  <c r="FT534"/>
  <c r="FR534"/>
  <c r="FP534"/>
  <c r="FN534"/>
  <c r="FL534"/>
  <c r="FJ534"/>
  <c r="FH534"/>
  <c r="FF534"/>
  <c r="FD534"/>
  <c r="FB534"/>
  <c r="EY534"/>
  <c r="EZ534" s="1"/>
  <c r="ET534"/>
  <c r="ER534"/>
  <c r="EP534"/>
  <c r="EN534"/>
  <c r="EL534"/>
  <c r="EJ534"/>
  <c r="EH534"/>
  <c r="EF534"/>
  <c r="ED534"/>
  <c r="EB534"/>
  <c r="DZ534"/>
  <c r="DX534"/>
  <c r="DV534"/>
  <c r="DT534"/>
  <c r="DR534"/>
  <c r="DO534"/>
  <c r="DP534" s="1"/>
  <c r="CP534"/>
  <c r="CI534"/>
  <c r="CJ534" s="1"/>
  <c r="CD534"/>
  <c r="CB534"/>
  <c r="BZ534"/>
  <c r="BX534"/>
  <c r="BV534"/>
  <c r="AZ534"/>
  <c r="AX534"/>
  <c r="AU534"/>
  <c r="AV534" s="1"/>
  <c r="AT534"/>
  <c r="AR534"/>
  <c r="AP534"/>
  <c r="AN534"/>
  <c r="AL534"/>
  <c r="AI534"/>
  <c r="AJ534" s="1"/>
  <c r="HV533"/>
  <c r="HT533"/>
  <c r="HR533"/>
  <c r="HP533"/>
  <c r="HN533"/>
  <c r="HL533"/>
  <c r="HJ533"/>
  <c r="HH533"/>
  <c r="HF533"/>
  <c r="HD533"/>
  <c r="HB533"/>
  <c r="GZ533"/>
  <c r="GX533"/>
  <c r="GV533"/>
  <c r="GT533"/>
  <c r="GR533"/>
  <c r="GP533"/>
  <c r="GM533"/>
  <c r="GN533" s="1"/>
  <c r="GH533"/>
  <c r="GF533"/>
  <c r="GD533"/>
  <c r="GB533"/>
  <c r="FZ533"/>
  <c r="FX533"/>
  <c r="FV533"/>
  <c r="FT533"/>
  <c r="FR533"/>
  <c r="FP533"/>
  <c r="FN533"/>
  <c r="FL533"/>
  <c r="FJ533"/>
  <c r="FH533"/>
  <c r="FF533"/>
  <c r="FD533"/>
  <c r="FB533"/>
  <c r="EY533"/>
  <c r="EZ533" s="1"/>
  <c r="ET533"/>
  <c r="ER533"/>
  <c r="EP533"/>
  <c r="EN533"/>
  <c r="EL533"/>
  <c r="EJ533"/>
  <c r="EH533"/>
  <c r="EF533"/>
  <c r="ED533"/>
  <c r="EB533"/>
  <c r="DZ533"/>
  <c r="DX533"/>
  <c r="DV533"/>
  <c r="DT533"/>
  <c r="DR533"/>
  <c r="DO533"/>
  <c r="DP533" s="1"/>
  <c r="CP533"/>
  <c r="CI533"/>
  <c r="CJ533" s="1"/>
  <c r="CD533"/>
  <c r="CB533"/>
  <c r="BZ533"/>
  <c r="BX533"/>
  <c r="BV533"/>
  <c r="AZ533"/>
  <c r="AX533"/>
  <c r="AU533"/>
  <c r="AV533" s="1"/>
  <c r="AT533"/>
  <c r="AR533"/>
  <c r="AP533"/>
  <c r="AN533"/>
  <c r="AL533"/>
  <c r="AI533"/>
  <c r="AJ533" s="1"/>
  <c r="HV532"/>
  <c r="HT532"/>
  <c r="HR532"/>
  <c r="HP532"/>
  <c r="HN532"/>
  <c r="HL532"/>
  <c r="HJ532"/>
  <c r="HH532"/>
  <c r="HF532"/>
  <c r="HD532"/>
  <c r="HB532"/>
  <c r="GZ532"/>
  <c r="GX532"/>
  <c r="GV532"/>
  <c r="GT532"/>
  <c r="GR532"/>
  <c r="GP532"/>
  <c r="GM532"/>
  <c r="GN532" s="1"/>
  <c r="GH532"/>
  <c r="GF532"/>
  <c r="GD532"/>
  <c r="GB532"/>
  <c r="FZ532"/>
  <c r="FX532"/>
  <c r="FV532"/>
  <c r="FT532"/>
  <c r="FR532"/>
  <c r="FP532"/>
  <c r="FN532"/>
  <c r="FL532"/>
  <c r="FJ532"/>
  <c r="FH532"/>
  <c r="FF532"/>
  <c r="FD532"/>
  <c r="FB532"/>
  <c r="EY532"/>
  <c r="EZ532" s="1"/>
  <c r="ET532"/>
  <c r="ER532"/>
  <c r="EP532"/>
  <c r="EN532"/>
  <c r="EL532"/>
  <c r="EJ532"/>
  <c r="EH532"/>
  <c r="EF532"/>
  <c r="ED532"/>
  <c r="EB532"/>
  <c r="DZ532"/>
  <c r="DX532"/>
  <c r="DV532"/>
  <c r="DT532"/>
  <c r="DR532"/>
  <c r="DO532"/>
  <c r="DP532" s="1"/>
  <c r="CP532"/>
  <c r="CI532"/>
  <c r="CJ532" s="1"/>
  <c r="CD532"/>
  <c r="CB532"/>
  <c r="BZ532"/>
  <c r="BX532"/>
  <c r="BV532"/>
  <c r="AZ532"/>
  <c r="AX532"/>
  <c r="AU532"/>
  <c r="AV532" s="1"/>
  <c r="AT532"/>
  <c r="AR532"/>
  <c r="AP532"/>
  <c r="AN532"/>
  <c r="AL532"/>
  <c r="AI532"/>
  <c r="AJ532" s="1"/>
  <c r="HV531"/>
  <c r="HT531"/>
  <c r="HR531"/>
  <c r="HP531"/>
  <c r="HN531"/>
  <c r="HL531"/>
  <c r="HJ531"/>
  <c r="HH531"/>
  <c r="HF531"/>
  <c r="HD531"/>
  <c r="HB531"/>
  <c r="GZ531"/>
  <c r="GX531"/>
  <c r="GV531"/>
  <c r="GT531"/>
  <c r="GR531"/>
  <c r="GP531"/>
  <c r="GM531"/>
  <c r="GN531" s="1"/>
  <c r="GH531"/>
  <c r="GF531"/>
  <c r="GD531"/>
  <c r="GB531"/>
  <c r="FZ531"/>
  <c r="FX531"/>
  <c r="FV531"/>
  <c r="FT531"/>
  <c r="FR531"/>
  <c r="FP531"/>
  <c r="FN531"/>
  <c r="FL531"/>
  <c r="FJ531"/>
  <c r="FH531"/>
  <c r="FF531"/>
  <c r="FD531"/>
  <c r="FB531"/>
  <c r="EY531"/>
  <c r="EZ531" s="1"/>
  <c r="ET531"/>
  <c r="ER531"/>
  <c r="EP531"/>
  <c r="EN531"/>
  <c r="EL531"/>
  <c r="EJ531"/>
  <c r="EH531"/>
  <c r="EF531"/>
  <c r="ED531"/>
  <c r="EB531"/>
  <c r="DZ531"/>
  <c r="DX531"/>
  <c r="DV531"/>
  <c r="DT531"/>
  <c r="DR531"/>
  <c r="DO531"/>
  <c r="DP531" s="1"/>
  <c r="CP531"/>
  <c r="CI531"/>
  <c r="CJ531" s="1"/>
  <c r="CD531"/>
  <c r="CB531"/>
  <c r="BZ531"/>
  <c r="BX531"/>
  <c r="BV531"/>
  <c r="AZ531"/>
  <c r="AX531"/>
  <c r="AU531"/>
  <c r="AV531" s="1"/>
  <c r="AT531"/>
  <c r="AR531"/>
  <c r="AP531"/>
  <c r="AN531"/>
  <c r="AL531"/>
  <c r="AI531"/>
  <c r="AJ531" s="1"/>
  <c r="HV530"/>
  <c r="HT530"/>
  <c r="HR530"/>
  <c r="HP530"/>
  <c r="HN530"/>
  <c r="HL530"/>
  <c r="HJ530"/>
  <c r="HH530"/>
  <c r="HF530"/>
  <c r="HD530"/>
  <c r="HB530"/>
  <c r="GZ530"/>
  <c r="GX530"/>
  <c r="GV530"/>
  <c r="GT530"/>
  <c r="GR530"/>
  <c r="GP530"/>
  <c r="GM530"/>
  <c r="GN530" s="1"/>
  <c r="GH530"/>
  <c r="GF530"/>
  <c r="GD530"/>
  <c r="GB530"/>
  <c r="FZ530"/>
  <c r="FX530"/>
  <c r="FV530"/>
  <c r="FT530"/>
  <c r="FR530"/>
  <c r="FP530"/>
  <c r="FN530"/>
  <c r="FL530"/>
  <c r="FJ530"/>
  <c r="FH530"/>
  <c r="FF530"/>
  <c r="FD530"/>
  <c r="FB530"/>
  <c r="EY530"/>
  <c r="EZ530" s="1"/>
  <c r="ET530"/>
  <c r="ER530"/>
  <c r="EP530"/>
  <c r="EN530"/>
  <c r="EL530"/>
  <c r="EJ530"/>
  <c r="EH530"/>
  <c r="EF530"/>
  <c r="ED530"/>
  <c r="EB530"/>
  <c r="DZ530"/>
  <c r="DX530"/>
  <c r="DV530"/>
  <c r="DT530"/>
  <c r="DR530"/>
  <c r="DO530"/>
  <c r="DP530" s="1"/>
  <c r="CP530"/>
  <c r="CI530"/>
  <c r="CJ530" s="1"/>
  <c r="CD530"/>
  <c r="CB530"/>
  <c r="BZ530"/>
  <c r="BX530"/>
  <c r="BV530"/>
  <c r="AZ530"/>
  <c r="AX530"/>
  <c r="AU530"/>
  <c r="AV530" s="1"/>
  <c r="AT530"/>
  <c r="AR530"/>
  <c r="AP530"/>
  <c r="AN530"/>
  <c r="AL530"/>
  <c r="AI530"/>
  <c r="AJ530" s="1"/>
  <c r="HV529"/>
  <c r="HT529"/>
  <c r="HR529"/>
  <c r="HP529"/>
  <c r="HN529"/>
  <c r="HL529"/>
  <c r="HJ529"/>
  <c r="HH529"/>
  <c r="HF529"/>
  <c r="HD529"/>
  <c r="HB529"/>
  <c r="GZ529"/>
  <c r="GX529"/>
  <c r="GV529"/>
  <c r="GT529"/>
  <c r="GR529"/>
  <c r="GP529"/>
  <c r="GM529"/>
  <c r="GN529" s="1"/>
  <c r="GH529"/>
  <c r="GF529"/>
  <c r="GD529"/>
  <c r="GB529"/>
  <c r="FZ529"/>
  <c r="FX529"/>
  <c r="FV529"/>
  <c r="FT529"/>
  <c r="FR529"/>
  <c r="FP529"/>
  <c r="FN529"/>
  <c r="FL529"/>
  <c r="FJ529"/>
  <c r="FH529"/>
  <c r="FF529"/>
  <c r="FD529"/>
  <c r="FB529"/>
  <c r="EY529"/>
  <c r="EZ529" s="1"/>
  <c r="ET529"/>
  <c r="ER529"/>
  <c r="EP529"/>
  <c r="EN529"/>
  <c r="EL529"/>
  <c r="EJ529"/>
  <c r="EH529"/>
  <c r="EF529"/>
  <c r="ED529"/>
  <c r="EB529"/>
  <c r="DZ529"/>
  <c r="DX529"/>
  <c r="DV529"/>
  <c r="DT529"/>
  <c r="DR529"/>
  <c r="DO529"/>
  <c r="DP529" s="1"/>
  <c r="CP529"/>
  <c r="CI529"/>
  <c r="CJ529" s="1"/>
  <c r="CD529"/>
  <c r="CB529"/>
  <c r="BZ529"/>
  <c r="BX529"/>
  <c r="BV529"/>
  <c r="AZ529"/>
  <c r="AX529"/>
  <c r="AU529"/>
  <c r="AV529" s="1"/>
  <c r="AT529"/>
  <c r="AR529"/>
  <c r="AP529"/>
  <c r="AN529"/>
  <c r="AL529"/>
  <c r="AI529"/>
  <c r="AJ529" s="1"/>
  <c r="HV528"/>
  <c r="HT528"/>
  <c r="HR528"/>
  <c r="HP528"/>
  <c r="HN528"/>
  <c r="HL528"/>
  <c r="HJ528"/>
  <c r="HH528"/>
  <c r="HF528"/>
  <c r="HD528"/>
  <c r="HB528"/>
  <c r="GZ528"/>
  <c r="GX528"/>
  <c r="GV528"/>
  <c r="GT528"/>
  <c r="GR528"/>
  <c r="GP528"/>
  <c r="GM528"/>
  <c r="GN528" s="1"/>
  <c r="GH528"/>
  <c r="GF528"/>
  <c r="GD528"/>
  <c r="GB528"/>
  <c r="FZ528"/>
  <c r="FX528"/>
  <c r="FV528"/>
  <c r="FT528"/>
  <c r="FR528"/>
  <c r="FP528"/>
  <c r="FN528"/>
  <c r="FL528"/>
  <c r="FJ528"/>
  <c r="FH528"/>
  <c r="FF528"/>
  <c r="FD528"/>
  <c r="FB528"/>
  <c r="EY528"/>
  <c r="EZ528" s="1"/>
  <c r="ET528"/>
  <c r="ER528"/>
  <c r="EP528"/>
  <c r="EN528"/>
  <c r="EL528"/>
  <c r="EJ528"/>
  <c r="EH528"/>
  <c r="EF528"/>
  <c r="ED528"/>
  <c r="EB528"/>
  <c r="DZ528"/>
  <c r="DX528"/>
  <c r="DV528"/>
  <c r="DT528"/>
  <c r="DR528"/>
  <c r="DO528"/>
  <c r="DP528" s="1"/>
  <c r="CP528"/>
  <c r="CI528"/>
  <c r="CJ528" s="1"/>
  <c r="CD528"/>
  <c r="CB528"/>
  <c r="BZ528"/>
  <c r="BX528"/>
  <c r="BV528"/>
  <c r="AZ528"/>
  <c r="AX528"/>
  <c r="AU528"/>
  <c r="AV528" s="1"/>
  <c r="AT528"/>
  <c r="AR528"/>
  <c r="AP528"/>
  <c r="AN528"/>
  <c r="AL528"/>
  <c r="AI528"/>
  <c r="AJ528" s="1"/>
  <c r="HV527"/>
  <c r="HT527"/>
  <c r="HR527"/>
  <c r="HP527"/>
  <c r="HN527"/>
  <c r="HL527"/>
  <c r="HJ527"/>
  <c r="HH527"/>
  <c r="HF527"/>
  <c r="HD527"/>
  <c r="HB527"/>
  <c r="GZ527"/>
  <c r="GX527"/>
  <c r="GV527"/>
  <c r="GT527"/>
  <c r="GR527"/>
  <c r="GP527"/>
  <c r="GM527"/>
  <c r="GN527" s="1"/>
  <c r="GH527"/>
  <c r="GF527"/>
  <c r="GD527"/>
  <c r="GB527"/>
  <c r="FZ527"/>
  <c r="FX527"/>
  <c r="FV527"/>
  <c r="FT527"/>
  <c r="FR527"/>
  <c r="FP527"/>
  <c r="FN527"/>
  <c r="FL527"/>
  <c r="FJ527"/>
  <c r="FH527"/>
  <c r="FF527"/>
  <c r="FD527"/>
  <c r="FB527"/>
  <c r="EY527"/>
  <c r="EZ527" s="1"/>
  <c r="ET527"/>
  <c r="ER527"/>
  <c r="EP527"/>
  <c r="EN527"/>
  <c r="EL527"/>
  <c r="EJ527"/>
  <c r="EH527"/>
  <c r="EF527"/>
  <c r="ED527"/>
  <c r="EB527"/>
  <c r="DZ527"/>
  <c r="DX527"/>
  <c r="DV527"/>
  <c r="DT527"/>
  <c r="DR527"/>
  <c r="DO527"/>
  <c r="DP527" s="1"/>
  <c r="CP527"/>
  <c r="CI527"/>
  <c r="CJ527" s="1"/>
  <c r="CD527"/>
  <c r="CB527"/>
  <c r="BZ527"/>
  <c r="BX527"/>
  <c r="BV527"/>
  <c r="AZ527"/>
  <c r="AX527"/>
  <c r="AU527"/>
  <c r="AV527" s="1"/>
  <c r="AT527"/>
  <c r="AR527"/>
  <c r="AP527"/>
  <c r="AN527"/>
  <c r="AL527"/>
  <c r="AI527"/>
  <c r="AJ527" s="1"/>
  <c r="HV526"/>
  <c r="HT526"/>
  <c r="HR526"/>
  <c r="HP526"/>
  <c r="HN526"/>
  <c r="HL526"/>
  <c r="HJ526"/>
  <c r="HH526"/>
  <c r="HF526"/>
  <c r="HD526"/>
  <c r="HB526"/>
  <c r="GZ526"/>
  <c r="GX526"/>
  <c r="GV526"/>
  <c r="GT526"/>
  <c r="GR526"/>
  <c r="GP526"/>
  <c r="GM526"/>
  <c r="GN526" s="1"/>
  <c r="GH526"/>
  <c r="GF526"/>
  <c r="GD526"/>
  <c r="GB526"/>
  <c r="FZ526"/>
  <c r="FX526"/>
  <c r="FV526"/>
  <c r="FT526"/>
  <c r="FR526"/>
  <c r="FP526"/>
  <c r="FN526"/>
  <c r="FL526"/>
  <c r="FJ526"/>
  <c r="FH526"/>
  <c r="FF526"/>
  <c r="FD526"/>
  <c r="FB526"/>
  <c r="EY526"/>
  <c r="EZ526" s="1"/>
  <c r="ET526"/>
  <c r="ER526"/>
  <c r="EP526"/>
  <c r="EN526"/>
  <c r="EL526"/>
  <c r="EJ526"/>
  <c r="EH526"/>
  <c r="EF526"/>
  <c r="ED526"/>
  <c r="EB526"/>
  <c r="DZ526"/>
  <c r="DX526"/>
  <c r="DV526"/>
  <c r="DT526"/>
  <c r="DR526"/>
  <c r="DO526"/>
  <c r="DP526" s="1"/>
  <c r="CP526"/>
  <c r="CI526"/>
  <c r="CJ526" s="1"/>
  <c r="CD526"/>
  <c r="CB526"/>
  <c r="BZ526"/>
  <c r="BX526"/>
  <c r="BV526"/>
  <c r="AZ526"/>
  <c r="AX526"/>
  <c r="AU526"/>
  <c r="AV526" s="1"/>
  <c r="AT526"/>
  <c r="AR526"/>
  <c r="AP526"/>
  <c r="AN526"/>
  <c r="AL526"/>
  <c r="AI526"/>
  <c r="AJ526" s="1"/>
  <c r="HV525"/>
  <c r="HT525"/>
  <c r="HR525"/>
  <c r="HP525"/>
  <c r="HN525"/>
  <c r="HL525"/>
  <c r="HJ525"/>
  <c r="HH525"/>
  <c r="HF525"/>
  <c r="HD525"/>
  <c r="HB525"/>
  <c r="GZ525"/>
  <c r="GX525"/>
  <c r="GV525"/>
  <c r="GT525"/>
  <c r="GR525"/>
  <c r="GP525"/>
  <c r="GM525"/>
  <c r="GN525" s="1"/>
  <c r="GH525"/>
  <c r="GF525"/>
  <c r="GD525"/>
  <c r="GB525"/>
  <c r="FZ525"/>
  <c r="FX525"/>
  <c r="FV525"/>
  <c r="FT525"/>
  <c r="FR525"/>
  <c r="FP525"/>
  <c r="FN525"/>
  <c r="FL525"/>
  <c r="FJ525"/>
  <c r="FH525"/>
  <c r="FF525"/>
  <c r="FD525"/>
  <c r="FB525"/>
  <c r="EY525"/>
  <c r="EZ525" s="1"/>
  <c r="ET525"/>
  <c r="ER525"/>
  <c r="EP525"/>
  <c r="EN525"/>
  <c r="EL525"/>
  <c r="EJ525"/>
  <c r="EH525"/>
  <c r="EF525"/>
  <c r="ED525"/>
  <c r="EB525"/>
  <c r="DZ525"/>
  <c r="DX525"/>
  <c r="DV525"/>
  <c r="DT525"/>
  <c r="DR525"/>
  <c r="DO525"/>
  <c r="DP525" s="1"/>
  <c r="CP525"/>
  <c r="CI525"/>
  <c r="CJ525" s="1"/>
  <c r="CD525"/>
  <c r="CB525"/>
  <c r="BZ525"/>
  <c r="BX525"/>
  <c r="BV525"/>
  <c r="AZ525"/>
  <c r="AX525"/>
  <c r="AU525"/>
  <c r="AV525" s="1"/>
  <c r="AT525"/>
  <c r="AR525"/>
  <c r="AP525"/>
  <c r="AN525"/>
  <c r="AL525"/>
  <c r="AI525"/>
  <c r="AJ525" s="1"/>
  <c r="HV524"/>
  <c r="HT524"/>
  <c r="HR524"/>
  <c r="HP524"/>
  <c r="HN524"/>
  <c r="HL524"/>
  <c r="HJ524"/>
  <c r="HH524"/>
  <c r="HF524"/>
  <c r="HD524"/>
  <c r="HB524"/>
  <c r="GZ524"/>
  <c r="GX524"/>
  <c r="GV524"/>
  <c r="GT524"/>
  <c r="GR524"/>
  <c r="GP524"/>
  <c r="GM524"/>
  <c r="GN524" s="1"/>
  <c r="GH524"/>
  <c r="GF524"/>
  <c r="GD524"/>
  <c r="GB524"/>
  <c r="FZ524"/>
  <c r="FX524"/>
  <c r="FV524"/>
  <c r="FT524"/>
  <c r="FR524"/>
  <c r="FP524"/>
  <c r="FN524"/>
  <c r="FL524"/>
  <c r="FJ524"/>
  <c r="FH524"/>
  <c r="FF524"/>
  <c r="FD524"/>
  <c r="FB524"/>
  <c r="EY524"/>
  <c r="EZ524" s="1"/>
  <c r="ET524"/>
  <c r="ER524"/>
  <c r="EP524"/>
  <c r="EN524"/>
  <c r="EL524"/>
  <c r="EJ524"/>
  <c r="EH524"/>
  <c r="EF524"/>
  <c r="ED524"/>
  <c r="EB524"/>
  <c r="DZ524"/>
  <c r="DX524"/>
  <c r="DV524"/>
  <c r="DT524"/>
  <c r="DR524"/>
  <c r="DO524"/>
  <c r="DP524" s="1"/>
  <c r="CP524"/>
  <c r="CI524"/>
  <c r="CJ524" s="1"/>
  <c r="CD524"/>
  <c r="CB524"/>
  <c r="BZ524"/>
  <c r="BX524"/>
  <c r="BV524"/>
  <c r="AZ524"/>
  <c r="AX524"/>
  <c r="AU524"/>
  <c r="AV524" s="1"/>
  <c r="AT524"/>
  <c r="AR524"/>
  <c r="AP524"/>
  <c r="AN524"/>
  <c r="AL524"/>
  <c r="AI524"/>
  <c r="AJ524" s="1"/>
  <c r="HV523"/>
  <c r="HT523"/>
  <c r="HR523"/>
  <c r="HP523"/>
  <c r="HN523"/>
  <c r="HL523"/>
  <c r="HJ523"/>
  <c r="HH523"/>
  <c r="HF523"/>
  <c r="HD523"/>
  <c r="HB523"/>
  <c r="GZ523"/>
  <c r="GX523"/>
  <c r="GV523"/>
  <c r="GT523"/>
  <c r="GR523"/>
  <c r="GP523"/>
  <c r="GM523"/>
  <c r="GN523" s="1"/>
  <c r="GH523"/>
  <c r="GF523"/>
  <c r="GD523"/>
  <c r="GB523"/>
  <c r="FZ523"/>
  <c r="FX523"/>
  <c r="FV523"/>
  <c r="FT523"/>
  <c r="FR523"/>
  <c r="FP523"/>
  <c r="FN523"/>
  <c r="FL523"/>
  <c r="FJ523"/>
  <c r="FH523"/>
  <c r="FF523"/>
  <c r="FD523"/>
  <c r="FB523"/>
  <c r="EY523"/>
  <c r="EZ523" s="1"/>
  <c r="ET523"/>
  <c r="ER523"/>
  <c r="EP523"/>
  <c r="EN523"/>
  <c r="EL523"/>
  <c r="EJ523"/>
  <c r="EH523"/>
  <c r="EF523"/>
  <c r="ED523"/>
  <c r="EB523"/>
  <c r="DZ523"/>
  <c r="DX523"/>
  <c r="DV523"/>
  <c r="DT523"/>
  <c r="DR523"/>
  <c r="DO523"/>
  <c r="DP523" s="1"/>
  <c r="CP523"/>
  <c r="CI523"/>
  <c r="CJ523" s="1"/>
  <c r="CD523"/>
  <c r="CB523"/>
  <c r="BZ523"/>
  <c r="BX523"/>
  <c r="BV523"/>
  <c r="AZ523"/>
  <c r="AX523"/>
  <c r="AU523"/>
  <c r="AV523" s="1"/>
  <c r="AT523"/>
  <c r="AR523"/>
  <c r="AP523"/>
  <c r="AN523"/>
  <c r="AL523"/>
  <c r="AI523"/>
  <c r="AJ523" s="1"/>
  <c r="HV557"/>
  <c r="HT557"/>
  <c r="HR557"/>
  <c r="HP557"/>
  <c r="HN557"/>
  <c r="HL557"/>
  <c r="HJ557"/>
  <c r="HH557"/>
  <c r="HF557"/>
  <c r="HD557"/>
  <c r="HB557"/>
  <c r="GZ557"/>
  <c r="GX557"/>
  <c r="GV557"/>
  <c r="GT557"/>
  <c r="GR557"/>
  <c r="GP557"/>
  <c r="GM557"/>
  <c r="GN557" s="1"/>
  <c r="GH557"/>
  <c r="GF557"/>
  <c r="GD557"/>
  <c r="GB557"/>
  <c r="FZ557"/>
  <c r="FX557"/>
  <c r="FV557"/>
  <c r="FT557"/>
  <c r="FR557"/>
  <c r="FP557"/>
  <c r="FN557"/>
  <c r="FL557"/>
  <c r="FJ557"/>
  <c r="FH557"/>
  <c r="FF557"/>
  <c r="FD557"/>
  <c r="FB557"/>
  <c r="EY557"/>
  <c r="EZ557" s="1"/>
  <c r="ET557"/>
  <c r="ER557"/>
  <c r="EP557"/>
  <c r="EN557"/>
  <c r="EL557"/>
  <c r="EJ557"/>
  <c r="EH557"/>
  <c r="EF557"/>
  <c r="ED557"/>
  <c r="EB557"/>
  <c r="DZ557"/>
  <c r="DX557"/>
  <c r="DV557"/>
  <c r="DT557"/>
  <c r="DR557"/>
  <c r="DO557"/>
  <c r="DP557" s="1"/>
  <c r="CP557"/>
  <c r="CI557"/>
  <c r="CJ557" s="1"/>
  <c r="CD557"/>
  <c r="CB557"/>
  <c r="BZ557"/>
  <c r="BX557"/>
  <c r="BV557"/>
  <c r="AZ557"/>
  <c r="AX557"/>
  <c r="AU557"/>
  <c r="AV557" s="1"/>
  <c r="AT557"/>
  <c r="AR557"/>
  <c r="AP557"/>
  <c r="AN557"/>
  <c r="AL557"/>
  <c r="AI557"/>
  <c r="AJ557" s="1"/>
  <c r="HV556"/>
  <c r="HT556"/>
  <c r="HR556"/>
  <c r="HP556"/>
  <c r="HN556"/>
  <c r="HL556"/>
  <c r="HJ556"/>
  <c r="HH556"/>
  <c r="HF556"/>
  <c r="HD556"/>
  <c r="HB556"/>
  <c r="GZ556"/>
  <c r="GX556"/>
  <c r="GV556"/>
  <c r="GT556"/>
  <c r="GR556"/>
  <c r="GP556"/>
  <c r="GM556"/>
  <c r="GN556" s="1"/>
  <c r="GH556"/>
  <c r="GF556"/>
  <c r="GD556"/>
  <c r="GB556"/>
  <c r="FZ556"/>
  <c r="FX556"/>
  <c r="FV556"/>
  <c r="FT556"/>
  <c r="FR556"/>
  <c r="FP556"/>
  <c r="FN556"/>
  <c r="FL556"/>
  <c r="FJ556"/>
  <c r="FH556"/>
  <c r="FF556"/>
  <c r="FD556"/>
  <c r="FB556"/>
  <c r="EY556"/>
  <c r="EZ556" s="1"/>
  <c r="ET556"/>
  <c r="ER556"/>
  <c r="EP556"/>
  <c r="EN556"/>
  <c r="EL556"/>
  <c r="EJ556"/>
  <c r="EH556"/>
  <c r="EF556"/>
  <c r="ED556"/>
  <c r="EB556"/>
  <c r="DZ556"/>
  <c r="DX556"/>
  <c r="DV556"/>
  <c r="DT556"/>
  <c r="DR556"/>
  <c r="DO556"/>
  <c r="DP556" s="1"/>
  <c r="CP556"/>
  <c r="CI556"/>
  <c r="CJ556" s="1"/>
  <c r="CD556"/>
  <c r="CB556"/>
  <c r="BZ556"/>
  <c r="BX556"/>
  <c r="BV556"/>
  <c r="AZ556"/>
  <c r="AX556"/>
  <c r="AU556"/>
  <c r="AV556" s="1"/>
  <c r="AT556"/>
  <c r="AR556"/>
  <c r="AP556"/>
  <c r="AN556"/>
  <c r="AL556"/>
  <c r="AI556"/>
  <c r="AJ556" s="1"/>
  <c r="HV555"/>
  <c r="HT555"/>
  <c r="HR555"/>
  <c r="HP555"/>
  <c r="HN555"/>
  <c r="HL555"/>
  <c r="HJ555"/>
  <c r="HH555"/>
  <c r="HF555"/>
  <c r="HD555"/>
  <c r="HB555"/>
  <c r="GZ555"/>
  <c r="GX555"/>
  <c r="GV555"/>
  <c r="GT555"/>
  <c r="GR555"/>
  <c r="GP555"/>
  <c r="GM555"/>
  <c r="GN555" s="1"/>
  <c r="GH555"/>
  <c r="GF555"/>
  <c r="GD555"/>
  <c r="GB555"/>
  <c r="FZ555"/>
  <c r="FX555"/>
  <c r="FV555"/>
  <c r="FT555"/>
  <c r="FR555"/>
  <c r="FP555"/>
  <c r="FN555"/>
  <c r="FL555"/>
  <c r="FJ555"/>
  <c r="FH555"/>
  <c r="FF555"/>
  <c r="FD555"/>
  <c r="FB555"/>
  <c r="EY555"/>
  <c r="EZ555" s="1"/>
  <c r="ET555"/>
  <c r="ER555"/>
  <c r="EP555"/>
  <c r="EN555"/>
  <c r="EL555"/>
  <c r="EJ555"/>
  <c r="EH555"/>
  <c r="EF555"/>
  <c r="ED555"/>
  <c r="EB555"/>
  <c r="DZ555"/>
  <c r="DX555"/>
  <c r="DV555"/>
  <c r="DT555"/>
  <c r="DR555"/>
  <c r="DO555"/>
  <c r="DP555" s="1"/>
  <c r="CP555"/>
  <c r="CI555"/>
  <c r="CJ555" s="1"/>
  <c r="CD555"/>
  <c r="CB555"/>
  <c r="BZ555"/>
  <c r="BX555"/>
  <c r="BV555"/>
  <c r="AZ555"/>
  <c r="AX555"/>
  <c r="AU555"/>
  <c r="AV555" s="1"/>
  <c r="AT555"/>
  <c r="AR555"/>
  <c r="AP555"/>
  <c r="AN555"/>
  <c r="AL555"/>
  <c r="AI555"/>
  <c r="AJ555" s="1"/>
  <c r="HV554"/>
  <c r="HT554"/>
  <c r="HR554"/>
  <c r="HP554"/>
  <c r="HN554"/>
  <c r="HL554"/>
  <c r="HJ554"/>
  <c r="HH554"/>
  <c r="HF554"/>
  <c r="HD554"/>
  <c r="HB554"/>
  <c r="GZ554"/>
  <c r="GX554"/>
  <c r="GV554"/>
  <c r="GT554"/>
  <c r="GR554"/>
  <c r="GP554"/>
  <c r="GM554"/>
  <c r="GN554" s="1"/>
  <c r="GH554"/>
  <c r="GF554"/>
  <c r="GD554"/>
  <c r="GB554"/>
  <c r="FZ554"/>
  <c r="FX554"/>
  <c r="FV554"/>
  <c r="FT554"/>
  <c r="FR554"/>
  <c r="FP554"/>
  <c r="FN554"/>
  <c r="FL554"/>
  <c r="FJ554"/>
  <c r="FH554"/>
  <c r="FF554"/>
  <c r="FD554"/>
  <c r="FB554"/>
  <c r="EY554"/>
  <c r="EZ554" s="1"/>
  <c r="ET554"/>
  <c r="ER554"/>
  <c r="EP554"/>
  <c r="EN554"/>
  <c r="EL554"/>
  <c r="EJ554"/>
  <c r="EH554"/>
  <c r="EF554"/>
  <c r="ED554"/>
  <c r="EB554"/>
  <c r="DZ554"/>
  <c r="DX554"/>
  <c r="DV554"/>
  <c r="DT554"/>
  <c r="DR554"/>
  <c r="DO554"/>
  <c r="DP554" s="1"/>
  <c r="CP554"/>
  <c r="CI554"/>
  <c r="CJ554" s="1"/>
  <c r="CD554"/>
  <c r="CB554"/>
  <c r="BZ554"/>
  <c r="BX554"/>
  <c r="BV554"/>
  <c r="AZ554"/>
  <c r="AX554"/>
  <c r="AU554"/>
  <c r="AV554" s="1"/>
  <c r="AT554"/>
  <c r="AR554"/>
  <c r="AP554"/>
  <c r="AN554"/>
  <c r="AL554"/>
  <c r="AI554"/>
  <c r="AJ554" s="1"/>
  <c r="HV553"/>
  <c r="HT553"/>
  <c r="HR553"/>
  <c r="HP553"/>
  <c r="HN553"/>
  <c r="HL553"/>
  <c r="HJ553"/>
  <c r="HH553"/>
  <c r="HF553"/>
  <c r="HD553"/>
  <c r="HB553"/>
  <c r="GZ553"/>
  <c r="GX553"/>
  <c r="GV553"/>
  <c r="GT553"/>
  <c r="GR553"/>
  <c r="GP553"/>
  <c r="GM553"/>
  <c r="GN553" s="1"/>
  <c r="GH553"/>
  <c r="GF553"/>
  <c r="GD553"/>
  <c r="GB553"/>
  <c r="FZ553"/>
  <c r="FX553"/>
  <c r="FV553"/>
  <c r="FT553"/>
  <c r="FR553"/>
  <c r="FP553"/>
  <c r="FN553"/>
  <c r="FL553"/>
  <c r="FJ553"/>
  <c r="FH553"/>
  <c r="FF553"/>
  <c r="FD553"/>
  <c r="FB553"/>
  <c r="EY553"/>
  <c r="EZ553" s="1"/>
  <c r="ET553"/>
  <c r="ER553"/>
  <c r="EP553"/>
  <c r="EN553"/>
  <c r="EL553"/>
  <c r="EJ553"/>
  <c r="EH553"/>
  <c r="EF553"/>
  <c r="ED553"/>
  <c r="EB553"/>
  <c r="DZ553"/>
  <c r="DX553"/>
  <c r="DV553"/>
  <c r="DT553"/>
  <c r="DR553"/>
  <c r="DO553"/>
  <c r="DP553" s="1"/>
  <c r="CP553"/>
  <c r="CI553"/>
  <c r="CJ553" s="1"/>
  <c r="CD553"/>
  <c r="CB553"/>
  <c r="BZ553"/>
  <c r="BX553"/>
  <c r="BV553"/>
  <c r="AZ553"/>
  <c r="AX553"/>
  <c r="AU553"/>
  <c r="AV553" s="1"/>
  <c r="AT553"/>
  <c r="AR553"/>
  <c r="AP553"/>
  <c r="AN553"/>
  <c r="AL553"/>
  <c r="AI553"/>
  <c r="AJ553" s="1"/>
  <c r="HV552"/>
  <c r="HT552"/>
  <c r="HR552"/>
  <c r="HP552"/>
  <c r="HN552"/>
  <c r="HL552"/>
  <c r="HJ552"/>
  <c r="HH552"/>
  <c r="HF552"/>
  <c r="HD552"/>
  <c r="HB552"/>
  <c r="GZ552"/>
  <c r="GX552"/>
  <c r="GV552"/>
  <c r="GT552"/>
  <c r="GR552"/>
  <c r="GP552"/>
  <c r="GM552"/>
  <c r="GN552" s="1"/>
  <c r="GH552"/>
  <c r="GF552"/>
  <c r="GD552"/>
  <c r="GB552"/>
  <c r="FZ552"/>
  <c r="FX552"/>
  <c r="FV552"/>
  <c r="FT552"/>
  <c r="FR552"/>
  <c r="FP552"/>
  <c r="FN552"/>
  <c r="FL552"/>
  <c r="FJ552"/>
  <c r="FH552"/>
  <c r="FF552"/>
  <c r="FD552"/>
  <c r="FB552"/>
  <c r="EY552"/>
  <c r="EZ552" s="1"/>
  <c r="ET552"/>
  <c r="ER552"/>
  <c r="EP552"/>
  <c r="EN552"/>
  <c r="EL552"/>
  <c r="EJ552"/>
  <c r="EH552"/>
  <c r="EF552"/>
  <c r="ED552"/>
  <c r="EB552"/>
  <c r="DZ552"/>
  <c r="DX552"/>
  <c r="DV552"/>
  <c r="DT552"/>
  <c r="DR552"/>
  <c r="DO552"/>
  <c r="DP552" s="1"/>
  <c r="CP552"/>
  <c r="CI552"/>
  <c r="CJ552" s="1"/>
  <c r="CD552"/>
  <c r="CB552"/>
  <c r="BZ552"/>
  <c r="BX552"/>
  <c r="BV552"/>
  <c r="AZ552"/>
  <c r="AX552"/>
  <c r="AU552"/>
  <c r="AV552" s="1"/>
  <c r="AT552"/>
  <c r="AR552"/>
  <c r="AP552"/>
  <c r="AN552"/>
  <c r="AL552"/>
  <c r="AI552"/>
  <c r="AJ552" s="1"/>
  <c r="HV551"/>
  <c r="HT551"/>
  <c r="HR551"/>
  <c r="HP551"/>
  <c r="HN551"/>
  <c r="HL551"/>
  <c r="HJ551"/>
  <c r="HH551"/>
  <c r="HF551"/>
  <c r="HD551"/>
  <c r="HB551"/>
  <c r="GZ551"/>
  <c r="GX551"/>
  <c r="GV551"/>
  <c r="GT551"/>
  <c r="GR551"/>
  <c r="GP551"/>
  <c r="GM551"/>
  <c r="GN551" s="1"/>
  <c r="GH551"/>
  <c r="GF551"/>
  <c r="GD551"/>
  <c r="GB551"/>
  <c r="FZ551"/>
  <c r="FX551"/>
  <c r="FV551"/>
  <c r="FT551"/>
  <c r="FR551"/>
  <c r="FP551"/>
  <c r="FN551"/>
  <c r="FL551"/>
  <c r="FJ551"/>
  <c r="FH551"/>
  <c r="FF551"/>
  <c r="FD551"/>
  <c r="FB551"/>
  <c r="EY551"/>
  <c r="EZ551" s="1"/>
  <c r="ET551"/>
  <c r="ER551"/>
  <c r="EP551"/>
  <c r="EN551"/>
  <c r="EL551"/>
  <c r="EJ551"/>
  <c r="EH551"/>
  <c r="EF551"/>
  <c r="ED551"/>
  <c r="EB551"/>
  <c r="DZ551"/>
  <c r="DX551"/>
  <c r="DV551"/>
  <c r="DT551"/>
  <c r="DR551"/>
  <c r="DO551"/>
  <c r="DP551" s="1"/>
  <c r="CP551"/>
  <c r="CI551"/>
  <c r="CJ551" s="1"/>
  <c r="CD551"/>
  <c r="CB551"/>
  <c r="BZ551"/>
  <c r="BX551"/>
  <c r="BV551"/>
  <c r="AZ551"/>
  <c r="AX551"/>
  <c r="AU551"/>
  <c r="AV551" s="1"/>
  <c r="AT551"/>
  <c r="AR551"/>
  <c r="AP551"/>
  <c r="AN551"/>
  <c r="AL551"/>
  <c r="AI551"/>
  <c r="AJ551" s="1"/>
  <c r="HV550"/>
  <c r="HT550"/>
  <c r="HR550"/>
  <c r="HP550"/>
  <c r="HN550"/>
  <c r="HL550"/>
  <c r="HJ550"/>
  <c r="HH550"/>
  <c r="HF550"/>
  <c r="HD550"/>
  <c r="HB550"/>
  <c r="GZ550"/>
  <c r="GX550"/>
  <c r="GV550"/>
  <c r="GT550"/>
  <c r="GR550"/>
  <c r="GP550"/>
  <c r="GM550"/>
  <c r="GN550" s="1"/>
  <c r="GH550"/>
  <c r="GF550"/>
  <c r="GD550"/>
  <c r="GB550"/>
  <c r="FZ550"/>
  <c r="FX550"/>
  <c r="FV550"/>
  <c r="FT550"/>
  <c r="FR550"/>
  <c r="FP550"/>
  <c r="FN550"/>
  <c r="FL550"/>
  <c r="FJ550"/>
  <c r="FH550"/>
  <c r="FF550"/>
  <c r="FD550"/>
  <c r="FB550"/>
  <c r="EY550"/>
  <c r="EZ550" s="1"/>
  <c r="ET550"/>
  <c r="ER550"/>
  <c r="EP550"/>
  <c r="EN550"/>
  <c r="EL550"/>
  <c r="EJ550"/>
  <c r="EH550"/>
  <c r="EF550"/>
  <c r="ED550"/>
  <c r="EB550"/>
  <c r="DZ550"/>
  <c r="DX550"/>
  <c r="DV550"/>
  <c r="DT550"/>
  <c r="DR550"/>
  <c r="DO550"/>
  <c r="DP550" s="1"/>
  <c r="CP550"/>
  <c r="CI550"/>
  <c r="CJ550" s="1"/>
  <c r="CD550"/>
  <c r="CB550"/>
  <c r="BZ550"/>
  <c r="BX550"/>
  <c r="BV550"/>
  <c r="AZ550"/>
  <c r="AX550"/>
  <c r="AU550"/>
  <c r="AV550" s="1"/>
  <c r="AT550"/>
  <c r="AR550"/>
  <c r="AP550"/>
  <c r="AN550"/>
  <c r="AL550"/>
  <c r="AI550"/>
  <c r="AJ550" s="1"/>
  <c r="HV549"/>
  <c r="HT549"/>
  <c r="HR549"/>
  <c r="HP549"/>
  <c r="HN549"/>
  <c r="HL549"/>
  <c r="HJ549"/>
  <c r="HH549"/>
  <c r="HF549"/>
  <c r="HD549"/>
  <c r="HB549"/>
  <c r="GZ549"/>
  <c r="GX549"/>
  <c r="GV549"/>
  <c r="GT549"/>
  <c r="GR549"/>
  <c r="GP549"/>
  <c r="GM549"/>
  <c r="GN549" s="1"/>
  <c r="GH549"/>
  <c r="GF549"/>
  <c r="GD549"/>
  <c r="GB549"/>
  <c r="FZ549"/>
  <c r="FX549"/>
  <c r="FV549"/>
  <c r="FT549"/>
  <c r="FR549"/>
  <c r="FP549"/>
  <c r="FN549"/>
  <c r="FL549"/>
  <c r="FJ549"/>
  <c r="FH549"/>
  <c r="FF549"/>
  <c r="FD549"/>
  <c r="FB549"/>
  <c r="EY549"/>
  <c r="EZ549" s="1"/>
  <c r="ET549"/>
  <c r="ER549"/>
  <c r="EP549"/>
  <c r="EN549"/>
  <c r="EL549"/>
  <c r="EJ549"/>
  <c r="EH549"/>
  <c r="EF549"/>
  <c r="ED549"/>
  <c r="EB549"/>
  <c r="DZ549"/>
  <c r="DX549"/>
  <c r="DV549"/>
  <c r="DT549"/>
  <c r="DR549"/>
  <c r="DO549"/>
  <c r="DP549" s="1"/>
  <c r="CP549"/>
  <c r="CI549"/>
  <c r="CJ549" s="1"/>
  <c r="CD549"/>
  <c r="CB549"/>
  <c r="BZ549"/>
  <c r="BX549"/>
  <c r="BV549"/>
  <c r="AZ549"/>
  <c r="AX549"/>
  <c r="AU549"/>
  <c r="AV549" s="1"/>
  <c r="AT549"/>
  <c r="AR549"/>
  <c r="AP549"/>
  <c r="AN549"/>
  <c r="AL549"/>
  <c r="AI549"/>
  <c r="AJ549" s="1"/>
  <c r="HV548"/>
  <c r="HT548"/>
  <c r="HR548"/>
  <c r="HP548"/>
  <c r="HN548"/>
  <c r="HL548"/>
  <c r="HJ548"/>
  <c r="HH548"/>
  <c r="HF548"/>
  <c r="HD548"/>
  <c r="HB548"/>
  <c r="GZ548"/>
  <c r="GX548"/>
  <c r="GV548"/>
  <c r="GT548"/>
  <c r="GR548"/>
  <c r="GP548"/>
  <c r="GM548"/>
  <c r="GN548" s="1"/>
  <c r="GH548"/>
  <c r="GF548"/>
  <c r="GD548"/>
  <c r="GB548"/>
  <c r="FZ548"/>
  <c r="FX548"/>
  <c r="FV548"/>
  <c r="FT548"/>
  <c r="FR548"/>
  <c r="FP548"/>
  <c r="FN548"/>
  <c r="FL548"/>
  <c r="FJ548"/>
  <c r="FH548"/>
  <c r="FF548"/>
  <c r="FD548"/>
  <c r="FB548"/>
  <c r="EY548"/>
  <c r="EZ548" s="1"/>
  <c r="ET548"/>
  <c r="ER548"/>
  <c r="EP548"/>
  <c r="EN548"/>
  <c r="EL548"/>
  <c r="EJ548"/>
  <c r="EH548"/>
  <c r="EF548"/>
  <c r="ED548"/>
  <c r="EB548"/>
  <c r="DZ548"/>
  <c r="DX548"/>
  <c r="DV548"/>
  <c r="DT548"/>
  <c r="DR548"/>
  <c r="DO548"/>
  <c r="DP548" s="1"/>
  <c r="CP548"/>
  <c r="CI548"/>
  <c r="CJ548" s="1"/>
  <c r="CD548"/>
  <c r="CB548"/>
  <c r="BZ548"/>
  <c r="BX548"/>
  <c r="BV548"/>
  <c r="AZ548"/>
  <c r="AX548"/>
  <c r="AU548"/>
  <c r="AV548" s="1"/>
  <c r="AT548"/>
  <c r="AR548"/>
  <c r="AP548"/>
  <c r="AN548"/>
  <c r="AL548"/>
  <c r="AI548"/>
  <c r="AJ548" s="1"/>
  <c r="HV547"/>
  <c r="HT547"/>
  <c r="HR547"/>
  <c r="HP547"/>
  <c r="HN547"/>
  <c r="HL547"/>
  <c r="HJ547"/>
  <c r="HH547"/>
  <c r="HF547"/>
  <c r="HD547"/>
  <c r="HB547"/>
  <c r="GZ547"/>
  <c r="GX547"/>
  <c r="GV547"/>
  <c r="GT547"/>
  <c r="GR547"/>
  <c r="GP547"/>
  <c r="GM547"/>
  <c r="GN547" s="1"/>
  <c r="GH547"/>
  <c r="GF547"/>
  <c r="GD547"/>
  <c r="GB547"/>
  <c r="FZ547"/>
  <c r="FX547"/>
  <c r="FV547"/>
  <c r="FT547"/>
  <c r="FR547"/>
  <c r="FP547"/>
  <c r="FN547"/>
  <c r="FL547"/>
  <c r="FJ547"/>
  <c r="FH547"/>
  <c r="FF547"/>
  <c r="FD547"/>
  <c r="FB547"/>
  <c r="EY547"/>
  <c r="EZ547" s="1"/>
  <c r="ET547"/>
  <c r="ER547"/>
  <c r="EP547"/>
  <c r="EN547"/>
  <c r="EL547"/>
  <c r="EJ547"/>
  <c r="EH547"/>
  <c r="EF547"/>
  <c r="ED547"/>
  <c r="EB547"/>
  <c r="DZ547"/>
  <c r="DX547"/>
  <c r="DV547"/>
  <c r="DT547"/>
  <c r="DR547"/>
  <c r="DO547"/>
  <c r="DP547" s="1"/>
  <c r="CP547"/>
  <c r="CI547"/>
  <c r="CJ547" s="1"/>
  <c r="CD547"/>
  <c r="CB547"/>
  <c r="BZ547"/>
  <c r="BX547"/>
  <c r="BV547"/>
  <c r="AZ547"/>
  <c r="AX547"/>
  <c r="AU547"/>
  <c r="AV547" s="1"/>
  <c r="AT547"/>
  <c r="AR547"/>
  <c r="AP547"/>
  <c r="AN547"/>
  <c r="AL547"/>
  <c r="AI547"/>
  <c r="AJ547" s="1"/>
  <c r="HV546"/>
  <c r="HT546"/>
  <c r="HR546"/>
  <c r="HP546"/>
  <c r="HN546"/>
  <c r="HL546"/>
  <c r="HJ546"/>
  <c r="HH546"/>
  <c r="HF546"/>
  <c r="HD546"/>
  <c r="HB546"/>
  <c r="GZ546"/>
  <c r="GX546"/>
  <c r="GV546"/>
  <c r="GT546"/>
  <c r="GR546"/>
  <c r="GP546"/>
  <c r="GM546"/>
  <c r="GN546" s="1"/>
  <c r="GH546"/>
  <c r="GF546"/>
  <c r="GD546"/>
  <c r="GB546"/>
  <c r="FZ546"/>
  <c r="FX546"/>
  <c r="FV546"/>
  <c r="FT546"/>
  <c r="FR546"/>
  <c r="FP546"/>
  <c r="FN546"/>
  <c r="FL546"/>
  <c r="FJ546"/>
  <c r="FH546"/>
  <c r="FF546"/>
  <c r="FD546"/>
  <c r="FB546"/>
  <c r="EY546"/>
  <c r="EZ546" s="1"/>
  <c r="ET546"/>
  <c r="ER546"/>
  <c r="EP546"/>
  <c r="EN546"/>
  <c r="EL546"/>
  <c r="EJ546"/>
  <c r="EH546"/>
  <c r="EF546"/>
  <c r="ED546"/>
  <c r="EB546"/>
  <c r="DZ546"/>
  <c r="DX546"/>
  <c r="DV546"/>
  <c r="DT546"/>
  <c r="DR546"/>
  <c r="DO546"/>
  <c r="DP546" s="1"/>
  <c r="CP546"/>
  <c r="CI546"/>
  <c r="CJ546" s="1"/>
  <c r="CD546"/>
  <c r="CB546"/>
  <c r="BZ546"/>
  <c r="BX546"/>
  <c r="BV546"/>
  <c r="AZ546"/>
  <c r="AX546"/>
  <c r="AU546"/>
  <c r="AV546" s="1"/>
  <c r="AT546"/>
  <c r="AR546"/>
  <c r="AP546"/>
  <c r="AN546"/>
  <c r="AL546"/>
  <c r="AI546"/>
  <c r="AJ546" s="1"/>
  <c r="HV545"/>
  <c r="HT545"/>
  <c r="HR545"/>
  <c r="HP545"/>
  <c r="HN545"/>
  <c r="HL545"/>
  <c r="HJ545"/>
  <c r="HH545"/>
  <c r="HF545"/>
  <c r="HD545"/>
  <c r="HB545"/>
  <c r="GZ545"/>
  <c r="GX545"/>
  <c r="GV545"/>
  <c r="GT545"/>
  <c r="GR545"/>
  <c r="GP545"/>
  <c r="GM545"/>
  <c r="GN545" s="1"/>
  <c r="GH545"/>
  <c r="GF545"/>
  <c r="GD545"/>
  <c r="GB545"/>
  <c r="FZ545"/>
  <c r="FX545"/>
  <c r="FV545"/>
  <c r="FT545"/>
  <c r="FR545"/>
  <c r="FP545"/>
  <c r="FN545"/>
  <c r="FL545"/>
  <c r="FJ545"/>
  <c r="FH545"/>
  <c r="FF545"/>
  <c r="FD545"/>
  <c r="FB545"/>
  <c r="EY545"/>
  <c r="EZ545" s="1"/>
  <c r="ET545"/>
  <c r="ER545"/>
  <c r="EP545"/>
  <c r="EN545"/>
  <c r="EL545"/>
  <c r="EJ545"/>
  <c r="EH545"/>
  <c r="EF545"/>
  <c r="ED545"/>
  <c r="EB545"/>
  <c r="DZ545"/>
  <c r="DX545"/>
  <c r="DV545"/>
  <c r="DT545"/>
  <c r="DR545"/>
  <c r="DO545"/>
  <c r="DP545" s="1"/>
  <c r="CP545"/>
  <c r="CI545"/>
  <c r="CJ545" s="1"/>
  <c r="CD545"/>
  <c r="CB545"/>
  <c r="BZ545"/>
  <c r="BX545"/>
  <c r="BV545"/>
  <c r="AZ545"/>
  <c r="AX545"/>
  <c r="AU545"/>
  <c r="AV545" s="1"/>
  <c r="AT545"/>
  <c r="AR545"/>
  <c r="AP545"/>
  <c r="AN545"/>
  <c r="AL545"/>
  <c r="AI545"/>
  <c r="AJ545" s="1"/>
  <c r="HV544"/>
  <c r="HT544"/>
  <c r="HR544"/>
  <c r="HP544"/>
  <c r="HN544"/>
  <c r="HL544"/>
  <c r="HJ544"/>
  <c r="HH544"/>
  <c r="HF544"/>
  <c r="HD544"/>
  <c r="HB544"/>
  <c r="GZ544"/>
  <c r="GX544"/>
  <c r="GV544"/>
  <c r="GT544"/>
  <c r="GR544"/>
  <c r="GP544"/>
  <c r="GM544"/>
  <c r="GN544" s="1"/>
  <c r="GH544"/>
  <c r="GF544"/>
  <c r="GD544"/>
  <c r="GB544"/>
  <c r="FZ544"/>
  <c r="FX544"/>
  <c r="FV544"/>
  <c r="FT544"/>
  <c r="FR544"/>
  <c r="FP544"/>
  <c r="FN544"/>
  <c r="FL544"/>
  <c r="FJ544"/>
  <c r="FH544"/>
  <c r="FF544"/>
  <c r="FD544"/>
  <c r="FB544"/>
  <c r="EY544"/>
  <c r="EZ544" s="1"/>
  <c r="ET544"/>
  <c r="ER544"/>
  <c r="EP544"/>
  <c r="EN544"/>
  <c r="EL544"/>
  <c r="EJ544"/>
  <c r="EH544"/>
  <c r="EF544"/>
  <c r="ED544"/>
  <c r="EB544"/>
  <c r="DZ544"/>
  <c r="DX544"/>
  <c r="DV544"/>
  <c r="DT544"/>
  <c r="DR544"/>
  <c r="DO544"/>
  <c r="DP544" s="1"/>
  <c r="CP544"/>
  <c r="CI544"/>
  <c r="CJ544" s="1"/>
  <c r="CD544"/>
  <c r="CB544"/>
  <c r="BZ544"/>
  <c r="BX544"/>
  <c r="BV544"/>
  <c r="AZ544"/>
  <c r="AX544"/>
  <c r="AU544"/>
  <c r="AV544" s="1"/>
  <c r="AT544"/>
  <c r="AR544"/>
  <c r="AP544"/>
  <c r="AN544"/>
  <c r="AL544"/>
  <c r="AI544"/>
  <c r="AJ544" s="1"/>
  <c r="HV543"/>
  <c r="HT543"/>
  <c r="HR543"/>
  <c r="HP543"/>
  <c r="HN543"/>
  <c r="HL543"/>
  <c r="HJ543"/>
  <c r="HH543"/>
  <c r="HF543"/>
  <c r="HD543"/>
  <c r="HB543"/>
  <c r="GZ543"/>
  <c r="GX543"/>
  <c r="GV543"/>
  <c r="GT543"/>
  <c r="GR543"/>
  <c r="GP543"/>
  <c r="GM543"/>
  <c r="GN543" s="1"/>
  <c r="GH543"/>
  <c r="GF543"/>
  <c r="GD543"/>
  <c r="GB543"/>
  <c r="FZ543"/>
  <c r="FX543"/>
  <c r="FV543"/>
  <c r="FT543"/>
  <c r="FR543"/>
  <c r="FP543"/>
  <c r="FN543"/>
  <c r="FL543"/>
  <c r="FJ543"/>
  <c r="FH543"/>
  <c r="FF543"/>
  <c r="FD543"/>
  <c r="FB543"/>
  <c r="EY543"/>
  <c r="EZ543" s="1"/>
  <c r="ET543"/>
  <c r="ER543"/>
  <c r="EP543"/>
  <c r="EN543"/>
  <c r="EL543"/>
  <c r="EJ543"/>
  <c r="EH543"/>
  <c r="EF543"/>
  <c r="ED543"/>
  <c r="EB543"/>
  <c r="DZ543"/>
  <c r="DX543"/>
  <c r="DV543"/>
  <c r="DT543"/>
  <c r="DR543"/>
  <c r="DO543"/>
  <c r="DP543" s="1"/>
  <c r="CP543"/>
  <c r="CI543"/>
  <c r="CJ543" s="1"/>
  <c r="CD543"/>
  <c r="CB543"/>
  <c r="BZ543"/>
  <c r="BX543"/>
  <c r="BV543"/>
  <c r="AZ543"/>
  <c r="AX543"/>
  <c r="AU543"/>
  <c r="AV543" s="1"/>
  <c r="AT543"/>
  <c r="AR543"/>
  <c r="AP543"/>
  <c r="AN543"/>
  <c r="AL543"/>
  <c r="AI543"/>
  <c r="AJ543" s="1"/>
  <c r="HV542"/>
  <c r="HT542"/>
  <c r="HR542"/>
  <c r="HP542"/>
  <c r="HN542"/>
  <c r="HL542"/>
  <c r="HJ542"/>
  <c r="HH542"/>
  <c r="HF542"/>
  <c r="HD542"/>
  <c r="HB542"/>
  <c r="GZ542"/>
  <c r="GX542"/>
  <c r="GV542"/>
  <c r="GT542"/>
  <c r="GR542"/>
  <c r="GP542"/>
  <c r="GM542"/>
  <c r="GN542" s="1"/>
  <c r="GH542"/>
  <c r="GF542"/>
  <c r="GD542"/>
  <c r="GB542"/>
  <c r="FZ542"/>
  <c r="FX542"/>
  <c r="FV542"/>
  <c r="FT542"/>
  <c r="FR542"/>
  <c r="FP542"/>
  <c r="FN542"/>
  <c r="FL542"/>
  <c r="FJ542"/>
  <c r="FH542"/>
  <c r="FF542"/>
  <c r="FD542"/>
  <c r="FB542"/>
  <c r="EY542"/>
  <c r="EZ542" s="1"/>
  <c r="ET542"/>
  <c r="ER542"/>
  <c r="EP542"/>
  <c r="EN542"/>
  <c r="EL542"/>
  <c r="EJ542"/>
  <c r="EH542"/>
  <c r="EF542"/>
  <c r="ED542"/>
  <c r="EB542"/>
  <c r="DZ542"/>
  <c r="DX542"/>
  <c r="DV542"/>
  <c r="DT542"/>
  <c r="DR542"/>
  <c r="DO542"/>
  <c r="DP542" s="1"/>
  <c r="CP542"/>
  <c r="CI542"/>
  <c r="CJ542" s="1"/>
  <c r="CD542"/>
  <c r="CB542"/>
  <c r="BZ542"/>
  <c r="BX542"/>
  <c r="BV542"/>
  <c r="AZ542"/>
  <c r="AX542"/>
  <c r="AU542"/>
  <c r="AV542" s="1"/>
  <c r="AT542"/>
  <c r="AR542"/>
  <c r="AP542"/>
  <c r="AN542"/>
  <c r="AL542"/>
  <c r="AI542"/>
  <c r="AJ542" s="1"/>
  <c r="HV632"/>
  <c r="HT632"/>
  <c r="HR632"/>
  <c r="HP632"/>
  <c r="HN632"/>
  <c r="HL632"/>
  <c r="HJ632"/>
  <c r="HH632"/>
  <c r="HF632"/>
  <c r="HD632"/>
  <c r="HB632"/>
  <c r="GZ632"/>
  <c r="GX632"/>
  <c r="GV632"/>
  <c r="GT632"/>
  <c r="GR632"/>
  <c r="GP632"/>
  <c r="GM632"/>
  <c r="GN632" s="1"/>
  <c r="GH632"/>
  <c r="GF632"/>
  <c r="GD632"/>
  <c r="GB632"/>
  <c r="FZ632"/>
  <c r="FX632"/>
  <c r="FV632"/>
  <c r="FT632"/>
  <c r="FR632"/>
  <c r="FP632"/>
  <c r="FN632"/>
  <c r="FL632"/>
  <c r="FJ632"/>
  <c r="FH632"/>
  <c r="FF632"/>
  <c r="FD632"/>
  <c r="FB632"/>
  <c r="EY632"/>
  <c r="EZ632" s="1"/>
  <c r="ET632"/>
  <c r="ER632"/>
  <c r="EP632"/>
  <c r="EN632"/>
  <c r="EL632"/>
  <c r="EJ632"/>
  <c r="EH632"/>
  <c r="EF632"/>
  <c r="ED632"/>
  <c r="EB632"/>
  <c r="DZ632"/>
  <c r="DX632"/>
  <c r="DV632"/>
  <c r="DT632"/>
  <c r="DR632"/>
  <c r="DO632"/>
  <c r="DP632" s="1"/>
  <c r="CP632"/>
  <c r="CI632"/>
  <c r="CJ632" s="1"/>
  <c r="CD632"/>
  <c r="CB632"/>
  <c r="BZ632"/>
  <c r="BX632"/>
  <c r="BV632"/>
  <c r="AZ632"/>
  <c r="AX632"/>
  <c r="AU632"/>
  <c r="AV632" s="1"/>
  <c r="AT632"/>
  <c r="AR632"/>
  <c r="AP632"/>
  <c r="AN632"/>
  <c r="AL632"/>
  <c r="AI632"/>
  <c r="AJ632" s="1"/>
  <c r="HV631"/>
  <c r="HT631"/>
  <c r="HR631"/>
  <c r="HP631"/>
  <c r="HN631"/>
  <c r="HL631"/>
  <c r="HJ631"/>
  <c r="HH631"/>
  <c r="HF631"/>
  <c r="HD631"/>
  <c r="HB631"/>
  <c r="GZ631"/>
  <c r="GX631"/>
  <c r="GV631"/>
  <c r="GT631"/>
  <c r="GR631"/>
  <c r="GP631"/>
  <c r="GM631"/>
  <c r="GN631" s="1"/>
  <c r="GH631"/>
  <c r="GF631"/>
  <c r="GD631"/>
  <c r="GB631"/>
  <c r="FZ631"/>
  <c r="FX631"/>
  <c r="FV631"/>
  <c r="FT631"/>
  <c r="FR631"/>
  <c r="FP631"/>
  <c r="FN631"/>
  <c r="FL631"/>
  <c r="FJ631"/>
  <c r="FH631"/>
  <c r="FF631"/>
  <c r="FD631"/>
  <c r="FB631"/>
  <c r="EY631"/>
  <c r="EZ631" s="1"/>
  <c r="ET631"/>
  <c r="ER631"/>
  <c r="EP631"/>
  <c r="EN631"/>
  <c r="EL631"/>
  <c r="EJ631"/>
  <c r="EH631"/>
  <c r="EF631"/>
  <c r="ED631"/>
  <c r="EB631"/>
  <c r="DZ631"/>
  <c r="DX631"/>
  <c r="DV631"/>
  <c r="DT631"/>
  <c r="DR631"/>
  <c r="DO631"/>
  <c r="DP631" s="1"/>
  <c r="CP631"/>
  <c r="CI631"/>
  <c r="CJ631" s="1"/>
  <c r="CD631"/>
  <c r="CB631"/>
  <c r="BZ631"/>
  <c r="BX631"/>
  <c r="BV631"/>
  <c r="AZ631"/>
  <c r="AX631"/>
  <c r="AU631"/>
  <c r="AV631" s="1"/>
  <c r="AT631"/>
  <c r="AR631"/>
  <c r="AP631"/>
  <c r="AN631"/>
  <c r="AL631"/>
  <c r="AI631"/>
  <c r="AJ631" s="1"/>
  <c r="HV563"/>
  <c r="HT563"/>
  <c r="HR563"/>
  <c r="HP563"/>
  <c r="HN563"/>
  <c r="HL563"/>
  <c r="HJ563"/>
  <c r="HH563"/>
  <c r="HF563"/>
  <c r="HD563"/>
  <c r="HB563"/>
  <c r="GZ563"/>
  <c r="GX563"/>
  <c r="GV563"/>
  <c r="GT563"/>
  <c r="GR563"/>
  <c r="GP563"/>
  <c r="GM563"/>
  <c r="GN563" s="1"/>
  <c r="GH563"/>
  <c r="GF563"/>
  <c r="GD563"/>
  <c r="GB563"/>
  <c r="FZ563"/>
  <c r="FX563"/>
  <c r="FV563"/>
  <c r="FT563"/>
  <c r="FR563"/>
  <c r="FP563"/>
  <c r="FN563"/>
  <c r="FL563"/>
  <c r="FJ563"/>
  <c r="FH563"/>
  <c r="FF563"/>
  <c r="FD563"/>
  <c r="FB563"/>
  <c r="EY563"/>
  <c r="EZ563" s="1"/>
  <c r="ET563"/>
  <c r="ER563"/>
  <c r="EP563"/>
  <c r="EN563"/>
  <c r="EL563"/>
  <c r="EJ563"/>
  <c r="EH563"/>
  <c r="EF563"/>
  <c r="ED563"/>
  <c r="EB563"/>
  <c r="DZ563"/>
  <c r="DX563"/>
  <c r="DV563"/>
  <c r="DT563"/>
  <c r="DR563"/>
  <c r="DO563"/>
  <c r="DP563" s="1"/>
  <c r="CP563"/>
  <c r="CI563"/>
  <c r="CJ563" s="1"/>
  <c r="CD563"/>
  <c r="CB563"/>
  <c r="BZ563"/>
  <c r="BX563"/>
  <c r="BV563"/>
  <c r="AZ563"/>
  <c r="AX563"/>
  <c r="AU563"/>
  <c r="AV563" s="1"/>
  <c r="AT563"/>
  <c r="AR563"/>
  <c r="AP563"/>
  <c r="AN563"/>
  <c r="AL563"/>
  <c r="AI563"/>
  <c r="AJ563" s="1"/>
  <c r="HV562"/>
  <c r="HT562"/>
  <c r="HR562"/>
  <c r="HP562"/>
  <c r="HN562"/>
  <c r="HL562"/>
  <c r="HJ562"/>
  <c r="HH562"/>
  <c r="HF562"/>
  <c r="HD562"/>
  <c r="HB562"/>
  <c r="GZ562"/>
  <c r="GX562"/>
  <c r="GV562"/>
  <c r="GT562"/>
  <c r="GR562"/>
  <c r="GP562"/>
  <c r="GM562"/>
  <c r="GN562" s="1"/>
  <c r="GH562"/>
  <c r="GF562"/>
  <c r="GD562"/>
  <c r="GB562"/>
  <c r="FZ562"/>
  <c r="FX562"/>
  <c r="FV562"/>
  <c r="FT562"/>
  <c r="FR562"/>
  <c r="FP562"/>
  <c r="FN562"/>
  <c r="FL562"/>
  <c r="FJ562"/>
  <c r="FH562"/>
  <c r="FF562"/>
  <c r="FD562"/>
  <c r="FB562"/>
  <c r="EY562"/>
  <c r="EZ562" s="1"/>
  <c r="ET562"/>
  <c r="ER562"/>
  <c r="EP562"/>
  <c r="EN562"/>
  <c r="EL562"/>
  <c r="EJ562"/>
  <c r="EH562"/>
  <c r="EF562"/>
  <c r="ED562"/>
  <c r="EB562"/>
  <c r="DZ562"/>
  <c r="DX562"/>
  <c r="DV562"/>
  <c r="DT562"/>
  <c r="DR562"/>
  <c r="DO562"/>
  <c r="DP562" s="1"/>
  <c r="CP562"/>
  <c r="CI562"/>
  <c r="CJ562" s="1"/>
  <c r="CD562"/>
  <c r="CB562"/>
  <c r="BZ562"/>
  <c r="BX562"/>
  <c r="BV562"/>
  <c r="AZ562"/>
  <c r="AX562"/>
  <c r="AU562"/>
  <c r="AV562" s="1"/>
  <c r="AT562"/>
  <c r="AR562"/>
  <c r="AP562"/>
  <c r="AN562"/>
  <c r="AL562"/>
  <c r="AI562"/>
  <c r="AJ562" s="1"/>
  <c r="HV561"/>
  <c r="HT561"/>
  <c r="HR561"/>
  <c r="HP561"/>
  <c r="HN561"/>
  <c r="HL561"/>
  <c r="HJ561"/>
  <c r="HH561"/>
  <c r="HF561"/>
  <c r="HD561"/>
  <c r="HB561"/>
  <c r="GZ561"/>
  <c r="GX561"/>
  <c r="GV561"/>
  <c r="GT561"/>
  <c r="GR561"/>
  <c r="GP561"/>
  <c r="GM561"/>
  <c r="GN561" s="1"/>
  <c r="GH561"/>
  <c r="GF561"/>
  <c r="GD561"/>
  <c r="GB561"/>
  <c r="FZ561"/>
  <c r="FX561"/>
  <c r="FV561"/>
  <c r="FT561"/>
  <c r="FR561"/>
  <c r="FP561"/>
  <c r="FN561"/>
  <c r="FL561"/>
  <c r="FJ561"/>
  <c r="FH561"/>
  <c r="FF561"/>
  <c r="FD561"/>
  <c r="FB561"/>
  <c r="EY561"/>
  <c r="EZ561" s="1"/>
  <c r="ET561"/>
  <c r="ER561"/>
  <c r="EP561"/>
  <c r="EN561"/>
  <c r="EL561"/>
  <c r="EJ561"/>
  <c r="EH561"/>
  <c r="EF561"/>
  <c r="ED561"/>
  <c r="EB561"/>
  <c r="DZ561"/>
  <c r="DX561"/>
  <c r="DV561"/>
  <c r="DT561"/>
  <c r="DR561"/>
  <c r="DO561"/>
  <c r="DP561" s="1"/>
  <c r="CP561"/>
  <c r="CI561"/>
  <c r="CJ561" s="1"/>
  <c r="CD561"/>
  <c r="CB561"/>
  <c r="BZ561"/>
  <c r="BX561"/>
  <c r="BV561"/>
  <c r="AZ561"/>
  <c r="AX561"/>
  <c r="AU561"/>
  <c r="AV561" s="1"/>
  <c r="AT561"/>
  <c r="AR561"/>
  <c r="AP561"/>
  <c r="AN561"/>
  <c r="AL561"/>
  <c r="AI561"/>
  <c r="AJ561" s="1"/>
  <c r="HV560"/>
  <c r="HT560"/>
  <c r="HR560"/>
  <c r="HP560"/>
  <c r="HN560"/>
  <c r="HL560"/>
  <c r="HJ560"/>
  <c r="HH560"/>
  <c r="HF560"/>
  <c r="HD560"/>
  <c r="HB560"/>
  <c r="GZ560"/>
  <c r="GX560"/>
  <c r="GV560"/>
  <c r="GT560"/>
  <c r="GR560"/>
  <c r="GP560"/>
  <c r="GM560"/>
  <c r="GN560" s="1"/>
  <c r="GH560"/>
  <c r="GF560"/>
  <c r="GD560"/>
  <c r="GB560"/>
  <c r="FZ560"/>
  <c r="FX560"/>
  <c r="FV560"/>
  <c r="FT560"/>
  <c r="FR560"/>
  <c r="FP560"/>
  <c r="FN560"/>
  <c r="FL560"/>
  <c r="FJ560"/>
  <c r="FH560"/>
  <c r="FF560"/>
  <c r="FD560"/>
  <c r="FB560"/>
  <c r="EY560"/>
  <c r="EZ560" s="1"/>
  <c r="ET560"/>
  <c r="ER560"/>
  <c r="EP560"/>
  <c r="EN560"/>
  <c r="EL560"/>
  <c r="EJ560"/>
  <c r="EH560"/>
  <c r="EF560"/>
  <c r="ED560"/>
  <c r="EB560"/>
  <c r="DZ560"/>
  <c r="DX560"/>
  <c r="DV560"/>
  <c r="DT560"/>
  <c r="DR560"/>
  <c r="DO560"/>
  <c r="DP560" s="1"/>
  <c r="CP560"/>
  <c r="CI560"/>
  <c r="CJ560" s="1"/>
  <c r="CD560"/>
  <c r="CB560"/>
  <c r="BZ560"/>
  <c r="BX560"/>
  <c r="BV560"/>
  <c r="AZ560"/>
  <c r="AX560"/>
  <c r="AU560"/>
  <c r="AV560" s="1"/>
  <c r="AT560"/>
  <c r="AR560"/>
  <c r="AP560"/>
  <c r="AN560"/>
  <c r="AL560"/>
  <c r="AI560"/>
  <c r="AJ560" s="1"/>
  <c r="HV559"/>
  <c r="HT559"/>
  <c r="HR559"/>
  <c r="HP559"/>
  <c r="HN559"/>
  <c r="HL559"/>
  <c r="HJ559"/>
  <c r="HH559"/>
  <c r="HF559"/>
  <c r="HD559"/>
  <c r="HB559"/>
  <c r="GZ559"/>
  <c r="GX559"/>
  <c r="GV559"/>
  <c r="GT559"/>
  <c r="GR559"/>
  <c r="GP559"/>
  <c r="GM559"/>
  <c r="GN559" s="1"/>
  <c r="GH559"/>
  <c r="GF559"/>
  <c r="GD559"/>
  <c r="GB559"/>
  <c r="FZ559"/>
  <c r="FX559"/>
  <c r="FV559"/>
  <c r="FT559"/>
  <c r="FR559"/>
  <c r="FP559"/>
  <c r="FN559"/>
  <c r="FL559"/>
  <c r="FJ559"/>
  <c r="FH559"/>
  <c r="FF559"/>
  <c r="FD559"/>
  <c r="FB559"/>
  <c r="EY559"/>
  <c r="EZ559" s="1"/>
  <c r="ET559"/>
  <c r="ER559"/>
  <c r="EP559"/>
  <c r="EN559"/>
  <c r="EL559"/>
  <c r="EJ559"/>
  <c r="EH559"/>
  <c r="EF559"/>
  <c r="ED559"/>
  <c r="EB559"/>
  <c r="DZ559"/>
  <c r="DX559"/>
  <c r="DV559"/>
  <c r="DT559"/>
  <c r="DR559"/>
  <c r="DO559"/>
  <c r="DP559" s="1"/>
  <c r="CP559"/>
  <c r="CI559"/>
  <c r="CJ559" s="1"/>
  <c r="CD559"/>
  <c r="CB559"/>
  <c r="BZ559"/>
  <c r="BX559"/>
  <c r="BV559"/>
  <c r="AZ559"/>
  <c r="AX559"/>
  <c r="AU559"/>
  <c r="AV559" s="1"/>
  <c r="AT559"/>
  <c r="AR559"/>
  <c r="AP559"/>
  <c r="AN559"/>
  <c r="AL559"/>
  <c r="AI559"/>
  <c r="AJ559" s="1"/>
  <c r="HV558"/>
  <c r="HT558"/>
  <c r="HR558"/>
  <c r="HP558"/>
  <c r="HN558"/>
  <c r="HL558"/>
  <c r="HJ558"/>
  <c r="HH558"/>
  <c r="HF558"/>
  <c r="HD558"/>
  <c r="HB558"/>
  <c r="GZ558"/>
  <c r="GX558"/>
  <c r="GV558"/>
  <c r="GT558"/>
  <c r="GR558"/>
  <c r="GP558"/>
  <c r="GM558"/>
  <c r="GN558" s="1"/>
  <c r="GH558"/>
  <c r="GF558"/>
  <c r="GD558"/>
  <c r="GB558"/>
  <c r="FZ558"/>
  <c r="FX558"/>
  <c r="FV558"/>
  <c r="FT558"/>
  <c r="FR558"/>
  <c r="FP558"/>
  <c r="FN558"/>
  <c r="FL558"/>
  <c r="FJ558"/>
  <c r="FH558"/>
  <c r="FF558"/>
  <c r="FD558"/>
  <c r="FB558"/>
  <c r="EY558"/>
  <c r="EZ558" s="1"/>
  <c r="ET558"/>
  <c r="ER558"/>
  <c r="EP558"/>
  <c r="EN558"/>
  <c r="EL558"/>
  <c r="EJ558"/>
  <c r="EH558"/>
  <c r="EF558"/>
  <c r="ED558"/>
  <c r="EB558"/>
  <c r="DZ558"/>
  <c r="DX558"/>
  <c r="DV558"/>
  <c r="DT558"/>
  <c r="DR558"/>
  <c r="DO558"/>
  <c r="DP558" s="1"/>
  <c r="CP558"/>
  <c r="CI558"/>
  <c r="CJ558" s="1"/>
  <c r="CD558"/>
  <c r="CB558"/>
  <c r="BZ558"/>
  <c r="BX558"/>
  <c r="BV558"/>
  <c r="AZ558"/>
  <c r="AX558"/>
  <c r="AU558"/>
  <c r="AV558" s="1"/>
  <c r="AT558"/>
  <c r="AR558"/>
  <c r="AP558"/>
  <c r="AN558"/>
  <c r="AL558"/>
  <c r="AI558"/>
  <c r="AJ558" s="1"/>
  <c r="HV636"/>
  <c r="HT636"/>
  <c r="HR636"/>
  <c r="HP636"/>
  <c r="HN636"/>
  <c r="HL636"/>
  <c r="HJ636"/>
  <c r="HH636"/>
  <c r="HF636"/>
  <c r="HD636"/>
  <c r="HB636"/>
  <c r="GZ636"/>
  <c r="GX636"/>
  <c r="GV636"/>
  <c r="GT636"/>
  <c r="GR636"/>
  <c r="GP636"/>
  <c r="GM636"/>
  <c r="GN636" s="1"/>
  <c r="GH636"/>
  <c r="GF636"/>
  <c r="GD636"/>
  <c r="GB636"/>
  <c r="FZ636"/>
  <c r="FX636"/>
  <c r="FV636"/>
  <c r="FT636"/>
  <c r="FR636"/>
  <c r="FP636"/>
  <c r="FN636"/>
  <c r="FL636"/>
  <c r="FJ636"/>
  <c r="FH636"/>
  <c r="FF636"/>
  <c r="FD636"/>
  <c r="FB636"/>
  <c r="EY636"/>
  <c r="EZ636" s="1"/>
  <c r="ET636"/>
  <c r="ER636"/>
  <c r="EP636"/>
  <c r="EN636"/>
  <c r="EL636"/>
  <c r="EJ636"/>
  <c r="EH636"/>
  <c r="EF636"/>
  <c r="ED636"/>
  <c r="EB636"/>
  <c r="DZ636"/>
  <c r="DX636"/>
  <c r="DV636"/>
  <c r="DT636"/>
  <c r="DR636"/>
  <c r="DO636"/>
  <c r="DP636" s="1"/>
  <c r="CP636"/>
  <c r="CI636"/>
  <c r="CJ636" s="1"/>
  <c r="CD636"/>
  <c r="CB636"/>
  <c r="BZ636"/>
  <c r="BX636"/>
  <c r="BV636"/>
  <c r="AZ636"/>
  <c r="AX636"/>
  <c r="AU636"/>
  <c r="AV636" s="1"/>
  <c r="AT636"/>
  <c r="AR636"/>
  <c r="AP636"/>
  <c r="AN636"/>
  <c r="AL636"/>
  <c r="AI636"/>
  <c r="AJ636" s="1"/>
  <c r="HV635"/>
  <c r="HT635"/>
  <c r="HR635"/>
  <c r="HP635"/>
  <c r="HN635"/>
  <c r="HL635"/>
  <c r="HJ635"/>
  <c r="HH635"/>
  <c r="HF635"/>
  <c r="HD635"/>
  <c r="HB635"/>
  <c r="GZ635"/>
  <c r="GX635"/>
  <c r="GV635"/>
  <c r="GT635"/>
  <c r="GR635"/>
  <c r="GP635"/>
  <c r="GM635"/>
  <c r="GN635" s="1"/>
  <c r="GH635"/>
  <c r="GF635"/>
  <c r="GD635"/>
  <c r="GB635"/>
  <c r="FZ635"/>
  <c r="FX635"/>
  <c r="FV635"/>
  <c r="FT635"/>
  <c r="FR635"/>
  <c r="FP635"/>
  <c r="FN635"/>
  <c r="FL635"/>
  <c r="FJ635"/>
  <c r="FH635"/>
  <c r="FF635"/>
  <c r="FD635"/>
  <c r="FB635"/>
  <c r="EY635"/>
  <c r="EZ635" s="1"/>
  <c r="ET635"/>
  <c r="ER635"/>
  <c r="EP635"/>
  <c r="EN635"/>
  <c r="EL635"/>
  <c r="EJ635"/>
  <c r="EH635"/>
  <c r="EF635"/>
  <c r="ED635"/>
  <c r="EB635"/>
  <c r="DZ635"/>
  <c r="DX635"/>
  <c r="DV635"/>
  <c r="DT635"/>
  <c r="DR635"/>
  <c r="DO635"/>
  <c r="DP635" s="1"/>
  <c r="CP635"/>
  <c r="CI635"/>
  <c r="CJ635" s="1"/>
  <c r="CD635"/>
  <c r="CB635"/>
  <c r="BZ635"/>
  <c r="BX635"/>
  <c r="BV635"/>
  <c r="AZ635"/>
  <c r="AX635"/>
  <c r="AU635"/>
  <c r="AV635" s="1"/>
  <c r="AT635"/>
  <c r="AR635"/>
  <c r="AP635"/>
  <c r="AN635"/>
  <c r="AL635"/>
  <c r="AI635"/>
  <c r="AJ635" s="1"/>
  <c r="HV634"/>
  <c r="HT634"/>
  <c r="HR634"/>
  <c r="HP634"/>
  <c r="HN634"/>
  <c r="HL634"/>
  <c r="HJ634"/>
  <c r="HH634"/>
  <c r="HF634"/>
  <c r="HD634"/>
  <c r="HB634"/>
  <c r="GZ634"/>
  <c r="GX634"/>
  <c r="GV634"/>
  <c r="GT634"/>
  <c r="GR634"/>
  <c r="GP634"/>
  <c r="GM634"/>
  <c r="GN634" s="1"/>
  <c r="GH634"/>
  <c r="GF634"/>
  <c r="GD634"/>
  <c r="GB634"/>
  <c r="FZ634"/>
  <c r="FX634"/>
  <c r="FV634"/>
  <c r="FT634"/>
  <c r="FR634"/>
  <c r="FP634"/>
  <c r="FN634"/>
  <c r="FL634"/>
  <c r="FJ634"/>
  <c r="FH634"/>
  <c r="FF634"/>
  <c r="FD634"/>
  <c r="FB634"/>
  <c r="EY634"/>
  <c r="EZ634" s="1"/>
  <c r="ET634"/>
  <c r="ER634"/>
  <c r="EP634"/>
  <c r="EN634"/>
  <c r="EL634"/>
  <c r="EJ634"/>
  <c r="EH634"/>
  <c r="EF634"/>
  <c r="ED634"/>
  <c r="EB634"/>
  <c r="DZ634"/>
  <c r="DX634"/>
  <c r="DV634"/>
  <c r="DT634"/>
  <c r="DR634"/>
  <c r="DO634"/>
  <c r="DP634" s="1"/>
  <c r="CP634"/>
  <c r="CI634"/>
  <c r="CJ634" s="1"/>
  <c r="CD634"/>
  <c r="CB634"/>
  <c r="BZ634"/>
  <c r="BX634"/>
  <c r="BV634"/>
  <c r="AZ634"/>
  <c r="AX634"/>
  <c r="AU634"/>
  <c r="AV634" s="1"/>
  <c r="AT634"/>
  <c r="AR634"/>
  <c r="AP634"/>
  <c r="AN634"/>
  <c r="AL634"/>
  <c r="AI634"/>
  <c r="AJ634" s="1"/>
  <c r="HV633"/>
  <c r="HT633"/>
  <c r="HR633"/>
  <c r="HP633"/>
  <c r="HN633"/>
  <c r="HL633"/>
  <c r="HJ633"/>
  <c r="HH633"/>
  <c r="HF633"/>
  <c r="HD633"/>
  <c r="HB633"/>
  <c r="GZ633"/>
  <c r="GX633"/>
  <c r="GV633"/>
  <c r="GT633"/>
  <c r="GR633"/>
  <c r="GP633"/>
  <c r="GM633"/>
  <c r="GN633" s="1"/>
  <c r="GH633"/>
  <c r="GF633"/>
  <c r="GD633"/>
  <c r="GB633"/>
  <c r="FZ633"/>
  <c r="FX633"/>
  <c r="FV633"/>
  <c r="FT633"/>
  <c r="FR633"/>
  <c r="FP633"/>
  <c r="FN633"/>
  <c r="FL633"/>
  <c r="FJ633"/>
  <c r="FH633"/>
  <c r="FF633"/>
  <c r="FD633"/>
  <c r="FB633"/>
  <c r="EY633"/>
  <c r="EZ633" s="1"/>
  <c r="ET633"/>
  <c r="ER633"/>
  <c r="EP633"/>
  <c r="EN633"/>
  <c r="EL633"/>
  <c r="EJ633"/>
  <c r="EH633"/>
  <c r="EF633"/>
  <c r="ED633"/>
  <c r="EB633"/>
  <c r="DZ633"/>
  <c r="DX633"/>
  <c r="DV633"/>
  <c r="DT633"/>
  <c r="DR633"/>
  <c r="DO633"/>
  <c r="DP633" s="1"/>
  <c r="CP633"/>
  <c r="CI633"/>
  <c r="CJ633" s="1"/>
  <c r="CD633"/>
  <c r="CB633"/>
  <c r="BZ633"/>
  <c r="BX633"/>
  <c r="BV633"/>
  <c r="AZ633"/>
  <c r="AX633"/>
  <c r="AU633"/>
  <c r="AV633" s="1"/>
  <c r="AT633"/>
  <c r="AR633"/>
  <c r="AP633"/>
  <c r="AN633"/>
  <c r="AL633"/>
  <c r="AI633"/>
  <c r="AJ633" s="1"/>
  <c r="HV638"/>
  <c r="HT638"/>
  <c r="HR638"/>
  <c r="HP638"/>
  <c r="HN638"/>
  <c r="HL638"/>
  <c r="HJ638"/>
  <c r="HH638"/>
  <c r="HF638"/>
  <c r="HD638"/>
  <c r="HB638"/>
  <c r="GZ638"/>
  <c r="GX638"/>
  <c r="GV638"/>
  <c r="GT638"/>
  <c r="GR638"/>
  <c r="GP638"/>
  <c r="GM638"/>
  <c r="GN638" s="1"/>
  <c r="GH638"/>
  <c r="GF638"/>
  <c r="GD638"/>
  <c r="GB638"/>
  <c r="FZ638"/>
  <c r="FX638"/>
  <c r="FV638"/>
  <c r="FT638"/>
  <c r="FR638"/>
  <c r="FP638"/>
  <c r="FN638"/>
  <c r="FL638"/>
  <c r="FJ638"/>
  <c r="FH638"/>
  <c r="FF638"/>
  <c r="FD638"/>
  <c r="FB638"/>
  <c r="EY638"/>
  <c r="EZ638" s="1"/>
  <c r="ET638"/>
  <c r="ER638"/>
  <c r="EP638"/>
  <c r="EN638"/>
  <c r="EL638"/>
  <c r="EJ638"/>
  <c r="EH638"/>
  <c r="EF638"/>
  <c r="ED638"/>
  <c r="EB638"/>
  <c r="DZ638"/>
  <c r="DX638"/>
  <c r="DV638"/>
  <c r="DT638"/>
  <c r="DR638"/>
  <c r="DO638"/>
  <c r="DP638" s="1"/>
  <c r="CP638"/>
  <c r="CI638"/>
  <c r="CJ638" s="1"/>
  <c r="CD638"/>
  <c r="CB638"/>
  <c r="BZ638"/>
  <c r="BX638"/>
  <c r="BV638"/>
  <c r="AZ638"/>
  <c r="AX638"/>
  <c r="AU638"/>
  <c r="AV638" s="1"/>
  <c r="AT638"/>
  <c r="AR638"/>
  <c r="AP638"/>
  <c r="AN638"/>
  <c r="AL638"/>
  <c r="AI638"/>
  <c r="AJ638" s="1"/>
  <c r="HV637"/>
  <c r="HT637"/>
  <c r="HR637"/>
  <c r="HP637"/>
  <c r="HN637"/>
  <c r="HL637"/>
  <c r="HJ637"/>
  <c r="HH637"/>
  <c r="HF637"/>
  <c r="HD637"/>
  <c r="HB637"/>
  <c r="GZ637"/>
  <c r="GX637"/>
  <c r="GV637"/>
  <c r="GT637"/>
  <c r="GR637"/>
  <c r="GP637"/>
  <c r="GM637"/>
  <c r="GN637" s="1"/>
  <c r="GH637"/>
  <c r="GF637"/>
  <c r="GD637"/>
  <c r="GB637"/>
  <c r="FZ637"/>
  <c r="FX637"/>
  <c r="FV637"/>
  <c r="FT637"/>
  <c r="FR637"/>
  <c r="FP637"/>
  <c r="FN637"/>
  <c r="FL637"/>
  <c r="FJ637"/>
  <c r="FH637"/>
  <c r="FF637"/>
  <c r="FD637"/>
  <c r="FB637"/>
  <c r="EY637"/>
  <c r="EZ637" s="1"/>
  <c r="ET637"/>
  <c r="ER637"/>
  <c r="EP637"/>
  <c r="EN637"/>
  <c r="EL637"/>
  <c r="EJ637"/>
  <c r="EH637"/>
  <c r="EF637"/>
  <c r="ED637"/>
  <c r="EB637"/>
  <c r="DZ637"/>
  <c r="DX637"/>
  <c r="DV637"/>
  <c r="DT637"/>
  <c r="DR637"/>
  <c r="DO637"/>
  <c r="DP637" s="1"/>
  <c r="CP637"/>
  <c r="CI637"/>
  <c r="CJ637" s="1"/>
  <c r="CD637"/>
  <c r="CB637"/>
  <c r="BZ637"/>
  <c r="BX637"/>
  <c r="BV637"/>
  <c r="AZ637"/>
  <c r="AX637"/>
  <c r="AU637"/>
  <c r="AV637" s="1"/>
  <c r="AT637"/>
  <c r="AR637"/>
  <c r="AP637"/>
  <c r="AN637"/>
  <c r="AL637"/>
  <c r="AI637"/>
  <c r="AJ637" s="1"/>
  <c r="HV639"/>
  <c r="HT639"/>
  <c r="HR639"/>
  <c r="HP639"/>
  <c r="HN639"/>
  <c r="HL639"/>
  <c r="HJ639"/>
  <c r="HH639"/>
  <c r="HF639"/>
  <c r="HD639"/>
  <c r="HB639"/>
  <c r="GZ639"/>
  <c r="GX639"/>
  <c r="GV639"/>
  <c r="GT639"/>
  <c r="GR639"/>
  <c r="GP639"/>
  <c r="GM639"/>
  <c r="GN639" s="1"/>
  <c r="GH639"/>
  <c r="GF639"/>
  <c r="GD639"/>
  <c r="GB639"/>
  <c r="FZ639"/>
  <c r="FX639"/>
  <c r="FV639"/>
  <c r="FT639"/>
  <c r="FR639"/>
  <c r="FP639"/>
  <c r="FN639"/>
  <c r="FL639"/>
  <c r="FJ639"/>
  <c r="FH639"/>
  <c r="FF639"/>
  <c r="FD639"/>
  <c r="FB639"/>
  <c r="EY639"/>
  <c r="EZ639" s="1"/>
  <c r="ET639"/>
  <c r="ER639"/>
  <c r="EP639"/>
  <c r="EN639"/>
  <c r="EL639"/>
  <c r="EJ639"/>
  <c r="EH639"/>
  <c r="EF639"/>
  <c r="ED639"/>
  <c r="EB639"/>
  <c r="DZ639"/>
  <c r="DX639"/>
  <c r="DV639"/>
  <c r="DT639"/>
  <c r="DR639"/>
  <c r="DO639"/>
  <c r="DP639" s="1"/>
  <c r="CP639"/>
  <c r="CI639"/>
  <c r="CJ639" s="1"/>
  <c r="CD639"/>
  <c r="CB639"/>
  <c r="BZ639"/>
  <c r="BX639"/>
  <c r="BV639"/>
  <c r="AZ639"/>
  <c r="AX639"/>
  <c r="AU639"/>
  <c r="AV639" s="1"/>
  <c r="AT639"/>
  <c r="AR639"/>
  <c r="AP639"/>
  <c r="AN639"/>
  <c r="AL639"/>
  <c r="AI639"/>
  <c r="AJ639" s="1"/>
  <c r="HV696"/>
  <c r="HT696"/>
  <c r="HR696"/>
  <c r="HP696"/>
  <c r="HN696"/>
  <c r="HL696"/>
  <c r="HJ696"/>
  <c r="HH696"/>
  <c r="HF696"/>
  <c r="HD696"/>
  <c r="HB696"/>
  <c r="GZ696"/>
  <c r="GX696"/>
  <c r="GV696"/>
  <c r="GT696"/>
  <c r="GR696"/>
  <c r="GP696"/>
  <c r="GM696"/>
  <c r="GN696" s="1"/>
  <c r="GH696"/>
  <c r="GF696"/>
  <c r="GD696"/>
  <c r="GB696"/>
  <c r="FZ696"/>
  <c r="FX696"/>
  <c r="FV696"/>
  <c r="FT696"/>
  <c r="FR696"/>
  <c r="FP696"/>
  <c r="FN696"/>
  <c r="FL696"/>
  <c r="FJ696"/>
  <c r="FH696"/>
  <c r="FF696"/>
  <c r="FD696"/>
  <c r="FB696"/>
  <c r="EY696"/>
  <c r="EZ696" s="1"/>
  <c r="ET696"/>
  <c r="ER696"/>
  <c r="EP696"/>
  <c r="EN696"/>
  <c r="EL696"/>
  <c r="EJ696"/>
  <c r="EH696"/>
  <c r="EF696"/>
  <c r="ED696"/>
  <c r="EB696"/>
  <c r="DZ696"/>
  <c r="DX696"/>
  <c r="DV696"/>
  <c r="DT696"/>
  <c r="DR696"/>
  <c r="DO696"/>
  <c r="DP696" s="1"/>
  <c r="DJ696"/>
  <c r="DH696"/>
  <c r="DF696"/>
  <c r="DD696"/>
  <c r="DB696"/>
  <c r="CZ696"/>
  <c r="CX696"/>
  <c r="CV696"/>
  <c r="CT696"/>
  <c r="CR696"/>
  <c r="CP696"/>
  <c r="CN696"/>
  <c r="CL696"/>
  <c r="CI696"/>
  <c r="CJ696" s="1"/>
  <c r="CD696"/>
  <c r="CB696"/>
  <c r="BZ696"/>
  <c r="BX696"/>
  <c r="BV696"/>
  <c r="AZ696"/>
  <c r="AX696"/>
  <c r="AU696"/>
  <c r="AV696" s="1"/>
  <c r="AT696"/>
  <c r="AR696"/>
  <c r="AP696"/>
  <c r="AN696"/>
  <c r="AL696"/>
  <c r="AI696"/>
  <c r="AJ696" s="1"/>
  <c r="HV695"/>
  <c r="HT695"/>
  <c r="HR695"/>
  <c r="HP695"/>
  <c r="HN695"/>
  <c r="HL695"/>
  <c r="HJ695"/>
  <c r="HH695"/>
  <c r="HF695"/>
  <c r="HD695"/>
  <c r="HB695"/>
  <c r="GZ695"/>
  <c r="GX695"/>
  <c r="GV695"/>
  <c r="GT695"/>
  <c r="GR695"/>
  <c r="GP695"/>
  <c r="GM695"/>
  <c r="GN695" s="1"/>
  <c r="GH695"/>
  <c r="GF695"/>
  <c r="GD695"/>
  <c r="GB695"/>
  <c r="FZ695"/>
  <c r="FX695"/>
  <c r="FV695"/>
  <c r="FT695"/>
  <c r="FR695"/>
  <c r="FP695"/>
  <c r="FN695"/>
  <c r="FL695"/>
  <c r="FJ695"/>
  <c r="FH695"/>
  <c r="FF695"/>
  <c r="FD695"/>
  <c r="FB695"/>
  <c r="EY695"/>
  <c r="EZ695" s="1"/>
  <c r="ET695"/>
  <c r="ER695"/>
  <c r="EP695"/>
  <c r="EN695"/>
  <c r="EL695"/>
  <c r="EJ695"/>
  <c r="EH695"/>
  <c r="EF695"/>
  <c r="ED695"/>
  <c r="EB695"/>
  <c r="DZ695"/>
  <c r="DX695"/>
  <c r="DV695"/>
  <c r="DT695"/>
  <c r="DR695"/>
  <c r="DO695"/>
  <c r="DP695" s="1"/>
  <c r="DJ695"/>
  <c r="DH695"/>
  <c r="DF695"/>
  <c r="DD695"/>
  <c r="DB695"/>
  <c r="CZ695"/>
  <c r="CX695"/>
  <c r="CV695"/>
  <c r="CT695"/>
  <c r="CR695"/>
  <c r="CP695"/>
  <c r="CN695"/>
  <c r="CL695"/>
  <c r="CI695"/>
  <c r="CJ695" s="1"/>
  <c r="CD695"/>
  <c r="CB695"/>
  <c r="BZ695"/>
  <c r="BX695"/>
  <c r="BV695"/>
  <c r="AZ695"/>
  <c r="AX695"/>
  <c r="AU695"/>
  <c r="AV695" s="1"/>
  <c r="AT695"/>
  <c r="AR695"/>
  <c r="AP695"/>
  <c r="AN695"/>
  <c r="AL695"/>
  <c r="AI695"/>
  <c r="AJ695" s="1"/>
  <c r="HV694"/>
  <c r="HT694"/>
  <c r="HR694"/>
  <c r="HP694"/>
  <c r="HN694"/>
  <c r="HL694"/>
  <c r="HJ694"/>
  <c r="HH694"/>
  <c r="HF694"/>
  <c r="HD694"/>
  <c r="HB694"/>
  <c r="GZ694"/>
  <c r="GX694"/>
  <c r="GV694"/>
  <c r="GT694"/>
  <c r="GR694"/>
  <c r="GP694"/>
  <c r="GM694"/>
  <c r="GN694" s="1"/>
  <c r="GH694"/>
  <c r="GF694"/>
  <c r="GD694"/>
  <c r="GB694"/>
  <c r="FZ694"/>
  <c r="FX694"/>
  <c r="FV694"/>
  <c r="FT694"/>
  <c r="FR694"/>
  <c r="FP694"/>
  <c r="FN694"/>
  <c r="FL694"/>
  <c r="FJ694"/>
  <c r="FH694"/>
  <c r="FF694"/>
  <c r="FD694"/>
  <c r="FB694"/>
  <c r="EY694"/>
  <c r="EZ694" s="1"/>
  <c r="ET694"/>
  <c r="ER694"/>
  <c r="EP694"/>
  <c r="EN694"/>
  <c r="EL694"/>
  <c r="EJ694"/>
  <c r="EH694"/>
  <c r="EF694"/>
  <c r="ED694"/>
  <c r="EB694"/>
  <c r="DZ694"/>
  <c r="DX694"/>
  <c r="DV694"/>
  <c r="DT694"/>
  <c r="DR694"/>
  <c r="DO694"/>
  <c r="DP694" s="1"/>
  <c r="DJ694"/>
  <c r="DH694"/>
  <c r="DF694"/>
  <c r="DD694"/>
  <c r="DB694"/>
  <c r="CZ694"/>
  <c r="CX694"/>
  <c r="CV694"/>
  <c r="CT694"/>
  <c r="CR694"/>
  <c r="CP694"/>
  <c r="CN694"/>
  <c r="CL694"/>
  <c r="CI694"/>
  <c r="CJ694" s="1"/>
  <c r="CD694"/>
  <c r="CB694"/>
  <c r="BZ694"/>
  <c r="BX694"/>
  <c r="BV694"/>
  <c r="AZ694"/>
  <c r="AX694"/>
  <c r="AU694"/>
  <c r="AV694" s="1"/>
  <c r="AT694"/>
  <c r="AR694"/>
  <c r="AP694"/>
  <c r="AN694"/>
  <c r="AL694"/>
  <c r="AI694"/>
  <c r="AJ694" s="1"/>
  <c r="HV693"/>
  <c r="HT693"/>
  <c r="HR693"/>
  <c r="HP693"/>
  <c r="HN693"/>
  <c r="HL693"/>
  <c r="HJ693"/>
  <c r="HH693"/>
  <c r="HF693"/>
  <c r="HD693"/>
  <c r="HB693"/>
  <c r="GZ693"/>
  <c r="GX693"/>
  <c r="GV693"/>
  <c r="GT693"/>
  <c r="GR693"/>
  <c r="GP693"/>
  <c r="GM693"/>
  <c r="GN693" s="1"/>
  <c r="GH693"/>
  <c r="GF693"/>
  <c r="GD693"/>
  <c r="GB693"/>
  <c r="FZ693"/>
  <c r="FX693"/>
  <c r="FV693"/>
  <c r="FT693"/>
  <c r="FR693"/>
  <c r="FP693"/>
  <c r="FN693"/>
  <c r="FL693"/>
  <c r="FJ693"/>
  <c r="FH693"/>
  <c r="FF693"/>
  <c r="FD693"/>
  <c r="FB693"/>
  <c r="EY693"/>
  <c r="EZ693" s="1"/>
  <c r="ET693"/>
  <c r="ER693"/>
  <c r="EP693"/>
  <c r="EN693"/>
  <c r="EL693"/>
  <c r="EJ693"/>
  <c r="EH693"/>
  <c r="EF693"/>
  <c r="ED693"/>
  <c r="EB693"/>
  <c r="DZ693"/>
  <c r="DX693"/>
  <c r="DV693"/>
  <c r="DT693"/>
  <c r="DR693"/>
  <c r="DO693"/>
  <c r="DP693" s="1"/>
  <c r="DJ693"/>
  <c r="DH693"/>
  <c r="DF693"/>
  <c r="DD693"/>
  <c r="DB693"/>
  <c r="CZ693"/>
  <c r="CX693"/>
  <c r="CV693"/>
  <c r="CT693"/>
  <c r="CR693"/>
  <c r="CP693"/>
  <c r="CN693"/>
  <c r="CL693"/>
  <c r="CI693"/>
  <c r="CJ693" s="1"/>
  <c r="CD693"/>
  <c r="CB693"/>
  <c r="BZ693"/>
  <c r="BX693"/>
  <c r="BV693"/>
  <c r="AZ693"/>
  <c r="AX693"/>
  <c r="AU693"/>
  <c r="AV693" s="1"/>
  <c r="AT693"/>
  <c r="AR693"/>
  <c r="AP693"/>
  <c r="AN693"/>
  <c r="AL693"/>
  <c r="AI693"/>
  <c r="AJ693" s="1"/>
  <c r="HV692"/>
  <c r="HT692"/>
  <c r="HR692"/>
  <c r="HP692"/>
  <c r="HN692"/>
  <c r="HL692"/>
  <c r="HJ692"/>
  <c r="HH692"/>
  <c r="HF692"/>
  <c r="HD692"/>
  <c r="HB692"/>
  <c r="GZ692"/>
  <c r="GX692"/>
  <c r="GV692"/>
  <c r="GT692"/>
  <c r="GR692"/>
  <c r="GP692"/>
  <c r="GM692"/>
  <c r="GN692" s="1"/>
  <c r="GH692"/>
  <c r="GF692"/>
  <c r="GD692"/>
  <c r="GB692"/>
  <c r="FZ692"/>
  <c r="FX692"/>
  <c r="FV692"/>
  <c r="FT692"/>
  <c r="FR692"/>
  <c r="FP692"/>
  <c r="FN692"/>
  <c r="FL692"/>
  <c r="FJ692"/>
  <c r="FH692"/>
  <c r="FF692"/>
  <c r="FD692"/>
  <c r="FB692"/>
  <c r="EY692"/>
  <c r="EZ692" s="1"/>
  <c r="ET692"/>
  <c r="ER692"/>
  <c r="EP692"/>
  <c r="EN692"/>
  <c r="EL692"/>
  <c r="EJ692"/>
  <c r="EH692"/>
  <c r="EF692"/>
  <c r="ED692"/>
  <c r="EB692"/>
  <c r="DZ692"/>
  <c r="DX692"/>
  <c r="DV692"/>
  <c r="DT692"/>
  <c r="DR692"/>
  <c r="DO692"/>
  <c r="DP692" s="1"/>
  <c r="DJ692"/>
  <c r="DH692"/>
  <c r="DF692"/>
  <c r="DD692"/>
  <c r="DB692"/>
  <c r="CZ692"/>
  <c r="CX692"/>
  <c r="CV692"/>
  <c r="CT692"/>
  <c r="CR692"/>
  <c r="CP692"/>
  <c r="CN692"/>
  <c r="CL692"/>
  <c r="CI692"/>
  <c r="CJ692" s="1"/>
  <c r="CD692"/>
  <c r="CB692"/>
  <c r="BZ692"/>
  <c r="BX692"/>
  <c r="BV692"/>
  <c r="AZ692"/>
  <c r="AX692"/>
  <c r="AU692"/>
  <c r="AV692" s="1"/>
  <c r="AT692"/>
  <c r="AR692"/>
  <c r="AP692"/>
  <c r="AN692"/>
  <c r="AL692"/>
  <c r="AI692"/>
  <c r="AJ692" s="1"/>
  <c r="HV691"/>
  <c r="HT691"/>
  <c r="HR691"/>
  <c r="HP691"/>
  <c r="HN691"/>
  <c r="HL691"/>
  <c r="HJ691"/>
  <c r="HH691"/>
  <c r="HF691"/>
  <c r="HD691"/>
  <c r="HB691"/>
  <c r="GZ691"/>
  <c r="GX691"/>
  <c r="GV691"/>
  <c r="GT691"/>
  <c r="GR691"/>
  <c r="GP691"/>
  <c r="GM691"/>
  <c r="GN691" s="1"/>
  <c r="GH691"/>
  <c r="GF691"/>
  <c r="GD691"/>
  <c r="GB691"/>
  <c r="FZ691"/>
  <c r="FX691"/>
  <c r="FV691"/>
  <c r="FT691"/>
  <c r="FR691"/>
  <c r="FP691"/>
  <c r="FN691"/>
  <c r="FL691"/>
  <c r="FJ691"/>
  <c r="FH691"/>
  <c r="FF691"/>
  <c r="FD691"/>
  <c r="FB691"/>
  <c r="EY691"/>
  <c r="EZ691" s="1"/>
  <c r="ET691"/>
  <c r="ER691"/>
  <c r="EP691"/>
  <c r="EN691"/>
  <c r="EL691"/>
  <c r="EJ691"/>
  <c r="EH691"/>
  <c r="EF691"/>
  <c r="ED691"/>
  <c r="EB691"/>
  <c r="DZ691"/>
  <c r="DX691"/>
  <c r="DV691"/>
  <c r="DT691"/>
  <c r="DR691"/>
  <c r="DO691"/>
  <c r="DP691" s="1"/>
  <c r="DJ691"/>
  <c r="DH691"/>
  <c r="DF691"/>
  <c r="DD691"/>
  <c r="DB691"/>
  <c r="CZ691"/>
  <c r="CX691"/>
  <c r="CV691"/>
  <c r="CT691"/>
  <c r="CR691"/>
  <c r="CP691"/>
  <c r="CN691"/>
  <c r="CL691"/>
  <c r="CI691"/>
  <c r="CJ691" s="1"/>
  <c r="CD691"/>
  <c r="CB691"/>
  <c r="BZ691"/>
  <c r="BX691"/>
  <c r="BV691"/>
  <c r="AZ691"/>
  <c r="AX691"/>
  <c r="AU691"/>
  <c r="AV691" s="1"/>
  <c r="AT691"/>
  <c r="AR691"/>
  <c r="AP691"/>
  <c r="AN691"/>
  <c r="AL691"/>
  <c r="AI691"/>
  <c r="AJ691" s="1"/>
  <c r="HV690"/>
  <c r="HT690"/>
  <c r="HR690"/>
  <c r="HP690"/>
  <c r="HN690"/>
  <c r="HL690"/>
  <c r="HJ690"/>
  <c r="HH690"/>
  <c r="HF690"/>
  <c r="HD690"/>
  <c r="HB690"/>
  <c r="GZ690"/>
  <c r="GX690"/>
  <c r="GV690"/>
  <c r="GT690"/>
  <c r="GR690"/>
  <c r="GP690"/>
  <c r="GM690"/>
  <c r="GN690" s="1"/>
  <c r="GH690"/>
  <c r="GF690"/>
  <c r="GD690"/>
  <c r="GB690"/>
  <c r="FZ690"/>
  <c r="FX690"/>
  <c r="FV690"/>
  <c r="FT690"/>
  <c r="FR690"/>
  <c r="FP690"/>
  <c r="FN690"/>
  <c r="FL690"/>
  <c r="FJ690"/>
  <c r="FH690"/>
  <c r="FF690"/>
  <c r="FD690"/>
  <c r="FB690"/>
  <c r="EY690"/>
  <c r="EZ690" s="1"/>
  <c r="ET690"/>
  <c r="ER690"/>
  <c r="EP690"/>
  <c r="EN690"/>
  <c r="EL690"/>
  <c r="EJ690"/>
  <c r="EH690"/>
  <c r="EF690"/>
  <c r="ED690"/>
  <c r="EB690"/>
  <c r="DZ690"/>
  <c r="DX690"/>
  <c r="DV690"/>
  <c r="DT690"/>
  <c r="DR690"/>
  <c r="DO690"/>
  <c r="DP690" s="1"/>
  <c r="DJ690"/>
  <c r="DH690"/>
  <c r="DF690"/>
  <c r="DD690"/>
  <c r="DB690"/>
  <c r="CZ690"/>
  <c r="CX690"/>
  <c r="CV690"/>
  <c r="CT690"/>
  <c r="CR690"/>
  <c r="CP690"/>
  <c r="CN690"/>
  <c r="CL690"/>
  <c r="CI690"/>
  <c r="CJ690" s="1"/>
  <c r="CD690"/>
  <c r="CB690"/>
  <c r="BZ690"/>
  <c r="BX690"/>
  <c r="BV690"/>
  <c r="AZ690"/>
  <c r="AX690"/>
  <c r="AU690"/>
  <c r="AV690" s="1"/>
  <c r="AT690"/>
  <c r="AR690"/>
  <c r="AP690"/>
  <c r="AN690"/>
  <c r="AL690"/>
  <c r="AI690"/>
  <c r="AJ690" s="1"/>
  <c r="HV689"/>
  <c r="HT689"/>
  <c r="HR689"/>
  <c r="HP689"/>
  <c r="HN689"/>
  <c r="HL689"/>
  <c r="HJ689"/>
  <c r="HH689"/>
  <c r="HF689"/>
  <c r="HD689"/>
  <c r="HB689"/>
  <c r="GZ689"/>
  <c r="GX689"/>
  <c r="GV689"/>
  <c r="GT689"/>
  <c r="GR689"/>
  <c r="GP689"/>
  <c r="GM689"/>
  <c r="GN689" s="1"/>
  <c r="GH689"/>
  <c r="GF689"/>
  <c r="GD689"/>
  <c r="GB689"/>
  <c r="FZ689"/>
  <c r="FX689"/>
  <c r="FV689"/>
  <c r="FT689"/>
  <c r="FR689"/>
  <c r="FP689"/>
  <c r="FN689"/>
  <c r="FL689"/>
  <c r="FJ689"/>
  <c r="FH689"/>
  <c r="FF689"/>
  <c r="FD689"/>
  <c r="FB689"/>
  <c r="EY689"/>
  <c r="EZ689" s="1"/>
  <c r="ET689"/>
  <c r="ER689"/>
  <c r="EP689"/>
  <c r="EN689"/>
  <c r="EL689"/>
  <c r="EJ689"/>
  <c r="EH689"/>
  <c r="EF689"/>
  <c r="ED689"/>
  <c r="EB689"/>
  <c r="DZ689"/>
  <c r="DX689"/>
  <c r="DV689"/>
  <c r="DT689"/>
  <c r="DR689"/>
  <c r="DO689"/>
  <c r="DP689" s="1"/>
  <c r="DJ689"/>
  <c r="DH689"/>
  <c r="DF689"/>
  <c r="DD689"/>
  <c r="DB689"/>
  <c r="CZ689"/>
  <c r="CX689"/>
  <c r="CV689"/>
  <c r="CT689"/>
  <c r="CR689"/>
  <c r="CP689"/>
  <c r="CN689"/>
  <c r="CL689"/>
  <c r="CI689"/>
  <c r="CJ689" s="1"/>
  <c r="AU689"/>
  <c r="AN689"/>
  <c r="AL689"/>
  <c r="AI689"/>
  <c r="AJ689" s="1"/>
  <c r="HV688"/>
  <c r="HT688"/>
  <c r="HR688"/>
  <c r="HP688"/>
  <c r="HN688"/>
  <c r="HL688"/>
  <c r="HJ688"/>
  <c r="HH688"/>
  <c r="HF688"/>
  <c r="HD688"/>
  <c r="HB688"/>
  <c r="GZ688"/>
  <c r="GX688"/>
  <c r="GV688"/>
  <c r="GT688"/>
  <c r="GR688"/>
  <c r="GP688"/>
  <c r="GM688"/>
  <c r="GN688" s="1"/>
  <c r="GH688"/>
  <c r="GF688"/>
  <c r="GD688"/>
  <c r="GB688"/>
  <c r="FZ688"/>
  <c r="FX688"/>
  <c r="FV688"/>
  <c r="FT688"/>
  <c r="FR688"/>
  <c r="FP688"/>
  <c r="FN688"/>
  <c r="FL688"/>
  <c r="FJ688"/>
  <c r="FH688"/>
  <c r="FF688"/>
  <c r="FD688"/>
  <c r="FB688"/>
  <c r="EY688"/>
  <c r="EZ688" s="1"/>
  <c r="ET688"/>
  <c r="ER688"/>
  <c r="EP688"/>
  <c r="EN688"/>
  <c r="EL688"/>
  <c r="EJ688"/>
  <c r="EH688"/>
  <c r="EF688"/>
  <c r="ED688"/>
  <c r="EB688"/>
  <c r="DZ688"/>
  <c r="DX688"/>
  <c r="DV688"/>
  <c r="DT688"/>
  <c r="DR688"/>
  <c r="DO688"/>
  <c r="DP688" s="1"/>
  <c r="DJ688"/>
  <c r="DH688"/>
  <c r="DF688"/>
  <c r="DD688"/>
  <c r="DB688"/>
  <c r="CZ688"/>
  <c r="CX688"/>
  <c r="CV688"/>
  <c r="CT688"/>
  <c r="CR688"/>
  <c r="CP688"/>
  <c r="CN688"/>
  <c r="CL688"/>
  <c r="CI688"/>
  <c r="CJ688" s="1"/>
  <c r="AU688"/>
  <c r="AN688"/>
  <c r="AL688"/>
  <c r="AI688"/>
  <c r="AJ688" s="1"/>
  <c r="HV687"/>
  <c r="HT687"/>
  <c r="HR687"/>
  <c r="HP687"/>
  <c r="HN687"/>
  <c r="HL687"/>
  <c r="HJ687"/>
  <c r="HH687"/>
  <c r="HF687"/>
  <c r="HD687"/>
  <c r="HB687"/>
  <c r="GZ687"/>
  <c r="GX687"/>
  <c r="GV687"/>
  <c r="GT687"/>
  <c r="GR687"/>
  <c r="GP687"/>
  <c r="GM687"/>
  <c r="GN687" s="1"/>
  <c r="GH687"/>
  <c r="GF687"/>
  <c r="GD687"/>
  <c r="GB687"/>
  <c r="FZ687"/>
  <c r="FX687"/>
  <c r="FV687"/>
  <c r="FT687"/>
  <c r="FR687"/>
  <c r="FP687"/>
  <c r="FN687"/>
  <c r="FL687"/>
  <c r="FJ687"/>
  <c r="FH687"/>
  <c r="FF687"/>
  <c r="FD687"/>
  <c r="FB687"/>
  <c r="EY687"/>
  <c r="EZ687" s="1"/>
  <c r="ET687"/>
  <c r="ER687"/>
  <c r="EP687"/>
  <c r="EN687"/>
  <c r="EL687"/>
  <c r="EJ687"/>
  <c r="EH687"/>
  <c r="EF687"/>
  <c r="ED687"/>
  <c r="EB687"/>
  <c r="DZ687"/>
  <c r="DX687"/>
  <c r="DV687"/>
  <c r="DT687"/>
  <c r="DR687"/>
  <c r="DO687"/>
  <c r="DP687" s="1"/>
  <c r="DJ687"/>
  <c r="DH687"/>
  <c r="DF687"/>
  <c r="DD687"/>
  <c r="DB687"/>
  <c r="CZ687"/>
  <c r="CX687"/>
  <c r="CV687"/>
  <c r="CT687"/>
  <c r="CR687"/>
  <c r="CP687"/>
  <c r="CN687"/>
  <c r="CL687"/>
  <c r="CI687"/>
  <c r="CJ687" s="1"/>
  <c r="AU687"/>
  <c r="AN687"/>
  <c r="AL687"/>
  <c r="AI687"/>
  <c r="AJ687" s="1"/>
  <c r="HV686"/>
  <c r="HT686"/>
  <c r="HR686"/>
  <c r="HP686"/>
  <c r="HN686"/>
  <c r="HL686"/>
  <c r="HJ686"/>
  <c r="HH686"/>
  <c r="HF686"/>
  <c r="HD686"/>
  <c r="HB686"/>
  <c r="GZ686"/>
  <c r="GX686"/>
  <c r="GV686"/>
  <c r="GT686"/>
  <c r="GR686"/>
  <c r="GP686"/>
  <c r="GM686"/>
  <c r="GN686" s="1"/>
  <c r="GH686"/>
  <c r="GF686"/>
  <c r="GD686"/>
  <c r="GB686"/>
  <c r="FZ686"/>
  <c r="FX686"/>
  <c r="FV686"/>
  <c r="FT686"/>
  <c r="FR686"/>
  <c r="FP686"/>
  <c r="FN686"/>
  <c r="FL686"/>
  <c r="FJ686"/>
  <c r="FH686"/>
  <c r="FF686"/>
  <c r="FD686"/>
  <c r="FB686"/>
  <c r="EY686"/>
  <c r="EZ686" s="1"/>
  <c r="ET686"/>
  <c r="ER686"/>
  <c r="EP686"/>
  <c r="EN686"/>
  <c r="EL686"/>
  <c r="EJ686"/>
  <c r="EH686"/>
  <c r="EF686"/>
  <c r="ED686"/>
  <c r="EB686"/>
  <c r="DZ686"/>
  <c r="DX686"/>
  <c r="DV686"/>
  <c r="DT686"/>
  <c r="DR686"/>
  <c r="DO686"/>
  <c r="DP686" s="1"/>
  <c r="DJ686"/>
  <c r="DH686"/>
  <c r="DF686"/>
  <c r="DD686"/>
  <c r="DB686"/>
  <c r="CZ686"/>
  <c r="CX686"/>
  <c r="CV686"/>
  <c r="CT686"/>
  <c r="CR686"/>
  <c r="CP686"/>
  <c r="CN686"/>
  <c r="CL686"/>
  <c r="CI686"/>
  <c r="CJ686" s="1"/>
  <c r="AU686"/>
  <c r="AN686"/>
  <c r="AL686"/>
  <c r="AI686"/>
  <c r="AJ686" s="1"/>
  <c r="HV685"/>
  <c r="HT685"/>
  <c r="HR685"/>
  <c r="HP685"/>
  <c r="HN685"/>
  <c r="HL685"/>
  <c r="HJ685"/>
  <c r="HH685"/>
  <c r="HF685"/>
  <c r="HD685"/>
  <c r="HB685"/>
  <c r="GZ685"/>
  <c r="GX685"/>
  <c r="GV685"/>
  <c r="GT685"/>
  <c r="GR685"/>
  <c r="GP685"/>
  <c r="GM685"/>
  <c r="GN685" s="1"/>
  <c r="GH685"/>
  <c r="GF685"/>
  <c r="GD685"/>
  <c r="GB685"/>
  <c r="FZ685"/>
  <c r="FX685"/>
  <c r="FV685"/>
  <c r="FT685"/>
  <c r="FR685"/>
  <c r="FP685"/>
  <c r="FN685"/>
  <c r="FL685"/>
  <c r="FJ685"/>
  <c r="FH685"/>
  <c r="FF685"/>
  <c r="FD685"/>
  <c r="FB685"/>
  <c r="EY685"/>
  <c r="EZ685" s="1"/>
  <c r="ET685"/>
  <c r="ER685"/>
  <c r="EP685"/>
  <c r="EN685"/>
  <c r="EL685"/>
  <c r="EJ685"/>
  <c r="EH685"/>
  <c r="EF685"/>
  <c r="ED685"/>
  <c r="EB685"/>
  <c r="DZ685"/>
  <c r="DX685"/>
  <c r="DV685"/>
  <c r="DT685"/>
  <c r="DR685"/>
  <c r="DO685"/>
  <c r="DP685" s="1"/>
  <c r="DJ685"/>
  <c r="DH685"/>
  <c r="DF685"/>
  <c r="DD685"/>
  <c r="DB685"/>
  <c r="CZ685"/>
  <c r="CX685"/>
  <c r="CV685"/>
  <c r="CT685"/>
  <c r="CR685"/>
  <c r="CP685"/>
  <c r="CN685"/>
  <c r="CL685"/>
  <c r="CI685"/>
  <c r="CJ685" s="1"/>
  <c r="AU685"/>
  <c r="AN685"/>
  <c r="AL685"/>
  <c r="AI685"/>
  <c r="AJ685" s="1"/>
  <c r="HV684"/>
  <c r="HT684"/>
  <c r="HR684"/>
  <c r="HP684"/>
  <c r="HN684"/>
  <c r="HL684"/>
  <c r="HJ684"/>
  <c r="HH684"/>
  <c r="HF684"/>
  <c r="HD684"/>
  <c r="HB684"/>
  <c r="GZ684"/>
  <c r="GX684"/>
  <c r="GV684"/>
  <c r="GT684"/>
  <c r="GR684"/>
  <c r="GP684"/>
  <c r="GM684"/>
  <c r="GN684" s="1"/>
  <c r="GH684"/>
  <c r="GF684"/>
  <c r="GD684"/>
  <c r="GB684"/>
  <c r="FZ684"/>
  <c r="FX684"/>
  <c r="FV684"/>
  <c r="FT684"/>
  <c r="FR684"/>
  <c r="FP684"/>
  <c r="FN684"/>
  <c r="FL684"/>
  <c r="FJ684"/>
  <c r="FH684"/>
  <c r="FF684"/>
  <c r="FD684"/>
  <c r="FB684"/>
  <c r="EY684"/>
  <c r="EZ684" s="1"/>
  <c r="ET684"/>
  <c r="ER684"/>
  <c r="EP684"/>
  <c r="EN684"/>
  <c r="EL684"/>
  <c r="EJ684"/>
  <c r="EH684"/>
  <c r="EF684"/>
  <c r="ED684"/>
  <c r="EB684"/>
  <c r="DZ684"/>
  <c r="DX684"/>
  <c r="DV684"/>
  <c r="DT684"/>
  <c r="DR684"/>
  <c r="DO684"/>
  <c r="DP684" s="1"/>
  <c r="DJ684"/>
  <c r="DH684"/>
  <c r="DF684"/>
  <c r="DD684"/>
  <c r="DB684"/>
  <c r="CZ684"/>
  <c r="CX684"/>
  <c r="CV684"/>
  <c r="CT684"/>
  <c r="CR684"/>
  <c r="CP684"/>
  <c r="CN684"/>
  <c r="CL684"/>
  <c r="CI684"/>
  <c r="CJ684" s="1"/>
  <c r="AU684"/>
  <c r="AN684"/>
  <c r="AL684"/>
  <c r="AI684"/>
  <c r="AJ684" s="1"/>
  <c r="HV683"/>
  <c r="HT683"/>
  <c r="HR683"/>
  <c r="HP683"/>
  <c r="HN683"/>
  <c r="HL683"/>
  <c r="HJ683"/>
  <c r="HH683"/>
  <c r="HF683"/>
  <c r="HD683"/>
  <c r="HB683"/>
  <c r="GZ683"/>
  <c r="GX683"/>
  <c r="GV683"/>
  <c r="GT683"/>
  <c r="GR683"/>
  <c r="GP683"/>
  <c r="GM683"/>
  <c r="GN683" s="1"/>
  <c r="GH683"/>
  <c r="GF683"/>
  <c r="GD683"/>
  <c r="GB683"/>
  <c r="FZ683"/>
  <c r="FX683"/>
  <c r="FV683"/>
  <c r="FT683"/>
  <c r="FR683"/>
  <c r="FP683"/>
  <c r="FN683"/>
  <c r="FL683"/>
  <c r="FJ683"/>
  <c r="FH683"/>
  <c r="FF683"/>
  <c r="FD683"/>
  <c r="FB683"/>
  <c r="EY683"/>
  <c r="EZ683" s="1"/>
  <c r="ET683"/>
  <c r="ER683"/>
  <c r="EP683"/>
  <c r="EN683"/>
  <c r="EL683"/>
  <c r="EJ683"/>
  <c r="EH683"/>
  <c r="EF683"/>
  <c r="ED683"/>
  <c r="EB683"/>
  <c r="DZ683"/>
  <c r="DX683"/>
  <c r="DV683"/>
  <c r="DT683"/>
  <c r="DR683"/>
  <c r="DO683"/>
  <c r="DP683" s="1"/>
  <c r="DJ683"/>
  <c r="DH683"/>
  <c r="DF683"/>
  <c r="DD683"/>
  <c r="DB683"/>
  <c r="CZ683"/>
  <c r="CX683"/>
  <c r="CV683"/>
  <c r="CT683"/>
  <c r="CR683"/>
  <c r="CP683"/>
  <c r="CN683"/>
  <c r="CL683"/>
  <c r="CI683"/>
  <c r="CJ683" s="1"/>
  <c r="AU683"/>
  <c r="AN683"/>
  <c r="AL683"/>
  <c r="AI683"/>
  <c r="AJ683" s="1"/>
  <c r="HV682"/>
  <c r="HT682"/>
  <c r="HR682"/>
  <c r="HP682"/>
  <c r="HN682"/>
  <c r="HL682"/>
  <c r="HJ682"/>
  <c r="HH682"/>
  <c r="HF682"/>
  <c r="HD682"/>
  <c r="HB682"/>
  <c r="GZ682"/>
  <c r="GX682"/>
  <c r="GV682"/>
  <c r="GT682"/>
  <c r="GR682"/>
  <c r="GP682"/>
  <c r="GM682"/>
  <c r="GN682" s="1"/>
  <c r="GH682"/>
  <c r="GF682"/>
  <c r="GD682"/>
  <c r="GB682"/>
  <c r="FZ682"/>
  <c r="FX682"/>
  <c r="FV682"/>
  <c r="FT682"/>
  <c r="FR682"/>
  <c r="FP682"/>
  <c r="FN682"/>
  <c r="FL682"/>
  <c r="FJ682"/>
  <c r="FH682"/>
  <c r="FF682"/>
  <c r="FD682"/>
  <c r="FB682"/>
  <c r="EY682"/>
  <c r="EZ682" s="1"/>
  <c r="ET682"/>
  <c r="ER682"/>
  <c r="EP682"/>
  <c r="EN682"/>
  <c r="EL682"/>
  <c r="EJ682"/>
  <c r="EH682"/>
  <c r="EF682"/>
  <c r="ED682"/>
  <c r="EB682"/>
  <c r="DZ682"/>
  <c r="DX682"/>
  <c r="DV682"/>
  <c r="DT682"/>
  <c r="DR682"/>
  <c r="DO682"/>
  <c r="DP682" s="1"/>
  <c r="DJ682"/>
  <c r="DH682"/>
  <c r="DF682"/>
  <c r="DD682"/>
  <c r="DB682"/>
  <c r="CZ682"/>
  <c r="CX682"/>
  <c r="CV682"/>
  <c r="CT682"/>
  <c r="CR682"/>
  <c r="CP682"/>
  <c r="CN682"/>
  <c r="CL682"/>
  <c r="CI682"/>
  <c r="CJ682" s="1"/>
  <c r="AU682"/>
  <c r="AN682"/>
  <c r="AL682"/>
  <c r="AI682"/>
  <c r="AJ682" s="1"/>
  <c r="HV681"/>
  <c r="HT681"/>
  <c r="HR681"/>
  <c r="HP681"/>
  <c r="HN681"/>
  <c r="HL681"/>
  <c r="HJ681"/>
  <c r="HH681"/>
  <c r="HF681"/>
  <c r="HD681"/>
  <c r="HB681"/>
  <c r="GZ681"/>
  <c r="GX681"/>
  <c r="GV681"/>
  <c r="GT681"/>
  <c r="GR681"/>
  <c r="GP681"/>
  <c r="GM681"/>
  <c r="GN681" s="1"/>
  <c r="GH681"/>
  <c r="GF681"/>
  <c r="GD681"/>
  <c r="GB681"/>
  <c r="FZ681"/>
  <c r="FX681"/>
  <c r="FV681"/>
  <c r="FT681"/>
  <c r="FR681"/>
  <c r="FP681"/>
  <c r="FN681"/>
  <c r="FL681"/>
  <c r="FJ681"/>
  <c r="FH681"/>
  <c r="FF681"/>
  <c r="FD681"/>
  <c r="FB681"/>
  <c r="EY681"/>
  <c r="EZ681" s="1"/>
  <c r="ET681"/>
  <c r="ER681"/>
  <c r="EP681"/>
  <c r="EN681"/>
  <c r="EL681"/>
  <c r="EJ681"/>
  <c r="EH681"/>
  <c r="EF681"/>
  <c r="ED681"/>
  <c r="EB681"/>
  <c r="DZ681"/>
  <c r="DX681"/>
  <c r="DV681"/>
  <c r="DT681"/>
  <c r="DR681"/>
  <c r="DO681"/>
  <c r="DP681" s="1"/>
  <c r="DJ681"/>
  <c r="DH681"/>
  <c r="DF681"/>
  <c r="DD681"/>
  <c r="DB681"/>
  <c r="CZ681"/>
  <c r="CX681"/>
  <c r="CV681"/>
  <c r="CT681"/>
  <c r="CR681"/>
  <c r="CP681"/>
  <c r="CN681"/>
  <c r="CL681"/>
  <c r="CI681"/>
  <c r="CJ681" s="1"/>
  <c r="AU681"/>
  <c r="AN681"/>
  <c r="AL681"/>
  <c r="AI681"/>
  <c r="AJ681" s="1"/>
  <c r="HV680"/>
  <c r="HT680"/>
  <c r="HR680"/>
  <c r="HP680"/>
  <c r="HN680"/>
  <c r="HL680"/>
  <c r="HJ680"/>
  <c r="HH680"/>
  <c r="HF680"/>
  <c r="HD680"/>
  <c r="HB680"/>
  <c r="GZ680"/>
  <c r="GX680"/>
  <c r="GV680"/>
  <c r="GT680"/>
  <c r="GR680"/>
  <c r="GP680"/>
  <c r="GM680"/>
  <c r="GN680" s="1"/>
  <c r="GH680"/>
  <c r="GF680"/>
  <c r="GD680"/>
  <c r="GB680"/>
  <c r="FZ680"/>
  <c r="FX680"/>
  <c r="FV680"/>
  <c r="FT680"/>
  <c r="FR680"/>
  <c r="FP680"/>
  <c r="FN680"/>
  <c r="FL680"/>
  <c r="FJ680"/>
  <c r="FH680"/>
  <c r="FF680"/>
  <c r="FD680"/>
  <c r="FB680"/>
  <c r="EY680"/>
  <c r="EZ680" s="1"/>
  <c r="ET680"/>
  <c r="ER680"/>
  <c r="EP680"/>
  <c r="EN680"/>
  <c r="EL680"/>
  <c r="EJ680"/>
  <c r="EH680"/>
  <c r="EF680"/>
  <c r="ED680"/>
  <c r="EB680"/>
  <c r="DZ680"/>
  <c r="DX680"/>
  <c r="DV680"/>
  <c r="DT680"/>
  <c r="DR680"/>
  <c r="DO680"/>
  <c r="DP680" s="1"/>
  <c r="DJ680"/>
  <c r="DH680"/>
  <c r="DF680"/>
  <c r="DD680"/>
  <c r="DB680"/>
  <c r="CZ680"/>
  <c r="CX680"/>
  <c r="CV680"/>
  <c r="CT680"/>
  <c r="CR680"/>
  <c r="CP680"/>
  <c r="CN680"/>
  <c r="CL680"/>
  <c r="CI680"/>
  <c r="CJ680" s="1"/>
  <c r="AU680"/>
  <c r="AN680"/>
  <c r="AL680"/>
  <c r="AI680"/>
  <c r="AJ680" s="1"/>
  <c r="HV679"/>
  <c r="HT679"/>
  <c r="HR679"/>
  <c r="HP679"/>
  <c r="HN679"/>
  <c r="HL679"/>
  <c r="HJ679"/>
  <c r="HH679"/>
  <c r="HF679"/>
  <c r="HD679"/>
  <c r="HB679"/>
  <c r="GZ679"/>
  <c r="GX679"/>
  <c r="GV679"/>
  <c r="GT679"/>
  <c r="GR679"/>
  <c r="GP679"/>
  <c r="GM679"/>
  <c r="GN679" s="1"/>
  <c r="GH679"/>
  <c r="GF679"/>
  <c r="GD679"/>
  <c r="GB679"/>
  <c r="FZ679"/>
  <c r="FX679"/>
  <c r="FV679"/>
  <c r="FT679"/>
  <c r="FR679"/>
  <c r="FP679"/>
  <c r="FN679"/>
  <c r="FL679"/>
  <c r="FJ679"/>
  <c r="FH679"/>
  <c r="FF679"/>
  <c r="FD679"/>
  <c r="FB679"/>
  <c r="EY679"/>
  <c r="EZ679" s="1"/>
  <c r="ET679"/>
  <c r="ER679"/>
  <c r="EP679"/>
  <c r="EN679"/>
  <c r="EL679"/>
  <c r="EJ679"/>
  <c r="EH679"/>
  <c r="EF679"/>
  <c r="ED679"/>
  <c r="EB679"/>
  <c r="DZ679"/>
  <c r="DX679"/>
  <c r="DV679"/>
  <c r="DT679"/>
  <c r="DR679"/>
  <c r="DO679"/>
  <c r="DP679" s="1"/>
  <c r="DJ679"/>
  <c r="DH679"/>
  <c r="DF679"/>
  <c r="DD679"/>
  <c r="DB679"/>
  <c r="CZ679"/>
  <c r="CX679"/>
  <c r="CV679"/>
  <c r="CT679"/>
  <c r="CR679"/>
  <c r="CP679"/>
  <c r="CN679"/>
  <c r="CL679"/>
  <c r="CI679"/>
  <c r="CJ679" s="1"/>
  <c r="CD679"/>
  <c r="CB679"/>
  <c r="BZ679"/>
  <c r="BX679"/>
  <c r="BV679"/>
  <c r="AZ679"/>
  <c r="AX679"/>
  <c r="AU679"/>
  <c r="AV679" s="1"/>
  <c r="AT679"/>
  <c r="AR679"/>
  <c r="AP679"/>
  <c r="AN679"/>
  <c r="AL679"/>
  <c r="AI679"/>
  <c r="AJ679" s="1"/>
  <c r="HV678"/>
  <c r="HT678"/>
  <c r="HR678"/>
  <c r="HP678"/>
  <c r="HN678"/>
  <c r="HL678"/>
  <c r="HJ678"/>
  <c r="HH678"/>
  <c r="HF678"/>
  <c r="HD678"/>
  <c r="HB678"/>
  <c r="GZ678"/>
  <c r="GX678"/>
  <c r="GV678"/>
  <c r="GT678"/>
  <c r="GR678"/>
  <c r="GP678"/>
  <c r="GM678"/>
  <c r="GN678" s="1"/>
  <c r="GH678"/>
  <c r="GF678"/>
  <c r="GD678"/>
  <c r="GB678"/>
  <c r="FZ678"/>
  <c r="FX678"/>
  <c r="FV678"/>
  <c r="FT678"/>
  <c r="FR678"/>
  <c r="FP678"/>
  <c r="FN678"/>
  <c r="FL678"/>
  <c r="FJ678"/>
  <c r="FH678"/>
  <c r="FF678"/>
  <c r="FD678"/>
  <c r="FB678"/>
  <c r="EY678"/>
  <c r="EZ678" s="1"/>
  <c r="ET678"/>
  <c r="ER678"/>
  <c r="EP678"/>
  <c r="EN678"/>
  <c r="EL678"/>
  <c r="EJ678"/>
  <c r="EH678"/>
  <c r="EF678"/>
  <c r="ED678"/>
  <c r="EB678"/>
  <c r="DZ678"/>
  <c r="DX678"/>
  <c r="DV678"/>
  <c r="DT678"/>
  <c r="DR678"/>
  <c r="DO678"/>
  <c r="DP678" s="1"/>
  <c r="DJ678"/>
  <c r="DH678"/>
  <c r="DF678"/>
  <c r="DD678"/>
  <c r="DB678"/>
  <c r="CZ678"/>
  <c r="CX678"/>
  <c r="CV678"/>
  <c r="CT678"/>
  <c r="CR678"/>
  <c r="CP678"/>
  <c r="CN678"/>
  <c r="CL678"/>
  <c r="CI678"/>
  <c r="CJ678" s="1"/>
  <c r="CD678"/>
  <c r="CB678"/>
  <c r="BZ678"/>
  <c r="BX678"/>
  <c r="BV678"/>
  <c r="AZ678"/>
  <c r="AX678"/>
  <c r="AU678"/>
  <c r="AV678" s="1"/>
  <c r="AT678"/>
  <c r="AR678"/>
  <c r="AP678"/>
  <c r="AN678"/>
  <c r="AL678"/>
  <c r="AI678"/>
  <c r="AJ678" s="1"/>
  <c r="HV677"/>
  <c r="HT677"/>
  <c r="HR677"/>
  <c r="HP677"/>
  <c r="HN677"/>
  <c r="HL677"/>
  <c r="HJ677"/>
  <c r="HH677"/>
  <c r="HF677"/>
  <c r="HD677"/>
  <c r="HB677"/>
  <c r="GZ677"/>
  <c r="GX677"/>
  <c r="GV677"/>
  <c r="GT677"/>
  <c r="GR677"/>
  <c r="GP677"/>
  <c r="GM677"/>
  <c r="GN677" s="1"/>
  <c r="GH677"/>
  <c r="GF677"/>
  <c r="GD677"/>
  <c r="GB677"/>
  <c r="FZ677"/>
  <c r="FX677"/>
  <c r="FV677"/>
  <c r="FT677"/>
  <c r="FR677"/>
  <c r="FP677"/>
  <c r="FN677"/>
  <c r="FL677"/>
  <c r="FJ677"/>
  <c r="FH677"/>
  <c r="FF677"/>
  <c r="FD677"/>
  <c r="FB677"/>
  <c r="EY677"/>
  <c r="EZ677" s="1"/>
  <c r="ET677"/>
  <c r="ER677"/>
  <c r="EP677"/>
  <c r="EN677"/>
  <c r="EL677"/>
  <c r="EJ677"/>
  <c r="EH677"/>
  <c r="EF677"/>
  <c r="ED677"/>
  <c r="EB677"/>
  <c r="DZ677"/>
  <c r="DX677"/>
  <c r="DV677"/>
  <c r="DT677"/>
  <c r="DR677"/>
  <c r="DO677"/>
  <c r="DP677" s="1"/>
  <c r="DJ677"/>
  <c r="DH677"/>
  <c r="DF677"/>
  <c r="DD677"/>
  <c r="DB677"/>
  <c r="CZ677"/>
  <c r="CX677"/>
  <c r="CV677"/>
  <c r="CT677"/>
  <c r="CR677"/>
  <c r="CP677"/>
  <c r="CN677"/>
  <c r="CL677"/>
  <c r="CI677"/>
  <c r="CJ677" s="1"/>
  <c r="CD677"/>
  <c r="CB677"/>
  <c r="BZ677"/>
  <c r="BX677"/>
  <c r="BV677"/>
  <c r="AZ677"/>
  <c r="AX677"/>
  <c r="AU677"/>
  <c r="AV677" s="1"/>
  <c r="AT677"/>
  <c r="AR677"/>
  <c r="AP677"/>
  <c r="AN677"/>
  <c r="AL677"/>
  <c r="AI677"/>
  <c r="AJ677" s="1"/>
  <c r="HV676"/>
  <c r="HT676"/>
  <c r="HR676"/>
  <c r="HP676"/>
  <c r="HN676"/>
  <c r="HL676"/>
  <c r="HJ676"/>
  <c r="HH676"/>
  <c r="HF676"/>
  <c r="HD676"/>
  <c r="HB676"/>
  <c r="GZ676"/>
  <c r="GX676"/>
  <c r="GV676"/>
  <c r="GT676"/>
  <c r="GR676"/>
  <c r="GP676"/>
  <c r="GM676"/>
  <c r="GN676" s="1"/>
  <c r="GH676"/>
  <c r="GF676"/>
  <c r="GD676"/>
  <c r="GB676"/>
  <c r="FZ676"/>
  <c r="FX676"/>
  <c r="FV676"/>
  <c r="FT676"/>
  <c r="FR676"/>
  <c r="FP676"/>
  <c r="FN676"/>
  <c r="FL676"/>
  <c r="FJ676"/>
  <c r="FH676"/>
  <c r="FF676"/>
  <c r="FD676"/>
  <c r="FB676"/>
  <c r="EY676"/>
  <c r="EZ676" s="1"/>
  <c r="ET676"/>
  <c r="ER676"/>
  <c r="EP676"/>
  <c r="EN676"/>
  <c r="EL676"/>
  <c r="EJ676"/>
  <c r="EH676"/>
  <c r="EF676"/>
  <c r="ED676"/>
  <c r="EB676"/>
  <c r="DZ676"/>
  <c r="DX676"/>
  <c r="DV676"/>
  <c r="DT676"/>
  <c r="DR676"/>
  <c r="DO676"/>
  <c r="DP676" s="1"/>
  <c r="DJ676"/>
  <c r="DH676"/>
  <c r="DF676"/>
  <c r="DD676"/>
  <c r="DB676"/>
  <c r="CZ676"/>
  <c r="CX676"/>
  <c r="CV676"/>
  <c r="CT676"/>
  <c r="CR676"/>
  <c r="CP676"/>
  <c r="CN676"/>
  <c r="CL676"/>
  <c r="CI676"/>
  <c r="CJ676" s="1"/>
  <c r="CD676"/>
  <c r="CB676"/>
  <c r="BZ676"/>
  <c r="BX676"/>
  <c r="BV676"/>
  <c r="AZ676"/>
  <c r="AX676"/>
  <c r="AU676"/>
  <c r="AV676" s="1"/>
  <c r="AT676"/>
  <c r="AR676"/>
  <c r="AP676"/>
  <c r="AN676"/>
  <c r="AL676"/>
  <c r="AI676"/>
  <c r="AJ676" s="1"/>
  <c r="HV675"/>
  <c r="HT675"/>
  <c r="HR675"/>
  <c r="HP675"/>
  <c r="HN675"/>
  <c r="HL675"/>
  <c r="HJ675"/>
  <c r="HH675"/>
  <c r="HF675"/>
  <c r="HD675"/>
  <c r="HB675"/>
  <c r="GZ675"/>
  <c r="GX675"/>
  <c r="GV675"/>
  <c r="GT675"/>
  <c r="GR675"/>
  <c r="GP675"/>
  <c r="GM675"/>
  <c r="GN675" s="1"/>
  <c r="GH675"/>
  <c r="GF675"/>
  <c r="GD675"/>
  <c r="GB675"/>
  <c r="FZ675"/>
  <c r="FX675"/>
  <c r="FV675"/>
  <c r="FT675"/>
  <c r="FR675"/>
  <c r="FP675"/>
  <c r="FN675"/>
  <c r="FL675"/>
  <c r="FJ675"/>
  <c r="FH675"/>
  <c r="FF675"/>
  <c r="FD675"/>
  <c r="FB675"/>
  <c r="EY675"/>
  <c r="EZ675" s="1"/>
  <c r="ET675"/>
  <c r="ER675"/>
  <c r="EP675"/>
  <c r="EN675"/>
  <c r="EL675"/>
  <c r="EJ675"/>
  <c r="EH675"/>
  <c r="EF675"/>
  <c r="ED675"/>
  <c r="EB675"/>
  <c r="DZ675"/>
  <c r="DX675"/>
  <c r="DV675"/>
  <c r="DT675"/>
  <c r="DR675"/>
  <c r="DO675"/>
  <c r="DP675" s="1"/>
  <c r="DJ675"/>
  <c r="DH675"/>
  <c r="DF675"/>
  <c r="DD675"/>
  <c r="DB675"/>
  <c r="CZ675"/>
  <c r="CX675"/>
  <c r="CV675"/>
  <c r="CT675"/>
  <c r="CR675"/>
  <c r="CP675"/>
  <c r="CN675"/>
  <c r="CL675"/>
  <c r="CI675"/>
  <c r="CJ675" s="1"/>
  <c r="CD675"/>
  <c r="CB675"/>
  <c r="BZ675"/>
  <c r="BX675"/>
  <c r="BV675"/>
  <c r="AZ675"/>
  <c r="AX675"/>
  <c r="AU675"/>
  <c r="AV675" s="1"/>
  <c r="AT675"/>
  <c r="AR675"/>
  <c r="AP675"/>
  <c r="AN675"/>
  <c r="AL675"/>
  <c r="AI675"/>
  <c r="AJ675" s="1"/>
  <c r="HV674"/>
  <c r="HT674"/>
  <c r="HR674"/>
  <c r="HP674"/>
  <c r="HN674"/>
  <c r="HL674"/>
  <c r="HJ674"/>
  <c r="HH674"/>
  <c r="HF674"/>
  <c r="HD674"/>
  <c r="HB674"/>
  <c r="GZ674"/>
  <c r="GX674"/>
  <c r="GV674"/>
  <c r="GT674"/>
  <c r="GR674"/>
  <c r="GP674"/>
  <c r="GM674"/>
  <c r="GN674" s="1"/>
  <c r="GH674"/>
  <c r="GF674"/>
  <c r="GD674"/>
  <c r="GB674"/>
  <c r="FZ674"/>
  <c r="FX674"/>
  <c r="FV674"/>
  <c r="FT674"/>
  <c r="FR674"/>
  <c r="FP674"/>
  <c r="FN674"/>
  <c r="FL674"/>
  <c r="FJ674"/>
  <c r="FH674"/>
  <c r="FF674"/>
  <c r="FD674"/>
  <c r="FB674"/>
  <c r="EY674"/>
  <c r="EZ674" s="1"/>
  <c r="ET674"/>
  <c r="ER674"/>
  <c r="EP674"/>
  <c r="EN674"/>
  <c r="EL674"/>
  <c r="EJ674"/>
  <c r="EH674"/>
  <c r="EF674"/>
  <c r="ED674"/>
  <c r="EB674"/>
  <c r="DZ674"/>
  <c r="DX674"/>
  <c r="DV674"/>
  <c r="DT674"/>
  <c r="DR674"/>
  <c r="DO674"/>
  <c r="DP674" s="1"/>
  <c r="DJ674"/>
  <c r="DH674"/>
  <c r="DF674"/>
  <c r="DD674"/>
  <c r="DB674"/>
  <c r="CZ674"/>
  <c r="CX674"/>
  <c r="CV674"/>
  <c r="CT674"/>
  <c r="CR674"/>
  <c r="CP674"/>
  <c r="CN674"/>
  <c r="CL674"/>
  <c r="CI674"/>
  <c r="CJ674" s="1"/>
  <c r="CD674"/>
  <c r="CB674"/>
  <c r="BZ674"/>
  <c r="BX674"/>
  <c r="BV674"/>
  <c r="AZ674"/>
  <c r="AX674"/>
  <c r="AU674"/>
  <c r="AV674" s="1"/>
  <c r="AT674"/>
  <c r="AR674"/>
  <c r="AP674"/>
  <c r="AN674"/>
  <c r="AL674"/>
  <c r="AI674"/>
  <c r="AJ674" s="1"/>
  <c r="HV673"/>
  <c r="HT673"/>
  <c r="HR673"/>
  <c r="HP673"/>
  <c r="HN673"/>
  <c r="HL673"/>
  <c r="HJ673"/>
  <c r="HH673"/>
  <c r="HF673"/>
  <c r="HD673"/>
  <c r="HB673"/>
  <c r="GZ673"/>
  <c r="GX673"/>
  <c r="GV673"/>
  <c r="GT673"/>
  <c r="GR673"/>
  <c r="GP673"/>
  <c r="GM673"/>
  <c r="GN673" s="1"/>
  <c r="GH673"/>
  <c r="GF673"/>
  <c r="GD673"/>
  <c r="GB673"/>
  <c r="FZ673"/>
  <c r="FX673"/>
  <c r="FV673"/>
  <c r="FT673"/>
  <c r="FR673"/>
  <c r="FP673"/>
  <c r="FN673"/>
  <c r="FL673"/>
  <c r="FJ673"/>
  <c r="FH673"/>
  <c r="FF673"/>
  <c r="FD673"/>
  <c r="FB673"/>
  <c r="EY673"/>
  <c r="EZ673" s="1"/>
  <c r="ET673"/>
  <c r="ER673"/>
  <c r="EP673"/>
  <c r="EN673"/>
  <c r="EL673"/>
  <c r="EJ673"/>
  <c r="EH673"/>
  <c r="EF673"/>
  <c r="ED673"/>
  <c r="EB673"/>
  <c r="DZ673"/>
  <c r="DX673"/>
  <c r="DV673"/>
  <c r="DT673"/>
  <c r="DR673"/>
  <c r="DO673"/>
  <c r="DP673" s="1"/>
  <c r="DJ673"/>
  <c r="DH673"/>
  <c r="DF673"/>
  <c r="DD673"/>
  <c r="DB673"/>
  <c r="CZ673"/>
  <c r="CX673"/>
  <c r="CV673"/>
  <c r="CT673"/>
  <c r="CR673"/>
  <c r="CP673"/>
  <c r="CN673"/>
  <c r="CL673"/>
  <c r="CI673"/>
  <c r="CJ673" s="1"/>
  <c r="CD673"/>
  <c r="CB673"/>
  <c r="BZ673"/>
  <c r="BX673"/>
  <c r="BV673"/>
  <c r="AZ673"/>
  <c r="AX673"/>
  <c r="AU673"/>
  <c r="AV673" s="1"/>
  <c r="AT673"/>
  <c r="AR673"/>
  <c r="AP673"/>
  <c r="AN673"/>
  <c r="AL673"/>
  <c r="AI673"/>
  <c r="AJ673" s="1"/>
  <c r="HV672"/>
  <c r="HT672"/>
  <c r="HR672"/>
  <c r="HP672"/>
  <c r="HN672"/>
  <c r="HL672"/>
  <c r="HJ672"/>
  <c r="HH672"/>
  <c r="HF672"/>
  <c r="HD672"/>
  <c r="HB672"/>
  <c r="GZ672"/>
  <c r="GX672"/>
  <c r="GV672"/>
  <c r="GT672"/>
  <c r="GR672"/>
  <c r="GP672"/>
  <c r="GM672"/>
  <c r="GN672" s="1"/>
  <c r="GH672"/>
  <c r="GF672"/>
  <c r="GD672"/>
  <c r="GB672"/>
  <c r="FZ672"/>
  <c r="FX672"/>
  <c r="FV672"/>
  <c r="FT672"/>
  <c r="FR672"/>
  <c r="FP672"/>
  <c r="FN672"/>
  <c r="FL672"/>
  <c r="FJ672"/>
  <c r="FH672"/>
  <c r="FF672"/>
  <c r="FD672"/>
  <c r="FB672"/>
  <c r="EY672"/>
  <c r="EZ672" s="1"/>
  <c r="ET672"/>
  <c r="ER672"/>
  <c r="EP672"/>
  <c r="EN672"/>
  <c r="EL672"/>
  <c r="EJ672"/>
  <c r="EH672"/>
  <c r="EF672"/>
  <c r="ED672"/>
  <c r="EB672"/>
  <c r="DZ672"/>
  <c r="DX672"/>
  <c r="DV672"/>
  <c r="DT672"/>
  <c r="DR672"/>
  <c r="DO672"/>
  <c r="DP672" s="1"/>
  <c r="DJ672"/>
  <c r="DH672"/>
  <c r="DF672"/>
  <c r="DD672"/>
  <c r="DB672"/>
  <c r="CZ672"/>
  <c r="CX672"/>
  <c r="CV672"/>
  <c r="CT672"/>
  <c r="CR672"/>
  <c r="CP672"/>
  <c r="CN672"/>
  <c r="CL672"/>
  <c r="CI672"/>
  <c r="CJ672" s="1"/>
  <c r="CD672"/>
  <c r="CB672"/>
  <c r="BZ672"/>
  <c r="BX672"/>
  <c r="BV672"/>
  <c r="AZ672"/>
  <c r="AX672"/>
  <c r="AU672"/>
  <c r="AV672" s="1"/>
  <c r="AT672"/>
  <c r="AR672"/>
  <c r="AP672"/>
  <c r="AN672"/>
  <c r="AL672"/>
  <c r="AI672"/>
  <c r="AJ672" s="1"/>
  <c r="HV671"/>
  <c r="HT671"/>
  <c r="HR671"/>
  <c r="HP671"/>
  <c r="HN671"/>
  <c r="HL671"/>
  <c r="HJ671"/>
  <c r="HH671"/>
  <c r="HF671"/>
  <c r="HD671"/>
  <c r="HB671"/>
  <c r="GZ671"/>
  <c r="GX671"/>
  <c r="GV671"/>
  <c r="GT671"/>
  <c r="GR671"/>
  <c r="GP671"/>
  <c r="GM671"/>
  <c r="GN671" s="1"/>
  <c r="GH671"/>
  <c r="GF671"/>
  <c r="GD671"/>
  <c r="GB671"/>
  <c r="FZ671"/>
  <c r="FX671"/>
  <c r="FV671"/>
  <c r="FT671"/>
  <c r="FR671"/>
  <c r="FP671"/>
  <c r="FN671"/>
  <c r="FL671"/>
  <c r="FJ671"/>
  <c r="FH671"/>
  <c r="FF671"/>
  <c r="FD671"/>
  <c r="FB671"/>
  <c r="EY671"/>
  <c r="EZ671" s="1"/>
  <c r="ET671"/>
  <c r="ER671"/>
  <c r="EP671"/>
  <c r="EN671"/>
  <c r="EL671"/>
  <c r="EJ671"/>
  <c r="EH671"/>
  <c r="EF671"/>
  <c r="ED671"/>
  <c r="EB671"/>
  <c r="DZ671"/>
  <c r="DX671"/>
  <c r="DV671"/>
  <c r="DT671"/>
  <c r="DR671"/>
  <c r="DO671"/>
  <c r="DP671" s="1"/>
  <c r="DJ671"/>
  <c r="DH671"/>
  <c r="DF671"/>
  <c r="DD671"/>
  <c r="DB671"/>
  <c r="CZ671"/>
  <c r="CX671"/>
  <c r="CV671"/>
  <c r="CT671"/>
  <c r="CR671"/>
  <c r="CP671"/>
  <c r="CN671"/>
  <c r="CL671"/>
  <c r="CI671"/>
  <c r="CJ671" s="1"/>
  <c r="AU671"/>
  <c r="AN671"/>
  <c r="AL671"/>
  <c r="AI671"/>
  <c r="AJ671" s="1"/>
  <c r="HV670"/>
  <c r="HT670"/>
  <c r="HR670"/>
  <c r="HP670"/>
  <c r="HN670"/>
  <c r="HL670"/>
  <c r="HJ670"/>
  <c r="HH670"/>
  <c r="HF670"/>
  <c r="HD670"/>
  <c r="HB670"/>
  <c r="GZ670"/>
  <c r="GX670"/>
  <c r="GV670"/>
  <c r="GT670"/>
  <c r="GR670"/>
  <c r="GP670"/>
  <c r="GM670"/>
  <c r="GN670" s="1"/>
  <c r="GH670"/>
  <c r="GF670"/>
  <c r="GD670"/>
  <c r="GB670"/>
  <c r="FZ670"/>
  <c r="FX670"/>
  <c r="FV670"/>
  <c r="FT670"/>
  <c r="FR670"/>
  <c r="FP670"/>
  <c r="FN670"/>
  <c r="FL670"/>
  <c r="FJ670"/>
  <c r="FH670"/>
  <c r="FF670"/>
  <c r="FD670"/>
  <c r="FB670"/>
  <c r="EY670"/>
  <c r="EZ670" s="1"/>
  <c r="ET670"/>
  <c r="ER670"/>
  <c r="EP670"/>
  <c r="EN670"/>
  <c r="EL670"/>
  <c r="EJ670"/>
  <c r="EH670"/>
  <c r="EF670"/>
  <c r="ED670"/>
  <c r="EB670"/>
  <c r="DZ670"/>
  <c r="DX670"/>
  <c r="DV670"/>
  <c r="DT670"/>
  <c r="DR670"/>
  <c r="DO670"/>
  <c r="DP670" s="1"/>
  <c r="DJ670"/>
  <c r="DH670"/>
  <c r="DF670"/>
  <c r="DD670"/>
  <c r="DB670"/>
  <c r="CZ670"/>
  <c r="CX670"/>
  <c r="CV670"/>
  <c r="CT670"/>
  <c r="CR670"/>
  <c r="CP670"/>
  <c r="CN670"/>
  <c r="CL670"/>
  <c r="CI670"/>
  <c r="CJ670" s="1"/>
  <c r="AU670"/>
  <c r="AN670"/>
  <c r="AL670"/>
  <c r="AI670"/>
  <c r="AJ670" s="1"/>
  <c r="HV669"/>
  <c r="HT669"/>
  <c r="HR669"/>
  <c r="HP669"/>
  <c r="HN669"/>
  <c r="HL669"/>
  <c r="HJ669"/>
  <c r="HH669"/>
  <c r="HF669"/>
  <c r="HD669"/>
  <c r="HB669"/>
  <c r="GZ669"/>
  <c r="GX669"/>
  <c r="GV669"/>
  <c r="GT669"/>
  <c r="GR669"/>
  <c r="GP669"/>
  <c r="GM669"/>
  <c r="GN669" s="1"/>
  <c r="GH669"/>
  <c r="GF669"/>
  <c r="GD669"/>
  <c r="GB669"/>
  <c r="FZ669"/>
  <c r="FX669"/>
  <c r="FV669"/>
  <c r="FT669"/>
  <c r="FR669"/>
  <c r="FP669"/>
  <c r="FN669"/>
  <c r="FL669"/>
  <c r="FJ669"/>
  <c r="FH669"/>
  <c r="FF669"/>
  <c r="FD669"/>
  <c r="FB669"/>
  <c r="EY669"/>
  <c r="EZ669" s="1"/>
  <c r="ET669"/>
  <c r="ER669"/>
  <c r="EP669"/>
  <c r="EN669"/>
  <c r="EL669"/>
  <c r="EJ669"/>
  <c r="EH669"/>
  <c r="EF669"/>
  <c r="ED669"/>
  <c r="EB669"/>
  <c r="DZ669"/>
  <c r="DX669"/>
  <c r="DV669"/>
  <c r="DT669"/>
  <c r="DR669"/>
  <c r="DO669"/>
  <c r="DP669" s="1"/>
  <c r="DJ669"/>
  <c r="DH669"/>
  <c r="DF669"/>
  <c r="DD669"/>
  <c r="DB669"/>
  <c r="CZ669"/>
  <c r="CX669"/>
  <c r="CV669"/>
  <c r="CT669"/>
  <c r="CR669"/>
  <c r="CP669"/>
  <c r="CN669"/>
  <c r="CL669"/>
  <c r="CI669"/>
  <c r="CJ669" s="1"/>
  <c r="AU669"/>
  <c r="AN669"/>
  <c r="AL669"/>
  <c r="AI669"/>
  <c r="AJ669" s="1"/>
  <c r="HV668"/>
  <c r="HT668"/>
  <c r="HR668"/>
  <c r="HP668"/>
  <c r="HN668"/>
  <c r="HL668"/>
  <c r="HJ668"/>
  <c r="HH668"/>
  <c r="HF668"/>
  <c r="HD668"/>
  <c r="HB668"/>
  <c r="GZ668"/>
  <c r="GX668"/>
  <c r="GV668"/>
  <c r="GT668"/>
  <c r="GR668"/>
  <c r="GP668"/>
  <c r="GM668"/>
  <c r="GN668" s="1"/>
  <c r="GH668"/>
  <c r="GF668"/>
  <c r="GD668"/>
  <c r="GB668"/>
  <c r="FZ668"/>
  <c r="FX668"/>
  <c r="FV668"/>
  <c r="FT668"/>
  <c r="FR668"/>
  <c r="FP668"/>
  <c r="FN668"/>
  <c r="FL668"/>
  <c r="FJ668"/>
  <c r="FH668"/>
  <c r="FF668"/>
  <c r="FD668"/>
  <c r="FB668"/>
  <c r="EY668"/>
  <c r="EZ668" s="1"/>
  <c r="ET668"/>
  <c r="ER668"/>
  <c r="EP668"/>
  <c r="EN668"/>
  <c r="EL668"/>
  <c r="EJ668"/>
  <c r="EH668"/>
  <c r="EF668"/>
  <c r="ED668"/>
  <c r="EB668"/>
  <c r="DZ668"/>
  <c r="DX668"/>
  <c r="DV668"/>
  <c r="DT668"/>
  <c r="DR668"/>
  <c r="DO668"/>
  <c r="DP668" s="1"/>
  <c r="DJ668"/>
  <c r="DH668"/>
  <c r="DF668"/>
  <c r="DD668"/>
  <c r="DB668"/>
  <c r="CZ668"/>
  <c r="CX668"/>
  <c r="CV668"/>
  <c r="CT668"/>
  <c r="CR668"/>
  <c r="CP668"/>
  <c r="CN668"/>
  <c r="CL668"/>
  <c r="CI668"/>
  <c r="CJ668" s="1"/>
  <c r="AU668"/>
  <c r="AN668"/>
  <c r="AL668"/>
  <c r="AI668"/>
  <c r="AJ668" s="1"/>
  <c r="HV667"/>
  <c r="HT667"/>
  <c r="HR667"/>
  <c r="HP667"/>
  <c r="HN667"/>
  <c r="HL667"/>
  <c r="HJ667"/>
  <c r="HH667"/>
  <c r="HF667"/>
  <c r="HD667"/>
  <c r="HB667"/>
  <c r="GZ667"/>
  <c r="GX667"/>
  <c r="GV667"/>
  <c r="GT667"/>
  <c r="GR667"/>
  <c r="GP667"/>
  <c r="GM667"/>
  <c r="GN667" s="1"/>
  <c r="GH667"/>
  <c r="GF667"/>
  <c r="GD667"/>
  <c r="GB667"/>
  <c r="FZ667"/>
  <c r="FX667"/>
  <c r="FV667"/>
  <c r="FT667"/>
  <c r="FR667"/>
  <c r="FP667"/>
  <c r="FN667"/>
  <c r="FL667"/>
  <c r="FJ667"/>
  <c r="FH667"/>
  <c r="FF667"/>
  <c r="FD667"/>
  <c r="FB667"/>
  <c r="EY667"/>
  <c r="EZ667" s="1"/>
  <c r="ET667"/>
  <c r="ER667"/>
  <c r="EP667"/>
  <c r="EN667"/>
  <c r="EL667"/>
  <c r="EJ667"/>
  <c r="EH667"/>
  <c r="EF667"/>
  <c r="ED667"/>
  <c r="EB667"/>
  <c r="DZ667"/>
  <c r="DX667"/>
  <c r="DV667"/>
  <c r="DT667"/>
  <c r="DR667"/>
  <c r="DO667"/>
  <c r="DP667" s="1"/>
  <c r="DJ667"/>
  <c r="DH667"/>
  <c r="DF667"/>
  <c r="DD667"/>
  <c r="DB667"/>
  <c r="CZ667"/>
  <c r="CX667"/>
  <c r="CV667"/>
  <c r="CT667"/>
  <c r="CR667"/>
  <c r="CP667"/>
  <c r="CN667"/>
  <c r="CL667"/>
  <c r="CI667"/>
  <c r="CJ667" s="1"/>
  <c r="AU667"/>
  <c r="AN667"/>
  <c r="AL667"/>
  <c r="AI667"/>
  <c r="AJ667" s="1"/>
  <c r="HV666"/>
  <c r="HT666"/>
  <c r="HR666"/>
  <c r="HP666"/>
  <c r="HN666"/>
  <c r="HL666"/>
  <c r="HJ666"/>
  <c r="HH666"/>
  <c r="HF666"/>
  <c r="HD666"/>
  <c r="HB666"/>
  <c r="GZ666"/>
  <c r="GX666"/>
  <c r="GV666"/>
  <c r="GT666"/>
  <c r="GR666"/>
  <c r="GP666"/>
  <c r="GM666"/>
  <c r="GN666" s="1"/>
  <c r="GH666"/>
  <c r="GF666"/>
  <c r="GD666"/>
  <c r="GB666"/>
  <c r="FZ666"/>
  <c r="FX666"/>
  <c r="FV666"/>
  <c r="FT666"/>
  <c r="FR666"/>
  <c r="FP666"/>
  <c r="FN666"/>
  <c r="FL666"/>
  <c r="FJ666"/>
  <c r="FH666"/>
  <c r="FF666"/>
  <c r="FD666"/>
  <c r="FB666"/>
  <c r="EY666"/>
  <c r="EZ666" s="1"/>
  <c r="ET666"/>
  <c r="ER666"/>
  <c r="EP666"/>
  <c r="EN666"/>
  <c r="EL666"/>
  <c r="EJ666"/>
  <c r="EH666"/>
  <c r="EF666"/>
  <c r="ED666"/>
  <c r="EB666"/>
  <c r="DZ666"/>
  <c r="DX666"/>
  <c r="DV666"/>
  <c r="DT666"/>
  <c r="DR666"/>
  <c r="DO666"/>
  <c r="DP666" s="1"/>
  <c r="DJ666"/>
  <c r="DH666"/>
  <c r="DF666"/>
  <c r="DD666"/>
  <c r="DB666"/>
  <c r="CZ666"/>
  <c r="CX666"/>
  <c r="CV666"/>
  <c r="CT666"/>
  <c r="CR666"/>
  <c r="CP666"/>
  <c r="CN666"/>
  <c r="CL666"/>
  <c r="CI666"/>
  <c r="CJ666" s="1"/>
  <c r="AU666"/>
  <c r="AN666"/>
  <c r="AL666"/>
  <c r="AI666"/>
  <c r="AJ666" s="1"/>
  <c r="HV665"/>
  <c r="HT665"/>
  <c r="HR665"/>
  <c r="HP665"/>
  <c r="HN665"/>
  <c r="HL665"/>
  <c r="HJ665"/>
  <c r="HH665"/>
  <c r="HF665"/>
  <c r="HD665"/>
  <c r="HB665"/>
  <c r="GZ665"/>
  <c r="GX665"/>
  <c r="GV665"/>
  <c r="GT665"/>
  <c r="GR665"/>
  <c r="GP665"/>
  <c r="GM665"/>
  <c r="GN665" s="1"/>
  <c r="GH665"/>
  <c r="GF665"/>
  <c r="GD665"/>
  <c r="GB665"/>
  <c r="FZ665"/>
  <c r="FX665"/>
  <c r="FV665"/>
  <c r="FT665"/>
  <c r="FR665"/>
  <c r="FP665"/>
  <c r="FN665"/>
  <c r="FL665"/>
  <c r="FJ665"/>
  <c r="FH665"/>
  <c r="FF665"/>
  <c r="FD665"/>
  <c r="FB665"/>
  <c r="EY665"/>
  <c r="EZ665" s="1"/>
  <c r="ET665"/>
  <c r="ER665"/>
  <c r="EP665"/>
  <c r="EN665"/>
  <c r="EL665"/>
  <c r="EJ665"/>
  <c r="EH665"/>
  <c r="EF665"/>
  <c r="ED665"/>
  <c r="EB665"/>
  <c r="DZ665"/>
  <c r="DX665"/>
  <c r="DV665"/>
  <c r="DT665"/>
  <c r="DR665"/>
  <c r="DO665"/>
  <c r="DP665" s="1"/>
  <c r="DJ665"/>
  <c r="DH665"/>
  <c r="DF665"/>
  <c r="DD665"/>
  <c r="DB665"/>
  <c r="CZ665"/>
  <c r="CX665"/>
  <c r="CV665"/>
  <c r="CT665"/>
  <c r="CR665"/>
  <c r="CP665"/>
  <c r="CN665"/>
  <c r="CL665"/>
  <c r="CI665"/>
  <c r="CJ665" s="1"/>
  <c r="AU665"/>
  <c r="AN665"/>
  <c r="AL665"/>
  <c r="AI665"/>
  <c r="AJ665" s="1"/>
  <c r="HV664"/>
  <c r="HT664"/>
  <c r="HR664"/>
  <c r="HP664"/>
  <c r="HN664"/>
  <c r="HL664"/>
  <c r="HJ664"/>
  <c r="HH664"/>
  <c r="HF664"/>
  <c r="HD664"/>
  <c r="HB664"/>
  <c r="GZ664"/>
  <c r="GX664"/>
  <c r="GV664"/>
  <c r="GT664"/>
  <c r="GR664"/>
  <c r="GP664"/>
  <c r="GM664"/>
  <c r="GN664" s="1"/>
  <c r="GH664"/>
  <c r="GF664"/>
  <c r="GD664"/>
  <c r="GB664"/>
  <c r="FZ664"/>
  <c r="FX664"/>
  <c r="FV664"/>
  <c r="FT664"/>
  <c r="FR664"/>
  <c r="FP664"/>
  <c r="FN664"/>
  <c r="FL664"/>
  <c r="FJ664"/>
  <c r="FH664"/>
  <c r="FF664"/>
  <c r="FD664"/>
  <c r="FB664"/>
  <c r="EY664"/>
  <c r="EZ664" s="1"/>
  <c r="ET664"/>
  <c r="ER664"/>
  <c r="EP664"/>
  <c r="EN664"/>
  <c r="EL664"/>
  <c r="EJ664"/>
  <c r="EH664"/>
  <c r="EF664"/>
  <c r="ED664"/>
  <c r="EB664"/>
  <c r="DZ664"/>
  <c r="DX664"/>
  <c r="DV664"/>
  <c r="DT664"/>
  <c r="DR664"/>
  <c r="DO664"/>
  <c r="DP664" s="1"/>
  <c r="DJ664"/>
  <c r="DH664"/>
  <c r="DF664"/>
  <c r="DD664"/>
  <c r="DB664"/>
  <c r="CZ664"/>
  <c r="CX664"/>
  <c r="CV664"/>
  <c r="CT664"/>
  <c r="CR664"/>
  <c r="CP664"/>
  <c r="CN664"/>
  <c r="CL664"/>
  <c r="CI664"/>
  <c r="CJ664" s="1"/>
  <c r="AU664"/>
  <c r="AN664"/>
  <c r="AL664"/>
  <c r="AI664"/>
  <c r="AJ664" s="1"/>
  <c r="HV663"/>
  <c r="HT663"/>
  <c r="HR663"/>
  <c r="HP663"/>
  <c r="HN663"/>
  <c r="HL663"/>
  <c r="HJ663"/>
  <c r="HH663"/>
  <c r="HF663"/>
  <c r="HD663"/>
  <c r="HB663"/>
  <c r="GZ663"/>
  <c r="GX663"/>
  <c r="GV663"/>
  <c r="GT663"/>
  <c r="GR663"/>
  <c r="GP663"/>
  <c r="GM663"/>
  <c r="GN663" s="1"/>
  <c r="GH663"/>
  <c r="GF663"/>
  <c r="GD663"/>
  <c r="GB663"/>
  <c r="FZ663"/>
  <c r="FX663"/>
  <c r="FV663"/>
  <c r="FT663"/>
  <c r="FR663"/>
  <c r="FP663"/>
  <c r="FN663"/>
  <c r="FL663"/>
  <c r="FJ663"/>
  <c r="FH663"/>
  <c r="FF663"/>
  <c r="FD663"/>
  <c r="FB663"/>
  <c r="EY663"/>
  <c r="EZ663" s="1"/>
  <c r="ET663"/>
  <c r="ER663"/>
  <c r="EP663"/>
  <c r="EN663"/>
  <c r="EL663"/>
  <c r="EJ663"/>
  <c r="EH663"/>
  <c r="EF663"/>
  <c r="ED663"/>
  <c r="EB663"/>
  <c r="DZ663"/>
  <c r="DX663"/>
  <c r="DV663"/>
  <c r="DT663"/>
  <c r="DR663"/>
  <c r="DO663"/>
  <c r="DP663" s="1"/>
  <c r="DJ663"/>
  <c r="DH663"/>
  <c r="DF663"/>
  <c r="DD663"/>
  <c r="DB663"/>
  <c r="CZ663"/>
  <c r="CX663"/>
  <c r="CV663"/>
  <c r="CT663"/>
  <c r="CR663"/>
  <c r="CP663"/>
  <c r="CN663"/>
  <c r="CL663"/>
  <c r="CI663"/>
  <c r="CJ663" s="1"/>
  <c r="AU663"/>
  <c r="AN663"/>
  <c r="AL663"/>
  <c r="AI663"/>
  <c r="AJ663" s="1"/>
  <c r="HV662"/>
  <c r="HT662"/>
  <c r="HR662"/>
  <c r="HP662"/>
  <c r="HN662"/>
  <c r="HL662"/>
  <c r="HJ662"/>
  <c r="HH662"/>
  <c r="HF662"/>
  <c r="HD662"/>
  <c r="HB662"/>
  <c r="GZ662"/>
  <c r="GX662"/>
  <c r="GV662"/>
  <c r="GT662"/>
  <c r="GR662"/>
  <c r="GP662"/>
  <c r="GM662"/>
  <c r="GN662" s="1"/>
  <c r="GH662"/>
  <c r="GF662"/>
  <c r="GD662"/>
  <c r="GB662"/>
  <c r="FZ662"/>
  <c r="FX662"/>
  <c r="FV662"/>
  <c r="FT662"/>
  <c r="FR662"/>
  <c r="FP662"/>
  <c r="FN662"/>
  <c r="FL662"/>
  <c r="FJ662"/>
  <c r="FH662"/>
  <c r="FF662"/>
  <c r="FD662"/>
  <c r="FB662"/>
  <c r="EY662"/>
  <c r="EZ662" s="1"/>
  <c r="ET662"/>
  <c r="ER662"/>
  <c r="EP662"/>
  <c r="EN662"/>
  <c r="EL662"/>
  <c r="EJ662"/>
  <c r="EH662"/>
  <c r="EF662"/>
  <c r="ED662"/>
  <c r="EB662"/>
  <c r="DZ662"/>
  <c r="DX662"/>
  <c r="DV662"/>
  <c r="DT662"/>
  <c r="DR662"/>
  <c r="DO662"/>
  <c r="DP662" s="1"/>
  <c r="DJ662"/>
  <c r="DH662"/>
  <c r="DF662"/>
  <c r="DD662"/>
  <c r="DB662"/>
  <c r="CZ662"/>
  <c r="CX662"/>
  <c r="CV662"/>
  <c r="CT662"/>
  <c r="CR662"/>
  <c r="CP662"/>
  <c r="CN662"/>
  <c r="CL662"/>
  <c r="CI662"/>
  <c r="CJ662" s="1"/>
  <c r="AU662"/>
  <c r="AN662"/>
  <c r="AL662"/>
  <c r="AI662"/>
  <c r="AJ662" s="1"/>
  <c r="HV661"/>
  <c r="HT661"/>
  <c r="HR661"/>
  <c r="HP661"/>
  <c r="HN661"/>
  <c r="HL661"/>
  <c r="HJ661"/>
  <c r="HH661"/>
  <c r="HF661"/>
  <c r="HD661"/>
  <c r="HB661"/>
  <c r="GZ661"/>
  <c r="GX661"/>
  <c r="GV661"/>
  <c r="GT661"/>
  <c r="GR661"/>
  <c r="GP661"/>
  <c r="GM661"/>
  <c r="GN661" s="1"/>
  <c r="GH661"/>
  <c r="GF661"/>
  <c r="GD661"/>
  <c r="GB661"/>
  <c r="FZ661"/>
  <c r="FX661"/>
  <c r="FV661"/>
  <c r="FT661"/>
  <c r="FR661"/>
  <c r="FP661"/>
  <c r="FN661"/>
  <c r="FL661"/>
  <c r="FJ661"/>
  <c r="FH661"/>
  <c r="FF661"/>
  <c r="FD661"/>
  <c r="FB661"/>
  <c r="EY661"/>
  <c r="EZ661" s="1"/>
  <c r="ET661"/>
  <c r="ER661"/>
  <c r="EP661"/>
  <c r="EN661"/>
  <c r="EL661"/>
  <c r="EJ661"/>
  <c r="EH661"/>
  <c r="EF661"/>
  <c r="ED661"/>
  <c r="EB661"/>
  <c r="DZ661"/>
  <c r="DX661"/>
  <c r="DV661"/>
  <c r="DT661"/>
  <c r="DR661"/>
  <c r="DO661"/>
  <c r="DP661" s="1"/>
  <c r="DJ661"/>
  <c r="DH661"/>
  <c r="DF661"/>
  <c r="DD661"/>
  <c r="DB661"/>
  <c r="CZ661"/>
  <c r="CX661"/>
  <c r="CV661"/>
  <c r="CT661"/>
  <c r="CR661"/>
  <c r="CP661"/>
  <c r="CN661"/>
  <c r="CL661"/>
  <c r="CI661"/>
  <c r="CJ661" s="1"/>
  <c r="AU661"/>
  <c r="AN661"/>
  <c r="AL661"/>
  <c r="AI661"/>
  <c r="AJ661" s="1"/>
  <c r="HV660"/>
  <c r="HT660"/>
  <c r="HR660"/>
  <c r="HP660"/>
  <c r="HN660"/>
  <c r="HL660"/>
  <c r="HJ660"/>
  <c r="HH660"/>
  <c r="HF660"/>
  <c r="HD660"/>
  <c r="HB660"/>
  <c r="GZ660"/>
  <c r="GX660"/>
  <c r="GV660"/>
  <c r="GT660"/>
  <c r="GR660"/>
  <c r="GP660"/>
  <c r="GM660"/>
  <c r="GN660" s="1"/>
  <c r="GH660"/>
  <c r="GF660"/>
  <c r="GD660"/>
  <c r="GB660"/>
  <c r="FZ660"/>
  <c r="FX660"/>
  <c r="FV660"/>
  <c r="FT660"/>
  <c r="FR660"/>
  <c r="FP660"/>
  <c r="FN660"/>
  <c r="FL660"/>
  <c r="FJ660"/>
  <c r="FH660"/>
  <c r="FF660"/>
  <c r="FD660"/>
  <c r="FB660"/>
  <c r="EY660"/>
  <c r="EZ660" s="1"/>
  <c r="ET660"/>
  <c r="ER660"/>
  <c r="EP660"/>
  <c r="EN660"/>
  <c r="EL660"/>
  <c r="EJ660"/>
  <c r="EH660"/>
  <c r="EF660"/>
  <c r="ED660"/>
  <c r="EB660"/>
  <c r="DZ660"/>
  <c r="DX660"/>
  <c r="DV660"/>
  <c r="DT660"/>
  <c r="DR660"/>
  <c r="DO660"/>
  <c r="DP660" s="1"/>
  <c r="DJ660"/>
  <c r="DH660"/>
  <c r="DF660"/>
  <c r="DD660"/>
  <c r="DB660"/>
  <c r="CZ660"/>
  <c r="CX660"/>
  <c r="CV660"/>
  <c r="CT660"/>
  <c r="CR660"/>
  <c r="CP660"/>
  <c r="CN660"/>
  <c r="CL660"/>
  <c r="CI660"/>
  <c r="CJ660" s="1"/>
  <c r="AU660"/>
  <c r="AN660"/>
  <c r="AL660"/>
  <c r="AI660"/>
  <c r="AJ660" s="1"/>
  <c r="HV659"/>
  <c r="HT659"/>
  <c r="HR659"/>
  <c r="HP659"/>
  <c r="HN659"/>
  <c r="HL659"/>
  <c r="HJ659"/>
  <c r="HH659"/>
  <c r="HF659"/>
  <c r="HD659"/>
  <c r="HB659"/>
  <c r="GZ659"/>
  <c r="GX659"/>
  <c r="GV659"/>
  <c r="GT659"/>
  <c r="GR659"/>
  <c r="GP659"/>
  <c r="GM659"/>
  <c r="GN659" s="1"/>
  <c r="GH659"/>
  <c r="GF659"/>
  <c r="GD659"/>
  <c r="GB659"/>
  <c r="FZ659"/>
  <c r="FX659"/>
  <c r="FV659"/>
  <c r="FT659"/>
  <c r="FR659"/>
  <c r="FP659"/>
  <c r="FN659"/>
  <c r="FL659"/>
  <c r="FJ659"/>
  <c r="FH659"/>
  <c r="FF659"/>
  <c r="FD659"/>
  <c r="FB659"/>
  <c r="EY659"/>
  <c r="EZ659" s="1"/>
  <c r="ET659"/>
  <c r="ER659"/>
  <c r="EP659"/>
  <c r="EN659"/>
  <c r="EL659"/>
  <c r="EJ659"/>
  <c r="EH659"/>
  <c r="EF659"/>
  <c r="ED659"/>
  <c r="EB659"/>
  <c r="DZ659"/>
  <c r="DX659"/>
  <c r="DV659"/>
  <c r="DT659"/>
  <c r="DR659"/>
  <c r="DO659"/>
  <c r="DP659" s="1"/>
  <c r="DJ659"/>
  <c r="DH659"/>
  <c r="DF659"/>
  <c r="DD659"/>
  <c r="DB659"/>
  <c r="CZ659"/>
  <c r="CX659"/>
  <c r="CV659"/>
  <c r="CT659"/>
  <c r="CR659"/>
  <c r="CP659"/>
  <c r="CN659"/>
  <c r="CL659"/>
  <c r="CI659"/>
  <c r="CJ659" s="1"/>
  <c r="AU659"/>
  <c r="AN659"/>
  <c r="AL659"/>
  <c r="AI659"/>
  <c r="AJ659" s="1"/>
  <c r="HV658"/>
  <c r="HT658"/>
  <c r="HR658"/>
  <c r="HP658"/>
  <c r="HN658"/>
  <c r="HL658"/>
  <c r="HJ658"/>
  <c r="HH658"/>
  <c r="HF658"/>
  <c r="HD658"/>
  <c r="HB658"/>
  <c r="GZ658"/>
  <c r="GX658"/>
  <c r="GV658"/>
  <c r="GT658"/>
  <c r="GR658"/>
  <c r="GP658"/>
  <c r="GM658"/>
  <c r="GN658" s="1"/>
  <c r="GH658"/>
  <c r="GF658"/>
  <c r="GD658"/>
  <c r="GB658"/>
  <c r="FZ658"/>
  <c r="FX658"/>
  <c r="FV658"/>
  <c r="FT658"/>
  <c r="FR658"/>
  <c r="FP658"/>
  <c r="FN658"/>
  <c r="FL658"/>
  <c r="FJ658"/>
  <c r="FH658"/>
  <c r="FF658"/>
  <c r="FD658"/>
  <c r="FB658"/>
  <c r="EY658"/>
  <c r="EZ658" s="1"/>
  <c r="ET658"/>
  <c r="ER658"/>
  <c r="EP658"/>
  <c r="EN658"/>
  <c r="EL658"/>
  <c r="EJ658"/>
  <c r="EH658"/>
  <c r="EF658"/>
  <c r="ED658"/>
  <c r="EB658"/>
  <c r="DZ658"/>
  <c r="DX658"/>
  <c r="DV658"/>
  <c r="DT658"/>
  <c r="DR658"/>
  <c r="DO658"/>
  <c r="DP658" s="1"/>
  <c r="DJ658"/>
  <c r="DH658"/>
  <c r="DF658"/>
  <c r="DD658"/>
  <c r="DB658"/>
  <c r="CZ658"/>
  <c r="CX658"/>
  <c r="CV658"/>
  <c r="CT658"/>
  <c r="CR658"/>
  <c r="CP658"/>
  <c r="CN658"/>
  <c r="CL658"/>
  <c r="CI658"/>
  <c r="CJ658" s="1"/>
  <c r="AU658"/>
  <c r="AN658"/>
  <c r="AL658"/>
  <c r="AI658"/>
  <c r="AJ658" s="1"/>
  <c r="HV657"/>
  <c r="HT657"/>
  <c r="HR657"/>
  <c r="HP657"/>
  <c r="HN657"/>
  <c r="HL657"/>
  <c r="HJ657"/>
  <c r="HH657"/>
  <c r="HF657"/>
  <c r="HD657"/>
  <c r="HB657"/>
  <c r="GZ657"/>
  <c r="GX657"/>
  <c r="GV657"/>
  <c r="GT657"/>
  <c r="GR657"/>
  <c r="GP657"/>
  <c r="GM657"/>
  <c r="GN657" s="1"/>
  <c r="GH657"/>
  <c r="GF657"/>
  <c r="GD657"/>
  <c r="GB657"/>
  <c r="FZ657"/>
  <c r="FX657"/>
  <c r="FV657"/>
  <c r="FT657"/>
  <c r="FR657"/>
  <c r="FP657"/>
  <c r="FN657"/>
  <c r="FL657"/>
  <c r="FJ657"/>
  <c r="FH657"/>
  <c r="FF657"/>
  <c r="FD657"/>
  <c r="FB657"/>
  <c r="EY657"/>
  <c r="EZ657" s="1"/>
  <c r="ET657"/>
  <c r="ER657"/>
  <c r="EP657"/>
  <c r="EN657"/>
  <c r="EL657"/>
  <c r="EJ657"/>
  <c r="EH657"/>
  <c r="EF657"/>
  <c r="ED657"/>
  <c r="EB657"/>
  <c r="DZ657"/>
  <c r="DX657"/>
  <c r="DV657"/>
  <c r="DT657"/>
  <c r="DR657"/>
  <c r="DO657"/>
  <c r="DP657" s="1"/>
  <c r="DJ657"/>
  <c r="DH657"/>
  <c r="DF657"/>
  <c r="DD657"/>
  <c r="DB657"/>
  <c r="CZ657"/>
  <c r="CX657"/>
  <c r="CV657"/>
  <c r="CT657"/>
  <c r="CR657"/>
  <c r="CP657"/>
  <c r="CN657"/>
  <c r="CL657"/>
  <c r="CI657"/>
  <c r="CJ657" s="1"/>
  <c r="AU657"/>
  <c r="AN657"/>
  <c r="AL657"/>
  <c r="AI657"/>
  <c r="AJ657" s="1"/>
  <c r="HV656"/>
  <c r="HT656"/>
  <c r="HR656"/>
  <c r="HP656"/>
  <c r="HN656"/>
  <c r="HL656"/>
  <c r="HJ656"/>
  <c r="HH656"/>
  <c r="HF656"/>
  <c r="HD656"/>
  <c r="HB656"/>
  <c r="GZ656"/>
  <c r="GX656"/>
  <c r="GV656"/>
  <c r="GT656"/>
  <c r="GR656"/>
  <c r="GP656"/>
  <c r="GM656"/>
  <c r="GN656" s="1"/>
  <c r="GH656"/>
  <c r="GF656"/>
  <c r="GD656"/>
  <c r="GB656"/>
  <c r="FZ656"/>
  <c r="FX656"/>
  <c r="FV656"/>
  <c r="FT656"/>
  <c r="FR656"/>
  <c r="FP656"/>
  <c r="FN656"/>
  <c r="FL656"/>
  <c r="FJ656"/>
  <c r="FH656"/>
  <c r="FF656"/>
  <c r="FD656"/>
  <c r="FB656"/>
  <c r="EY656"/>
  <c r="EZ656" s="1"/>
  <c r="ET656"/>
  <c r="ER656"/>
  <c r="EP656"/>
  <c r="EN656"/>
  <c r="EL656"/>
  <c r="EJ656"/>
  <c r="EH656"/>
  <c r="EF656"/>
  <c r="ED656"/>
  <c r="EB656"/>
  <c r="DZ656"/>
  <c r="DX656"/>
  <c r="DV656"/>
  <c r="DT656"/>
  <c r="DR656"/>
  <c r="DO656"/>
  <c r="DP656" s="1"/>
  <c r="DJ656"/>
  <c r="DH656"/>
  <c r="DF656"/>
  <c r="DD656"/>
  <c r="DB656"/>
  <c r="CZ656"/>
  <c r="CX656"/>
  <c r="CV656"/>
  <c r="CT656"/>
  <c r="CR656"/>
  <c r="CP656"/>
  <c r="CN656"/>
  <c r="CL656"/>
  <c r="CI656"/>
  <c r="CJ656" s="1"/>
  <c r="AU656"/>
  <c r="AN656"/>
  <c r="AL656"/>
  <c r="AI656"/>
  <c r="AJ656" s="1"/>
  <c r="HV655"/>
  <c r="HT655"/>
  <c r="HR655"/>
  <c r="HP655"/>
  <c r="HN655"/>
  <c r="HL655"/>
  <c r="HJ655"/>
  <c r="HH655"/>
  <c r="HF655"/>
  <c r="HD655"/>
  <c r="HB655"/>
  <c r="GZ655"/>
  <c r="GX655"/>
  <c r="GV655"/>
  <c r="GT655"/>
  <c r="GR655"/>
  <c r="GP655"/>
  <c r="GM655"/>
  <c r="GN655" s="1"/>
  <c r="GH655"/>
  <c r="GF655"/>
  <c r="GD655"/>
  <c r="GB655"/>
  <c r="FZ655"/>
  <c r="FX655"/>
  <c r="FV655"/>
  <c r="FT655"/>
  <c r="FR655"/>
  <c r="FP655"/>
  <c r="FN655"/>
  <c r="FL655"/>
  <c r="FJ655"/>
  <c r="FH655"/>
  <c r="FF655"/>
  <c r="FD655"/>
  <c r="FB655"/>
  <c r="EY655"/>
  <c r="EZ655" s="1"/>
  <c r="ET655"/>
  <c r="ER655"/>
  <c r="EP655"/>
  <c r="EN655"/>
  <c r="EL655"/>
  <c r="EJ655"/>
  <c r="EH655"/>
  <c r="EF655"/>
  <c r="ED655"/>
  <c r="EB655"/>
  <c r="DZ655"/>
  <c r="DX655"/>
  <c r="DV655"/>
  <c r="DT655"/>
  <c r="DR655"/>
  <c r="DO655"/>
  <c r="DP655" s="1"/>
  <c r="DJ655"/>
  <c r="DH655"/>
  <c r="DF655"/>
  <c r="DD655"/>
  <c r="DB655"/>
  <c r="CZ655"/>
  <c r="CX655"/>
  <c r="CV655"/>
  <c r="CT655"/>
  <c r="CR655"/>
  <c r="CP655"/>
  <c r="CN655"/>
  <c r="CL655"/>
  <c r="CI655"/>
  <c r="CJ655" s="1"/>
  <c r="AU655"/>
  <c r="AN655"/>
  <c r="AL655"/>
  <c r="AI655"/>
  <c r="AJ655" s="1"/>
  <c r="HV654"/>
  <c r="HT654"/>
  <c r="HR654"/>
  <c r="HP654"/>
  <c r="HN654"/>
  <c r="HL654"/>
  <c r="HJ654"/>
  <c r="HH654"/>
  <c r="HF654"/>
  <c r="HD654"/>
  <c r="HB654"/>
  <c r="GZ654"/>
  <c r="GX654"/>
  <c r="GV654"/>
  <c r="GT654"/>
  <c r="GR654"/>
  <c r="GP654"/>
  <c r="GM654"/>
  <c r="GN654" s="1"/>
  <c r="GH654"/>
  <c r="GF654"/>
  <c r="GD654"/>
  <c r="GB654"/>
  <c r="FZ654"/>
  <c r="FX654"/>
  <c r="FV654"/>
  <c r="FT654"/>
  <c r="FR654"/>
  <c r="FP654"/>
  <c r="FN654"/>
  <c r="FL654"/>
  <c r="FJ654"/>
  <c r="FH654"/>
  <c r="FF654"/>
  <c r="FD654"/>
  <c r="FB654"/>
  <c r="EY654"/>
  <c r="EZ654" s="1"/>
  <c r="ET654"/>
  <c r="ER654"/>
  <c r="EP654"/>
  <c r="EN654"/>
  <c r="EL654"/>
  <c r="EJ654"/>
  <c r="EH654"/>
  <c r="EF654"/>
  <c r="ED654"/>
  <c r="EB654"/>
  <c r="DZ654"/>
  <c r="DX654"/>
  <c r="DV654"/>
  <c r="DT654"/>
  <c r="DR654"/>
  <c r="DO654"/>
  <c r="DP654" s="1"/>
  <c r="DJ654"/>
  <c r="DH654"/>
  <c r="DF654"/>
  <c r="DD654"/>
  <c r="DB654"/>
  <c r="CZ654"/>
  <c r="CX654"/>
  <c r="CV654"/>
  <c r="CT654"/>
  <c r="CR654"/>
  <c r="CP654"/>
  <c r="CN654"/>
  <c r="CL654"/>
  <c r="CI654"/>
  <c r="CJ654" s="1"/>
  <c r="AU654"/>
  <c r="AN654"/>
  <c r="AL654"/>
  <c r="AI654"/>
  <c r="AJ654" s="1"/>
  <c r="HV653"/>
  <c r="HT653"/>
  <c r="HR653"/>
  <c r="HP653"/>
  <c r="HN653"/>
  <c r="HL653"/>
  <c r="HJ653"/>
  <c r="HH653"/>
  <c r="HF653"/>
  <c r="HD653"/>
  <c r="HB653"/>
  <c r="GZ653"/>
  <c r="GX653"/>
  <c r="GV653"/>
  <c r="GT653"/>
  <c r="GR653"/>
  <c r="GP653"/>
  <c r="GM653"/>
  <c r="GN653" s="1"/>
  <c r="GH653"/>
  <c r="GF653"/>
  <c r="GD653"/>
  <c r="GB653"/>
  <c r="FZ653"/>
  <c r="FX653"/>
  <c r="FV653"/>
  <c r="FT653"/>
  <c r="FR653"/>
  <c r="FP653"/>
  <c r="FN653"/>
  <c r="FL653"/>
  <c r="FJ653"/>
  <c r="FH653"/>
  <c r="FF653"/>
  <c r="FD653"/>
  <c r="FB653"/>
  <c r="EY653"/>
  <c r="EZ653" s="1"/>
  <c r="ET653"/>
  <c r="ER653"/>
  <c r="EP653"/>
  <c r="EN653"/>
  <c r="EL653"/>
  <c r="EJ653"/>
  <c r="EH653"/>
  <c r="EF653"/>
  <c r="ED653"/>
  <c r="EB653"/>
  <c r="DZ653"/>
  <c r="DX653"/>
  <c r="DV653"/>
  <c r="DT653"/>
  <c r="DR653"/>
  <c r="DO653"/>
  <c r="DP653" s="1"/>
  <c r="DJ653"/>
  <c r="DH653"/>
  <c r="DF653"/>
  <c r="DD653"/>
  <c r="DB653"/>
  <c r="CZ653"/>
  <c r="CX653"/>
  <c r="CV653"/>
  <c r="CT653"/>
  <c r="CR653"/>
  <c r="CP653"/>
  <c r="CN653"/>
  <c r="CL653"/>
  <c r="CI653"/>
  <c r="CJ653" s="1"/>
  <c r="AU653"/>
  <c r="AN653"/>
  <c r="AL653"/>
  <c r="AI653"/>
  <c r="AJ653" s="1"/>
  <c r="AU640" l="1"/>
  <c r="AU641"/>
  <c r="AU642"/>
  <c r="AU643"/>
  <c r="AU644"/>
  <c r="AU645"/>
  <c r="AU646"/>
  <c r="AU647"/>
  <c r="AU648"/>
  <c r="AU649"/>
  <c r="AU650"/>
  <c r="AU651"/>
  <c r="AU652"/>
  <c r="AU697"/>
  <c r="AU698"/>
  <c r="FL640" l="1"/>
  <c r="GT640"/>
  <c r="GT641"/>
  <c r="GT642"/>
  <c r="GT643"/>
  <c r="GT644"/>
  <c r="GT645"/>
  <c r="GT646"/>
  <c r="GT647"/>
  <c r="GT648"/>
  <c r="GT649"/>
  <c r="GT650"/>
  <c r="GT651"/>
  <c r="GT652"/>
  <c r="GT697"/>
  <c r="GR640"/>
  <c r="GR641"/>
  <c r="GR642"/>
  <c r="GR643"/>
  <c r="GR644"/>
  <c r="GR645"/>
  <c r="GR646"/>
  <c r="GR647"/>
  <c r="GR648"/>
  <c r="GR649"/>
  <c r="GR650"/>
  <c r="GR651"/>
  <c r="GR652"/>
  <c r="GR697"/>
  <c r="GR698"/>
  <c r="GP640"/>
  <c r="GP641"/>
  <c r="GP642"/>
  <c r="GP643"/>
  <c r="GP644"/>
  <c r="GP645"/>
  <c r="GP646"/>
  <c r="GP647"/>
  <c r="GP648"/>
  <c r="GP649"/>
  <c r="GP650"/>
  <c r="GP651"/>
  <c r="GP652"/>
  <c r="GP697"/>
  <c r="GP698"/>
  <c r="GN698"/>
  <c r="FF640"/>
  <c r="FF641"/>
  <c r="FF642"/>
  <c r="FF643"/>
  <c r="FF644"/>
  <c r="FF645"/>
  <c r="FF646"/>
  <c r="FF647"/>
  <c r="FF648"/>
  <c r="FF649"/>
  <c r="FF650"/>
  <c r="FF651"/>
  <c r="FF652"/>
  <c r="FF697"/>
  <c r="FF698"/>
  <c r="FD640"/>
  <c r="FD641"/>
  <c r="FD642"/>
  <c r="FD643"/>
  <c r="FD644"/>
  <c r="FD645"/>
  <c r="FD646"/>
  <c r="FD647"/>
  <c r="FD648"/>
  <c r="FD649"/>
  <c r="FD650"/>
  <c r="FD651"/>
  <c r="FD652"/>
  <c r="FD697"/>
  <c r="FB640"/>
  <c r="FB641"/>
  <c r="FB642"/>
  <c r="FB643"/>
  <c r="FB644"/>
  <c r="FB645"/>
  <c r="FB646"/>
  <c r="FB647"/>
  <c r="FB648"/>
  <c r="FB649"/>
  <c r="FB650"/>
  <c r="FB651"/>
  <c r="FB652"/>
  <c r="FB697"/>
  <c r="DV640"/>
  <c r="DV641"/>
  <c r="DV642"/>
  <c r="DV643"/>
  <c r="DV644"/>
  <c r="DV645"/>
  <c r="DV646"/>
  <c r="DV647"/>
  <c r="DV648"/>
  <c r="DV649"/>
  <c r="DV650"/>
  <c r="DV651"/>
  <c r="DV652"/>
  <c r="DV697"/>
  <c r="CP640"/>
  <c r="CP641"/>
  <c r="CP642"/>
  <c r="CP643"/>
  <c r="CP644"/>
  <c r="CP645"/>
  <c r="CP646"/>
  <c r="CP647"/>
  <c r="CP648"/>
  <c r="CP649"/>
  <c r="CP650"/>
  <c r="CP651"/>
  <c r="CP652"/>
  <c r="CP697"/>
  <c r="AN640"/>
  <c r="AN641"/>
  <c r="AN642"/>
  <c r="AN643"/>
  <c r="AN644"/>
  <c r="AN645"/>
  <c r="AN646"/>
  <c r="AN647"/>
  <c r="AN648"/>
  <c r="AN649"/>
  <c r="AN650"/>
  <c r="AN651"/>
  <c r="AN652"/>
  <c r="AN697"/>
  <c r="AN698"/>
  <c r="AL640"/>
  <c r="AL641"/>
  <c r="AL642"/>
  <c r="AL643"/>
  <c r="AL644"/>
  <c r="AL645"/>
  <c r="AL646"/>
  <c r="AL647"/>
  <c r="AL648"/>
  <c r="AL649"/>
  <c r="AL650"/>
  <c r="AL651"/>
  <c r="AL652"/>
  <c r="AL697"/>
  <c r="AL698"/>
  <c r="EY640"/>
  <c r="EZ640" s="1"/>
  <c r="EY641"/>
  <c r="EZ641" s="1"/>
  <c r="EY642"/>
  <c r="EZ642" s="1"/>
  <c r="EY643"/>
  <c r="EZ643" s="1"/>
  <c r="EY644"/>
  <c r="EZ644" s="1"/>
  <c r="EY645"/>
  <c r="EZ645" s="1"/>
  <c r="EY646"/>
  <c r="EZ646" s="1"/>
  <c r="EY647"/>
  <c r="EZ647" s="1"/>
  <c r="EY648"/>
  <c r="EZ648" s="1"/>
  <c r="EY649"/>
  <c r="EZ649" s="1"/>
  <c r="EY650"/>
  <c r="EZ650" s="1"/>
  <c r="EY651"/>
  <c r="EZ651" s="1"/>
  <c r="EY652"/>
  <c r="EZ652" s="1"/>
  <c r="EY697"/>
  <c r="EZ697" s="1"/>
  <c r="DO640"/>
  <c r="DP640" s="1"/>
  <c r="DO641"/>
  <c r="DP641" s="1"/>
  <c r="DO642"/>
  <c r="DP642" s="1"/>
  <c r="DO643"/>
  <c r="DP643" s="1"/>
  <c r="DO644"/>
  <c r="DP644" s="1"/>
  <c r="DO645"/>
  <c r="DP645" s="1"/>
  <c r="DO646"/>
  <c r="DP646" s="1"/>
  <c r="DO647"/>
  <c r="DP647" s="1"/>
  <c r="DO648"/>
  <c r="DP648" s="1"/>
  <c r="DO649"/>
  <c r="DP649" s="1"/>
  <c r="DO650"/>
  <c r="DP650" s="1"/>
  <c r="DO651"/>
  <c r="DP651" s="1"/>
  <c r="DO652"/>
  <c r="DP652" s="1"/>
  <c r="DO697"/>
  <c r="DP697" s="1"/>
  <c r="CI697"/>
  <c r="CJ697" s="1"/>
  <c r="GM640"/>
  <c r="GN640" s="1"/>
  <c r="GM641"/>
  <c r="GN641" s="1"/>
  <c r="GM642"/>
  <c r="GN642" s="1"/>
  <c r="GM643"/>
  <c r="GN643" s="1"/>
  <c r="GM644"/>
  <c r="GN644" s="1"/>
  <c r="GM645"/>
  <c r="GN645" s="1"/>
  <c r="GM646"/>
  <c r="GN646" s="1"/>
  <c r="GM647"/>
  <c r="GN647" s="1"/>
  <c r="GM648"/>
  <c r="GN648" s="1"/>
  <c r="GM649"/>
  <c r="GN649" s="1"/>
  <c r="GM650"/>
  <c r="GN650" s="1"/>
  <c r="GM651"/>
  <c r="GN651" s="1"/>
  <c r="GM652"/>
  <c r="GN652" s="1"/>
  <c r="GM697"/>
  <c r="GN697" s="1"/>
  <c r="EY698"/>
  <c r="EZ698" s="1"/>
  <c r="DO698"/>
  <c r="DP698" s="1"/>
  <c r="CI640"/>
  <c r="CJ640" s="1"/>
  <c r="CI641"/>
  <c r="CJ641" s="1"/>
  <c r="CI642"/>
  <c r="CJ642" s="1"/>
  <c r="CI643"/>
  <c r="CJ643" s="1"/>
  <c r="CI644"/>
  <c r="CJ644" s="1"/>
  <c r="CI645"/>
  <c r="CJ645" s="1"/>
  <c r="CI646"/>
  <c r="CJ646" s="1"/>
  <c r="CI647"/>
  <c r="CJ647" s="1"/>
  <c r="CI648"/>
  <c r="CJ648" s="1"/>
  <c r="CI649"/>
  <c r="CJ649" s="1"/>
  <c r="CI650"/>
  <c r="CJ650" s="1"/>
  <c r="CI651"/>
  <c r="CJ651" s="1"/>
  <c r="CI652"/>
  <c r="CJ652" s="1"/>
  <c r="CI698"/>
  <c r="CJ698" s="1"/>
  <c r="AI640"/>
  <c r="AJ640" s="1"/>
  <c r="AI641"/>
  <c r="AJ641" s="1"/>
  <c r="AI642"/>
  <c r="AJ642" s="1"/>
  <c r="AI643"/>
  <c r="AJ643" s="1"/>
  <c r="AI644"/>
  <c r="AJ644" s="1"/>
  <c r="AI645"/>
  <c r="AJ645" s="1"/>
  <c r="AI646"/>
  <c r="AJ646" s="1"/>
  <c r="AI647"/>
  <c r="AJ647" s="1"/>
  <c r="AI648"/>
  <c r="AJ648" s="1"/>
  <c r="AI649"/>
  <c r="AJ649" s="1"/>
  <c r="AI650"/>
  <c r="AJ650" s="1"/>
  <c r="AI651"/>
  <c r="AJ651" s="1"/>
  <c r="AI652"/>
  <c r="AJ652" s="1"/>
  <c r="AI697"/>
  <c r="AJ697" s="1"/>
  <c r="AI698"/>
  <c r="AJ698" s="1"/>
  <c r="HV641" l="1"/>
  <c r="HV642"/>
  <c r="HV643"/>
  <c r="HV644"/>
  <c r="HV645"/>
  <c r="HV646"/>
  <c r="HV647"/>
  <c r="HV648"/>
  <c r="HV649"/>
  <c r="HV650"/>
  <c r="HV651"/>
  <c r="HV652"/>
  <c r="HV697"/>
  <c r="HV698"/>
  <c r="HV640"/>
  <c r="HT641"/>
  <c r="HT642"/>
  <c r="HT643"/>
  <c r="HT644"/>
  <c r="HT645"/>
  <c r="HT646"/>
  <c r="HT647"/>
  <c r="HT648"/>
  <c r="HT649"/>
  <c r="HT650"/>
  <c r="HT651"/>
  <c r="HT652"/>
  <c r="HT697"/>
  <c r="HT698"/>
  <c r="HT640"/>
  <c r="HR641"/>
  <c r="HR642"/>
  <c r="HR643"/>
  <c r="HR644"/>
  <c r="HR645"/>
  <c r="HR646"/>
  <c r="HR647"/>
  <c r="HR648"/>
  <c r="HR649"/>
  <c r="HR650"/>
  <c r="HR651"/>
  <c r="HR652"/>
  <c r="HR697"/>
  <c r="HR698"/>
  <c r="HR640"/>
  <c r="HP641"/>
  <c r="HP642"/>
  <c r="HP643"/>
  <c r="HP644"/>
  <c r="HP645"/>
  <c r="HP646"/>
  <c r="HP647"/>
  <c r="HP648"/>
  <c r="HP649"/>
  <c r="HP650"/>
  <c r="HP651"/>
  <c r="HP652"/>
  <c r="HP697"/>
  <c r="HP698"/>
  <c r="HP640"/>
  <c r="HN641"/>
  <c r="HN642"/>
  <c r="HN643"/>
  <c r="HN644"/>
  <c r="HN645"/>
  <c r="HN646"/>
  <c r="HN647"/>
  <c r="HN648"/>
  <c r="HN649"/>
  <c r="HN650"/>
  <c r="HN651"/>
  <c r="HN652"/>
  <c r="HN697"/>
  <c r="HN698"/>
  <c r="HN640"/>
  <c r="HH641"/>
  <c r="HH642"/>
  <c r="HH643"/>
  <c r="HH644"/>
  <c r="HH645"/>
  <c r="HH646"/>
  <c r="HH647"/>
  <c r="HH648"/>
  <c r="HH649"/>
  <c r="HH650"/>
  <c r="HH651"/>
  <c r="HH652"/>
  <c r="HH697"/>
  <c r="HH640"/>
  <c r="HD641"/>
  <c r="HD642"/>
  <c r="HD643"/>
  <c r="HD644"/>
  <c r="HD645"/>
  <c r="HD646"/>
  <c r="HD647"/>
  <c r="HD648"/>
  <c r="HD649"/>
  <c r="HD650"/>
  <c r="HD651"/>
  <c r="HD652"/>
  <c r="HD697"/>
  <c r="HD640"/>
  <c r="HF641"/>
  <c r="HF642"/>
  <c r="HF643"/>
  <c r="HF644"/>
  <c r="HF645"/>
  <c r="HF646"/>
  <c r="HF647"/>
  <c r="HF648"/>
  <c r="HF649"/>
  <c r="HF650"/>
  <c r="HF651"/>
  <c r="HF652"/>
  <c r="HF697"/>
  <c r="HF640"/>
  <c r="HL641"/>
  <c r="HL642"/>
  <c r="HL643"/>
  <c r="HL644"/>
  <c r="HL645"/>
  <c r="HL646"/>
  <c r="HL647"/>
  <c r="HL648"/>
  <c r="HL649"/>
  <c r="HL650"/>
  <c r="HL651"/>
  <c r="HL652"/>
  <c r="HL697"/>
  <c r="HL640"/>
  <c r="HJ641"/>
  <c r="HJ642"/>
  <c r="HJ643"/>
  <c r="HJ644"/>
  <c r="HJ645"/>
  <c r="HJ646"/>
  <c r="HJ647"/>
  <c r="HJ648"/>
  <c r="HJ649"/>
  <c r="HJ650"/>
  <c r="HJ651"/>
  <c r="HJ652"/>
  <c r="HJ697"/>
  <c r="HJ640"/>
  <c r="GZ641"/>
  <c r="GZ642"/>
  <c r="GZ643"/>
  <c r="GZ644"/>
  <c r="GZ645"/>
  <c r="GZ646"/>
  <c r="GZ647"/>
  <c r="GZ648"/>
  <c r="GZ649"/>
  <c r="GZ650"/>
  <c r="GZ651"/>
  <c r="GZ652"/>
  <c r="GZ697"/>
  <c r="GZ640"/>
  <c r="HB641"/>
  <c r="HB642"/>
  <c r="HB643"/>
  <c r="HB644"/>
  <c r="HB645"/>
  <c r="HB646"/>
  <c r="HB647"/>
  <c r="HB648"/>
  <c r="HB649"/>
  <c r="HB650"/>
  <c r="HB651"/>
  <c r="HB652"/>
  <c r="HB697"/>
  <c r="HB640"/>
  <c r="GV641"/>
  <c r="GV642"/>
  <c r="GV643"/>
  <c r="GV644"/>
  <c r="GV645"/>
  <c r="GV646"/>
  <c r="GV647"/>
  <c r="GV648"/>
  <c r="GV649"/>
  <c r="GV650"/>
  <c r="GV651"/>
  <c r="GV652"/>
  <c r="GV697"/>
  <c r="GV640"/>
  <c r="GX641"/>
  <c r="GX642"/>
  <c r="GX643"/>
  <c r="GX644"/>
  <c r="GX645"/>
  <c r="GX646"/>
  <c r="GX647"/>
  <c r="GX648"/>
  <c r="GX649"/>
  <c r="GX650"/>
  <c r="GX651"/>
  <c r="GX652"/>
  <c r="GX697"/>
  <c r="GX640"/>
  <c r="GH641"/>
  <c r="GH642"/>
  <c r="GH643"/>
  <c r="GH644"/>
  <c r="GH645"/>
  <c r="GH646"/>
  <c r="GH647"/>
  <c r="GH648"/>
  <c r="GH649"/>
  <c r="GH650"/>
  <c r="GH651"/>
  <c r="GH652"/>
  <c r="GH697"/>
  <c r="GH698"/>
  <c r="GH640"/>
  <c r="GF641"/>
  <c r="GF642"/>
  <c r="GF643"/>
  <c r="GF644"/>
  <c r="GF645"/>
  <c r="GF646"/>
  <c r="GF647"/>
  <c r="GF648"/>
  <c r="GF649"/>
  <c r="GF650"/>
  <c r="GF651"/>
  <c r="GF652"/>
  <c r="GF697"/>
  <c r="GF698"/>
  <c r="GF640"/>
  <c r="GD641"/>
  <c r="GD642"/>
  <c r="GD643"/>
  <c r="GD644"/>
  <c r="GD645"/>
  <c r="GD646"/>
  <c r="GD647"/>
  <c r="GD648"/>
  <c r="GD649"/>
  <c r="GD650"/>
  <c r="GD651"/>
  <c r="GD652"/>
  <c r="GD697"/>
  <c r="GD698"/>
  <c r="GD640"/>
  <c r="GB641"/>
  <c r="GB642"/>
  <c r="GB643"/>
  <c r="GB644"/>
  <c r="GB645"/>
  <c r="GB646"/>
  <c r="GB647"/>
  <c r="GB648"/>
  <c r="GB649"/>
  <c r="GB650"/>
  <c r="GB651"/>
  <c r="GB652"/>
  <c r="GB697"/>
  <c r="GB640"/>
  <c r="FZ641"/>
  <c r="FZ642"/>
  <c r="FZ643"/>
  <c r="FZ644"/>
  <c r="FZ645"/>
  <c r="FZ646"/>
  <c r="FZ647"/>
  <c r="FZ648"/>
  <c r="FZ649"/>
  <c r="FZ650"/>
  <c r="FZ651"/>
  <c r="FZ652"/>
  <c r="FZ697"/>
  <c r="FZ640"/>
  <c r="FT641"/>
  <c r="FT642"/>
  <c r="FT643"/>
  <c r="FT644"/>
  <c r="FT645"/>
  <c r="FT646"/>
  <c r="FT647"/>
  <c r="FT648"/>
  <c r="FT649"/>
  <c r="FT650"/>
  <c r="FT651"/>
  <c r="FT652"/>
  <c r="FT697"/>
  <c r="FT640"/>
  <c r="FP641"/>
  <c r="FP642"/>
  <c r="FP643"/>
  <c r="FP644"/>
  <c r="FP645"/>
  <c r="FP646"/>
  <c r="FP647"/>
  <c r="FP648"/>
  <c r="FP649"/>
  <c r="FP650"/>
  <c r="FP651"/>
  <c r="FP652"/>
  <c r="FP697"/>
  <c r="FP640"/>
  <c r="FR641"/>
  <c r="FR642"/>
  <c r="FR643"/>
  <c r="FR644"/>
  <c r="FR645"/>
  <c r="FR646"/>
  <c r="FR647"/>
  <c r="FR648"/>
  <c r="FR649"/>
  <c r="FR650"/>
  <c r="FR651"/>
  <c r="FR652"/>
  <c r="FR697"/>
  <c r="FR640"/>
  <c r="FX641"/>
  <c r="FX642"/>
  <c r="FX643"/>
  <c r="FX644"/>
  <c r="FX645"/>
  <c r="FX646"/>
  <c r="FX647"/>
  <c r="FX648"/>
  <c r="FX649"/>
  <c r="FX650"/>
  <c r="FX651"/>
  <c r="FX652"/>
  <c r="FX697"/>
  <c r="FX640"/>
  <c r="FV641"/>
  <c r="FV642"/>
  <c r="FV643"/>
  <c r="FV644"/>
  <c r="FV645"/>
  <c r="FV646"/>
  <c r="FV647"/>
  <c r="FV648"/>
  <c r="FV649"/>
  <c r="FV650"/>
  <c r="FV651"/>
  <c r="FV652"/>
  <c r="FV697"/>
  <c r="FV640"/>
  <c r="FL641"/>
  <c r="FL642"/>
  <c r="FL643"/>
  <c r="FL644"/>
  <c r="FL645"/>
  <c r="FL646"/>
  <c r="FL647"/>
  <c r="FL648"/>
  <c r="FL649"/>
  <c r="FL650"/>
  <c r="FL651"/>
  <c r="FL652"/>
  <c r="FL697"/>
  <c r="FN641"/>
  <c r="FN642"/>
  <c r="FN643"/>
  <c r="FN644"/>
  <c r="FN645"/>
  <c r="FN646"/>
  <c r="FN647"/>
  <c r="FN648"/>
  <c r="FN649"/>
  <c r="FN650"/>
  <c r="FN651"/>
  <c r="FN652"/>
  <c r="FN697"/>
  <c r="FN640"/>
  <c r="FH641"/>
  <c r="FH642"/>
  <c r="FH643"/>
  <c r="FH644"/>
  <c r="FH645"/>
  <c r="FH646"/>
  <c r="FH647"/>
  <c r="FH648"/>
  <c r="FH649"/>
  <c r="FH650"/>
  <c r="FH651"/>
  <c r="FH652"/>
  <c r="FH697"/>
  <c r="FH640"/>
  <c r="FJ641"/>
  <c r="FJ642"/>
  <c r="FJ643"/>
  <c r="FJ644"/>
  <c r="FJ645"/>
  <c r="FJ646"/>
  <c r="FJ647"/>
  <c r="FJ648"/>
  <c r="FJ649"/>
  <c r="FJ650"/>
  <c r="FJ651"/>
  <c r="FJ652"/>
  <c r="FJ697"/>
  <c r="FJ640"/>
  <c r="FD698"/>
  <c r="FB698"/>
  <c r="ET640"/>
  <c r="ET641"/>
  <c r="ET642"/>
  <c r="ET643"/>
  <c r="ET644"/>
  <c r="ET645"/>
  <c r="ET646"/>
  <c r="ET647"/>
  <c r="ET648"/>
  <c r="ET649"/>
  <c r="ET650"/>
  <c r="ET651"/>
  <c r="ET652"/>
  <c r="ET697"/>
  <c r="ET698"/>
  <c r="ER640"/>
  <c r="ER641"/>
  <c r="ER642"/>
  <c r="ER643"/>
  <c r="ER644"/>
  <c r="ER645"/>
  <c r="ER646"/>
  <c r="ER647"/>
  <c r="ER648"/>
  <c r="ER649"/>
  <c r="ER650"/>
  <c r="ER651"/>
  <c r="ER652"/>
  <c r="ER697"/>
  <c r="ER698"/>
  <c r="EP640"/>
  <c r="EP641"/>
  <c r="EP642"/>
  <c r="EP643"/>
  <c r="EP644"/>
  <c r="EP645"/>
  <c r="EP646"/>
  <c r="EP647"/>
  <c r="EP648"/>
  <c r="EP649"/>
  <c r="EP650"/>
  <c r="EP651"/>
  <c r="EP652"/>
  <c r="EP697"/>
  <c r="EN640"/>
  <c r="EN641"/>
  <c r="EN642"/>
  <c r="EN643"/>
  <c r="EN644"/>
  <c r="EN645"/>
  <c r="EN646"/>
  <c r="EN647"/>
  <c r="EN648"/>
  <c r="EN649"/>
  <c r="EN650"/>
  <c r="EN651"/>
  <c r="EN652"/>
  <c r="EN697"/>
  <c r="EL640"/>
  <c r="EL641"/>
  <c r="EL642"/>
  <c r="EL643"/>
  <c r="EL644"/>
  <c r="EL645"/>
  <c r="EL646"/>
  <c r="EL647"/>
  <c r="EL648"/>
  <c r="EL649"/>
  <c r="EL650"/>
  <c r="EL651"/>
  <c r="EL652"/>
  <c r="EL697"/>
  <c r="EJ640"/>
  <c r="EJ641"/>
  <c r="EJ642"/>
  <c r="EJ643"/>
  <c r="EJ644"/>
  <c r="EJ645"/>
  <c r="EJ646"/>
  <c r="EJ647"/>
  <c r="EJ648"/>
  <c r="EJ649"/>
  <c r="EJ650"/>
  <c r="EJ651"/>
  <c r="EJ652"/>
  <c r="EJ697"/>
  <c r="EH640"/>
  <c r="EH641"/>
  <c r="EH642"/>
  <c r="EH643"/>
  <c r="EH644"/>
  <c r="EH645"/>
  <c r="EH646"/>
  <c r="EH647"/>
  <c r="EH648"/>
  <c r="EH649"/>
  <c r="EH650"/>
  <c r="EH651"/>
  <c r="EH652"/>
  <c r="EH697"/>
  <c r="EF640"/>
  <c r="EF641"/>
  <c r="EF642"/>
  <c r="EF643"/>
  <c r="EF644"/>
  <c r="EF645"/>
  <c r="EF646"/>
  <c r="EF647"/>
  <c r="EF648"/>
  <c r="EF649"/>
  <c r="EF650"/>
  <c r="EF651"/>
  <c r="EF652"/>
  <c r="EF697"/>
  <c r="ED640"/>
  <c r="ED641"/>
  <c r="ED642"/>
  <c r="ED643"/>
  <c r="ED644"/>
  <c r="ED645"/>
  <c r="ED646"/>
  <c r="ED647"/>
  <c r="ED648"/>
  <c r="ED649"/>
  <c r="ED650"/>
  <c r="ED651"/>
  <c r="ED652"/>
  <c r="ED697"/>
  <c r="EB640"/>
  <c r="EB641"/>
  <c r="EB642"/>
  <c r="EB643"/>
  <c r="EB644"/>
  <c r="EB645"/>
  <c r="EB646"/>
  <c r="EB647"/>
  <c r="EB648"/>
  <c r="EB649"/>
  <c r="EB650"/>
  <c r="EB651"/>
  <c r="EB652"/>
  <c r="EB697"/>
  <c r="DZ640"/>
  <c r="DZ641"/>
  <c r="DZ642"/>
  <c r="DZ643"/>
  <c r="DZ644"/>
  <c r="DZ645"/>
  <c r="DZ646"/>
  <c r="DZ647"/>
  <c r="DZ648"/>
  <c r="DZ649"/>
  <c r="DZ650"/>
  <c r="DZ651"/>
  <c r="DZ652"/>
  <c r="DZ697"/>
  <c r="DX640"/>
  <c r="DX641"/>
  <c r="DX642"/>
  <c r="DX643"/>
  <c r="DX644"/>
  <c r="DX645"/>
  <c r="DX646"/>
  <c r="DX647"/>
  <c r="DX648"/>
  <c r="DX649"/>
  <c r="DX650"/>
  <c r="DX651"/>
  <c r="DX652"/>
  <c r="DX697"/>
  <c r="DT640"/>
  <c r="DT641"/>
  <c r="DT642"/>
  <c r="DT643"/>
  <c r="DT644"/>
  <c r="DT645"/>
  <c r="DT646"/>
  <c r="DT647"/>
  <c r="DT648"/>
  <c r="DT649"/>
  <c r="DT650"/>
  <c r="DT651"/>
  <c r="DT652"/>
  <c r="DT697"/>
  <c r="DT698"/>
  <c r="DR640"/>
  <c r="DR641"/>
  <c r="DR642"/>
  <c r="DR643"/>
  <c r="DR644"/>
  <c r="DR645"/>
  <c r="DR646"/>
  <c r="DR647"/>
  <c r="DR648"/>
  <c r="DR649"/>
  <c r="DR650"/>
  <c r="DR651"/>
  <c r="DR652"/>
  <c r="DR697"/>
  <c r="DR698"/>
  <c r="CD640" l="1"/>
  <c r="CB640"/>
  <c r="BZ640"/>
  <c r="BX640"/>
  <c r="BV640"/>
  <c r="AT640"/>
  <c r="AV640"/>
  <c r="AX640"/>
  <c r="AZ640"/>
  <c r="AP640" l="1"/>
  <c r="AR640"/>
  <c r="CR641" l="1"/>
  <c r="CR642"/>
  <c r="CR643"/>
  <c r="CR644"/>
  <c r="CR645"/>
  <c r="CR646"/>
  <c r="CR647"/>
  <c r="CR648"/>
  <c r="CR649"/>
  <c r="CR650"/>
  <c r="CR651"/>
  <c r="CR652"/>
  <c r="CR697"/>
  <c r="CL641"/>
  <c r="CL642"/>
  <c r="CL643"/>
  <c r="CL644"/>
  <c r="CL645"/>
  <c r="CL646"/>
  <c r="CL647"/>
  <c r="CL648"/>
  <c r="CL649"/>
  <c r="CL650"/>
  <c r="CL651"/>
  <c r="CL652"/>
  <c r="CL697"/>
  <c r="CL698"/>
  <c r="DJ641"/>
  <c r="DJ642"/>
  <c r="DJ643"/>
  <c r="DJ644"/>
  <c r="DJ645"/>
  <c r="DJ646"/>
  <c r="DJ647"/>
  <c r="DJ648"/>
  <c r="DJ649"/>
  <c r="DJ650"/>
  <c r="DJ651"/>
  <c r="DJ652"/>
  <c r="DJ697"/>
  <c r="DH641"/>
  <c r="DH642"/>
  <c r="DH643"/>
  <c r="DH644"/>
  <c r="DH645"/>
  <c r="DH646"/>
  <c r="DH647"/>
  <c r="DH648"/>
  <c r="DH649"/>
  <c r="DH650"/>
  <c r="DH651"/>
  <c r="DH652"/>
  <c r="DH697"/>
  <c r="DF641"/>
  <c r="DF642"/>
  <c r="DF643"/>
  <c r="DF644"/>
  <c r="DF645"/>
  <c r="DF646"/>
  <c r="DF647"/>
  <c r="DF648"/>
  <c r="DF649"/>
  <c r="DF650"/>
  <c r="DF651"/>
  <c r="DF652"/>
  <c r="DF697"/>
  <c r="DD641"/>
  <c r="DD642"/>
  <c r="DD643"/>
  <c r="DD644"/>
  <c r="DD645"/>
  <c r="DD646"/>
  <c r="DD647"/>
  <c r="DD648"/>
  <c r="DD649"/>
  <c r="DD650"/>
  <c r="DD651"/>
  <c r="DD652"/>
  <c r="DD697"/>
  <c r="DB641"/>
  <c r="DB642"/>
  <c r="DB643"/>
  <c r="DB644"/>
  <c r="DB645"/>
  <c r="DB646"/>
  <c r="DB647"/>
  <c r="DB648"/>
  <c r="DB649"/>
  <c r="DB650"/>
  <c r="DB651"/>
  <c r="DB652"/>
  <c r="DB697"/>
  <c r="CZ641"/>
  <c r="CZ642"/>
  <c r="CZ643"/>
  <c r="CZ644"/>
  <c r="CZ645"/>
  <c r="CZ646"/>
  <c r="CZ647"/>
  <c r="CZ648"/>
  <c r="CZ649"/>
  <c r="CZ650"/>
  <c r="CZ651"/>
  <c r="CZ652"/>
  <c r="CZ697"/>
  <c r="CX641"/>
  <c r="CX642"/>
  <c r="CX643"/>
  <c r="CX644"/>
  <c r="CX645"/>
  <c r="CX646"/>
  <c r="CX647"/>
  <c r="CX648"/>
  <c r="CX649"/>
  <c r="CX650"/>
  <c r="CX651"/>
  <c r="CX652"/>
  <c r="CX697"/>
  <c r="CV641"/>
  <c r="CV642"/>
  <c r="CV643"/>
  <c r="CV644"/>
  <c r="CV645"/>
  <c r="CV646"/>
  <c r="CV647"/>
  <c r="CV648"/>
  <c r="CV649"/>
  <c r="CV650"/>
  <c r="CV651"/>
  <c r="CV652"/>
  <c r="CV697"/>
  <c r="CT641"/>
  <c r="CT642"/>
  <c r="CT643"/>
  <c r="CT644"/>
  <c r="CT645"/>
  <c r="CT646"/>
  <c r="CT647"/>
  <c r="CT648"/>
  <c r="CT649"/>
  <c r="CT650"/>
  <c r="CT651"/>
  <c r="CT652"/>
  <c r="CT697"/>
  <c r="CN641"/>
  <c r="CN642"/>
  <c r="CN643"/>
  <c r="CN644"/>
  <c r="CN645"/>
  <c r="CN646"/>
  <c r="CN647"/>
  <c r="CN648"/>
  <c r="CN649"/>
  <c r="CN650"/>
  <c r="CN651"/>
  <c r="CN652"/>
  <c r="CN697"/>
  <c r="CN698"/>
  <c r="AP646"/>
  <c r="AR646"/>
  <c r="AT646"/>
  <c r="AV646"/>
  <c r="AX646"/>
  <c r="AZ646"/>
  <c r="BV646"/>
  <c r="BX646"/>
  <c r="BZ646"/>
  <c r="CB646"/>
  <c r="CD646"/>
  <c r="AP647"/>
  <c r="AR647"/>
  <c r="AT647"/>
  <c r="AV647"/>
  <c r="AX647"/>
  <c r="AZ647"/>
  <c r="BV647"/>
  <c r="BX647"/>
  <c r="BZ647"/>
  <c r="CB647"/>
  <c r="CD647"/>
  <c r="AP648"/>
  <c r="AR648"/>
  <c r="AT648"/>
  <c r="AV648"/>
  <c r="AX648"/>
  <c r="AZ648"/>
  <c r="BV648"/>
  <c r="BX648"/>
  <c r="BZ648"/>
  <c r="CB648"/>
  <c r="CD648"/>
  <c r="AP649"/>
  <c r="AR649"/>
  <c r="AT649"/>
  <c r="AV649"/>
  <c r="AX649"/>
  <c r="AZ649"/>
  <c r="BV649"/>
  <c r="BX649"/>
  <c r="BZ649"/>
  <c r="CB649"/>
  <c r="CD649"/>
  <c r="AP650"/>
  <c r="AR650"/>
  <c r="AT650"/>
  <c r="AV650"/>
  <c r="AX650"/>
  <c r="AZ650"/>
  <c r="BV650"/>
  <c r="BX650"/>
  <c r="BZ650"/>
  <c r="CB650"/>
  <c r="CD650"/>
  <c r="AP651"/>
  <c r="AR651"/>
  <c r="AT651"/>
  <c r="AV651"/>
  <c r="AX651"/>
  <c r="AZ651"/>
  <c r="BV651"/>
  <c r="BX651"/>
  <c r="BZ651"/>
  <c r="CB651"/>
  <c r="CD651"/>
  <c r="AP652"/>
  <c r="AR652"/>
  <c r="AT652"/>
  <c r="AV652"/>
  <c r="AX652"/>
  <c r="AZ652"/>
  <c r="BV652"/>
  <c r="BX652"/>
  <c r="BZ652"/>
  <c r="CB652"/>
  <c r="CD652"/>
  <c r="AP697"/>
  <c r="AR697"/>
  <c r="AV697"/>
  <c r="AX697"/>
  <c r="AZ697"/>
  <c r="BV697"/>
  <c r="BX697"/>
  <c r="BZ697"/>
  <c r="CB697"/>
  <c r="CD697"/>
  <c r="AP698"/>
  <c r="AR698"/>
  <c r="AT698"/>
  <c r="AV698"/>
  <c r="AX698"/>
  <c r="BV698"/>
  <c r="BX698"/>
  <c r="BZ698"/>
  <c r="CB698"/>
  <c r="CD698"/>
</calcChain>
</file>

<file path=xl/comments1.xml><?xml version="1.0" encoding="utf-8"?>
<comments xmlns="http://schemas.openxmlformats.org/spreadsheetml/2006/main">
  <authors>
    <author>Haertel</author>
  </authors>
  <commentList>
    <comment ref="AA4" authorId="0">
      <text>
        <r>
          <rPr>
            <b/>
            <u/>
            <sz val="10"/>
            <color indexed="81"/>
            <rFont val="Arial"/>
            <family val="2"/>
          </rPr>
          <t>diskursive Basiqualifikationen</t>
        </r>
        <r>
          <rPr>
            <sz val="10"/>
            <color indexed="81"/>
            <rFont val="Arial"/>
            <family val="2"/>
          </rPr>
          <t xml:space="preserve">
- </t>
        </r>
        <r>
          <rPr>
            <b/>
            <sz val="10"/>
            <color indexed="81"/>
            <rFont val="Arial"/>
            <family val="2"/>
          </rPr>
          <t>Ablauf</t>
        </r>
        <r>
          <rPr>
            <sz val="10"/>
            <color indexed="81"/>
            <rFont val="Arial"/>
            <family val="2"/>
          </rPr>
          <t xml:space="preserve"> der Geschichte wird wiedergegeben
- </t>
        </r>
        <r>
          <rPr>
            <b/>
            <sz val="10"/>
            <color indexed="81"/>
            <rFont val="Arial"/>
            <family val="2"/>
          </rPr>
          <t>Bezugnahme</t>
        </r>
        <r>
          <rPr>
            <sz val="10"/>
            <color indexed="81"/>
            <rFont val="Arial"/>
            <family val="2"/>
          </rPr>
          <t xml:space="preserve"> auf das Geschehen vorangegangener Situationen
- vielfältige </t>
        </r>
        <r>
          <rPr>
            <b/>
            <sz val="10"/>
            <color indexed="81"/>
            <rFont val="Arial"/>
            <family val="2"/>
          </rPr>
          <t>Details</t>
        </r>
        <r>
          <rPr>
            <sz val="10"/>
            <color indexed="81"/>
            <rFont val="Arial"/>
            <family val="2"/>
          </rPr>
          <t xml:space="preserve"> werden beachtet und eingebaut
- </t>
        </r>
        <r>
          <rPr>
            <b/>
            <sz val="10"/>
            <color indexed="81"/>
            <rFont val="Arial"/>
            <family val="2"/>
          </rPr>
          <t>"roter Faden"</t>
        </r>
        <r>
          <rPr>
            <sz val="10"/>
            <color indexed="81"/>
            <rFont val="Arial"/>
            <family val="2"/>
          </rPr>
          <t xml:space="preserve"> wird beim Erzählen gefunden
- </t>
        </r>
        <r>
          <rPr>
            <b/>
            <sz val="10"/>
            <color indexed="81"/>
            <rFont val="Arial"/>
            <family val="2"/>
          </rPr>
          <t>lückenloses</t>
        </r>
        <r>
          <rPr>
            <sz val="10"/>
            <color indexed="81"/>
            <rFont val="Arial"/>
            <family val="2"/>
          </rPr>
          <t xml:space="preserve"> Berichten zu den Bildern</t>
        </r>
      </text>
    </comment>
    <comment ref="AB4" authorId="0">
      <text>
        <r>
          <rPr>
            <b/>
            <u/>
            <sz val="10"/>
            <color indexed="81"/>
            <rFont val="Arial"/>
            <family val="2"/>
          </rPr>
          <t>semantische Basiqualifikationen</t>
        </r>
        <r>
          <rPr>
            <b/>
            <sz val="10"/>
            <color indexed="81"/>
            <rFont val="Arial"/>
            <family val="2"/>
          </rPr>
          <t xml:space="preserve">
</t>
        </r>
        <r>
          <rPr>
            <sz val="10"/>
            <color indexed="81"/>
            <rFont val="Arial"/>
            <family val="2"/>
          </rPr>
          <t xml:space="preserve">
Verwendung </t>
        </r>
        <r>
          <rPr>
            <b/>
            <sz val="10"/>
            <color indexed="81"/>
            <rFont val="Arial"/>
            <family val="2"/>
          </rPr>
          <t>passender Begriffe</t>
        </r>
        <r>
          <rPr>
            <sz val="10"/>
            <color indexed="81"/>
            <rFont val="Arial"/>
            <family val="2"/>
          </rPr>
          <t xml:space="preserve">
(Personen, Gegenstände, Abstrakta, Tätigkeiten, Eigenschaften)</t>
        </r>
      </text>
    </comment>
    <comment ref="AC4" authorId="0">
      <text>
        <r>
          <rPr>
            <b/>
            <u/>
            <sz val="10"/>
            <color indexed="81"/>
            <rFont val="Arial"/>
            <family val="2"/>
          </rPr>
          <t>morphologisch-syntaktische Basisqualifikationen</t>
        </r>
        <r>
          <rPr>
            <sz val="10"/>
            <color indexed="81"/>
            <rFont val="Arial"/>
            <family val="2"/>
          </rPr>
          <t xml:space="preserve">
- Verwendung </t>
        </r>
        <r>
          <rPr>
            <b/>
            <sz val="10"/>
            <color indexed="81"/>
            <rFont val="Arial"/>
            <family val="2"/>
          </rPr>
          <t>grammatisch</t>
        </r>
        <r>
          <rPr>
            <sz val="10"/>
            <color indexed="81"/>
            <rFont val="Arial"/>
            <family val="2"/>
          </rPr>
          <t xml:space="preserve"> richtiger Formen
- Bildung </t>
        </r>
        <r>
          <rPr>
            <b/>
            <sz val="10"/>
            <color indexed="81"/>
            <rFont val="Arial"/>
            <family val="2"/>
          </rPr>
          <t>vollständiger Sätze</t>
        </r>
        <r>
          <rPr>
            <sz val="10"/>
            <color indexed="81"/>
            <rFont val="Arial"/>
            <family val="2"/>
          </rPr>
          <t xml:space="preserve">
- Verwendung der Wörter in richtiger </t>
        </r>
        <r>
          <rPr>
            <b/>
            <sz val="10"/>
            <color indexed="81"/>
            <rFont val="Arial"/>
            <family val="2"/>
          </rPr>
          <t>Reihenfolge</t>
        </r>
        <r>
          <rPr>
            <sz val="10"/>
            <color indexed="81"/>
            <rFont val="Arial"/>
            <family val="2"/>
          </rPr>
          <t xml:space="preserve">
- korrekte Bildung der </t>
        </r>
        <r>
          <rPr>
            <b/>
            <sz val="10"/>
            <color indexed="81"/>
            <rFont val="Arial"/>
            <family val="2"/>
          </rPr>
          <t>Wortformen</t>
        </r>
      </text>
    </comment>
    <comment ref="AD4" authorId="0">
      <text>
        <r>
          <rPr>
            <b/>
            <u/>
            <sz val="10"/>
            <color indexed="81"/>
            <rFont val="Arial"/>
            <family val="2"/>
          </rPr>
          <t>Lautbildung und Redefluss</t>
        </r>
        <r>
          <rPr>
            <b/>
            <sz val="10"/>
            <color indexed="81"/>
            <rFont val="Arial"/>
            <family val="2"/>
          </rPr>
          <t xml:space="preserve">
sehr viele Laute werden...</t>
        </r>
        <r>
          <rPr>
            <sz val="10"/>
            <color indexed="81"/>
            <rFont val="Arial"/>
            <family val="2"/>
          </rPr>
          <t xml:space="preserve">
- ausgelassen
- vertauscht
- falsch ausgesprochen
</t>
        </r>
        <r>
          <rPr>
            <b/>
            <sz val="10"/>
            <color indexed="81"/>
            <rFont val="Arial"/>
            <family val="2"/>
          </rPr>
          <t>Redefluss</t>
        </r>
        <r>
          <rPr>
            <sz val="10"/>
            <color indexed="81"/>
            <rFont val="Arial"/>
            <family val="2"/>
          </rPr>
          <t xml:space="preserve">
- überhastetes/verlangsamtes Sprechtempo
- Laute/Silben werden nicht wiederholt
- Laute/Silben werden nicht ausgelassen
- Sätze werden zu Ende gesprochen
</t>
        </r>
      </text>
    </comment>
    <comment ref="A6" authorId="0">
      <text>
        <r>
          <rPr>
            <sz val="10"/>
            <color indexed="81"/>
            <rFont val="Arial"/>
            <family val="2"/>
          </rPr>
          <t xml:space="preserve">Für die eindeutige Sortierung sinnvolles </t>
        </r>
        <r>
          <rPr>
            <b/>
            <sz val="10"/>
            <color indexed="81"/>
            <rFont val="Arial"/>
            <family val="2"/>
          </rPr>
          <t>Eingabeformat:</t>
        </r>
        <r>
          <rPr>
            <sz val="10"/>
            <color indexed="81"/>
            <rFont val="Arial"/>
            <family val="2"/>
          </rPr>
          <t xml:space="preserve">
- Schuljahr
- (Unterstrich)
- Klassenstufe
- Kennzeichnung Mehrzügigkeit
</t>
        </r>
        <r>
          <rPr>
            <b/>
            <sz val="10"/>
            <color indexed="81"/>
            <rFont val="Arial"/>
            <family val="2"/>
          </rPr>
          <t>Beispiele:</t>
        </r>
        <r>
          <rPr>
            <sz val="10"/>
            <color indexed="81"/>
            <rFont val="Arial"/>
            <family val="2"/>
          </rPr>
          <t xml:space="preserve">
15/16_4a
14/15_2_Flex1
16/17_3_Biene</t>
        </r>
      </text>
    </comment>
    <comment ref="E6" authorId="0">
      <text>
        <r>
          <rPr>
            <sz val="10"/>
            <color indexed="81"/>
            <rFont val="Arial"/>
            <family val="2"/>
          </rPr>
          <t>Sprachkenntnisse Deutsch
+ +  umfassende
+     gute
-      Grundkenntnisse
-      nahzu keine Kenntnisse</t>
        </r>
      </text>
    </comment>
    <comment ref="AG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</t>
        </r>
      </text>
    </comment>
    <comment ref="AH6" authorId="0">
      <text>
        <r>
          <rPr>
            <sz val="9"/>
            <color indexed="81"/>
            <rFont val="Tahoma"/>
            <family val="2"/>
          </rPr>
          <t>Anzahl der</t>
        </r>
        <r>
          <rPr>
            <b/>
            <sz val="9"/>
            <color indexed="81"/>
            <rFont val="Tahoma"/>
            <family val="2"/>
          </rPr>
          <t xml:space="preserve"> Fehler + Auslassungen</t>
        </r>
        <r>
          <rPr>
            <sz val="9"/>
            <color indexed="81"/>
            <rFont val="Tahoma"/>
            <family val="2"/>
          </rPr>
          <t xml:space="preserve"> in 60 Sekunden</t>
        </r>
      </text>
    </comment>
    <comment ref="CG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CH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DM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DN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EW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EX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GK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GL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</t>
        </r>
      </text>
    </comment>
  </commentList>
</comments>
</file>

<file path=xl/sharedStrings.xml><?xml version="1.0" encoding="utf-8"?>
<sst xmlns="http://schemas.openxmlformats.org/spreadsheetml/2006/main" count="392" uniqueCount="164">
  <si>
    <t>2a</t>
  </si>
  <si>
    <t>2b</t>
  </si>
  <si>
    <t>Name, Vorname</t>
  </si>
  <si>
    <t>Kl.</t>
  </si>
  <si>
    <t>Pkt.</t>
  </si>
  <si>
    <t>Grad</t>
  </si>
  <si>
    <t>Leseverständis</t>
  </si>
  <si>
    <t>Aufg. 3</t>
  </si>
  <si>
    <t>Aufg. 4</t>
  </si>
  <si>
    <t>morphematische Grundkenntnisse</t>
  </si>
  <si>
    <t>Aufg.
1 &amp; 2</t>
  </si>
  <si>
    <t>syntaktische
Grundkenntnisse</t>
  </si>
  <si>
    <t>Vokallängen-
markierung</t>
  </si>
  <si>
    <t>Lesege-
schwind.</t>
  </si>
  <si>
    <t>morphematische
Grundkenntnisse</t>
  </si>
  <si>
    <t>Hilfsmittel
Wörterbuch</t>
  </si>
  <si>
    <t>Vokal-
längen</t>
  </si>
  <si>
    <t>4.8</t>
  </si>
  <si>
    <t>Wörter-buch</t>
  </si>
  <si>
    <t>Aufg. 1</t>
  </si>
  <si>
    <t>Aufg. 2</t>
  </si>
  <si>
    <t>Lese-
verständis</t>
  </si>
  <si>
    <t>alphabetische
Strategie</t>
  </si>
  <si>
    <t>f+A</t>
  </si>
  <si>
    <t>ü</t>
  </si>
  <si>
    <t>%</t>
  </si>
  <si>
    <t>2.c</t>
  </si>
  <si>
    <r>
      <t>2.c+</t>
    </r>
    <r>
      <rPr>
        <b/>
        <sz val="11"/>
        <rFont val="Wingdings"/>
        <charset val="2"/>
      </rPr>
      <t>ü</t>
    </r>
  </si>
  <si>
    <t>orthografische Strategie</t>
  </si>
  <si>
    <t xml:space="preserve"> +</t>
  </si>
  <si>
    <t xml:space="preserve"> -</t>
  </si>
  <si>
    <t>0</t>
  </si>
  <si>
    <t>Æ</t>
  </si>
  <si>
    <t>&lt;ie&gt;</t>
  </si>
  <si>
    <r>
      <rPr>
        <b/>
        <sz val="10"/>
        <rFont val="Arial"/>
        <family val="2"/>
      </rPr>
      <t>KA</t>
    </r>
    <r>
      <rPr>
        <sz val="10"/>
        <rFont val="Arial"/>
        <family val="2"/>
      </rPr>
      <t xml:space="preserve">
konson. Ableitg</t>
    </r>
  </si>
  <si>
    <r>
      <t xml:space="preserve">VA
</t>
    </r>
    <r>
      <rPr>
        <sz val="10"/>
        <rFont val="Arial"/>
        <family val="2"/>
      </rPr>
      <t>vokal. Ableitg.</t>
    </r>
  </si>
  <si>
    <t>&lt;-er, -el, -en&gt;</t>
  </si>
  <si>
    <r>
      <rPr>
        <b/>
        <sz val="10"/>
        <rFont val="Arial"/>
        <family val="2"/>
      </rPr>
      <t>SUMME</t>
    </r>
    <r>
      <rPr>
        <sz val="10"/>
        <rFont val="Arial"/>
        <family val="2"/>
      </rPr>
      <t xml:space="preserve">
orth. Elemente</t>
    </r>
  </si>
  <si>
    <t>Groß- bzw. Kleinschreibung</t>
  </si>
  <si>
    <t>alle
Wö</t>
  </si>
  <si>
    <r>
      <t xml:space="preserve">Satz
</t>
    </r>
    <r>
      <rPr>
        <sz val="9"/>
        <rFont val="Arial"/>
        <family val="2"/>
      </rPr>
      <t>Anfang</t>
    </r>
  </si>
  <si>
    <t>Verben</t>
  </si>
  <si>
    <t>Nomen</t>
  </si>
  <si>
    <t>Nomen
Bilderl.</t>
  </si>
  <si>
    <t>Vokal-längen</t>
  </si>
  <si>
    <t>spez. Graph.</t>
  </si>
  <si>
    <r>
      <t xml:space="preserve">4.1
</t>
    </r>
    <r>
      <rPr>
        <sz val="7"/>
        <rFont val="Arial"/>
        <family val="2"/>
      </rPr>
      <t>GKS Diktat</t>
    </r>
  </si>
  <si>
    <r>
      <t xml:space="preserve">4.2
</t>
    </r>
    <r>
      <rPr>
        <sz val="7"/>
        <rFont val="Arial"/>
        <family val="2"/>
      </rPr>
      <t>Satzzeich.</t>
    </r>
  </si>
  <si>
    <r>
      <t xml:space="preserve">4.3
</t>
    </r>
    <r>
      <rPr>
        <sz val="7"/>
        <rFont val="Arial"/>
        <family val="2"/>
      </rPr>
      <t>b/p,d/t,g/k</t>
    </r>
  </si>
  <si>
    <r>
      <t xml:space="preserve">4.4
</t>
    </r>
    <r>
      <rPr>
        <sz val="7"/>
        <rFont val="Arial"/>
        <family val="2"/>
      </rPr>
      <t>e/ä,eu/äu</t>
    </r>
  </si>
  <si>
    <r>
      <t xml:space="preserve">4.5
</t>
    </r>
    <r>
      <rPr>
        <sz val="7"/>
        <rFont val="Arial"/>
        <family val="2"/>
      </rPr>
      <t>Verb Prät.</t>
    </r>
  </si>
  <si>
    <r>
      <t xml:space="preserve">4.6a
</t>
    </r>
    <r>
      <rPr>
        <sz val="7"/>
        <rFont val="Arial"/>
        <family val="2"/>
      </rPr>
      <t>Wstamm</t>
    </r>
  </si>
  <si>
    <r>
      <t xml:space="preserve">4.6b
</t>
    </r>
    <r>
      <rPr>
        <sz val="7"/>
        <rFont val="Arial"/>
        <family val="2"/>
      </rPr>
      <t>verwandte W</t>
    </r>
  </si>
  <si>
    <r>
      <t xml:space="preserve">4.7
</t>
    </r>
    <r>
      <rPr>
        <sz val="7"/>
        <rFont val="Arial"/>
        <family val="2"/>
      </rPr>
      <t>Sätze bild.</t>
    </r>
  </si>
  <si>
    <r>
      <t xml:space="preserve">4.10
</t>
    </r>
    <r>
      <rPr>
        <sz val="7"/>
        <rFont val="Arial"/>
        <family val="2"/>
      </rPr>
      <t>V,pf,q,sp</t>
    </r>
  </si>
  <si>
    <r>
      <t>4.11</t>
    </r>
    <r>
      <rPr>
        <b/>
        <sz val="7"/>
        <rFont val="Arial"/>
        <family val="2"/>
      </rPr>
      <t xml:space="preserve">
</t>
    </r>
    <r>
      <rPr>
        <sz val="7"/>
        <rFont val="Arial"/>
        <family val="2"/>
      </rPr>
      <t>Präfix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>Verb</t>
    </r>
  </si>
  <si>
    <r>
      <t xml:space="preserve">3.1
</t>
    </r>
    <r>
      <rPr>
        <sz val="7"/>
        <rFont val="Arial"/>
        <family val="2"/>
      </rPr>
      <t>GKS Diktat</t>
    </r>
  </si>
  <si>
    <r>
      <t xml:space="preserve">3.2
</t>
    </r>
    <r>
      <rPr>
        <sz val="7"/>
        <rFont val="Arial"/>
        <family val="2"/>
      </rPr>
      <t>Sätze erk.</t>
    </r>
  </si>
  <si>
    <r>
      <t xml:space="preserve">3.7
</t>
    </r>
    <r>
      <rPr>
        <sz val="7"/>
        <rFont val="Arial"/>
        <family val="2"/>
      </rPr>
      <t>Sä. flektier.</t>
    </r>
  </si>
  <si>
    <r>
      <t xml:space="preserve">3.3
</t>
    </r>
    <r>
      <rPr>
        <sz val="7"/>
        <rFont val="Arial"/>
        <family val="2"/>
      </rPr>
      <t>b/p,d/t,g/k</t>
    </r>
  </si>
  <si>
    <r>
      <t xml:space="preserve">3.4
</t>
    </r>
    <r>
      <rPr>
        <sz val="7"/>
        <rFont val="Arial"/>
        <family val="2"/>
      </rPr>
      <t>e/ä,eu/äu</t>
    </r>
  </si>
  <si>
    <r>
      <t xml:space="preserve">3.5
</t>
    </r>
    <r>
      <rPr>
        <sz val="7"/>
        <rFont val="Arial"/>
        <family val="2"/>
      </rPr>
      <t>Verb Präs</t>
    </r>
  </si>
  <si>
    <r>
      <t xml:space="preserve">3.6
</t>
    </r>
    <r>
      <rPr>
        <sz val="7"/>
        <rFont val="Arial"/>
        <family val="2"/>
      </rPr>
      <t>W.stamm</t>
    </r>
  </si>
  <si>
    <r>
      <t xml:space="preserve">3.8a
</t>
    </r>
    <r>
      <rPr>
        <sz val="7"/>
        <rFont val="Arial"/>
        <family val="2"/>
      </rPr>
      <t>1. Buchst.</t>
    </r>
  </si>
  <si>
    <r>
      <t xml:space="preserve">3.8b
</t>
    </r>
    <r>
      <rPr>
        <sz val="7"/>
        <rFont val="Arial"/>
        <family val="2"/>
      </rPr>
      <t>2. Buchst.</t>
    </r>
  </si>
  <si>
    <r>
      <t xml:space="preserve">3.9
</t>
    </r>
    <r>
      <rPr>
        <b/>
        <sz val="8"/>
        <rFont val="Arial"/>
        <family val="2"/>
      </rPr>
      <t>Ṣ</t>
    </r>
    <r>
      <rPr>
        <b/>
        <sz val="6"/>
        <rFont val="Arial"/>
        <family val="2"/>
      </rPr>
      <t>MM</t>
    </r>
  </si>
  <si>
    <r>
      <t xml:space="preserve">5.1
</t>
    </r>
    <r>
      <rPr>
        <b/>
        <sz val="7"/>
        <rFont val="Arial"/>
        <family val="2"/>
      </rPr>
      <t>ṢMM</t>
    </r>
  </si>
  <si>
    <r>
      <t xml:space="preserve">5.2
</t>
    </r>
    <r>
      <rPr>
        <sz val="7"/>
        <rFont val="Arial"/>
        <family val="2"/>
      </rPr>
      <t>GKS Adj.</t>
    </r>
  </si>
  <si>
    <r>
      <t xml:space="preserve">5.3
</t>
    </r>
    <r>
      <rPr>
        <sz val="7"/>
        <rFont val="Arial"/>
        <family val="2"/>
      </rPr>
      <t>GKS</t>
    </r>
  </si>
  <si>
    <r>
      <t xml:space="preserve">5.4
</t>
    </r>
    <r>
      <rPr>
        <sz val="7"/>
        <rFont val="Arial"/>
        <family val="2"/>
      </rPr>
      <t>Wortst. erk.</t>
    </r>
  </si>
  <si>
    <r>
      <t xml:space="preserve">5.5
</t>
    </r>
    <r>
      <rPr>
        <sz val="7"/>
        <rFont val="Arial"/>
        <family val="2"/>
      </rPr>
      <t>neue Wö.</t>
    </r>
  </si>
  <si>
    <r>
      <t xml:space="preserve">5.6
</t>
    </r>
    <r>
      <rPr>
        <sz val="7"/>
        <rFont val="Arial"/>
        <family val="2"/>
      </rPr>
      <t>b/p,d/t,g/k</t>
    </r>
  </si>
  <si>
    <r>
      <t xml:space="preserve">5.7
</t>
    </r>
    <r>
      <rPr>
        <sz val="7"/>
        <rFont val="Arial"/>
        <family val="2"/>
      </rPr>
      <t>e/ä,eu/äu</t>
    </r>
  </si>
  <si>
    <r>
      <t xml:space="preserve">5.8
</t>
    </r>
    <r>
      <rPr>
        <sz val="7"/>
        <rFont val="Arial"/>
        <family val="2"/>
      </rPr>
      <t>wörtl. Rede</t>
    </r>
  </si>
  <si>
    <r>
      <t xml:space="preserve">5.9
</t>
    </r>
    <r>
      <rPr>
        <sz val="7"/>
        <rFont val="Arial"/>
        <family val="2"/>
      </rPr>
      <t>&amp;=GW | BW</t>
    </r>
  </si>
  <si>
    <r>
      <t xml:space="preserve">5.10
</t>
    </r>
    <r>
      <rPr>
        <sz val="7"/>
        <rFont val="Arial"/>
        <family val="2"/>
      </rPr>
      <t>GW | BW=&amp;</t>
    </r>
  </si>
  <si>
    <r>
      <t xml:space="preserve">5.10
</t>
    </r>
    <r>
      <rPr>
        <sz val="7"/>
        <rFont val="Arial"/>
        <family val="2"/>
      </rPr>
      <t>GKS Zus.</t>
    </r>
  </si>
  <si>
    <r>
      <t xml:space="preserve">5.2
</t>
    </r>
    <r>
      <rPr>
        <sz val="7"/>
        <rFont val="Arial"/>
        <family val="2"/>
      </rPr>
      <t>Nom.-&gt;Adj.</t>
    </r>
  </si>
  <si>
    <r>
      <t xml:space="preserve">5.11
</t>
    </r>
    <r>
      <rPr>
        <sz val="7"/>
        <rFont val="Arial"/>
        <family val="2"/>
      </rPr>
      <t>[S][Sh][SS]</t>
    </r>
  </si>
  <si>
    <r>
      <t xml:space="preserve">5.12
</t>
    </r>
    <r>
      <rPr>
        <sz val="7"/>
        <rFont val="Arial"/>
        <family val="2"/>
      </rPr>
      <t>s/ss/ß</t>
    </r>
  </si>
  <si>
    <r>
      <t xml:space="preserve">6.3
</t>
    </r>
    <r>
      <rPr>
        <sz val="7"/>
        <rFont val="Arial"/>
        <family val="2"/>
      </rPr>
      <t>GKS</t>
    </r>
  </si>
  <si>
    <r>
      <t xml:space="preserve">6.2
</t>
    </r>
    <r>
      <rPr>
        <sz val="7"/>
        <rFont val="Arial"/>
        <family val="2"/>
      </rPr>
      <t>GKS Adj.</t>
    </r>
  </si>
  <si>
    <r>
      <t xml:space="preserve">6.10
</t>
    </r>
    <r>
      <rPr>
        <sz val="7"/>
        <rFont val="Arial"/>
        <family val="2"/>
      </rPr>
      <t>GKS Zus.</t>
    </r>
  </si>
  <si>
    <r>
      <t xml:space="preserve">6.8
</t>
    </r>
    <r>
      <rPr>
        <sz val="7"/>
        <rFont val="Arial"/>
        <family val="2"/>
      </rPr>
      <t>wörtl. Rede</t>
    </r>
  </si>
  <si>
    <r>
      <t xml:space="preserve">6.6
</t>
    </r>
    <r>
      <rPr>
        <sz val="7"/>
        <rFont val="Arial"/>
        <family val="2"/>
      </rPr>
      <t>b/p,d/t,g/k</t>
    </r>
  </si>
  <si>
    <r>
      <t xml:space="preserve">6.7
</t>
    </r>
    <r>
      <rPr>
        <sz val="7"/>
        <rFont val="Arial"/>
        <family val="2"/>
      </rPr>
      <t>e/ä,eu/äu</t>
    </r>
  </si>
  <si>
    <r>
      <t xml:space="preserve">6.4
</t>
    </r>
    <r>
      <rPr>
        <sz val="7"/>
        <rFont val="Arial"/>
        <family val="2"/>
      </rPr>
      <t>Wortst. erk.</t>
    </r>
  </si>
  <si>
    <r>
      <t xml:space="preserve">6.2
</t>
    </r>
    <r>
      <rPr>
        <sz val="7"/>
        <rFont val="Arial"/>
        <family val="2"/>
      </rPr>
      <t>Nom.-&gt;Adj.</t>
    </r>
  </si>
  <si>
    <r>
      <t xml:space="preserve">6.5
</t>
    </r>
    <r>
      <rPr>
        <sz val="7"/>
        <rFont val="Arial"/>
        <family val="2"/>
      </rPr>
      <t>neue Wö.</t>
    </r>
  </si>
  <si>
    <r>
      <t xml:space="preserve">6.9
</t>
    </r>
    <r>
      <rPr>
        <sz val="7"/>
        <rFont val="Arial"/>
        <family val="2"/>
      </rPr>
      <t>&amp;=GW | BW</t>
    </r>
  </si>
  <si>
    <r>
      <t xml:space="preserve">6.10
</t>
    </r>
    <r>
      <rPr>
        <sz val="7"/>
        <rFont val="Arial"/>
        <family val="2"/>
      </rPr>
      <t>GW | BW=&amp;</t>
    </r>
  </si>
  <si>
    <r>
      <t xml:space="preserve">6.1
</t>
    </r>
    <r>
      <rPr>
        <b/>
        <sz val="7"/>
        <rFont val="Arial"/>
        <family val="2"/>
      </rPr>
      <t>ṢMM</t>
    </r>
  </si>
  <si>
    <r>
      <t xml:space="preserve">6.11
</t>
    </r>
    <r>
      <rPr>
        <sz val="7"/>
        <rFont val="Arial"/>
        <family val="2"/>
      </rPr>
      <t>[S][Sh][SS]</t>
    </r>
  </si>
  <si>
    <r>
      <t xml:space="preserve">6.12
</t>
    </r>
    <r>
      <rPr>
        <sz val="7"/>
        <rFont val="Arial"/>
        <family val="2"/>
      </rPr>
      <t>s/ss/ß</t>
    </r>
  </si>
  <si>
    <t>max.</t>
  </si>
  <si>
    <t>24</t>
  </si>
  <si>
    <r>
      <t xml:space="preserve">4.9
</t>
    </r>
    <r>
      <rPr>
        <b/>
        <sz val="7"/>
        <rFont val="Arial"/>
        <family val="2"/>
      </rPr>
      <t>Ṣ</t>
    </r>
    <r>
      <rPr>
        <sz val="7"/>
        <rFont val="Arial"/>
        <family val="2"/>
      </rPr>
      <t xml:space="preserve">MM / </t>
    </r>
    <r>
      <rPr>
        <b/>
        <sz val="7"/>
        <rFont val="Arial"/>
        <family val="2"/>
      </rPr>
      <t>Ṣ</t>
    </r>
    <r>
      <rPr>
        <sz val="7"/>
        <color theme="1" tint="0.499984740745262"/>
        <rFont val="Arial"/>
        <family val="2"/>
      </rPr>
      <t>M</t>
    </r>
    <r>
      <rPr>
        <sz val="7"/>
        <rFont val="Arial"/>
        <family val="2"/>
      </rPr>
      <t>M</t>
    </r>
  </si>
  <si>
    <t>2.</t>
  </si>
  <si>
    <t>3.</t>
  </si>
  <si>
    <t>4.</t>
  </si>
  <si>
    <t>5.</t>
  </si>
  <si>
    <t>6.</t>
  </si>
  <si>
    <t>2015/2016</t>
  </si>
  <si>
    <t>Ergebnisse Förderdiagnostik von</t>
  </si>
  <si>
    <t>Schülernamen</t>
  </si>
  <si>
    <t>Nr.</t>
  </si>
  <si>
    <t>Wö. 2</t>
  </si>
  <si>
    <t>F+A 2</t>
  </si>
  <si>
    <t>Pkt. 2</t>
  </si>
  <si>
    <t>Grad 2</t>
  </si>
  <si>
    <t>Wö. 3</t>
  </si>
  <si>
    <t>F+A 3</t>
  </si>
  <si>
    <t>Pkt. 3</t>
  </si>
  <si>
    <t>Grad 3</t>
  </si>
  <si>
    <t>Wö. 4</t>
  </si>
  <si>
    <t>F+A 4</t>
  </si>
  <si>
    <t>Pkt. 4</t>
  </si>
  <si>
    <t>Grad 4</t>
  </si>
  <si>
    <t>Wö. 5</t>
  </si>
  <si>
    <t>F+A 5</t>
  </si>
  <si>
    <t>Pkt. 5</t>
  </si>
  <si>
    <t>Grad 5</t>
  </si>
  <si>
    <t>Wö. 6</t>
  </si>
  <si>
    <t>F+A 6</t>
  </si>
  <si>
    <t>Pkt. 6</t>
  </si>
  <si>
    <t>Grad 6</t>
  </si>
  <si>
    <t>Mutter-
sprache</t>
  </si>
  <si>
    <t>dt. Spr.</t>
  </si>
  <si>
    <t xml:space="preserve"> –</t>
  </si>
  <si>
    <t>1.</t>
  </si>
  <si>
    <t>ILeA Deutsch 2. Klasse</t>
  </si>
  <si>
    <t>ILeA Deutsch 3. Klasse</t>
  </si>
  <si>
    <t>ILeA Deutsch 4. Klasse</t>
  </si>
  <si>
    <t>ILeA Deutsch 5. Klasse</t>
  </si>
  <si>
    <t>ILeA Deutsch 6. Klasse</t>
  </si>
  <si>
    <t>ILeA Deutsch 1. Klasse</t>
  </si>
  <si>
    <t>Strategie des Schriftspracherwerbs</t>
  </si>
  <si>
    <t>Mündliches Sprachhandeln</t>
  </si>
  <si>
    <t>Phonologische Bewusstheit</t>
  </si>
  <si>
    <t>Erzählfähigk.</t>
  </si>
  <si>
    <t>Wortsch. aktiv</t>
  </si>
  <si>
    <t xml:space="preserve"> – –</t>
  </si>
  <si>
    <t xml:space="preserve"> + +</t>
  </si>
  <si>
    <t>Vorstufe</t>
  </si>
  <si>
    <t>alphabetische</t>
  </si>
  <si>
    <t>begin-
end</t>
  </si>
  <si>
    <t>ent-
faltet</t>
  </si>
  <si>
    <t xml:space="preserve">
logo
gra-
phem.</t>
  </si>
  <si>
    <t xml:space="preserve">
ortho-
graf.</t>
  </si>
  <si>
    <r>
      <rPr>
        <b/>
        <sz val="11"/>
        <color theme="1"/>
        <rFont val="Arial"/>
        <family val="2"/>
      </rPr>
      <t>3a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Reime</t>
    </r>
  </si>
  <si>
    <r>
      <rPr>
        <b/>
        <sz val="11"/>
        <color theme="1"/>
        <rFont val="Arial"/>
        <family val="2"/>
      </rPr>
      <t>3b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Silben</t>
    </r>
  </si>
  <si>
    <r>
      <rPr>
        <b/>
        <sz val="11"/>
        <color theme="1"/>
        <rFont val="Arial"/>
        <family val="2"/>
      </rPr>
      <t>3c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Anlaute</t>
    </r>
  </si>
  <si>
    <t>max. 7</t>
  </si>
  <si>
    <t>max. 18</t>
  </si>
  <si>
    <r>
      <rPr>
        <b/>
        <sz val="11"/>
        <color theme="1"/>
        <rFont val="Arial"/>
        <family val="2"/>
      </rPr>
      <t>3d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[ m ]                [ l ]                [ a ]</t>
    </r>
  </si>
  <si>
    <t xml:space="preserve">
morph.-
syntakt.</t>
  </si>
  <si>
    <t xml:space="preserve">
L-Bildung
Redefluss</t>
  </si>
  <si>
    <t xml:space="preserve">
diskursiv
</t>
  </si>
  <si>
    <t xml:space="preserve">
semant.</t>
  </si>
  <si>
    <t>Grammatik</t>
  </si>
  <si>
    <t>ENDE    DES    FORMATIERTEN    BEREICHES</t>
  </si>
  <si>
    <t>Sprache</t>
  </si>
  <si>
    <t>(</t>
  </si>
  <si>
    <t>Stand 03.11.2015</t>
  </si>
</sst>
</file>

<file path=xl/styles.xml><?xml version="1.0" encoding="utf-8"?>
<styleSheet xmlns="http://schemas.openxmlformats.org/spreadsheetml/2006/main">
  <numFmts count="1">
    <numFmt numFmtId="164" formatCode="0.0"/>
  </numFmts>
  <fonts count="41"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sz val="11"/>
      <color theme="1" tint="0.499984740745262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 tint="0.49998474074526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1"/>
      <color theme="1" tint="0.499984740745262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26"/>
      <color theme="1" tint="0.499984740745262"/>
      <name val="Arial"/>
      <family val="2"/>
    </font>
    <font>
      <b/>
      <sz val="11"/>
      <color rgb="FFC00000"/>
      <name val="Arial"/>
      <family val="2"/>
    </font>
    <font>
      <sz val="9"/>
      <name val="Arial"/>
      <family val="2"/>
    </font>
    <font>
      <b/>
      <sz val="11"/>
      <name val="Wingdings"/>
      <charset val="2"/>
    </font>
    <font>
      <sz val="20"/>
      <name val="Wingdings"/>
      <charset val="2"/>
    </font>
    <font>
      <sz val="20"/>
      <name val="Arial"/>
      <family val="2"/>
    </font>
    <font>
      <b/>
      <sz val="11"/>
      <name val="Symbol"/>
      <family val="1"/>
      <charset val="2"/>
    </font>
    <font>
      <b/>
      <sz val="11"/>
      <color theme="0"/>
      <name val="Arial"/>
      <family val="2"/>
    </font>
    <font>
      <sz val="8"/>
      <color rgb="FFC0000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b/>
      <sz val="28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7"/>
      <color theme="1" tint="0.499984740745262"/>
      <name val="Arial"/>
      <family val="2"/>
    </font>
    <font>
      <sz val="36"/>
      <color theme="1" tint="0.499984740745262"/>
      <name val="Arial"/>
      <family val="2"/>
    </font>
    <font>
      <b/>
      <sz val="11"/>
      <color theme="1"/>
      <name val="Arial"/>
      <family val="2"/>
    </font>
    <font>
      <b/>
      <sz val="12"/>
      <color theme="1" tint="0.499984740745262"/>
      <name val="Arial"/>
      <family val="2"/>
    </font>
    <font>
      <sz val="10"/>
      <color indexed="81"/>
      <name val="Arial"/>
      <family val="2"/>
    </font>
    <font>
      <b/>
      <sz val="10"/>
      <color indexed="81"/>
      <name val="Arial"/>
      <family val="2"/>
    </font>
    <font>
      <b/>
      <u/>
      <sz val="10"/>
      <color indexed="8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0"/>
      <name val="Arial"/>
      <family val="2"/>
    </font>
    <font>
      <b/>
      <sz val="24"/>
      <color theme="0"/>
      <name val="Arial"/>
      <family val="2"/>
    </font>
    <font>
      <b/>
      <sz val="20"/>
      <color theme="0"/>
      <name val="Arial"/>
      <family val="2"/>
    </font>
    <font>
      <b/>
      <sz val="22"/>
      <color theme="0"/>
      <name val="Webdings"/>
      <family val="1"/>
      <charset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565"/>
        <bgColor indexed="64"/>
      </patternFill>
    </fill>
  </fills>
  <borders count="147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7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7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9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8"/>
      </left>
      <right/>
      <top/>
      <bottom/>
      <diagonal/>
    </border>
    <border>
      <left/>
      <right style="thick">
        <color theme="8"/>
      </right>
      <top/>
      <bottom/>
      <diagonal/>
    </border>
    <border>
      <left style="thick">
        <color theme="8"/>
      </left>
      <right/>
      <top/>
      <bottom style="thin">
        <color theme="0" tint="-0.34998626667073579"/>
      </bottom>
      <diagonal/>
    </border>
    <border>
      <left style="thick">
        <color theme="8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8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6"/>
      </left>
      <right/>
      <top/>
      <bottom style="thin">
        <color theme="0" tint="-0.34998626667073579"/>
      </bottom>
      <diagonal/>
    </border>
    <border>
      <left/>
      <right style="thick">
        <color theme="6"/>
      </right>
      <top/>
      <bottom style="thin">
        <color theme="0" tint="-0.34998626667073579"/>
      </bottom>
      <diagonal/>
    </border>
    <border>
      <left style="thick">
        <color theme="6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6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3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9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ck">
        <color theme="0" tint="-0.499984740745262"/>
      </right>
      <top/>
      <bottom/>
      <diagonal/>
    </border>
    <border>
      <left style="thick">
        <color theme="0" tint="-0.499984740745262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ck">
        <color theme="0" tint="-0.499984740745262"/>
      </right>
      <top/>
      <bottom style="thin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ck">
        <color theme="6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8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ck">
        <color theme="6"/>
      </left>
      <right/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6"/>
      </right>
      <top/>
      <bottom/>
      <diagonal/>
    </border>
    <border>
      <left style="thick">
        <color theme="6"/>
      </left>
      <right/>
      <top style="thick">
        <color theme="6"/>
      </top>
      <bottom style="thick">
        <color theme="6"/>
      </bottom>
      <diagonal/>
    </border>
    <border>
      <left/>
      <right/>
      <top style="thick">
        <color theme="6"/>
      </top>
      <bottom style="thick">
        <color theme="6"/>
      </bottom>
      <diagonal/>
    </border>
    <border>
      <left/>
      <right style="thick">
        <color theme="6"/>
      </right>
      <top style="thick">
        <color theme="6"/>
      </top>
      <bottom style="thick">
        <color theme="6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8"/>
      </left>
      <right style="thick">
        <color theme="8"/>
      </right>
      <top/>
      <bottom/>
      <diagonal/>
    </border>
    <border>
      <left style="thick">
        <color theme="8"/>
      </left>
      <right style="thick">
        <color theme="8"/>
      </right>
      <top/>
      <bottom style="thin">
        <color theme="0" tint="-0.34998626667073579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/>
      <right/>
      <top style="thick">
        <color theme="8"/>
      </top>
      <bottom style="thick">
        <color theme="8"/>
      </bottom>
      <diagonal/>
    </border>
    <border>
      <left/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0" tint="-0.34998626667073579"/>
      </bottom>
      <diagonal/>
    </border>
    <border>
      <left/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77111117893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7"/>
      </left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7"/>
      </left>
      <right style="thick">
        <color theme="7"/>
      </right>
      <top/>
      <bottom/>
      <diagonal/>
    </border>
    <border>
      <left style="thick">
        <color theme="7"/>
      </left>
      <right style="thick">
        <color theme="7"/>
      </right>
      <top/>
      <bottom style="thin">
        <color theme="0" tint="-0.34998626667073579"/>
      </bottom>
      <diagonal/>
    </border>
    <border>
      <left/>
      <right/>
      <top style="thick">
        <color theme="7"/>
      </top>
      <bottom style="thick">
        <color theme="7"/>
      </bottom>
      <diagonal/>
    </border>
    <border>
      <left/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3"/>
      </left>
      <right style="thick">
        <color theme="3"/>
      </right>
      <top/>
      <bottom/>
      <diagonal/>
    </border>
    <border>
      <left style="thick">
        <color theme="3"/>
      </left>
      <right style="thick">
        <color theme="3"/>
      </right>
      <top/>
      <bottom style="thin">
        <color theme="0" tint="-0.34998626667073579"/>
      </bottom>
      <diagonal/>
    </border>
    <border>
      <left style="thick">
        <color theme="3"/>
      </left>
      <right style="thick">
        <color theme="3"/>
      </right>
      <top style="thick">
        <color theme="3"/>
      </top>
      <bottom style="thick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/>
      <right style="thick">
        <color theme="3"/>
      </right>
      <top style="thick">
        <color theme="3"/>
      </top>
      <bottom style="thick">
        <color theme="3"/>
      </bottom>
      <diagonal/>
    </border>
    <border>
      <left style="thick">
        <color theme="6"/>
      </left>
      <right/>
      <top style="thick">
        <color theme="6"/>
      </top>
      <bottom/>
      <diagonal/>
    </border>
    <border>
      <left/>
      <right/>
      <top style="thick">
        <color theme="6"/>
      </top>
      <bottom/>
      <diagonal/>
    </border>
    <border>
      <left style="thick">
        <color theme="3"/>
      </left>
      <right style="thick">
        <color theme="3"/>
      </right>
      <top style="thin">
        <color theme="3"/>
      </top>
      <bottom style="thin">
        <color theme="3"/>
      </bottom>
      <diagonal/>
    </border>
    <border>
      <left style="thick">
        <color theme="3"/>
      </left>
      <right style="thick">
        <color theme="3"/>
      </right>
      <top style="thin">
        <color theme="3"/>
      </top>
      <bottom/>
      <diagonal/>
    </border>
    <border>
      <left style="thick">
        <color theme="7"/>
      </left>
      <right style="thick">
        <color theme="7"/>
      </right>
      <top style="thin">
        <color theme="7"/>
      </top>
      <bottom style="thin">
        <color theme="7"/>
      </bottom>
      <diagonal/>
    </border>
    <border>
      <left style="thick">
        <color theme="7"/>
      </left>
      <right style="thick">
        <color theme="7"/>
      </right>
      <top style="thin">
        <color theme="7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24994659260841701"/>
      </top>
      <bottom/>
      <diagonal/>
    </border>
    <border>
      <left style="thick">
        <color theme="8"/>
      </left>
      <right style="thick">
        <color theme="8"/>
      </right>
      <top style="thin">
        <color theme="8"/>
      </top>
      <bottom style="thin">
        <color theme="8"/>
      </bottom>
      <diagonal/>
    </border>
    <border>
      <left style="thick">
        <color theme="8"/>
      </left>
      <right style="thick">
        <color theme="8"/>
      </right>
      <top style="thin">
        <color theme="8"/>
      </top>
      <bottom/>
      <diagonal/>
    </border>
    <border>
      <left style="thick">
        <color theme="6"/>
      </left>
      <right style="thick">
        <color theme="6"/>
      </right>
      <top style="thin">
        <color theme="6"/>
      </top>
      <bottom style="thin">
        <color theme="6"/>
      </bottom>
      <diagonal/>
    </border>
    <border>
      <left style="thick">
        <color theme="6"/>
      </left>
      <right style="thick">
        <color theme="6"/>
      </right>
      <top style="thin">
        <color theme="6"/>
      </top>
      <bottom/>
      <diagonal/>
    </border>
    <border>
      <left style="thick">
        <color theme="6"/>
      </left>
      <right style="thick">
        <color theme="6"/>
      </right>
      <top/>
      <bottom style="thin">
        <color theme="6"/>
      </bottom>
      <diagonal/>
    </border>
    <border>
      <left style="thick">
        <color theme="6"/>
      </left>
      <right style="thick">
        <color theme="6"/>
      </right>
      <top style="thin">
        <color theme="6"/>
      </top>
      <bottom style="thin">
        <color theme="0" tint="-0.34998626667073579"/>
      </bottom>
      <diagonal/>
    </border>
    <border>
      <left style="thick">
        <color theme="0"/>
      </left>
      <right/>
      <top style="thick">
        <color theme="7"/>
      </top>
      <bottom/>
      <diagonal/>
    </border>
    <border>
      <left/>
      <right/>
      <top style="thick">
        <color theme="7"/>
      </top>
      <bottom/>
      <diagonal/>
    </border>
    <border>
      <left/>
      <right style="thick">
        <color theme="0"/>
      </right>
      <top style="thick">
        <color theme="7"/>
      </top>
      <bottom/>
      <diagonal/>
    </border>
    <border>
      <left/>
      <right style="thick">
        <color theme="7"/>
      </right>
      <top style="thick">
        <color theme="7"/>
      </top>
      <bottom/>
      <diagonal/>
    </border>
    <border>
      <left style="thick">
        <color theme="0"/>
      </left>
      <right/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0"/>
      </right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0"/>
      </left>
      <right/>
      <top style="thick">
        <color theme="6"/>
      </top>
      <bottom/>
      <diagonal/>
    </border>
    <border>
      <left/>
      <right style="thick">
        <color theme="0"/>
      </right>
      <top style="thick">
        <color theme="6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rgb="FF19971C"/>
      </left>
      <right style="thick">
        <color rgb="FF19971C"/>
      </right>
      <top style="thick">
        <color rgb="FF19971C"/>
      </top>
      <bottom/>
      <diagonal/>
    </border>
    <border>
      <left style="thick">
        <color rgb="FF19971C"/>
      </left>
      <right style="thick">
        <color rgb="FF19971C"/>
      </right>
      <top/>
      <bottom/>
      <diagonal/>
    </border>
    <border>
      <left style="thick">
        <color rgb="FF19971C"/>
      </left>
      <right style="thick">
        <color rgb="FF19971C"/>
      </right>
      <top/>
      <bottom style="thick">
        <color rgb="FF19971C"/>
      </bottom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thick">
        <color theme="8"/>
      </left>
      <right style="thick">
        <color theme="8"/>
      </right>
      <top/>
      <bottom style="thick">
        <color theme="8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ck">
        <color theme="7"/>
      </left>
      <right style="thick">
        <color theme="7"/>
      </right>
      <top/>
      <bottom style="thick">
        <color theme="7"/>
      </bottom>
      <diagonal/>
    </border>
    <border>
      <left style="thick">
        <color theme="3"/>
      </left>
      <right style="thick">
        <color theme="3"/>
      </right>
      <top/>
      <bottom style="thick">
        <color theme="3"/>
      </bottom>
      <diagonal/>
    </border>
    <border>
      <left/>
      <right style="thick">
        <color rgb="FFFF6565"/>
      </right>
      <top/>
      <bottom/>
      <diagonal/>
    </border>
    <border>
      <left style="thin">
        <color theme="0" tint="-0.34998626667073579"/>
      </left>
      <right style="thick">
        <color rgb="FFFF6565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rgb="FFFF6565"/>
      </left>
      <right/>
      <top/>
      <bottom/>
      <diagonal/>
    </border>
    <border>
      <left style="thick">
        <color rgb="FFFF6565"/>
      </left>
      <right/>
      <top style="thick">
        <color rgb="FFFF6565"/>
      </top>
      <bottom/>
      <diagonal/>
    </border>
    <border>
      <left style="thick">
        <color rgb="FFFF6565"/>
      </left>
      <right/>
      <top/>
      <bottom style="thick">
        <color rgb="FFFF6565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ck">
        <color rgb="FFFF6565"/>
      </left>
      <right/>
      <top/>
      <bottom style="thin">
        <color theme="0" tint="-0.34998626667073579"/>
      </bottom>
      <diagonal/>
    </border>
    <border>
      <left style="thick">
        <color rgb="FFFF6565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0" tint="-0.499984740745262"/>
      </right>
      <top/>
      <bottom style="thin">
        <color theme="0" tint="-0.34998626667073579"/>
      </bottom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n">
        <color theme="0" tint="-0.34998626667073579"/>
      </bottom>
      <diagonal/>
    </border>
    <border>
      <left style="thick">
        <color theme="0" tint="-0.499984740745262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 style="thick">
        <color theme="0" tint="-0.499984740745262"/>
      </right>
      <top/>
      <bottom/>
      <diagonal/>
    </border>
    <border>
      <left style="thick">
        <color theme="0" tint="-0.34998626667073579"/>
      </left>
      <right style="thick">
        <color theme="0" tint="-0.499984740745262"/>
      </right>
      <top/>
      <bottom style="thin">
        <color theme="0" tint="-0.34998626667073579"/>
      </bottom>
      <diagonal/>
    </border>
    <border>
      <left style="thick">
        <color rgb="FFFF6565"/>
      </left>
      <right style="medium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 style="medium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ck">
        <color rgb="FFFF6565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rgb="FFFF6565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1" tint="0.499984740745262"/>
      </right>
      <top/>
      <bottom style="thin">
        <color theme="0" tint="-0.34998626667073579"/>
      </bottom>
      <diagonal/>
    </border>
    <border>
      <left/>
      <right style="thick">
        <color theme="1" tint="0.499984740745262"/>
      </right>
      <top/>
      <bottom/>
      <diagonal/>
    </border>
    <border>
      <left style="thin">
        <color theme="0" tint="-0.34998626667073579"/>
      </left>
      <right style="thick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ck">
        <color rgb="FFFF6565"/>
      </top>
      <bottom/>
      <diagonal/>
    </border>
    <border>
      <left/>
      <right style="thick">
        <color rgb="FFFF6565"/>
      </right>
      <top style="thick">
        <color rgb="FFFF6565"/>
      </top>
      <bottom/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 style="thick">
        <color theme="0" tint="-0.499984740745262"/>
      </right>
      <top/>
      <bottom/>
      <diagonal/>
    </border>
    <border>
      <left style="thick">
        <color theme="0" tint="-0.499984740745262"/>
      </left>
      <right style="thick">
        <color theme="0" tint="-0.499984740745262"/>
      </right>
      <top/>
      <bottom style="thin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 style="thin">
        <color theme="0" tint="-0.34998626667073579"/>
      </top>
      <bottom style="thick">
        <color theme="0" tint="-0.499984740745262"/>
      </bottom>
      <diagonal/>
    </border>
  </borders>
  <cellStyleXfs count="1">
    <xf numFmtId="0" fontId="0" fillId="0" borderId="0" applyNumberFormat="0" applyFont="0" applyFill="0" applyBorder="0" applyAlignment="0" applyProtection="0">
      <alignment vertical="top"/>
    </xf>
  </cellStyleXfs>
  <cellXfs count="441">
    <xf numFmtId="0" fontId="0" fillId="0" borderId="0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top"/>
    </xf>
    <xf numFmtId="0" fontId="1" fillId="0" borderId="1" xfId="0" applyNumberFormat="1" applyFont="1" applyFill="1" applyBorder="1" applyAlignment="1" applyProtection="1">
      <alignment horizontal="center" vertical="top"/>
    </xf>
    <xf numFmtId="0" fontId="1" fillId="0" borderId="1" xfId="0" applyNumberFormat="1" applyFont="1" applyFill="1" applyBorder="1" applyAlignment="1" applyProtection="1">
      <alignment vertical="top"/>
    </xf>
    <xf numFmtId="0" fontId="5" fillId="0" borderId="1" xfId="0" applyNumberFormat="1" applyFont="1" applyFill="1" applyBorder="1" applyAlignment="1" applyProtection="1">
      <alignment vertical="top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4" xfId="0" applyNumberFormat="1" applyFont="1" applyFill="1" applyBorder="1" applyAlignment="1" applyProtection="1">
      <alignment vertical="top"/>
    </xf>
    <xf numFmtId="0" fontId="3" fillId="0" borderId="1" xfId="0" applyNumberFormat="1" applyFont="1" applyFill="1" applyBorder="1" applyAlignment="1" applyProtection="1">
      <alignment vertical="top"/>
    </xf>
    <xf numFmtId="0" fontId="5" fillId="2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top"/>
    </xf>
    <xf numFmtId="0" fontId="1" fillId="0" borderId="30" xfId="0" applyNumberFormat="1" applyFont="1" applyFill="1" applyBorder="1" applyAlignment="1" applyProtection="1">
      <alignment horizontal="center" vertical="top"/>
    </xf>
    <xf numFmtId="0" fontId="1" fillId="0" borderId="31" xfId="0" applyNumberFormat="1" applyFont="1" applyFill="1" applyBorder="1" applyAlignment="1" applyProtection="1">
      <alignment horizontal="center" vertical="top"/>
    </xf>
    <xf numFmtId="0" fontId="1" fillId="0" borderId="17" xfId="0" applyNumberFormat="1" applyFont="1" applyFill="1" applyBorder="1" applyAlignment="1" applyProtection="1">
      <alignment horizontal="center" vertical="top"/>
    </xf>
    <xf numFmtId="0" fontId="1" fillId="0" borderId="26" xfId="0" applyNumberFormat="1" applyFont="1" applyFill="1" applyBorder="1" applyAlignment="1" applyProtection="1">
      <alignment horizontal="center" vertical="top"/>
    </xf>
    <xf numFmtId="164" fontId="1" fillId="0" borderId="1" xfId="0" applyNumberFormat="1" applyFont="1" applyFill="1" applyBorder="1" applyAlignment="1" applyProtection="1">
      <alignment horizontal="center" vertical="top"/>
    </xf>
    <xf numFmtId="0" fontId="1" fillId="0" borderId="27" xfId="0" applyNumberFormat="1" applyFont="1" applyFill="1" applyBorder="1" applyAlignment="1" applyProtection="1">
      <alignment horizontal="center" vertical="top"/>
    </xf>
    <xf numFmtId="0" fontId="1" fillId="0" borderId="21" xfId="0" applyNumberFormat="1" applyFont="1" applyFill="1" applyBorder="1" applyAlignment="1" applyProtection="1">
      <alignment horizontal="center" vertical="top"/>
    </xf>
    <xf numFmtId="0" fontId="1" fillId="0" borderId="22" xfId="0" applyNumberFormat="1" applyFont="1" applyFill="1" applyBorder="1" applyAlignment="1" applyProtection="1">
      <alignment horizontal="center" vertical="top"/>
    </xf>
    <xf numFmtId="0" fontId="1" fillId="0" borderId="18" xfId="0" applyNumberFormat="1" applyFont="1" applyFill="1" applyBorder="1" applyAlignment="1" applyProtection="1">
      <alignment horizontal="center" vertical="top"/>
    </xf>
    <xf numFmtId="0" fontId="1" fillId="0" borderId="19" xfId="0" applyNumberFormat="1" applyFont="1" applyFill="1" applyBorder="1" applyAlignment="1" applyProtection="1">
      <alignment horizontal="center" vertical="top"/>
    </xf>
    <xf numFmtId="0" fontId="1" fillId="0" borderId="32" xfId="0" applyNumberFormat="1" applyFont="1" applyFill="1" applyBorder="1" applyAlignment="1" applyProtection="1">
      <alignment horizontal="center" vertical="top"/>
    </xf>
    <xf numFmtId="0" fontId="1" fillId="0" borderId="33" xfId="0" applyNumberFormat="1" applyFont="1" applyFill="1" applyBorder="1" applyAlignment="1" applyProtection="1">
      <alignment horizontal="center" vertical="top"/>
    </xf>
    <xf numFmtId="0" fontId="1" fillId="6" borderId="1" xfId="0" applyNumberFormat="1" applyFont="1" applyFill="1" applyBorder="1" applyAlignment="1" applyProtection="1">
      <alignment vertical="top"/>
    </xf>
    <xf numFmtId="0" fontId="1" fillId="6" borderId="4" xfId="0" applyNumberFormat="1" applyFont="1" applyFill="1" applyBorder="1" applyAlignment="1" applyProtection="1">
      <alignment vertical="top"/>
    </xf>
    <xf numFmtId="0" fontId="3" fillId="0" borderId="4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5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vertical="top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top"/>
      <protection locked="0"/>
    </xf>
    <xf numFmtId="0" fontId="1" fillId="0" borderId="3" xfId="0" applyNumberFormat="1" applyFont="1" applyFill="1" applyBorder="1" applyAlignment="1" applyProtection="1">
      <alignment horizontal="center" vertical="top"/>
      <protection locked="0"/>
    </xf>
    <xf numFmtId="164" fontId="6" fillId="0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NumberFormat="1" applyFont="1" applyFill="1" applyBorder="1" applyAlignment="1" applyProtection="1">
      <alignment horizontal="center" vertical="center"/>
      <protection locked="0"/>
    </xf>
    <xf numFmtId="1" fontId="3" fillId="0" borderId="4" xfId="0" applyNumberFormat="1" applyFont="1" applyFill="1" applyBorder="1" applyAlignment="1" applyProtection="1">
      <alignment horizontal="center" vertical="center"/>
      <protection locked="0"/>
    </xf>
    <xf numFmtId="1" fontId="3" fillId="0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34" xfId="0" applyNumberFormat="1" applyFont="1" applyFill="1" applyBorder="1" applyAlignment="1" applyProtection="1">
      <alignment horizontal="center" vertical="center"/>
      <protection locked="0"/>
    </xf>
    <xf numFmtId="1" fontId="3" fillId="3" borderId="34" xfId="0" applyNumberFormat="1" applyFont="1" applyFill="1" applyBorder="1" applyAlignment="1" applyProtection="1">
      <alignment horizontal="center" vertical="center"/>
      <protection locked="0"/>
    </xf>
    <xf numFmtId="1" fontId="3" fillId="0" borderId="34" xfId="0" applyNumberFormat="1" applyFont="1" applyFill="1" applyBorder="1" applyAlignment="1" applyProtection="1">
      <alignment horizontal="center" vertical="center"/>
      <protection locked="0"/>
    </xf>
    <xf numFmtId="49" fontId="19" fillId="0" borderId="2" xfId="0" applyNumberFormat="1" applyFont="1" applyFill="1" applyBorder="1" applyAlignment="1" applyProtection="1">
      <alignment horizontal="center" vertical="center"/>
    </xf>
    <xf numFmtId="49" fontId="2" fillId="0" borderId="34" xfId="0" applyNumberFormat="1" applyFont="1" applyFill="1" applyBorder="1" applyAlignment="1" applyProtection="1">
      <alignment horizontal="center" vertical="center"/>
    </xf>
    <xf numFmtId="0" fontId="1" fillId="0" borderId="34" xfId="0" applyNumberFormat="1" applyFont="1" applyFill="1" applyBorder="1" applyAlignment="1" applyProtection="1">
      <alignment horizontal="center" vertical="center"/>
      <protection locked="0"/>
    </xf>
    <xf numFmtId="0" fontId="1" fillId="0" borderId="34" xfId="0" applyNumberFormat="1" applyFont="1" applyFill="1" applyBorder="1" applyAlignment="1" applyProtection="1">
      <alignment horizontal="center" vertical="top"/>
      <protection locked="0"/>
    </xf>
    <xf numFmtId="0" fontId="12" fillId="2" borderId="3" xfId="0" applyNumberFormat="1" applyFont="1" applyFill="1" applyBorder="1" applyAlignment="1" applyProtection="1">
      <alignment horizontal="center" vertical="top" textRotation="90"/>
    </xf>
    <xf numFmtId="0" fontId="3" fillId="2" borderId="34" xfId="0" applyNumberFormat="1" applyFont="1" applyFill="1" applyBorder="1" applyAlignment="1" applyProtection="1">
      <alignment horizontal="center" vertical="top" textRotation="90"/>
    </xf>
    <xf numFmtId="0" fontId="3" fillId="2" borderId="5" xfId="0" applyNumberFormat="1" applyFont="1" applyFill="1" applyBorder="1" applyAlignment="1" applyProtection="1">
      <alignment horizontal="center" vertical="top" textRotation="90"/>
    </xf>
    <xf numFmtId="0" fontId="12" fillId="2" borderId="6" xfId="0" applyNumberFormat="1" applyFont="1" applyFill="1" applyBorder="1" applyAlignment="1" applyProtection="1">
      <alignment horizontal="center" vertical="top" textRotation="90"/>
    </xf>
    <xf numFmtId="0" fontId="3" fillId="2" borderId="4" xfId="0" applyNumberFormat="1" applyFont="1" applyFill="1" applyBorder="1" applyAlignment="1" applyProtection="1">
      <alignment horizontal="center" vertical="top" textRotation="90"/>
    </xf>
    <xf numFmtId="164" fontId="3" fillId="2" borderId="5" xfId="0" applyNumberFormat="1" applyFont="1" applyFill="1" applyBorder="1" applyAlignment="1" applyProtection="1">
      <alignment horizontal="center" vertical="top" textRotation="90"/>
    </xf>
    <xf numFmtId="0" fontId="6" fillId="2" borderId="5" xfId="0" applyNumberFormat="1" applyFont="1" applyFill="1" applyBorder="1" applyAlignment="1" applyProtection="1">
      <alignment horizontal="center" vertical="top" textRotation="90"/>
    </xf>
    <xf numFmtId="0" fontId="12" fillId="2" borderId="27" xfId="0" applyNumberFormat="1" applyFont="1" applyFill="1" applyBorder="1" applyAlignment="1" applyProtection="1">
      <alignment horizontal="center" vertical="top" textRotation="90"/>
    </xf>
    <xf numFmtId="164" fontId="6" fillId="2" borderId="5" xfId="0" applyNumberFormat="1" applyFont="1" applyFill="1" applyBorder="1" applyAlignment="1" applyProtection="1">
      <alignment horizontal="center" vertical="top" textRotation="90"/>
    </xf>
    <xf numFmtId="0" fontId="12" fillId="2" borderId="22" xfId="0" applyNumberFormat="1" applyFont="1" applyFill="1" applyBorder="1" applyAlignment="1" applyProtection="1">
      <alignment horizontal="center" vertical="top" textRotation="90"/>
    </xf>
    <xf numFmtId="0" fontId="12" fillId="2" borderId="19" xfId="0" applyNumberFormat="1" applyFont="1" applyFill="1" applyBorder="1" applyAlignment="1" applyProtection="1">
      <alignment horizontal="center" vertical="top" textRotation="90"/>
    </xf>
    <xf numFmtId="0" fontId="12" fillId="2" borderId="35" xfId="0" applyNumberFormat="1" applyFont="1" applyFill="1" applyBorder="1" applyAlignment="1" applyProtection="1">
      <alignment horizontal="center" vertical="top" textRotation="90"/>
    </xf>
    <xf numFmtId="0" fontId="12" fillId="2" borderId="33" xfId="0" applyNumberFormat="1" applyFont="1" applyFill="1" applyBorder="1" applyAlignment="1" applyProtection="1">
      <alignment horizontal="center" vertical="top" textRotation="90"/>
    </xf>
    <xf numFmtId="0" fontId="5" fillId="2" borderId="30" xfId="0" applyNumberFormat="1" applyFont="1" applyFill="1" applyBorder="1" applyAlignment="1" applyProtection="1">
      <alignment horizontal="center" vertical="top" textRotation="90"/>
    </xf>
    <xf numFmtId="0" fontId="12" fillId="2" borderId="17" xfId="0" applyNumberFormat="1" applyFont="1" applyFill="1" applyBorder="1" applyAlignment="1" applyProtection="1">
      <alignment horizontal="center" vertical="top" textRotation="90"/>
    </xf>
    <xf numFmtId="0" fontId="3" fillId="2" borderId="1" xfId="0" applyNumberFormat="1" applyFont="1" applyFill="1" applyBorder="1" applyAlignment="1" applyProtection="1">
      <alignment horizontal="center" vertical="top" textRotation="90"/>
    </xf>
    <xf numFmtId="0" fontId="3" fillId="2" borderId="17" xfId="0" applyNumberFormat="1" applyFont="1" applyFill="1" applyBorder="1" applyAlignment="1" applyProtection="1">
      <alignment horizontal="center" vertical="top" textRotation="90"/>
    </xf>
    <xf numFmtId="0" fontId="12" fillId="2" borderId="11" xfId="0" applyNumberFormat="1" applyFont="1" applyFill="1" applyBorder="1" applyAlignment="1" applyProtection="1">
      <alignment horizontal="center" vertical="top" textRotation="90"/>
    </xf>
    <xf numFmtId="0" fontId="12" fillId="2" borderId="31" xfId="0" applyNumberFormat="1" applyFont="1" applyFill="1" applyBorder="1" applyAlignment="1" applyProtection="1">
      <alignment horizontal="center" vertical="top" textRotation="90"/>
    </xf>
    <xf numFmtId="0" fontId="3" fillId="0" borderId="34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7" xfId="0" applyNumberFormat="1" applyFont="1" applyFill="1" applyBorder="1" applyAlignment="1" applyProtection="1">
      <alignment horizontal="center" vertical="top" textRotation="90"/>
    </xf>
    <xf numFmtId="0" fontId="1" fillId="0" borderId="4" xfId="0" applyNumberFormat="1" applyFont="1" applyFill="1" applyBorder="1" applyAlignment="1" applyProtection="1">
      <alignment horizontal="center" vertical="top"/>
    </xf>
    <xf numFmtId="0" fontId="5" fillId="2" borderId="6" xfId="0" applyNumberFormat="1" applyFont="1" applyFill="1" applyBorder="1" applyAlignment="1" applyProtection="1">
      <alignment horizontal="center" vertical="top" textRotation="90"/>
    </xf>
    <xf numFmtId="0" fontId="5" fillId="2" borderId="5" xfId="0" applyNumberFormat="1" applyFont="1" applyFill="1" applyBorder="1" applyAlignment="1" applyProtection="1">
      <alignment horizontal="center" vertical="top" textRotation="90"/>
    </xf>
    <xf numFmtId="1" fontId="6" fillId="0" borderId="5" xfId="0" applyNumberFormat="1" applyFont="1" applyFill="1" applyBorder="1" applyAlignment="1" applyProtection="1">
      <alignment horizontal="center" vertical="center"/>
      <protection locked="0"/>
    </xf>
    <xf numFmtId="49" fontId="2" fillId="0" borderId="11" xfId="0" applyNumberFormat="1" applyFont="1" applyFill="1" applyBorder="1" applyAlignment="1" applyProtection="1">
      <alignment horizontal="center" vertical="center"/>
    </xf>
    <xf numFmtId="49" fontId="2" fillId="0" borderId="46" xfId="0" applyNumberFormat="1" applyFont="1" applyFill="1" applyBorder="1" applyAlignment="1" applyProtection="1">
      <alignment horizontal="center" vertical="center"/>
    </xf>
    <xf numFmtId="164" fontId="6" fillId="2" borderId="34" xfId="0" applyNumberFormat="1" applyFont="1" applyFill="1" applyBorder="1" applyAlignment="1" applyProtection="1">
      <alignment horizontal="center" vertical="top" textRotation="90"/>
    </xf>
    <xf numFmtId="164" fontId="6" fillId="0" borderId="3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17" fillId="0" borderId="10" xfId="0" applyNumberFormat="1" applyFont="1" applyFill="1" applyBorder="1" applyAlignment="1" applyProtection="1">
      <alignment horizontal="center" vertical="center"/>
    </xf>
    <xf numFmtId="49" fontId="18" fillId="0" borderId="9" xfId="0" applyNumberFormat="1" applyFont="1" applyFill="1" applyBorder="1" applyAlignment="1" applyProtection="1">
      <alignment horizontal="center" vertical="center"/>
    </xf>
    <xf numFmtId="49" fontId="2" fillId="0" borderId="36" xfId="0" applyNumberFormat="1" applyFont="1" applyFill="1" applyBorder="1" applyAlignment="1" applyProtection="1">
      <alignment horizontal="center" vertical="center"/>
    </xf>
    <xf numFmtId="49" fontId="9" fillId="0" borderId="9" xfId="0" applyNumberFormat="1" applyFont="1" applyFill="1" applyBorder="1" applyAlignment="1" applyProtection="1">
      <alignment horizontal="center" vertical="center"/>
    </xf>
    <xf numFmtId="49" fontId="9" fillId="0" borderId="1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vertical="top"/>
      <protection locked="0"/>
    </xf>
    <xf numFmtId="0" fontId="1" fillId="0" borderId="0" xfId="0" applyNumberFormat="1" applyFont="1" applyFill="1" applyBorder="1" applyAlignment="1" applyProtection="1">
      <alignment vertical="top"/>
      <protection locked="0"/>
    </xf>
    <xf numFmtId="0" fontId="21" fillId="0" borderId="2" xfId="0" applyNumberFormat="1" applyFont="1" applyFill="1" applyBorder="1" applyAlignment="1" applyProtection="1">
      <alignment horizontal="left" vertical="center"/>
      <protection locked="0"/>
    </xf>
    <xf numFmtId="0" fontId="14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top"/>
      <protection locked="0"/>
    </xf>
    <xf numFmtId="164" fontId="1" fillId="0" borderId="0" xfId="0" applyNumberFormat="1" applyFont="1" applyFill="1" applyBorder="1" applyAlignment="1" applyProtection="1">
      <alignment horizontal="center" vertical="top"/>
      <protection locked="0"/>
    </xf>
    <xf numFmtId="0" fontId="3" fillId="2" borderId="17" xfId="0" applyNumberFormat="1" applyFont="1" applyFill="1" applyBorder="1" applyAlignment="1" applyProtection="1">
      <alignment horizontal="center" vertical="center"/>
      <protection hidden="1"/>
    </xf>
    <xf numFmtId="1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6" xfId="0" applyNumberFormat="1" applyFont="1" applyFill="1" applyBorder="1" applyAlignment="1" applyProtection="1">
      <alignment horizontal="center" vertical="center"/>
      <protection hidden="1"/>
    </xf>
    <xf numFmtId="0" fontId="1" fillId="2" borderId="3" xfId="0" applyNumberFormat="1" applyFont="1" applyFill="1" applyBorder="1" applyAlignment="1" applyProtection="1">
      <alignment horizontal="center" vertical="center"/>
      <protection hidden="1"/>
    </xf>
    <xf numFmtId="0" fontId="15" fillId="2" borderId="17" xfId="0" applyNumberFormat="1" applyFont="1" applyFill="1" applyBorder="1" applyAlignment="1" applyProtection="1">
      <alignment horizontal="center" vertical="center"/>
      <protection hidden="1"/>
    </xf>
    <xf numFmtId="0" fontId="4" fillId="2" borderId="6" xfId="0" applyNumberFormat="1" applyFont="1" applyFill="1" applyBorder="1" applyAlignment="1" applyProtection="1">
      <alignment horizontal="center" vertical="center"/>
      <protection hidden="1"/>
    </xf>
    <xf numFmtId="0" fontId="4" fillId="2" borderId="31" xfId="0" applyNumberFormat="1" applyFont="1" applyFill="1" applyBorder="1" applyAlignment="1" applyProtection="1">
      <alignment horizontal="center" vertical="center"/>
      <protection hidden="1"/>
    </xf>
    <xf numFmtId="0" fontId="5" fillId="2" borderId="3" xfId="0" applyNumberFormat="1" applyFont="1" applyFill="1" applyBorder="1" applyAlignment="1" applyProtection="1">
      <alignment horizontal="center" vertical="center"/>
      <protection hidden="1"/>
    </xf>
    <xf numFmtId="0" fontId="4" fillId="2" borderId="3" xfId="0" applyNumberFormat="1" applyFont="1" applyFill="1" applyBorder="1" applyAlignment="1" applyProtection="1">
      <alignment horizontal="center" vertical="center"/>
      <protection hidden="1"/>
    </xf>
    <xf numFmtId="0" fontId="3" fillId="7" borderId="5" xfId="0" applyFont="1" applyFill="1" applyBorder="1" applyAlignment="1" applyProtection="1">
      <alignment horizontal="center" vertical="center" wrapText="1"/>
      <protection hidden="1"/>
    </xf>
    <xf numFmtId="0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7" borderId="6" xfId="0" applyNumberFormat="1" applyFont="1" applyFill="1" applyBorder="1" applyAlignment="1" applyProtection="1">
      <alignment horizontal="center" vertical="center"/>
      <protection hidden="1"/>
    </xf>
    <xf numFmtId="0" fontId="1" fillId="7" borderId="3" xfId="0" applyNumberFormat="1" applyFont="1" applyFill="1" applyBorder="1" applyAlignment="1" applyProtection="1">
      <alignment horizontal="center" vertical="center"/>
      <protection hidden="1"/>
    </xf>
    <xf numFmtId="0" fontId="1" fillId="7" borderId="22" xfId="0" applyNumberFormat="1" applyFont="1" applyFill="1" applyBorder="1" applyAlignment="1" applyProtection="1">
      <alignment horizontal="center" vertical="center"/>
      <protection hidden="1"/>
    </xf>
    <xf numFmtId="0" fontId="1" fillId="2" borderId="19" xfId="0" applyNumberFormat="1" applyFont="1" applyFill="1" applyBorder="1" applyAlignment="1" applyProtection="1">
      <alignment horizontal="center" vertical="center"/>
      <protection hidden="1"/>
    </xf>
    <xf numFmtId="0" fontId="1" fillId="2" borderId="35" xfId="0" applyNumberFormat="1" applyFont="1" applyFill="1" applyBorder="1" applyAlignment="1" applyProtection="1">
      <alignment horizontal="center" vertical="center"/>
      <protection hidden="1"/>
    </xf>
    <xf numFmtId="0" fontId="1" fillId="2" borderId="3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top"/>
    </xf>
    <xf numFmtId="0" fontId="5" fillId="0" borderId="0" xfId="0" applyNumberFormat="1" applyFont="1" applyFill="1" applyBorder="1" applyAlignment="1" applyProtection="1">
      <alignment vertical="top"/>
    </xf>
    <xf numFmtId="0" fontId="5" fillId="0" borderId="48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48" xfId="0" applyNumberFormat="1" applyFont="1" applyFill="1" applyBorder="1" applyAlignment="1" applyProtection="1">
      <alignment vertical="center"/>
    </xf>
    <xf numFmtId="0" fontId="1" fillId="0" borderId="48" xfId="0" applyNumberFormat="1" applyFont="1" applyFill="1" applyBorder="1" applyAlignment="1" applyProtection="1">
      <alignment vertical="top"/>
    </xf>
    <xf numFmtId="0" fontId="1" fillId="0" borderId="2" xfId="0" applyNumberFormat="1" applyFont="1" applyFill="1" applyBorder="1" applyAlignment="1" applyProtection="1">
      <alignment vertical="top"/>
    </xf>
    <xf numFmtId="0" fontId="1" fillId="0" borderId="13" xfId="0" applyNumberFormat="1" applyFont="1" applyFill="1" applyBorder="1" applyAlignment="1" applyProtection="1">
      <alignment vertical="top"/>
    </xf>
    <xf numFmtId="0" fontId="2" fillId="2" borderId="6" xfId="0" applyNumberFormat="1" applyFont="1" applyFill="1" applyBorder="1" applyAlignment="1" applyProtection="1">
      <alignment horizontal="center" vertical="center"/>
      <protection hidden="1"/>
    </xf>
    <xf numFmtId="0" fontId="1" fillId="0" borderId="49" xfId="0" applyNumberFormat="1" applyFont="1" applyFill="1" applyBorder="1" applyAlignment="1" applyProtection="1">
      <alignment horizontal="center" vertical="center"/>
    </xf>
    <xf numFmtId="0" fontId="5" fillId="0" borderId="28" xfId="0" applyNumberFormat="1" applyFont="1" applyFill="1" applyBorder="1" applyAlignment="1" applyProtection="1">
      <alignment horizontal="center" vertical="top"/>
    </xf>
    <xf numFmtId="0" fontId="1" fillId="8" borderId="57" xfId="0" applyNumberFormat="1" applyFont="1" applyFill="1" applyBorder="1" applyAlignment="1" applyProtection="1">
      <alignment horizontal="center" vertical="top"/>
    </xf>
    <xf numFmtId="0" fontId="1" fillId="8" borderId="57" xfId="0" applyNumberFormat="1" applyFont="1" applyFill="1" applyBorder="1" applyAlignment="1" applyProtection="1">
      <alignment horizontal="center" vertical="center"/>
    </xf>
    <xf numFmtId="0" fontId="5" fillId="8" borderId="58" xfId="0" applyNumberFormat="1" applyFont="1" applyFill="1" applyBorder="1" applyAlignment="1" applyProtection="1">
      <alignment horizontal="center" vertical="top"/>
    </xf>
    <xf numFmtId="0" fontId="5" fillId="2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vertical="center"/>
      <protection locked="0"/>
    </xf>
    <xf numFmtId="0" fontId="1" fillId="0" borderId="3" xfId="0" applyNumberFormat="1" applyFont="1" applyFill="1" applyBorder="1" applyAlignment="1" applyProtection="1">
      <alignment vertical="top"/>
      <protection locked="0"/>
    </xf>
    <xf numFmtId="0" fontId="25" fillId="9" borderId="59" xfId="0" applyNumberFormat="1" applyFont="1" applyFill="1" applyBorder="1" applyAlignment="1" applyProtection="1">
      <alignment horizontal="center" vertical="center"/>
      <protection locked="0"/>
    </xf>
    <xf numFmtId="0" fontId="13" fillId="9" borderId="60" xfId="0" applyNumberFormat="1" applyFont="1" applyFill="1" applyBorder="1" applyAlignment="1" applyProtection="1">
      <alignment horizontal="left" vertical="top"/>
      <protection locked="0"/>
    </xf>
    <xf numFmtId="0" fontId="3" fillId="9" borderId="60" xfId="0" applyNumberFormat="1" applyFont="1" applyFill="1" applyBorder="1" applyAlignment="1" applyProtection="1">
      <alignment horizontal="center" vertical="center"/>
      <protection locked="0"/>
    </xf>
    <xf numFmtId="0" fontId="25" fillId="8" borderId="56" xfId="0" applyNumberFormat="1" applyFont="1" applyFill="1" applyBorder="1" applyAlignment="1" applyProtection="1">
      <alignment horizontal="center" vertical="center"/>
    </xf>
    <xf numFmtId="0" fontId="1" fillId="0" borderId="23" xfId="0" applyNumberFormat="1" applyFont="1" applyFill="1" applyBorder="1" applyAlignment="1" applyProtection="1">
      <alignment horizontal="center" vertical="center"/>
    </xf>
    <xf numFmtId="0" fontId="5" fillId="0" borderId="25" xfId="0" applyNumberFormat="1" applyFont="1" applyFill="1" applyBorder="1" applyAlignment="1" applyProtection="1">
      <alignment horizontal="center" vertical="top"/>
    </xf>
    <xf numFmtId="0" fontId="5" fillId="2" borderId="4" xfId="0" applyNumberFormat="1" applyFont="1" applyFill="1" applyBorder="1" applyAlignment="1" applyProtection="1">
      <alignment horizontal="center" vertical="top" textRotation="90"/>
    </xf>
    <xf numFmtId="0" fontId="1" fillId="10" borderId="64" xfId="0" applyNumberFormat="1" applyFont="1" applyFill="1" applyBorder="1" applyAlignment="1" applyProtection="1">
      <alignment horizontal="center" vertical="top"/>
    </xf>
    <xf numFmtId="0" fontId="1" fillId="10" borderId="64" xfId="0" applyNumberFormat="1" applyFont="1" applyFill="1" applyBorder="1" applyAlignment="1" applyProtection="1">
      <alignment horizontal="center" vertical="center"/>
    </xf>
    <xf numFmtId="0" fontId="5" fillId="10" borderId="65" xfId="0" applyNumberFormat="1" applyFont="1" applyFill="1" applyBorder="1" applyAlignment="1" applyProtection="1">
      <alignment horizontal="center" vertical="top"/>
    </xf>
    <xf numFmtId="0" fontId="1" fillId="11" borderId="69" xfId="0" applyNumberFormat="1" applyFont="1" applyFill="1" applyBorder="1" applyAlignment="1" applyProtection="1">
      <alignment horizontal="center" vertical="top"/>
    </xf>
    <xf numFmtId="0" fontId="1" fillId="11" borderId="69" xfId="0" applyNumberFormat="1" applyFont="1" applyFill="1" applyBorder="1" applyAlignment="1" applyProtection="1">
      <alignment horizontal="center" vertical="center"/>
    </xf>
    <xf numFmtId="0" fontId="5" fillId="11" borderId="70" xfId="0" applyNumberFormat="1" applyFont="1" applyFill="1" applyBorder="1" applyAlignment="1" applyProtection="1">
      <alignment horizontal="center" vertical="top"/>
    </xf>
    <xf numFmtId="0" fontId="25" fillId="10" borderId="63" xfId="0" applyNumberFormat="1" applyFont="1" applyFill="1" applyBorder="1" applyAlignment="1" applyProtection="1">
      <alignment horizontal="center" vertical="center"/>
    </xf>
    <xf numFmtId="0" fontId="25" fillId="11" borderId="68" xfId="0" applyNumberFormat="1" applyFont="1" applyFill="1" applyBorder="1" applyAlignment="1" applyProtection="1">
      <alignment horizontal="center" vertical="center"/>
    </xf>
    <xf numFmtId="0" fontId="1" fillId="12" borderId="73" xfId="0" applyNumberFormat="1" applyFont="1" applyFill="1" applyBorder="1" applyAlignment="1" applyProtection="1">
      <alignment horizontal="center" vertical="top"/>
    </xf>
    <xf numFmtId="0" fontId="1" fillId="12" borderId="73" xfId="0" applyNumberFormat="1" applyFont="1" applyFill="1" applyBorder="1" applyAlignment="1" applyProtection="1">
      <alignment horizontal="center" vertical="center"/>
    </xf>
    <xf numFmtId="0" fontId="5" fillId="12" borderId="74" xfId="0" applyNumberFormat="1" applyFont="1" applyFill="1" applyBorder="1" applyAlignment="1" applyProtection="1">
      <alignment horizontal="center" vertical="top"/>
    </xf>
    <xf numFmtId="0" fontId="2" fillId="4" borderId="0" xfId="0" applyNumberFormat="1" applyFont="1" applyFill="1" applyBorder="1" applyAlignment="1" applyProtection="1">
      <alignment vertical="center"/>
    </xf>
    <xf numFmtId="0" fontId="25" fillId="12" borderId="75" xfId="0" applyNumberFormat="1" applyFont="1" applyFill="1" applyBorder="1" applyAlignment="1" applyProtection="1">
      <alignment horizontal="center" vertical="center"/>
    </xf>
    <xf numFmtId="0" fontId="3" fillId="3" borderId="30" xfId="0" applyNumberFormat="1" applyFont="1" applyFill="1" applyBorder="1" applyAlignment="1" applyProtection="1">
      <alignment horizontal="center" vertical="center"/>
      <protection locked="0"/>
    </xf>
    <xf numFmtId="0" fontId="3" fillId="3" borderId="6" xfId="0" applyNumberFormat="1" applyFont="1" applyFill="1" applyBorder="1" applyAlignment="1" applyProtection="1">
      <alignment horizontal="center" vertical="center"/>
      <protection locked="0"/>
    </xf>
    <xf numFmtId="0" fontId="3" fillId="3" borderId="34" xfId="0" applyNumberFormat="1" applyFont="1" applyFill="1" applyBorder="1" applyAlignment="1" applyProtection="1">
      <alignment horizontal="center" vertical="center"/>
      <protection locked="0"/>
    </xf>
    <xf numFmtId="0" fontId="3" fillId="3" borderId="5" xfId="0" applyNumberFormat="1" applyFont="1" applyFill="1" applyBorder="1" applyAlignment="1" applyProtection="1">
      <alignment horizontal="center" vertical="center"/>
      <protection locked="0"/>
    </xf>
    <xf numFmtId="0" fontId="3" fillId="3" borderId="4" xfId="0" applyNumberFormat="1" applyFont="1" applyFill="1" applyBorder="1" applyAlignment="1" applyProtection="1">
      <alignment horizontal="center" vertical="center"/>
      <protection locked="0"/>
    </xf>
    <xf numFmtId="0" fontId="3" fillId="3" borderId="34" xfId="0" applyNumberFormat="1" applyFont="1" applyFill="1" applyBorder="1" applyAlignment="1" applyProtection="1">
      <alignment horizontal="center" vertical="center"/>
    </xf>
    <xf numFmtId="1" fontId="3" fillId="3" borderId="5" xfId="0" applyNumberFormat="1" applyFont="1" applyFill="1" applyBorder="1" applyAlignment="1" applyProtection="1">
      <alignment horizontal="center" vertical="center"/>
      <protection locked="0"/>
    </xf>
    <xf numFmtId="0" fontId="4" fillId="2" borderId="27" xfId="0" applyNumberFormat="1" applyFont="1" applyFill="1" applyBorder="1" applyAlignment="1" applyProtection="1">
      <alignment horizontal="center" vertical="center"/>
      <protection hidden="1"/>
    </xf>
    <xf numFmtId="1" fontId="1" fillId="2" borderId="6" xfId="0" applyNumberFormat="1" applyFont="1" applyFill="1" applyBorder="1" applyAlignment="1" applyProtection="1">
      <alignment horizontal="center" vertical="center"/>
      <protection hidden="1"/>
    </xf>
    <xf numFmtId="0" fontId="3" fillId="0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34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164" fontId="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1" fillId="12" borderId="80" xfId="0" applyNumberFormat="1" applyFont="1" applyFill="1" applyBorder="1" applyAlignment="1" applyProtection="1">
      <alignment horizontal="center" vertical="center"/>
    </xf>
    <xf numFmtId="0" fontId="1" fillId="12" borderId="80" xfId="0" applyNumberFormat="1" applyFont="1" applyFill="1" applyBorder="1" applyAlignment="1" applyProtection="1">
      <alignment horizontal="center" vertical="top"/>
    </xf>
    <xf numFmtId="0" fontId="1" fillId="12" borderId="81" xfId="0" applyNumberFormat="1" applyFont="1" applyFill="1" applyBorder="1" applyAlignment="1" applyProtection="1">
      <alignment horizontal="center" vertical="top"/>
    </xf>
    <xf numFmtId="0" fontId="1" fillId="11" borderId="82" xfId="0" applyNumberFormat="1" applyFont="1" applyFill="1" applyBorder="1" applyAlignment="1" applyProtection="1">
      <alignment horizontal="center" vertical="center"/>
    </xf>
    <xf numFmtId="0" fontId="1" fillId="11" borderId="82" xfId="0" applyNumberFormat="1" applyFont="1" applyFill="1" applyBorder="1" applyAlignment="1" applyProtection="1">
      <alignment horizontal="center" vertical="top"/>
    </xf>
    <xf numFmtId="0" fontId="1" fillId="11" borderId="83" xfId="0" applyNumberFormat="1" applyFont="1" applyFill="1" applyBorder="1" applyAlignment="1" applyProtection="1">
      <alignment horizontal="center" vertical="top"/>
    </xf>
    <xf numFmtId="0" fontId="1" fillId="10" borderId="84" xfId="0" applyNumberFormat="1" applyFont="1" applyFill="1" applyBorder="1" applyAlignment="1" applyProtection="1">
      <alignment horizontal="center" vertical="center"/>
    </xf>
    <xf numFmtId="0" fontId="1" fillId="10" borderId="84" xfId="0" applyNumberFormat="1" applyFont="1" applyFill="1" applyBorder="1" applyAlignment="1" applyProtection="1">
      <alignment horizontal="center" vertical="top"/>
    </xf>
    <xf numFmtId="0" fontId="1" fillId="10" borderId="85" xfId="0" applyNumberFormat="1" applyFont="1" applyFill="1" applyBorder="1" applyAlignment="1" applyProtection="1">
      <alignment horizontal="center" vertical="top"/>
    </xf>
    <xf numFmtId="0" fontId="1" fillId="8" borderId="86" xfId="0" applyNumberFormat="1" applyFont="1" applyFill="1" applyBorder="1" applyAlignment="1" applyProtection="1">
      <alignment horizontal="center" vertical="center"/>
    </xf>
    <xf numFmtId="0" fontId="1" fillId="8" borderId="86" xfId="0" applyNumberFormat="1" applyFont="1" applyFill="1" applyBorder="1" applyAlignment="1" applyProtection="1">
      <alignment horizontal="center" vertical="top"/>
    </xf>
    <xf numFmtId="0" fontId="1" fillId="8" borderId="87" xfId="0" applyNumberFormat="1" applyFont="1" applyFill="1" applyBorder="1" applyAlignment="1" applyProtection="1">
      <alignment horizontal="center" vertical="top"/>
    </xf>
    <xf numFmtId="0" fontId="1" fillId="9" borderId="88" xfId="0" applyNumberFormat="1" applyFont="1" applyFill="1" applyBorder="1" applyAlignment="1" applyProtection="1">
      <alignment vertical="center"/>
      <protection locked="0"/>
    </xf>
    <xf numFmtId="0" fontId="1" fillId="9" borderId="88" xfId="0" applyNumberFormat="1" applyFont="1" applyFill="1" applyBorder="1" applyAlignment="1" applyProtection="1">
      <alignment vertical="top"/>
      <protection locked="0"/>
    </xf>
    <xf numFmtId="0" fontId="1" fillId="9" borderId="89" xfId="0" applyNumberFormat="1" applyFont="1" applyFill="1" applyBorder="1" applyAlignment="1" applyProtection="1">
      <alignment vertical="top"/>
      <protection locked="0"/>
    </xf>
    <xf numFmtId="0" fontId="3" fillId="9" borderId="90" xfId="0" applyNumberFormat="1" applyFont="1" applyFill="1" applyBorder="1" applyAlignment="1" applyProtection="1">
      <alignment horizontal="center" vertical="center"/>
      <protection locked="0"/>
    </xf>
    <xf numFmtId="0" fontId="5" fillId="9" borderId="91" xfId="0" applyNumberFormat="1" applyFont="1" applyFill="1" applyBorder="1" applyAlignment="1" applyProtection="1">
      <alignment horizontal="center" vertical="center"/>
    </xf>
    <xf numFmtId="0" fontId="3" fillId="7" borderId="5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31" fillId="13" borderId="103" xfId="0" applyNumberFormat="1" applyFont="1" applyFill="1" applyBorder="1" applyAlignment="1" applyProtection="1">
      <alignment horizontal="left" vertical="center"/>
    </xf>
    <xf numFmtId="0" fontId="31" fillId="13" borderId="104" xfId="0" applyNumberFormat="1" applyFont="1" applyFill="1" applyBorder="1" applyAlignment="1" applyProtection="1">
      <alignment horizontal="left" vertical="center"/>
    </xf>
    <xf numFmtId="0" fontId="31" fillId="13" borderId="105" xfId="0" applyNumberFormat="1" applyFont="1" applyFill="1" applyBorder="1" applyAlignment="1" applyProtection="1">
      <alignment horizontal="left" vertical="center"/>
    </xf>
    <xf numFmtId="0" fontId="29" fillId="0" borderId="0" xfId="0" applyNumberFormat="1" applyFont="1" applyFill="1" applyBorder="1" applyAlignment="1" applyProtection="1">
      <alignment horizontal="left"/>
      <protection locked="0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top"/>
    </xf>
    <xf numFmtId="0" fontId="1" fillId="0" borderId="111" xfId="0" applyNumberFormat="1" applyFont="1" applyFill="1" applyBorder="1" applyAlignment="1" applyProtection="1">
      <alignment vertical="top"/>
      <protection locked="0"/>
    </xf>
    <xf numFmtId="0" fontId="1" fillId="0" borderId="112" xfId="0" applyNumberFormat="1" applyFont="1" applyFill="1" applyBorder="1" applyAlignment="1" applyProtection="1">
      <alignment vertical="top"/>
    </xf>
    <xf numFmtId="0" fontId="25" fillId="14" borderId="114" xfId="0" applyNumberFormat="1" applyFont="1" applyFill="1" applyBorder="1" applyAlignment="1" applyProtection="1">
      <alignment horizontal="center" vertical="center"/>
      <protection locked="0"/>
    </xf>
    <xf numFmtId="0" fontId="29" fillId="14" borderId="113" xfId="0" applyNumberFormat="1" applyFont="1" applyFill="1" applyBorder="1" applyAlignment="1" applyProtection="1">
      <alignment horizontal="left"/>
      <protection locked="0"/>
    </xf>
    <xf numFmtId="0" fontId="3" fillId="14" borderId="113" xfId="0" applyNumberFormat="1" applyFont="1" applyFill="1" applyBorder="1" applyAlignment="1" applyProtection="1">
      <alignment horizontal="center" vertical="center"/>
      <protection locked="0"/>
    </xf>
    <xf numFmtId="0" fontId="5" fillId="14" borderId="113" xfId="0" applyNumberFormat="1" applyFont="1" applyFill="1" applyBorder="1" applyAlignment="1" applyProtection="1">
      <alignment horizontal="center" vertical="center" wrapText="1"/>
    </xf>
    <xf numFmtId="0" fontId="1" fillId="14" borderId="113" xfId="0" applyNumberFormat="1" applyFont="1" applyFill="1" applyBorder="1" applyAlignment="1" applyProtection="1">
      <alignment vertical="center"/>
      <protection locked="0"/>
    </xf>
    <xf numFmtId="0" fontId="1" fillId="14" borderId="113" xfId="0" applyNumberFormat="1" applyFont="1" applyFill="1" applyBorder="1" applyAlignment="1" applyProtection="1">
      <alignment vertical="top"/>
      <protection locked="0"/>
    </xf>
    <xf numFmtId="0" fontId="1" fillId="0" borderId="116" xfId="0" applyNumberFormat="1" applyFont="1" applyFill="1" applyBorder="1" applyAlignment="1" applyProtection="1">
      <alignment vertical="top"/>
    </xf>
    <xf numFmtId="0" fontId="1" fillId="0" borderId="3" xfId="0" applyNumberFormat="1" applyFont="1" applyFill="1" applyBorder="1" applyAlignment="1" applyProtection="1">
      <alignment vertical="top"/>
    </xf>
    <xf numFmtId="0" fontId="1" fillId="0" borderId="113" xfId="0" applyNumberFormat="1" applyFont="1" applyFill="1" applyBorder="1" applyAlignment="1" applyProtection="1">
      <alignment vertical="top"/>
      <protection locked="0"/>
    </xf>
    <xf numFmtId="0" fontId="1" fillId="0" borderId="118" xfId="0" applyNumberFormat="1" applyFont="1" applyFill="1" applyBorder="1" applyAlignment="1" applyProtection="1">
      <alignment vertical="top"/>
    </xf>
    <xf numFmtId="0" fontId="2" fillId="3" borderId="34" xfId="0" applyNumberFormat="1" applyFont="1" applyFill="1" applyBorder="1" applyAlignment="1" applyProtection="1">
      <alignment horizontal="center" vertical="center"/>
      <protection locked="0"/>
    </xf>
    <xf numFmtId="0" fontId="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3" borderId="112" xfId="0" applyNumberFormat="1" applyFont="1" applyFill="1" applyBorder="1" applyAlignment="1" applyProtection="1">
      <alignment horizontal="center" vertical="center"/>
      <protection locked="0"/>
    </xf>
    <xf numFmtId="0" fontId="2" fillId="3" borderId="34" xfId="0" applyNumberFormat="1" applyFont="1" applyFill="1" applyBorder="1" applyAlignment="1" applyProtection="1">
      <alignment horizontal="center" vertical="top"/>
      <protection locked="0"/>
    </xf>
    <xf numFmtId="0" fontId="2" fillId="3" borderId="1" xfId="0" applyNumberFormat="1" applyFont="1" applyFill="1" applyBorder="1" applyAlignment="1" applyProtection="1">
      <alignment horizontal="center" vertical="top"/>
      <protection locked="0"/>
    </xf>
    <xf numFmtId="0" fontId="2" fillId="3" borderId="112" xfId="0" applyNumberFormat="1" applyFont="1" applyFill="1" applyBorder="1" applyAlignment="1" applyProtection="1">
      <alignment horizontal="center" vertical="top"/>
      <protection locked="0"/>
    </xf>
    <xf numFmtId="0" fontId="5" fillId="2" borderId="12" xfId="0" applyNumberFormat="1" applyFont="1" applyFill="1" applyBorder="1" applyAlignment="1" applyProtection="1">
      <alignment horizontal="center" vertical="center" wrapText="1"/>
    </xf>
    <xf numFmtId="0" fontId="11" fillId="2" borderId="12" xfId="0" applyNumberFormat="1" applyFont="1" applyFill="1" applyBorder="1" applyAlignment="1" applyProtection="1">
      <alignment horizontal="center" vertical="center" wrapText="1"/>
    </xf>
    <xf numFmtId="0" fontId="5" fillId="2" borderId="130" xfId="0" applyNumberFormat="1" applyFont="1" applyFill="1" applyBorder="1" applyAlignment="1" applyProtection="1">
      <alignment horizontal="center" vertical="center" wrapText="1"/>
    </xf>
    <xf numFmtId="0" fontId="11" fillId="2" borderId="131" xfId="0" applyNumberFormat="1" applyFont="1" applyFill="1" applyBorder="1" applyAlignment="1" applyProtection="1">
      <alignment horizontal="center" vertical="center" wrapText="1"/>
    </xf>
    <xf numFmtId="0" fontId="3" fillId="2" borderId="4" xfId="0" applyNumberFormat="1" applyFont="1" applyFill="1" applyBorder="1" applyAlignment="1" applyProtection="1">
      <alignment horizontal="center" vertical="top" textRotation="90" wrapText="1"/>
    </xf>
    <xf numFmtId="0" fontId="3" fillId="2" borderId="5" xfId="0" applyNumberFormat="1" applyFont="1" applyFill="1" applyBorder="1" applyAlignment="1" applyProtection="1">
      <alignment horizontal="center" vertical="top" textRotation="90" wrapText="1"/>
    </xf>
    <xf numFmtId="0" fontId="12" fillId="2" borderId="3" xfId="0" applyNumberFormat="1" applyFont="1" applyFill="1" applyBorder="1" applyAlignment="1" applyProtection="1">
      <alignment horizontal="center" vertical="top" textRotation="90" wrapText="1"/>
    </xf>
    <xf numFmtId="0" fontId="12" fillId="2" borderId="6" xfId="0" applyNumberFormat="1" applyFont="1" applyFill="1" applyBorder="1" applyAlignment="1" applyProtection="1">
      <alignment horizontal="center" vertical="top" textRotation="90" wrapText="1"/>
    </xf>
    <xf numFmtId="0" fontId="12" fillId="2" borderId="35" xfId="0" applyNumberFormat="1" applyFont="1" applyFill="1" applyBorder="1" applyAlignment="1" applyProtection="1">
      <alignment horizontal="center" vertical="top" textRotation="90" wrapText="1"/>
    </xf>
    <xf numFmtId="0" fontId="11" fillId="0" borderId="123" xfId="0" applyNumberFormat="1" applyFont="1" applyFill="1" applyBorder="1" applyAlignment="1" applyProtection="1">
      <alignment horizontal="center" vertical="top"/>
      <protection locked="0"/>
    </xf>
    <xf numFmtId="0" fontId="11" fillId="0" borderId="135" xfId="0" applyNumberFormat="1" applyFont="1" applyFill="1" applyBorder="1" applyAlignment="1" applyProtection="1">
      <alignment horizontal="center" vertical="top"/>
      <protection locked="0"/>
    </xf>
    <xf numFmtId="0" fontId="11" fillId="0" borderId="135" xfId="0" applyNumberFormat="1" applyFont="1" applyFill="1" applyBorder="1" applyAlignment="1" applyProtection="1">
      <alignment horizontal="center" vertical="top" wrapText="1"/>
      <protection locked="0"/>
    </xf>
    <xf numFmtId="0" fontId="3" fillId="0" borderId="4" xfId="0" applyNumberFormat="1" applyFont="1" applyFill="1" applyBorder="1" applyAlignment="1" applyProtection="1">
      <alignment horizontal="center" vertical="top"/>
      <protection locked="0"/>
    </xf>
    <xf numFmtId="0" fontId="3" fillId="0" borderId="5" xfId="0" applyNumberFormat="1" applyFont="1" applyFill="1" applyBorder="1" applyAlignment="1" applyProtection="1">
      <alignment horizontal="center" vertical="top"/>
      <protection locked="0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20" fillId="6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3" xfId="0" applyNumberFormat="1" applyFont="1" applyFill="1" applyBorder="1" applyAlignment="1" applyProtection="1">
      <alignment vertical="top"/>
      <protection locked="0"/>
    </xf>
    <xf numFmtId="0" fontId="1" fillId="6" borderId="115" xfId="0" applyNumberFormat="1" applyFont="1" applyFill="1" applyBorder="1" applyAlignment="1" applyProtection="1">
      <alignment vertical="top"/>
      <protection locked="0"/>
    </xf>
    <xf numFmtId="0" fontId="1" fillId="6" borderId="130" xfId="0" applyNumberFormat="1" applyFont="1" applyFill="1" applyBorder="1" applyAlignment="1" applyProtection="1">
      <alignment vertical="top"/>
      <protection locked="0"/>
    </xf>
    <xf numFmtId="0" fontId="1" fillId="6" borderId="12" xfId="0" applyNumberFormat="1" applyFont="1" applyFill="1" applyBorder="1" applyAlignment="1" applyProtection="1">
      <alignment vertical="top"/>
      <protection locked="0"/>
    </xf>
    <xf numFmtId="0" fontId="1" fillId="6" borderId="127" xfId="0" applyNumberFormat="1" applyFont="1" applyFill="1" applyBorder="1" applyAlignment="1" applyProtection="1">
      <alignment vertical="top"/>
      <protection locked="0"/>
    </xf>
    <xf numFmtId="0" fontId="1" fillId="6" borderId="131" xfId="0" applyNumberFormat="1" applyFont="1" applyFill="1" applyBorder="1" applyAlignment="1" applyProtection="1">
      <alignment vertical="top"/>
      <protection locked="0"/>
    </xf>
    <xf numFmtId="0" fontId="1" fillId="6" borderId="124" xfId="0" applyNumberFormat="1" applyFont="1" applyFill="1" applyBorder="1" applyAlignment="1" applyProtection="1">
      <alignment vertical="top"/>
      <protection locked="0"/>
    </xf>
    <xf numFmtId="0" fontId="1" fillId="6" borderId="4" xfId="0" applyNumberFormat="1" applyFont="1" applyFill="1" applyBorder="1" applyAlignment="1" applyProtection="1">
      <alignment horizontal="center" vertical="top"/>
      <protection locked="0"/>
    </xf>
    <xf numFmtId="49" fontId="1" fillId="6" borderId="3" xfId="0" applyNumberFormat="1" applyFont="1" applyFill="1" applyBorder="1" applyAlignment="1" applyProtection="1">
      <alignment horizontal="center" vertical="top"/>
      <protection locked="0"/>
    </xf>
    <xf numFmtId="0" fontId="1" fillId="6" borderId="5" xfId="0" applyNumberFormat="1" applyFont="1" applyFill="1" applyBorder="1" applyAlignment="1" applyProtection="1">
      <alignment horizontal="center" vertical="top"/>
      <protection locked="0"/>
    </xf>
    <xf numFmtId="0" fontId="1" fillId="6" borderId="6" xfId="0" applyNumberFormat="1" applyFont="1" applyFill="1" applyBorder="1" applyAlignment="1" applyProtection="1">
      <alignment horizontal="center" vertical="top"/>
      <protection locked="0"/>
    </xf>
    <xf numFmtId="0" fontId="1" fillId="6" borderId="3" xfId="0" applyNumberFormat="1" applyFont="1" applyFill="1" applyBorder="1" applyAlignment="1" applyProtection="1">
      <alignment horizontal="center" vertical="top"/>
      <protection locked="0"/>
    </xf>
    <xf numFmtId="0" fontId="1" fillId="6" borderId="35" xfId="0" applyNumberFormat="1" applyFont="1" applyFill="1" applyBorder="1" applyAlignment="1" applyProtection="1">
      <alignment horizontal="center" vertical="top"/>
      <protection locked="0"/>
    </xf>
    <xf numFmtId="0" fontId="2" fillId="6" borderId="34" xfId="0" applyNumberFormat="1" applyFont="1" applyFill="1" applyBorder="1" applyAlignment="1" applyProtection="1">
      <alignment horizontal="center" vertical="top"/>
      <protection locked="0"/>
    </xf>
    <xf numFmtId="0" fontId="2" fillId="6" borderId="1" xfId="0" applyNumberFormat="1" applyFont="1" applyFill="1" applyBorder="1" applyAlignment="1" applyProtection="1">
      <alignment horizontal="center" vertical="top"/>
      <protection locked="0"/>
    </xf>
    <xf numFmtId="0" fontId="2" fillId="6" borderId="112" xfId="0" applyNumberFormat="1" applyFont="1" applyFill="1" applyBorder="1" applyAlignment="1" applyProtection="1">
      <alignment horizontal="center" vertical="top"/>
      <protection locked="0"/>
    </xf>
    <xf numFmtId="0" fontId="1" fillId="6" borderId="2" xfId="0" applyNumberFormat="1" applyFont="1" applyFill="1" applyBorder="1" applyAlignment="1" applyProtection="1">
      <alignment vertical="top"/>
      <protection locked="0"/>
    </xf>
    <xf numFmtId="0" fontId="1" fillId="6" borderId="106" xfId="0" applyNumberFormat="1" applyFont="1" applyFill="1" applyBorder="1" applyAlignment="1" applyProtection="1">
      <alignment vertical="top"/>
      <protection locked="0"/>
    </xf>
    <xf numFmtId="0" fontId="3" fillId="6" borderId="30" xfId="0" applyNumberFormat="1" applyFont="1" applyFill="1" applyBorder="1" applyAlignment="1" applyProtection="1">
      <alignment horizontal="center" vertical="center"/>
      <protection locked="0"/>
    </xf>
    <xf numFmtId="0" fontId="3" fillId="6" borderId="4" xfId="0" applyNumberFormat="1" applyFont="1" applyFill="1" applyBorder="1" applyAlignment="1" applyProtection="1">
      <alignment horizontal="center" vertical="center"/>
      <protection locked="0"/>
    </xf>
    <xf numFmtId="0" fontId="3" fillId="6" borderId="4" xfId="0" applyNumberFormat="1" applyFont="1" applyFill="1" applyBorder="1" applyAlignment="1" applyProtection="1">
      <alignment horizontal="center" vertical="center"/>
      <protection hidden="1"/>
    </xf>
    <xf numFmtId="0" fontId="1" fillId="6" borderId="1" xfId="0" applyNumberFormat="1" applyFont="1" applyFill="1" applyBorder="1" applyAlignment="1" applyProtection="1">
      <alignment horizontal="center" vertical="center"/>
      <protection hidden="1"/>
    </xf>
    <xf numFmtId="0" fontId="3" fillId="6" borderId="1" xfId="0" applyNumberFormat="1" applyFont="1" applyFill="1" applyBorder="1" applyAlignment="1" applyProtection="1">
      <alignment horizontal="center" vertical="center"/>
      <protection locked="0"/>
    </xf>
    <xf numFmtId="1" fontId="3" fillId="6" borderId="1" xfId="0" applyNumberFormat="1" applyFont="1" applyFill="1" applyBorder="1" applyAlignment="1" applyProtection="1">
      <alignment horizontal="center" vertical="center"/>
      <protection locked="0"/>
    </xf>
    <xf numFmtId="1" fontId="1" fillId="6" borderId="1" xfId="0" applyNumberFormat="1" applyFont="1" applyFill="1" applyBorder="1" applyAlignment="1" applyProtection="1">
      <alignment horizontal="center" vertical="center"/>
      <protection hidden="1"/>
    </xf>
    <xf numFmtId="0" fontId="3" fillId="6" borderId="1" xfId="0" applyNumberFormat="1" applyFont="1" applyFill="1" applyBorder="1" applyAlignment="1" applyProtection="1">
      <alignment horizontal="center" vertical="center"/>
    </xf>
    <xf numFmtId="0" fontId="2" fillId="6" borderId="1" xfId="0" applyNumberFormat="1" applyFont="1" applyFill="1" applyBorder="1" applyAlignment="1" applyProtection="1">
      <alignment horizontal="center" vertical="center"/>
      <protection hidden="1"/>
    </xf>
    <xf numFmtId="0" fontId="6" fillId="6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1" xfId="0" applyNumberFormat="1" applyFont="1" applyFill="1" applyBorder="1" applyAlignment="1" applyProtection="1">
      <alignment horizontal="center" vertical="top"/>
      <protection locked="0"/>
    </xf>
    <xf numFmtId="0" fontId="15" fillId="6" borderId="1" xfId="0" applyNumberFormat="1" applyFont="1" applyFill="1" applyBorder="1" applyAlignment="1" applyProtection="1">
      <alignment horizontal="center" vertical="center"/>
      <protection hidden="1"/>
    </xf>
    <xf numFmtId="0" fontId="4" fillId="6" borderId="1" xfId="0" applyNumberFormat="1" applyFont="1" applyFill="1" applyBorder="1" applyAlignment="1" applyProtection="1">
      <alignment horizontal="center" vertical="center"/>
      <protection hidden="1"/>
    </xf>
    <xf numFmtId="0" fontId="4" fillId="6" borderId="31" xfId="0" applyNumberFormat="1" applyFont="1" applyFill="1" applyBorder="1" applyAlignment="1" applyProtection="1">
      <alignment horizontal="center" vertical="center"/>
      <protection hidden="1"/>
    </xf>
    <xf numFmtId="0" fontId="1" fillId="6" borderId="2" xfId="0" applyNumberFormat="1" applyFont="1" applyFill="1" applyBorder="1" applyAlignment="1" applyProtection="1">
      <alignment horizontal="center" vertical="top"/>
    </xf>
    <xf numFmtId="0" fontId="1" fillId="6" borderId="107" xfId="0" applyNumberFormat="1" applyFont="1" applyFill="1" applyBorder="1" applyAlignment="1" applyProtection="1">
      <alignment horizontal="center" vertical="top"/>
    </xf>
    <xf numFmtId="0" fontId="3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1" xfId="0" applyNumberFormat="1" applyFont="1" applyFill="1" applyBorder="1" applyAlignment="1" applyProtection="1">
      <alignment horizontal="center" vertical="center"/>
      <protection hidden="1"/>
    </xf>
    <xf numFmtId="164" fontId="6" fillId="6" borderId="1" xfId="0" applyNumberFormat="1" applyFont="1" applyFill="1" applyBorder="1" applyAlignment="1" applyProtection="1">
      <alignment horizontal="center" vertical="center"/>
      <protection locked="0"/>
    </xf>
    <xf numFmtId="1" fontId="6" fillId="6" borderId="1" xfId="0" applyNumberFormat="1" applyFont="1" applyFill="1" applyBorder="1" applyAlignment="1" applyProtection="1">
      <alignment horizontal="center" vertical="center"/>
      <protection locked="0"/>
    </xf>
    <xf numFmtId="0" fontId="4" fillId="6" borderId="27" xfId="0" applyNumberFormat="1" applyFont="1" applyFill="1" applyBorder="1" applyAlignment="1" applyProtection="1">
      <alignment horizontal="center" vertical="center"/>
      <protection hidden="1"/>
    </xf>
    <xf numFmtId="0" fontId="1" fillId="6" borderId="108" xfId="0" applyNumberFormat="1" applyFont="1" applyFill="1" applyBorder="1" applyAlignment="1" applyProtection="1">
      <alignment horizontal="center" vertical="top"/>
    </xf>
    <xf numFmtId="0" fontId="3" fillId="6" borderId="4" xfId="0" applyFont="1" applyFill="1" applyBorder="1" applyAlignment="1" applyProtection="1">
      <alignment horizontal="center" vertical="center" wrapText="1"/>
      <protection locked="0"/>
    </xf>
    <xf numFmtId="0" fontId="3" fillId="6" borderId="1" xfId="0" applyFont="1" applyFill="1" applyBorder="1" applyAlignment="1" applyProtection="1">
      <alignment horizontal="center" vertical="center" wrapText="1"/>
      <protection locked="0"/>
    </xf>
    <xf numFmtId="0" fontId="3" fillId="6" borderId="1" xfId="0" applyFont="1" applyFill="1" applyBorder="1" applyAlignment="1" applyProtection="1">
      <alignment horizontal="center" vertical="center" wrapText="1"/>
      <protection hidden="1"/>
    </xf>
    <xf numFmtId="164" fontId="6" fillId="6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6" borderId="22" xfId="0" applyNumberFormat="1" applyFont="1" applyFill="1" applyBorder="1" applyAlignment="1" applyProtection="1">
      <alignment horizontal="center" vertical="center"/>
      <protection hidden="1"/>
    </xf>
    <xf numFmtId="0" fontId="1" fillId="6" borderId="109" xfId="0" applyNumberFormat="1" applyFont="1" applyFill="1" applyBorder="1" applyAlignment="1" applyProtection="1">
      <alignment horizontal="center" vertical="top"/>
    </xf>
    <xf numFmtId="164" fontId="3" fillId="6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19" xfId="0" applyNumberFormat="1" applyFont="1" applyFill="1" applyBorder="1" applyAlignment="1" applyProtection="1">
      <alignment horizontal="center" vertical="center"/>
      <protection hidden="1"/>
    </xf>
    <xf numFmtId="0" fontId="1" fillId="6" borderId="110" xfId="0" applyNumberFormat="1" applyFont="1" applyFill="1" applyBorder="1" applyAlignment="1" applyProtection="1">
      <alignment horizontal="center" vertical="top"/>
    </xf>
    <xf numFmtId="0" fontId="1" fillId="6" borderId="33" xfId="0" applyNumberFormat="1" applyFont="1" applyFill="1" applyBorder="1" applyAlignment="1" applyProtection="1">
      <alignment horizontal="center" vertical="center"/>
      <protection hidden="1"/>
    </xf>
    <xf numFmtId="0" fontId="37" fillId="6" borderId="1" xfId="0" applyNumberFormat="1" applyFont="1" applyFill="1" applyBorder="1" applyAlignment="1" applyProtection="1">
      <alignment horizontal="left" vertical="center"/>
      <protection locked="0"/>
    </xf>
    <xf numFmtId="164" fontId="37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NumberFormat="1" applyFont="1" applyFill="1" applyBorder="1" applyAlignment="1" applyProtection="1">
      <alignment vertical="center"/>
      <protection locked="0"/>
    </xf>
    <xf numFmtId="0" fontId="1" fillId="6" borderId="17" xfId="0" applyNumberFormat="1" applyFont="1" applyFill="1" applyBorder="1" applyAlignment="1" applyProtection="1">
      <alignment vertical="top"/>
      <protection locked="0"/>
    </xf>
    <xf numFmtId="0" fontId="1" fillId="6" borderId="137" xfId="0" applyNumberFormat="1" applyFont="1" applyFill="1" applyBorder="1" applyAlignment="1" applyProtection="1">
      <alignment vertical="top"/>
      <protection locked="0"/>
    </xf>
    <xf numFmtId="0" fontId="29" fillId="0" borderId="139" xfId="0" applyNumberFormat="1" applyFont="1" applyFill="1" applyBorder="1" applyAlignment="1" applyProtection="1">
      <alignment horizontal="left"/>
      <protection locked="0"/>
    </xf>
    <xf numFmtId="0" fontId="3" fillId="0" borderId="138" xfId="0" applyNumberFormat="1" applyFont="1" applyFill="1" applyBorder="1" applyAlignment="1" applyProtection="1">
      <alignment horizontal="center" vertical="center"/>
      <protection locked="0"/>
    </xf>
    <xf numFmtId="0" fontId="5" fillId="2" borderId="140" xfId="0" applyNumberFormat="1" applyFont="1" applyFill="1" applyBorder="1" applyAlignment="1" applyProtection="1">
      <alignment horizontal="center" vertical="center" wrapText="1"/>
    </xf>
    <xf numFmtId="0" fontId="1" fillId="2" borderId="140" xfId="0" applyNumberFormat="1" applyFont="1" applyFill="1" applyBorder="1" applyAlignment="1" applyProtection="1">
      <alignment vertical="center"/>
      <protection locked="0"/>
    </xf>
    <xf numFmtId="0" fontId="1" fillId="2" borderId="140" xfId="0" applyNumberFormat="1" applyFont="1" applyFill="1" applyBorder="1" applyAlignment="1" applyProtection="1">
      <alignment vertical="top"/>
      <protection locked="0"/>
    </xf>
    <xf numFmtId="0" fontId="2" fillId="3" borderId="130" xfId="0" applyNumberFormat="1" applyFont="1" applyFill="1" applyBorder="1" applyAlignment="1" applyProtection="1">
      <alignment horizontal="center" vertical="center"/>
      <protection locked="0"/>
    </xf>
    <xf numFmtId="0" fontId="2" fillId="3" borderId="12" xfId="0" applyNumberFormat="1" applyFont="1" applyFill="1" applyBorder="1" applyAlignment="1" applyProtection="1">
      <alignment horizontal="center" vertical="center"/>
      <protection locked="0"/>
    </xf>
    <xf numFmtId="0" fontId="2" fillId="3" borderId="127" xfId="0" applyNumberFormat="1" applyFont="1" applyFill="1" applyBorder="1" applyAlignment="1" applyProtection="1">
      <alignment horizontal="center" vertical="center"/>
      <protection locked="0"/>
    </xf>
    <xf numFmtId="0" fontId="2" fillId="3" borderId="131" xfId="0" applyNumberFormat="1" applyFont="1" applyFill="1" applyBorder="1" applyAlignment="1" applyProtection="1">
      <alignment horizontal="center" vertical="center"/>
      <protection locked="0"/>
    </xf>
    <xf numFmtId="0" fontId="2" fillId="3" borderId="124" xfId="0" applyNumberFormat="1" applyFont="1" applyFill="1" applyBorder="1" applyAlignment="1" applyProtection="1">
      <alignment horizontal="center" vertical="center"/>
      <protection locked="0"/>
    </xf>
    <xf numFmtId="0" fontId="2" fillId="3" borderId="130" xfId="0" applyNumberFormat="1" applyFont="1" applyFill="1" applyBorder="1" applyAlignment="1" applyProtection="1">
      <alignment horizontal="center" vertical="top"/>
      <protection locked="0"/>
    </xf>
    <xf numFmtId="0" fontId="2" fillId="3" borderId="12" xfId="0" applyNumberFormat="1" applyFont="1" applyFill="1" applyBorder="1" applyAlignment="1" applyProtection="1">
      <alignment horizontal="center" vertical="top"/>
      <protection locked="0"/>
    </xf>
    <xf numFmtId="0" fontId="2" fillId="3" borderId="127" xfId="0" applyNumberFormat="1" applyFont="1" applyFill="1" applyBorder="1" applyAlignment="1" applyProtection="1">
      <alignment horizontal="center" vertical="top"/>
      <protection locked="0"/>
    </xf>
    <xf numFmtId="0" fontId="2" fillId="3" borderId="131" xfId="0" applyNumberFormat="1" applyFont="1" applyFill="1" applyBorder="1" applyAlignment="1" applyProtection="1">
      <alignment horizontal="center" vertical="top"/>
      <protection locked="0"/>
    </xf>
    <xf numFmtId="0" fontId="2" fillId="3" borderId="124" xfId="0" applyNumberFormat="1" applyFont="1" applyFill="1" applyBorder="1" applyAlignment="1" applyProtection="1">
      <alignment horizontal="center" vertical="top"/>
      <protection locked="0"/>
    </xf>
    <xf numFmtId="1" fontId="3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/>
      <protection locked="0"/>
    </xf>
    <xf numFmtId="0" fontId="1" fillId="2" borderId="4" xfId="0" applyNumberFormat="1" applyFont="1" applyFill="1" applyBorder="1" applyAlignment="1" applyProtection="1">
      <alignment horizontal="center" vertical="top"/>
      <protection locked="0"/>
    </xf>
    <xf numFmtId="0" fontId="1" fillId="0" borderId="135" xfId="0" applyNumberFormat="1" applyFont="1" applyFill="1" applyBorder="1" applyAlignment="1" applyProtection="1">
      <alignment vertical="top"/>
    </xf>
    <xf numFmtId="0" fontId="40" fillId="6" borderId="143" xfId="0" applyNumberFormat="1" applyFont="1" applyFill="1" applyBorder="1" applyAlignment="1" applyProtection="1">
      <alignment horizontal="left" vertical="center" wrapText="1"/>
      <protection locked="0"/>
    </xf>
    <xf numFmtId="0" fontId="38" fillId="6" borderId="144" xfId="0" applyNumberFormat="1" applyFont="1" applyFill="1" applyBorder="1" applyAlignment="1" applyProtection="1">
      <alignment horizontal="center" vertical="center" textRotation="90"/>
      <protection locked="0"/>
    </xf>
    <xf numFmtId="0" fontId="5" fillId="6" borderId="144" xfId="0" applyNumberFormat="1" applyFont="1" applyFill="1" applyBorder="1" applyAlignment="1" applyProtection="1">
      <alignment horizontal="center" vertical="center"/>
    </xf>
    <xf numFmtId="0" fontId="1" fillId="6" borderId="144" xfId="0" applyNumberFormat="1" applyFont="1" applyFill="1" applyBorder="1" applyAlignment="1" applyProtection="1">
      <alignment vertical="center"/>
      <protection locked="0"/>
    </xf>
    <xf numFmtId="0" fontId="1" fillId="6" borderId="144" xfId="0" applyNumberFormat="1" applyFont="1" applyFill="1" applyBorder="1" applyAlignment="1" applyProtection="1">
      <alignment vertical="top"/>
      <protection locked="0"/>
    </xf>
    <xf numFmtId="0" fontId="1" fillId="6" borderId="145" xfId="0" applyNumberFormat="1" applyFont="1" applyFill="1" applyBorder="1" applyAlignment="1" applyProtection="1">
      <alignment vertical="top"/>
      <protection locked="0"/>
    </xf>
    <xf numFmtId="0" fontId="1" fillId="6" borderId="146" xfId="0" applyNumberFormat="1" applyFont="1" applyFill="1" applyBorder="1" applyAlignment="1" applyProtection="1">
      <alignment vertical="top"/>
      <protection locked="0"/>
    </xf>
    <xf numFmtId="0" fontId="29" fillId="0" borderId="0" xfId="0" applyNumberFormat="1" applyFont="1" applyFill="1" applyBorder="1" applyAlignment="1" applyProtection="1">
      <alignment horizontal="left"/>
      <protection locked="0"/>
    </xf>
    <xf numFmtId="49" fontId="17" fillId="0" borderId="42" xfId="0" applyNumberFormat="1" applyFont="1" applyFill="1" applyBorder="1" applyAlignment="1" applyProtection="1">
      <alignment horizontal="center" vertical="center"/>
    </xf>
    <xf numFmtId="49" fontId="18" fillId="0" borderId="42" xfId="0" applyNumberFormat="1" applyFont="1" applyFill="1" applyBorder="1" applyAlignment="1" applyProtection="1">
      <alignment horizontal="center" vertical="center"/>
    </xf>
    <xf numFmtId="0" fontId="25" fillId="9" borderId="53" xfId="0" applyNumberFormat="1" applyFont="1" applyFill="1" applyBorder="1" applyAlignment="1" applyProtection="1">
      <alignment horizontal="center" vertical="top" wrapText="1"/>
    </xf>
    <xf numFmtId="0" fontId="25" fillId="9" borderId="54" xfId="0" applyNumberFormat="1" applyFont="1" applyFill="1" applyBorder="1" applyAlignment="1" applyProtection="1">
      <alignment horizontal="center" vertical="top" wrapText="1"/>
    </xf>
    <xf numFmtId="0" fontId="25" fillId="9" borderId="55" xfId="0" applyNumberFormat="1" applyFont="1" applyFill="1" applyBorder="1" applyAlignment="1" applyProtection="1">
      <alignment horizontal="center" vertical="top" wrapText="1"/>
    </xf>
    <xf numFmtId="49" fontId="2" fillId="0" borderId="42" xfId="0" applyNumberFormat="1" applyFont="1" applyFill="1" applyBorder="1" applyAlignment="1" applyProtection="1">
      <alignment horizontal="center" vertical="center"/>
    </xf>
    <xf numFmtId="0" fontId="2" fillId="4" borderId="50" xfId="0" applyNumberFormat="1" applyFont="1" applyFill="1" applyBorder="1" applyAlignment="1" applyProtection="1">
      <alignment horizontal="center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2" fillId="4" borderId="51" xfId="0" applyNumberFormat="1" applyFont="1" applyFill="1" applyBorder="1" applyAlignment="1" applyProtection="1">
      <alignment horizontal="center" vertical="center"/>
    </xf>
    <xf numFmtId="0" fontId="2" fillId="4" borderId="5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top"/>
    </xf>
    <xf numFmtId="0" fontId="2" fillId="4" borderId="51" xfId="0" applyNumberFormat="1" applyFont="1" applyFill="1" applyBorder="1" applyAlignment="1" applyProtection="1">
      <alignment horizontal="center" vertical="top"/>
    </xf>
    <xf numFmtId="0" fontId="2" fillId="4" borderId="50" xfId="0" applyNumberFormat="1" applyFont="1" applyFill="1" applyBorder="1" applyAlignment="1" applyProtection="1">
      <alignment horizontal="center" vertical="center" wrapText="1"/>
    </xf>
    <xf numFmtId="0" fontId="25" fillId="8" borderId="61" xfId="0" applyNumberFormat="1" applyFont="1" applyFill="1" applyBorder="1" applyAlignment="1" applyProtection="1">
      <alignment horizontal="center" vertical="top"/>
    </xf>
    <xf numFmtId="0" fontId="25" fillId="8" borderId="62" xfId="0" applyNumberFormat="1" applyFont="1" applyFill="1" applyBorder="1" applyAlignment="1" applyProtection="1">
      <alignment horizontal="center" vertical="top"/>
    </xf>
    <xf numFmtId="0" fontId="2" fillId="4" borderId="78" xfId="0" applyNumberFormat="1" applyFont="1" applyFill="1" applyBorder="1" applyAlignment="1" applyProtection="1">
      <alignment horizontal="center" vertical="center" textRotation="90" wrapText="1"/>
    </xf>
    <xf numFmtId="0" fontId="2" fillId="4" borderId="79" xfId="0" applyNumberFormat="1" applyFont="1" applyFill="1" applyBorder="1" applyAlignment="1" applyProtection="1">
      <alignment horizontal="center" vertical="center" textRotation="90" wrapText="1"/>
    </xf>
    <xf numFmtId="0" fontId="2" fillId="4" borderId="49" xfId="0" applyNumberFormat="1" applyFont="1" applyFill="1" applyBorder="1" applyAlignment="1" applyProtection="1">
      <alignment horizontal="center" vertical="center" textRotation="90" wrapText="1"/>
    </xf>
    <xf numFmtId="0" fontId="2" fillId="4" borderId="0" xfId="0" applyNumberFormat="1" applyFont="1" applyFill="1" applyBorder="1" applyAlignment="1" applyProtection="1">
      <alignment horizontal="center" vertical="center" textRotation="90" wrapText="1"/>
    </xf>
    <xf numFmtId="0" fontId="2" fillId="4" borderId="28" xfId="0" applyNumberFormat="1" applyFont="1" applyFill="1" applyBorder="1" applyAlignment="1" applyProtection="1">
      <alignment horizontal="center" vertical="center" textRotation="90" wrapText="1"/>
    </xf>
    <xf numFmtId="0" fontId="2" fillId="4" borderId="2" xfId="0" applyNumberFormat="1" applyFont="1" applyFill="1" applyBorder="1" applyAlignment="1" applyProtection="1">
      <alignment horizontal="center" vertical="center" textRotation="90" wrapText="1"/>
    </xf>
    <xf numFmtId="49" fontId="2" fillId="0" borderId="43" xfId="0" applyNumberFormat="1" applyFont="1" applyFill="1" applyBorder="1" applyAlignment="1" applyProtection="1">
      <alignment horizontal="center" vertical="center"/>
    </xf>
    <xf numFmtId="49" fontId="15" fillId="0" borderId="42" xfId="0" applyNumberFormat="1" applyFont="1" applyFill="1" applyBorder="1" applyAlignment="1" applyProtection="1">
      <alignment horizontal="center" vertical="center" wrapText="1"/>
    </xf>
    <xf numFmtId="49" fontId="15" fillId="0" borderId="45" xfId="0" applyNumberFormat="1" applyFont="1" applyFill="1" applyBorder="1" applyAlignment="1" applyProtection="1">
      <alignment horizontal="center" vertical="center"/>
    </xf>
    <xf numFmtId="0" fontId="25" fillId="11" borderId="71" xfId="0" applyNumberFormat="1" applyFont="1" applyFill="1" applyBorder="1" applyAlignment="1" applyProtection="1">
      <alignment horizontal="center" vertical="top"/>
    </xf>
    <xf numFmtId="0" fontId="25" fillId="11" borderId="72" xfId="0" applyNumberFormat="1" applyFont="1" applyFill="1" applyBorder="1" applyAlignment="1" applyProtection="1">
      <alignment horizontal="center" vertical="top"/>
    </xf>
    <xf numFmtId="0" fontId="25" fillId="12" borderId="76" xfId="0" applyNumberFormat="1" applyFont="1" applyFill="1" applyBorder="1" applyAlignment="1" applyProtection="1">
      <alignment horizontal="center" vertical="top"/>
    </xf>
    <xf numFmtId="0" fontId="25" fillId="12" borderId="77" xfId="0" applyNumberFormat="1" applyFont="1" applyFill="1" applyBorder="1" applyAlignment="1" applyProtection="1">
      <alignment horizontal="center" vertical="top"/>
    </xf>
    <xf numFmtId="0" fontId="2" fillId="4" borderId="100" xfId="0" applyNumberFormat="1" applyFont="1" applyFill="1" applyBorder="1" applyAlignment="1" applyProtection="1">
      <alignment horizontal="center" vertical="center" wrapText="1"/>
    </xf>
    <xf numFmtId="0" fontId="2" fillId="4" borderId="79" xfId="0" applyNumberFormat="1" applyFont="1" applyFill="1" applyBorder="1" applyAlignment="1" applyProtection="1">
      <alignment horizontal="center" vertical="center"/>
    </xf>
    <xf numFmtId="0" fontId="2" fillId="4" borderId="101" xfId="0" applyNumberFormat="1" applyFont="1" applyFill="1" applyBorder="1" applyAlignment="1" applyProtection="1">
      <alignment horizontal="center" vertical="center"/>
    </xf>
    <xf numFmtId="0" fontId="2" fillId="4" borderId="52" xfId="0" applyNumberFormat="1" applyFont="1" applyFill="1" applyBorder="1" applyAlignment="1" applyProtection="1">
      <alignment horizontal="center" vertical="center"/>
    </xf>
    <xf numFmtId="0" fontId="2" fillId="0" borderId="121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122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6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49" fontId="2" fillId="0" borderId="44" xfId="0" applyNumberFormat="1" applyFont="1" applyFill="1" applyBorder="1" applyAlignment="1" applyProtection="1">
      <alignment horizontal="center" vertical="center"/>
    </xf>
    <xf numFmtId="49" fontId="4" fillId="0" borderId="44" xfId="0" applyNumberFormat="1" applyFont="1" applyFill="1" applyBorder="1" applyAlignment="1" applyProtection="1">
      <alignment horizontal="center" vertical="center" wrapText="1"/>
    </xf>
    <xf numFmtId="49" fontId="4" fillId="0" borderId="44" xfId="0" applyNumberFormat="1" applyFont="1" applyFill="1" applyBorder="1" applyAlignment="1" applyProtection="1">
      <alignment horizontal="center" vertical="center"/>
    </xf>
    <xf numFmtId="49" fontId="7" fillId="0" borderId="44" xfId="0" applyNumberFormat="1" applyFont="1" applyFill="1" applyBorder="1" applyAlignment="1" applyProtection="1">
      <alignment horizontal="center" vertical="center" wrapText="1"/>
    </xf>
    <xf numFmtId="49" fontId="7" fillId="0" borderId="44" xfId="0" applyNumberFormat="1" applyFont="1" applyFill="1" applyBorder="1" applyAlignment="1" applyProtection="1">
      <alignment horizontal="center" vertical="center"/>
    </xf>
    <xf numFmtId="49" fontId="7" fillId="0" borderId="41" xfId="0" applyNumberFormat="1" applyFont="1" applyFill="1" applyBorder="1" applyAlignment="1" applyProtection="1">
      <alignment horizontal="center" vertical="center" wrapText="1"/>
    </xf>
    <xf numFmtId="49" fontId="7" fillId="0" borderId="42" xfId="0" applyNumberFormat="1" applyFont="1" applyFill="1" applyBorder="1" applyAlignment="1" applyProtection="1">
      <alignment horizontal="center" vertical="center"/>
    </xf>
    <xf numFmtId="49" fontId="2" fillId="0" borderId="41" xfId="0" applyNumberFormat="1" applyFont="1" applyFill="1" applyBorder="1" applyAlignment="1" applyProtection="1">
      <alignment horizontal="center" vertical="center"/>
    </xf>
    <xf numFmtId="49" fontId="7" fillId="0" borderId="42" xfId="0" applyNumberFormat="1" applyFont="1" applyFill="1" applyBorder="1" applyAlignment="1" applyProtection="1">
      <alignment horizontal="center" vertical="center" wrapText="1"/>
    </xf>
    <xf numFmtId="49" fontId="8" fillId="0" borderId="42" xfId="0" applyNumberFormat="1" applyFont="1" applyFill="1" applyBorder="1" applyAlignment="1" applyProtection="1">
      <alignment horizontal="center" vertical="center"/>
    </xf>
    <xf numFmtId="0" fontId="7" fillId="4" borderId="50" xfId="0" applyNumberFormat="1" applyFont="1" applyFill="1" applyBorder="1" applyAlignment="1" applyProtection="1">
      <alignment horizontal="center" vertical="center" wrapText="1"/>
    </xf>
    <xf numFmtId="0" fontId="7" fillId="4" borderId="51" xfId="0" applyNumberFormat="1" applyFont="1" applyFill="1" applyBorder="1" applyAlignment="1" applyProtection="1">
      <alignment horizontal="center" vertical="center" wrapText="1"/>
    </xf>
    <xf numFmtId="0" fontId="7" fillId="4" borderId="0" xfId="0" applyNumberFormat="1" applyFont="1" applyFill="1" applyBorder="1" applyAlignment="1" applyProtection="1">
      <alignment horizontal="center" vertical="center" wrapText="1"/>
    </xf>
    <xf numFmtId="0" fontId="7" fillId="4" borderId="20" xfId="0" applyNumberFormat="1" applyFont="1" applyFill="1" applyBorder="1" applyAlignment="1" applyProtection="1">
      <alignment horizontal="center" vertical="center" wrapText="1"/>
    </xf>
    <xf numFmtId="0" fontId="2" fillId="4" borderId="0" xfId="0" applyNumberFormat="1" applyFont="1" applyFill="1" applyBorder="1" applyAlignment="1" applyProtection="1">
      <alignment horizontal="center" vertical="top" wrapText="1"/>
    </xf>
    <xf numFmtId="49" fontId="2" fillId="0" borderId="36" xfId="0" applyNumberFormat="1" applyFont="1" applyFill="1" applyBorder="1" applyAlignment="1" applyProtection="1">
      <alignment horizontal="center" vertical="center" wrapText="1"/>
    </xf>
    <xf numFmtId="49" fontId="2" fillId="0" borderId="37" xfId="0" applyNumberFormat="1" applyFont="1" applyFill="1" applyBorder="1" applyAlignment="1" applyProtection="1">
      <alignment horizontal="center" vertical="center" wrapText="1"/>
    </xf>
    <xf numFmtId="49" fontId="2" fillId="0" borderId="39" xfId="0" applyNumberFormat="1" applyFont="1" applyFill="1" applyBorder="1" applyAlignment="1" applyProtection="1">
      <alignment horizontal="center" vertical="center" wrapText="1"/>
    </xf>
    <xf numFmtId="49" fontId="2" fillId="0" borderId="42" xfId="0" applyNumberFormat="1" applyFont="1" applyFill="1" applyBorder="1" applyAlignment="1" applyProtection="1">
      <alignment horizontal="center" vertical="center" wrapText="1"/>
    </xf>
    <xf numFmtId="49" fontId="2" fillId="0" borderId="40" xfId="0" applyNumberFormat="1" applyFont="1" applyFill="1" applyBorder="1" applyAlignment="1" applyProtection="1">
      <alignment horizontal="center" vertical="center" wrapText="1"/>
    </xf>
    <xf numFmtId="49" fontId="2" fillId="0" borderId="43" xfId="0" applyNumberFormat="1" applyFont="1" applyFill="1" applyBorder="1" applyAlignment="1" applyProtection="1">
      <alignment horizontal="center" vertical="center" wrapText="1"/>
    </xf>
    <xf numFmtId="49" fontId="2" fillId="0" borderId="38" xfId="0" applyNumberFormat="1" applyFont="1" applyFill="1" applyBorder="1" applyAlignment="1" applyProtection="1">
      <alignment horizontal="center" vertical="center" wrapText="1"/>
    </xf>
    <xf numFmtId="49" fontId="2" fillId="0" borderId="41" xfId="0" applyNumberFormat="1" applyFont="1" applyFill="1" applyBorder="1" applyAlignment="1" applyProtection="1">
      <alignment horizontal="center" vertical="center" wrapText="1"/>
    </xf>
    <xf numFmtId="49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38" xfId="0" applyNumberFormat="1" applyFont="1" applyFill="1" applyBorder="1" applyAlignment="1" applyProtection="1">
      <alignment horizontal="center" vertical="center" wrapText="1"/>
    </xf>
    <xf numFmtId="0" fontId="2" fillId="0" borderId="39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42" xfId="0" applyNumberFormat="1" applyFont="1" applyFill="1" applyBorder="1" applyAlignment="1" applyProtection="1">
      <alignment horizontal="center" vertical="center" wrapText="1"/>
    </xf>
    <xf numFmtId="0" fontId="2" fillId="0" borderId="39" xfId="0" applyNumberFormat="1" applyFont="1" applyFill="1" applyBorder="1" applyAlignment="1" applyProtection="1">
      <alignment horizontal="center" vertical="center"/>
    </xf>
    <xf numFmtId="0" fontId="2" fillId="0" borderId="42" xfId="0" applyNumberFormat="1" applyFont="1" applyFill="1" applyBorder="1" applyAlignment="1" applyProtection="1">
      <alignment horizontal="center" vertical="center"/>
    </xf>
    <xf numFmtId="0" fontId="2" fillId="0" borderId="40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4" borderId="24" xfId="0" applyNumberFormat="1" applyFont="1" applyFill="1" applyBorder="1" applyAlignment="1" applyProtection="1">
      <alignment horizontal="center" vertical="center"/>
    </xf>
    <xf numFmtId="0" fontId="2" fillId="4" borderId="92" xfId="0" applyNumberFormat="1" applyFont="1" applyFill="1" applyBorder="1" applyAlignment="1" applyProtection="1">
      <alignment horizontal="center" vertical="center" wrapText="1"/>
    </xf>
    <xf numFmtId="0" fontId="2" fillId="4" borderId="93" xfId="0" applyNumberFormat="1" applyFont="1" applyFill="1" applyBorder="1" applyAlignment="1" applyProtection="1">
      <alignment horizontal="center" vertical="center" wrapText="1"/>
    </xf>
    <xf numFmtId="0" fontId="2" fillId="4" borderId="94" xfId="0" applyNumberFormat="1" applyFont="1" applyFill="1" applyBorder="1" applyAlignment="1" applyProtection="1">
      <alignment horizontal="center" vertical="center" wrapText="1"/>
    </xf>
    <xf numFmtId="0" fontId="2" fillId="4" borderId="93" xfId="0" applyNumberFormat="1" applyFont="1" applyFill="1" applyBorder="1" applyAlignment="1" applyProtection="1">
      <alignment horizontal="center" vertical="center"/>
    </xf>
    <xf numFmtId="0" fontId="2" fillId="4" borderId="95" xfId="0" applyNumberFormat="1" applyFont="1" applyFill="1" applyBorder="1" applyAlignment="1" applyProtection="1">
      <alignment horizontal="center" vertical="center"/>
    </xf>
    <xf numFmtId="0" fontId="25" fillId="10" borderId="66" xfId="0" applyNumberFormat="1" applyFont="1" applyFill="1" applyBorder="1" applyAlignment="1" applyProtection="1">
      <alignment horizontal="center" vertical="center"/>
    </xf>
    <xf numFmtId="0" fontId="25" fillId="10" borderId="67" xfId="0" applyNumberFormat="1" applyFont="1" applyFill="1" applyBorder="1" applyAlignment="1" applyProtection="1">
      <alignment horizontal="center" vertical="center"/>
    </xf>
    <xf numFmtId="49" fontId="2" fillId="0" borderId="17" xfId="0" applyNumberFormat="1" applyFont="1" applyFill="1" applyBorder="1" applyAlignment="1" applyProtection="1">
      <alignment horizontal="center" vertical="center" wrapText="1"/>
    </xf>
    <xf numFmtId="49" fontId="2" fillId="0" borderId="17" xfId="0" applyNumberFormat="1" applyFont="1" applyFill="1" applyBorder="1" applyAlignment="1" applyProtection="1">
      <alignment horizontal="center" vertical="center"/>
    </xf>
    <xf numFmtId="49" fontId="2" fillId="0" borderId="36" xfId="0" applyNumberFormat="1" applyFont="1" applyFill="1" applyBorder="1" applyAlignment="1" applyProtection="1">
      <alignment horizontal="center" vertical="center"/>
    </xf>
    <xf numFmtId="49" fontId="2" fillId="0" borderId="16" xfId="0" applyNumberFormat="1" applyFont="1" applyFill="1" applyBorder="1" applyAlignment="1" applyProtection="1">
      <alignment horizontal="center" vertical="center" wrapText="1"/>
    </xf>
    <xf numFmtId="49" fontId="2" fillId="0" borderId="10" xfId="0" applyNumberFormat="1" applyFont="1" applyFill="1" applyBorder="1" applyAlignment="1" applyProtection="1">
      <alignment horizontal="center" vertical="center" wrapText="1"/>
    </xf>
    <xf numFmtId="49" fontId="2" fillId="0" borderId="15" xfId="0" applyNumberFormat="1" applyFont="1" applyFill="1" applyBorder="1" applyAlignment="1" applyProtection="1">
      <alignment horizontal="center" vertical="center" wrapText="1"/>
    </xf>
    <xf numFmtId="49" fontId="2" fillId="0" borderId="9" xfId="0" applyNumberFormat="1" applyFont="1" applyFill="1" applyBorder="1" applyAlignment="1" applyProtection="1">
      <alignment horizontal="center" vertical="center" wrapText="1"/>
    </xf>
    <xf numFmtId="0" fontId="2" fillId="4" borderId="96" xfId="0" applyNumberFormat="1" applyFont="1" applyFill="1" applyBorder="1" applyAlignment="1" applyProtection="1">
      <alignment horizontal="center" vertical="center" wrapText="1"/>
    </xf>
    <xf numFmtId="0" fontId="2" fillId="4" borderId="97" xfId="0" applyNumberFormat="1" applyFont="1" applyFill="1" applyBorder="1" applyAlignment="1" applyProtection="1">
      <alignment horizontal="center" vertical="center" wrapText="1"/>
    </xf>
    <xf numFmtId="0" fontId="2" fillId="4" borderId="98" xfId="0" applyNumberFormat="1" applyFont="1" applyFill="1" applyBorder="1" applyAlignment="1" applyProtection="1">
      <alignment horizontal="center" vertical="center" wrapText="1"/>
    </xf>
    <xf numFmtId="0" fontId="2" fillId="4" borderId="97" xfId="0" applyNumberFormat="1" applyFont="1" applyFill="1" applyBorder="1" applyAlignment="1" applyProtection="1">
      <alignment horizontal="center" vertical="center"/>
    </xf>
    <xf numFmtId="0" fontId="2" fillId="4" borderId="99" xfId="0" applyNumberFormat="1" applyFont="1" applyFill="1" applyBorder="1" applyAlignment="1" applyProtection="1">
      <alignment horizontal="center" vertical="center"/>
    </xf>
    <xf numFmtId="0" fontId="35" fillId="0" borderId="134" xfId="0" applyNumberFormat="1" applyFont="1" applyFill="1" applyBorder="1" applyAlignment="1" applyProtection="1">
      <alignment horizontal="center" vertical="top" wrapText="1"/>
      <protection locked="0"/>
    </xf>
    <xf numFmtId="0" fontId="35" fillId="0" borderId="136" xfId="0" applyNumberFormat="1" applyFont="1" applyFill="1" applyBorder="1" applyAlignment="1" applyProtection="1">
      <alignment horizontal="center" vertical="top" wrapText="1"/>
      <protection locked="0"/>
    </xf>
    <xf numFmtId="0" fontId="35" fillId="0" borderId="133" xfId="0" applyNumberFormat="1" applyFont="1" applyFill="1" applyBorder="1" applyAlignment="1" applyProtection="1">
      <alignment horizontal="center" vertical="top" wrapText="1"/>
      <protection locked="0"/>
    </xf>
    <xf numFmtId="0" fontId="39" fillId="6" borderId="0" xfId="0" applyNumberFormat="1" applyFont="1" applyFill="1" applyBorder="1" applyAlignment="1" applyProtection="1">
      <alignment horizontal="center" vertical="center"/>
      <protection locked="0"/>
    </xf>
    <xf numFmtId="0" fontId="39" fillId="6" borderId="139" xfId="0" applyNumberFormat="1" applyFont="1" applyFill="1" applyBorder="1" applyAlignment="1" applyProtection="1">
      <alignment horizontal="center" vertical="center"/>
      <protection locked="0"/>
    </xf>
    <xf numFmtId="0" fontId="25" fillId="14" borderId="114" xfId="0" applyNumberFormat="1" applyFont="1" applyFill="1" applyBorder="1" applyAlignment="1" applyProtection="1">
      <alignment horizontal="center" vertical="center"/>
      <protection locked="0"/>
    </xf>
    <xf numFmtId="0" fontId="25" fillId="14" borderId="141" xfId="0" applyNumberFormat="1" applyFont="1" applyFill="1" applyBorder="1" applyAlignment="1" applyProtection="1">
      <alignment horizontal="center" vertical="center"/>
      <protection locked="0"/>
    </xf>
    <xf numFmtId="0" fontId="25" fillId="14" borderId="142" xfId="0" applyNumberFormat="1" applyFont="1" applyFill="1" applyBorder="1" applyAlignment="1" applyProtection="1">
      <alignment horizontal="center" vertical="center"/>
      <protection locked="0"/>
    </xf>
    <xf numFmtId="0" fontId="30" fillId="4" borderId="113" xfId="0" applyNumberFormat="1" applyFont="1" applyFill="1" applyBorder="1" applyAlignment="1" applyProtection="1">
      <alignment horizontal="center" vertical="center"/>
      <protection locked="0"/>
    </xf>
    <xf numFmtId="0" fontId="30" fillId="4" borderId="0" xfId="0" applyNumberFormat="1" applyFont="1" applyFill="1" applyBorder="1" applyAlignment="1" applyProtection="1">
      <alignment horizontal="center" vertical="center"/>
      <protection locked="0"/>
    </xf>
    <xf numFmtId="0" fontId="30" fillId="4" borderId="111" xfId="0" applyNumberFormat="1" applyFont="1" applyFill="1" applyBorder="1" applyAlignment="1" applyProtection="1">
      <alignment horizontal="center" vertical="center"/>
      <protection locked="0"/>
    </xf>
    <xf numFmtId="0" fontId="30" fillId="4" borderId="50" xfId="0" applyNumberFormat="1" applyFont="1" applyFill="1" applyBorder="1" applyAlignment="1" applyProtection="1">
      <alignment horizontal="center" vertical="center"/>
      <protection locked="0"/>
    </xf>
    <xf numFmtId="0" fontId="30" fillId="4" borderId="51" xfId="0" applyNumberFormat="1" applyFont="1" applyFill="1" applyBorder="1" applyAlignment="1" applyProtection="1">
      <alignment horizontal="center" vertical="center"/>
      <protection locked="0"/>
    </xf>
    <xf numFmtId="0" fontId="35" fillId="0" borderId="113" xfId="0" applyNumberFormat="1" applyFont="1" applyFill="1" applyBorder="1" applyAlignment="1" applyProtection="1">
      <alignment horizontal="center" vertical="center"/>
      <protection locked="0"/>
    </xf>
    <xf numFmtId="0" fontId="35" fillId="0" borderId="102" xfId="0" applyNumberFormat="1" applyFont="1" applyFill="1" applyBorder="1" applyAlignment="1" applyProtection="1">
      <alignment horizontal="center" vertical="center"/>
      <protection locked="0"/>
    </xf>
    <xf numFmtId="0" fontId="35" fillId="0" borderId="117" xfId="0" applyNumberFormat="1" applyFont="1" applyFill="1" applyBorder="1" applyAlignment="1" applyProtection="1">
      <alignment horizontal="center" vertical="center"/>
      <protection locked="0"/>
    </xf>
    <xf numFmtId="0" fontId="35" fillId="0" borderId="8" xfId="0" applyNumberFormat="1" applyFont="1" applyFill="1" applyBorder="1" applyAlignment="1" applyProtection="1">
      <alignment horizontal="center" vertical="center"/>
      <protection locked="0"/>
    </xf>
    <xf numFmtId="0" fontId="35" fillId="0" borderId="14" xfId="0" applyNumberFormat="1" applyFont="1" applyFill="1" applyBorder="1" applyAlignment="1" applyProtection="1">
      <alignment horizontal="center" vertical="center"/>
      <protection locked="0"/>
    </xf>
    <xf numFmtId="0" fontId="35" fillId="0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126" xfId="0" applyNumberFormat="1" applyFont="1" applyFill="1" applyBorder="1" applyAlignment="1" applyProtection="1">
      <alignment horizontal="center" vertical="top" wrapText="1"/>
      <protection locked="0"/>
    </xf>
    <xf numFmtId="0" fontId="35" fillId="0" borderId="125" xfId="0" applyNumberFormat="1" applyFont="1" applyFill="1" applyBorder="1" applyAlignment="1" applyProtection="1">
      <alignment horizontal="center" vertical="top" wrapText="1"/>
      <protection locked="0"/>
    </xf>
    <xf numFmtId="0" fontId="35" fillId="0" borderId="128" xfId="0" applyNumberFormat="1" applyFont="1" applyFill="1" applyBorder="1" applyAlignment="1" applyProtection="1">
      <alignment horizontal="center" vertical="top" wrapText="1"/>
      <protection locked="0"/>
    </xf>
    <xf numFmtId="0" fontId="35" fillId="0" borderId="129" xfId="0" applyNumberFormat="1" applyFont="1" applyFill="1" applyBorder="1" applyAlignment="1" applyProtection="1">
      <alignment horizontal="center" vertical="top" wrapText="1"/>
      <protection locked="0"/>
    </xf>
    <xf numFmtId="0" fontId="5" fillId="0" borderId="12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5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120" xfId="0" applyNumberFormat="1" applyFont="1" applyFill="1" applyBorder="1" applyAlignment="1" applyProtection="1">
      <alignment horizontal="center" vertical="center"/>
      <protection locked="0"/>
    </xf>
    <xf numFmtId="0" fontId="36" fillId="0" borderId="122" xfId="0" applyNumberFormat="1" applyFont="1" applyFill="1" applyBorder="1" applyAlignment="1" applyProtection="1">
      <alignment horizontal="center" vertical="center"/>
      <protection locked="0"/>
    </xf>
    <xf numFmtId="0" fontId="30" fillId="0" borderId="9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NumberFormat="1" applyFont="1" applyFill="1" applyBorder="1" applyAlignment="1" applyProtection="1">
      <alignment horizontal="center" vertical="center"/>
      <protection locked="0"/>
    </xf>
    <xf numFmtId="0" fontId="36" fillId="0" borderId="9" xfId="0" applyNumberFormat="1" applyFont="1" applyFill="1" applyBorder="1" applyAlignment="1" applyProtection="1">
      <alignment horizontal="center" vertical="center"/>
      <protection locked="0"/>
    </xf>
    <xf numFmtId="0" fontId="36" fillId="0" borderId="119" xfId="0" applyNumberFormat="1" applyFont="1" applyFill="1" applyBorder="1" applyAlignment="1" applyProtection="1">
      <alignment horizontal="center" vertical="center"/>
      <protection locked="0"/>
    </xf>
    <xf numFmtId="0" fontId="35" fillId="0" borderId="132" xfId="0" applyNumberFormat="1" applyFont="1" applyFill="1" applyBorder="1" applyAlignment="1" applyProtection="1">
      <alignment horizontal="center" vertical="top" wrapText="1"/>
      <protection locked="0"/>
    </xf>
    <xf numFmtId="0" fontId="35" fillId="0" borderId="132" xfId="0" applyNumberFormat="1" applyFont="1" applyFill="1" applyBorder="1" applyAlignment="1" applyProtection="1">
      <alignment horizontal="center" vertical="top"/>
      <protection locked="0"/>
    </xf>
    <xf numFmtId="0" fontId="35" fillId="0" borderId="133" xfId="0" applyNumberFormat="1" applyFont="1" applyFill="1" applyBorder="1" applyAlignment="1" applyProtection="1">
      <alignment horizontal="center" vertical="top"/>
      <protection locked="0"/>
    </xf>
  </cellXfs>
  <cellStyles count="1">
    <cellStyle name="Standard" xfId="0" builtinId="0"/>
  </cellStyles>
  <dxfs count="94"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ont>
        <color theme="1"/>
      </font>
      <fill>
        <patternFill>
          <bgColor rgb="FFF9CF67"/>
        </patternFill>
      </fill>
    </dxf>
    <dxf>
      <font>
        <color theme="1"/>
      </font>
      <fill>
        <patternFill>
          <bgColor rgb="FF19971C"/>
        </patternFill>
      </fill>
    </dxf>
    <dxf>
      <font>
        <color theme="1"/>
      </font>
      <fill>
        <patternFill>
          <bgColor rgb="FFFF3B3B"/>
        </patternFill>
      </fill>
    </dxf>
    <dxf>
      <font>
        <color theme="1"/>
      </font>
      <fill>
        <patternFill>
          <bgColor rgb="FFFC7C42"/>
        </patternFill>
      </fill>
    </dxf>
    <dxf>
      <fill>
        <patternFill>
          <bgColor rgb="FF19971C"/>
        </patternFill>
      </fill>
    </dxf>
    <dxf>
      <font>
        <color theme="1"/>
      </font>
      <fill>
        <patternFill>
          <bgColor rgb="FF9BBB59"/>
        </patternFill>
      </fill>
    </dxf>
    <dxf>
      <font>
        <color theme="1"/>
      </font>
      <fill>
        <patternFill>
          <bgColor rgb="FFF9CF67"/>
        </patternFill>
      </fill>
    </dxf>
    <dxf>
      <font>
        <color theme="1"/>
      </font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ont>
        <color theme="1"/>
      </font>
      <fill>
        <patternFill>
          <bgColor rgb="FFF9CF67"/>
        </patternFill>
      </fill>
    </dxf>
    <dxf>
      <font>
        <color theme="1"/>
      </font>
      <fill>
        <patternFill>
          <bgColor rgb="FF19971C"/>
        </patternFill>
      </fill>
    </dxf>
    <dxf>
      <font>
        <color theme="1"/>
      </font>
      <fill>
        <patternFill>
          <bgColor rgb="FFFF3B3B"/>
        </patternFill>
      </fill>
    </dxf>
    <dxf>
      <font>
        <color theme="1"/>
      </font>
      <fill>
        <patternFill>
          <bgColor rgb="FFFC7C42"/>
        </patternFill>
      </fill>
    </dxf>
    <dxf>
      <fill>
        <patternFill>
          <bgColor rgb="FF19971C"/>
        </patternFill>
      </fill>
    </dxf>
    <dxf>
      <font>
        <color theme="1"/>
      </font>
      <fill>
        <patternFill>
          <bgColor rgb="FF9BBB59"/>
        </patternFill>
      </fill>
    </dxf>
    <dxf>
      <font>
        <color theme="1"/>
      </font>
      <fill>
        <patternFill>
          <bgColor rgb="FFF9CF67"/>
        </patternFill>
      </fill>
    </dxf>
    <dxf>
      <font>
        <color theme="1"/>
      </font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ont>
        <color theme="1"/>
      </font>
      <fill>
        <patternFill>
          <bgColor rgb="FFF9CF67"/>
        </patternFill>
      </fill>
    </dxf>
    <dxf>
      <font>
        <color theme="1"/>
      </font>
      <fill>
        <patternFill>
          <bgColor rgb="FF19971C"/>
        </patternFill>
      </fill>
    </dxf>
    <dxf>
      <font>
        <color theme="1"/>
      </font>
      <fill>
        <patternFill>
          <bgColor rgb="FFFF3B3B"/>
        </patternFill>
      </fill>
    </dxf>
    <dxf>
      <font>
        <color theme="1"/>
      </font>
      <fill>
        <patternFill>
          <bgColor rgb="FFFC7C42"/>
        </patternFill>
      </fill>
    </dxf>
    <dxf>
      <fill>
        <patternFill>
          <bgColor rgb="FF19971C"/>
        </patternFill>
      </fill>
    </dxf>
    <dxf>
      <font>
        <color theme="1"/>
      </font>
      <fill>
        <patternFill>
          <bgColor rgb="FF9BBB59"/>
        </patternFill>
      </fill>
    </dxf>
    <dxf>
      <font>
        <color theme="1"/>
      </font>
      <fill>
        <patternFill>
          <bgColor rgb="FFF9CF67"/>
        </patternFill>
      </fill>
    </dxf>
    <dxf>
      <font>
        <color theme="1"/>
      </font>
      <fill>
        <patternFill>
          <bgColor rgb="FFFF3B3B"/>
        </patternFill>
      </fill>
    </dxf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</dxfs>
  <tableStyles count="0" defaultTableStyle="TableStyleMedium2" defaultPivotStyle="PivotStyleLight16"/>
  <colors>
    <mruColors>
      <color rgb="FFF9CF67"/>
      <color rgb="FFFC7C42"/>
      <color rgb="FFFF3B3B"/>
      <color rgb="FF19971C"/>
      <color rgb="FF9BBB59"/>
      <color rgb="FFF88174"/>
      <color rgb="FFF78363"/>
      <color rgb="FFF55D33"/>
      <color rgb="FFDD725D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F699"/>
  <sheetViews>
    <sheetView tabSelected="1" zoomScale="55" zoomScaleNormal="55" zoomScalePageLayoutView="7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7" sqref="A7"/>
    </sheetView>
  </sheetViews>
  <sheetFormatPr baseColWidth="10" defaultColWidth="11.44140625" defaultRowHeight="13.8" outlineLevelCol="1"/>
  <cols>
    <col min="1" max="1" width="12.33203125" style="7" customWidth="1"/>
    <col min="2" max="2" width="4.88671875" style="7" customWidth="1"/>
    <col min="3" max="3" width="20.88671875" style="3" customWidth="1"/>
    <col min="4" max="4" width="5.88671875" style="3" customWidth="1"/>
    <col min="5" max="5" width="7.33203125" style="3" hidden="1" customWidth="1" outlineLevel="1"/>
    <col min="6" max="6" width="14.33203125" style="3" hidden="1" customWidth="1" outlineLevel="1"/>
    <col min="7" max="7" width="2.33203125" style="3" customWidth="1" collapsed="1"/>
    <col min="8" max="8" width="5.6640625" style="202" customWidth="1"/>
    <col min="9" max="9" width="7.33203125" style="204" hidden="1" customWidth="1" outlineLevel="1"/>
    <col min="10" max="14" width="7.33203125" style="3" hidden="1" customWidth="1" outlineLevel="1"/>
    <col min="15" max="26" width="4.33203125" style="3" hidden="1" customWidth="1" outlineLevel="1"/>
    <col min="27" max="29" width="12.6640625" style="3" hidden="1" customWidth="1" outlineLevel="1"/>
    <col min="30" max="30" width="12.6640625" style="194" hidden="1" customWidth="1" outlineLevel="1"/>
    <col min="31" max="31" width="2.33203125" style="6" customWidth="1" collapsed="1"/>
    <col min="32" max="32" width="5.6640625" style="6" customWidth="1"/>
    <col min="33" max="33" width="4.33203125" style="13" hidden="1" customWidth="1" outlineLevel="1"/>
    <col min="34" max="35" width="4.33203125" style="71" hidden="1" customWidth="1" outlineLevel="1"/>
    <col min="36" max="81" width="4.33203125" style="2" hidden="1" customWidth="1" outlineLevel="1"/>
    <col min="82" max="82" width="1.33203125" style="14" hidden="1" customWidth="1" outlineLevel="1"/>
    <col min="83" max="83" width="2.33203125" style="15" customWidth="1" collapsed="1"/>
    <col min="84" max="84" width="5.33203125" style="15" customWidth="1"/>
    <col min="85" max="85" width="4.33203125" style="16" hidden="1" customWidth="1" outlineLevel="1"/>
    <col min="86" max="87" width="4.33203125" style="71" hidden="1" customWidth="1" outlineLevel="1"/>
    <col min="88" max="94" width="4.33203125" style="2" hidden="1" customWidth="1" outlineLevel="1"/>
    <col min="95" max="95" width="5.109375" style="2" hidden="1" customWidth="1" outlineLevel="1"/>
    <col min="96" max="96" width="4" style="2" hidden="1" customWidth="1" outlineLevel="1"/>
    <col min="97" max="97" width="5" style="17" hidden="1" customWidth="1" outlineLevel="1"/>
    <col min="98" max="100" width="4.33203125" style="2" hidden="1" customWidth="1" outlineLevel="1"/>
    <col min="101" max="101" width="5" style="2" hidden="1" customWidth="1" outlineLevel="1"/>
    <col min="102" max="102" width="4.33203125" style="2" hidden="1" customWidth="1" outlineLevel="1"/>
    <col min="103" max="103" width="5.109375" style="17" hidden="1" customWidth="1" outlineLevel="1"/>
    <col min="104" max="104" width="4.33203125" style="2" hidden="1" customWidth="1" outlineLevel="1"/>
    <col min="105" max="105" width="5.33203125" style="17" hidden="1" customWidth="1" outlineLevel="1"/>
    <col min="106" max="113" width="4.33203125" style="2" hidden="1" customWidth="1" outlineLevel="1"/>
    <col min="114" max="114" width="4.33203125" style="18" hidden="1" customWidth="1" outlineLevel="1"/>
    <col min="115" max="115" width="2.33203125" style="15" customWidth="1" collapsed="1"/>
    <col min="116" max="116" width="5.33203125" style="15" customWidth="1"/>
    <col min="117" max="117" width="4.33203125" style="19" hidden="1" customWidth="1" outlineLevel="1"/>
    <col min="118" max="119" width="4.33203125" style="71" hidden="1" customWidth="1" outlineLevel="1"/>
    <col min="120" max="149" width="4.33203125" style="2" hidden="1" customWidth="1" outlineLevel="1"/>
    <col min="150" max="150" width="4.33203125" style="20" hidden="1" customWidth="1" outlineLevel="1"/>
    <col min="151" max="151" width="2.33203125" style="15" customWidth="1" collapsed="1"/>
    <col min="152" max="152" width="5.5546875" style="15" customWidth="1"/>
    <col min="153" max="153" width="4.33203125" style="21" hidden="1" customWidth="1" outlineLevel="1"/>
    <col min="154" max="155" width="4.33203125" style="71" hidden="1" customWidth="1" outlineLevel="1"/>
    <col min="156" max="162" width="4.33203125" style="2" hidden="1" customWidth="1" outlineLevel="1"/>
    <col min="163" max="163" width="5" style="2" hidden="1" customWidth="1" outlineLevel="1"/>
    <col min="164" max="189" width="4.33203125" style="2" hidden="1" customWidth="1" outlineLevel="1"/>
    <col min="190" max="190" width="4.33203125" style="22" hidden="1" customWidth="1" outlineLevel="1"/>
    <col min="191" max="191" width="2.33203125" style="15" customWidth="1" collapsed="1"/>
    <col min="192" max="192" width="5.6640625" style="15" customWidth="1"/>
    <col min="193" max="193" width="4.33203125" style="23" hidden="1" customWidth="1" outlineLevel="1"/>
    <col min="194" max="195" width="4.33203125" style="71" hidden="1" customWidth="1" outlineLevel="1"/>
    <col min="196" max="229" width="4.33203125" style="2" hidden="1" customWidth="1" outlineLevel="1"/>
    <col min="230" max="230" width="4.33203125" style="24" hidden="1" customWidth="1" outlineLevel="1"/>
    <col min="231" max="231" width="11.44140625" style="6" collapsed="1"/>
    <col min="232" max="236" width="11.44140625" style="3"/>
    <col min="237" max="237" width="11.6640625" style="3" customWidth="1"/>
    <col min="238" max="362" width="11.44140625" style="3"/>
    <col min="363" max="363" width="0" style="3" hidden="1" customWidth="1"/>
    <col min="364" max="16384" width="11.44140625" style="3"/>
  </cols>
  <sheetData>
    <row r="1" spans="1:474" s="89" customFormat="1" ht="14.4" hidden="1" thickBot="1">
      <c r="A1" s="88"/>
      <c r="B1" s="88"/>
      <c r="I1" s="203"/>
      <c r="AD1" s="1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4"/>
      <c r="CT1" s="93"/>
      <c r="CU1" s="93"/>
      <c r="CV1" s="93"/>
      <c r="CW1" s="93"/>
      <c r="CX1" s="93"/>
      <c r="CY1" s="94"/>
      <c r="CZ1" s="93"/>
      <c r="DA1" s="94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</row>
    <row r="2" spans="1:474" s="1" customFormat="1" ht="42" customHeight="1" thickTop="1" thickBot="1">
      <c r="A2" s="88"/>
      <c r="B2" s="88"/>
      <c r="C2" s="89"/>
      <c r="D2" s="304" t="s">
        <v>162</v>
      </c>
      <c r="E2" s="407" t="s">
        <v>161</v>
      </c>
      <c r="F2" s="408"/>
      <c r="G2" s="89"/>
      <c r="H2" s="195" t="s">
        <v>129</v>
      </c>
      <c r="I2" s="409" t="s">
        <v>135</v>
      </c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1"/>
      <c r="AE2" s="89"/>
      <c r="AF2" s="130" t="s">
        <v>97</v>
      </c>
      <c r="AG2" s="314" t="s">
        <v>130</v>
      </c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6"/>
      <c r="CE2" s="12"/>
      <c r="CF2" s="133" t="s">
        <v>98</v>
      </c>
      <c r="CG2" s="325" t="s">
        <v>131</v>
      </c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325"/>
      <c r="DH2" s="325"/>
      <c r="DI2" s="325"/>
      <c r="DJ2" s="326"/>
      <c r="DK2" s="12"/>
      <c r="DL2" s="143" t="s">
        <v>99</v>
      </c>
      <c r="DM2" s="390" t="s">
        <v>132</v>
      </c>
      <c r="DN2" s="390"/>
      <c r="DO2" s="390"/>
      <c r="DP2" s="390"/>
      <c r="DQ2" s="390"/>
      <c r="DR2" s="390"/>
      <c r="DS2" s="390"/>
      <c r="DT2" s="390"/>
      <c r="DU2" s="390"/>
      <c r="DV2" s="390"/>
      <c r="DW2" s="390"/>
      <c r="DX2" s="390"/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/>
      <c r="EN2" s="390"/>
      <c r="EO2" s="390"/>
      <c r="EP2" s="390"/>
      <c r="EQ2" s="390"/>
      <c r="ER2" s="390"/>
      <c r="ES2" s="390"/>
      <c r="ET2" s="391"/>
      <c r="EU2" s="12"/>
      <c r="EV2" s="144" t="s">
        <v>100</v>
      </c>
      <c r="EW2" s="336" t="s">
        <v>133</v>
      </c>
      <c r="EX2" s="336"/>
      <c r="EY2" s="336"/>
      <c r="EZ2" s="336"/>
      <c r="FA2" s="336"/>
      <c r="FB2" s="336"/>
      <c r="FC2" s="336"/>
      <c r="FD2" s="336"/>
      <c r="FE2" s="336"/>
      <c r="FF2" s="336"/>
      <c r="FG2" s="336"/>
      <c r="FH2" s="336"/>
      <c r="FI2" s="336"/>
      <c r="FJ2" s="336"/>
      <c r="FK2" s="336"/>
      <c r="FL2" s="336"/>
      <c r="FM2" s="336"/>
      <c r="FN2" s="336"/>
      <c r="FO2" s="336"/>
      <c r="FP2" s="336"/>
      <c r="FQ2" s="336"/>
      <c r="FR2" s="336"/>
      <c r="FS2" s="336"/>
      <c r="FT2" s="336"/>
      <c r="FU2" s="336"/>
      <c r="FV2" s="336"/>
      <c r="FW2" s="336"/>
      <c r="FX2" s="336"/>
      <c r="FY2" s="336"/>
      <c r="FZ2" s="336"/>
      <c r="GA2" s="336"/>
      <c r="GB2" s="336"/>
      <c r="GC2" s="336"/>
      <c r="GD2" s="336"/>
      <c r="GE2" s="336"/>
      <c r="GF2" s="336"/>
      <c r="GG2" s="336"/>
      <c r="GH2" s="337"/>
      <c r="GI2" s="12"/>
      <c r="GJ2" s="149" t="s">
        <v>101</v>
      </c>
      <c r="GK2" s="338" t="s">
        <v>134</v>
      </c>
      <c r="GL2" s="338"/>
      <c r="GM2" s="338"/>
      <c r="GN2" s="338"/>
      <c r="GO2" s="338"/>
      <c r="GP2" s="338"/>
      <c r="GQ2" s="338"/>
      <c r="GR2" s="338"/>
      <c r="GS2" s="338"/>
      <c r="GT2" s="338"/>
      <c r="GU2" s="338"/>
      <c r="GV2" s="338"/>
      <c r="GW2" s="338"/>
      <c r="GX2" s="338"/>
      <c r="GY2" s="338"/>
      <c r="GZ2" s="338"/>
      <c r="HA2" s="338"/>
      <c r="HB2" s="338"/>
      <c r="HC2" s="338"/>
      <c r="HD2" s="338"/>
      <c r="HE2" s="338"/>
      <c r="HF2" s="338"/>
      <c r="HG2" s="338"/>
      <c r="HH2" s="338"/>
      <c r="HI2" s="338"/>
      <c r="HJ2" s="338"/>
      <c r="HK2" s="338"/>
      <c r="HL2" s="338"/>
      <c r="HM2" s="338"/>
      <c r="HN2" s="338"/>
      <c r="HO2" s="338"/>
      <c r="HP2" s="338"/>
      <c r="HQ2" s="338"/>
      <c r="HR2" s="338"/>
      <c r="HS2" s="338"/>
      <c r="HT2" s="338"/>
      <c r="HU2" s="338"/>
      <c r="HV2" s="339"/>
      <c r="MY2" s="187"/>
    </row>
    <row r="3" spans="1:474" s="1" customFormat="1" ht="33.75" customHeight="1" thickTop="1">
      <c r="A3" s="311" t="s">
        <v>102</v>
      </c>
      <c r="B3" s="311"/>
      <c r="C3" s="311"/>
      <c r="D3" s="305"/>
      <c r="F3" s="284"/>
      <c r="G3" s="190"/>
      <c r="H3" s="196"/>
      <c r="I3" s="412" t="s">
        <v>136</v>
      </c>
      <c r="J3" s="413"/>
      <c r="K3" s="413"/>
      <c r="L3" s="413"/>
      <c r="M3" s="413"/>
      <c r="N3" s="413"/>
      <c r="O3" s="415" t="s">
        <v>138</v>
      </c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6"/>
      <c r="AA3" s="413" t="s">
        <v>137</v>
      </c>
      <c r="AB3" s="413"/>
      <c r="AC3" s="413"/>
      <c r="AD3" s="414"/>
      <c r="AE3" s="190"/>
      <c r="AF3" s="131"/>
      <c r="AG3" s="327" t="s">
        <v>13</v>
      </c>
      <c r="AH3" s="328"/>
      <c r="AI3" s="328"/>
      <c r="AJ3" s="328"/>
      <c r="AK3" s="324" t="s">
        <v>21</v>
      </c>
      <c r="AL3" s="319"/>
      <c r="AM3" s="319"/>
      <c r="AN3" s="320"/>
      <c r="AO3" s="340" t="s">
        <v>22</v>
      </c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2"/>
      <c r="BA3" s="318" t="s">
        <v>28</v>
      </c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20"/>
      <c r="BU3" s="318" t="s">
        <v>38</v>
      </c>
      <c r="BV3" s="319"/>
      <c r="BW3" s="319"/>
      <c r="BX3" s="319"/>
      <c r="BY3" s="319"/>
      <c r="BZ3" s="319"/>
      <c r="CA3" s="319"/>
      <c r="CB3" s="319"/>
      <c r="CC3" s="319"/>
      <c r="CD3" s="343"/>
      <c r="CE3" s="12"/>
      <c r="CF3" s="124"/>
      <c r="CG3" s="330" t="s">
        <v>13</v>
      </c>
      <c r="CH3" s="330"/>
      <c r="CI3" s="330"/>
      <c r="CJ3" s="330"/>
      <c r="CK3" s="318" t="s">
        <v>6</v>
      </c>
      <c r="CL3" s="319"/>
      <c r="CM3" s="319"/>
      <c r="CN3" s="319"/>
      <c r="CO3" s="319"/>
      <c r="CP3" s="320"/>
      <c r="CQ3" s="321" t="s">
        <v>11</v>
      </c>
      <c r="CR3" s="322"/>
      <c r="CS3" s="322"/>
      <c r="CT3" s="322"/>
      <c r="CU3" s="322"/>
      <c r="CV3" s="323"/>
      <c r="CW3" s="324" t="s">
        <v>14</v>
      </c>
      <c r="CX3" s="319"/>
      <c r="CY3" s="319"/>
      <c r="CZ3" s="319"/>
      <c r="DA3" s="319"/>
      <c r="DB3" s="319"/>
      <c r="DC3" s="319"/>
      <c r="DD3" s="320"/>
      <c r="DE3" s="321" t="s">
        <v>15</v>
      </c>
      <c r="DF3" s="322"/>
      <c r="DG3" s="322"/>
      <c r="DH3" s="323"/>
      <c r="DI3" s="324" t="s">
        <v>16</v>
      </c>
      <c r="DJ3" s="384"/>
      <c r="DK3" s="12"/>
      <c r="DL3" s="137"/>
      <c r="DM3" s="330" t="s">
        <v>13</v>
      </c>
      <c r="DN3" s="330"/>
      <c r="DO3" s="330"/>
      <c r="DP3" s="330"/>
      <c r="DQ3" s="318" t="s">
        <v>6</v>
      </c>
      <c r="DR3" s="319"/>
      <c r="DS3" s="319"/>
      <c r="DT3" s="319"/>
      <c r="DU3" s="319"/>
      <c r="DV3" s="320"/>
      <c r="DW3" s="366" t="s">
        <v>11</v>
      </c>
      <c r="DX3" s="322"/>
      <c r="DY3" s="322"/>
      <c r="DZ3" s="322"/>
      <c r="EA3" s="322"/>
      <c r="EB3" s="323"/>
      <c r="EC3" s="318" t="s">
        <v>9</v>
      </c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20"/>
      <c r="EO3" s="362" t="s">
        <v>18</v>
      </c>
      <c r="EP3" s="363"/>
      <c r="EQ3" s="362" t="s">
        <v>44</v>
      </c>
      <c r="ER3" s="363"/>
      <c r="ES3" s="364" t="s">
        <v>45</v>
      </c>
      <c r="ET3" s="365"/>
      <c r="EU3" s="12"/>
      <c r="EV3" s="140"/>
      <c r="EW3" s="330" t="s">
        <v>13</v>
      </c>
      <c r="EX3" s="330"/>
      <c r="EY3" s="330"/>
      <c r="EZ3" s="330"/>
      <c r="FA3" s="318" t="s">
        <v>6</v>
      </c>
      <c r="FB3" s="319"/>
      <c r="FC3" s="319"/>
      <c r="FD3" s="319"/>
      <c r="FE3" s="319"/>
      <c r="FF3" s="320"/>
      <c r="FG3" s="385" t="s">
        <v>11</v>
      </c>
      <c r="FH3" s="386"/>
      <c r="FI3" s="386"/>
      <c r="FJ3" s="386"/>
      <c r="FK3" s="386"/>
      <c r="FL3" s="386"/>
      <c r="FM3" s="386"/>
      <c r="FN3" s="387"/>
      <c r="FO3" s="318" t="s">
        <v>9</v>
      </c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20"/>
      <c r="GC3" s="385" t="s">
        <v>12</v>
      </c>
      <c r="GD3" s="388"/>
      <c r="GE3" s="388"/>
      <c r="GF3" s="388"/>
      <c r="GG3" s="388"/>
      <c r="GH3" s="389"/>
      <c r="GI3" s="12"/>
      <c r="GJ3" s="145"/>
      <c r="GK3" s="330" t="s">
        <v>13</v>
      </c>
      <c r="GL3" s="330"/>
      <c r="GM3" s="330"/>
      <c r="GN3" s="330"/>
      <c r="GO3" s="318" t="s">
        <v>6</v>
      </c>
      <c r="GP3" s="319"/>
      <c r="GQ3" s="319"/>
      <c r="GR3" s="319"/>
      <c r="GS3" s="319"/>
      <c r="GT3" s="320"/>
      <c r="GU3" s="399" t="s">
        <v>11</v>
      </c>
      <c r="GV3" s="400"/>
      <c r="GW3" s="400"/>
      <c r="GX3" s="400"/>
      <c r="GY3" s="400"/>
      <c r="GZ3" s="400"/>
      <c r="HA3" s="400"/>
      <c r="HB3" s="401"/>
      <c r="HC3" s="148"/>
      <c r="HD3" s="319" t="s">
        <v>9</v>
      </c>
      <c r="HE3" s="319"/>
      <c r="HF3" s="319"/>
      <c r="HG3" s="319"/>
      <c r="HH3" s="319"/>
      <c r="HI3" s="319"/>
      <c r="HJ3" s="319"/>
      <c r="HK3" s="319"/>
      <c r="HL3" s="319"/>
      <c r="HM3" s="319"/>
      <c r="HN3" s="319"/>
      <c r="HO3" s="319"/>
      <c r="HP3" s="320"/>
      <c r="HQ3" s="399" t="s">
        <v>12</v>
      </c>
      <c r="HR3" s="402"/>
      <c r="HS3" s="402"/>
      <c r="HT3" s="402"/>
      <c r="HU3" s="402"/>
      <c r="HV3" s="403"/>
      <c r="MY3" s="188" t="s">
        <v>142</v>
      </c>
    </row>
    <row r="4" spans="1:474" s="5" customFormat="1" ht="24.75" customHeight="1">
      <c r="A4" s="311"/>
      <c r="B4" s="311"/>
      <c r="C4" s="311"/>
      <c r="D4" s="305"/>
      <c r="E4" s="191"/>
      <c r="F4" s="284"/>
      <c r="G4" s="190"/>
      <c r="H4" s="196"/>
      <c r="I4" s="417" t="s">
        <v>143</v>
      </c>
      <c r="J4" s="418"/>
      <c r="K4" s="423" t="s">
        <v>147</v>
      </c>
      <c r="L4" s="421" t="s">
        <v>144</v>
      </c>
      <c r="M4" s="418"/>
      <c r="N4" s="425" t="s">
        <v>148</v>
      </c>
      <c r="O4" s="427" t="s">
        <v>149</v>
      </c>
      <c r="P4" s="428"/>
      <c r="Q4" s="429" t="s">
        <v>150</v>
      </c>
      <c r="R4" s="430"/>
      <c r="S4" s="428" t="s">
        <v>151</v>
      </c>
      <c r="T4" s="431"/>
      <c r="U4" s="429" t="s">
        <v>154</v>
      </c>
      <c r="V4" s="431"/>
      <c r="W4" s="431"/>
      <c r="X4" s="431"/>
      <c r="Y4" s="431"/>
      <c r="Z4" s="432"/>
      <c r="AA4" s="438" t="s">
        <v>157</v>
      </c>
      <c r="AB4" s="406" t="s">
        <v>158</v>
      </c>
      <c r="AC4" s="406" t="s">
        <v>155</v>
      </c>
      <c r="AD4" s="404" t="s">
        <v>156</v>
      </c>
      <c r="AE4" s="190"/>
      <c r="AF4" s="132"/>
      <c r="AG4" s="329"/>
      <c r="AH4" s="330"/>
      <c r="AI4" s="330"/>
      <c r="AJ4" s="330"/>
      <c r="AK4" s="344" t="s">
        <v>19</v>
      </c>
      <c r="AL4" s="345"/>
      <c r="AM4" s="348" t="s">
        <v>20</v>
      </c>
      <c r="AN4" s="349"/>
      <c r="AO4" s="359" t="s">
        <v>23</v>
      </c>
      <c r="AP4" s="317"/>
      <c r="AQ4" s="312" t="s">
        <v>24</v>
      </c>
      <c r="AR4" s="313"/>
      <c r="AS4" s="317" t="s">
        <v>26</v>
      </c>
      <c r="AT4" s="317"/>
      <c r="AU4" s="317" t="s">
        <v>27</v>
      </c>
      <c r="AV4" s="317"/>
      <c r="AW4" s="317" t="s">
        <v>1</v>
      </c>
      <c r="AX4" s="317"/>
      <c r="AY4" s="317" t="s">
        <v>0</v>
      </c>
      <c r="AZ4" s="333"/>
      <c r="BA4" s="352" t="s">
        <v>33</v>
      </c>
      <c r="BB4" s="352"/>
      <c r="BC4" s="352"/>
      <c r="BD4" s="352"/>
      <c r="BE4" s="353" t="s">
        <v>34</v>
      </c>
      <c r="BF4" s="354"/>
      <c r="BG4" s="354"/>
      <c r="BH4" s="354"/>
      <c r="BI4" s="355" t="s">
        <v>35</v>
      </c>
      <c r="BJ4" s="356"/>
      <c r="BK4" s="356"/>
      <c r="BL4" s="356"/>
      <c r="BM4" s="352" t="s">
        <v>36</v>
      </c>
      <c r="BN4" s="352"/>
      <c r="BO4" s="352"/>
      <c r="BP4" s="352"/>
      <c r="BQ4" s="353" t="s">
        <v>37</v>
      </c>
      <c r="BR4" s="354"/>
      <c r="BS4" s="354"/>
      <c r="BT4" s="354"/>
      <c r="BU4" s="357" t="s">
        <v>39</v>
      </c>
      <c r="BV4" s="358"/>
      <c r="BW4" s="360" t="s">
        <v>40</v>
      </c>
      <c r="BX4" s="358"/>
      <c r="BY4" s="361" t="s">
        <v>41</v>
      </c>
      <c r="BZ4" s="361"/>
      <c r="CA4" s="361" t="s">
        <v>42</v>
      </c>
      <c r="CB4" s="361"/>
      <c r="CC4" s="334" t="s">
        <v>43</v>
      </c>
      <c r="CD4" s="335"/>
      <c r="CE4" s="122"/>
      <c r="CF4" s="125"/>
      <c r="CG4" s="330"/>
      <c r="CH4" s="330"/>
      <c r="CI4" s="330"/>
      <c r="CJ4" s="330"/>
      <c r="CK4" s="376" t="s">
        <v>10</v>
      </c>
      <c r="CL4" s="377"/>
      <c r="CM4" s="380" t="s">
        <v>7</v>
      </c>
      <c r="CN4" s="380"/>
      <c r="CO4" s="380" t="s">
        <v>8</v>
      </c>
      <c r="CP4" s="382"/>
      <c r="CQ4" s="373" t="s">
        <v>56</v>
      </c>
      <c r="CR4" s="369"/>
      <c r="CS4" s="369" t="s">
        <v>57</v>
      </c>
      <c r="CT4" s="369"/>
      <c r="CU4" s="369" t="s">
        <v>58</v>
      </c>
      <c r="CV4" s="371"/>
      <c r="CW4" s="373" t="s">
        <v>59</v>
      </c>
      <c r="CX4" s="369"/>
      <c r="CY4" s="369" t="s">
        <v>60</v>
      </c>
      <c r="CZ4" s="369"/>
      <c r="DA4" s="369" t="s">
        <v>61</v>
      </c>
      <c r="DB4" s="369"/>
      <c r="DC4" s="369" t="s">
        <v>62</v>
      </c>
      <c r="DD4" s="371"/>
      <c r="DE4" s="373" t="s">
        <v>63</v>
      </c>
      <c r="DF4" s="369"/>
      <c r="DG4" s="369" t="s">
        <v>64</v>
      </c>
      <c r="DH4" s="371"/>
      <c r="DI4" s="367" t="s">
        <v>65</v>
      </c>
      <c r="DJ4" s="375"/>
      <c r="DK4" s="134"/>
      <c r="DL4" s="138"/>
      <c r="DM4" s="330"/>
      <c r="DN4" s="330"/>
      <c r="DO4" s="330"/>
      <c r="DP4" s="330"/>
      <c r="DQ4" s="376" t="s">
        <v>10</v>
      </c>
      <c r="DR4" s="377"/>
      <c r="DS4" s="380" t="s">
        <v>7</v>
      </c>
      <c r="DT4" s="380"/>
      <c r="DU4" s="380" t="s">
        <v>8</v>
      </c>
      <c r="DV4" s="382"/>
      <c r="DW4" s="373" t="s">
        <v>46</v>
      </c>
      <c r="DX4" s="369"/>
      <c r="DY4" s="369" t="s">
        <v>47</v>
      </c>
      <c r="DZ4" s="369"/>
      <c r="EA4" s="369" t="s">
        <v>53</v>
      </c>
      <c r="EB4" s="371"/>
      <c r="EC4" s="373" t="s">
        <v>48</v>
      </c>
      <c r="ED4" s="369"/>
      <c r="EE4" s="369" t="s">
        <v>49</v>
      </c>
      <c r="EF4" s="369"/>
      <c r="EG4" s="369" t="s">
        <v>50</v>
      </c>
      <c r="EH4" s="369"/>
      <c r="EI4" s="369" t="s">
        <v>51</v>
      </c>
      <c r="EJ4" s="369"/>
      <c r="EK4" s="369" t="s">
        <v>52</v>
      </c>
      <c r="EL4" s="369"/>
      <c r="EM4" s="369" t="s">
        <v>55</v>
      </c>
      <c r="EN4" s="371"/>
      <c r="EO4" s="367" t="s">
        <v>17</v>
      </c>
      <c r="EP4" s="392"/>
      <c r="EQ4" s="367" t="s">
        <v>96</v>
      </c>
      <c r="ER4" s="393"/>
      <c r="ES4" s="367" t="s">
        <v>54</v>
      </c>
      <c r="ET4" s="368"/>
      <c r="EU4" s="112"/>
      <c r="EV4" s="141"/>
      <c r="EW4" s="330"/>
      <c r="EX4" s="330"/>
      <c r="EY4" s="330"/>
      <c r="EZ4" s="330"/>
      <c r="FA4" s="376" t="s">
        <v>10</v>
      </c>
      <c r="FB4" s="377"/>
      <c r="FC4" s="380" t="s">
        <v>7</v>
      </c>
      <c r="FD4" s="380"/>
      <c r="FE4" s="380" t="s">
        <v>8</v>
      </c>
      <c r="FF4" s="382"/>
      <c r="FG4" s="373" t="s">
        <v>67</v>
      </c>
      <c r="FH4" s="369"/>
      <c r="FI4" s="369" t="s">
        <v>68</v>
      </c>
      <c r="FJ4" s="369"/>
      <c r="FK4" s="369" t="s">
        <v>73</v>
      </c>
      <c r="FL4" s="369"/>
      <c r="FM4" s="369" t="s">
        <v>76</v>
      </c>
      <c r="FN4" s="395"/>
      <c r="FO4" s="373" t="s">
        <v>77</v>
      </c>
      <c r="FP4" s="369"/>
      <c r="FQ4" s="369" t="s">
        <v>69</v>
      </c>
      <c r="FR4" s="369"/>
      <c r="FS4" s="369" t="s">
        <v>70</v>
      </c>
      <c r="FT4" s="369"/>
      <c r="FU4" s="397" t="s">
        <v>71</v>
      </c>
      <c r="FV4" s="369"/>
      <c r="FW4" s="369" t="s">
        <v>72</v>
      </c>
      <c r="FX4" s="369"/>
      <c r="FY4" s="369" t="s">
        <v>74</v>
      </c>
      <c r="FZ4" s="369"/>
      <c r="GA4" s="369" t="s">
        <v>75</v>
      </c>
      <c r="GB4" s="371"/>
      <c r="GC4" s="373" t="s">
        <v>66</v>
      </c>
      <c r="GD4" s="369"/>
      <c r="GE4" s="369" t="s">
        <v>78</v>
      </c>
      <c r="GF4" s="369"/>
      <c r="GG4" s="369" t="s">
        <v>79</v>
      </c>
      <c r="GH4" s="371"/>
      <c r="GI4" s="112"/>
      <c r="GJ4" s="146"/>
      <c r="GK4" s="330"/>
      <c r="GL4" s="330"/>
      <c r="GM4" s="330"/>
      <c r="GN4" s="330"/>
      <c r="GO4" s="376" t="s">
        <v>10</v>
      </c>
      <c r="GP4" s="377"/>
      <c r="GQ4" s="380" t="s">
        <v>7</v>
      </c>
      <c r="GR4" s="380"/>
      <c r="GS4" s="380" t="s">
        <v>8</v>
      </c>
      <c r="GT4" s="382"/>
      <c r="GU4" s="369" t="s">
        <v>81</v>
      </c>
      <c r="GV4" s="395"/>
      <c r="GW4" s="369" t="s">
        <v>80</v>
      </c>
      <c r="GX4" s="369"/>
      <c r="GY4" s="369" t="s">
        <v>83</v>
      </c>
      <c r="GZ4" s="395"/>
      <c r="HA4" s="369" t="s">
        <v>82</v>
      </c>
      <c r="HB4" s="371"/>
      <c r="HC4" s="369" t="s">
        <v>87</v>
      </c>
      <c r="HD4" s="369"/>
      <c r="HE4" s="369" t="s">
        <v>86</v>
      </c>
      <c r="HF4" s="369"/>
      <c r="HG4" s="369" t="s">
        <v>88</v>
      </c>
      <c r="HH4" s="369"/>
      <c r="HI4" s="397" t="s">
        <v>84</v>
      </c>
      <c r="HJ4" s="369"/>
      <c r="HK4" s="369" t="s">
        <v>85</v>
      </c>
      <c r="HL4" s="369"/>
      <c r="HM4" s="369" t="s">
        <v>89</v>
      </c>
      <c r="HN4" s="369"/>
      <c r="HO4" s="369" t="s">
        <v>90</v>
      </c>
      <c r="HP4" s="371"/>
      <c r="HQ4" s="373" t="s">
        <v>91</v>
      </c>
      <c r="HR4" s="369"/>
      <c r="HS4" s="369" t="s">
        <v>92</v>
      </c>
      <c r="HT4" s="369"/>
      <c r="HU4" s="369" t="s">
        <v>93</v>
      </c>
      <c r="HV4" s="371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88" t="s">
        <v>29</v>
      </c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</row>
    <row r="5" spans="1:474" s="5" customFormat="1" ht="17.25" customHeight="1">
      <c r="A5" s="90" t="s">
        <v>163</v>
      </c>
      <c r="B5" s="91"/>
      <c r="C5" s="92"/>
      <c r="D5" s="305"/>
      <c r="E5" s="191"/>
      <c r="F5" s="285"/>
      <c r="G5" s="79"/>
      <c r="H5" s="197"/>
      <c r="I5" s="419"/>
      <c r="J5" s="420"/>
      <c r="K5" s="423"/>
      <c r="L5" s="422"/>
      <c r="M5" s="420"/>
      <c r="N5" s="425"/>
      <c r="O5" s="433" t="s">
        <v>152</v>
      </c>
      <c r="P5" s="434"/>
      <c r="Q5" s="435" t="s">
        <v>152</v>
      </c>
      <c r="R5" s="434"/>
      <c r="S5" s="435" t="s">
        <v>152</v>
      </c>
      <c r="T5" s="434"/>
      <c r="U5" s="435" t="s">
        <v>153</v>
      </c>
      <c r="V5" s="436"/>
      <c r="W5" s="435" t="s">
        <v>153</v>
      </c>
      <c r="X5" s="434"/>
      <c r="Y5" s="435" t="s">
        <v>153</v>
      </c>
      <c r="Z5" s="437"/>
      <c r="AA5" s="439"/>
      <c r="AB5" s="440"/>
      <c r="AC5" s="406"/>
      <c r="AD5" s="404"/>
      <c r="AE5" s="79"/>
      <c r="AF5" s="180"/>
      <c r="AG5" s="331"/>
      <c r="AH5" s="332"/>
      <c r="AI5" s="332"/>
      <c r="AJ5" s="332"/>
      <c r="AK5" s="346"/>
      <c r="AL5" s="347"/>
      <c r="AM5" s="350"/>
      <c r="AN5" s="351"/>
      <c r="AO5" s="44"/>
      <c r="AP5" s="80"/>
      <c r="AQ5" s="83"/>
      <c r="AR5" s="84"/>
      <c r="AS5" s="82"/>
      <c r="AT5" s="81"/>
      <c r="AU5" s="87" t="s">
        <v>94</v>
      </c>
      <c r="AV5" s="86" t="s">
        <v>95</v>
      </c>
      <c r="AW5" s="82"/>
      <c r="AX5" s="81"/>
      <c r="AY5" s="82"/>
      <c r="AZ5" s="80"/>
      <c r="BA5" s="44" t="s">
        <v>29</v>
      </c>
      <c r="BB5" s="9" t="s">
        <v>30</v>
      </c>
      <c r="BC5" s="9" t="s">
        <v>31</v>
      </c>
      <c r="BD5" s="43" t="s">
        <v>32</v>
      </c>
      <c r="BE5" s="44" t="s">
        <v>29</v>
      </c>
      <c r="BF5" s="9" t="s">
        <v>30</v>
      </c>
      <c r="BG5" s="9" t="s">
        <v>31</v>
      </c>
      <c r="BH5" s="43" t="s">
        <v>32</v>
      </c>
      <c r="BI5" s="44" t="s">
        <v>29</v>
      </c>
      <c r="BJ5" s="9" t="s">
        <v>30</v>
      </c>
      <c r="BK5" s="9" t="s">
        <v>31</v>
      </c>
      <c r="BL5" s="43" t="s">
        <v>32</v>
      </c>
      <c r="BM5" s="44" t="s">
        <v>29</v>
      </c>
      <c r="BN5" s="9" t="s">
        <v>30</v>
      </c>
      <c r="BO5" s="9" t="s">
        <v>31</v>
      </c>
      <c r="BP5" s="43" t="s">
        <v>32</v>
      </c>
      <c r="BQ5" s="44" t="s">
        <v>29</v>
      </c>
      <c r="BR5" s="9" t="s">
        <v>30</v>
      </c>
      <c r="BS5" s="9" t="s">
        <v>31</v>
      </c>
      <c r="BT5" s="43" t="s">
        <v>32</v>
      </c>
      <c r="BU5" s="85"/>
      <c r="BV5" s="75"/>
      <c r="BW5" s="76"/>
      <c r="BX5" s="75"/>
      <c r="BY5" s="82"/>
      <c r="BZ5" s="81"/>
      <c r="CA5" s="82"/>
      <c r="CB5" s="81"/>
      <c r="CC5" s="82"/>
      <c r="CD5" s="10"/>
      <c r="CE5" s="122"/>
      <c r="CF5" s="125"/>
      <c r="CG5" s="332"/>
      <c r="CH5" s="332"/>
      <c r="CI5" s="332"/>
      <c r="CJ5" s="332"/>
      <c r="CK5" s="378"/>
      <c r="CL5" s="379"/>
      <c r="CM5" s="381"/>
      <c r="CN5" s="381"/>
      <c r="CO5" s="381"/>
      <c r="CP5" s="383"/>
      <c r="CQ5" s="374"/>
      <c r="CR5" s="370"/>
      <c r="CS5" s="370"/>
      <c r="CT5" s="370"/>
      <c r="CU5" s="370"/>
      <c r="CV5" s="372"/>
      <c r="CW5" s="374"/>
      <c r="CX5" s="370"/>
      <c r="CY5" s="370"/>
      <c r="CZ5" s="370"/>
      <c r="DA5" s="370"/>
      <c r="DB5" s="370"/>
      <c r="DC5" s="370"/>
      <c r="DD5" s="372"/>
      <c r="DE5" s="374"/>
      <c r="DF5" s="370"/>
      <c r="DG5" s="370"/>
      <c r="DH5" s="372"/>
      <c r="DI5" s="367"/>
      <c r="DJ5" s="375"/>
      <c r="DK5" s="134"/>
      <c r="DL5" s="138"/>
      <c r="DM5" s="332"/>
      <c r="DN5" s="332"/>
      <c r="DO5" s="332"/>
      <c r="DP5" s="332"/>
      <c r="DQ5" s="378"/>
      <c r="DR5" s="379"/>
      <c r="DS5" s="381"/>
      <c r="DT5" s="381"/>
      <c r="DU5" s="381"/>
      <c r="DV5" s="383"/>
      <c r="DW5" s="374"/>
      <c r="DX5" s="370"/>
      <c r="DY5" s="370"/>
      <c r="DZ5" s="370"/>
      <c r="EA5" s="370"/>
      <c r="EB5" s="372"/>
      <c r="EC5" s="374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2"/>
      <c r="EO5" s="367"/>
      <c r="EP5" s="392"/>
      <c r="EQ5" s="394"/>
      <c r="ER5" s="393"/>
      <c r="ES5" s="367"/>
      <c r="ET5" s="368"/>
      <c r="EU5" s="112"/>
      <c r="EV5" s="141"/>
      <c r="EW5" s="332"/>
      <c r="EX5" s="332"/>
      <c r="EY5" s="332"/>
      <c r="EZ5" s="332"/>
      <c r="FA5" s="378"/>
      <c r="FB5" s="379"/>
      <c r="FC5" s="381"/>
      <c r="FD5" s="381"/>
      <c r="FE5" s="381"/>
      <c r="FF5" s="383"/>
      <c r="FG5" s="374"/>
      <c r="FH5" s="370"/>
      <c r="FI5" s="370"/>
      <c r="FJ5" s="370"/>
      <c r="FK5" s="370"/>
      <c r="FL5" s="370"/>
      <c r="FM5" s="370"/>
      <c r="FN5" s="396"/>
      <c r="FO5" s="374"/>
      <c r="FP5" s="370"/>
      <c r="FQ5" s="370"/>
      <c r="FR5" s="370"/>
      <c r="FS5" s="370"/>
      <c r="FT5" s="370"/>
      <c r="FU5" s="398"/>
      <c r="FV5" s="370"/>
      <c r="FW5" s="370"/>
      <c r="FX5" s="370"/>
      <c r="FY5" s="370"/>
      <c r="FZ5" s="370"/>
      <c r="GA5" s="370"/>
      <c r="GB5" s="372"/>
      <c r="GC5" s="374"/>
      <c r="GD5" s="370"/>
      <c r="GE5" s="370"/>
      <c r="GF5" s="370"/>
      <c r="GG5" s="370"/>
      <c r="GH5" s="372"/>
      <c r="GI5" s="112"/>
      <c r="GJ5" s="146"/>
      <c r="GK5" s="332"/>
      <c r="GL5" s="332"/>
      <c r="GM5" s="332"/>
      <c r="GN5" s="332"/>
      <c r="GO5" s="378"/>
      <c r="GP5" s="379"/>
      <c r="GQ5" s="381"/>
      <c r="GR5" s="381"/>
      <c r="GS5" s="381"/>
      <c r="GT5" s="383"/>
      <c r="GU5" s="370"/>
      <c r="GV5" s="396"/>
      <c r="GW5" s="370"/>
      <c r="GX5" s="370"/>
      <c r="GY5" s="370"/>
      <c r="GZ5" s="396"/>
      <c r="HA5" s="370"/>
      <c r="HB5" s="372"/>
      <c r="HC5" s="370"/>
      <c r="HD5" s="370"/>
      <c r="HE5" s="370"/>
      <c r="HF5" s="370"/>
      <c r="HG5" s="370"/>
      <c r="HH5" s="370"/>
      <c r="HI5" s="398"/>
      <c r="HJ5" s="370"/>
      <c r="HK5" s="370"/>
      <c r="HL5" s="370"/>
      <c r="HM5" s="370"/>
      <c r="HN5" s="370"/>
      <c r="HO5" s="370"/>
      <c r="HP5" s="372"/>
      <c r="HQ5" s="374"/>
      <c r="HR5" s="370"/>
      <c r="HS5" s="370"/>
      <c r="HT5" s="370"/>
      <c r="HU5" s="370"/>
      <c r="HV5" s="37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88" t="s">
        <v>128</v>
      </c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</row>
    <row r="6" spans="1:474" s="4" customFormat="1" ht="40.950000000000003" customHeight="1" thickBot="1">
      <c r="A6" s="8" t="s">
        <v>3</v>
      </c>
      <c r="B6" s="8" t="s">
        <v>105</v>
      </c>
      <c r="C6" s="127" t="s">
        <v>2</v>
      </c>
      <c r="D6" s="306"/>
      <c r="E6" s="300" t="s">
        <v>127</v>
      </c>
      <c r="F6" s="286" t="s">
        <v>126</v>
      </c>
      <c r="G6" s="191"/>
      <c r="H6" s="198"/>
      <c r="I6" s="213">
        <v>1</v>
      </c>
      <c r="J6" s="211">
        <v>2</v>
      </c>
      <c r="K6" s="424"/>
      <c r="L6" s="214" t="s">
        <v>145</v>
      </c>
      <c r="M6" s="212" t="s">
        <v>146</v>
      </c>
      <c r="N6" s="426"/>
      <c r="O6" s="215" t="s">
        <v>4</v>
      </c>
      <c r="P6" s="217" t="s">
        <v>5</v>
      </c>
      <c r="Q6" s="216" t="s">
        <v>4</v>
      </c>
      <c r="R6" s="218" t="s">
        <v>5</v>
      </c>
      <c r="S6" s="215" t="s">
        <v>4</v>
      </c>
      <c r="T6" s="217" t="s">
        <v>5</v>
      </c>
      <c r="U6" s="216" t="s">
        <v>4</v>
      </c>
      <c r="V6" s="217" t="s">
        <v>5</v>
      </c>
      <c r="W6" s="216" t="s">
        <v>4</v>
      </c>
      <c r="X6" s="218" t="s">
        <v>5</v>
      </c>
      <c r="Y6" s="215" t="s">
        <v>4</v>
      </c>
      <c r="Z6" s="219" t="s">
        <v>5</v>
      </c>
      <c r="AA6" s="220" t="s">
        <v>139</v>
      </c>
      <c r="AB6" s="221" t="s">
        <v>140</v>
      </c>
      <c r="AC6" s="222" t="s">
        <v>159</v>
      </c>
      <c r="AD6" s="405"/>
      <c r="AE6" s="225"/>
      <c r="AF6" s="181"/>
      <c r="AG6" s="60" t="s">
        <v>106</v>
      </c>
      <c r="AH6" s="72" t="s">
        <v>107</v>
      </c>
      <c r="AI6" s="70" t="s">
        <v>108</v>
      </c>
      <c r="AJ6" s="47" t="s">
        <v>109</v>
      </c>
      <c r="AK6" s="48" t="s">
        <v>4</v>
      </c>
      <c r="AL6" s="50" t="s">
        <v>5</v>
      </c>
      <c r="AM6" s="49" t="s">
        <v>4</v>
      </c>
      <c r="AN6" s="47" t="s">
        <v>5</v>
      </c>
      <c r="AO6" s="48" t="s">
        <v>4</v>
      </c>
      <c r="AP6" s="61" t="s">
        <v>25</v>
      </c>
      <c r="AQ6" s="49" t="s">
        <v>4</v>
      </c>
      <c r="AR6" s="50" t="s">
        <v>25</v>
      </c>
      <c r="AS6" s="49" t="s">
        <v>4</v>
      </c>
      <c r="AT6" s="50" t="s">
        <v>25</v>
      </c>
      <c r="AU6" s="49" t="s">
        <v>4</v>
      </c>
      <c r="AV6" s="50" t="s">
        <v>5</v>
      </c>
      <c r="AW6" s="49" t="s">
        <v>4</v>
      </c>
      <c r="AX6" s="50" t="s">
        <v>25</v>
      </c>
      <c r="AY6" s="53" t="s">
        <v>4</v>
      </c>
      <c r="AZ6" s="47" t="s">
        <v>25</v>
      </c>
      <c r="BA6" s="48" t="s">
        <v>4</v>
      </c>
      <c r="BB6" s="62" t="s">
        <v>4</v>
      </c>
      <c r="BC6" s="62" t="s">
        <v>4</v>
      </c>
      <c r="BD6" s="63" t="s">
        <v>4</v>
      </c>
      <c r="BE6" s="48" t="s">
        <v>4</v>
      </c>
      <c r="BF6" s="62" t="s">
        <v>4</v>
      </c>
      <c r="BG6" s="62" t="s">
        <v>4</v>
      </c>
      <c r="BH6" s="63" t="s">
        <v>4</v>
      </c>
      <c r="BI6" s="48" t="s">
        <v>4</v>
      </c>
      <c r="BJ6" s="62" t="s">
        <v>4</v>
      </c>
      <c r="BK6" s="62" t="s">
        <v>4</v>
      </c>
      <c r="BL6" s="63" t="s">
        <v>4</v>
      </c>
      <c r="BM6" s="48" t="s">
        <v>4</v>
      </c>
      <c r="BN6" s="62" t="s">
        <v>4</v>
      </c>
      <c r="BO6" s="62" t="s">
        <v>4</v>
      </c>
      <c r="BP6" s="63" t="s">
        <v>4</v>
      </c>
      <c r="BQ6" s="48" t="s">
        <v>4</v>
      </c>
      <c r="BR6" s="62" t="s">
        <v>4</v>
      </c>
      <c r="BS6" s="62" t="s">
        <v>4</v>
      </c>
      <c r="BT6" s="63" t="s">
        <v>4</v>
      </c>
      <c r="BU6" s="48" t="s">
        <v>4</v>
      </c>
      <c r="BV6" s="64" t="s">
        <v>25</v>
      </c>
      <c r="BW6" s="53" t="s">
        <v>4</v>
      </c>
      <c r="BX6" s="50" t="s">
        <v>25</v>
      </c>
      <c r="BY6" s="49" t="s">
        <v>4</v>
      </c>
      <c r="BZ6" s="50" t="s">
        <v>25</v>
      </c>
      <c r="CA6" s="53" t="s">
        <v>4</v>
      </c>
      <c r="CB6" s="50" t="s">
        <v>25</v>
      </c>
      <c r="CC6" s="53" t="s">
        <v>4</v>
      </c>
      <c r="CD6" s="65" t="s">
        <v>25</v>
      </c>
      <c r="CE6" s="123"/>
      <c r="CF6" s="126"/>
      <c r="CG6" s="136" t="s">
        <v>110</v>
      </c>
      <c r="CH6" s="72" t="s">
        <v>111</v>
      </c>
      <c r="CI6" s="70" t="s">
        <v>112</v>
      </c>
      <c r="CJ6" s="47" t="s">
        <v>113</v>
      </c>
      <c r="CK6" s="48" t="s">
        <v>4</v>
      </c>
      <c r="CL6" s="47" t="s">
        <v>5</v>
      </c>
      <c r="CM6" s="49" t="s">
        <v>4</v>
      </c>
      <c r="CN6" s="50" t="s">
        <v>5</v>
      </c>
      <c r="CO6" s="51" t="s">
        <v>4</v>
      </c>
      <c r="CP6" s="47" t="s">
        <v>5</v>
      </c>
      <c r="CQ6" s="48" t="s">
        <v>4</v>
      </c>
      <c r="CR6" s="47" t="s">
        <v>5</v>
      </c>
      <c r="CS6" s="52" t="s">
        <v>4</v>
      </c>
      <c r="CT6" s="50" t="s">
        <v>5</v>
      </c>
      <c r="CU6" s="53" t="s">
        <v>4</v>
      </c>
      <c r="CV6" s="47" t="s">
        <v>5</v>
      </c>
      <c r="CW6" s="48" t="s">
        <v>4</v>
      </c>
      <c r="CX6" s="50" t="s">
        <v>5</v>
      </c>
      <c r="CY6" s="52" t="s">
        <v>4</v>
      </c>
      <c r="CZ6" s="50" t="s">
        <v>5</v>
      </c>
      <c r="DA6" s="52" t="s">
        <v>4</v>
      </c>
      <c r="DB6" s="50" t="s">
        <v>5</v>
      </c>
      <c r="DC6" s="53" t="s">
        <v>4</v>
      </c>
      <c r="DD6" s="47" t="s">
        <v>5</v>
      </c>
      <c r="DE6" s="48" t="s">
        <v>4</v>
      </c>
      <c r="DF6" s="50" t="s">
        <v>5</v>
      </c>
      <c r="DG6" s="49" t="s">
        <v>4</v>
      </c>
      <c r="DH6" s="47" t="s">
        <v>5</v>
      </c>
      <c r="DI6" s="48" t="s">
        <v>4</v>
      </c>
      <c r="DJ6" s="54" t="s">
        <v>5</v>
      </c>
      <c r="DK6" s="135"/>
      <c r="DL6" s="139"/>
      <c r="DM6" s="136" t="s">
        <v>114</v>
      </c>
      <c r="DN6" s="72" t="s">
        <v>115</v>
      </c>
      <c r="DO6" s="73" t="s">
        <v>116</v>
      </c>
      <c r="DP6" s="61" t="s">
        <v>117</v>
      </c>
      <c r="DQ6" s="48" t="s">
        <v>4</v>
      </c>
      <c r="DR6" s="47" t="s">
        <v>5</v>
      </c>
      <c r="DS6" s="49" t="s">
        <v>4</v>
      </c>
      <c r="DT6" s="50" t="s">
        <v>5</v>
      </c>
      <c r="DU6" s="51" t="s">
        <v>4</v>
      </c>
      <c r="DV6" s="47" t="s">
        <v>5</v>
      </c>
      <c r="DW6" s="48" t="s">
        <v>4</v>
      </c>
      <c r="DX6" s="50" t="s">
        <v>5</v>
      </c>
      <c r="DY6" s="49" t="s">
        <v>4</v>
      </c>
      <c r="DZ6" s="50" t="s">
        <v>5</v>
      </c>
      <c r="EA6" s="53" t="s">
        <v>4</v>
      </c>
      <c r="EB6" s="47" t="s">
        <v>5</v>
      </c>
      <c r="EC6" s="48" t="s">
        <v>4</v>
      </c>
      <c r="ED6" s="50" t="s">
        <v>5</v>
      </c>
      <c r="EE6" s="49" t="s">
        <v>4</v>
      </c>
      <c r="EF6" s="50" t="s">
        <v>5</v>
      </c>
      <c r="EG6" s="52" t="s">
        <v>4</v>
      </c>
      <c r="EH6" s="50" t="s">
        <v>5</v>
      </c>
      <c r="EI6" s="53" t="s">
        <v>4</v>
      </c>
      <c r="EJ6" s="50" t="s">
        <v>5</v>
      </c>
      <c r="EK6" s="52" t="s">
        <v>4</v>
      </c>
      <c r="EL6" s="50" t="s">
        <v>5</v>
      </c>
      <c r="EM6" s="55" t="s">
        <v>4</v>
      </c>
      <c r="EN6" s="47" t="s">
        <v>5</v>
      </c>
      <c r="EO6" s="48" t="s">
        <v>4</v>
      </c>
      <c r="EP6" s="47" t="s">
        <v>5</v>
      </c>
      <c r="EQ6" s="48" t="s">
        <v>4</v>
      </c>
      <c r="ER6" s="47" t="s">
        <v>5</v>
      </c>
      <c r="ES6" s="48" t="s">
        <v>4</v>
      </c>
      <c r="ET6" s="56" t="s">
        <v>5</v>
      </c>
      <c r="EU6" s="113"/>
      <c r="EV6" s="142"/>
      <c r="EW6" s="136" t="s">
        <v>118</v>
      </c>
      <c r="EX6" s="72" t="s">
        <v>119</v>
      </c>
      <c r="EY6" s="70" t="s">
        <v>120</v>
      </c>
      <c r="EZ6" s="47" t="s">
        <v>121</v>
      </c>
      <c r="FA6" s="48" t="s">
        <v>4</v>
      </c>
      <c r="FB6" s="47" t="s">
        <v>5</v>
      </c>
      <c r="FC6" s="49" t="s">
        <v>4</v>
      </c>
      <c r="FD6" s="50" t="s">
        <v>5</v>
      </c>
      <c r="FE6" s="51" t="s">
        <v>4</v>
      </c>
      <c r="FF6" s="47" t="s">
        <v>5</v>
      </c>
      <c r="FG6" s="48" t="s">
        <v>4</v>
      </c>
      <c r="FH6" s="50" t="s">
        <v>5</v>
      </c>
      <c r="FI6" s="51" t="s">
        <v>4</v>
      </c>
      <c r="FJ6" s="47" t="s">
        <v>5</v>
      </c>
      <c r="FK6" s="55" t="s">
        <v>4</v>
      </c>
      <c r="FL6" s="47" t="s">
        <v>5</v>
      </c>
      <c r="FM6" s="49" t="s">
        <v>4</v>
      </c>
      <c r="FN6" s="47" t="s">
        <v>5</v>
      </c>
      <c r="FO6" s="77" t="s">
        <v>4</v>
      </c>
      <c r="FP6" s="50" t="s">
        <v>5</v>
      </c>
      <c r="FQ6" s="49" t="s">
        <v>4</v>
      </c>
      <c r="FR6" s="50" t="s">
        <v>5</v>
      </c>
      <c r="FS6" s="49" t="s">
        <v>4</v>
      </c>
      <c r="FT6" s="50" t="s">
        <v>5</v>
      </c>
      <c r="FU6" s="51" t="s">
        <v>4</v>
      </c>
      <c r="FV6" s="50" t="s">
        <v>5</v>
      </c>
      <c r="FW6" s="49" t="s">
        <v>4</v>
      </c>
      <c r="FX6" s="50" t="s">
        <v>5</v>
      </c>
      <c r="FY6" s="55" t="s">
        <v>4</v>
      </c>
      <c r="FZ6" s="50" t="s">
        <v>5</v>
      </c>
      <c r="GA6" s="53" t="s">
        <v>4</v>
      </c>
      <c r="GB6" s="47" t="s">
        <v>5</v>
      </c>
      <c r="GC6" s="48" t="s">
        <v>4</v>
      </c>
      <c r="GD6" s="50" t="s">
        <v>5</v>
      </c>
      <c r="GE6" s="49" t="s">
        <v>4</v>
      </c>
      <c r="GF6" s="50" t="s">
        <v>5</v>
      </c>
      <c r="GG6" s="49" t="s">
        <v>4</v>
      </c>
      <c r="GH6" s="57" t="s">
        <v>5</v>
      </c>
      <c r="GI6" s="113"/>
      <c r="GJ6" s="147"/>
      <c r="GK6" s="136" t="s">
        <v>122</v>
      </c>
      <c r="GL6" s="72" t="s">
        <v>123</v>
      </c>
      <c r="GM6" s="70" t="s">
        <v>124</v>
      </c>
      <c r="GN6" s="58" t="s">
        <v>125</v>
      </c>
      <c r="GO6" s="51" t="s">
        <v>4</v>
      </c>
      <c r="GP6" s="47" t="s">
        <v>5</v>
      </c>
      <c r="GQ6" s="49" t="s">
        <v>4</v>
      </c>
      <c r="GR6" s="50" t="s">
        <v>5</v>
      </c>
      <c r="GS6" s="51" t="s">
        <v>4</v>
      </c>
      <c r="GT6" s="58" t="s">
        <v>5</v>
      </c>
      <c r="GU6" s="49" t="s">
        <v>4</v>
      </c>
      <c r="GV6" s="50" t="s">
        <v>5</v>
      </c>
      <c r="GW6" s="51" t="s">
        <v>4</v>
      </c>
      <c r="GX6" s="47" t="s">
        <v>5</v>
      </c>
      <c r="GY6" s="55" t="s">
        <v>4</v>
      </c>
      <c r="GZ6" s="47" t="s">
        <v>5</v>
      </c>
      <c r="HA6" s="49" t="s">
        <v>4</v>
      </c>
      <c r="HB6" s="58" t="s">
        <v>5</v>
      </c>
      <c r="HC6" s="55" t="s">
        <v>4</v>
      </c>
      <c r="HD6" s="50" t="s">
        <v>5</v>
      </c>
      <c r="HE6" s="49" t="s">
        <v>4</v>
      </c>
      <c r="HF6" s="50" t="s">
        <v>5</v>
      </c>
      <c r="HG6" s="49" t="s">
        <v>4</v>
      </c>
      <c r="HH6" s="50" t="s">
        <v>5</v>
      </c>
      <c r="HI6" s="51" t="s">
        <v>4</v>
      </c>
      <c r="HJ6" s="50" t="s">
        <v>5</v>
      </c>
      <c r="HK6" s="49" t="s">
        <v>4</v>
      </c>
      <c r="HL6" s="50" t="s">
        <v>5</v>
      </c>
      <c r="HM6" s="55" t="s">
        <v>4</v>
      </c>
      <c r="HN6" s="50" t="s">
        <v>5</v>
      </c>
      <c r="HO6" s="53" t="s">
        <v>4</v>
      </c>
      <c r="HP6" s="58" t="s">
        <v>5</v>
      </c>
      <c r="HQ6" s="51" t="s">
        <v>4</v>
      </c>
      <c r="HR6" s="50" t="s">
        <v>5</v>
      </c>
      <c r="HS6" s="49" t="s">
        <v>4</v>
      </c>
      <c r="HT6" s="50" t="s">
        <v>5</v>
      </c>
      <c r="HU6" s="49" t="s">
        <v>4</v>
      </c>
      <c r="HV6" s="59" t="s">
        <v>5</v>
      </c>
      <c r="HW6" s="114"/>
      <c r="HX6" s="114"/>
      <c r="HY6" s="114"/>
      <c r="HZ6" s="114"/>
      <c r="IA6" s="114"/>
      <c r="IB6" s="114"/>
      <c r="IC6" s="114"/>
      <c r="ID6" s="114"/>
      <c r="IE6" s="114"/>
      <c r="IF6" s="114"/>
      <c r="IG6" s="114"/>
      <c r="IH6" s="114"/>
      <c r="II6" s="114"/>
      <c r="IJ6" s="114"/>
      <c r="IK6" s="114"/>
      <c r="IL6" s="114"/>
      <c r="IM6" s="114"/>
      <c r="IN6" s="114"/>
      <c r="IO6" s="114"/>
      <c r="IP6" s="114"/>
      <c r="IQ6" s="114"/>
      <c r="IR6" s="114"/>
      <c r="IS6" s="114"/>
      <c r="IT6" s="114"/>
      <c r="IU6" s="114"/>
      <c r="IW6" s="114"/>
      <c r="IX6" s="114"/>
      <c r="IY6" s="114"/>
      <c r="IZ6" s="114"/>
      <c r="JA6" s="114"/>
      <c r="JB6" s="114"/>
      <c r="JC6" s="114"/>
      <c r="JD6" s="114"/>
      <c r="JE6" s="114"/>
      <c r="JF6" s="114"/>
      <c r="JG6" s="114"/>
      <c r="JH6" s="114"/>
      <c r="JI6" s="114"/>
      <c r="JJ6" s="114"/>
      <c r="JK6" s="114"/>
      <c r="JL6" s="114"/>
      <c r="JM6" s="114"/>
      <c r="JN6" s="114"/>
      <c r="JO6" s="114"/>
      <c r="JP6" s="114"/>
      <c r="JQ6" s="114"/>
      <c r="JR6" s="114"/>
      <c r="JS6" s="114"/>
      <c r="JT6" s="114"/>
      <c r="JU6" s="114"/>
      <c r="JV6" s="114"/>
      <c r="JW6" s="114"/>
      <c r="JX6" s="114"/>
      <c r="JY6" s="114"/>
      <c r="JZ6" s="114"/>
      <c r="KA6" s="114"/>
      <c r="KB6" s="114"/>
      <c r="KC6" s="114"/>
      <c r="KD6" s="114"/>
      <c r="KE6" s="114"/>
      <c r="KF6" s="114"/>
      <c r="KG6" s="114"/>
      <c r="KH6" s="114"/>
      <c r="KI6" s="114"/>
      <c r="KJ6" s="114"/>
      <c r="KK6" s="114"/>
      <c r="KL6" s="114"/>
      <c r="KM6" s="114"/>
      <c r="KN6" s="114"/>
      <c r="KO6" s="114"/>
      <c r="KP6" s="114"/>
      <c r="KQ6" s="114"/>
      <c r="KR6" s="114"/>
      <c r="KS6" s="114"/>
      <c r="KT6" s="114"/>
      <c r="KU6" s="114"/>
      <c r="KV6" s="114"/>
      <c r="KW6" s="114"/>
      <c r="KX6" s="114"/>
      <c r="KY6" s="114"/>
      <c r="KZ6" s="114"/>
      <c r="LA6" s="114"/>
      <c r="LB6" s="114"/>
      <c r="LC6" s="114"/>
      <c r="LD6" s="114"/>
      <c r="LE6" s="114"/>
      <c r="LF6" s="114"/>
      <c r="LG6" s="114"/>
      <c r="LH6" s="114"/>
      <c r="LI6" s="114"/>
      <c r="LJ6" s="114"/>
      <c r="LK6" s="114"/>
      <c r="LL6" s="114"/>
      <c r="LM6" s="114"/>
      <c r="LN6" s="114"/>
      <c r="LO6" s="114"/>
      <c r="LP6" s="114"/>
      <c r="LQ6" s="114"/>
      <c r="LR6" s="114"/>
      <c r="LS6" s="114"/>
      <c r="LT6" s="114"/>
      <c r="LU6" s="114"/>
      <c r="LV6" s="114"/>
      <c r="LW6" s="114"/>
      <c r="LX6" s="114"/>
      <c r="LY6" s="114"/>
      <c r="LZ6" s="114"/>
      <c r="MA6" s="114"/>
      <c r="MB6" s="114"/>
      <c r="MC6" s="114"/>
      <c r="MD6" s="114"/>
      <c r="ME6" s="114"/>
      <c r="MF6" s="114"/>
      <c r="MG6" s="114"/>
      <c r="MH6" s="114"/>
      <c r="MI6" s="114"/>
      <c r="MJ6" s="114"/>
      <c r="MK6" s="114"/>
      <c r="ML6" s="114"/>
      <c r="MM6" s="114"/>
      <c r="MN6" s="114"/>
      <c r="MO6" s="114"/>
      <c r="MP6" s="114"/>
      <c r="MQ6" s="114"/>
      <c r="MR6" s="114"/>
      <c r="MS6" s="114"/>
      <c r="MT6" s="114"/>
      <c r="MU6" s="114"/>
      <c r="MV6" s="114"/>
      <c r="MW6" s="114"/>
      <c r="MX6" s="114"/>
      <c r="MY6" s="189" t="s">
        <v>141</v>
      </c>
      <c r="MZ6" s="114"/>
      <c r="NA6" s="114"/>
      <c r="NB6" s="114"/>
      <c r="NC6" s="114"/>
      <c r="ND6" s="114"/>
      <c r="NE6" s="114"/>
      <c r="NF6" s="114"/>
      <c r="NG6" s="114"/>
      <c r="NH6" s="114"/>
      <c r="NI6" s="114"/>
      <c r="NJ6" s="114"/>
      <c r="NK6" s="114"/>
      <c r="NL6" s="114"/>
      <c r="NM6" s="114"/>
      <c r="NN6" s="114"/>
      <c r="NO6" s="114"/>
      <c r="NP6" s="114"/>
      <c r="NQ6" s="114"/>
      <c r="NR6" s="114"/>
      <c r="NS6" s="114"/>
      <c r="NT6" s="114"/>
      <c r="NU6" s="114"/>
      <c r="NV6" s="114"/>
      <c r="NW6" s="114"/>
      <c r="NX6" s="114"/>
      <c r="NY6" s="114"/>
      <c r="NZ6" s="114"/>
      <c r="OA6" s="114"/>
      <c r="OB6" s="114"/>
      <c r="OC6" s="114"/>
      <c r="OD6" s="114"/>
      <c r="OE6" s="114"/>
      <c r="OF6" s="114"/>
      <c r="OG6" s="114"/>
      <c r="OH6" s="114"/>
      <c r="OI6" s="114"/>
      <c r="OJ6" s="114"/>
      <c r="OK6" s="114"/>
      <c r="OL6" s="114"/>
      <c r="OM6" s="114"/>
      <c r="ON6" s="114"/>
      <c r="OO6" s="114"/>
      <c r="OP6" s="114"/>
      <c r="OQ6" s="114"/>
      <c r="OR6" s="114"/>
      <c r="OS6" s="114"/>
      <c r="OT6" s="114"/>
      <c r="OU6" s="114"/>
      <c r="OV6" s="114"/>
      <c r="OW6" s="114"/>
      <c r="OX6" s="114"/>
      <c r="OY6" s="114"/>
      <c r="OZ6" s="114"/>
      <c r="PA6" s="114"/>
      <c r="PB6" s="114"/>
      <c r="PC6" s="114"/>
      <c r="PD6" s="114"/>
      <c r="PE6" s="114"/>
      <c r="PF6" s="114"/>
      <c r="PG6" s="114"/>
      <c r="PH6" s="114"/>
      <c r="PI6" s="114"/>
      <c r="PJ6" s="114"/>
      <c r="PK6" s="114"/>
      <c r="PL6" s="114"/>
      <c r="PM6" s="114"/>
      <c r="PN6" s="114"/>
      <c r="PO6" s="114"/>
      <c r="PP6" s="114"/>
      <c r="PQ6" s="114"/>
      <c r="PR6" s="114"/>
      <c r="PS6" s="114"/>
      <c r="PT6" s="114"/>
      <c r="PU6" s="114"/>
      <c r="PV6" s="114"/>
      <c r="PW6" s="114"/>
      <c r="PX6" s="114"/>
      <c r="PY6" s="114"/>
      <c r="PZ6" s="114"/>
      <c r="QA6" s="114"/>
      <c r="QB6" s="114"/>
      <c r="QC6" s="114"/>
      <c r="QD6" s="114"/>
      <c r="QE6" s="114"/>
      <c r="QF6" s="114"/>
      <c r="QG6" s="114"/>
      <c r="QH6" s="114"/>
      <c r="QI6" s="114"/>
      <c r="QJ6" s="114"/>
      <c r="QK6" s="114"/>
      <c r="QL6" s="114"/>
      <c r="QM6" s="114"/>
      <c r="QN6" s="114"/>
      <c r="QO6" s="114"/>
      <c r="QP6" s="114"/>
      <c r="QQ6" s="114"/>
      <c r="QR6" s="114"/>
      <c r="QS6" s="114"/>
      <c r="QT6" s="114"/>
      <c r="QU6" s="114"/>
      <c r="QV6" s="114"/>
      <c r="QW6" s="114"/>
      <c r="QX6" s="114"/>
      <c r="QY6" s="114"/>
      <c r="QZ6" s="114"/>
      <c r="RA6" s="114"/>
      <c r="RB6" s="114"/>
      <c r="RC6" s="114"/>
      <c r="RD6" s="114"/>
      <c r="RE6" s="114"/>
      <c r="RF6" s="115"/>
    </row>
    <row r="7" spans="1:474" s="11" customFormat="1" ht="19.95" customHeight="1" thickTop="1">
      <c r="A7" s="28"/>
      <c r="B7" s="29"/>
      <c r="C7" s="128"/>
      <c r="D7" s="307"/>
      <c r="E7" s="301"/>
      <c r="F7" s="287"/>
      <c r="G7" s="183"/>
      <c r="H7" s="199"/>
      <c r="I7" s="289"/>
      <c r="J7" s="290"/>
      <c r="K7" s="291"/>
      <c r="L7" s="292"/>
      <c r="M7" s="290"/>
      <c r="N7" s="293"/>
      <c r="O7" s="27"/>
      <c r="P7" s="186" t="str">
        <f t="array" ref="P7">IF(O7&lt;&gt;"",IF(O7&lt;5, "I", "III"),"")</f>
        <v/>
      </c>
      <c r="Q7" s="37"/>
      <c r="R7" s="185" t="str">
        <f t="array" ref="R7">IF(Q7&lt;&gt;"",IF(Q7&lt;5, "I", "III"),"")</f>
        <v/>
      </c>
      <c r="S7" s="27"/>
      <c r="T7" s="186" t="str">
        <f t="array" ref="T7">IF(S7&lt;&gt;"",IF(S7&lt;5, "I", "III"),"")</f>
        <v/>
      </c>
      <c r="U7" s="37"/>
      <c r="V7" s="186" t="str">
        <f t="array" ref="V7">IF(U7&lt;&gt;"",IF(U7&lt;12, "I", "III"),"")</f>
        <v/>
      </c>
      <c r="W7" s="37"/>
      <c r="X7" s="185" t="str">
        <f t="array" ref="X7">IF(W7&lt;&gt;"",IF(W7&lt;12, "I", "III"),"")</f>
        <v/>
      </c>
      <c r="Y7" s="27"/>
      <c r="Z7" s="186" t="str">
        <f t="array" ref="Z7">IF(Y7&lt;&gt;"",IF(Y7&lt;12, "I", "III"),"")</f>
        <v/>
      </c>
      <c r="AA7" s="205"/>
      <c r="AB7" s="206"/>
      <c r="AC7" s="206"/>
      <c r="AD7" s="207"/>
      <c r="AE7" s="183"/>
      <c r="AF7" s="177"/>
      <c r="AG7" s="150"/>
      <c r="AH7" s="151"/>
      <c r="AI7" s="95" t="str">
        <f t="shared" ref="AI7:AI414" si="0">IF(AND(AG7&lt;&gt;"",AH7&lt;&gt;""),AG7-(AH7*2),"")</f>
        <v/>
      </c>
      <c r="AJ7" s="98" t="str">
        <f t="shared" ref="AJ7:AJ414" si="1">IF(AI7&lt;&gt;"",IF(AI7&lt;3, "I", IF(AI7&lt;7, "II", IF(AI7&lt;21, "III","III+"))),"")</f>
        <v/>
      </c>
      <c r="AK7" s="40"/>
      <c r="AL7" s="97" t="str">
        <f t="shared" ref="AL7:AL414" si="2">IF(AK7&lt;&gt;"",IF(AK7&lt;2, "I", IF(AK7&lt;4, "II",IF(AK7&lt;10, "III","III+"))),"")</f>
        <v/>
      </c>
      <c r="AM7" s="39"/>
      <c r="AN7" s="98" t="str">
        <f t="shared" ref="AN7:AN414" si="3">IF(AM7&lt;&gt;"",IF(AM7&lt;2, "I", IF(AM7&lt;4, "II",IF(AM7&lt;7, "III","III+"))),"")</f>
        <v/>
      </c>
      <c r="AO7" s="152"/>
      <c r="AP7" s="96" t="str">
        <f t="shared" ref="AP7:AP401" si="4">IF(AO7&lt;&gt;"",AO7*100/24,"")</f>
        <v/>
      </c>
      <c r="AQ7" s="153"/>
      <c r="AR7" s="97" t="str">
        <f t="shared" ref="AR7:AR401" si="5">IF(AQ7&lt;&gt;"",AQ7*100/24,"")</f>
        <v/>
      </c>
      <c r="AS7" s="154"/>
      <c r="AT7" s="98" t="str">
        <f t="shared" ref="AT7:AT401" si="6">IF(AS7&lt;&gt;"",AS7*100/24,"")</f>
        <v/>
      </c>
      <c r="AU7" s="182" t="str">
        <f t="shared" ref="AU7:AU414" si="7">IF(AND(AQ7&lt;&gt;"",AS7&lt;&gt;""),AQ7+AS7,"")</f>
        <v/>
      </c>
      <c r="AV7" s="121" t="str">
        <f t="shared" ref="AV7:AV401" si="8">IF(AU7&lt;&gt;"",IF(AU7&lt;8, "I", IF(AU7&lt;14, "II",IF(AU7&lt;20, "III","III+"))),"")</f>
        <v/>
      </c>
      <c r="AW7" s="153"/>
      <c r="AX7" s="98" t="str">
        <f t="shared" ref="AX7:AX401" si="9">IF(AW7&lt;&gt;"",AW7*100/24,"")</f>
        <v/>
      </c>
      <c r="AY7" s="153"/>
      <c r="AZ7" s="98" t="str">
        <f t="shared" ref="AZ7:AZ401" si="10">IF(AY7&lt;&gt;"",AY7*100/24,"")</f>
        <v/>
      </c>
      <c r="BA7" s="40"/>
      <c r="BB7" s="31"/>
      <c r="BC7" s="32"/>
      <c r="BD7" s="33"/>
      <c r="BE7" s="40"/>
      <c r="BF7" s="31"/>
      <c r="BG7" s="32"/>
      <c r="BH7" s="33"/>
      <c r="BI7" s="40"/>
      <c r="BJ7" s="31"/>
      <c r="BK7" s="32"/>
      <c r="BL7" s="33"/>
      <c r="BM7" s="40"/>
      <c r="BN7" s="31"/>
      <c r="BO7" s="32"/>
      <c r="BP7" s="33"/>
      <c r="BQ7" s="40"/>
      <c r="BR7" s="31"/>
      <c r="BS7" s="32"/>
      <c r="BT7" s="33"/>
      <c r="BU7" s="155"/>
      <c r="BV7" s="99" t="str">
        <f t="shared" ref="BV7:BV401" si="11">IF(BU7&lt;&gt;"",BU7*100/25,"")</f>
        <v/>
      </c>
      <c r="BW7" s="156"/>
      <c r="BX7" s="100" t="str">
        <f t="shared" ref="BX7:BX401" si="12">IF(BW7&lt;&gt;"",BW7*100/4,"")</f>
        <v/>
      </c>
      <c r="BY7" s="156"/>
      <c r="BZ7" s="100" t="str">
        <f t="shared" ref="BZ7:BZ401" si="13">IF(BY7&lt;&gt;"",BY7*100/4,"")</f>
        <v/>
      </c>
      <c r="CA7" s="156"/>
      <c r="CB7" s="100" t="str">
        <f t="shared" ref="CB7:CB401" si="14">IF(CA7&lt;&gt;"",CA7*100/10,"")</f>
        <v/>
      </c>
      <c r="CC7" s="156"/>
      <c r="CD7" s="101" t="str">
        <f t="shared" ref="CD7:CD401" si="15">IF(CC7&lt;&gt;"",CC7*100/24,"")</f>
        <v/>
      </c>
      <c r="CE7" s="112"/>
      <c r="CF7" s="174"/>
      <c r="CG7" s="27"/>
      <c r="CH7" s="159"/>
      <c r="CI7" s="95" t="str">
        <f t="shared" ref="CI7:CI414" si="16">IF(AND(CG7&lt;&gt;"",CH7&lt;&gt;""),CG7-(CH7*2),"")</f>
        <v/>
      </c>
      <c r="CJ7" s="102" t="str">
        <f t="shared" ref="CJ7:CJ414" si="17">IF(CI7&lt;&gt;"",IF(CI7&lt;15, "I", IF(CI7&lt;24, "II", IF(CI7&lt;47, "III","III+"))),"")</f>
        <v/>
      </c>
      <c r="CK7" s="40"/>
      <c r="CL7" s="100" t="str">
        <f t="shared" ref="CL7:CL70" si="18">IF(CK7&lt;&gt;"",IF(CK7&lt;5, "I", IF(CK7&lt;7, "II", IF(CK7&lt;9, "III","III+"))),"")</f>
        <v/>
      </c>
      <c r="CM7" s="37"/>
      <c r="CN7" s="100" t="str">
        <f t="shared" ref="CN7:CN70" si="19">IF(CM7&lt;&gt;"",IF(CM7&lt;2, "I", IF(CM7&lt;4, "II", IF(CM7&lt;5, "III","III+"))),"")</f>
        <v/>
      </c>
      <c r="CO7" s="38"/>
      <c r="CP7" s="103" t="str">
        <f t="shared" ref="CP7:CP70" si="20">IF(CO7&lt;&gt;"",IF(CO7&lt;4, "I", IF(CO7=4, "II",IF(CO7&lt;6, "III","III+"))),"")</f>
        <v/>
      </c>
      <c r="CQ7" s="78"/>
      <c r="CR7" s="100" t="str">
        <f t="shared" ref="CR7:CR70" si="21">IF(CQ7&lt;&gt;"",IF(CQ7&lt;8, "I", IF(CQ7&lt;10, "II","III")),"")</f>
        <v/>
      </c>
      <c r="CS7" s="36"/>
      <c r="CT7" s="100" t="str">
        <f t="shared" ref="CT7:CT70" si="22">IF(CS7&lt;&gt;"",IF(CS7&lt;7, "I", IF(CS7&lt;9, "II","III")),"")</f>
        <v/>
      </c>
      <c r="CU7" s="74"/>
      <c r="CV7" s="103" t="str">
        <f t="shared" ref="CV7:CV70" si="23">IF(CU7&lt;&gt;"",IF(CU7&lt;6, "I", IF(CU7&lt;9, "II","III")),"")</f>
        <v/>
      </c>
      <c r="CW7" s="42"/>
      <c r="CX7" s="100" t="str">
        <f t="shared" ref="CX7:CX70" si="24">IF(CW7&lt;&gt;"",IF(CW7&lt;6, "I", IF(CW7&lt;9, "II","III")),"")</f>
        <v/>
      </c>
      <c r="CY7" s="36"/>
      <c r="CZ7" s="100" t="str">
        <f t="shared" ref="CZ7:CZ70" si="25">IF(CY7&lt;&gt;"",IF(CY7&lt;7, "I", IF(CY7&lt;9, "II","III")),"")</f>
        <v/>
      </c>
      <c r="DA7" s="36"/>
      <c r="DB7" s="100" t="str">
        <f t="shared" ref="DB7:DB70" si="26">IF(DA7&lt;&gt;"",IF(DA7&lt;7, "I", IF(DA7&lt;9, "II","III")),"")</f>
        <v/>
      </c>
      <c r="DC7" s="39"/>
      <c r="DD7" s="103" t="str">
        <f t="shared" ref="DD7:DD70" si="27">IF(DC7&lt;&gt;"",IF(DC7&lt;4, "I", IF(DC7&lt;6, "II","III")),"")</f>
        <v/>
      </c>
      <c r="DE7" s="42"/>
      <c r="DF7" s="100" t="str">
        <f t="shared" ref="DF7:DF70" si="28">IF(DE7&lt;&gt;"",IF(DE7&lt;6, "I", IF(DE7&lt;9, "II","III")),"")</f>
        <v/>
      </c>
      <c r="DG7" s="39"/>
      <c r="DH7" s="103" t="str">
        <f t="shared" ref="DH7:DH70" si="29">IF(DG7&lt;&gt;"",IF(DG7&lt;5, "I", IF(DG7&lt;8, "II","III")),"")</f>
        <v/>
      </c>
      <c r="DI7" s="41"/>
      <c r="DJ7" s="157" t="str">
        <f t="shared" ref="DJ7:DJ70" si="30">IF(DI7&lt;&gt;"",IF(DI7&lt;4, "I", IF(DI7&lt;7, "II","III")),"")</f>
        <v/>
      </c>
      <c r="DK7" s="112"/>
      <c r="DL7" s="171"/>
      <c r="DM7" s="67"/>
      <c r="DN7" s="164"/>
      <c r="DO7" s="104" t="str">
        <f t="shared" ref="DO7:DO414" si="31">IF(AND(DM7&lt;&gt;"",DN7&lt;&gt;""),DM7-(DN7*2),"")</f>
        <v/>
      </c>
      <c r="DP7" s="105" t="str">
        <f t="shared" ref="DP7:DP414" si="32">IF(DO7&lt;&gt;"",IF(DO7&lt;25, "I", IF(DO7&lt;35, "II", IF(DO7&lt;56, "III","III+"))),"")</f>
        <v/>
      </c>
      <c r="DQ7" s="66"/>
      <c r="DR7" s="158" t="str">
        <f t="shared" ref="DR7:DR414" si="33">IF(DQ7&lt;&gt;"",IF(DQ7&lt;6, "I", IF(DQ7&lt;8, "II", IF(DQ7&lt;10, "III","III+"))),"")</f>
        <v/>
      </c>
      <c r="DS7" s="67"/>
      <c r="DT7" s="97" t="str">
        <f t="shared" ref="DT7:DT414" si="34">IF(DS7&lt;&gt;"",IF(DS7&lt;3, "I", IF(DS7&lt;4, "II", IF(DS7&lt;5, "III","III+"))),"")</f>
        <v/>
      </c>
      <c r="DU7" s="67"/>
      <c r="DV7" s="98" t="str">
        <f t="shared" ref="DV7:DV414" si="35">IF(DU7&lt;&gt;"",IF(DU7&lt;4, "I", IF(DU7=4, "II", IF(DU7&lt;6, "III","III+"))),"")</f>
        <v/>
      </c>
      <c r="DW7" s="163"/>
      <c r="DX7" s="106" t="str">
        <f t="shared" ref="DX7:DX414" si="36">IF(DW7&lt;&gt;"",IF(DW7&lt;11, "I", IF(DW7&lt;13, "II","III")),"")</f>
        <v/>
      </c>
      <c r="DY7" s="162"/>
      <c r="DZ7" s="97" t="str">
        <f t="shared" ref="DZ7:DZ414" si="37">IF(DY7&lt;&gt;"",IF(DY7&lt;6, "I", IF(DY7&lt;9, "II","III")),"")</f>
        <v/>
      </c>
      <c r="EA7" s="161"/>
      <c r="EB7" s="107" t="str">
        <f t="shared" ref="EB7:EB414" si="38">IF(EA7&lt;&gt;"",IF(EA7&lt;6, "I", IF(EA7&lt;9, "II","III")),"")</f>
        <v/>
      </c>
      <c r="EC7" s="66"/>
      <c r="ED7" s="97" t="str">
        <f t="shared" ref="ED7:ED414" si="39">IF(EC7&lt;&gt;"",IF(EC7&lt;11, "I", IF(EC7&lt;14, "II","III")),"")</f>
        <v/>
      </c>
      <c r="EE7" s="67"/>
      <c r="EF7" s="97" t="str">
        <f t="shared" ref="EF7:EF414" si="40">IF(EE7&lt;&gt;"",IF(EE7&lt;11, "I", IF(EE7&lt;14, "II","III")),"")</f>
        <v/>
      </c>
      <c r="EG7" s="68"/>
      <c r="EH7" s="97" t="str">
        <f t="shared" ref="EH7:EH414" si="41">IF(EG7&lt;&gt;"",IF(EG7&lt;5, "I", IF(EG7&lt;8, "II","III")),"")</f>
        <v/>
      </c>
      <c r="EI7" s="67"/>
      <c r="EJ7" s="97" t="str">
        <f t="shared" ref="EJ7:EJ414" si="42">IF(EI7&lt;&gt;"",IF(EI7&lt;4, "I", IF(EI7&lt;6, "II","III")),"")</f>
        <v/>
      </c>
      <c r="EK7" s="68"/>
      <c r="EL7" s="97" t="str">
        <f t="shared" ref="EL7:EL414" si="43">IF(EK7&lt;&gt;"",IF(EK7&lt;6, "I", IF(EK7&lt;9, "II","III")),"")</f>
        <v/>
      </c>
      <c r="EM7" s="69"/>
      <c r="EN7" s="98" t="str">
        <f t="shared" ref="EN7:EN414" si="44">IF(EM7&lt;&gt;"",IF(EM7&lt;6, "I", IF(EM7&lt;9, "II","III")),"")</f>
        <v/>
      </c>
      <c r="EO7" s="66"/>
      <c r="EP7" s="107" t="str">
        <f t="shared" ref="EP7:EP414" si="45">IF(EO7&lt;&gt;"",IF(EO7&lt;5, "I", IF(EO7&lt;8, "II","III")),"")</f>
        <v/>
      </c>
      <c r="EQ7" s="299"/>
      <c r="ER7" s="98" t="str">
        <f t="shared" ref="ER7:ER414" si="46">IF(EQ7&lt;&gt;"",IF(EQ7&lt;6, "I", IF(EQ7&lt;9, "II","III")),"")</f>
        <v/>
      </c>
      <c r="ES7" s="66"/>
      <c r="ET7" s="108" t="str">
        <f t="shared" ref="ET7:ET414" si="47">IF(ES7&lt;&gt;"",IF(ES7&lt;15, "I", IF(ES7&lt;19, "II","III")),"")</f>
        <v/>
      </c>
      <c r="EU7" s="112"/>
      <c r="EV7" s="168"/>
      <c r="EW7" s="27"/>
      <c r="EX7" s="159"/>
      <c r="EY7" s="95" t="str">
        <f t="shared" ref="EY7:EY414" si="48">IF(AND(EW7&lt;&gt;"",EX7&lt;&gt;""),EW7-(EX7*2),"")</f>
        <v/>
      </c>
      <c r="EZ7" s="98" t="str">
        <f t="shared" ref="EZ7:EZ414" si="49">IF(EY7&lt;&gt;"",IF(EY7&lt;32, "I", IF(EY7&lt;41, "II", IF(EY7&lt;60, "III","III+"))),"")</f>
        <v/>
      </c>
      <c r="FA7" s="40"/>
      <c r="FB7" s="98" t="str">
        <f t="shared" ref="FB7:FB414" si="50">IF(FA7&lt;&gt;"",IF(FA7&lt;6, "I", IF(FA7&lt;8, "II", IF(FA7&lt;9, "III","III+"))),"")</f>
        <v/>
      </c>
      <c r="FC7" s="37"/>
      <c r="FD7" s="98" t="str">
        <f t="shared" ref="FD7:FD414" si="51">IF(FC7&lt;&gt;"",IF(FC7&lt;2, "I", IF(FC7&lt;4, "II", IF(FC7&lt;6, "III","III+"))),"")</f>
        <v/>
      </c>
      <c r="FE7" s="37"/>
      <c r="FF7" s="98" t="str">
        <f t="shared" ref="FF7:FF414" si="52">IF(FE7&lt;&gt;"",IF(FE7&lt;2, "I", IF(FE7&lt;4, "II", IF(FE7&lt;6, "III","III+"))),"")</f>
        <v/>
      </c>
      <c r="FG7" s="160"/>
      <c r="FH7" s="97" t="str">
        <f t="shared" ref="FH7:FH414" si="53">IF(FG7&lt;&gt;"",IF(FG7&lt;6, "I", IF(FG7&lt;9, "II","III")),"")</f>
        <v/>
      </c>
      <c r="FI7" s="27"/>
      <c r="FJ7" s="98" t="str">
        <f t="shared" ref="FJ7:FJ414" si="54">IF(FI7&lt;&gt;"",IF(FI7&lt;6, "I", IF(FI7&lt;9, "II","III")),"")</f>
        <v/>
      </c>
      <c r="FK7" s="36"/>
      <c r="FL7" s="98" t="str">
        <f t="shared" ref="FL7:FL414" si="55">IF(FK7&lt;&gt;"",IF(FK7&lt;12, "I", IF(FK7&lt;16, "II","III")),"")</f>
        <v/>
      </c>
      <c r="FM7" s="37"/>
      <c r="FN7" s="98" t="str">
        <f t="shared" ref="FN7:FN414" si="56">IF(FM7&lt;&gt;"",IF(FM7&lt;6, "I", IF(FM7&lt;9, "II","III")),"")</f>
        <v/>
      </c>
      <c r="FO7" s="78"/>
      <c r="FP7" s="97" t="str">
        <f t="shared" ref="FP7:FP414" si="57">IF(FO7&lt;&gt;"",IF(FO7&lt;7, "I", IF(FO7&lt;10, "II","III")),"")</f>
        <v/>
      </c>
      <c r="FQ7" s="37"/>
      <c r="FR7" s="97" t="str">
        <f t="shared" ref="FR7:FR414" si="58">IF(FQ7&lt;&gt;"",IF(FQ7&lt;7, "I", IF(FQ7&lt;9, "II","III")),"")</f>
        <v/>
      </c>
      <c r="FS7" s="39"/>
      <c r="FT7" s="97" t="str">
        <f t="shared" ref="FT7:FT414" si="59">IF(FS7&lt;&gt;"",IF(FS7&lt;6, "I", IF(FS7&lt;9, "II","III")),"")</f>
        <v/>
      </c>
      <c r="FU7" s="27"/>
      <c r="FV7" s="98" t="str">
        <f t="shared" ref="FV7:FV414" si="60">IF(FU7&lt;&gt;"",IF(FU7&lt;12, "I", IF(FU7&lt;14, "II","III")),"")</f>
        <v/>
      </c>
      <c r="FW7" s="37"/>
      <c r="FX7" s="98" t="str">
        <f t="shared" ref="FX7:FX414" si="61">IF(FW7&lt;&gt;"",IF(FW7&lt;17, "I", IF(FW7&lt;20, "II","III")),"")</f>
        <v/>
      </c>
      <c r="FY7" s="36"/>
      <c r="FZ7" s="97" t="str">
        <f t="shared" ref="FZ7:FZ414" si="62">IF(FY7&lt;&gt;"",IF(FY7&lt;16, "I", IF(FY7&lt;19, "II","III")),"")</f>
        <v/>
      </c>
      <c r="GA7" s="36"/>
      <c r="GB7" s="98" t="str">
        <f t="shared" ref="GB7:GB414" si="63">IF(GA7&lt;&gt;"",IF(GA7&lt;7, "I", IF(GA7&lt;9, "II","III")),"")</f>
        <v/>
      </c>
      <c r="GC7" s="40"/>
      <c r="GD7" s="98" t="str">
        <f t="shared" ref="GD7:GD414" si="64">IF(GC7&lt;&gt;"",IF(GC7&lt;15, "I", IF(GC7&lt;19, "II","III")),"")</f>
        <v/>
      </c>
      <c r="GE7" s="37"/>
      <c r="GF7" s="98" t="str">
        <f t="shared" ref="GF7:GF414" si="65">IF(GE7&lt;&gt;"",IF(GE7&lt;15, "I", IF(GE7&lt;19, "II","III")),"")</f>
        <v/>
      </c>
      <c r="GG7" s="37"/>
      <c r="GH7" s="109" t="str">
        <f t="shared" ref="GH7:GH414" si="66">IF(GG7&lt;&gt;"",IF(GG7&lt;7, "I", IF(GG7&lt;9, "II","III")),"")</f>
        <v/>
      </c>
      <c r="GI7" s="112"/>
      <c r="GJ7" s="165"/>
      <c r="GK7" s="27"/>
      <c r="GL7" s="159"/>
      <c r="GM7" s="95" t="str">
        <f t="shared" ref="GM7:GM414" si="67">IF(AND(GK7&lt;&gt;"",GL7&lt;&gt;""),GK7-(GL7*2),"")</f>
        <v/>
      </c>
      <c r="GN7" s="110" t="str">
        <f t="shared" ref="GN7:GN414" si="68">IF(GM7&lt;&gt;"",IF(GM7&lt;51, "I", IF(GM7&lt;57, "II", IF(GM7&lt;77, "III","III+"))),"")</f>
        <v/>
      </c>
      <c r="GO7" s="27"/>
      <c r="GP7" s="98" t="str">
        <f t="shared" ref="GP7:GP414" si="69">IF(GO7&lt;&gt;"",IF(GO7&lt;8, "I", IF(GO7=8, "II", IF(GO7&lt;10, "III","III+"))),"")</f>
        <v/>
      </c>
      <c r="GQ7" s="37"/>
      <c r="GR7" s="97" t="str">
        <f t="shared" ref="GR7:GR414" si="70">IF(GQ7&lt;&gt;"",IF(GQ7&lt;4, "I", IF(GQ7=4, "II", IF(GQ7&lt;6, "III","III+"))),"")</f>
        <v/>
      </c>
      <c r="GS7" s="37"/>
      <c r="GT7" s="110" t="str">
        <f t="shared" ref="GT7:GT414" si="71">IF(GS7&lt;&gt;"",IF(GS7&lt;5, "I", IF(GS7&lt;6, "III","III+")),"")</f>
        <v/>
      </c>
      <c r="GU7" s="36"/>
      <c r="GV7" s="97" t="str">
        <f t="shared" ref="GV7:GV414" si="72">IF(GU7&lt;&gt;"",IF(GU7&lt;6, "I", IF(GU7&lt;9, "II","III")),"")</f>
        <v/>
      </c>
      <c r="GW7" s="27"/>
      <c r="GX7" s="98" t="str">
        <f t="shared" ref="GX7:GX414" si="73">IF(GW7&lt;&gt;"",IF(GW7&lt;6, "I", IF(GW7&lt;9, "II","III")),"")</f>
        <v/>
      </c>
      <c r="GY7" s="36"/>
      <c r="GZ7" s="98" t="str">
        <f t="shared" ref="GZ7:GZ414" si="74">IF(GY7&lt;&gt;"",IF(GY7&lt;12, "I", IF(GY7&lt;16, "II","III")),"")</f>
        <v/>
      </c>
      <c r="HA7" s="37"/>
      <c r="HB7" s="110" t="str">
        <f t="shared" ref="HB7:HB414" si="75">IF(HA7&lt;&gt;"",IF(HA7&lt;6, "I", IF(HA7&lt;9, "II","III")),"")</f>
        <v/>
      </c>
      <c r="HC7" s="36"/>
      <c r="HD7" s="97" t="str">
        <f t="shared" ref="HD7:HD414" si="76">IF(HC7&lt;&gt;"",IF(HC7&lt;7, "I", IF(HC7&lt;10, "II","III")),"")</f>
        <v/>
      </c>
      <c r="HE7" s="37"/>
      <c r="HF7" s="97" t="str">
        <f t="shared" ref="HF7:HF414" si="77">IF(HE7&lt;&gt;"",IF(HE7&lt;7, "I", IF(HE7&lt;9, "II","III")),"")</f>
        <v/>
      </c>
      <c r="HG7" s="39"/>
      <c r="HH7" s="97" t="str">
        <f t="shared" ref="HH7:HH414" si="78">IF(HG7&lt;&gt;"",IF(HG7&lt;6, "I", IF(HG7&lt;9, "II","III")),"")</f>
        <v/>
      </c>
      <c r="HI7" s="27"/>
      <c r="HJ7" s="97" t="str">
        <f t="shared" ref="HJ7:HJ414" si="79">IF(HI7&lt;&gt;"",IF(HI7&lt;12, "I", IF(HI7&lt;14, "II","III")),"")</f>
        <v/>
      </c>
      <c r="HK7" s="37"/>
      <c r="HL7" s="97" t="str">
        <f t="shared" ref="HL7:HL414" si="80">IF(HK7&lt;&gt;"",IF(HK7&lt;17, "I", IF(HK7&lt;20, "II","III")),"")</f>
        <v/>
      </c>
      <c r="HM7" s="36"/>
      <c r="HN7" s="97" t="str">
        <f t="shared" ref="HN7:HN414" si="81">IF(HM7&lt;&gt;"",IF(HM7&lt;16, "I", IF(HM7&lt;19, "II","III")),"")</f>
        <v/>
      </c>
      <c r="HO7" s="36"/>
      <c r="HP7" s="110" t="str">
        <f t="shared" ref="HP7:HP414" si="82">IF(HO7&lt;&gt;"",IF(HO7&lt;7, "I", IF(HO7&lt;9, "II","III")),"")</f>
        <v/>
      </c>
      <c r="HQ7" s="27"/>
      <c r="HR7" s="97" t="str">
        <f t="shared" ref="HR7:HR414" si="83">IF(HQ7&lt;&gt;"",IF(HQ7&lt;15, "I", IF(HQ7&lt;19, "II","III")),"")</f>
        <v/>
      </c>
      <c r="HS7" s="37"/>
      <c r="HT7" s="97" t="str">
        <f t="shared" ref="HT7:HT414" si="84">IF(HS7&lt;&gt;"",IF(HS7&lt;15, "I", IF(HS7&lt;19, "II","III")),"")</f>
        <v/>
      </c>
      <c r="HU7" s="37"/>
      <c r="HV7" s="111" t="str">
        <f t="shared" ref="HV7:HV414" si="85">IF(HU7&lt;&gt;"",IF(HU7&lt;7, "I", IF(HU7&lt;9, "II","III")),"")</f>
        <v/>
      </c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  <c r="IW7" s="116"/>
      <c r="IX7" s="116"/>
      <c r="IY7" s="116"/>
      <c r="IZ7" s="116"/>
      <c r="JA7" s="116"/>
      <c r="JB7" s="116"/>
      <c r="JC7" s="116"/>
      <c r="JD7" s="116"/>
      <c r="JE7" s="116"/>
      <c r="JF7" s="116"/>
      <c r="JG7" s="116"/>
      <c r="JH7" s="116"/>
      <c r="JI7" s="116"/>
      <c r="JJ7" s="116"/>
      <c r="JK7" s="116"/>
      <c r="JL7" s="116"/>
      <c r="JM7" s="116"/>
      <c r="JN7" s="116"/>
      <c r="JO7" s="116"/>
      <c r="JP7" s="116"/>
      <c r="JQ7" s="116"/>
      <c r="JR7" s="116"/>
      <c r="JS7" s="116"/>
      <c r="JT7" s="116"/>
      <c r="JU7" s="116"/>
      <c r="JV7" s="116"/>
      <c r="JW7" s="116"/>
      <c r="JX7" s="116"/>
      <c r="JY7" s="116"/>
      <c r="JZ7" s="116"/>
      <c r="KA7" s="116"/>
      <c r="KB7" s="116"/>
      <c r="KC7" s="116"/>
      <c r="KD7" s="116"/>
      <c r="KE7" s="116"/>
      <c r="KF7" s="116"/>
      <c r="KG7" s="116"/>
      <c r="KH7" s="116"/>
      <c r="KI7" s="116"/>
      <c r="KJ7" s="116"/>
      <c r="KK7" s="116"/>
      <c r="KL7" s="116"/>
      <c r="KM7" s="116"/>
      <c r="KN7" s="116"/>
      <c r="KO7" s="116"/>
      <c r="KP7" s="116"/>
      <c r="KQ7" s="116"/>
      <c r="KR7" s="116"/>
      <c r="KS7" s="116"/>
      <c r="KT7" s="116"/>
      <c r="KU7" s="116"/>
      <c r="KV7" s="116"/>
      <c r="KW7" s="116"/>
      <c r="KX7" s="116"/>
      <c r="KY7" s="116"/>
      <c r="KZ7" s="116"/>
      <c r="LA7" s="116"/>
      <c r="LB7" s="116"/>
      <c r="LC7" s="116"/>
      <c r="LD7" s="116"/>
      <c r="LE7" s="116"/>
      <c r="LF7" s="116"/>
      <c r="LG7" s="116"/>
      <c r="LH7" s="116"/>
      <c r="LI7" s="116"/>
      <c r="LJ7" s="116"/>
      <c r="LK7" s="116"/>
      <c r="LL7" s="116"/>
      <c r="LM7" s="116"/>
      <c r="LN7" s="116"/>
      <c r="LO7" s="116"/>
      <c r="LP7" s="116"/>
      <c r="LQ7" s="116"/>
      <c r="LR7" s="116"/>
      <c r="LS7" s="116"/>
      <c r="LT7" s="116"/>
      <c r="LU7" s="116"/>
      <c r="LV7" s="116"/>
      <c r="LW7" s="116"/>
      <c r="LX7" s="116"/>
      <c r="LY7" s="116"/>
      <c r="LZ7" s="116"/>
      <c r="MA7" s="116"/>
      <c r="MB7" s="116"/>
      <c r="MC7" s="116"/>
      <c r="MD7" s="116"/>
      <c r="ME7" s="116"/>
      <c r="MF7" s="116"/>
      <c r="MG7" s="116"/>
      <c r="MH7" s="116"/>
      <c r="MI7" s="116"/>
      <c r="MJ7" s="116"/>
      <c r="MK7" s="116"/>
      <c r="ML7" s="116"/>
      <c r="MM7" s="116"/>
      <c r="MN7" s="116"/>
      <c r="MO7" s="116"/>
      <c r="MP7" s="116"/>
      <c r="MQ7" s="116"/>
      <c r="MR7" s="116"/>
      <c r="MS7" s="116"/>
      <c r="MT7" s="116"/>
      <c r="MU7" s="116"/>
      <c r="MV7" s="116"/>
      <c r="MW7" s="116"/>
      <c r="MX7" s="116"/>
      <c r="MY7" s="116"/>
      <c r="MZ7" s="116"/>
      <c r="NA7" s="116"/>
      <c r="NB7" s="116"/>
      <c r="NC7" s="116"/>
      <c r="ND7" s="116"/>
      <c r="NE7" s="116"/>
      <c r="NF7" s="116"/>
      <c r="NG7" s="116"/>
      <c r="NH7" s="116"/>
      <c r="NI7" s="116"/>
      <c r="NJ7" s="116"/>
      <c r="NK7" s="116"/>
      <c r="NL7" s="116"/>
      <c r="NM7" s="116"/>
      <c r="NN7" s="116"/>
      <c r="NO7" s="116"/>
      <c r="NP7" s="116"/>
      <c r="NQ7" s="116"/>
      <c r="NR7" s="116"/>
      <c r="NS7" s="116"/>
      <c r="NT7" s="116"/>
      <c r="NU7" s="116"/>
      <c r="NV7" s="116"/>
      <c r="NW7" s="116"/>
      <c r="NX7" s="116"/>
      <c r="NY7" s="116"/>
      <c r="NZ7" s="116"/>
      <c r="OA7" s="116"/>
      <c r="OB7" s="116"/>
      <c r="OC7" s="116"/>
      <c r="OD7" s="116"/>
      <c r="OE7" s="116"/>
      <c r="OF7" s="116"/>
      <c r="OG7" s="116"/>
      <c r="OH7" s="116"/>
      <c r="OI7" s="116"/>
      <c r="OJ7" s="116"/>
      <c r="OK7" s="116"/>
      <c r="OL7" s="116"/>
      <c r="OM7" s="116"/>
      <c r="ON7" s="116"/>
      <c r="OO7" s="116"/>
      <c r="OP7" s="116"/>
      <c r="OQ7" s="116"/>
      <c r="OR7" s="116"/>
      <c r="OS7" s="116"/>
      <c r="OT7" s="116"/>
      <c r="OU7" s="116"/>
      <c r="OV7" s="116"/>
      <c r="OW7" s="116"/>
      <c r="OX7" s="116"/>
      <c r="OY7" s="116"/>
      <c r="OZ7" s="116"/>
      <c r="PA7" s="116"/>
      <c r="PB7" s="116"/>
      <c r="PC7" s="116"/>
      <c r="PD7" s="116"/>
      <c r="PE7" s="116"/>
      <c r="PF7" s="116"/>
      <c r="PG7" s="116"/>
      <c r="PH7" s="116"/>
      <c r="PI7" s="116"/>
      <c r="PJ7" s="116"/>
      <c r="PK7" s="116"/>
      <c r="PL7" s="116"/>
      <c r="PM7" s="116"/>
      <c r="PN7" s="116"/>
      <c r="PO7" s="116"/>
      <c r="PP7" s="116"/>
      <c r="PQ7" s="116"/>
      <c r="PR7" s="116"/>
      <c r="PS7" s="116"/>
      <c r="PT7" s="116"/>
      <c r="PU7" s="116"/>
      <c r="PV7" s="116"/>
      <c r="PW7" s="116"/>
      <c r="PX7" s="116"/>
      <c r="PY7" s="116"/>
      <c r="PZ7" s="116"/>
      <c r="QA7" s="116"/>
      <c r="QB7" s="116"/>
      <c r="QC7" s="116"/>
      <c r="QD7" s="116"/>
      <c r="QE7" s="116"/>
      <c r="QF7" s="116"/>
      <c r="QG7" s="116"/>
      <c r="QH7" s="116"/>
      <c r="QI7" s="116"/>
      <c r="QJ7" s="116"/>
      <c r="QK7" s="116"/>
      <c r="QL7" s="116"/>
      <c r="QM7" s="116"/>
      <c r="QN7" s="116"/>
      <c r="QO7" s="116"/>
      <c r="QP7" s="116"/>
      <c r="QQ7" s="116"/>
      <c r="QR7" s="116"/>
      <c r="QS7" s="116"/>
      <c r="QT7" s="116"/>
      <c r="QU7" s="116"/>
      <c r="QV7" s="116"/>
      <c r="QW7" s="116"/>
      <c r="QX7" s="116"/>
      <c r="QY7" s="116"/>
      <c r="QZ7" s="116"/>
      <c r="RA7" s="116"/>
      <c r="RB7" s="116"/>
      <c r="RC7" s="116"/>
      <c r="RD7" s="116"/>
      <c r="RE7" s="116"/>
      <c r="RF7" s="117"/>
    </row>
    <row r="8" spans="1:474" s="11" customFormat="1" ht="19.95" customHeight="1">
      <c r="A8" s="28"/>
      <c r="B8" s="29"/>
      <c r="C8" s="128"/>
      <c r="D8" s="307"/>
      <c r="E8" s="301"/>
      <c r="F8" s="287"/>
      <c r="G8" s="183"/>
      <c r="H8" s="199"/>
      <c r="I8" s="289"/>
      <c r="J8" s="290"/>
      <c r="K8" s="291"/>
      <c r="L8" s="292"/>
      <c r="M8" s="290"/>
      <c r="N8" s="293"/>
      <c r="O8" s="27"/>
      <c r="P8" s="186" t="str">
        <f t="array" ref="P8">IF(O8&lt;&gt;"",IF(O8&lt;5, "I", "III"),"")</f>
        <v/>
      </c>
      <c r="Q8" s="37"/>
      <c r="R8" s="185" t="str">
        <f t="array" ref="R8">IF(Q8&lt;&gt;"",IF(Q8&lt;5, "I", "III"),"")</f>
        <v/>
      </c>
      <c r="S8" s="27"/>
      <c r="T8" s="186" t="str">
        <f t="array" ref="T8">IF(S8&lt;&gt;"",IF(S8&lt;5, "I", "III"),"")</f>
        <v/>
      </c>
      <c r="U8" s="37"/>
      <c r="V8" s="186" t="str">
        <f t="array" ref="V8">IF(U8&lt;&gt;"",IF(U8&lt;12, "I", "III"),"")</f>
        <v/>
      </c>
      <c r="W8" s="37"/>
      <c r="X8" s="185" t="str">
        <f t="array" ref="X8">IF(W8&lt;&gt;"",IF(W8&lt;12, "I", "III"),"")</f>
        <v/>
      </c>
      <c r="Y8" s="27"/>
      <c r="Z8" s="186" t="str">
        <f t="array" ref="Z8">IF(Y8&lt;&gt;"",IF(Y8&lt;12, "I", "III"),"")</f>
        <v/>
      </c>
      <c r="AA8" s="205"/>
      <c r="AB8" s="206"/>
      <c r="AC8" s="206"/>
      <c r="AD8" s="207"/>
      <c r="AE8" s="183"/>
      <c r="AF8" s="177"/>
      <c r="AG8" s="150"/>
      <c r="AH8" s="151"/>
      <c r="AI8" s="95" t="str">
        <f t="shared" ref="AI8:AI262" si="86">IF(AND(AG8&lt;&gt;"",AH8&lt;&gt;""),AG8-(AH8*2),"")</f>
        <v/>
      </c>
      <c r="AJ8" s="98" t="str">
        <f t="shared" ref="AJ8:AJ262" si="87">IF(AI8&lt;&gt;"",IF(AI8&lt;3, "I", IF(AI8&lt;7, "II", IF(AI8&lt;21, "III","III+"))),"")</f>
        <v/>
      </c>
      <c r="AK8" s="40"/>
      <c r="AL8" s="97" t="str">
        <f t="shared" ref="AL8:AL262" si="88">IF(AK8&lt;&gt;"",IF(AK8&lt;2, "I", IF(AK8&lt;4, "II",IF(AK8&lt;10, "III","III+"))),"")</f>
        <v/>
      </c>
      <c r="AM8" s="39"/>
      <c r="AN8" s="98" t="str">
        <f t="shared" ref="AN8:AN262" si="89">IF(AM8&lt;&gt;"",IF(AM8&lt;2, "I", IF(AM8&lt;4, "II",IF(AM8&lt;7, "III","III+"))),"")</f>
        <v/>
      </c>
      <c r="AO8" s="152"/>
      <c r="AP8" s="96" t="str">
        <f t="shared" ref="AP8:AP57" si="90">IF(AO8&lt;&gt;"",AO8*100/24,"")</f>
        <v/>
      </c>
      <c r="AQ8" s="153"/>
      <c r="AR8" s="97" t="str">
        <f t="shared" ref="AR8:AR57" si="91">IF(AQ8&lt;&gt;"",AQ8*100/24,"")</f>
        <v/>
      </c>
      <c r="AS8" s="154"/>
      <c r="AT8" s="98" t="str">
        <f t="shared" ref="AT8:AT57" si="92">IF(AS8&lt;&gt;"",AS8*100/24,"")</f>
        <v/>
      </c>
      <c r="AU8" s="182" t="str">
        <f t="shared" ref="AU8:AU262" si="93">IF(AND(AQ8&lt;&gt;"",AS8&lt;&gt;""),AQ8+AS8,"")</f>
        <v/>
      </c>
      <c r="AV8" s="121" t="str">
        <f t="shared" ref="AV8:AV57" si="94">IF(AU8&lt;&gt;"",IF(AU8&lt;8, "I", IF(AU8&lt;14, "II",IF(AU8&lt;20, "III","III+"))),"")</f>
        <v/>
      </c>
      <c r="AW8" s="153"/>
      <c r="AX8" s="98" t="str">
        <f t="shared" ref="AX8:AX57" si="95">IF(AW8&lt;&gt;"",AW8*100/24,"")</f>
        <v/>
      </c>
      <c r="AY8" s="153"/>
      <c r="AZ8" s="98" t="str">
        <f t="shared" ref="AZ8:AZ57" si="96">IF(AY8&lt;&gt;"",AY8*100/24,"")</f>
        <v/>
      </c>
      <c r="BA8" s="40"/>
      <c r="BB8" s="31"/>
      <c r="BC8" s="32"/>
      <c r="BD8" s="33"/>
      <c r="BE8" s="40"/>
      <c r="BF8" s="31"/>
      <c r="BG8" s="32"/>
      <c r="BH8" s="33"/>
      <c r="BI8" s="40"/>
      <c r="BJ8" s="31"/>
      <c r="BK8" s="32"/>
      <c r="BL8" s="33"/>
      <c r="BM8" s="40"/>
      <c r="BN8" s="31"/>
      <c r="BO8" s="32"/>
      <c r="BP8" s="33"/>
      <c r="BQ8" s="40"/>
      <c r="BR8" s="31"/>
      <c r="BS8" s="32"/>
      <c r="BT8" s="33"/>
      <c r="BU8" s="155"/>
      <c r="BV8" s="99" t="str">
        <f t="shared" ref="BV8:BV57" si="97">IF(BU8&lt;&gt;"",BU8*100/25,"")</f>
        <v/>
      </c>
      <c r="BW8" s="156"/>
      <c r="BX8" s="100" t="str">
        <f t="shared" ref="BX8:BX57" si="98">IF(BW8&lt;&gt;"",BW8*100/4,"")</f>
        <v/>
      </c>
      <c r="BY8" s="156"/>
      <c r="BZ8" s="100" t="str">
        <f t="shared" ref="BZ8:BZ57" si="99">IF(BY8&lt;&gt;"",BY8*100/4,"")</f>
        <v/>
      </c>
      <c r="CA8" s="156"/>
      <c r="CB8" s="100" t="str">
        <f t="shared" ref="CB8:CB57" si="100">IF(CA8&lt;&gt;"",CA8*100/10,"")</f>
        <v/>
      </c>
      <c r="CC8" s="156"/>
      <c r="CD8" s="101" t="str">
        <f t="shared" ref="CD8:CD57" si="101">IF(CC8&lt;&gt;"",CC8*100/24,"")</f>
        <v/>
      </c>
      <c r="CE8" s="112"/>
      <c r="CF8" s="174"/>
      <c r="CG8" s="27"/>
      <c r="CH8" s="159"/>
      <c r="CI8" s="95" t="str">
        <f t="shared" ref="CI8:CI262" si="102">IF(AND(CG8&lt;&gt;"",CH8&lt;&gt;""),CG8-(CH8*2),"")</f>
        <v/>
      </c>
      <c r="CJ8" s="102" t="str">
        <f t="shared" ref="CJ8:CJ262" si="103">IF(CI8&lt;&gt;"",IF(CI8&lt;15, "I", IF(CI8&lt;24, "II", IF(CI8&lt;47, "III","III+"))),"")</f>
        <v/>
      </c>
      <c r="CK8" s="40"/>
      <c r="CL8" s="100" t="str">
        <f t="shared" si="18"/>
        <v/>
      </c>
      <c r="CM8" s="37"/>
      <c r="CN8" s="100" t="str">
        <f t="shared" si="19"/>
        <v/>
      </c>
      <c r="CO8" s="38"/>
      <c r="CP8" s="103" t="str">
        <f t="shared" si="20"/>
        <v/>
      </c>
      <c r="CQ8" s="78"/>
      <c r="CR8" s="100" t="str">
        <f t="shared" si="21"/>
        <v/>
      </c>
      <c r="CS8" s="36"/>
      <c r="CT8" s="100" t="str">
        <f t="shared" si="22"/>
        <v/>
      </c>
      <c r="CU8" s="74"/>
      <c r="CV8" s="103" t="str">
        <f t="shared" si="23"/>
        <v/>
      </c>
      <c r="CW8" s="42"/>
      <c r="CX8" s="100" t="str">
        <f t="shared" si="24"/>
        <v/>
      </c>
      <c r="CY8" s="36"/>
      <c r="CZ8" s="100" t="str">
        <f t="shared" si="25"/>
        <v/>
      </c>
      <c r="DA8" s="36"/>
      <c r="DB8" s="100" t="str">
        <f t="shared" si="26"/>
        <v/>
      </c>
      <c r="DC8" s="39"/>
      <c r="DD8" s="103" t="str">
        <f t="shared" si="27"/>
        <v/>
      </c>
      <c r="DE8" s="42"/>
      <c r="DF8" s="100" t="str">
        <f t="shared" si="28"/>
        <v/>
      </c>
      <c r="DG8" s="39"/>
      <c r="DH8" s="103" t="str">
        <f t="shared" si="29"/>
        <v/>
      </c>
      <c r="DI8" s="41"/>
      <c r="DJ8" s="157" t="str">
        <f t="shared" si="30"/>
        <v/>
      </c>
      <c r="DK8" s="112"/>
      <c r="DL8" s="171"/>
      <c r="DM8" s="67"/>
      <c r="DN8" s="164"/>
      <c r="DO8" s="104" t="str">
        <f t="shared" ref="DO8:DO262" si="104">IF(AND(DM8&lt;&gt;"",DN8&lt;&gt;""),DM8-(DN8*2),"")</f>
        <v/>
      </c>
      <c r="DP8" s="105" t="str">
        <f t="shared" ref="DP8:DP262" si="105">IF(DO8&lt;&gt;"",IF(DO8&lt;25, "I", IF(DO8&lt;35, "II", IF(DO8&lt;56, "III","III+"))),"")</f>
        <v/>
      </c>
      <c r="DQ8" s="66"/>
      <c r="DR8" s="158" t="str">
        <f t="shared" ref="DR8:DR262" si="106">IF(DQ8&lt;&gt;"",IF(DQ8&lt;6, "I", IF(DQ8&lt;8, "II", IF(DQ8&lt;10, "III","III+"))),"")</f>
        <v/>
      </c>
      <c r="DS8" s="67"/>
      <c r="DT8" s="97" t="str">
        <f t="shared" ref="DT8:DT262" si="107">IF(DS8&lt;&gt;"",IF(DS8&lt;3, "I", IF(DS8&lt;4, "II", IF(DS8&lt;5, "III","III+"))),"")</f>
        <v/>
      </c>
      <c r="DU8" s="67"/>
      <c r="DV8" s="98" t="str">
        <f t="shared" ref="DV8:DV262" si="108">IF(DU8&lt;&gt;"",IF(DU8&lt;4, "I", IF(DU8=4, "II", IF(DU8&lt;6, "III","III+"))),"")</f>
        <v/>
      </c>
      <c r="DW8" s="163"/>
      <c r="DX8" s="106" t="str">
        <f t="shared" ref="DX8:DX262" si="109">IF(DW8&lt;&gt;"",IF(DW8&lt;11, "I", IF(DW8&lt;13, "II","III")),"")</f>
        <v/>
      </c>
      <c r="DY8" s="162"/>
      <c r="DZ8" s="97" t="str">
        <f t="shared" ref="DZ8:DZ262" si="110">IF(DY8&lt;&gt;"",IF(DY8&lt;6, "I", IF(DY8&lt;9, "II","III")),"")</f>
        <v/>
      </c>
      <c r="EA8" s="161"/>
      <c r="EB8" s="107" t="str">
        <f t="shared" ref="EB8:EB262" si="111">IF(EA8&lt;&gt;"",IF(EA8&lt;6, "I", IF(EA8&lt;9, "II","III")),"")</f>
        <v/>
      </c>
      <c r="EC8" s="66"/>
      <c r="ED8" s="97" t="str">
        <f t="shared" ref="ED8:ED262" si="112">IF(EC8&lt;&gt;"",IF(EC8&lt;11, "I", IF(EC8&lt;14, "II","III")),"")</f>
        <v/>
      </c>
      <c r="EE8" s="67"/>
      <c r="EF8" s="97" t="str">
        <f t="shared" ref="EF8:EF262" si="113">IF(EE8&lt;&gt;"",IF(EE8&lt;11, "I", IF(EE8&lt;14, "II","III")),"")</f>
        <v/>
      </c>
      <c r="EG8" s="68"/>
      <c r="EH8" s="97" t="str">
        <f t="shared" ref="EH8:EH262" si="114">IF(EG8&lt;&gt;"",IF(EG8&lt;5, "I", IF(EG8&lt;8, "II","III")),"")</f>
        <v/>
      </c>
      <c r="EI8" s="67"/>
      <c r="EJ8" s="97" t="str">
        <f t="shared" ref="EJ8:EJ262" si="115">IF(EI8&lt;&gt;"",IF(EI8&lt;4, "I", IF(EI8&lt;6, "II","III")),"")</f>
        <v/>
      </c>
      <c r="EK8" s="68"/>
      <c r="EL8" s="97" t="str">
        <f t="shared" ref="EL8:EL262" si="116">IF(EK8&lt;&gt;"",IF(EK8&lt;6, "I", IF(EK8&lt;9, "II","III")),"")</f>
        <v/>
      </c>
      <c r="EM8" s="69"/>
      <c r="EN8" s="98" t="str">
        <f t="shared" ref="EN8:EN262" si="117">IF(EM8&lt;&gt;"",IF(EM8&lt;6, "I", IF(EM8&lt;9, "II","III")),"")</f>
        <v/>
      </c>
      <c r="EO8" s="66"/>
      <c r="EP8" s="107" t="str">
        <f t="shared" ref="EP8:EP262" si="118">IF(EO8&lt;&gt;"",IF(EO8&lt;5, "I", IF(EO8&lt;8, "II","III")),"")</f>
        <v/>
      </c>
      <c r="EQ8" s="299"/>
      <c r="ER8" s="98" t="str">
        <f t="shared" ref="ER8:ER262" si="119">IF(EQ8&lt;&gt;"",IF(EQ8&lt;6, "I", IF(EQ8&lt;9, "II","III")),"")</f>
        <v/>
      </c>
      <c r="ES8" s="66"/>
      <c r="ET8" s="108" t="str">
        <f t="shared" ref="ET8:ET262" si="120">IF(ES8&lt;&gt;"",IF(ES8&lt;15, "I", IF(ES8&lt;19, "II","III")),"")</f>
        <v/>
      </c>
      <c r="EU8" s="112"/>
      <c r="EV8" s="168"/>
      <c r="EW8" s="27"/>
      <c r="EX8" s="159"/>
      <c r="EY8" s="95" t="str">
        <f t="shared" ref="EY8:EY262" si="121">IF(AND(EW8&lt;&gt;"",EX8&lt;&gt;""),EW8-(EX8*2),"")</f>
        <v/>
      </c>
      <c r="EZ8" s="98" t="str">
        <f t="shared" ref="EZ8:EZ262" si="122">IF(EY8&lt;&gt;"",IF(EY8&lt;32, "I", IF(EY8&lt;41, "II", IF(EY8&lt;60, "III","III+"))),"")</f>
        <v/>
      </c>
      <c r="FA8" s="40"/>
      <c r="FB8" s="98" t="str">
        <f t="shared" ref="FB8:FB262" si="123">IF(FA8&lt;&gt;"",IF(FA8&lt;6, "I", IF(FA8&lt;8, "II", IF(FA8&lt;9, "III","III+"))),"")</f>
        <v/>
      </c>
      <c r="FC8" s="37"/>
      <c r="FD8" s="98" t="str">
        <f t="shared" ref="FD8:FD262" si="124">IF(FC8&lt;&gt;"",IF(FC8&lt;2, "I", IF(FC8&lt;4, "II", IF(FC8&lt;6, "III","III+"))),"")</f>
        <v/>
      </c>
      <c r="FE8" s="37"/>
      <c r="FF8" s="98" t="str">
        <f t="shared" ref="FF8:FF262" si="125">IF(FE8&lt;&gt;"",IF(FE8&lt;2, "I", IF(FE8&lt;4, "II", IF(FE8&lt;6, "III","III+"))),"")</f>
        <v/>
      </c>
      <c r="FG8" s="160"/>
      <c r="FH8" s="97" t="str">
        <f t="shared" ref="FH8:FH262" si="126">IF(FG8&lt;&gt;"",IF(FG8&lt;6, "I", IF(FG8&lt;9, "II","III")),"")</f>
        <v/>
      </c>
      <c r="FI8" s="27"/>
      <c r="FJ8" s="98" t="str">
        <f t="shared" ref="FJ8:FJ262" si="127">IF(FI8&lt;&gt;"",IF(FI8&lt;6, "I", IF(FI8&lt;9, "II","III")),"")</f>
        <v/>
      </c>
      <c r="FK8" s="36"/>
      <c r="FL8" s="98" t="str">
        <f t="shared" ref="FL8:FL262" si="128">IF(FK8&lt;&gt;"",IF(FK8&lt;12, "I", IF(FK8&lt;16, "II","III")),"")</f>
        <v/>
      </c>
      <c r="FM8" s="37"/>
      <c r="FN8" s="98" t="str">
        <f t="shared" ref="FN8:FN262" si="129">IF(FM8&lt;&gt;"",IF(FM8&lt;6, "I", IF(FM8&lt;9, "II","III")),"")</f>
        <v/>
      </c>
      <c r="FO8" s="78"/>
      <c r="FP8" s="97" t="str">
        <f t="shared" ref="FP8:FP262" si="130">IF(FO8&lt;&gt;"",IF(FO8&lt;7, "I", IF(FO8&lt;10, "II","III")),"")</f>
        <v/>
      </c>
      <c r="FQ8" s="37"/>
      <c r="FR8" s="97" t="str">
        <f t="shared" ref="FR8:FR262" si="131">IF(FQ8&lt;&gt;"",IF(FQ8&lt;7, "I", IF(FQ8&lt;9, "II","III")),"")</f>
        <v/>
      </c>
      <c r="FS8" s="39"/>
      <c r="FT8" s="97" t="str">
        <f t="shared" ref="FT8:FT262" si="132">IF(FS8&lt;&gt;"",IF(FS8&lt;6, "I", IF(FS8&lt;9, "II","III")),"")</f>
        <v/>
      </c>
      <c r="FU8" s="27"/>
      <c r="FV8" s="98" t="str">
        <f t="shared" ref="FV8:FV262" si="133">IF(FU8&lt;&gt;"",IF(FU8&lt;12, "I", IF(FU8&lt;14, "II","III")),"")</f>
        <v/>
      </c>
      <c r="FW8" s="37"/>
      <c r="FX8" s="98" t="str">
        <f t="shared" ref="FX8:FX262" si="134">IF(FW8&lt;&gt;"",IF(FW8&lt;17, "I", IF(FW8&lt;20, "II","III")),"")</f>
        <v/>
      </c>
      <c r="FY8" s="36"/>
      <c r="FZ8" s="97" t="str">
        <f t="shared" ref="FZ8:FZ262" si="135">IF(FY8&lt;&gt;"",IF(FY8&lt;16, "I", IF(FY8&lt;19, "II","III")),"")</f>
        <v/>
      </c>
      <c r="GA8" s="36"/>
      <c r="GB8" s="98" t="str">
        <f t="shared" ref="GB8:GB262" si="136">IF(GA8&lt;&gt;"",IF(GA8&lt;7, "I", IF(GA8&lt;9, "II","III")),"")</f>
        <v/>
      </c>
      <c r="GC8" s="40"/>
      <c r="GD8" s="98" t="str">
        <f t="shared" ref="GD8:GD262" si="137">IF(GC8&lt;&gt;"",IF(GC8&lt;15, "I", IF(GC8&lt;19, "II","III")),"")</f>
        <v/>
      </c>
      <c r="GE8" s="37"/>
      <c r="GF8" s="98" t="str">
        <f t="shared" ref="GF8:GF262" si="138">IF(GE8&lt;&gt;"",IF(GE8&lt;15, "I", IF(GE8&lt;19, "II","III")),"")</f>
        <v/>
      </c>
      <c r="GG8" s="37"/>
      <c r="GH8" s="109" t="str">
        <f t="shared" ref="GH8:GH262" si="139">IF(GG8&lt;&gt;"",IF(GG8&lt;7, "I", IF(GG8&lt;9, "II","III")),"")</f>
        <v/>
      </c>
      <c r="GI8" s="112"/>
      <c r="GJ8" s="165"/>
      <c r="GK8" s="27"/>
      <c r="GL8" s="159"/>
      <c r="GM8" s="95" t="str">
        <f t="shared" ref="GM8:GM262" si="140">IF(AND(GK8&lt;&gt;"",GL8&lt;&gt;""),GK8-(GL8*2),"")</f>
        <v/>
      </c>
      <c r="GN8" s="110" t="str">
        <f t="shared" ref="GN8:GN262" si="141">IF(GM8&lt;&gt;"",IF(GM8&lt;51, "I", IF(GM8&lt;57, "II", IF(GM8&lt;77, "III","III+"))),"")</f>
        <v/>
      </c>
      <c r="GO8" s="27"/>
      <c r="GP8" s="98" t="str">
        <f t="shared" ref="GP8:GP262" si="142">IF(GO8&lt;&gt;"",IF(GO8&lt;8, "I", IF(GO8=8, "II", IF(GO8&lt;10, "III","III+"))),"")</f>
        <v/>
      </c>
      <c r="GQ8" s="37"/>
      <c r="GR8" s="97" t="str">
        <f t="shared" ref="GR8:GR262" si="143">IF(GQ8&lt;&gt;"",IF(GQ8&lt;4, "I", IF(GQ8=4, "II", IF(GQ8&lt;6, "III","III+"))),"")</f>
        <v/>
      </c>
      <c r="GS8" s="37"/>
      <c r="GT8" s="110" t="str">
        <f t="shared" ref="GT8:GT262" si="144">IF(GS8&lt;&gt;"",IF(GS8&lt;5, "I", IF(GS8&lt;6, "III","III+")),"")</f>
        <v/>
      </c>
      <c r="GU8" s="36"/>
      <c r="GV8" s="97" t="str">
        <f t="shared" ref="GV8:GV262" si="145">IF(GU8&lt;&gt;"",IF(GU8&lt;6, "I", IF(GU8&lt;9, "II","III")),"")</f>
        <v/>
      </c>
      <c r="GW8" s="27"/>
      <c r="GX8" s="98" t="str">
        <f t="shared" ref="GX8:GX262" si="146">IF(GW8&lt;&gt;"",IF(GW8&lt;6, "I", IF(GW8&lt;9, "II","III")),"")</f>
        <v/>
      </c>
      <c r="GY8" s="36"/>
      <c r="GZ8" s="98" t="str">
        <f t="shared" ref="GZ8:GZ262" si="147">IF(GY8&lt;&gt;"",IF(GY8&lt;12, "I", IF(GY8&lt;16, "II","III")),"")</f>
        <v/>
      </c>
      <c r="HA8" s="37"/>
      <c r="HB8" s="110" t="str">
        <f t="shared" ref="HB8:HB262" si="148">IF(HA8&lt;&gt;"",IF(HA8&lt;6, "I", IF(HA8&lt;9, "II","III")),"")</f>
        <v/>
      </c>
      <c r="HC8" s="36"/>
      <c r="HD8" s="97" t="str">
        <f t="shared" ref="HD8:HD262" si="149">IF(HC8&lt;&gt;"",IF(HC8&lt;7, "I", IF(HC8&lt;10, "II","III")),"")</f>
        <v/>
      </c>
      <c r="HE8" s="37"/>
      <c r="HF8" s="97" t="str">
        <f t="shared" ref="HF8:HF262" si="150">IF(HE8&lt;&gt;"",IF(HE8&lt;7, "I", IF(HE8&lt;9, "II","III")),"")</f>
        <v/>
      </c>
      <c r="HG8" s="39"/>
      <c r="HH8" s="97" t="str">
        <f t="shared" ref="HH8:HH262" si="151">IF(HG8&lt;&gt;"",IF(HG8&lt;6, "I", IF(HG8&lt;9, "II","III")),"")</f>
        <v/>
      </c>
      <c r="HI8" s="27"/>
      <c r="HJ8" s="97" t="str">
        <f t="shared" ref="HJ8:HJ262" si="152">IF(HI8&lt;&gt;"",IF(HI8&lt;12, "I", IF(HI8&lt;14, "II","III")),"")</f>
        <v/>
      </c>
      <c r="HK8" s="37"/>
      <c r="HL8" s="97" t="str">
        <f t="shared" ref="HL8:HL262" si="153">IF(HK8&lt;&gt;"",IF(HK8&lt;17, "I", IF(HK8&lt;20, "II","III")),"")</f>
        <v/>
      </c>
      <c r="HM8" s="36"/>
      <c r="HN8" s="97" t="str">
        <f t="shared" ref="HN8:HN262" si="154">IF(HM8&lt;&gt;"",IF(HM8&lt;16, "I", IF(HM8&lt;19, "II","III")),"")</f>
        <v/>
      </c>
      <c r="HO8" s="36"/>
      <c r="HP8" s="110" t="str">
        <f t="shared" ref="HP8:HP262" si="155">IF(HO8&lt;&gt;"",IF(HO8&lt;7, "I", IF(HO8&lt;9, "II","III")),"")</f>
        <v/>
      </c>
      <c r="HQ8" s="27"/>
      <c r="HR8" s="97" t="str">
        <f t="shared" ref="HR8:HR262" si="156">IF(HQ8&lt;&gt;"",IF(HQ8&lt;15, "I", IF(HQ8&lt;19, "II","III")),"")</f>
        <v/>
      </c>
      <c r="HS8" s="37"/>
      <c r="HT8" s="97" t="str">
        <f t="shared" ref="HT8:HT262" si="157">IF(HS8&lt;&gt;"",IF(HS8&lt;15, "I", IF(HS8&lt;19, "II","III")),"")</f>
        <v/>
      </c>
      <c r="HU8" s="37"/>
      <c r="HV8" s="111" t="str">
        <f t="shared" ref="HV8:HV262" si="158">IF(HU8&lt;&gt;"",IF(HU8&lt;7, "I", IF(HU8&lt;9, "II","III")),"")</f>
        <v/>
      </c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116"/>
      <c r="OO8" s="116"/>
      <c r="OP8" s="116"/>
      <c r="OQ8" s="116"/>
      <c r="OR8" s="116"/>
      <c r="OS8" s="116"/>
      <c r="OT8" s="116"/>
      <c r="OU8" s="116"/>
      <c r="OV8" s="116"/>
      <c r="OW8" s="116"/>
      <c r="OX8" s="116"/>
      <c r="OY8" s="116"/>
      <c r="OZ8" s="116"/>
      <c r="PA8" s="116"/>
      <c r="PB8" s="116"/>
      <c r="PC8" s="116"/>
      <c r="PD8" s="116"/>
      <c r="PE8" s="116"/>
      <c r="PF8" s="116"/>
      <c r="PG8" s="116"/>
      <c r="PH8" s="116"/>
      <c r="PI8" s="116"/>
      <c r="PJ8" s="116"/>
      <c r="PK8" s="116"/>
      <c r="PL8" s="116"/>
      <c r="PM8" s="116"/>
      <c r="PN8" s="116"/>
      <c r="PO8" s="116"/>
      <c r="PP8" s="116"/>
      <c r="PQ8" s="116"/>
      <c r="PR8" s="116"/>
      <c r="PS8" s="116"/>
      <c r="PT8" s="116"/>
      <c r="PU8" s="116"/>
      <c r="PV8" s="116"/>
      <c r="PW8" s="116"/>
      <c r="PX8" s="116"/>
      <c r="PY8" s="116"/>
      <c r="PZ8" s="116"/>
      <c r="QA8" s="116"/>
      <c r="QB8" s="116"/>
      <c r="QC8" s="116"/>
      <c r="QD8" s="116"/>
      <c r="QE8" s="116"/>
      <c r="QF8" s="116"/>
      <c r="QG8" s="116"/>
      <c r="QH8" s="116"/>
      <c r="QI8" s="116"/>
      <c r="QJ8" s="116"/>
      <c r="QK8" s="116"/>
      <c r="QL8" s="116"/>
      <c r="QM8" s="116"/>
      <c r="QN8" s="116"/>
      <c r="QO8" s="116"/>
      <c r="QP8" s="116"/>
      <c r="QQ8" s="116"/>
      <c r="QR8" s="116"/>
      <c r="QS8" s="116"/>
      <c r="QT8" s="116"/>
      <c r="QU8" s="116"/>
      <c r="QV8" s="116"/>
      <c r="QW8" s="116"/>
      <c r="QX8" s="116"/>
      <c r="QY8" s="116"/>
      <c r="QZ8" s="116"/>
      <c r="RA8" s="116"/>
      <c r="RB8" s="116"/>
      <c r="RC8" s="116"/>
      <c r="RD8" s="116"/>
      <c r="RE8" s="116"/>
      <c r="RF8" s="117"/>
    </row>
    <row r="9" spans="1:474" s="11" customFormat="1" ht="19.95" customHeight="1">
      <c r="A9" s="28"/>
      <c r="B9" s="29"/>
      <c r="C9" s="128"/>
      <c r="D9" s="307"/>
      <c r="E9" s="301"/>
      <c r="F9" s="287"/>
      <c r="G9" s="183"/>
      <c r="H9" s="199"/>
      <c r="I9" s="289"/>
      <c r="J9" s="290"/>
      <c r="K9" s="291"/>
      <c r="L9" s="292"/>
      <c r="M9" s="290"/>
      <c r="N9" s="293"/>
      <c r="O9" s="27"/>
      <c r="P9" s="186" t="str">
        <f t="array" ref="P9">IF(O9&lt;&gt;"",IF(O9&lt;5, "I", "III"),"")</f>
        <v/>
      </c>
      <c r="Q9" s="37"/>
      <c r="R9" s="185" t="str">
        <f t="array" ref="R9">IF(Q9&lt;&gt;"",IF(Q9&lt;5, "I", "III"),"")</f>
        <v/>
      </c>
      <c r="S9" s="27"/>
      <c r="T9" s="186" t="str">
        <f t="array" ref="T9">IF(S9&lt;&gt;"",IF(S9&lt;5, "I", "III"),"")</f>
        <v/>
      </c>
      <c r="U9" s="37"/>
      <c r="V9" s="186" t="str">
        <f t="array" ref="V9">IF(U9&lt;&gt;"",IF(U9&lt;12, "I", "III"),"")</f>
        <v/>
      </c>
      <c r="W9" s="37"/>
      <c r="X9" s="185" t="str">
        <f t="array" ref="X9">IF(W9&lt;&gt;"",IF(W9&lt;12, "I", "III"),"")</f>
        <v/>
      </c>
      <c r="Y9" s="27"/>
      <c r="Z9" s="186" t="str">
        <f t="array" ref="Z9">IF(Y9&lt;&gt;"",IF(Y9&lt;12, "I", "III"),"")</f>
        <v/>
      </c>
      <c r="AA9" s="205"/>
      <c r="AB9" s="206"/>
      <c r="AC9" s="206"/>
      <c r="AD9" s="207"/>
      <c r="AE9" s="183"/>
      <c r="AF9" s="177"/>
      <c r="AG9" s="150"/>
      <c r="AH9" s="151"/>
      <c r="AI9" s="95" t="str">
        <f t="shared" si="86"/>
        <v/>
      </c>
      <c r="AJ9" s="98" t="str">
        <f t="shared" si="87"/>
        <v/>
      </c>
      <c r="AK9" s="40"/>
      <c r="AL9" s="97" t="str">
        <f t="shared" si="88"/>
        <v/>
      </c>
      <c r="AM9" s="39"/>
      <c r="AN9" s="98" t="str">
        <f t="shared" si="89"/>
        <v/>
      </c>
      <c r="AO9" s="152"/>
      <c r="AP9" s="96" t="str">
        <f t="shared" si="90"/>
        <v/>
      </c>
      <c r="AQ9" s="153"/>
      <c r="AR9" s="97" t="str">
        <f t="shared" si="91"/>
        <v/>
      </c>
      <c r="AS9" s="154"/>
      <c r="AT9" s="98" t="str">
        <f t="shared" si="92"/>
        <v/>
      </c>
      <c r="AU9" s="182" t="str">
        <f t="shared" si="93"/>
        <v/>
      </c>
      <c r="AV9" s="121" t="str">
        <f t="shared" si="94"/>
        <v/>
      </c>
      <c r="AW9" s="153"/>
      <c r="AX9" s="98" t="str">
        <f t="shared" si="95"/>
        <v/>
      </c>
      <c r="AY9" s="153"/>
      <c r="AZ9" s="98" t="str">
        <f t="shared" si="96"/>
        <v/>
      </c>
      <c r="BA9" s="40"/>
      <c r="BB9" s="31"/>
      <c r="BC9" s="32"/>
      <c r="BD9" s="33"/>
      <c r="BE9" s="40"/>
      <c r="BF9" s="31"/>
      <c r="BG9" s="32"/>
      <c r="BH9" s="33"/>
      <c r="BI9" s="40"/>
      <c r="BJ9" s="31"/>
      <c r="BK9" s="32"/>
      <c r="BL9" s="33"/>
      <c r="BM9" s="40"/>
      <c r="BN9" s="31"/>
      <c r="BO9" s="32"/>
      <c r="BP9" s="33"/>
      <c r="BQ9" s="40"/>
      <c r="BR9" s="31"/>
      <c r="BS9" s="32"/>
      <c r="BT9" s="33"/>
      <c r="BU9" s="155"/>
      <c r="BV9" s="99" t="str">
        <f t="shared" si="97"/>
        <v/>
      </c>
      <c r="BW9" s="156"/>
      <c r="BX9" s="100" t="str">
        <f t="shared" si="98"/>
        <v/>
      </c>
      <c r="BY9" s="156"/>
      <c r="BZ9" s="100" t="str">
        <f t="shared" si="99"/>
        <v/>
      </c>
      <c r="CA9" s="156"/>
      <c r="CB9" s="100" t="str">
        <f t="shared" si="100"/>
        <v/>
      </c>
      <c r="CC9" s="156"/>
      <c r="CD9" s="101" t="str">
        <f t="shared" si="101"/>
        <v/>
      </c>
      <c r="CE9" s="112"/>
      <c r="CF9" s="174"/>
      <c r="CG9" s="27"/>
      <c r="CH9" s="159"/>
      <c r="CI9" s="95" t="str">
        <f t="shared" si="102"/>
        <v/>
      </c>
      <c r="CJ9" s="102" t="str">
        <f t="shared" si="103"/>
        <v/>
      </c>
      <c r="CK9" s="40"/>
      <c r="CL9" s="100" t="str">
        <f t="shared" si="18"/>
        <v/>
      </c>
      <c r="CM9" s="37"/>
      <c r="CN9" s="100" t="str">
        <f t="shared" si="19"/>
        <v/>
      </c>
      <c r="CO9" s="38"/>
      <c r="CP9" s="103" t="str">
        <f t="shared" si="20"/>
        <v/>
      </c>
      <c r="CQ9" s="78"/>
      <c r="CR9" s="100" t="str">
        <f t="shared" si="21"/>
        <v/>
      </c>
      <c r="CS9" s="36"/>
      <c r="CT9" s="100" t="str">
        <f t="shared" si="22"/>
        <v/>
      </c>
      <c r="CU9" s="74"/>
      <c r="CV9" s="103" t="str">
        <f t="shared" si="23"/>
        <v/>
      </c>
      <c r="CW9" s="42"/>
      <c r="CX9" s="100" t="str">
        <f t="shared" si="24"/>
        <v/>
      </c>
      <c r="CY9" s="36"/>
      <c r="CZ9" s="100" t="str">
        <f t="shared" si="25"/>
        <v/>
      </c>
      <c r="DA9" s="36"/>
      <c r="DB9" s="100" t="str">
        <f t="shared" si="26"/>
        <v/>
      </c>
      <c r="DC9" s="39"/>
      <c r="DD9" s="103" t="str">
        <f t="shared" si="27"/>
        <v/>
      </c>
      <c r="DE9" s="42"/>
      <c r="DF9" s="100" t="str">
        <f t="shared" si="28"/>
        <v/>
      </c>
      <c r="DG9" s="39"/>
      <c r="DH9" s="103" t="str">
        <f t="shared" si="29"/>
        <v/>
      </c>
      <c r="DI9" s="41"/>
      <c r="DJ9" s="157" t="str">
        <f t="shared" si="30"/>
        <v/>
      </c>
      <c r="DK9" s="112"/>
      <c r="DL9" s="171"/>
      <c r="DM9" s="67"/>
      <c r="DN9" s="164"/>
      <c r="DO9" s="104" t="str">
        <f t="shared" si="104"/>
        <v/>
      </c>
      <c r="DP9" s="105" t="str">
        <f t="shared" si="105"/>
        <v/>
      </c>
      <c r="DQ9" s="66"/>
      <c r="DR9" s="158" t="str">
        <f t="shared" si="106"/>
        <v/>
      </c>
      <c r="DS9" s="67"/>
      <c r="DT9" s="97" t="str">
        <f t="shared" si="107"/>
        <v/>
      </c>
      <c r="DU9" s="67"/>
      <c r="DV9" s="98" t="str">
        <f t="shared" si="108"/>
        <v/>
      </c>
      <c r="DW9" s="163"/>
      <c r="DX9" s="106" t="str">
        <f t="shared" si="109"/>
        <v/>
      </c>
      <c r="DY9" s="162"/>
      <c r="DZ9" s="97" t="str">
        <f t="shared" si="110"/>
        <v/>
      </c>
      <c r="EA9" s="161"/>
      <c r="EB9" s="107" t="str">
        <f t="shared" si="111"/>
        <v/>
      </c>
      <c r="EC9" s="66"/>
      <c r="ED9" s="97" t="str">
        <f t="shared" si="112"/>
        <v/>
      </c>
      <c r="EE9" s="67"/>
      <c r="EF9" s="97" t="str">
        <f t="shared" si="113"/>
        <v/>
      </c>
      <c r="EG9" s="68"/>
      <c r="EH9" s="97" t="str">
        <f t="shared" si="114"/>
        <v/>
      </c>
      <c r="EI9" s="67"/>
      <c r="EJ9" s="97" t="str">
        <f t="shared" si="115"/>
        <v/>
      </c>
      <c r="EK9" s="68"/>
      <c r="EL9" s="97" t="str">
        <f t="shared" si="116"/>
        <v/>
      </c>
      <c r="EM9" s="69"/>
      <c r="EN9" s="98" t="str">
        <f t="shared" si="117"/>
        <v/>
      </c>
      <c r="EO9" s="66"/>
      <c r="EP9" s="107" t="str">
        <f t="shared" si="118"/>
        <v/>
      </c>
      <c r="EQ9" s="299"/>
      <c r="ER9" s="98" t="str">
        <f t="shared" si="119"/>
        <v/>
      </c>
      <c r="ES9" s="66"/>
      <c r="ET9" s="108" t="str">
        <f t="shared" si="120"/>
        <v/>
      </c>
      <c r="EU9" s="112"/>
      <c r="EV9" s="168"/>
      <c r="EW9" s="27"/>
      <c r="EX9" s="159"/>
      <c r="EY9" s="95" t="str">
        <f t="shared" si="121"/>
        <v/>
      </c>
      <c r="EZ9" s="98" t="str">
        <f t="shared" si="122"/>
        <v/>
      </c>
      <c r="FA9" s="40"/>
      <c r="FB9" s="98" t="str">
        <f t="shared" si="123"/>
        <v/>
      </c>
      <c r="FC9" s="37"/>
      <c r="FD9" s="98" t="str">
        <f t="shared" si="124"/>
        <v/>
      </c>
      <c r="FE9" s="37"/>
      <c r="FF9" s="98" t="str">
        <f t="shared" si="125"/>
        <v/>
      </c>
      <c r="FG9" s="160"/>
      <c r="FH9" s="97" t="str">
        <f t="shared" si="126"/>
        <v/>
      </c>
      <c r="FI9" s="27"/>
      <c r="FJ9" s="98" t="str">
        <f t="shared" si="127"/>
        <v/>
      </c>
      <c r="FK9" s="36"/>
      <c r="FL9" s="98" t="str">
        <f t="shared" si="128"/>
        <v/>
      </c>
      <c r="FM9" s="37"/>
      <c r="FN9" s="98" t="str">
        <f t="shared" si="129"/>
        <v/>
      </c>
      <c r="FO9" s="78"/>
      <c r="FP9" s="97" t="str">
        <f t="shared" si="130"/>
        <v/>
      </c>
      <c r="FQ9" s="37"/>
      <c r="FR9" s="97" t="str">
        <f t="shared" si="131"/>
        <v/>
      </c>
      <c r="FS9" s="39"/>
      <c r="FT9" s="97" t="str">
        <f t="shared" si="132"/>
        <v/>
      </c>
      <c r="FU9" s="27"/>
      <c r="FV9" s="98" t="str">
        <f t="shared" si="133"/>
        <v/>
      </c>
      <c r="FW9" s="37"/>
      <c r="FX9" s="98" t="str">
        <f t="shared" si="134"/>
        <v/>
      </c>
      <c r="FY9" s="36"/>
      <c r="FZ9" s="97" t="str">
        <f t="shared" si="135"/>
        <v/>
      </c>
      <c r="GA9" s="36"/>
      <c r="GB9" s="98" t="str">
        <f t="shared" si="136"/>
        <v/>
      </c>
      <c r="GC9" s="40"/>
      <c r="GD9" s="98" t="str">
        <f t="shared" si="137"/>
        <v/>
      </c>
      <c r="GE9" s="37"/>
      <c r="GF9" s="98" t="str">
        <f t="shared" si="138"/>
        <v/>
      </c>
      <c r="GG9" s="37"/>
      <c r="GH9" s="109" t="str">
        <f t="shared" si="139"/>
        <v/>
      </c>
      <c r="GI9" s="112"/>
      <c r="GJ9" s="165"/>
      <c r="GK9" s="27"/>
      <c r="GL9" s="159"/>
      <c r="GM9" s="95" t="str">
        <f t="shared" si="140"/>
        <v/>
      </c>
      <c r="GN9" s="110" t="str">
        <f t="shared" si="141"/>
        <v/>
      </c>
      <c r="GO9" s="27"/>
      <c r="GP9" s="98" t="str">
        <f t="shared" si="142"/>
        <v/>
      </c>
      <c r="GQ9" s="37"/>
      <c r="GR9" s="97" t="str">
        <f t="shared" si="143"/>
        <v/>
      </c>
      <c r="GS9" s="37"/>
      <c r="GT9" s="110" t="str">
        <f t="shared" si="144"/>
        <v/>
      </c>
      <c r="GU9" s="36"/>
      <c r="GV9" s="97" t="str">
        <f t="shared" si="145"/>
        <v/>
      </c>
      <c r="GW9" s="27"/>
      <c r="GX9" s="98" t="str">
        <f t="shared" si="146"/>
        <v/>
      </c>
      <c r="GY9" s="36"/>
      <c r="GZ9" s="98" t="str">
        <f t="shared" si="147"/>
        <v/>
      </c>
      <c r="HA9" s="37"/>
      <c r="HB9" s="110" t="str">
        <f t="shared" si="148"/>
        <v/>
      </c>
      <c r="HC9" s="36"/>
      <c r="HD9" s="97" t="str">
        <f t="shared" si="149"/>
        <v/>
      </c>
      <c r="HE9" s="37"/>
      <c r="HF9" s="97" t="str">
        <f t="shared" si="150"/>
        <v/>
      </c>
      <c r="HG9" s="39"/>
      <c r="HH9" s="97" t="str">
        <f t="shared" si="151"/>
        <v/>
      </c>
      <c r="HI9" s="27"/>
      <c r="HJ9" s="97" t="str">
        <f t="shared" si="152"/>
        <v/>
      </c>
      <c r="HK9" s="37"/>
      <c r="HL9" s="97" t="str">
        <f t="shared" si="153"/>
        <v/>
      </c>
      <c r="HM9" s="36"/>
      <c r="HN9" s="97" t="str">
        <f t="shared" si="154"/>
        <v/>
      </c>
      <c r="HO9" s="36"/>
      <c r="HP9" s="110" t="str">
        <f t="shared" si="155"/>
        <v/>
      </c>
      <c r="HQ9" s="27"/>
      <c r="HR9" s="97" t="str">
        <f t="shared" si="156"/>
        <v/>
      </c>
      <c r="HS9" s="37"/>
      <c r="HT9" s="97" t="str">
        <f t="shared" si="157"/>
        <v/>
      </c>
      <c r="HU9" s="37"/>
      <c r="HV9" s="111" t="str">
        <f t="shared" si="158"/>
        <v/>
      </c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  <c r="IV9" s="116"/>
      <c r="IW9" s="116"/>
      <c r="IX9" s="116"/>
      <c r="IY9" s="116"/>
      <c r="IZ9" s="116"/>
      <c r="JA9" s="116"/>
      <c r="JB9" s="116"/>
      <c r="JC9" s="116"/>
      <c r="JD9" s="116"/>
      <c r="JE9" s="116"/>
      <c r="JF9" s="116"/>
      <c r="JG9" s="116"/>
      <c r="JH9" s="116"/>
      <c r="JI9" s="116"/>
      <c r="JJ9" s="116"/>
      <c r="JK9" s="116"/>
      <c r="JL9" s="116"/>
      <c r="JM9" s="116"/>
      <c r="JN9" s="116"/>
      <c r="JO9" s="116"/>
      <c r="JP9" s="116"/>
      <c r="JQ9" s="116"/>
      <c r="JR9" s="116"/>
      <c r="JS9" s="116"/>
      <c r="JT9" s="116"/>
      <c r="JU9" s="116"/>
      <c r="JV9" s="116"/>
      <c r="JW9" s="116"/>
      <c r="JX9" s="116"/>
      <c r="JY9" s="116"/>
      <c r="JZ9" s="116"/>
      <c r="KA9" s="116"/>
      <c r="KB9" s="116"/>
      <c r="KC9" s="116"/>
      <c r="KD9" s="116"/>
      <c r="KE9" s="116"/>
      <c r="KF9" s="116"/>
      <c r="KG9" s="116"/>
      <c r="KH9" s="116"/>
      <c r="KI9" s="116"/>
      <c r="KJ9" s="116"/>
      <c r="KK9" s="116"/>
      <c r="KL9" s="116"/>
      <c r="KM9" s="116"/>
      <c r="KN9" s="116"/>
      <c r="KO9" s="116"/>
      <c r="KP9" s="116"/>
      <c r="KQ9" s="116"/>
      <c r="KR9" s="116"/>
      <c r="KS9" s="116"/>
      <c r="KT9" s="116"/>
      <c r="KU9" s="116"/>
      <c r="KV9" s="116"/>
      <c r="KW9" s="116"/>
      <c r="KX9" s="116"/>
      <c r="KY9" s="116"/>
      <c r="KZ9" s="116"/>
      <c r="LA9" s="116"/>
      <c r="LB9" s="116"/>
      <c r="LC9" s="116"/>
      <c r="LD9" s="116"/>
      <c r="LE9" s="116"/>
      <c r="LF9" s="116"/>
      <c r="LG9" s="116"/>
      <c r="LH9" s="116"/>
      <c r="LI9" s="116"/>
      <c r="LJ9" s="116"/>
      <c r="LK9" s="116"/>
      <c r="LL9" s="116"/>
      <c r="LM9" s="116"/>
      <c r="LN9" s="116"/>
      <c r="LO9" s="116"/>
      <c r="LP9" s="116"/>
      <c r="LQ9" s="116"/>
      <c r="LR9" s="116"/>
      <c r="LS9" s="116"/>
      <c r="LT9" s="116"/>
      <c r="LU9" s="116"/>
      <c r="LV9" s="116"/>
      <c r="LW9" s="116"/>
      <c r="LX9" s="116"/>
      <c r="LY9" s="116"/>
      <c r="LZ9" s="116"/>
      <c r="MA9" s="116"/>
      <c r="MB9" s="116"/>
      <c r="MC9" s="116"/>
      <c r="MD9" s="116"/>
      <c r="ME9" s="116"/>
      <c r="MF9" s="116"/>
      <c r="MG9" s="116"/>
      <c r="MH9" s="116"/>
      <c r="MI9" s="116"/>
      <c r="MJ9" s="116"/>
      <c r="MK9" s="116"/>
      <c r="ML9" s="116"/>
      <c r="MM9" s="116"/>
      <c r="MN9" s="116"/>
      <c r="MO9" s="116"/>
      <c r="MP9" s="116"/>
      <c r="MQ9" s="116"/>
      <c r="MR9" s="116"/>
      <c r="MS9" s="116"/>
      <c r="MT9" s="116"/>
      <c r="MU9" s="116"/>
      <c r="MV9" s="116"/>
      <c r="MW9" s="116"/>
      <c r="MX9" s="116"/>
      <c r="MY9" s="116"/>
      <c r="MZ9" s="116"/>
      <c r="NA9" s="116"/>
      <c r="NB9" s="116"/>
      <c r="NC9" s="116"/>
      <c r="ND9" s="116"/>
      <c r="NE9" s="116"/>
      <c r="NF9" s="116"/>
      <c r="NG9" s="116"/>
      <c r="NH9" s="116"/>
      <c r="NI9" s="116"/>
      <c r="NJ9" s="116"/>
      <c r="NK9" s="116"/>
      <c r="NL9" s="116"/>
      <c r="NM9" s="116"/>
      <c r="NN9" s="116"/>
      <c r="NO9" s="116"/>
      <c r="NP9" s="116"/>
      <c r="NQ9" s="116"/>
      <c r="NR9" s="116"/>
      <c r="NS9" s="116"/>
      <c r="NT9" s="116"/>
      <c r="NU9" s="116"/>
      <c r="NV9" s="116"/>
      <c r="NW9" s="116"/>
      <c r="NX9" s="116"/>
      <c r="NY9" s="116"/>
      <c r="NZ9" s="116"/>
      <c r="OA9" s="116"/>
      <c r="OB9" s="116"/>
      <c r="OC9" s="116"/>
      <c r="OD9" s="116"/>
      <c r="OE9" s="116"/>
      <c r="OF9" s="116"/>
      <c r="OG9" s="116"/>
      <c r="OH9" s="116"/>
      <c r="OI9" s="116"/>
      <c r="OJ9" s="116"/>
      <c r="OK9" s="116"/>
      <c r="OL9" s="116"/>
      <c r="OM9" s="116"/>
      <c r="ON9" s="116"/>
      <c r="OO9" s="116"/>
      <c r="OP9" s="116"/>
      <c r="OQ9" s="116"/>
      <c r="OR9" s="116"/>
      <c r="OS9" s="116"/>
      <c r="OT9" s="116"/>
      <c r="OU9" s="116"/>
      <c r="OV9" s="116"/>
      <c r="OW9" s="116"/>
      <c r="OX9" s="116"/>
      <c r="OY9" s="116"/>
      <c r="OZ9" s="116"/>
      <c r="PA9" s="116"/>
      <c r="PB9" s="116"/>
      <c r="PC9" s="116"/>
      <c r="PD9" s="116"/>
      <c r="PE9" s="116"/>
      <c r="PF9" s="116"/>
      <c r="PG9" s="116"/>
      <c r="PH9" s="116"/>
      <c r="PI9" s="116"/>
      <c r="PJ9" s="116"/>
      <c r="PK9" s="116"/>
      <c r="PL9" s="116"/>
      <c r="PM9" s="116"/>
      <c r="PN9" s="116"/>
      <c r="PO9" s="116"/>
      <c r="PP9" s="116"/>
      <c r="PQ9" s="116"/>
      <c r="PR9" s="116"/>
      <c r="PS9" s="116"/>
      <c r="PT9" s="116"/>
      <c r="PU9" s="116"/>
      <c r="PV9" s="116"/>
      <c r="PW9" s="116"/>
      <c r="PX9" s="116"/>
      <c r="PY9" s="116"/>
      <c r="PZ9" s="116"/>
      <c r="QA9" s="116"/>
      <c r="QB9" s="116"/>
      <c r="QC9" s="116"/>
      <c r="QD9" s="116"/>
      <c r="QE9" s="116"/>
      <c r="QF9" s="116"/>
      <c r="QG9" s="116"/>
      <c r="QH9" s="116"/>
      <c r="QI9" s="116"/>
      <c r="QJ9" s="116"/>
      <c r="QK9" s="116"/>
      <c r="QL9" s="116"/>
      <c r="QM9" s="116"/>
      <c r="QN9" s="116"/>
      <c r="QO9" s="116"/>
      <c r="QP9" s="116"/>
      <c r="QQ9" s="116"/>
      <c r="QR9" s="116"/>
      <c r="QS9" s="116"/>
      <c r="QT9" s="116"/>
      <c r="QU9" s="116"/>
      <c r="QV9" s="116"/>
      <c r="QW9" s="116"/>
      <c r="QX9" s="116"/>
      <c r="QY9" s="116"/>
      <c r="QZ9" s="116"/>
      <c r="RA9" s="116"/>
      <c r="RB9" s="116"/>
      <c r="RC9" s="116"/>
      <c r="RD9" s="116"/>
      <c r="RE9" s="116"/>
      <c r="RF9" s="117"/>
    </row>
    <row r="10" spans="1:474" s="11" customFormat="1" ht="19.95" customHeight="1">
      <c r="A10" s="28"/>
      <c r="B10" s="29"/>
      <c r="C10" s="128"/>
      <c r="D10" s="307"/>
      <c r="E10" s="301"/>
      <c r="F10" s="287"/>
      <c r="G10" s="183"/>
      <c r="H10" s="199"/>
      <c r="I10" s="289"/>
      <c r="J10" s="290"/>
      <c r="K10" s="291"/>
      <c r="L10" s="292"/>
      <c r="M10" s="290"/>
      <c r="N10" s="293"/>
      <c r="O10" s="27"/>
      <c r="P10" s="186" t="str">
        <f t="array" ref="P10">IF(O10&lt;&gt;"",IF(O10&lt;5, "I", "III"),"")</f>
        <v/>
      </c>
      <c r="Q10" s="37"/>
      <c r="R10" s="185" t="str">
        <f t="array" ref="R10">IF(Q10&lt;&gt;"",IF(Q10&lt;5, "I", "III"),"")</f>
        <v/>
      </c>
      <c r="S10" s="27"/>
      <c r="T10" s="186" t="str">
        <f t="array" ref="T10">IF(S10&lt;&gt;"",IF(S10&lt;5, "I", "III"),"")</f>
        <v/>
      </c>
      <c r="U10" s="37"/>
      <c r="V10" s="186" t="str">
        <f t="array" ref="V10">IF(U10&lt;&gt;"",IF(U10&lt;12, "I", "III"),"")</f>
        <v/>
      </c>
      <c r="W10" s="37"/>
      <c r="X10" s="185" t="str">
        <f t="array" ref="X10">IF(W10&lt;&gt;"",IF(W10&lt;12, "I", "III"),"")</f>
        <v/>
      </c>
      <c r="Y10" s="27"/>
      <c r="Z10" s="186" t="str">
        <f t="array" ref="Z10">IF(Y10&lt;&gt;"",IF(Y10&lt;12, "I", "III"),"")</f>
        <v/>
      </c>
      <c r="AA10" s="205"/>
      <c r="AB10" s="206"/>
      <c r="AC10" s="206"/>
      <c r="AD10" s="207"/>
      <c r="AE10" s="183"/>
      <c r="AF10" s="177"/>
      <c r="AG10" s="150"/>
      <c r="AH10" s="151"/>
      <c r="AI10" s="95" t="str">
        <f t="shared" si="86"/>
        <v/>
      </c>
      <c r="AJ10" s="98" t="str">
        <f t="shared" si="87"/>
        <v/>
      </c>
      <c r="AK10" s="40"/>
      <c r="AL10" s="97" t="str">
        <f t="shared" si="88"/>
        <v/>
      </c>
      <c r="AM10" s="39"/>
      <c r="AN10" s="98" t="str">
        <f t="shared" si="89"/>
        <v/>
      </c>
      <c r="AO10" s="152"/>
      <c r="AP10" s="96" t="str">
        <f t="shared" si="90"/>
        <v/>
      </c>
      <c r="AQ10" s="153"/>
      <c r="AR10" s="97" t="str">
        <f t="shared" si="91"/>
        <v/>
      </c>
      <c r="AS10" s="154"/>
      <c r="AT10" s="98" t="str">
        <f t="shared" si="92"/>
        <v/>
      </c>
      <c r="AU10" s="182" t="str">
        <f t="shared" si="93"/>
        <v/>
      </c>
      <c r="AV10" s="121" t="str">
        <f t="shared" si="94"/>
        <v/>
      </c>
      <c r="AW10" s="153"/>
      <c r="AX10" s="98" t="str">
        <f t="shared" si="95"/>
        <v/>
      </c>
      <c r="AY10" s="153"/>
      <c r="AZ10" s="98" t="str">
        <f t="shared" si="96"/>
        <v/>
      </c>
      <c r="BA10" s="40"/>
      <c r="BB10" s="31"/>
      <c r="BC10" s="32"/>
      <c r="BD10" s="33"/>
      <c r="BE10" s="40"/>
      <c r="BF10" s="31"/>
      <c r="BG10" s="32"/>
      <c r="BH10" s="33"/>
      <c r="BI10" s="40"/>
      <c r="BJ10" s="31"/>
      <c r="BK10" s="32"/>
      <c r="BL10" s="33"/>
      <c r="BM10" s="40"/>
      <c r="BN10" s="31"/>
      <c r="BO10" s="32"/>
      <c r="BP10" s="33"/>
      <c r="BQ10" s="40"/>
      <c r="BR10" s="31"/>
      <c r="BS10" s="32"/>
      <c r="BT10" s="33"/>
      <c r="BU10" s="155"/>
      <c r="BV10" s="99" t="str">
        <f t="shared" si="97"/>
        <v/>
      </c>
      <c r="BW10" s="156"/>
      <c r="BX10" s="100" t="str">
        <f t="shared" si="98"/>
        <v/>
      </c>
      <c r="BY10" s="156"/>
      <c r="BZ10" s="100" t="str">
        <f t="shared" si="99"/>
        <v/>
      </c>
      <c r="CA10" s="156"/>
      <c r="CB10" s="100" t="str">
        <f t="shared" si="100"/>
        <v/>
      </c>
      <c r="CC10" s="156"/>
      <c r="CD10" s="101" t="str">
        <f t="shared" si="101"/>
        <v/>
      </c>
      <c r="CE10" s="112"/>
      <c r="CF10" s="174"/>
      <c r="CG10" s="27"/>
      <c r="CH10" s="159"/>
      <c r="CI10" s="95" t="str">
        <f t="shared" si="102"/>
        <v/>
      </c>
      <c r="CJ10" s="102" t="str">
        <f t="shared" si="103"/>
        <v/>
      </c>
      <c r="CK10" s="40"/>
      <c r="CL10" s="100" t="str">
        <f t="shared" si="18"/>
        <v/>
      </c>
      <c r="CM10" s="37"/>
      <c r="CN10" s="100" t="str">
        <f t="shared" si="19"/>
        <v/>
      </c>
      <c r="CO10" s="38"/>
      <c r="CP10" s="103" t="str">
        <f t="shared" si="20"/>
        <v/>
      </c>
      <c r="CQ10" s="78"/>
      <c r="CR10" s="100" t="str">
        <f t="shared" si="21"/>
        <v/>
      </c>
      <c r="CS10" s="36"/>
      <c r="CT10" s="100" t="str">
        <f t="shared" si="22"/>
        <v/>
      </c>
      <c r="CU10" s="74"/>
      <c r="CV10" s="103" t="str">
        <f t="shared" si="23"/>
        <v/>
      </c>
      <c r="CW10" s="42"/>
      <c r="CX10" s="100" t="str">
        <f t="shared" si="24"/>
        <v/>
      </c>
      <c r="CY10" s="36"/>
      <c r="CZ10" s="100" t="str">
        <f t="shared" si="25"/>
        <v/>
      </c>
      <c r="DA10" s="36"/>
      <c r="DB10" s="100" t="str">
        <f t="shared" si="26"/>
        <v/>
      </c>
      <c r="DC10" s="39"/>
      <c r="DD10" s="103" t="str">
        <f t="shared" si="27"/>
        <v/>
      </c>
      <c r="DE10" s="42"/>
      <c r="DF10" s="100" t="str">
        <f t="shared" si="28"/>
        <v/>
      </c>
      <c r="DG10" s="39"/>
      <c r="DH10" s="103" t="str">
        <f t="shared" si="29"/>
        <v/>
      </c>
      <c r="DI10" s="41"/>
      <c r="DJ10" s="157" t="str">
        <f t="shared" si="30"/>
        <v/>
      </c>
      <c r="DK10" s="112"/>
      <c r="DL10" s="171"/>
      <c r="DM10" s="67"/>
      <c r="DN10" s="164"/>
      <c r="DO10" s="104" t="str">
        <f t="shared" si="104"/>
        <v/>
      </c>
      <c r="DP10" s="105" t="str">
        <f t="shared" si="105"/>
        <v/>
      </c>
      <c r="DQ10" s="66"/>
      <c r="DR10" s="158" t="str">
        <f t="shared" si="106"/>
        <v/>
      </c>
      <c r="DS10" s="67"/>
      <c r="DT10" s="97" t="str">
        <f t="shared" si="107"/>
        <v/>
      </c>
      <c r="DU10" s="67"/>
      <c r="DV10" s="98" t="str">
        <f t="shared" si="108"/>
        <v/>
      </c>
      <c r="DW10" s="163"/>
      <c r="DX10" s="106" t="str">
        <f t="shared" si="109"/>
        <v/>
      </c>
      <c r="DY10" s="162"/>
      <c r="DZ10" s="97" t="str">
        <f t="shared" si="110"/>
        <v/>
      </c>
      <c r="EA10" s="161"/>
      <c r="EB10" s="107" t="str">
        <f t="shared" si="111"/>
        <v/>
      </c>
      <c r="EC10" s="66"/>
      <c r="ED10" s="97" t="str">
        <f t="shared" si="112"/>
        <v/>
      </c>
      <c r="EE10" s="67"/>
      <c r="EF10" s="97" t="str">
        <f t="shared" si="113"/>
        <v/>
      </c>
      <c r="EG10" s="68"/>
      <c r="EH10" s="97" t="str">
        <f t="shared" si="114"/>
        <v/>
      </c>
      <c r="EI10" s="67"/>
      <c r="EJ10" s="97" t="str">
        <f t="shared" si="115"/>
        <v/>
      </c>
      <c r="EK10" s="68"/>
      <c r="EL10" s="97" t="str">
        <f t="shared" si="116"/>
        <v/>
      </c>
      <c r="EM10" s="69"/>
      <c r="EN10" s="98" t="str">
        <f t="shared" si="117"/>
        <v/>
      </c>
      <c r="EO10" s="66"/>
      <c r="EP10" s="107" t="str">
        <f t="shared" si="118"/>
        <v/>
      </c>
      <c r="EQ10" s="299"/>
      <c r="ER10" s="98" t="str">
        <f t="shared" si="119"/>
        <v/>
      </c>
      <c r="ES10" s="66"/>
      <c r="ET10" s="108" t="str">
        <f t="shared" si="120"/>
        <v/>
      </c>
      <c r="EU10" s="112"/>
      <c r="EV10" s="168"/>
      <c r="EW10" s="27"/>
      <c r="EX10" s="159"/>
      <c r="EY10" s="95" t="str">
        <f t="shared" si="121"/>
        <v/>
      </c>
      <c r="EZ10" s="98" t="str">
        <f t="shared" si="122"/>
        <v/>
      </c>
      <c r="FA10" s="40"/>
      <c r="FB10" s="98" t="str">
        <f t="shared" si="123"/>
        <v/>
      </c>
      <c r="FC10" s="37"/>
      <c r="FD10" s="98" t="str">
        <f t="shared" si="124"/>
        <v/>
      </c>
      <c r="FE10" s="37"/>
      <c r="FF10" s="98" t="str">
        <f t="shared" si="125"/>
        <v/>
      </c>
      <c r="FG10" s="160"/>
      <c r="FH10" s="97" t="str">
        <f t="shared" si="126"/>
        <v/>
      </c>
      <c r="FI10" s="27"/>
      <c r="FJ10" s="98" t="str">
        <f t="shared" si="127"/>
        <v/>
      </c>
      <c r="FK10" s="36"/>
      <c r="FL10" s="98" t="str">
        <f t="shared" si="128"/>
        <v/>
      </c>
      <c r="FM10" s="37"/>
      <c r="FN10" s="98" t="str">
        <f t="shared" si="129"/>
        <v/>
      </c>
      <c r="FO10" s="78"/>
      <c r="FP10" s="97" t="str">
        <f t="shared" si="130"/>
        <v/>
      </c>
      <c r="FQ10" s="37"/>
      <c r="FR10" s="97" t="str">
        <f t="shared" si="131"/>
        <v/>
      </c>
      <c r="FS10" s="39"/>
      <c r="FT10" s="97" t="str">
        <f t="shared" si="132"/>
        <v/>
      </c>
      <c r="FU10" s="27"/>
      <c r="FV10" s="98" t="str">
        <f t="shared" si="133"/>
        <v/>
      </c>
      <c r="FW10" s="37"/>
      <c r="FX10" s="98" t="str">
        <f t="shared" si="134"/>
        <v/>
      </c>
      <c r="FY10" s="36"/>
      <c r="FZ10" s="97" t="str">
        <f t="shared" si="135"/>
        <v/>
      </c>
      <c r="GA10" s="36"/>
      <c r="GB10" s="98" t="str">
        <f t="shared" si="136"/>
        <v/>
      </c>
      <c r="GC10" s="40"/>
      <c r="GD10" s="98" t="str">
        <f t="shared" si="137"/>
        <v/>
      </c>
      <c r="GE10" s="37"/>
      <c r="GF10" s="98" t="str">
        <f t="shared" si="138"/>
        <v/>
      </c>
      <c r="GG10" s="37"/>
      <c r="GH10" s="109" t="str">
        <f t="shared" si="139"/>
        <v/>
      </c>
      <c r="GI10" s="112"/>
      <c r="GJ10" s="165"/>
      <c r="GK10" s="27"/>
      <c r="GL10" s="159"/>
      <c r="GM10" s="95" t="str">
        <f t="shared" si="140"/>
        <v/>
      </c>
      <c r="GN10" s="110" t="str">
        <f t="shared" si="141"/>
        <v/>
      </c>
      <c r="GO10" s="27"/>
      <c r="GP10" s="98" t="str">
        <f t="shared" si="142"/>
        <v/>
      </c>
      <c r="GQ10" s="37"/>
      <c r="GR10" s="97" t="str">
        <f t="shared" si="143"/>
        <v/>
      </c>
      <c r="GS10" s="37"/>
      <c r="GT10" s="110" t="str">
        <f t="shared" si="144"/>
        <v/>
      </c>
      <c r="GU10" s="36"/>
      <c r="GV10" s="97" t="str">
        <f t="shared" si="145"/>
        <v/>
      </c>
      <c r="GW10" s="27"/>
      <c r="GX10" s="98" t="str">
        <f t="shared" si="146"/>
        <v/>
      </c>
      <c r="GY10" s="36"/>
      <c r="GZ10" s="98" t="str">
        <f t="shared" si="147"/>
        <v/>
      </c>
      <c r="HA10" s="37"/>
      <c r="HB10" s="110" t="str">
        <f t="shared" si="148"/>
        <v/>
      </c>
      <c r="HC10" s="36"/>
      <c r="HD10" s="97" t="str">
        <f t="shared" si="149"/>
        <v/>
      </c>
      <c r="HE10" s="37"/>
      <c r="HF10" s="97" t="str">
        <f t="shared" si="150"/>
        <v/>
      </c>
      <c r="HG10" s="39"/>
      <c r="HH10" s="97" t="str">
        <f t="shared" si="151"/>
        <v/>
      </c>
      <c r="HI10" s="27"/>
      <c r="HJ10" s="97" t="str">
        <f t="shared" si="152"/>
        <v/>
      </c>
      <c r="HK10" s="37"/>
      <c r="HL10" s="97" t="str">
        <f t="shared" si="153"/>
        <v/>
      </c>
      <c r="HM10" s="36"/>
      <c r="HN10" s="97" t="str">
        <f t="shared" si="154"/>
        <v/>
      </c>
      <c r="HO10" s="36"/>
      <c r="HP10" s="110" t="str">
        <f t="shared" si="155"/>
        <v/>
      </c>
      <c r="HQ10" s="27"/>
      <c r="HR10" s="97" t="str">
        <f t="shared" si="156"/>
        <v/>
      </c>
      <c r="HS10" s="37"/>
      <c r="HT10" s="97" t="str">
        <f t="shared" si="157"/>
        <v/>
      </c>
      <c r="HU10" s="37"/>
      <c r="HV10" s="111" t="str">
        <f t="shared" si="158"/>
        <v/>
      </c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  <c r="JD10" s="116"/>
      <c r="JE10" s="116"/>
      <c r="JF10" s="116"/>
      <c r="JG10" s="116"/>
      <c r="JH10" s="116"/>
      <c r="JI10" s="116"/>
      <c r="JJ10" s="116"/>
      <c r="JK10" s="116"/>
      <c r="JL10" s="116"/>
      <c r="JM10" s="116"/>
      <c r="JN10" s="116"/>
      <c r="JO10" s="116"/>
      <c r="JP10" s="116"/>
      <c r="JQ10" s="116"/>
      <c r="JR10" s="116"/>
      <c r="JS10" s="116"/>
      <c r="JT10" s="116"/>
      <c r="JU10" s="116"/>
      <c r="JV10" s="116"/>
      <c r="JW10" s="116"/>
      <c r="JX10" s="116"/>
      <c r="JY10" s="116"/>
      <c r="JZ10" s="116"/>
      <c r="KA10" s="116"/>
      <c r="KB10" s="116"/>
      <c r="KC10" s="116"/>
      <c r="KD10" s="116"/>
      <c r="KE10" s="116"/>
      <c r="KF10" s="116"/>
      <c r="KG10" s="116"/>
      <c r="KH10" s="116"/>
      <c r="KI10" s="116"/>
      <c r="KJ10" s="116"/>
      <c r="KK10" s="116"/>
      <c r="KL10" s="116"/>
      <c r="KM10" s="116"/>
      <c r="KN10" s="116"/>
      <c r="KO10" s="116"/>
      <c r="KP10" s="116"/>
      <c r="KQ10" s="116"/>
      <c r="KR10" s="116"/>
      <c r="KS10" s="116"/>
      <c r="KT10" s="116"/>
      <c r="KU10" s="116"/>
      <c r="KV10" s="116"/>
      <c r="KW10" s="116"/>
      <c r="KX10" s="116"/>
      <c r="KY10" s="116"/>
      <c r="KZ10" s="116"/>
      <c r="LA10" s="116"/>
      <c r="LB10" s="116"/>
      <c r="LC10" s="116"/>
      <c r="LD10" s="116"/>
      <c r="LE10" s="116"/>
      <c r="LF10" s="116"/>
      <c r="LG10" s="116"/>
      <c r="LH10" s="116"/>
      <c r="LI10" s="116"/>
      <c r="LJ10" s="116"/>
      <c r="LK10" s="116"/>
      <c r="LL10" s="116"/>
      <c r="LM10" s="116"/>
      <c r="LN10" s="116"/>
      <c r="LO10" s="116"/>
      <c r="LP10" s="116"/>
      <c r="LQ10" s="116"/>
      <c r="LR10" s="116"/>
      <c r="LS10" s="116"/>
      <c r="LT10" s="116"/>
      <c r="LU10" s="116"/>
      <c r="LV10" s="116"/>
      <c r="LW10" s="116"/>
      <c r="LX10" s="116"/>
      <c r="LY10" s="116"/>
      <c r="LZ10" s="116"/>
      <c r="MA10" s="116"/>
      <c r="MB10" s="116"/>
      <c r="MC10" s="116"/>
      <c r="MD10" s="116"/>
      <c r="ME10" s="116"/>
      <c r="MF10" s="116"/>
      <c r="MG10" s="116"/>
      <c r="MH10" s="116"/>
      <c r="MI10" s="116"/>
      <c r="MJ10" s="116"/>
      <c r="MK10" s="116"/>
      <c r="ML10" s="116"/>
      <c r="MM10" s="116"/>
      <c r="MN10" s="116"/>
      <c r="MO10" s="116"/>
      <c r="MP10" s="116"/>
      <c r="MQ10" s="116"/>
      <c r="MR10" s="116"/>
      <c r="MS10" s="116"/>
      <c r="MT10" s="116"/>
      <c r="MU10" s="116"/>
      <c r="MV10" s="116"/>
      <c r="MW10" s="116"/>
      <c r="MX10" s="116"/>
      <c r="MY10" s="116"/>
      <c r="MZ10" s="116"/>
      <c r="NA10" s="116"/>
      <c r="NB10" s="116"/>
      <c r="NC10" s="116"/>
      <c r="ND10" s="116"/>
      <c r="NE10" s="116"/>
      <c r="NF10" s="116"/>
      <c r="NG10" s="116"/>
      <c r="NH10" s="116"/>
      <c r="NI10" s="116"/>
      <c r="NJ10" s="116"/>
      <c r="NK10" s="116"/>
      <c r="NL10" s="116"/>
      <c r="NM10" s="116"/>
      <c r="NN10" s="116"/>
      <c r="NO10" s="116"/>
      <c r="NP10" s="116"/>
      <c r="NQ10" s="116"/>
      <c r="NR10" s="116"/>
      <c r="NS10" s="116"/>
      <c r="NT10" s="116"/>
      <c r="NU10" s="116"/>
      <c r="NV10" s="116"/>
      <c r="NW10" s="116"/>
      <c r="NX10" s="116"/>
      <c r="NY10" s="116"/>
      <c r="NZ10" s="116"/>
      <c r="OA10" s="116"/>
      <c r="OB10" s="116"/>
      <c r="OC10" s="116"/>
      <c r="OD10" s="116"/>
      <c r="OE10" s="116"/>
      <c r="OF10" s="116"/>
      <c r="OG10" s="116"/>
      <c r="OH10" s="116"/>
      <c r="OI10" s="116"/>
      <c r="OJ10" s="116"/>
      <c r="OK10" s="116"/>
      <c r="OL10" s="116"/>
      <c r="OM10" s="116"/>
      <c r="ON10" s="116"/>
      <c r="OO10" s="116"/>
      <c r="OP10" s="116"/>
      <c r="OQ10" s="116"/>
      <c r="OR10" s="116"/>
      <c r="OS10" s="116"/>
      <c r="OT10" s="116"/>
      <c r="OU10" s="116"/>
      <c r="OV10" s="116"/>
      <c r="OW10" s="116"/>
      <c r="OX10" s="116"/>
      <c r="OY10" s="116"/>
      <c r="OZ10" s="116"/>
      <c r="PA10" s="116"/>
      <c r="PB10" s="116"/>
      <c r="PC10" s="116"/>
      <c r="PD10" s="116"/>
      <c r="PE10" s="116"/>
      <c r="PF10" s="116"/>
      <c r="PG10" s="116"/>
      <c r="PH10" s="116"/>
      <c r="PI10" s="116"/>
      <c r="PJ10" s="116"/>
      <c r="PK10" s="116"/>
      <c r="PL10" s="116"/>
      <c r="PM10" s="116"/>
      <c r="PN10" s="116"/>
      <c r="PO10" s="116"/>
      <c r="PP10" s="116"/>
      <c r="PQ10" s="116"/>
      <c r="PR10" s="116"/>
      <c r="PS10" s="116"/>
      <c r="PT10" s="116"/>
      <c r="PU10" s="116"/>
      <c r="PV10" s="116"/>
      <c r="PW10" s="116"/>
      <c r="PX10" s="116"/>
      <c r="PY10" s="116"/>
      <c r="PZ10" s="116"/>
      <c r="QA10" s="116"/>
      <c r="QB10" s="116"/>
      <c r="QC10" s="116"/>
      <c r="QD10" s="116"/>
      <c r="QE10" s="116"/>
      <c r="QF10" s="116"/>
      <c r="QG10" s="116"/>
      <c r="QH10" s="116"/>
      <c r="QI10" s="116"/>
      <c r="QJ10" s="116"/>
      <c r="QK10" s="116"/>
      <c r="QL10" s="116"/>
      <c r="QM10" s="116"/>
      <c r="QN10" s="116"/>
      <c r="QO10" s="116"/>
      <c r="QP10" s="116"/>
      <c r="QQ10" s="116"/>
      <c r="QR10" s="116"/>
      <c r="QS10" s="116"/>
      <c r="QT10" s="116"/>
      <c r="QU10" s="116"/>
      <c r="QV10" s="116"/>
      <c r="QW10" s="116"/>
      <c r="QX10" s="116"/>
      <c r="QY10" s="116"/>
      <c r="QZ10" s="116"/>
      <c r="RA10" s="116"/>
      <c r="RB10" s="116"/>
      <c r="RC10" s="116"/>
      <c r="RD10" s="116"/>
      <c r="RE10" s="116"/>
      <c r="RF10" s="117"/>
    </row>
    <row r="11" spans="1:474" s="11" customFormat="1" ht="19.95" customHeight="1">
      <c r="A11" s="28"/>
      <c r="B11" s="29"/>
      <c r="C11" s="128"/>
      <c r="D11" s="307"/>
      <c r="E11" s="301"/>
      <c r="F11" s="287"/>
      <c r="G11" s="183"/>
      <c r="H11" s="199"/>
      <c r="I11" s="289"/>
      <c r="J11" s="290"/>
      <c r="K11" s="291"/>
      <c r="L11" s="292"/>
      <c r="M11" s="290"/>
      <c r="N11" s="293"/>
      <c r="O11" s="27"/>
      <c r="P11" s="186" t="str">
        <f t="array" ref="P11">IF(O11&lt;&gt;"",IF(O11&lt;5, "I", "III"),"")</f>
        <v/>
      </c>
      <c r="Q11" s="37"/>
      <c r="R11" s="185" t="str">
        <f t="array" ref="R11">IF(Q11&lt;&gt;"",IF(Q11&lt;5, "I", "III"),"")</f>
        <v/>
      </c>
      <c r="S11" s="27"/>
      <c r="T11" s="186" t="str">
        <f t="array" ref="T11">IF(S11&lt;&gt;"",IF(S11&lt;5, "I", "III"),"")</f>
        <v/>
      </c>
      <c r="U11" s="37"/>
      <c r="V11" s="186" t="str">
        <f t="array" ref="V11">IF(U11&lt;&gt;"",IF(U11&lt;12, "I", "III"),"")</f>
        <v/>
      </c>
      <c r="W11" s="37"/>
      <c r="X11" s="185" t="str">
        <f t="array" ref="X11">IF(W11&lt;&gt;"",IF(W11&lt;12, "I", "III"),"")</f>
        <v/>
      </c>
      <c r="Y11" s="27"/>
      <c r="Z11" s="186" t="str">
        <f t="array" ref="Z11">IF(Y11&lt;&gt;"",IF(Y11&lt;12, "I", "III"),"")</f>
        <v/>
      </c>
      <c r="AA11" s="205"/>
      <c r="AB11" s="206"/>
      <c r="AC11" s="206"/>
      <c r="AD11" s="207"/>
      <c r="AE11" s="183"/>
      <c r="AF11" s="177"/>
      <c r="AG11" s="150"/>
      <c r="AH11" s="151"/>
      <c r="AI11" s="95" t="str">
        <f t="shared" si="86"/>
        <v/>
      </c>
      <c r="AJ11" s="98" t="str">
        <f t="shared" si="87"/>
        <v/>
      </c>
      <c r="AK11" s="40"/>
      <c r="AL11" s="97" t="str">
        <f t="shared" si="88"/>
        <v/>
      </c>
      <c r="AM11" s="39"/>
      <c r="AN11" s="98" t="str">
        <f t="shared" si="89"/>
        <v/>
      </c>
      <c r="AO11" s="152"/>
      <c r="AP11" s="96" t="str">
        <f t="shared" si="90"/>
        <v/>
      </c>
      <c r="AQ11" s="153"/>
      <c r="AR11" s="97" t="str">
        <f t="shared" si="91"/>
        <v/>
      </c>
      <c r="AS11" s="154"/>
      <c r="AT11" s="98" t="str">
        <f t="shared" si="92"/>
        <v/>
      </c>
      <c r="AU11" s="182" t="str">
        <f t="shared" si="93"/>
        <v/>
      </c>
      <c r="AV11" s="121" t="str">
        <f t="shared" si="94"/>
        <v/>
      </c>
      <c r="AW11" s="153"/>
      <c r="AX11" s="98" t="str">
        <f t="shared" si="95"/>
        <v/>
      </c>
      <c r="AY11" s="153"/>
      <c r="AZ11" s="98" t="str">
        <f t="shared" si="96"/>
        <v/>
      </c>
      <c r="BA11" s="40"/>
      <c r="BB11" s="31"/>
      <c r="BC11" s="32"/>
      <c r="BD11" s="33"/>
      <c r="BE11" s="40"/>
      <c r="BF11" s="31"/>
      <c r="BG11" s="32"/>
      <c r="BH11" s="33"/>
      <c r="BI11" s="40"/>
      <c r="BJ11" s="31"/>
      <c r="BK11" s="32"/>
      <c r="BL11" s="33"/>
      <c r="BM11" s="40"/>
      <c r="BN11" s="31"/>
      <c r="BO11" s="32"/>
      <c r="BP11" s="33"/>
      <c r="BQ11" s="40"/>
      <c r="BR11" s="31"/>
      <c r="BS11" s="32"/>
      <c r="BT11" s="33"/>
      <c r="BU11" s="155"/>
      <c r="BV11" s="99" t="str">
        <f t="shared" si="97"/>
        <v/>
      </c>
      <c r="BW11" s="156"/>
      <c r="BX11" s="100" t="str">
        <f t="shared" si="98"/>
        <v/>
      </c>
      <c r="BY11" s="156"/>
      <c r="BZ11" s="100" t="str">
        <f t="shared" si="99"/>
        <v/>
      </c>
      <c r="CA11" s="156"/>
      <c r="CB11" s="100" t="str">
        <f t="shared" si="100"/>
        <v/>
      </c>
      <c r="CC11" s="156"/>
      <c r="CD11" s="101" t="str">
        <f t="shared" si="101"/>
        <v/>
      </c>
      <c r="CE11" s="112"/>
      <c r="CF11" s="174"/>
      <c r="CG11" s="27"/>
      <c r="CH11" s="159"/>
      <c r="CI11" s="95" t="str">
        <f t="shared" si="102"/>
        <v/>
      </c>
      <c r="CJ11" s="102" t="str">
        <f t="shared" si="103"/>
        <v/>
      </c>
      <c r="CK11" s="40"/>
      <c r="CL11" s="100" t="str">
        <f t="shared" si="18"/>
        <v/>
      </c>
      <c r="CM11" s="37"/>
      <c r="CN11" s="100" t="str">
        <f t="shared" si="19"/>
        <v/>
      </c>
      <c r="CO11" s="38"/>
      <c r="CP11" s="103" t="str">
        <f t="shared" si="20"/>
        <v/>
      </c>
      <c r="CQ11" s="78"/>
      <c r="CR11" s="100" t="str">
        <f t="shared" si="21"/>
        <v/>
      </c>
      <c r="CS11" s="36"/>
      <c r="CT11" s="100" t="str">
        <f t="shared" si="22"/>
        <v/>
      </c>
      <c r="CU11" s="74"/>
      <c r="CV11" s="103" t="str">
        <f t="shared" si="23"/>
        <v/>
      </c>
      <c r="CW11" s="42"/>
      <c r="CX11" s="100" t="str">
        <f t="shared" si="24"/>
        <v/>
      </c>
      <c r="CY11" s="36"/>
      <c r="CZ11" s="100" t="str">
        <f t="shared" si="25"/>
        <v/>
      </c>
      <c r="DA11" s="36"/>
      <c r="DB11" s="100" t="str">
        <f t="shared" si="26"/>
        <v/>
      </c>
      <c r="DC11" s="39"/>
      <c r="DD11" s="103" t="str">
        <f t="shared" si="27"/>
        <v/>
      </c>
      <c r="DE11" s="42"/>
      <c r="DF11" s="100" t="str">
        <f t="shared" si="28"/>
        <v/>
      </c>
      <c r="DG11" s="39"/>
      <c r="DH11" s="103" t="str">
        <f t="shared" si="29"/>
        <v/>
      </c>
      <c r="DI11" s="41"/>
      <c r="DJ11" s="157" t="str">
        <f t="shared" si="30"/>
        <v/>
      </c>
      <c r="DK11" s="112"/>
      <c r="DL11" s="171"/>
      <c r="DM11" s="67"/>
      <c r="DN11" s="164"/>
      <c r="DO11" s="104" t="str">
        <f t="shared" si="104"/>
        <v/>
      </c>
      <c r="DP11" s="105" t="str">
        <f t="shared" si="105"/>
        <v/>
      </c>
      <c r="DQ11" s="66"/>
      <c r="DR11" s="158" t="str">
        <f t="shared" si="106"/>
        <v/>
      </c>
      <c r="DS11" s="67"/>
      <c r="DT11" s="97" t="str">
        <f t="shared" si="107"/>
        <v/>
      </c>
      <c r="DU11" s="67"/>
      <c r="DV11" s="98" t="str">
        <f t="shared" si="108"/>
        <v/>
      </c>
      <c r="DW11" s="163"/>
      <c r="DX11" s="106" t="str">
        <f t="shared" si="109"/>
        <v/>
      </c>
      <c r="DY11" s="162"/>
      <c r="DZ11" s="97" t="str">
        <f t="shared" si="110"/>
        <v/>
      </c>
      <c r="EA11" s="161"/>
      <c r="EB11" s="107" t="str">
        <f t="shared" si="111"/>
        <v/>
      </c>
      <c r="EC11" s="66"/>
      <c r="ED11" s="97" t="str">
        <f t="shared" si="112"/>
        <v/>
      </c>
      <c r="EE11" s="67"/>
      <c r="EF11" s="97" t="str">
        <f t="shared" si="113"/>
        <v/>
      </c>
      <c r="EG11" s="68"/>
      <c r="EH11" s="97" t="str">
        <f t="shared" si="114"/>
        <v/>
      </c>
      <c r="EI11" s="67"/>
      <c r="EJ11" s="97" t="str">
        <f t="shared" si="115"/>
        <v/>
      </c>
      <c r="EK11" s="68"/>
      <c r="EL11" s="97" t="str">
        <f t="shared" si="116"/>
        <v/>
      </c>
      <c r="EM11" s="69"/>
      <c r="EN11" s="98" t="str">
        <f t="shared" si="117"/>
        <v/>
      </c>
      <c r="EO11" s="66"/>
      <c r="EP11" s="107" t="str">
        <f t="shared" si="118"/>
        <v/>
      </c>
      <c r="EQ11" s="299"/>
      <c r="ER11" s="98" t="str">
        <f t="shared" si="119"/>
        <v/>
      </c>
      <c r="ES11" s="66"/>
      <c r="ET11" s="108" t="str">
        <f t="shared" si="120"/>
        <v/>
      </c>
      <c r="EU11" s="112"/>
      <c r="EV11" s="168"/>
      <c r="EW11" s="27"/>
      <c r="EX11" s="159"/>
      <c r="EY11" s="95" t="str">
        <f t="shared" si="121"/>
        <v/>
      </c>
      <c r="EZ11" s="98" t="str">
        <f t="shared" si="122"/>
        <v/>
      </c>
      <c r="FA11" s="40"/>
      <c r="FB11" s="98" t="str">
        <f t="shared" si="123"/>
        <v/>
      </c>
      <c r="FC11" s="37"/>
      <c r="FD11" s="98" t="str">
        <f t="shared" si="124"/>
        <v/>
      </c>
      <c r="FE11" s="37"/>
      <c r="FF11" s="98" t="str">
        <f t="shared" si="125"/>
        <v/>
      </c>
      <c r="FG11" s="160"/>
      <c r="FH11" s="97" t="str">
        <f t="shared" si="126"/>
        <v/>
      </c>
      <c r="FI11" s="27"/>
      <c r="FJ11" s="98" t="str">
        <f t="shared" si="127"/>
        <v/>
      </c>
      <c r="FK11" s="36"/>
      <c r="FL11" s="98" t="str">
        <f t="shared" si="128"/>
        <v/>
      </c>
      <c r="FM11" s="37"/>
      <c r="FN11" s="98" t="str">
        <f t="shared" si="129"/>
        <v/>
      </c>
      <c r="FO11" s="78"/>
      <c r="FP11" s="97" t="str">
        <f t="shared" si="130"/>
        <v/>
      </c>
      <c r="FQ11" s="37"/>
      <c r="FR11" s="97" t="str">
        <f t="shared" si="131"/>
        <v/>
      </c>
      <c r="FS11" s="39"/>
      <c r="FT11" s="97" t="str">
        <f t="shared" si="132"/>
        <v/>
      </c>
      <c r="FU11" s="27"/>
      <c r="FV11" s="98" t="str">
        <f t="shared" si="133"/>
        <v/>
      </c>
      <c r="FW11" s="37"/>
      <c r="FX11" s="98" t="str">
        <f t="shared" si="134"/>
        <v/>
      </c>
      <c r="FY11" s="36"/>
      <c r="FZ11" s="97" t="str">
        <f t="shared" si="135"/>
        <v/>
      </c>
      <c r="GA11" s="36"/>
      <c r="GB11" s="98" t="str">
        <f t="shared" si="136"/>
        <v/>
      </c>
      <c r="GC11" s="40"/>
      <c r="GD11" s="98" t="str">
        <f t="shared" si="137"/>
        <v/>
      </c>
      <c r="GE11" s="37"/>
      <c r="GF11" s="98" t="str">
        <f t="shared" si="138"/>
        <v/>
      </c>
      <c r="GG11" s="37"/>
      <c r="GH11" s="109" t="str">
        <f t="shared" si="139"/>
        <v/>
      </c>
      <c r="GI11" s="112"/>
      <c r="GJ11" s="165"/>
      <c r="GK11" s="27"/>
      <c r="GL11" s="159"/>
      <c r="GM11" s="95" t="str">
        <f t="shared" si="140"/>
        <v/>
      </c>
      <c r="GN11" s="110" t="str">
        <f t="shared" si="141"/>
        <v/>
      </c>
      <c r="GO11" s="27"/>
      <c r="GP11" s="98" t="str">
        <f t="shared" si="142"/>
        <v/>
      </c>
      <c r="GQ11" s="37"/>
      <c r="GR11" s="97" t="str">
        <f t="shared" si="143"/>
        <v/>
      </c>
      <c r="GS11" s="37"/>
      <c r="GT11" s="110" t="str">
        <f t="shared" si="144"/>
        <v/>
      </c>
      <c r="GU11" s="36"/>
      <c r="GV11" s="97" t="str">
        <f t="shared" si="145"/>
        <v/>
      </c>
      <c r="GW11" s="27"/>
      <c r="GX11" s="98" t="str">
        <f t="shared" si="146"/>
        <v/>
      </c>
      <c r="GY11" s="36"/>
      <c r="GZ11" s="98" t="str">
        <f t="shared" si="147"/>
        <v/>
      </c>
      <c r="HA11" s="37"/>
      <c r="HB11" s="110" t="str">
        <f t="shared" si="148"/>
        <v/>
      </c>
      <c r="HC11" s="36"/>
      <c r="HD11" s="97" t="str">
        <f t="shared" si="149"/>
        <v/>
      </c>
      <c r="HE11" s="37"/>
      <c r="HF11" s="97" t="str">
        <f t="shared" si="150"/>
        <v/>
      </c>
      <c r="HG11" s="39"/>
      <c r="HH11" s="97" t="str">
        <f t="shared" si="151"/>
        <v/>
      </c>
      <c r="HI11" s="27"/>
      <c r="HJ11" s="97" t="str">
        <f t="shared" si="152"/>
        <v/>
      </c>
      <c r="HK11" s="37"/>
      <c r="HL11" s="97" t="str">
        <f t="shared" si="153"/>
        <v/>
      </c>
      <c r="HM11" s="36"/>
      <c r="HN11" s="97" t="str">
        <f t="shared" si="154"/>
        <v/>
      </c>
      <c r="HO11" s="36"/>
      <c r="HP11" s="110" t="str">
        <f t="shared" si="155"/>
        <v/>
      </c>
      <c r="HQ11" s="27"/>
      <c r="HR11" s="97" t="str">
        <f t="shared" si="156"/>
        <v/>
      </c>
      <c r="HS11" s="37"/>
      <c r="HT11" s="97" t="str">
        <f t="shared" si="157"/>
        <v/>
      </c>
      <c r="HU11" s="37"/>
      <c r="HV11" s="111" t="str">
        <f t="shared" si="158"/>
        <v/>
      </c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  <c r="OH11" s="116"/>
      <c r="OI11" s="116"/>
      <c r="OJ11" s="116"/>
      <c r="OK11" s="116"/>
      <c r="OL11" s="116"/>
      <c r="OM11" s="116"/>
      <c r="ON11" s="116"/>
      <c r="OO11" s="116"/>
      <c r="OP11" s="116"/>
      <c r="OQ11" s="116"/>
      <c r="OR11" s="116"/>
      <c r="OS11" s="116"/>
      <c r="OT11" s="116"/>
      <c r="OU11" s="116"/>
      <c r="OV11" s="116"/>
      <c r="OW11" s="116"/>
      <c r="OX11" s="116"/>
      <c r="OY11" s="116"/>
      <c r="OZ11" s="116"/>
      <c r="PA11" s="116"/>
      <c r="PB11" s="116"/>
      <c r="PC11" s="116"/>
      <c r="PD11" s="116"/>
      <c r="PE11" s="116"/>
      <c r="PF11" s="116"/>
      <c r="PG11" s="116"/>
      <c r="PH11" s="116"/>
      <c r="PI11" s="116"/>
      <c r="PJ11" s="116"/>
      <c r="PK11" s="116"/>
      <c r="PL11" s="116"/>
      <c r="PM11" s="116"/>
      <c r="PN11" s="116"/>
      <c r="PO11" s="116"/>
      <c r="PP11" s="116"/>
      <c r="PQ11" s="116"/>
      <c r="PR11" s="116"/>
      <c r="PS11" s="116"/>
      <c r="PT11" s="116"/>
      <c r="PU11" s="116"/>
      <c r="PV11" s="116"/>
      <c r="PW11" s="116"/>
      <c r="PX11" s="116"/>
      <c r="PY11" s="116"/>
      <c r="PZ11" s="116"/>
      <c r="QA11" s="116"/>
      <c r="QB11" s="116"/>
      <c r="QC11" s="116"/>
      <c r="QD11" s="116"/>
      <c r="QE11" s="116"/>
      <c r="QF11" s="116"/>
      <c r="QG11" s="116"/>
      <c r="QH11" s="116"/>
      <c r="QI11" s="116"/>
      <c r="QJ11" s="116"/>
      <c r="QK11" s="116"/>
      <c r="QL11" s="116"/>
      <c r="QM11" s="116"/>
      <c r="QN11" s="116"/>
      <c r="QO11" s="116"/>
      <c r="QP11" s="116"/>
      <c r="QQ11" s="116"/>
      <c r="QR11" s="116"/>
      <c r="QS11" s="116"/>
      <c r="QT11" s="116"/>
      <c r="QU11" s="116"/>
      <c r="QV11" s="116"/>
      <c r="QW11" s="116"/>
      <c r="QX11" s="116"/>
      <c r="QY11" s="116"/>
      <c r="QZ11" s="116"/>
      <c r="RA11" s="116"/>
      <c r="RB11" s="116"/>
      <c r="RC11" s="116"/>
      <c r="RD11" s="116"/>
      <c r="RE11" s="116"/>
      <c r="RF11" s="117"/>
    </row>
    <row r="12" spans="1:474" s="11" customFormat="1" ht="19.95" customHeight="1">
      <c r="A12" s="28"/>
      <c r="B12" s="29"/>
      <c r="C12" s="128"/>
      <c r="D12" s="307"/>
      <c r="E12" s="301"/>
      <c r="F12" s="287"/>
      <c r="G12" s="183"/>
      <c r="H12" s="199"/>
      <c r="I12" s="289"/>
      <c r="J12" s="290"/>
      <c r="K12" s="291"/>
      <c r="L12" s="292"/>
      <c r="M12" s="290"/>
      <c r="N12" s="293"/>
      <c r="O12" s="27"/>
      <c r="P12" s="186" t="str">
        <f t="array" ref="P12">IF(O12&lt;&gt;"",IF(O12&lt;5, "I", "III"),"")</f>
        <v/>
      </c>
      <c r="Q12" s="37"/>
      <c r="R12" s="185" t="str">
        <f t="array" ref="R12">IF(Q12&lt;&gt;"",IF(Q12&lt;5, "I", "III"),"")</f>
        <v/>
      </c>
      <c r="S12" s="27"/>
      <c r="T12" s="186" t="str">
        <f t="array" ref="T12">IF(S12&lt;&gt;"",IF(S12&lt;5, "I", "III"),"")</f>
        <v/>
      </c>
      <c r="U12" s="37"/>
      <c r="V12" s="186" t="str">
        <f t="array" ref="V12">IF(U12&lt;&gt;"",IF(U12&lt;12, "I", "III"),"")</f>
        <v/>
      </c>
      <c r="W12" s="37"/>
      <c r="X12" s="185" t="str">
        <f t="array" ref="X12">IF(W12&lt;&gt;"",IF(W12&lt;12, "I", "III"),"")</f>
        <v/>
      </c>
      <c r="Y12" s="27"/>
      <c r="Z12" s="186" t="str">
        <f t="array" ref="Z12">IF(Y12&lt;&gt;"",IF(Y12&lt;12, "I", "III"),"")</f>
        <v/>
      </c>
      <c r="AA12" s="205"/>
      <c r="AB12" s="206"/>
      <c r="AC12" s="206"/>
      <c r="AD12" s="207"/>
      <c r="AE12" s="183"/>
      <c r="AF12" s="177"/>
      <c r="AG12" s="150"/>
      <c r="AH12" s="151"/>
      <c r="AI12" s="95" t="str">
        <f t="shared" si="86"/>
        <v/>
      </c>
      <c r="AJ12" s="98" t="str">
        <f t="shared" si="87"/>
        <v/>
      </c>
      <c r="AK12" s="40"/>
      <c r="AL12" s="97" t="str">
        <f t="shared" si="88"/>
        <v/>
      </c>
      <c r="AM12" s="39"/>
      <c r="AN12" s="98" t="str">
        <f t="shared" si="89"/>
        <v/>
      </c>
      <c r="AO12" s="152"/>
      <c r="AP12" s="96" t="str">
        <f t="shared" si="90"/>
        <v/>
      </c>
      <c r="AQ12" s="153"/>
      <c r="AR12" s="97" t="str">
        <f t="shared" si="91"/>
        <v/>
      </c>
      <c r="AS12" s="154"/>
      <c r="AT12" s="98" t="str">
        <f t="shared" si="92"/>
        <v/>
      </c>
      <c r="AU12" s="182" t="str">
        <f t="shared" si="93"/>
        <v/>
      </c>
      <c r="AV12" s="121" t="str">
        <f t="shared" si="94"/>
        <v/>
      </c>
      <c r="AW12" s="153"/>
      <c r="AX12" s="98" t="str">
        <f t="shared" si="95"/>
        <v/>
      </c>
      <c r="AY12" s="153"/>
      <c r="AZ12" s="98" t="str">
        <f t="shared" si="96"/>
        <v/>
      </c>
      <c r="BA12" s="40"/>
      <c r="BB12" s="31"/>
      <c r="BC12" s="32"/>
      <c r="BD12" s="33"/>
      <c r="BE12" s="40"/>
      <c r="BF12" s="31"/>
      <c r="BG12" s="32"/>
      <c r="BH12" s="33"/>
      <c r="BI12" s="40"/>
      <c r="BJ12" s="31"/>
      <c r="BK12" s="32"/>
      <c r="BL12" s="33"/>
      <c r="BM12" s="40"/>
      <c r="BN12" s="31"/>
      <c r="BO12" s="32"/>
      <c r="BP12" s="33"/>
      <c r="BQ12" s="40"/>
      <c r="BR12" s="31"/>
      <c r="BS12" s="32"/>
      <c r="BT12" s="33"/>
      <c r="BU12" s="155"/>
      <c r="BV12" s="99" t="str">
        <f t="shared" si="97"/>
        <v/>
      </c>
      <c r="BW12" s="156"/>
      <c r="BX12" s="100" t="str">
        <f t="shared" si="98"/>
        <v/>
      </c>
      <c r="BY12" s="156"/>
      <c r="BZ12" s="100" t="str">
        <f t="shared" si="99"/>
        <v/>
      </c>
      <c r="CA12" s="156"/>
      <c r="CB12" s="100" t="str">
        <f t="shared" si="100"/>
        <v/>
      </c>
      <c r="CC12" s="156"/>
      <c r="CD12" s="101" t="str">
        <f t="shared" si="101"/>
        <v/>
      </c>
      <c r="CE12" s="112"/>
      <c r="CF12" s="174"/>
      <c r="CG12" s="27"/>
      <c r="CH12" s="159"/>
      <c r="CI12" s="95" t="str">
        <f t="shared" si="102"/>
        <v/>
      </c>
      <c r="CJ12" s="102" t="str">
        <f t="shared" si="103"/>
        <v/>
      </c>
      <c r="CK12" s="40"/>
      <c r="CL12" s="100" t="str">
        <f t="shared" si="18"/>
        <v/>
      </c>
      <c r="CM12" s="37"/>
      <c r="CN12" s="100" t="str">
        <f t="shared" si="19"/>
        <v/>
      </c>
      <c r="CO12" s="38"/>
      <c r="CP12" s="103" t="str">
        <f t="shared" si="20"/>
        <v/>
      </c>
      <c r="CQ12" s="78"/>
      <c r="CR12" s="100" t="str">
        <f t="shared" si="21"/>
        <v/>
      </c>
      <c r="CS12" s="36"/>
      <c r="CT12" s="100" t="str">
        <f t="shared" si="22"/>
        <v/>
      </c>
      <c r="CU12" s="74"/>
      <c r="CV12" s="103" t="str">
        <f t="shared" si="23"/>
        <v/>
      </c>
      <c r="CW12" s="42"/>
      <c r="CX12" s="100" t="str">
        <f t="shared" si="24"/>
        <v/>
      </c>
      <c r="CY12" s="36"/>
      <c r="CZ12" s="100" t="str">
        <f t="shared" si="25"/>
        <v/>
      </c>
      <c r="DA12" s="36"/>
      <c r="DB12" s="100" t="str">
        <f t="shared" si="26"/>
        <v/>
      </c>
      <c r="DC12" s="39"/>
      <c r="DD12" s="103" t="str">
        <f t="shared" si="27"/>
        <v/>
      </c>
      <c r="DE12" s="42"/>
      <c r="DF12" s="100" t="str">
        <f t="shared" si="28"/>
        <v/>
      </c>
      <c r="DG12" s="39"/>
      <c r="DH12" s="103" t="str">
        <f t="shared" si="29"/>
        <v/>
      </c>
      <c r="DI12" s="41"/>
      <c r="DJ12" s="157" t="str">
        <f t="shared" si="30"/>
        <v/>
      </c>
      <c r="DK12" s="112"/>
      <c r="DL12" s="171"/>
      <c r="DM12" s="67"/>
      <c r="DN12" s="164"/>
      <c r="DO12" s="104" t="str">
        <f t="shared" si="104"/>
        <v/>
      </c>
      <c r="DP12" s="105" t="str">
        <f t="shared" si="105"/>
        <v/>
      </c>
      <c r="DQ12" s="66"/>
      <c r="DR12" s="158" t="str">
        <f t="shared" si="106"/>
        <v/>
      </c>
      <c r="DS12" s="67"/>
      <c r="DT12" s="97" t="str">
        <f t="shared" si="107"/>
        <v/>
      </c>
      <c r="DU12" s="67"/>
      <c r="DV12" s="98" t="str">
        <f t="shared" si="108"/>
        <v/>
      </c>
      <c r="DW12" s="163"/>
      <c r="DX12" s="106" t="str">
        <f t="shared" si="109"/>
        <v/>
      </c>
      <c r="DY12" s="162"/>
      <c r="DZ12" s="97" t="str">
        <f t="shared" si="110"/>
        <v/>
      </c>
      <c r="EA12" s="161"/>
      <c r="EB12" s="107" t="str">
        <f t="shared" si="111"/>
        <v/>
      </c>
      <c r="EC12" s="66"/>
      <c r="ED12" s="97" t="str">
        <f t="shared" si="112"/>
        <v/>
      </c>
      <c r="EE12" s="67"/>
      <c r="EF12" s="97" t="str">
        <f t="shared" si="113"/>
        <v/>
      </c>
      <c r="EG12" s="68"/>
      <c r="EH12" s="97" t="str">
        <f t="shared" si="114"/>
        <v/>
      </c>
      <c r="EI12" s="67"/>
      <c r="EJ12" s="97" t="str">
        <f t="shared" si="115"/>
        <v/>
      </c>
      <c r="EK12" s="68"/>
      <c r="EL12" s="97" t="str">
        <f t="shared" si="116"/>
        <v/>
      </c>
      <c r="EM12" s="69"/>
      <c r="EN12" s="98" t="str">
        <f t="shared" si="117"/>
        <v/>
      </c>
      <c r="EO12" s="66"/>
      <c r="EP12" s="107" t="str">
        <f t="shared" si="118"/>
        <v/>
      </c>
      <c r="EQ12" s="299"/>
      <c r="ER12" s="98" t="str">
        <f t="shared" si="119"/>
        <v/>
      </c>
      <c r="ES12" s="66"/>
      <c r="ET12" s="108" t="str">
        <f t="shared" si="120"/>
        <v/>
      </c>
      <c r="EU12" s="112"/>
      <c r="EV12" s="168"/>
      <c r="EW12" s="27"/>
      <c r="EX12" s="159"/>
      <c r="EY12" s="95" t="str">
        <f t="shared" si="121"/>
        <v/>
      </c>
      <c r="EZ12" s="98" t="str">
        <f t="shared" si="122"/>
        <v/>
      </c>
      <c r="FA12" s="40"/>
      <c r="FB12" s="98" t="str">
        <f t="shared" si="123"/>
        <v/>
      </c>
      <c r="FC12" s="37"/>
      <c r="FD12" s="98" t="str">
        <f t="shared" si="124"/>
        <v/>
      </c>
      <c r="FE12" s="37"/>
      <c r="FF12" s="98" t="str">
        <f t="shared" si="125"/>
        <v/>
      </c>
      <c r="FG12" s="160"/>
      <c r="FH12" s="97" t="str">
        <f t="shared" si="126"/>
        <v/>
      </c>
      <c r="FI12" s="27"/>
      <c r="FJ12" s="98" t="str">
        <f t="shared" si="127"/>
        <v/>
      </c>
      <c r="FK12" s="36"/>
      <c r="FL12" s="98" t="str">
        <f t="shared" si="128"/>
        <v/>
      </c>
      <c r="FM12" s="37"/>
      <c r="FN12" s="98" t="str">
        <f t="shared" si="129"/>
        <v/>
      </c>
      <c r="FO12" s="78"/>
      <c r="FP12" s="97" t="str">
        <f t="shared" si="130"/>
        <v/>
      </c>
      <c r="FQ12" s="37"/>
      <c r="FR12" s="97" t="str">
        <f t="shared" si="131"/>
        <v/>
      </c>
      <c r="FS12" s="39"/>
      <c r="FT12" s="97" t="str">
        <f t="shared" si="132"/>
        <v/>
      </c>
      <c r="FU12" s="27"/>
      <c r="FV12" s="98" t="str">
        <f t="shared" si="133"/>
        <v/>
      </c>
      <c r="FW12" s="37"/>
      <c r="FX12" s="98" t="str">
        <f t="shared" si="134"/>
        <v/>
      </c>
      <c r="FY12" s="36"/>
      <c r="FZ12" s="97" t="str">
        <f t="shared" si="135"/>
        <v/>
      </c>
      <c r="GA12" s="36"/>
      <c r="GB12" s="98" t="str">
        <f t="shared" si="136"/>
        <v/>
      </c>
      <c r="GC12" s="40"/>
      <c r="GD12" s="98" t="str">
        <f t="shared" si="137"/>
        <v/>
      </c>
      <c r="GE12" s="37"/>
      <c r="GF12" s="98" t="str">
        <f t="shared" si="138"/>
        <v/>
      </c>
      <c r="GG12" s="37"/>
      <c r="GH12" s="109" t="str">
        <f t="shared" si="139"/>
        <v/>
      </c>
      <c r="GI12" s="112"/>
      <c r="GJ12" s="165"/>
      <c r="GK12" s="27"/>
      <c r="GL12" s="159"/>
      <c r="GM12" s="95" t="str">
        <f t="shared" si="140"/>
        <v/>
      </c>
      <c r="GN12" s="110" t="str">
        <f t="shared" si="141"/>
        <v/>
      </c>
      <c r="GO12" s="27"/>
      <c r="GP12" s="98" t="str">
        <f t="shared" si="142"/>
        <v/>
      </c>
      <c r="GQ12" s="37"/>
      <c r="GR12" s="97" t="str">
        <f t="shared" si="143"/>
        <v/>
      </c>
      <c r="GS12" s="37"/>
      <c r="GT12" s="110" t="str">
        <f t="shared" si="144"/>
        <v/>
      </c>
      <c r="GU12" s="36"/>
      <c r="GV12" s="97" t="str">
        <f t="shared" si="145"/>
        <v/>
      </c>
      <c r="GW12" s="27"/>
      <c r="GX12" s="98" t="str">
        <f t="shared" si="146"/>
        <v/>
      </c>
      <c r="GY12" s="36"/>
      <c r="GZ12" s="98" t="str">
        <f t="shared" si="147"/>
        <v/>
      </c>
      <c r="HA12" s="37"/>
      <c r="HB12" s="110" t="str">
        <f t="shared" si="148"/>
        <v/>
      </c>
      <c r="HC12" s="36"/>
      <c r="HD12" s="97" t="str">
        <f t="shared" si="149"/>
        <v/>
      </c>
      <c r="HE12" s="37"/>
      <c r="HF12" s="97" t="str">
        <f t="shared" si="150"/>
        <v/>
      </c>
      <c r="HG12" s="39"/>
      <c r="HH12" s="97" t="str">
        <f t="shared" si="151"/>
        <v/>
      </c>
      <c r="HI12" s="27"/>
      <c r="HJ12" s="97" t="str">
        <f t="shared" si="152"/>
        <v/>
      </c>
      <c r="HK12" s="37"/>
      <c r="HL12" s="97" t="str">
        <f t="shared" si="153"/>
        <v/>
      </c>
      <c r="HM12" s="36"/>
      <c r="HN12" s="97" t="str">
        <f t="shared" si="154"/>
        <v/>
      </c>
      <c r="HO12" s="36"/>
      <c r="HP12" s="110" t="str">
        <f t="shared" si="155"/>
        <v/>
      </c>
      <c r="HQ12" s="27"/>
      <c r="HR12" s="97" t="str">
        <f t="shared" si="156"/>
        <v/>
      </c>
      <c r="HS12" s="37"/>
      <c r="HT12" s="97" t="str">
        <f t="shared" si="157"/>
        <v/>
      </c>
      <c r="HU12" s="37"/>
      <c r="HV12" s="111" t="str">
        <f t="shared" si="158"/>
        <v/>
      </c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  <c r="OD12" s="116"/>
      <c r="OE12" s="116"/>
      <c r="OF12" s="116"/>
      <c r="OG12" s="116"/>
      <c r="OH12" s="116"/>
      <c r="OI12" s="116"/>
      <c r="OJ12" s="116"/>
      <c r="OK12" s="116"/>
      <c r="OL12" s="116"/>
      <c r="OM12" s="116"/>
      <c r="ON12" s="116"/>
      <c r="OO12" s="116"/>
      <c r="OP12" s="116"/>
      <c r="OQ12" s="116"/>
      <c r="OR12" s="116"/>
      <c r="OS12" s="116"/>
      <c r="OT12" s="116"/>
      <c r="OU12" s="116"/>
      <c r="OV12" s="116"/>
      <c r="OW12" s="116"/>
      <c r="OX12" s="116"/>
      <c r="OY12" s="116"/>
      <c r="OZ12" s="116"/>
      <c r="PA12" s="116"/>
      <c r="PB12" s="116"/>
      <c r="PC12" s="116"/>
      <c r="PD12" s="116"/>
      <c r="PE12" s="116"/>
      <c r="PF12" s="116"/>
      <c r="PG12" s="116"/>
      <c r="PH12" s="116"/>
      <c r="PI12" s="116"/>
      <c r="PJ12" s="116"/>
      <c r="PK12" s="116"/>
      <c r="PL12" s="116"/>
      <c r="PM12" s="116"/>
      <c r="PN12" s="116"/>
      <c r="PO12" s="116"/>
      <c r="PP12" s="116"/>
      <c r="PQ12" s="116"/>
      <c r="PR12" s="116"/>
      <c r="PS12" s="116"/>
      <c r="PT12" s="116"/>
      <c r="PU12" s="116"/>
      <c r="PV12" s="116"/>
      <c r="PW12" s="116"/>
      <c r="PX12" s="116"/>
      <c r="PY12" s="116"/>
      <c r="PZ12" s="116"/>
      <c r="QA12" s="116"/>
      <c r="QB12" s="116"/>
      <c r="QC12" s="116"/>
      <c r="QD12" s="116"/>
      <c r="QE12" s="116"/>
      <c r="QF12" s="116"/>
      <c r="QG12" s="116"/>
      <c r="QH12" s="116"/>
      <c r="QI12" s="116"/>
      <c r="QJ12" s="116"/>
      <c r="QK12" s="116"/>
      <c r="QL12" s="116"/>
      <c r="QM12" s="116"/>
      <c r="QN12" s="116"/>
      <c r="QO12" s="116"/>
      <c r="QP12" s="116"/>
      <c r="QQ12" s="116"/>
      <c r="QR12" s="116"/>
      <c r="QS12" s="116"/>
      <c r="QT12" s="116"/>
      <c r="QU12" s="116"/>
      <c r="QV12" s="116"/>
      <c r="QW12" s="116"/>
      <c r="QX12" s="116"/>
      <c r="QY12" s="116"/>
      <c r="QZ12" s="116"/>
      <c r="RA12" s="116"/>
      <c r="RB12" s="116"/>
      <c r="RC12" s="116"/>
      <c r="RD12" s="116"/>
      <c r="RE12" s="116"/>
      <c r="RF12" s="117"/>
    </row>
    <row r="13" spans="1:474" s="11" customFormat="1" ht="19.95" customHeight="1">
      <c r="A13" s="28"/>
      <c r="B13" s="29"/>
      <c r="C13" s="128"/>
      <c r="D13" s="307"/>
      <c r="E13" s="301"/>
      <c r="F13" s="287"/>
      <c r="G13" s="183"/>
      <c r="H13" s="199"/>
      <c r="I13" s="289"/>
      <c r="J13" s="290"/>
      <c r="K13" s="291"/>
      <c r="L13" s="292"/>
      <c r="M13" s="290"/>
      <c r="N13" s="293"/>
      <c r="O13" s="27"/>
      <c r="P13" s="186" t="str">
        <f t="array" ref="P13">IF(O13&lt;&gt;"",IF(O13&lt;5, "I", "III"),"")</f>
        <v/>
      </c>
      <c r="Q13" s="37"/>
      <c r="R13" s="185" t="str">
        <f t="array" ref="R13">IF(Q13&lt;&gt;"",IF(Q13&lt;5, "I", "III"),"")</f>
        <v/>
      </c>
      <c r="S13" s="27"/>
      <c r="T13" s="186" t="str">
        <f t="array" ref="T13">IF(S13&lt;&gt;"",IF(S13&lt;5, "I", "III"),"")</f>
        <v/>
      </c>
      <c r="U13" s="37"/>
      <c r="V13" s="186" t="str">
        <f t="array" ref="V13">IF(U13&lt;&gt;"",IF(U13&lt;12, "I", "III"),"")</f>
        <v/>
      </c>
      <c r="W13" s="37"/>
      <c r="X13" s="185" t="str">
        <f t="array" ref="X13">IF(W13&lt;&gt;"",IF(W13&lt;12, "I", "III"),"")</f>
        <v/>
      </c>
      <c r="Y13" s="27"/>
      <c r="Z13" s="186" t="str">
        <f t="array" ref="Z13">IF(Y13&lt;&gt;"",IF(Y13&lt;12, "I", "III"),"")</f>
        <v/>
      </c>
      <c r="AA13" s="205"/>
      <c r="AB13" s="206"/>
      <c r="AC13" s="206"/>
      <c r="AD13" s="207"/>
      <c r="AE13" s="183"/>
      <c r="AF13" s="177"/>
      <c r="AG13" s="150"/>
      <c r="AH13" s="151"/>
      <c r="AI13" s="95" t="str">
        <f t="shared" si="86"/>
        <v/>
      </c>
      <c r="AJ13" s="98" t="str">
        <f t="shared" si="87"/>
        <v/>
      </c>
      <c r="AK13" s="40"/>
      <c r="AL13" s="97" t="str">
        <f t="shared" si="88"/>
        <v/>
      </c>
      <c r="AM13" s="39"/>
      <c r="AN13" s="98" t="str">
        <f t="shared" si="89"/>
        <v/>
      </c>
      <c r="AO13" s="152"/>
      <c r="AP13" s="96" t="str">
        <f t="shared" si="90"/>
        <v/>
      </c>
      <c r="AQ13" s="153"/>
      <c r="AR13" s="97" t="str">
        <f t="shared" si="91"/>
        <v/>
      </c>
      <c r="AS13" s="154"/>
      <c r="AT13" s="98" t="str">
        <f t="shared" si="92"/>
        <v/>
      </c>
      <c r="AU13" s="182" t="str">
        <f t="shared" si="93"/>
        <v/>
      </c>
      <c r="AV13" s="121" t="str">
        <f t="shared" si="94"/>
        <v/>
      </c>
      <c r="AW13" s="153"/>
      <c r="AX13" s="98" t="str">
        <f t="shared" si="95"/>
        <v/>
      </c>
      <c r="AY13" s="153"/>
      <c r="AZ13" s="98" t="str">
        <f t="shared" si="96"/>
        <v/>
      </c>
      <c r="BA13" s="40"/>
      <c r="BB13" s="31"/>
      <c r="BC13" s="32"/>
      <c r="BD13" s="33"/>
      <c r="BE13" s="40"/>
      <c r="BF13" s="31"/>
      <c r="BG13" s="32"/>
      <c r="BH13" s="33"/>
      <c r="BI13" s="40"/>
      <c r="BJ13" s="31"/>
      <c r="BK13" s="32"/>
      <c r="BL13" s="33"/>
      <c r="BM13" s="40"/>
      <c r="BN13" s="31"/>
      <c r="BO13" s="32"/>
      <c r="BP13" s="33"/>
      <c r="BQ13" s="40"/>
      <c r="BR13" s="31"/>
      <c r="BS13" s="32"/>
      <c r="BT13" s="33"/>
      <c r="BU13" s="155"/>
      <c r="BV13" s="99" t="str">
        <f t="shared" si="97"/>
        <v/>
      </c>
      <c r="BW13" s="156"/>
      <c r="BX13" s="100" t="str">
        <f t="shared" si="98"/>
        <v/>
      </c>
      <c r="BY13" s="156"/>
      <c r="BZ13" s="100" t="str">
        <f t="shared" si="99"/>
        <v/>
      </c>
      <c r="CA13" s="156"/>
      <c r="CB13" s="100" t="str">
        <f t="shared" si="100"/>
        <v/>
      </c>
      <c r="CC13" s="156"/>
      <c r="CD13" s="101" t="str">
        <f t="shared" si="101"/>
        <v/>
      </c>
      <c r="CE13" s="112"/>
      <c r="CF13" s="174"/>
      <c r="CG13" s="27"/>
      <c r="CH13" s="159"/>
      <c r="CI13" s="95" t="str">
        <f t="shared" si="102"/>
        <v/>
      </c>
      <c r="CJ13" s="102" t="str">
        <f t="shared" si="103"/>
        <v/>
      </c>
      <c r="CK13" s="40"/>
      <c r="CL13" s="100" t="str">
        <f t="shared" si="18"/>
        <v/>
      </c>
      <c r="CM13" s="37"/>
      <c r="CN13" s="100" t="str">
        <f t="shared" si="19"/>
        <v/>
      </c>
      <c r="CO13" s="38"/>
      <c r="CP13" s="103" t="str">
        <f t="shared" si="20"/>
        <v/>
      </c>
      <c r="CQ13" s="78"/>
      <c r="CR13" s="100" t="str">
        <f t="shared" si="21"/>
        <v/>
      </c>
      <c r="CS13" s="36"/>
      <c r="CT13" s="100" t="str">
        <f t="shared" si="22"/>
        <v/>
      </c>
      <c r="CU13" s="74"/>
      <c r="CV13" s="103" t="str">
        <f t="shared" si="23"/>
        <v/>
      </c>
      <c r="CW13" s="42"/>
      <c r="CX13" s="100" t="str">
        <f t="shared" si="24"/>
        <v/>
      </c>
      <c r="CY13" s="36"/>
      <c r="CZ13" s="100" t="str">
        <f t="shared" si="25"/>
        <v/>
      </c>
      <c r="DA13" s="36"/>
      <c r="DB13" s="100" t="str">
        <f t="shared" si="26"/>
        <v/>
      </c>
      <c r="DC13" s="39"/>
      <c r="DD13" s="103" t="str">
        <f t="shared" si="27"/>
        <v/>
      </c>
      <c r="DE13" s="42"/>
      <c r="DF13" s="100" t="str">
        <f t="shared" si="28"/>
        <v/>
      </c>
      <c r="DG13" s="39"/>
      <c r="DH13" s="103" t="str">
        <f t="shared" si="29"/>
        <v/>
      </c>
      <c r="DI13" s="41"/>
      <c r="DJ13" s="157" t="str">
        <f t="shared" si="30"/>
        <v/>
      </c>
      <c r="DK13" s="112"/>
      <c r="DL13" s="171"/>
      <c r="DM13" s="67"/>
      <c r="DN13" s="164"/>
      <c r="DO13" s="104" t="str">
        <f t="shared" si="104"/>
        <v/>
      </c>
      <c r="DP13" s="105" t="str">
        <f t="shared" si="105"/>
        <v/>
      </c>
      <c r="DQ13" s="66"/>
      <c r="DR13" s="158" t="str">
        <f t="shared" si="106"/>
        <v/>
      </c>
      <c r="DS13" s="67"/>
      <c r="DT13" s="97" t="str">
        <f t="shared" si="107"/>
        <v/>
      </c>
      <c r="DU13" s="67"/>
      <c r="DV13" s="98" t="str">
        <f t="shared" si="108"/>
        <v/>
      </c>
      <c r="DW13" s="163"/>
      <c r="DX13" s="106" t="str">
        <f t="shared" si="109"/>
        <v/>
      </c>
      <c r="DY13" s="162"/>
      <c r="DZ13" s="97" t="str">
        <f t="shared" si="110"/>
        <v/>
      </c>
      <c r="EA13" s="161"/>
      <c r="EB13" s="107" t="str">
        <f t="shared" si="111"/>
        <v/>
      </c>
      <c r="EC13" s="66"/>
      <c r="ED13" s="97" t="str">
        <f t="shared" si="112"/>
        <v/>
      </c>
      <c r="EE13" s="67"/>
      <c r="EF13" s="97" t="str">
        <f t="shared" si="113"/>
        <v/>
      </c>
      <c r="EG13" s="68"/>
      <c r="EH13" s="97" t="str">
        <f t="shared" si="114"/>
        <v/>
      </c>
      <c r="EI13" s="67"/>
      <c r="EJ13" s="97" t="str">
        <f t="shared" si="115"/>
        <v/>
      </c>
      <c r="EK13" s="68"/>
      <c r="EL13" s="97" t="str">
        <f t="shared" si="116"/>
        <v/>
      </c>
      <c r="EM13" s="69"/>
      <c r="EN13" s="98" t="str">
        <f t="shared" si="117"/>
        <v/>
      </c>
      <c r="EO13" s="66"/>
      <c r="EP13" s="107" t="str">
        <f t="shared" si="118"/>
        <v/>
      </c>
      <c r="EQ13" s="299"/>
      <c r="ER13" s="98" t="str">
        <f t="shared" si="119"/>
        <v/>
      </c>
      <c r="ES13" s="66"/>
      <c r="ET13" s="108" t="str">
        <f t="shared" si="120"/>
        <v/>
      </c>
      <c r="EU13" s="112"/>
      <c r="EV13" s="168"/>
      <c r="EW13" s="27"/>
      <c r="EX13" s="159"/>
      <c r="EY13" s="95" t="str">
        <f t="shared" si="121"/>
        <v/>
      </c>
      <c r="EZ13" s="98" t="str">
        <f t="shared" si="122"/>
        <v/>
      </c>
      <c r="FA13" s="40"/>
      <c r="FB13" s="98" t="str">
        <f t="shared" si="123"/>
        <v/>
      </c>
      <c r="FC13" s="37"/>
      <c r="FD13" s="98" t="str">
        <f t="shared" si="124"/>
        <v/>
      </c>
      <c r="FE13" s="37"/>
      <c r="FF13" s="98" t="str">
        <f t="shared" si="125"/>
        <v/>
      </c>
      <c r="FG13" s="160"/>
      <c r="FH13" s="97" t="str">
        <f t="shared" si="126"/>
        <v/>
      </c>
      <c r="FI13" s="27"/>
      <c r="FJ13" s="98" t="str">
        <f t="shared" si="127"/>
        <v/>
      </c>
      <c r="FK13" s="36"/>
      <c r="FL13" s="98" t="str">
        <f t="shared" si="128"/>
        <v/>
      </c>
      <c r="FM13" s="37"/>
      <c r="FN13" s="98" t="str">
        <f t="shared" si="129"/>
        <v/>
      </c>
      <c r="FO13" s="78"/>
      <c r="FP13" s="97" t="str">
        <f t="shared" si="130"/>
        <v/>
      </c>
      <c r="FQ13" s="37"/>
      <c r="FR13" s="97" t="str">
        <f t="shared" si="131"/>
        <v/>
      </c>
      <c r="FS13" s="39"/>
      <c r="FT13" s="97" t="str">
        <f t="shared" si="132"/>
        <v/>
      </c>
      <c r="FU13" s="27"/>
      <c r="FV13" s="98" t="str">
        <f t="shared" si="133"/>
        <v/>
      </c>
      <c r="FW13" s="37"/>
      <c r="FX13" s="98" t="str">
        <f t="shared" si="134"/>
        <v/>
      </c>
      <c r="FY13" s="36"/>
      <c r="FZ13" s="97" t="str">
        <f t="shared" si="135"/>
        <v/>
      </c>
      <c r="GA13" s="36"/>
      <c r="GB13" s="98" t="str">
        <f t="shared" si="136"/>
        <v/>
      </c>
      <c r="GC13" s="40"/>
      <c r="GD13" s="98" t="str">
        <f t="shared" si="137"/>
        <v/>
      </c>
      <c r="GE13" s="37"/>
      <c r="GF13" s="98" t="str">
        <f t="shared" si="138"/>
        <v/>
      </c>
      <c r="GG13" s="37"/>
      <c r="GH13" s="109" t="str">
        <f t="shared" si="139"/>
        <v/>
      </c>
      <c r="GI13" s="112"/>
      <c r="GJ13" s="165"/>
      <c r="GK13" s="27"/>
      <c r="GL13" s="159"/>
      <c r="GM13" s="95" t="str">
        <f t="shared" si="140"/>
        <v/>
      </c>
      <c r="GN13" s="110" t="str">
        <f t="shared" si="141"/>
        <v/>
      </c>
      <c r="GO13" s="27"/>
      <c r="GP13" s="98" t="str">
        <f t="shared" si="142"/>
        <v/>
      </c>
      <c r="GQ13" s="37"/>
      <c r="GR13" s="97" t="str">
        <f t="shared" si="143"/>
        <v/>
      </c>
      <c r="GS13" s="37"/>
      <c r="GT13" s="110" t="str">
        <f t="shared" si="144"/>
        <v/>
      </c>
      <c r="GU13" s="36"/>
      <c r="GV13" s="97" t="str">
        <f t="shared" si="145"/>
        <v/>
      </c>
      <c r="GW13" s="27"/>
      <c r="GX13" s="98" t="str">
        <f t="shared" si="146"/>
        <v/>
      </c>
      <c r="GY13" s="36"/>
      <c r="GZ13" s="98" t="str">
        <f t="shared" si="147"/>
        <v/>
      </c>
      <c r="HA13" s="37"/>
      <c r="HB13" s="110" t="str">
        <f t="shared" si="148"/>
        <v/>
      </c>
      <c r="HC13" s="36"/>
      <c r="HD13" s="97" t="str">
        <f t="shared" si="149"/>
        <v/>
      </c>
      <c r="HE13" s="37"/>
      <c r="HF13" s="97" t="str">
        <f t="shared" si="150"/>
        <v/>
      </c>
      <c r="HG13" s="39"/>
      <c r="HH13" s="97" t="str">
        <f t="shared" si="151"/>
        <v/>
      </c>
      <c r="HI13" s="27"/>
      <c r="HJ13" s="97" t="str">
        <f t="shared" si="152"/>
        <v/>
      </c>
      <c r="HK13" s="37"/>
      <c r="HL13" s="97" t="str">
        <f t="shared" si="153"/>
        <v/>
      </c>
      <c r="HM13" s="36"/>
      <c r="HN13" s="97" t="str">
        <f t="shared" si="154"/>
        <v/>
      </c>
      <c r="HO13" s="36"/>
      <c r="HP13" s="110" t="str">
        <f t="shared" si="155"/>
        <v/>
      </c>
      <c r="HQ13" s="27"/>
      <c r="HR13" s="97" t="str">
        <f t="shared" si="156"/>
        <v/>
      </c>
      <c r="HS13" s="37"/>
      <c r="HT13" s="97" t="str">
        <f t="shared" si="157"/>
        <v/>
      </c>
      <c r="HU13" s="37"/>
      <c r="HV13" s="111" t="str">
        <f t="shared" si="158"/>
        <v/>
      </c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  <c r="JD13" s="116"/>
      <c r="JE13" s="116"/>
      <c r="JF13" s="116"/>
      <c r="JG13" s="116"/>
      <c r="JH13" s="116"/>
      <c r="JI13" s="116"/>
      <c r="JJ13" s="116"/>
      <c r="JK13" s="116"/>
      <c r="JL13" s="116"/>
      <c r="JM13" s="116"/>
      <c r="JN13" s="116"/>
      <c r="JO13" s="116"/>
      <c r="JP13" s="116"/>
      <c r="JQ13" s="116"/>
      <c r="JR13" s="116"/>
      <c r="JS13" s="116"/>
      <c r="JT13" s="116"/>
      <c r="JU13" s="116"/>
      <c r="JV13" s="116"/>
      <c r="JW13" s="116"/>
      <c r="JX13" s="116"/>
      <c r="JY13" s="116"/>
      <c r="JZ13" s="116"/>
      <c r="KA13" s="116"/>
      <c r="KB13" s="116"/>
      <c r="KC13" s="116"/>
      <c r="KD13" s="116"/>
      <c r="KE13" s="116"/>
      <c r="KF13" s="116"/>
      <c r="KG13" s="116"/>
      <c r="KH13" s="116"/>
      <c r="KI13" s="116"/>
      <c r="KJ13" s="116"/>
      <c r="KK13" s="116"/>
      <c r="KL13" s="116"/>
      <c r="KM13" s="116"/>
      <c r="KN13" s="116"/>
      <c r="KO13" s="116"/>
      <c r="KP13" s="116"/>
      <c r="KQ13" s="116"/>
      <c r="KR13" s="116"/>
      <c r="KS13" s="116"/>
      <c r="KT13" s="116"/>
      <c r="KU13" s="116"/>
      <c r="KV13" s="116"/>
      <c r="KW13" s="116"/>
      <c r="KX13" s="116"/>
      <c r="KY13" s="116"/>
      <c r="KZ13" s="116"/>
      <c r="LA13" s="116"/>
      <c r="LB13" s="116"/>
      <c r="LC13" s="116"/>
      <c r="LD13" s="116"/>
      <c r="LE13" s="116"/>
      <c r="LF13" s="116"/>
      <c r="LG13" s="116"/>
      <c r="LH13" s="116"/>
      <c r="LI13" s="116"/>
      <c r="LJ13" s="116"/>
      <c r="LK13" s="116"/>
      <c r="LL13" s="116"/>
      <c r="LM13" s="116"/>
      <c r="LN13" s="116"/>
      <c r="LO13" s="116"/>
      <c r="LP13" s="116"/>
      <c r="LQ13" s="116"/>
      <c r="LR13" s="116"/>
      <c r="LS13" s="116"/>
      <c r="LT13" s="116"/>
      <c r="LU13" s="116"/>
      <c r="LV13" s="116"/>
      <c r="LW13" s="116"/>
      <c r="LX13" s="116"/>
      <c r="LY13" s="116"/>
      <c r="LZ13" s="116"/>
      <c r="MA13" s="116"/>
      <c r="MB13" s="116"/>
      <c r="MC13" s="116"/>
      <c r="MD13" s="116"/>
      <c r="ME13" s="116"/>
      <c r="MF13" s="116"/>
      <c r="MG13" s="116"/>
      <c r="MH13" s="116"/>
      <c r="MI13" s="116"/>
      <c r="MJ13" s="116"/>
      <c r="MK13" s="116"/>
      <c r="ML13" s="116"/>
      <c r="MM13" s="116"/>
      <c r="MN13" s="116"/>
      <c r="MO13" s="116"/>
      <c r="MP13" s="116"/>
      <c r="MQ13" s="116"/>
      <c r="MR13" s="116"/>
      <c r="MS13" s="116"/>
      <c r="MT13" s="116"/>
      <c r="MU13" s="116"/>
      <c r="MV13" s="116"/>
      <c r="MW13" s="116"/>
      <c r="MX13" s="116"/>
      <c r="MY13" s="116"/>
      <c r="MZ13" s="116"/>
      <c r="NA13" s="116"/>
      <c r="NB13" s="116"/>
      <c r="NC13" s="116"/>
      <c r="ND13" s="116"/>
      <c r="NE13" s="116"/>
      <c r="NF13" s="116"/>
      <c r="NG13" s="116"/>
      <c r="NH13" s="116"/>
      <c r="NI13" s="116"/>
      <c r="NJ13" s="116"/>
      <c r="NK13" s="116"/>
      <c r="NL13" s="116"/>
      <c r="NM13" s="116"/>
      <c r="NN13" s="116"/>
      <c r="NO13" s="116"/>
      <c r="NP13" s="116"/>
      <c r="NQ13" s="116"/>
      <c r="NR13" s="116"/>
      <c r="NS13" s="116"/>
      <c r="NT13" s="116"/>
      <c r="NU13" s="116"/>
      <c r="NV13" s="116"/>
      <c r="NW13" s="116"/>
      <c r="NX13" s="116"/>
      <c r="NY13" s="116"/>
      <c r="NZ13" s="116"/>
      <c r="OA13" s="116"/>
      <c r="OB13" s="116"/>
      <c r="OC13" s="116"/>
      <c r="OD13" s="116"/>
      <c r="OE13" s="116"/>
      <c r="OF13" s="116"/>
      <c r="OG13" s="116"/>
      <c r="OH13" s="116"/>
      <c r="OI13" s="116"/>
      <c r="OJ13" s="116"/>
      <c r="OK13" s="116"/>
      <c r="OL13" s="116"/>
      <c r="OM13" s="116"/>
      <c r="ON13" s="116"/>
      <c r="OO13" s="116"/>
      <c r="OP13" s="116"/>
      <c r="OQ13" s="116"/>
      <c r="OR13" s="116"/>
      <c r="OS13" s="116"/>
      <c r="OT13" s="116"/>
      <c r="OU13" s="116"/>
      <c r="OV13" s="116"/>
      <c r="OW13" s="116"/>
      <c r="OX13" s="116"/>
      <c r="OY13" s="116"/>
      <c r="OZ13" s="116"/>
      <c r="PA13" s="116"/>
      <c r="PB13" s="116"/>
      <c r="PC13" s="116"/>
      <c r="PD13" s="116"/>
      <c r="PE13" s="116"/>
      <c r="PF13" s="116"/>
      <c r="PG13" s="116"/>
      <c r="PH13" s="116"/>
      <c r="PI13" s="116"/>
      <c r="PJ13" s="116"/>
      <c r="PK13" s="116"/>
      <c r="PL13" s="116"/>
      <c r="PM13" s="116"/>
      <c r="PN13" s="116"/>
      <c r="PO13" s="116"/>
      <c r="PP13" s="116"/>
      <c r="PQ13" s="116"/>
      <c r="PR13" s="116"/>
      <c r="PS13" s="116"/>
      <c r="PT13" s="116"/>
      <c r="PU13" s="116"/>
      <c r="PV13" s="116"/>
      <c r="PW13" s="116"/>
      <c r="PX13" s="116"/>
      <c r="PY13" s="116"/>
      <c r="PZ13" s="116"/>
      <c r="QA13" s="116"/>
      <c r="QB13" s="116"/>
      <c r="QC13" s="116"/>
      <c r="QD13" s="116"/>
      <c r="QE13" s="116"/>
      <c r="QF13" s="116"/>
      <c r="QG13" s="116"/>
      <c r="QH13" s="116"/>
      <c r="QI13" s="116"/>
      <c r="QJ13" s="116"/>
      <c r="QK13" s="116"/>
      <c r="QL13" s="116"/>
      <c r="QM13" s="116"/>
      <c r="QN13" s="116"/>
      <c r="QO13" s="116"/>
      <c r="QP13" s="116"/>
      <c r="QQ13" s="116"/>
      <c r="QR13" s="116"/>
      <c r="QS13" s="116"/>
      <c r="QT13" s="116"/>
      <c r="QU13" s="116"/>
      <c r="QV13" s="116"/>
      <c r="QW13" s="116"/>
      <c r="QX13" s="116"/>
      <c r="QY13" s="116"/>
      <c r="QZ13" s="116"/>
      <c r="RA13" s="116"/>
      <c r="RB13" s="116"/>
      <c r="RC13" s="116"/>
      <c r="RD13" s="116"/>
      <c r="RE13" s="116"/>
      <c r="RF13" s="117"/>
    </row>
    <row r="14" spans="1:474" s="11" customFormat="1" ht="19.95" customHeight="1">
      <c r="A14" s="28"/>
      <c r="B14" s="29"/>
      <c r="C14" s="128"/>
      <c r="D14" s="307"/>
      <c r="E14" s="301"/>
      <c r="F14" s="287"/>
      <c r="G14" s="183"/>
      <c r="H14" s="199"/>
      <c r="I14" s="289"/>
      <c r="J14" s="290"/>
      <c r="K14" s="291"/>
      <c r="L14" s="292"/>
      <c r="M14" s="290"/>
      <c r="N14" s="293"/>
      <c r="O14" s="27"/>
      <c r="P14" s="186" t="str">
        <f t="array" ref="P14">IF(O14&lt;&gt;"",IF(O14&lt;5, "I", "III"),"")</f>
        <v/>
      </c>
      <c r="Q14" s="37"/>
      <c r="R14" s="185" t="str">
        <f t="array" ref="R14">IF(Q14&lt;&gt;"",IF(Q14&lt;5, "I", "III"),"")</f>
        <v/>
      </c>
      <c r="S14" s="27"/>
      <c r="T14" s="186" t="str">
        <f t="array" ref="T14">IF(S14&lt;&gt;"",IF(S14&lt;5, "I", "III"),"")</f>
        <v/>
      </c>
      <c r="U14" s="37"/>
      <c r="V14" s="186" t="str">
        <f t="array" ref="V14">IF(U14&lt;&gt;"",IF(U14&lt;12, "I", "III"),"")</f>
        <v/>
      </c>
      <c r="W14" s="37"/>
      <c r="X14" s="185" t="str">
        <f t="array" ref="X14">IF(W14&lt;&gt;"",IF(W14&lt;12, "I", "III"),"")</f>
        <v/>
      </c>
      <c r="Y14" s="27"/>
      <c r="Z14" s="186" t="str">
        <f t="array" ref="Z14">IF(Y14&lt;&gt;"",IF(Y14&lt;12, "I", "III"),"")</f>
        <v/>
      </c>
      <c r="AA14" s="205"/>
      <c r="AB14" s="206"/>
      <c r="AC14" s="206"/>
      <c r="AD14" s="207"/>
      <c r="AE14" s="183"/>
      <c r="AF14" s="177"/>
      <c r="AG14" s="150"/>
      <c r="AH14" s="151"/>
      <c r="AI14" s="95" t="str">
        <f t="shared" si="86"/>
        <v/>
      </c>
      <c r="AJ14" s="98" t="str">
        <f t="shared" si="87"/>
        <v/>
      </c>
      <c r="AK14" s="40"/>
      <c r="AL14" s="97" t="str">
        <f t="shared" si="88"/>
        <v/>
      </c>
      <c r="AM14" s="39"/>
      <c r="AN14" s="98" t="str">
        <f t="shared" si="89"/>
        <v/>
      </c>
      <c r="AO14" s="152"/>
      <c r="AP14" s="96" t="str">
        <f t="shared" si="90"/>
        <v/>
      </c>
      <c r="AQ14" s="153"/>
      <c r="AR14" s="97" t="str">
        <f t="shared" si="91"/>
        <v/>
      </c>
      <c r="AS14" s="154"/>
      <c r="AT14" s="98" t="str">
        <f t="shared" si="92"/>
        <v/>
      </c>
      <c r="AU14" s="182" t="str">
        <f t="shared" si="93"/>
        <v/>
      </c>
      <c r="AV14" s="121" t="str">
        <f t="shared" si="94"/>
        <v/>
      </c>
      <c r="AW14" s="153"/>
      <c r="AX14" s="98" t="str">
        <f t="shared" si="95"/>
        <v/>
      </c>
      <c r="AY14" s="153"/>
      <c r="AZ14" s="98" t="str">
        <f t="shared" si="96"/>
        <v/>
      </c>
      <c r="BA14" s="40"/>
      <c r="BB14" s="31"/>
      <c r="BC14" s="32"/>
      <c r="BD14" s="33"/>
      <c r="BE14" s="40"/>
      <c r="BF14" s="31"/>
      <c r="BG14" s="32"/>
      <c r="BH14" s="33"/>
      <c r="BI14" s="40"/>
      <c r="BJ14" s="31"/>
      <c r="BK14" s="32"/>
      <c r="BL14" s="33"/>
      <c r="BM14" s="40"/>
      <c r="BN14" s="31"/>
      <c r="BO14" s="32"/>
      <c r="BP14" s="33"/>
      <c r="BQ14" s="40"/>
      <c r="BR14" s="31"/>
      <c r="BS14" s="32"/>
      <c r="BT14" s="33"/>
      <c r="BU14" s="155"/>
      <c r="BV14" s="99" t="str">
        <f t="shared" si="97"/>
        <v/>
      </c>
      <c r="BW14" s="156"/>
      <c r="BX14" s="100" t="str">
        <f t="shared" si="98"/>
        <v/>
      </c>
      <c r="BY14" s="156"/>
      <c r="BZ14" s="100" t="str">
        <f t="shared" si="99"/>
        <v/>
      </c>
      <c r="CA14" s="156"/>
      <c r="CB14" s="100" t="str">
        <f t="shared" si="100"/>
        <v/>
      </c>
      <c r="CC14" s="156"/>
      <c r="CD14" s="101" t="str">
        <f t="shared" si="101"/>
        <v/>
      </c>
      <c r="CE14" s="112"/>
      <c r="CF14" s="174"/>
      <c r="CG14" s="27"/>
      <c r="CH14" s="159"/>
      <c r="CI14" s="95" t="str">
        <f t="shared" si="102"/>
        <v/>
      </c>
      <c r="CJ14" s="102" t="str">
        <f t="shared" si="103"/>
        <v/>
      </c>
      <c r="CK14" s="40"/>
      <c r="CL14" s="100" t="str">
        <f t="shared" si="18"/>
        <v/>
      </c>
      <c r="CM14" s="37"/>
      <c r="CN14" s="100" t="str">
        <f t="shared" si="19"/>
        <v/>
      </c>
      <c r="CO14" s="38"/>
      <c r="CP14" s="103" t="str">
        <f t="shared" si="20"/>
        <v/>
      </c>
      <c r="CQ14" s="78"/>
      <c r="CR14" s="100" t="str">
        <f t="shared" si="21"/>
        <v/>
      </c>
      <c r="CS14" s="36"/>
      <c r="CT14" s="100" t="str">
        <f t="shared" si="22"/>
        <v/>
      </c>
      <c r="CU14" s="74"/>
      <c r="CV14" s="103" t="str">
        <f t="shared" si="23"/>
        <v/>
      </c>
      <c r="CW14" s="42"/>
      <c r="CX14" s="100" t="str">
        <f t="shared" si="24"/>
        <v/>
      </c>
      <c r="CY14" s="36"/>
      <c r="CZ14" s="100" t="str">
        <f t="shared" si="25"/>
        <v/>
      </c>
      <c r="DA14" s="36"/>
      <c r="DB14" s="100" t="str">
        <f t="shared" si="26"/>
        <v/>
      </c>
      <c r="DC14" s="39"/>
      <c r="DD14" s="103" t="str">
        <f t="shared" si="27"/>
        <v/>
      </c>
      <c r="DE14" s="42"/>
      <c r="DF14" s="100" t="str">
        <f t="shared" si="28"/>
        <v/>
      </c>
      <c r="DG14" s="39"/>
      <c r="DH14" s="103" t="str">
        <f t="shared" si="29"/>
        <v/>
      </c>
      <c r="DI14" s="41"/>
      <c r="DJ14" s="157" t="str">
        <f t="shared" si="30"/>
        <v/>
      </c>
      <c r="DK14" s="112"/>
      <c r="DL14" s="171"/>
      <c r="DM14" s="67"/>
      <c r="DN14" s="164"/>
      <c r="DO14" s="104" t="str">
        <f t="shared" si="104"/>
        <v/>
      </c>
      <c r="DP14" s="105" t="str">
        <f t="shared" si="105"/>
        <v/>
      </c>
      <c r="DQ14" s="66"/>
      <c r="DR14" s="158" t="str">
        <f t="shared" si="106"/>
        <v/>
      </c>
      <c r="DS14" s="67"/>
      <c r="DT14" s="97" t="str">
        <f t="shared" si="107"/>
        <v/>
      </c>
      <c r="DU14" s="67"/>
      <c r="DV14" s="98" t="str">
        <f t="shared" si="108"/>
        <v/>
      </c>
      <c r="DW14" s="163"/>
      <c r="DX14" s="106" t="str">
        <f t="shared" si="109"/>
        <v/>
      </c>
      <c r="DY14" s="162"/>
      <c r="DZ14" s="97" t="str">
        <f t="shared" si="110"/>
        <v/>
      </c>
      <c r="EA14" s="161"/>
      <c r="EB14" s="107" t="str">
        <f t="shared" si="111"/>
        <v/>
      </c>
      <c r="EC14" s="66"/>
      <c r="ED14" s="97" t="str">
        <f t="shared" si="112"/>
        <v/>
      </c>
      <c r="EE14" s="67"/>
      <c r="EF14" s="97" t="str">
        <f t="shared" si="113"/>
        <v/>
      </c>
      <c r="EG14" s="68"/>
      <c r="EH14" s="97" t="str">
        <f t="shared" si="114"/>
        <v/>
      </c>
      <c r="EI14" s="67"/>
      <c r="EJ14" s="97" t="str">
        <f t="shared" si="115"/>
        <v/>
      </c>
      <c r="EK14" s="68"/>
      <c r="EL14" s="97" t="str">
        <f t="shared" si="116"/>
        <v/>
      </c>
      <c r="EM14" s="69"/>
      <c r="EN14" s="98" t="str">
        <f t="shared" si="117"/>
        <v/>
      </c>
      <c r="EO14" s="66"/>
      <c r="EP14" s="107" t="str">
        <f t="shared" si="118"/>
        <v/>
      </c>
      <c r="EQ14" s="299"/>
      <c r="ER14" s="98" t="str">
        <f t="shared" si="119"/>
        <v/>
      </c>
      <c r="ES14" s="66"/>
      <c r="ET14" s="108" t="str">
        <f t="shared" si="120"/>
        <v/>
      </c>
      <c r="EU14" s="112"/>
      <c r="EV14" s="168"/>
      <c r="EW14" s="27"/>
      <c r="EX14" s="159"/>
      <c r="EY14" s="95" t="str">
        <f t="shared" si="121"/>
        <v/>
      </c>
      <c r="EZ14" s="98" t="str">
        <f t="shared" si="122"/>
        <v/>
      </c>
      <c r="FA14" s="40"/>
      <c r="FB14" s="98" t="str">
        <f t="shared" si="123"/>
        <v/>
      </c>
      <c r="FC14" s="37"/>
      <c r="FD14" s="98" t="str">
        <f t="shared" si="124"/>
        <v/>
      </c>
      <c r="FE14" s="37"/>
      <c r="FF14" s="98" t="str">
        <f t="shared" si="125"/>
        <v/>
      </c>
      <c r="FG14" s="160"/>
      <c r="FH14" s="97" t="str">
        <f t="shared" si="126"/>
        <v/>
      </c>
      <c r="FI14" s="27"/>
      <c r="FJ14" s="98" t="str">
        <f t="shared" si="127"/>
        <v/>
      </c>
      <c r="FK14" s="36"/>
      <c r="FL14" s="98" t="str">
        <f t="shared" si="128"/>
        <v/>
      </c>
      <c r="FM14" s="37"/>
      <c r="FN14" s="98" t="str">
        <f t="shared" si="129"/>
        <v/>
      </c>
      <c r="FO14" s="78"/>
      <c r="FP14" s="97" t="str">
        <f t="shared" si="130"/>
        <v/>
      </c>
      <c r="FQ14" s="37"/>
      <c r="FR14" s="97" t="str">
        <f t="shared" si="131"/>
        <v/>
      </c>
      <c r="FS14" s="39"/>
      <c r="FT14" s="97" t="str">
        <f t="shared" si="132"/>
        <v/>
      </c>
      <c r="FU14" s="27"/>
      <c r="FV14" s="98" t="str">
        <f t="shared" si="133"/>
        <v/>
      </c>
      <c r="FW14" s="37"/>
      <c r="FX14" s="98" t="str">
        <f t="shared" si="134"/>
        <v/>
      </c>
      <c r="FY14" s="36"/>
      <c r="FZ14" s="97" t="str">
        <f t="shared" si="135"/>
        <v/>
      </c>
      <c r="GA14" s="36"/>
      <c r="GB14" s="98" t="str">
        <f t="shared" si="136"/>
        <v/>
      </c>
      <c r="GC14" s="40"/>
      <c r="GD14" s="98" t="str">
        <f t="shared" si="137"/>
        <v/>
      </c>
      <c r="GE14" s="37"/>
      <c r="GF14" s="98" t="str">
        <f t="shared" si="138"/>
        <v/>
      </c>
      <c r="GG14" s="37"/>
      <c r="GH14" s="109" t="str">
        <f t="shared" si="139"/>
        <v/>
      </c>
      <c r="GI14" s="112"/>
      <c r="GJ14" s="165"/>
      <c r="GK14" s="27"/>
      <c r="GL14" s="159"/>
      <c r="GM14" s="95" t="str">
        <f t="shared" si="140"/>
        <v/>
      </c>
      <c r="GN14" s="110" t="str">
        <f t="shared" si="141"/>
        <v/>
      </c>
      <c r="GO14" s="27"/>
      <c r="GP14" s="98" t="str">
        <f t="shared" si="142"/>
        <v/>
      </c>
      <c r="GQ14" s="37"/>
      <c r="GR14" s="97" t="str">
        <f t="shared" si="143"/>
        <v/>
      </c>
      <c r="GS14" s="37"/>
      <c r="GT14" s="110" t="str">
        <f t="shared" si="144"/>
        <v/>
      </c>
      <c r="GU14" s="36"/>
      <c r="GV14" s="97" t="str">
        <f t="shared" si="145"/>
        <v/>
      </c>
      <c r="GW14" s="27"/>
      <c r="GX14" s="98" t="str">
        <f t="shared" si="146"/>
        <v/>
      </c>
      <c r="GY14" s="36"/>
      <c r="GZ14" s="98" t="str">
        <f t="shared" si="147"/>
        <v/>
      </c>
      <c r="HA14" s="37"/>
      <c r="HB14" s="110" t="str">
        <f t="shared" si="148"/>
        <v/>
      </c>
      <c r="HC14" s="36"/>
      <c r="HD14" s="97" t="str">
        <f t="shared" si="149"/>
        <v/>
      </c>
      <c r="HE14" s="37"/>
      <c r="HF14" s="97" t="str">
        <f t="shared" si="150"/>
        <v/>
      </c>
      <c r="HG14" s="39"/>
      <c r="HH14" s="97" t="str">
        <f t="shared" si="151"/>
        <v/>
      </c>
      <c r="HI14" s="27"/>
      <c r="HJ14" s="97" t="str">
        <f t="shared" si="152"/>
        <v/>
      </c>
      <c r="HK14" s="37"/>
      <c r="HL14" s="97" t="str">
        <f t="shared" si="153"/>
        <v/>
      </c>
      <c r="HM14" s="36"/>
      <c r="HN14" s="97" t="str">
        <f t="shared" si="154"/>
        <v/>
      </c>
      <c r="HO14" s="36"/>
      <c r="HP14" s="110" t="str">
        <f t="shared" si="155"/>
        <v/>
      </c>
      <c r="HQ14" s="27"/>
      <c r="HR14" s="97" t="str">
        <f t="shared" si="156"/>
        <v/>
      </c>
      <c r="HS14" s="37"/>
      <c r="HT14" s="97" t="str">
        <f t="shared" si="157"/>
        <v/>
      </c>
      <c r="HU14" s="37"/>
      <c r="HV14" s="111" t="str">
        <f t="shared" si="158"/>
        <v/>
      </c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  <c r="JD14" s="116"/>
      <c r="JE14" s="116"/>
      <c r="JF14" s="116"/>
      <c r="JG14" s="116"/>
      <c r="JH14" s="116"/>
      <c r="JI14" s="116"/>
      <c r="JJ14" s="116"/>
      <c r="JK14" s="116"/>
      <c r="JL14" s="116"/>
      <c r="JM14" s="116"/>
      <c r="JN14" s="116"/>
      <c r="JO14" s="116"/>
      <c r="JP14" s="116"/>
      <c r="JQ14" s="116"/>
      <c r="JR14" s="116"/>
      <c r="JS14" s="116"/>
      <c r="JT14" s="116"/>
      <c r="JU14" s="116"/>
      <c r="JV14" s="116"/>
      <c r="JW14" s="116"/>
      <c r="JX14" s="116"/>
      <c r="JY14" s="116"/>
      <c r="JZ14" s="116"/>
      <c r="KA14" s="116"/>
      <c r="KB14" s="116"/>
      <c r="KC14" s="116"/>
      <c r="KD14" s="116"/>
      <c r="KE14" s="116"/>
      <c r="KF14" s="116"/>
      <c r="KG14" s="116"/>
      <c r="KH14" s="116"/>
      <c r="KI14" s="116"/>
      <c r="KJ14" s="116"/>
      <c r="KK14" s="116"/>
      <c r="KL14" s="116"/>
      <c r="KM14" s="116"/>
      <c r="KN14" s="116"/>
      <c r="KO14" s="116"/>
      <c r="KP14" s="116"/>
      <c r="KQ14" s="116"/>
      <c r="KR14" s="116"/>
      <c r="KS14" s="116"/>
      <c r="KT14" s="116"/>
      <c r="KU14" s="116"/>
      <c r="KV14" s="116"/>
      <c r="KW14" s="116"/>
      <c r="KX14" s="116"/>
      <c r="KY14" s="116"/>
      <c r="KZ14" s="116"/>
      <c r="LA14" s="116"/>
      <c r="LB14" s="116"/>
      <c r="LC14" s="116"/>
      <c r="LD14" s="116"/>
      <c r="LE14" s="116"/>
      <c r="LF14" s="116"/>
      <c r="LG14" s="116"/>
      <c r="LH14" s="116"/>
      <c r="LI14" s="116"/>
      <c r="LJ14" s="116"/>
      <c r="LK14" s="116"/>
      <c r="LL14" s="116"/>
      <c r="LM14" s="116"/>
      <c r="LN14" s="116"/>
      <c r="LO14" s="116"/>
      <c r="LP14" s="116"/>
      <c r="LQ14" s="116"/>
      <c r="LR14" s="116"/>
      <c r="LS14" s="116"/>
      <c r="LT14" s="116"/>
      <c r="LU14" s="116"/>
      <c r="LV14" s="116"/>
      <c r="LW14" s="116"/>
      <c r="LX14" s="116"/>
      <c r="LY14" s="116"/>
      <c r="LZ14" s="116"/>
      <c r="MA14" s="116"/>
      <c r="MB14" s="116"/>
      <c r="MC14" s="116"/>
      <c r="MD14" s="116"/>
      <c r="ME14" s="116"/>
      <c r="MF14" s="116"/>
      <c r="MG14" s="116"/>
      <c r="MH14" s="116"/>
      <c r="MI14" s="116"/>
      <c r="MJ14" s="116"/>
      <c r="MK14" s="116"/>
      <c r="ML14" s="116"/>
      <c r="MM14" s="116"/>
      <c r="MN14" s="116"/>
      <c r="MO14" s="116"/>
      <c r="MP14" s="116"/>
      <c r="MQ14" s="116"/>
      <c r="MR14" s="116"/>
      <c r="MS14" s="116"/>
      <c r="MT14" s="116"/>
      <c r="MU14" s="116"/>
      <c r="MV14" s="116"/>
      <c r="MW14" s="116"/>
      <c r="MX14" s="116"/>
      <c r="MY14" s="116"/>
      <c r="MZ14" s="116"/>
      <c r="NA14" s="116"/>
      <c r="NB14" s="116"/>
      <c r="NC14" s="116"/>
      <c r="ND14" s="116"/>
      <c r="NE14" s="116"/>
      <c r="NF14" s="116"/>
      <c r="NG14" s="116"/>
      <c r="NH14" s="116"/>
      <c r="NI14" s="116"/>
      <c r="NJ14" s="116"/>
      <c r="NK14" s="116"/>
      <c r="NL14" s="116"/>
      <c r="NM14" s="116"/>
      <c r="NN14" s="116"/>
      <c r="NO14" s="116"/>
      <c r="NP14" s="116"/>
      <c r="NQ14" s="116"/>
      <c r="NR14" s="116"/>
      <c r="NS14" s="116"/>
      <c r="NT14" s="116"/>
      <c r="NU14" s="116"/>
      <c r="NV14" s="116"/>
      <c r="NW14" s="116"/>
      <c r="NX14" s="116"/>
      <c r="NY14" s="116"/>
      <c r="NZ14" s="116"/>
      <c r="OA14" s="116"/>
      <c r="OB14" s="116"/>
      <c r="OC14" s="116"/>
      <c r="OD14" s="116"/>
      <c r="OE14" s="116"/>
      <c r="OF14" s="116"/>
      <c r="OG14" s="116"/>
      <c r="OH14" s="116"/>
      <c r="OI14" s="116"/>
      <c r="OJ14" s="116"/>
      <c r="OK14" s="116"/>
      <c r="OL14" s="116"/>
      <c r="OM14" s="116"/>
      <c r="ON14" s="116"/>
      <c r="OO14" s="116"/>
      <c r="OP14" s="116"/>
      <c r="OQ14" s="116"/>
      <c r="OR14" s="116"/>
      <c r="OS14" s="116"/>
      <c r="OT14" s="116"/>
      <c r="OU14" s="116"/>
      <c r="OV14" s="116"/>
      <c r="OW14" s="116"/>
      <c r="OX14" s="116"/>
      <c r="OY14" s="116"/>
      <c r="OZ14" s="116"/>
      <c r="PA14" s="116"/>
      <c r="PB14" s="116"/>
      <c r="PC14" s="116"/>
      <c r="PD14" s="116"/>
      <c r="PE14" s="116"/>
      <c r="PF14" s="116"/>
      <c r="PG14" s="116"/>
      <c r="PH14" s="116"/>
      <c r="PI14" s="116"/>
      <c r="PJ14" s="116"/>
      <c r="PK14" s="116"/>
      <c r="PL14" s="116"/>
      <c r="PM14" s="116"/>
      <c r="PN14" s="116"/>
      <c r="PO14" s="116"/>
      <c r="PP14" s="116"/>
      <c r="PQ14" s="116"/>
      <c r="PR14" s="116"/>
      <c r="PS14" s="116"/>
      <c r="PT14" s="116"/>
      <c r="PU14" s="116"/>
      <c r="PV14" s="116"/>
      <c r="PW14" s="116"/>
      <c r="PX14" s="116"/>
      <c r="PY14" s="116"/>
      <c r="PZ14" s="116"/>
      <c r="QA14" s="116"/>
      <c r="QB14" s="116"/>
      <c r="QC14" s="116"/>
      <c r="QD14" s="116"/>
      <c r="QE14" s="116"/>
      <c r="QF14" s="116"/>
      <c r="QG14" s="116"/>
      <c r="QH14" s="116"/>
      <c r="QI14" s="116"/>
      <c r="QJ14" s="116"/>
      <c r="QK14" s="116"/>
      <c r="QL14" s="116"/>
      <c r="QM14" s="116"/>
      <c r="QN14" s="116"/>
      <c r="QO14" s="116"/>
      <c r="QP14" s="116"/>
      <c r="QQ14" s="116"/>
      <c r="QR14" s="116"/>
      <c r="QS14" s="116"/>
      <c r="QT14" s="116"/>
      <c r="QU14" s="116"/>
      <c r="QV14" s="116"/>
      <c r="QW14" s="116"/>
      <c r="QX14" s="116"/>
      <c r="QY14" s="116"/>
      <c r="QZ14" s="116"/>
      <c r="RA14" s="116"/>
      <c r="RB14" s="116"/>
      <c r="RC14" s="116"/>
      <c r="RD14" s="116"/>
      <c r="RE14" s="116"/>
      <c r="RF14" s="117"/>
    </row>
    <row r="15" spans="1:474" s="11" customFormat="1" ht="19.95" customHeight="1">
      <c r="A15" s="28"/>
      <c r="B15" s="29"/>
      <c r="C15" s="128"/>
      <c r="D15" s="307"/>
      <c r="E15" s="301"/>
      <c r="F15" s="287"/>
      <c r="G15" s="183"/>
      <c r="H15" s="199"/>
      <c r="I15" s="289"/>
      <c r="J15" s="290"/>
      <c r="K15" s="291"/>
      <c r="L15" s="292"/>
      <c r="M15" s="290"/>
      <c r="N15" s="293"/>
      <c r="O15" s="27"/>
      <c r="P15" s="186" t="str">
        <f t="array" ref="P15">IF(O15&lt;&gt;"",IF(O15&lt;5, "I", "III"),"")</f>
        <v/>
      </c>
      <c r="Q15" s="37"/>
      <c r="R15" s="185" t="str">
        <f t="array" ref="R15">IF(Q15&lt;&gt;"",IF(Q15&lt;5, "I", "III"),"")</f>
        <v/>
      </c>
      <c r="S15" s="27"/>
      <c r="T15" s="186" t="str">
        <f t="array" ref="T15">IF(S15&lt;&gt;"",IF(S15&lt;5, "I", "III"),"")</f>
        <v/>
      </c>
      <c r="U15" s="37"/>
      <c r="V15" s="186" t="str">
        <f t="array" ref="V15">IF(U15&lt;&gt;"",IF(U15&lt;12, "I", "III"),"")</f>
        <v/>
      </c>
      <c r="W15" s="37"/>
      <c r="X15" s="185" t="str">
        <f t="array" ref="X15">IF(W15&lt;&gt;"",IF(W15&lt;12, "I", "III"),"")</f>
        <v/>
      </c>
      <c r="Y15" s="27"/>
      <c r="Z15" s="186" t="str">
        <f t="array" ref="Z15">IF(Y15&lt;&gt;"",IF(Y15&lt;12, "I", "III"),"")</f>
        <v/>
      </c>
      <c r="AA15" s="205"/>
      <c r="AB15" s="206"/>
      <c r="AC15" s="206"/>
      <c r="AD15" s="207"/>
      <c r="AE15" s="183"/>
      <c r="AF15" s="177"/>
      <c r="AG15" s="150"/>
      <c r="AH15" s="151"/>
      <c r="AI15" s="95" t="str">
        <f t="shared" si="86"/>
        <v/>
      </c>
      <c r="AJ15" s="98" t="str">
        <f t="shared" si="87"/>
        <v/>
      </c>
      <c r="AK15" s="40"/>
      <c r="AL15" s="97" t="str">
        <f t="shared" si="88"/>
        <v/>
      </c>
      <c r="AM15" s="39"/>
      <c r="AN15" s="98" t="str">
        <f t="shared" si="89"/>
        <v/>
      </c>
      <c r="AO15" s="152"/>
      <c r="AP15" s="96" t="str">
        <f t="shared" si="90"/>
        <v/>
      </c>
      <c r="AQ15" s="153"/>
      <c r="AR15" s="97" t="str">
        <f t="shared" si="91"/>
        <v/>
      </c>
      <c r="AS15" s="154"/>
      <c r="AT15" s="98" t="str">
        <f t="shared" si="92"/>
        <v/>
      </c>
      <c r="AU15" s="182" t="str">
        <f t="shared" si="93"/>
        <v/>
      </c>
      <c r="AV15" s="121" t="str">
        <f t="shared" si="94"/>
        <v/>
      </c>
      <c r="AW15" s="153"/>
      <c r="AX15" s="98" t="str">
        <f t="shared" si="95"/>
        <v/>
      </c>
      <c r="AY15" s="153"/>
      <c r="AZ15" s="98" t="str">
        <f t="shared" si="96"/>
        <v/>
      </c>
      <c r="BA15" s="40"/>
      <c r="BB15" s="31"/>
      <c r="BC15" s="32"/>
      <c r="BD15" s="33"/>
      <c r="BE15" s="40"/>
      <c r="BF15" s="31"/>
      <c r="BG15" s="32"/>
      <c r="BH15" s="33"/>
      <c r="BI15" s="40"/>
      <c r="BJ15" s="31"/>
      <c r="BK15" s="32"/>
      <c r="BL15" s="33"/>
      <c r="BM15" s="40"/>
      <c r="BN15" s="31"/>
      <c r="BO15" s="32"/>
      <c r="BP15" s="33"/>
      <c r="BQ15" s="40"/>
      <c r="BR15" s="31"/>
      <c r="BS15" s="32"/>
      <c r="BT15" s="33"/>
      <c r="BU15" s="155"/>
      <c r="BV15" s="99" t="str">
        <f t="shared" si="97"/>
        <v/>
      </c>
      <c r="BW15" s="156"/>
      <c r="BX15" s="100" t="str">
        <f t="shared" si="98"/>
        <v/>
      </c>
      <c r="BY15" s="156"/>
      <c r="BZ15" s="100" t="str">
        <f t="shared" si="99"/>
        <v/>
      </c>
      <c r="CA15" s="156"/>
      <c r="CB15" s="100" t="str">
        <f t="shared" si="100"/>
        <v/>
      </c>
      <c r="CC15" s="156"/>
      <c r="CD15" s="101" t="str">
        <f t="shared" si="101"/>
        <v/>
      </c>
      <c r="CE15" s="112"/>
      <c r="CF15" s="174"/>
      <c r="CG15" s="27"/>
      <c r="CH15" s="159"/>
      <c r="CI15" s="95" t="str">
        <f t="shared" si="102"/>
        <v/>
      </c>
      <c r="CJ15" s="102" t="str">
        <f t="shared" si="103"/>
        <v/>
      </c>
      <c r="CK15" s="40"/>
      <c r="CL15" s="100" t="str">
        <f t="shared" si="18"/>
        <v/>
      </c>
      <c r="CM15" s="37"/>
      <c r="CN15" s="100" t="str">
        <f t="shared" si="19"/>
        <v/>
      </c>
      <c r="CO15" s="38"/>
      <c r="CP15" s="103" t="str">
        <f t="shared" si="20"/>
        <v/>
      </c>
      <c r="CQ15" s="78"/>
      <c r="CR15" s="100" t="str">
        <f t="shared" si="21"/>
        <v/>
      </c>
      <c r="CS15" s="36"/>
      <c r="CT15" s="100" t="str">
        <f t="shared" si="22"/>
        <v/>
      </c>
      <c r="CU15" s="74"/>
      <c r="CV15" s="103" t="str">
        <f t="shared" si="23"/>
        <v/>
      </c>
      <c r="CW15" s="42"/>
      <c r="CX15" s="100" t="str">
        <f t="shared" si="24"/>
        <v/>
      </c>
      <c r="CY15" s="36"/>
      <c r="CZ15" s="100" t="str">
        <f t="shared" si="25"/>
        <v/>
      </c>
      <c r="DA15" s="36"/>
      <c r="DB15" s="100" t="str">
        <f t="shared" si="26"/>
        <v/>
      </c>
      <c r="DC15" s="39"/>
      <c r="DD15" s="103" t="str">
        <f t="shared" si="27"/>
        <v/>
      </c>
      <c r="DE15" s="42"/>
      <c r="DF15" s="100" t="str">
        <f t="shared" si="28"/>
        <v/>
      </c>
      <c r="DG15" s="39"/>
      <c r="DH15" s="103" t="str">
        <f t="shared" si="29"/>
        <v/>
      </c>
      <c r="DI15" s="41"/>
      <c r="DJ15" s="157" t="str">
        <f t="shared" si="30"/>
        <v/>
      </c>
      <c r="DK15" s="112"/>
      <c r="DL15" s="171"/>
      <c r="DM15" s="67"/>
      <c r="DN15" s="164"/>
      <c r="DO15" s="104" t="str">
        <f t="shared" si="104"/>
        <v/>
      </c>
      <c r="DP15" s="105" t="str">
        <f t="shared" si="105"/>
        <v/>
      </c>
      <c r="DQ15" s="66"/>
      <c r="DR15" s="158" t="str">
        <f t="shared" si="106"/>
        <v/>
      </c>
      <c r="DS15" s="67"/>
      <c r="DT15" s="97" t="str">
        <f t="shared" si="107"/>
        <v/>
      </c>
      <c r="DU15" s="67"/>
      <c r="DV15" s="98" t="str">
        <f t="shared" si="108"/>
        <v/>
      </c>
      <c r="DW15" s="163"/>
      <c r="DX15" s="106" t="str">
        <f t="shared" si="109"/>
        <v/>
      </c>
      <c r="DY15" s="162"/>
      <c r="DZ15" s="97" t="str">
        <f t="shared" si="110"/>
        <v/>
      </c>
      <c r="EA15" s="161"/>
      <c r="EB15" s="107" t="str">
        <f t="shared" si="111"/>
        <v/>
      </c>
      <c r="EC15" s="66"/>
      <c r="ED15" s="97" t="str">
        <f t="shared" si="112"/>
        <v/>
      </c>
      <c r="EE15" s="67"/>
      <c r="EF15" s="97" t="str">
        <f t="shared" si="113"/>
        <v/>
      </c>
      <c r="EG15" s="68"/>
      <c r="EH15" s="97" t="str">
        <f t="shared" si="114"/>
        <v/>
      </c>
      <c r="EI15" s="67"/>
      <c r="EJ15" s="97" t="str">
        <f t="shared" si="115"/>
        <v/>
      </c>
      <c r="EK15" s="68"/>
      <c r="EL15" s="97" t="str">
        <f t="shared" si="116"/>
        <v/>
      </c>
      <c r="EM15" s="69"/>
      <c r="EN15" s="98" t="str">
        <f t="shared" si="117"/>
        <v/>
      </c>
      <c r="EO15" s="66"/>
      <c r="EP15" s="107" t="str">
        <f t="shared" si="118"/>
        <v/>
      </c>
      <c r="EQ15" s="299"/>
      <c r="ER15" s="98" t="str">
        <f t="shared" si="119"/>
        <v/>
      </c>
      <c r="ES15" s="66"/>
      <c r="ET15" s="108" t="str">
        <f t="shared" si="120"/>
        <v/>
      </c>
      <c r="EU15" s="112"/>
      <c r="EV15" s="168"/>
      <c r="EW15" s="27"/>
      <c r="EX15" s="159"/>
      <c r="EY15" s="95" t="str">
        <f t="shared" si="121"/>
        <v/>
      </c>
      <c r="EZ15" s="98" t="str">
        <f t="shared" si="122"/>
        <v/>
      </c>
      <c r="FA15" s="40"/>
      <c r="FB15" s="98" t="str">
        <f t="shared" si="123"/>
        <v/>
      </c>
      <c r="FC15" s="37"/>
      <c r="FD15" s="98" t="str">
        <f t="shared" si="124"/>
        <v/>
      </c>
      <c r="FE15" s="37"/>
      <c r="FF15" s="98" t="str">
        <f t="shared" si="125"/>
        <v/>
      </c>
      <c r="FG15" s="160"/>
      <c r="FH15" s="97" t="str">
        <f t="shared" si="126"/>
        <v/>
      </c>
      <c r="FI15" s="27"/>
      <c r="FJ15" s="98" t="str">
        <f t="shared" si="127"/>
        <v/>
      </c>
      <c r="FK15" s="36"/>
      <c r="FL15" s="98" t="str">
        <f t="shared" si="128"/>
        <v/>
      </c>
      <c r="FM15" s="37"/>
      <c r="FN15" s="98" t="str">
        <f t="shared" si="129"/>
        <v/>
      </c>
      <c r="FO15" s="78"/>
      <c r="FP15" s="97" t="str">
        <f t="shared" si="130"/>
        <v/>
      </c>
      <c r="FQ15" s="37"/>
      <c r="FR15" s="97" t="str">
        <f t="shared" si="131"/>
        <v/>
      </c>
      <c r="FS15" s="39"/>
      <c r="FT15" s="97" t="str">
        <f t="shared" si="132"/>
        <v/>
      </c>
      <c r="FU15" s="27"/>
      <c r="FV15" s="98" t="str">
        <f t="shared" si="133"/>
        <v/>
      </c>
      <c r="FW15" s="37"/>
      <c r="FX15" s="98" t="str">
        <f t="shared" si="134"/>
        <v/>
      </c>
      <c r="FY15" s="36"/>
      <c r="FZ15" s="97" t="str">
        <f t="shared" si="135"/>
        <v/>
      </c>
      <c r="GA15" s="36"/>
      <c r="GB15" s="98" t="str">
        <f t="shared" si="136"/>
        <v/>
      </c>
      <c r="GC15" s="40"/>
      <c r="GD15" s="98" t="str">
        <f t="shared" si="137"/>
        <v/>
      </c>
      <c r="GE15" s="37"/>
      <c r="GF15" s="98" t="str">
        <f t="shared" si="138"/>
        <v/>
      </c>
      <c r="GG15" s="37"/>
      <c r="GH15" s="109" t="str">
        <f t="shared" si="139"/>
        <v/>
      </c>
      <c r="GI15" s="112"/>
      <c r="GJ15" s="165"/>
      <c r="GK15" s="27"/>
      <c r="GL15" s="159"/>
      <c r="GM15" s="95" t="str">
        <f t="shared" si="140"/>
        <v/>
      </c>
      <c r="GN15" s="110" t="str">
        <f t="shared" si="141"/>
        <v/>
      </c>
      <c r="GO15" s="27"/>
      <c r="GP15" s="98" t="str">
        <f t="shared" si="142"/>
        <v/>
      </c>
      <c r="GQ15" s="37"/>
      <c r="GR15" s="97" t="str">
        <f t="shared" si="143"/>
        <v/>
      </c>
      <c r="GS15" s="37"/>
      <c r="GT15" s="110" t="str">
        <f t="shared" si="144"/>
        <v/>
      </c>
      <c r="GU15" s="36"/>
      <c r="GV15" s="97" t="str">
        <f t="shared" si="145"/>
        <v/>
      </c>
      <c r="GW15" s="27"/>
      <c r="GX15" s="98" t="str">
        <f t="shared" si="146"/>
        <v/>
      </c>
      <c r="GY15" s="36"/>
      <c r="GZ15" s="98" t="str">
        <f t="shared" si="147"/>
        <v/>
      </c>
      <c r="HA15" s="37"/>
      <c r="HB15" s="110" t="str">
        <f t="shared" si="148"/>
        <v/>
      </c>
      <c r="HC15" s="36"/>
      <c r="HD15" s="97" t="str">
        <f t="shared" si="149"/>
        <v/>
      </c>
      <c r="HE15" s="37"/>
      <c r="HF15" s="97" t="str">
        <f t="shared" si="150"/>
        <v/>
      </c>
      <c r="HG15" s="39"/>
      <c r="HH15" s="97" t="str">
        <f t="shared" si="151"/>
        <v/>
      </c>
      <c r="HI15" s="27"/>
      <c r="HJ15" s="97" t="str">
        <f t="shared" si="152"/>
        <v/>
      </c>
      <c r="HK15" s="37"/>
      <c r="HL15" s="97" t="str">
        <f t="shared" si="153"/>
        <v/>
      </c>
      <c r="HM15" s="36"/>
      <c r="HN15" s="97" t="str">
        <f t="shared" si="154"/>
        <v/>
      </c>
      <c r="HO15" s="36"/>
      <c r="HP15" s="110" t="str">
        <f t="shared" si="155"/>
        <v/>
      </c>
      <c r="HQ15" s="27"/>
      <c r="HR15" s="97" t="str">
        <f t="shared" si="156"/>
        <v/>
      </c>
      <c r="HS15" s="37"/>
      <c r="HT15" s="97" t="str">
        <f t="shared" si="157"/>
        <v/>
      </c>
      <c r="HU15" s="37"/>
      <c r="HV15" s="111" t="str">
        <f t="shared" si="158"/>
        <v/>
      </c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  <c r="IV15" s="116"/>
      <c r="IW15" s="116"/>
      <c r="IX15" s="116"/>
      <c r="IY15" s="116"/>
      <c r="IZ15" s="116"/>
      <c r="JA15" s="116"/>
      <c r="JB15" s="116"/>
      <c r="JC15" s="116"/>
      <c r="JD15" s="116"/>
      <c r="JE15" s="116"/>
      <c r="JF15" s="116"/>
      <c r="JG15" s="116"/>
      <c r="JH15" s="116"/>
      <c r="JI15" s="116"/>
      <c r="JJ15" s="116"/>
      <c r="JK15" s="116"/>
      <c r="JL15" s="116"/>
      <c r="JM15" s="116"/>
      <c r="JN15" s="116"/>
      <c r="JO15" s="116"/>
      <c r="JP15" s="116"/>
      <c r="JQ15" s="116"/>
      <c r="JR15" s="116"/>
      <c r="JS15" s="116"/>
      <c r="JT15" s="116"/>
      <c r="JU15" s="116"/>
      <c r="JV15" s="116"/>
      <c r="JW15" s="116"/>
      <c r="JX15" s="116"/>
      <c r="JY15" s="116"/>
      <c r="JZ15" s="116"/>
      <c r="KA15" s="116"/>
      <c r="KB15" s="116"/>
      <c r="KC15" s="116"/>
      <c r="KD15" s="116"/>
      <c r="KE15" s="116"/>
      <c r="KF15" s="116"/>
      <c r="KG15" s="116"/>
      <c r="KH15" s="116"/>
      <c r="KI15" s="116"/>
      <c r="KJ15" s="116"/>
      <c r="KK15" s="116"/>
      <c r="KL15" s="116"/>
      <c r="KM15" s="116"/>
      <c r="KN15" s="116"/>
      <c r="KO15" s="116"/>
      <c r="KP15" s="116"/>
      <c r="KQ15" s="116"/>
      <c r="KR15" s="116"/>
      <c r="KS15" s="116"/>
      <c r="KT15" s="116"/>
      <c r="KU15" s="116"/>
      <c r="KV15" s="116"/>
      <c r="KW15" s="116"/>
      <c r="KX15" s="116"/>
      <c r="KY15" s="116"/>
      <c r="KZ15" s="116"/>
      <c r="LA15" s="116"/>
      <c r="LB15" s="116"/>
      <c r="LC15" s="116"/>
      <c r="LD15" s="116"/>
      <c r="LE15" s="116"/>
      <c r="LF15" s="116"/>
      <c r="LG15" s="116"/>
      <c r="LH15" s="116"/>
      <c r="LI15" s="116"/>
      <c r="LJ15" s="116"/>
      <c r="LK15" s="116"/>
      <c r="LL15" s="116"/>
      <c r="LM15" s="116"/>
      <c r="LN15" s="116"/>
      <c r="LO15" s="116"/>
      <c r="LP15" s="116"/>
      <c r="LQ15" s="116"/>
      <c r="LR15" s="116"/>
      <c r="LS15" s="116"/>
      <c r="LT15" s="116"/>
      <c r="LU15" s="116"/>
      <c r="LV15" s="116"/>
      <c r="LW15" s="116"/>
      <c r="LX15" s="116"/>
      <c r="LY15" s="116"/>
      <c r="LZ15" s="116"/>
      <c r="MA15" s="116"/>
      <c r="MB15" s="116"/>
      <c r="MC15" s="116"/>
      <c r="MD15" s="116"/>
      <c r="ME15" s="116"/>
      <c r="MF15" s="116"/>
      <c r="MG15" s="116"/>
      <c r="MH15" s="116"/>
      <c r="MI15" s="116"/>
      <c r="MJ15" s="116"/>
      <c r="MK15" s="116"/>
      <c r="ML15" s="116"/>
      <c r="MM15" s="116"/>
      <c r="MN15" s="116"/>
      <c r="MO15" s="116"/>
      <c r="MP15" s="116"/>
      <c r="MQ15" s="116"/>
      <c r="MR15" s="116"/>
      <c r="MS15" s="116"/>
      <c r="MT15" s="116"/>
      <c r="MU15" s="116"/>
      <c r="MV15" s="116"/>
      <c r="MW15" s="116"/>
      <c r="MX15" s="116"/>
      <c r="MY15" s="116"/>
      <c r="MZ15" s="116"/>
      <c r="NA15" s="116"/>
      <c r="NB15" s="116"/>
      <c r="NC15" s="116"/>
      <c r="ND15" s="116"/>
      <c r="NE15" s="116"/>
      <c r="NF15" s="116"/>
      <c r="NG15" s="116"/>
      <c r="NH15" s="116"/>
      <c r="NI15" s="116"/>
      <c r="NJ15" s="116"/>
      <c r="NK15" s="116"/>
      <c r="NL15" s="116"/>
      <c r="NM15" s="116"/>
      <c r="NN15" s="116"/>
      <c r="NO15" s="116"/>
      <c r="NP15" s="116"/>
      <c r="NQ15" s="116"/>
      <c r="NR15" s="116"/>
      <c r="NS15" s="116"/>
      <c r="NT15" s="116"/>
      <c r="NU15" s="116"/>
      <c r="NV15" s="116"/>
      <c r="NW15" s="116"/>
      <c r="NX15" s="116"/>
      <c r="NY15" s="116"/>
      <c r="NZ15" s="116"/>
      <c r="OA15" s="116"/>
      <c r="OB15" s="116"/>
      <c r="OC15" s="116"/>
      <c r="OD15" s="116"/>
      <c r="OE15" s="116"/>
      <c r="OF15" s="116"/>
      <c r="OG15" s="116"/>
      <c r="OH15" s="116"/>
      <c r="OI15" s="116"/>
      <c r="OJ15" s="116"/>
      <c r="OK15" s="116"/>
      <c r="OL15" s="116"/>
      <c r="OM15" s="116"/>
      <c r="ON15" s="116"/>
      <c r="OO15" s="116"/>
      <c r="OP15" s="116"/>
      <c r="OQ15" s="116"/>
      <c r="OR15" s="116"/>
      <c r="OS15" s="116"/>
      <c r="OT15" s="116"/>
      <c r="OU15" s="116"/>
      <c r="OV15" s="116"/>
      <c r="OW15" s="116"/>
      <c r="OX15" s="116"/>
      <c r="OY15" s="116"/>
      <c r="OZ15" s="116"/>
      <c r="PA15" s="116"/>
      <c r="PB15" s="116"/>
      <c r="PC15" s="116"/>
      <c r="PD15" s="116"/>
      <c r="PE15" s="116"/>
      <c r="PF15" s="116"/>
      <c r="PG15" s="116"/>
      <c r="PH15" s="116"/>
      <c r="PI15" s="116"/>
      <c r="PJ15" s="116"/>
      <c r="PK15" s="116"/>
      <c r="PL15" s="116"/>
      <c r="PM15" s="116"/>
      <c r="PN15" s="116"/>
      <c r="PO15" s="116"/>
      <c r="PP15" s="116"/>
      <c r="PQ15" s="116"/>
      <c r="PR15" s="116"/>
      <c r="PS15" s="116"/>
      <c r="PT15" s="116"/>
      <c r="PU15" s="116"/>
      <c r="PV15" s="116"/>
      <c r="PW15" s="116"/>
      <c r="PX15" s="116"/>
      <c r="PY15" s="116"/>
      <c r="PZ15" s="116"/>
      <c r="QA15" s="116"/>
      <c r="QB15" s="116"/>
      <c r="QC15" s="116"/>
      <c r="QD15" s="116"/>
      <c r="QE15" s="116"/>
      <c r="QF15" s="116"/>
      <c r="QG15" s="116"/>
      <c r="QH15" s="116"/>
      <c r="QI15" s="116"/>
      <c r="QJ15" s="116"/>
      <c r="QK15" s="116"/>
      <c r="QL15" s="116"/>
      <c r="QM15" s="116"/>
      <c r="QN15" s="116"/>
      <c r="QO15" s="116"/>
      <c r="QP15" s="116"/>
      <c r="QQ15" s="116"/>
      <c r="QR15" s="116"/>
      <c r="QS15" s="116"/>
      <c r="QT15" s="116"/>
      <c r="QU15" s="116"/>
      <c r="QV15" s="116"/>
      <c r="QW15" s="116"/>
      <c r="QX15" s="116"/>
      <c r="QY15" s="116"/>
      <c r="QZ15" s="116"/>
      <c r="RA15" s="116"/>
      <c r="RB15" s="116"/>
      <c r="RC15" s="116"/>
      <c r="RD15" s="116"/>
      <c r="RE15" s="116"/>
      <c r="RF15" s="117"/>
    </row>
    <row r="16" spans="1:474" s="11" customFormat="1" ht="19.95" customHeight="1">
      <c r="A16" s="28"/>
      <c r="B16" s="29"/>
      <c r="C16" s="128"/>
      <c r="D16" s="307"/>
      <c r="E16" s="301"/>
      <c r="F16" s="287"/>
      <c r="G16" s="183"/>
      <c r="H16" s="199"/>
      <c r="I16" s="289"/>
      <c r="J16" s="290"/>
      <c r="K16" s="291"/>
      <c r="L16" s="292"/>
      <c r="M16" s="290"/>
      <c r="N16" s="293"/>
      <c r="O16" s="27"/>
      <c r="P16" s="186" t="str">
        <f t="array" ref="P16">IF(O16&lt;&gt;"",IF(O16&lt;5, "I", "III"),"")</f>
        <v/>
      </c>
      <c r="Q16" s="37"/>
      <c r="R16" s="185" t="str">
        <f t="array" ref="R16">IF(Q16&lt;&gt;"",IF(Q16&lt;5, "I", "III"),"")</f>
        <v/>
      </c>
      <c r="S16" s="27"/>
      <c r="T16" s="186" t="str">
        <f t="array" ref="T16">IF(S16&lt;&gt;"",IF(S16&lt;5, "I", "III"),"")</f>
        <v/>
      </c>
      <c r="U16" s="37"/>
      <c r="V16" s="186" t="str">
        <f t="array" ref="V16">IF(U16&lt;&gt;"",IF(U16&lt;12, "I", "III"),"")</f>
        <v/>
      </c>
      <c r="W16" s="37"/>
      <c r="X16" s="185" t="str">
        <f t="array" ref="X16">IF(W16&lt;&gt;"",IF(W16&lt;12, "I", "III"),"")</f>
        <v/>
      </c>
      <c r="Y16" s="27"/>
      <c r="Z16" s="186" t="str">
        <f t="array" ref="Z16">IF(Y16&lt;&gt;"",IF(Y16&lt;12, "I", "III"),"")</f>
        <v/>
      </c>
      <c r="AA16" s="205"/>
      <c r="AB16" s="206"/>
      <c r="AC16" s="206"/>
      <c r="AD16" s="207"/>
      <c r="AE16" s="183"/>
      <c r="AF16" s="177"/>
      <c r="AG16" s="150"/>
      <c r="AH16" s="151"/>
      <c r="AI16" s="95" t="str">
        <f t="shared" si="86"/>
        <v/>
      </c>
      <c r="AJ16" s="98" t="str">
        <f t="shared" si="87"/>
        <v/>
      </c>
      <c r="AK16" s="40"/>
      <c r="AL16" s="97" t="str">
        <f t="shared" si="88"/>
        <v/>
      </c>
      <c r="AM16" s="39"/>
      <c r="AN16" s="98" t="str">
        <f t="shared" si="89"/>
        <v/>
      </c>
      <c r="AO16" s="152"/>
      <c r="AP16" s="96" t="str">
        <f t="shared" si="90"/>
        <v/>
      </c>
      <c r="AQ16" s="153"/>
      <c r="AR16" s="97" t="str">
        <f t="shared" si="91"/>
        <v/>
      </c>
      <c r="AS16" s="154"/>
      <c r="AT16" s="98" t="str">
        <f t="shared" si="92"/>
        <v/>
      </c>
      <c r="AU16" s="182" t="str">
        <f t="shared" si="93"/>
        <v/>
      </c>
      <c r="AV16" s="121" t="str">
        <f t="shared" si="94"/>
        <v/>
      </c>
      <c r="AW16" s="153"/>
      <c r="AX16" s="98" t="str">
        <f t="shared" si="95"/>
        <v/>
      </c>
      <c r="AY16" s="153"/>
      <c r="AZ16" s="98" t="str">
        <f t="shared" si="96"/>
        <v/>
      </c>
      <c r="BA16" s="40"/>
      <c r="BB16" s="31"/>
      <c r="BC16" s="32"/>
      <c r="BD16" s="33"/>
      <c r="BE16" s="40"/>
      <c r="BF16" s="31"/>
      <c r="BG16" s="32"/>
      <c r="BH16" s="33"/>
      <c r="BI16" s="40"/>
      <c r="BJ16" s="31"/>
      <c r="BK16" s="32"/>
      <c r="BL16" s="33"/>
      <c r="BM16" s="40"/>
      <c r="BN16" s="31"/>
      <c r="BO16" s="32"/>
      <c r="BP16" s="33"/>
      <c r="BQ16" s="40"/>
      <c r="BR16" s="31"/>
      <c r="BS16" s="32"/>
      <c r="BT16" s="33"/>
      <c r="BU16" s="155"/>
      <c r="BV16" s="99" t="str">
        <f t="shared" si="97"/>
        <v/>
      </c>
      <c r="BW16" s="156"/>
      <c r="BX16" s="100" t="str">
        <f t="shared" si="98"/>
        <v/>
      </c>
      <c r="BY16" s="156"/>
      <c r="BZ16" s="100" t="str">
        <f t="shared" si="99"/>
        <v/>
      </c>
      <c r="CA16" s="156"/>
      <c r="CB16" s="100" t="str">
        <f t="shared" si="100"/>
        <v/>
      </c>
      <c r="CC16" s="156"/>
      <c r="CD16" s="101" t="str">
        <f t="shared" si="101"/>
        <v/>
      </c>
      <c r="CE16" s="112"/>
      <c r="CF16" s="174"/>
      <c r="CG16" s="27"/>
      <c r="CH16" s="159"/>
      <c r="CI16" s="95" t="str">
        <f t="shared" si="102"/>
        <v/>
      </c>
      <c r="CJ16" s="102" t="str">
        <f t="shared" si="103"/>
        <v/>
      </c>
      <c r="CK16" s="40"/>
      <c r="CL16" s="100" t="str">
        <f t="shared" si="18"/>
        <v/>
      </c>
      <c r="CM16" s="37"/>
      <c r="CN16" s="100" t="str">
        <f t="shared" si="19"/>
        <v/>
      </c>
      <c r="CO16" s="38"/>
      <c r="CP16" s="103" t="str">
        <f t="shared" si="20"/>
        <v/>
      </c>
      <c r="CQ16" s="78"/>
      <c r="CR16" s="100" t="str">
        <f t="shared" si="21"/>
        <v/>
      </c>
      <c r="CS16" s="36"/>
      <c r="CT16" s="100" t="str">
        <f t="shared" si="22"/>
        <v/>
      </c>
      <c r="CU16" s="74"/>
      <c r="CV16" s="103" t="str">
        <f t="shared" si="23"/>
        <v/>
      </c>
      <c r="CW16" s="42"/>
      <c r="CX16" s="100" t="str">
        <f t="shared" si="24"/>
        <v/>
      </c>
      <c r="CY16" s="36"/>
      <c r="CZ16" s="100" t="str">
        <f t="shared" si="25"/>
        <v/>
      </c>
      <c r="DA16" s="36"/>
      <c r="DB16" s="100" t="str">
        <f t="shared" si="26"/>
        <v/>
      </c>
      <c r="DC16" s="39"/>
      <c r="DD16" s="103" t="str">
        <f t="shared" si="27"/>
        <v/>
      </c>
      <c r="DE16" s="42"/>
      <c r="DF16" s="100" t="str">
        <f t="shared" si="28"/>
        <v/>
      </c>
      <c r="DG16" s="39"/>
      <c r="DH16" s="103" t="str">
        <f t="shared" si="29"/>
        <v/>
      </c>
      <c r="DI16" s="41"/>
      <c r="DJ16" s="157" t="str">
        <f t="shared" si="30"/>
        <v/>
      </c>
      <c r="DK16" s="112"/>
      <c r="DL16" s="171"/>
      <c r="DM16" s="67"/>
      <c r="DN16" s="164"/>
      <c r="DO16" s="104" t="str">
        <f t="shared" si="104"/>
        <v/>
      </c>
      <c r="DP16" s="105" t="str">
        <f t="shared" si="105"/>
        <v/>
      </c>
      <c r="DQ16" s="66"/>
      <c r="DR16" s="158" t="str">
        <f t="shared" si="106"/>
        <v/>
      </c>
      <c r="DS16" s="67"/>
      <c r="DT16" s="97" t="str">
        <f t="shared" si="107"/>
        <v/>
      </c>
      <c r="DU16" s="67"/>
      <c r="DV16" s="98" t="str">
        <f t="shared" si="108"/>
        <v/>
      </c>
      <c r="DW16" s="163"/>
      <c r="DX16" s="106" t="str">
        <f t="shared" si="109"/>
        <v/>
      </c>
      <c r="DY16" s="162"/>
      <c r="DZ16" s="97" t="str">
        <f t="shared" si="110"/>
        <v/>
      </c>
      <c r="EA16" s="161"/>
      <c r="EB16" s="107" t="str">
        <f t="shared" si="111"/>
        <v/>
      </c>
      <c r="EC16" s="66"/>
      <c r="ED16" s="97" t="str">
        <f t="shared" si="112"/>
        <v/>
      </c>
      <c r="EE16" s="67"/>
      <c r="EF16" s="97" t="str">
        <f t="shared" si="113"/>
        <v/>
      </c>
      <c r="EG16" s="68"/>
      <c r="EH16" s="97" t="str">
        <f t="shared" si="114"/>
        <v/>
      </c>
      <c r="EI16" s="67"/>
      <c r="EJ16" s="97" t="str">
        <f t="shared" si="115"/>
        <v/>
      </c>
      <c r="EK16" s="68"/>
      <c r="EL16" s="97" t="str">
        <f t="shared" si="116"/>
        <v/>
      </c>
      <c r="EM16" s="69"/>
      <c r="EN16" s="98" t="str">
        <f t="shared" si="117"/>
        <v/>
      </c>
      <c r="EO16" s="66"/>
      <c r="EP16" s="107" t="str">
        <f t="shared" si="118"/>
        <v/>
      </c>
      <c r="EQ16" s="299"/>
      <c r="ER16" s="98" t="str">
        <f t="shared" si="119"/>
        <v/>
      </c>
      <c r="ES16" s="66"/>
      <c r="ET16" s="108" t="str">
        <f t="shared" si="120"/>
        <v/>
      </c>
      <c r="EU16" s="112"/>
      <c r="EV16" s="168"/>
      <c r="EW16" s="27"/>
      <c r="EX16" s="159"/>
      <c r="EY16" s="95" t="str">
        <f t="shared" si="121"/>
        <v/>
      </c>
      <c r="EZ16" s="98" t="str">
        <f t="shared" si="122"/>
        <v/>
      </c>
      <c r="FA16" s="40"/>
      <c r="FB16" s="98" t="str">
        <f t="shared" si="123"/>
        <v/>
      </c>
      <c r="FC16" s="37"/>
      <c r="FD16" s="98" t="str">
        <f t="shared" si="124"/>
        <v/>
      </c>
      <c r="FE16" s="37"/>
      <c r="FF16" s="98" t="str">
        <f t="shared" si="125"/>
        <v/>
      </c>
      <c r="FG16" s="160"/>
      <c r="FH16" s="97" t="str">
        <f t="shared" si="126"/>
        <v/>
      </c>
      <c r="FI16" s="27"/>
      <c r="FJ16" s="98" t="str">
        <f t="shared" si="127"/>
        <v/>
      </c>
      <c r="FK16" s="36"/>
      <c r="FL16" s="98" t="str">
        <f t="shared" si="128"/>
        <v/>
      </c>
      <c r="FM16" s="37"/>
      <c r="FN16" s="98" t="str">
        <f t="shared" si="129"/>
        <v/>
      </c>
      <c r="FO16" s="78"/>
      <c r="FP16" s="97" t="str">
        <f t="shared" si="130"/>
        <v/>
      </c>
      <c r="FQ16" s="37"/>
      <c r="FR16" s="97" t="str">
        <f t="shared" si="131"/>
        <v/>
      </c>
      <c r="FS16" s="39"/>
      <c r="FT16" s="97" t="str">
        <f t="shared" si="132"/>
        <v/>
      </c>
      <c r="FU16" s="27"/>
      <c r="FV16" s="98" t="str">
        <f t="shared" si="133"/>
        <v/>
      </c>
      <c r="FW16" s="37"/>
      <c r="FX16" s="98" t="str">
        <f t="shared" si="134"/>
        <v/>
      </c>
      <c r="FY16" s="36"/>
      <c r="FZ16" s="97" t="str">
        <f t="shared" si="135"/>
        <v/>
      </c>
      <c r="GA16" s="36"/>
      <c r="GB16" s="98" t="str">
        <f t="shared" si="136"/>
        <v/>
      </c>
      <c r="GC16" s="40"/>
      <c r="GD16" s="98" t="str">
        <f t="shared" si="137"/>
        <v/>
      </c>
      <c r="GE16" s="37"/>
      <c r="GF16" s="98" t="str">
        <f t="shared" si="138"/>
        <v/>
      </c>
      <c r="GG16" s="37"/>
      <c r="GH16" s="109" t="str">
        <f t="shared" si="139"/>
        <v/>
      </c>
      <c r="GI16" s="112"/>
      <c r="GJ16" s="165"/>
      <c r="GK16" s="27"/>
      <c r="GL16" s="159"/>
      <c r="GM16" s="95" t="str">
        <f t="shared" si="140"/>
        <v/>
      </c>
      <c r="GN16" s="110" t="str">
        <f t="shared" si="141"/>
        <v/>
      </c>
      <c r="GO16" s="27"/>
      <c r="GP16" s="98" t="str">
        <f t="shared" si="142"/>
        <v/>
      </c>
      <c r="GQ16" s="37"/>
      <c r="GR16" s="97" t="str">
        <f t="shared" si="143"/>
        <v/>
      </c>
      <c r="GS16" s="37"/>
      <c r="GT16" s="110" t="str">
        <f t="shared" si="144"/>
        <v/>
      </c>
      <c r="GU16" s="36"/>
      <c r="GV16" s="97" t="str">
        <f t="shared" si="145"/>
        <v/>
      </c>
      <c r="GW16" s="27"/>
      <c r="GX16" s="98" t="str">
        <f t="shared" si="146"/>
        <v/>
      </c>
      <c r="GY16" s="36"/>
      <c r="GZ16" s="98" t="str">
        <f t="shared" si="147"/>
        <v/>
      </c>
      <c r="HA16" s="37"/>
      <c r="HB16" s="110" t="str">
        <f t="shared" si="148"/>
        <v/>
      </c>
      <c r="HC16" s="36"/>
      <c r="HD16" s="97" t="str">
        <f t="shared" si="149"/>
        <v/>
      </c>
      <c r="HE16" s="37"/>
      <c r="HF16" s="97" t="str">
        <f t="shared" si="150"/>
        <v/>
      </c>
      <c r="HG16" s="39"/>
      <c r="HH16" s="97" t="str">
        <f t="shared" si="151"/>
        <v/>
      </c>
      <c r="HI16" s="27"/>
      <c r="HJ16" s="97" t="str">
        <f t="shared" si="152"/>
        <v/>
      </c>
      <c r="HK16" s="37"/>
      <c r="HL16" s="97" t="str">
        <f t="shared" si="153"/>
        <v/>
      </c>
      <c r="HM16" s="36"/>
      <c r="HN16" s="97" t="str">
        <f t="shared" si="154"/>
        <v/>
      </c>
      <c r="HO16" s="36"/>
      <c r="HP16" s="110" t="str">
        <f t="shared" si="155"/>
        <v/>
      </c>
      <c r="HQ16" s="27"/>
      <c r="HR16" s="97" t="str">
        <f t="shared" si="156"/>
        <v/>
      </c>
      <c r="HS16" s="37"/>
      <c r="HT16" s="97" t="str">
        <f t="shared" si="157"/>
        <v/>
      </c>
      <c r="HU16" s="37"/>
      <c r="HV16" s="111" t="str">
        <f t="shared" si="158"/>
        <v/>
      </c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  <c r="OD16" s="116"/>
      <c r="OE16" s="116"/>
      <c r="OF16" s="116"/>
      <c r="OG16" s="116"/>
      <c r="OH16" s="116"/>
      <c r="OI16" s="116"/>
      <c r="OJ16" s="116"/>
      <c r="OK16" s="116"/>
      <c r="OL16" s="116"/>
      <c r="OM16" s="116"/>
      <c r="ON16" s="116"/>
      <c r="OO16" s="116"/>
      <c r="OP16" s="116"/>
      <c r="OQ16" s="116"/>
      <c r="OR16" s="116"/>
      <c r="OS16" s="116"/>
      <c r="OT16" s="116"/>
      <c r="OU16" s="116"/>
      <c r="OV16" s="116"/>
      <c r="OW16" s="116"/>
      <c r="OX16" s="116"/>
      <c r="OY16" s="116"/>
      <c r="OZ16" s="116"/>
      <c r="PA16" s="116"/>
      <c r="PB16" s="116"/>
      <c r="PC16" s="116"/>
      <c r="PD16" s="116"/>
      <c r="PE16" s="116"/>
      <c r="PF16" s="116"/>
      <c r="PG16" s="116"/>
      <c r="PH16" s="116"/>
      <c r="PI16" s="116"/>
      <c r="PJ16" s="116"/>
      <c r="PK16" s="116"/>
      <c r="PL16" s="116"/>
      <c r="PM16" s="116"/>
      <c r="PN16" s="116"/>
      <c r="PO16" s="116"/>
      <c r="PP16" s="116"/>
      <c r="PQ16" s="116"/>
      <c r="PR16" s="116"/>
      <c r="PS16" s="116"/>
      <c r="PT16" s="116"/>
      <c r="PU16" s="116"/>
      <c r="PV16" s="116"/>
      <c r="PW16" s="116"/>
      <c r="PX16" s="116"/>
      <c r="PY16" s="116"/>
      <c r="PZ16" s="116"/>
      <c r="QA16" s="116"/>
      <c r="QB16" s="116"/>
      <c r="QC16" s="116"/>
      <c r="QD16" s="116"/>
      <c r="QE16" s="116"/>
      <c r="QF16" s="116"/>
      <c r="QG16" s="116"/>
      <c r="QH16" s="116"/>
      <c r="QI16" s="116"/>
      <c r="QJ16" s="116"/>
      <c r="QK16" s="116"/>
      <c r="QL16" s="116"/>
      <c r="QM16" s="116"/>
      <c r="QN16" s="116"/>
      <c r="QO16" s="116"/>
      <c r="QP16" s="116"/>
      <c r="QQ16" s="116"/>
      <c r="QR16" s="116"/>
      <c r="QS16" s="116"/>
      <c r="QT16" s="116"/>
      <c r="QU16" s="116"/>
      <c r="QV16" s="116"/>
      <c r="QW16" s="116"/>
      <c r="QX16" s="116"/>
      <c r="QY16" s="116"/>
      <c r="QZ16" s="116"/>
      <c r="RA16" s="116"/>
      <c r="RB16" s="116"/>
      <c r="RC16" s="116"/>
      <c r="RD16" s="116"/>
      <c r="RE16" s="116"/>
      <c r="RF16" s="117"/>
    </row>
    <row r="17" spans="1:474" s="11" customFormat="1" ht="19.95" customHeight="1">
      <c r="A17" s="28"/>
      <c r="B17" s="29"/>
      <c r="C17" s="128"/>
      <c r="D17" s="307"/>
      <c r="E17" s="301"/>
      <c r="F17" s="287"/>
      <c r="G17" s="183"/>
      <c r="H17" s="199"/>
      <c r="I17" s="289"/>
      <c r="J17" s="290"/>
      <c r="K17" s="291"/>
      <c r="L17" s="292"/>
      <c r="M17" s="290"/>
      <c r="N17" s="293"/>
      <c r="O17" s="27"/>
      <c r="P17" s="186" t="str">
        <f t="array" ref="P17">IF(O17&lt;&gt;"",IF(O17&lt;5, "I", "III"),"")</f>
        <v/>
      </c>
      <c r="Q17" s="37"/>
      <c r="R17" s="185" t="str">
        <f t="array" ref="R17">IF(Q17&lt;&gt;"",IF(Q17&lt;5, "I", "III"),"")</f>
        <v/>
      </c>
      <c r="S17" s="27"/>
      <c r="T17" s="186" t="str">
        <f t="array" ref="T17">IF(S17&lt;&gt;"",IF(S17&lt;5, "I", "III"),"")</f>
        <v/>
      </c>
      <c r="U17" s="37"/>
      <c r="V17" s="186" t="str">
        <f t="array" ref="V17">IF(U17&lt;&gt;"",IF(U17&lt;12, "I", "III"),"")</f>
        <v/>
      </c>
      <c r="W17" s="37"/>
      <c r="X17" s="185" t="str">
        <f t="array" ref="X17">IF(W17&lt;&gt;"",IF(W17&lt;12, "I", "III"),"")</f>
        <v/>
      </c>
      <c r="Y17" s="27"/>
      <c r="Z17" s="186" t="str">
        <f t="array" ref="Z17">IF(Y17&lt;&gt;"",IF(Y17&lt;12, "I", "III"),"")</f>
        <v/>
      </c>
      <c r="AA17" s="205"/>
      <c r="AB17" s="206"/>
      <c r="AC17" s="206"/>
      <c r="AD17" s="207"/>
      <c r="AE17" s="183"/>
      <c r="AF17" s="177"/>
      <c r="AG17" s="150"/>
      <c r="AH17" s="151"/>
      <c r="AI17" s="95" t="str">
        <f t="shared" si="86"/>
        <v/>
      </c>
      <c r="AJ17" s="98" t="str">
        <f t="shared" si="87"/>
        <v/>
      </c>
      <c r="AK17" s="40"/>
      <c r="AL17" s="97" t="str">
        <f t="shared" si="88"/>
        <v/>
      </c>
      <c r="AM17" s="39"/>
      <c r="AN17" s="98" t="str">
        <f t="shared" si="89"/>
        <v/>
      </c>
      <c r="AO17" s="152"/>
      <c r="AP17" s="96" t="str">
        <f t="shared" si="90"/>
        <v/>
      </c>
      <c r="AQ17" s="153"/>
      <c r="AR17" s="97" t="str">
        <f t="shared" si="91"/>
        <v/>
      </c>
      <c r="AS17" s="154"/>
      <c r="AT17" s="98" t="str">
        <f t="shared" si="92"/>
        <v/>
      </c>
      <c r="AU17" s="182" t="str">
        <f t="shared" si="93"/>
        <v/>
      </c>
      <c r="AV17" s="121" t="str">
        <f t="shared" si="94"/>
        <v/>
      </c>
      <c r="AW17" s="153"/>
      <c r="AX17" s="98" t="str">
        <f t="shared" si="95"/>
        <v/>
      </c>
      <c r="AY17" s="153"/>
      <c r="AZ17" s="98" t="str">
        <f t="shared" si="96"/>
        <v/>
      </c>
      <c r="BA17" s="40"/>
      <c r="BB17" s="31"/>
      <c r="BC17" s="32"/>
      <c r="BD17" s="33"/>
      <c r="BE17" s="40"/>
      <c r="BF17" s="31"/>
      <c r="BG17" s="32"/>
      <c r="BH17" s="33"/>
      <c r="BI17" s="40"/>
      <c r="BJ17" s="31"/>
      <c r="BK17" s="32"/>
      <c r="BL17" s="33"/>
      <c r="BM17" s="40"/>
      <c r="BN17" s="31"/>
      <c r="BO17" s="32"/>
      <c r="BP17" s="33"/>
      <c r="BQ17" s="40"/>
      <c r="BR17" s="31"/>
      <c r="BS17" s="32"/>
      <c r="BT17" s="33"/>
      <c r="BU17" s="155"/>
      <c r="BV17" s="99" t="str">
        <f t="shared" si="97"/>
        <v/>
      </c>
      <c r="BW17" s="156"/>
      <c r="BX17" s="100" t="str">
        <f t="shared" si="98"/>
        <v/>
      </c>
      <c r="BY17" s="156"/>
      <c r="BZ17" s="100" t="str">
        <f t="shared" si="99"/>
        <v/>
      </c>
      <c r="CA17" s="156"/>
      <c r="CB17" s="100" t="str">
        <f t="shared" si="100"/>
        <v/>
      </c>
      <c r="CC17" s="156"/>
      <c r="CD17" s="101" t="str">
        <f t="shared" si="101"/>
        <v/>
      </c>
      <c r="CE17" s="112"/>
      <c r="CF17" s="174"/>
      <c r="CG17" s="27"/>
      <c r="CH17" s="159"/>
      <c r="CI17" s="95" t="str">
        <f t="shared" si="102"/>
        <v/>
      </c>
      <c r="CJ17" s="102" t="str">
        <f t="shared" si="103"/>
        <v/>
      </c>
      <c r="CK17" s="40"/>
      <c r="CL17" s="100" t="str">
        <f t="shared" si="18"/>
        <v/>
      </c>
      <c r="CM17" s="37"/>
      <c r="CN17" s="100" t="str">
        <f t="shared" si="19"/>
        <v/>
      </c>
      <c r="CO17" s="38"/>
      <c r="CP17" s="103" t="str">
        <f t="shared" si="20"/>
        <v/>
      </c>
      <c r="CQ17" s="78"/>
      <c r="CR17" s="100" t="str">
        <f t="shared" si="21"/>
        <v/>
      </c>
      <c r="CS17" s="36"/>
      <c r="CT17" s="100" t="str">
        <f t="shared" si="22"/>
        <v/>
      </c>
      <c r="CU17" s="74"/>
      <c r="CV17" s="103" t="str">
        <f t="shared" si="23"/>
        <v/>
      </c>
      <c r="CW17" s="42"/>
      <c r="CX17" s="100" t="str">
        <f t="shared" si="24"/>
        <v/>
      </c>
      <c r="CY17" s="36"/>
      <c r="CZ17" s="100" t="str">
        <f t="shared" si="25"/>
        <v/>
      </c>
      <c r="DA17" s="36"/>
      <c r="DB17" s="100" t="str">
        <f t="shared" si="26"/>
        <v/>
      </c>
      <c r="DC17" s="39"/>
      <c r="DD17" s="103" t="str">
        <f t="shared" si="27"/>
        <v/>
      </c>
      <c r="DE17" s="42"/>
      <c r="DF17" s="100" t="str">
        <f t="shared" si="28"/>
        <v/>
      </c>
      <c r="DG17" s="39"/>
      <c r="DH17" s="103" t="str">
        <f t="shared" si="29"/>
        <v/>
      </c>
      <c r="DI17" s="41"/>
      <c r="DJ17" s="157" t="str">
        <f t="shared" si="30"/>
        <v/>
      </c>
      <c r="DK17" s="112"/>
      <c r="DL17" s="171"/>
      <c r="DM17" s="67"/>
      <c r="DN17" s="164"/>
      <c r="DO17" s="104" t="str">
        <f t="shared" si="104"/>
        <v/>
      </c>
      <c r="DP17" s="105" t="str">
        <f t="shared" si="105"/>
        <v/>
      </c>
      <c r="DQ17" s="66"/>
      <c r="DR17" s="158" t="str">
        <f t="shared" si="106"/>
        <v/>
      </c>
      <c r="DS17" s="67"/>
      <c r="DT17" s="97" t="str">
        <f t="shared" si="107"/>
        <v/>
      </c>
      <c r="DU17" s="67"/>
      <c r="DV17" s="98" t="str">
        <f t="shared" si="108"/>
        <v/>
      </c>
      <c r="DW17" s="163"/>
      <c r="DX17" s="106" t="str">
        <f t="shared" si="109"/>
        <v/>
      </c>
      <c r="DY17" s="162"/>
      <c r="DZ17" s="97" t="str">
        <f t="shared" si="110"/>
        <v/>
      </c>
      <c r="EA17" s="161"/>
      <c r="EB17" s="107" t="str">
        <f t="shared" si="111"/>
        <v/>
      </c>
      <c r="EC17" s="66"/>
      <c r="ED17" s="97" t="str">
        <f t="shared" si="112"/>
        <v/>
      </c>
      <c r="EE17" s="67"/>
      <c r="EF17" s="97" t="str">
        <f t="shared" si="113"/>
        <v/>
      </c>
      <c r="EG17" s="68"/>
      <c r="EH17" s="97" t="str">
        <f t="shared" si="114"/>
        <v/>
      </c>
      <c r="EI17" s="67"/>
      <c r="EJ17" s="97" t="str">
        <f t="shared" si="115"/>
        <v/>
      </c>
      <c r="EK17" s="68"/>
      <c r="EL17" s="97" t="str">
        <f t="shared" si="116"/>
        <v/>
      </c>
      <c r="EM17" s="69"/>
      <c r="EN17" s="98" t="str">
        <f t="shared" si="117"/>
        <v/>
      </c>
      <c r="EO17" s="66"/>
      <c r="EP17" s="107" t="str">
        <f t="shared" si="118"/>
        <v/>
      </c>
      <c r="EQ17" s="299"/>
      <c r="ER17" s="98" t="str">
        <f t="shared" si="119"/>
        <v/>
      </c>
      <c r="ES17" s="66"/>
      <c r="ET17" s="108" t="str">
        <f t="shared" si="120"/>
        <v/>
      </c>
      <c r="EU17" s="112"/>
      <c r="EV17" s="168"/>
      <c r="EW17" s="27"/>
      <c r="EX17" s="159"/>
      <c r="EY17" s="95" t="str">
        <f t="shared" si="121"/>
        <v/>
      </c>
      <c r="EZ17" s="98" t="str">
        <f t="shared" si="122"/>
        <v/>
      </c>
      <c r="FA17" s="40"/>
      <c r="FB17" s="98" t="str">
        <f t="shared" si="123"/>
        <v/>
      </c>
      <c r="FC17" s="37"/>
      <c r="FD17" s="98" t="str">
        <f t="shared" si="124"/>
        <v/>
      </c>
      <c r="FE17" s="37"/>
      <c r="FF17" s="98" t="str">
        <f t="shared" si="125"/>
        <v/>
      </c>
      <c r="FG17" s="160"/>
      <c r="FH17" s="97" t="str">
        <f t="shared" si="126"/>
        <v/>
      </c>
      <c r="FI17" s="27"/>
      <c r="FJ17" s="98" t="str">
        <f t="shared" si="127"/>
        <v/>
      </c>
      <c r="FK17" s="36"/>
      <c r="FL17" s="98" t="str">
        <f t="shared" si="128"/>
        <v/>
      </c>
      <c r="FM17" s="37"/>
      <c r="FN17" s="98" t="str">
        <f t="shared" si="129"/>
        <v/>
      </c>
      <c r="FO17" s="78"/>
      <c r="FP17" s="97" t="str">
        <f t="shared" si="130"/>
        <v/>
      </c>
      <c r="FQ17" s="37"/>
      <c r="FR17" s="97" t="str">
        <f t="shared" si="131"/>
        <v/>
      </c>
      <c r="FS17" s="39"/>
      <c r="FT17" s="97" t="str">
        <f t="shared" si="132"/>
        <v/>
      </c>
      <c r="FU17" s="27"/>
      <c r="FV17" s="98" t="str">
        <f t="shared" si="133"/>
        <v/>
      </c>
      <c r="FW17" s="37"/>
      <c r="FX17" s="98" t="str">
        <f t="shared" si="134"/>
        <v/>
      </c>
      <c r="FY17" s="36"/>
      <c r="FZ17" s="97" t="str">
        <f t="shared" si="135"/>
        <v/>
      </c>
      <c r="GA17" s="36"/>
      <c r="GB17" s="98" t="str">
        <f t="shared" si="136"/>
        <v/>
      </c>
      <c r="GC17" s="40"/>
      <c r="GD17" s="98" t="str">
        <f t="shared" si="137"/>
        <v/>
      </c>
      <c r="GE17" s="37"/>
      <c r="GF17" s="98" t="str">
        <f t="shared" si="138"/>
        <v/>
      </c>
      <c r="GG17" s="37"/>
      <c r="GH17" s="109" t="str">
        <f t="shared" si="139"/>
        <v/>
      </c>
      <c r="GI17" s="112"/>
      <c r="GJ17" s="165"/>
      <c r="GK17" s="27"/>
      <c r="GL17" s="159"/>
      <c r="GM17" s="95" t="str">
        <f t="shared" si="140"/>
        <v/>
      </c>
      <c r="GN17" s="110" t="str">
        <f t="shared" si="141"/>
        <v/>
      </c>
      <c r="GO17" s="27"/>
      <c r="GP17" s="98" t="str">
        <f t="shared" si="142"/>
        <v/>
      </c>
      <c r="GQ17" s="37"/>
      <c r="GR17" s="97" t="str">
        <f t="shared" si="143"/>
        <v/>
      </c>
      <c r="GS17" s="37"/>
      <c r="GT17" s="110" t="str">
        <f t="shared" si="144"/>
        <v/>
      </c>
      <c r="GU17" s="36"/>
      <c r="GV17" s="97" t="str">
        <f t="shared" si="145"/>
        <v/>
      </c>
      <c r="GW17" s="27"/>
      <c r="GX17" s="98" t="str">
        <f t="shared" si="146"/>
        <v/>
      </c>
      <c r="GY17" s="36"/>
      <c r="GZ17" s="98" t="str">
        <f t="shared" si="147"/>
        <v/>
      </c>
      <c r="HA17" s="37"/>
      <c r="HB17" s="110" t="str">
        <f t="shared" si="148"/>
        <v/>
      </c>
      <c r="HC17" s="36"/>
      <c r="HD17" s="97" t="str">
        <f t="shared" si="149"/>
        <v/>
      </c>
      <c r="HE17" s="37"/>
      <c r="HF17" s="97" t="str">
        <f t="shared" si="150"/>
        <v/>
      </c>
      <c r="HG17" s="39"/>
      <c r="HH17" s="97" t="str">
        <f t="shared" si="151"/>
        <v/>
      </c>
      <c r="HI17" s="27"/>
      <c r="HJ17" s="97" t="str">
        <f t="shared" si="152"/>
        <v/>
      </c>
      <c r="HK17" s="37"/>
      <c r="HL17" s="97" t="str">
        <f t="shared" si="153"/>
        <v/>
      </c>
      <c r="HM17" s="36"/>
      <c r="HN17" s="97" t="str">
        <f t="shared" si="154"/>
        <v/>
      </c>
      <c r="HO17" s="36"/>
      <c r="HP17" s="110" t="str">
        <f t="shared" si="155"/>
        <v/>
      </c>
      <c r="HQ17" s="27"/>
      <c r="HR17" s="97" t="str">
        <f t="shared" si="156"/>
        <v/>
      </c>
      <c r="HS17" s="37"/>
      <c r="HT17" s="97" t="str">
        <f t="shared" si="157"/>
        <v/>
      </c>
      <c r="HU17" s="37"/>
      <c r="HV17" s="111" t="str">
        <f t="shared" si="158"/>
        <v/>
      </c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  <c r="OH17" s="116"/>
      <c r="OI17" s="116"/>
      <c r="OJ17" s="116"/>
      <c r="OK17" s="116"/>
      <c r="OL17" s="116"/>
      <c r="OM17" s="116"/>
      <c r="ON17" s="116"/>
      <c r="OO17" s="116"/>
      <c r="OP17" s="116"/>
      <c r="OQ17" s="116"/>
      <c r="OR17" s="116"/>
      <c r="OS17" s="116"/>
      <c r="OT17" s="116"/>
      <c r="OU17" s="116"/>
      <c r="OV17" s="116"/>
      <c r="OW17" s="116"/>
      <c r="OX17" s="116"/>
      <c r="OY17" s="116"/>
      <c r="OZ17" s="116"/>
      <c r="PA17" s="116"/>
      <c r="PB17" s="116"/>
      <c r="PC17" s="116"/>
      <c r="PD17" s="116"/>
      <c r="PE17" s="116"/>
      <c r="PF17" s="116"/>
      <c r="PG17" s="116"/>
      <c r="PH17" s="116"/>
      <c r="PI17" s="116"/>
      <c r="PJ17" s="116"/>
      <c r="PK17" s="116"/>
      <c r="PL17" s="116"/>
      <c r="PM17" s="116"/>
      <c r="PN17" s="116"/>
      <c r="PO17" s="116"/>
      <c r="PP17" s="116"/>
      <c r="PQ17" s="116"/>
      <c r="PR17" s="116"/>
      <c r="PS17" s="116"/>
      <c r="PT17" s="116"/>
      <c r="PU17" s="116"/>
      <c r="PV17" s="116"/>
      <c r="PW17" s="116"/>
      <c r="PX17" s="116"/>
      <c r="PY17" s="116"/>
      <c r="PZ17" s="116"/>
      <c r="QA17" s="116"/>
      <c r="QB17" s="116"/>
      <c r="QC17" s="116"/>
      <c r="QD17" s="116"/>
      <c r="QE17" s="116"/>
      <c r="QF17" s="116"/>
      <c r="QG17" s="116"/>
      <c r="QH17" s="116"/>
      <c r="QI17" s="116"/>
      <c r="QJ17" s="116"/>
      <c r="QK17" s="116"/>
      <c r="QL17" s="116"/>
      <c r="QM17" s="116"/>
      <c r="QN17" s="116"/>
      <c r="QO17" s="116"/>
      <c r="QP17" s="116"/>
      <c r="QQ17" s="116"/>
      <c r="QR17" s="116"/>
      <c r="QS17" s="116"/>
      <c r="QT17" s="116"/>
      <c r="QU17" s="116"/>
      <c r="QV17" s="116"/>
      <c r="QW17" s="116"/>
      <c r="QX17" s="116"/>
      <c r="QY17" s="116"/>
      <c r="QZ17" s="116"/>
      <c r="RA17" s="116"/>
      <c r="RB17" s="116"/>
      <c r="RC17" s="116"/>
      <c r="RD17" s="116"/>
      <c r="RE17" s="116"/>
      <c r="RF17" s="117"/>
    </row>
    <row r="18" spans="1:474" s="11" customFormat="1" ht="19.95" customHeight="1">
      <c r="A18" s="28"/>
      <c r="B18" s="29"/>
      <c r="C18" s="128"/>
      <c r="D18" s="307"/>
      <c r="E18" s="301"/>
      <c r="F18" s="287"/>
      <c r="G18" s="183"/>
      <c r="H18" s="199"/>
      <c r="I18" s="289"/>
      <c r="J18" s="290"/>
      <c r="K18" s="291"/>
      <c r="L18" s="292"/>
      <c r="M18" s="290"/>
      <c r="N18" s="293"/>
      <c r="O18" s="27"/>
      <c r="P18" s="186" t="str">
        <f t="array" ref="P18">IF(O18&lt;&gt;"",IF(O18&lt;5, "I", "III"),"")</f>
        <v/>
      </c>
      <c r="Q18" s="37"/>
      <c r="R18" s="185" t="str">
        <f t="array" ref="R18">IF(Q18&lt;&gt;"",IF(Q18&lt;5, "I", "III"),"")</f>
        <v/>
      </c>
      <c r="S18" s="27"/>
      <c r="T18" s="186" t="str">
        <f t="array" ref="T18">IF(S18&lt;&gt;"",IF(S18&lt;5, "I", "III"),"")</f>
        <v/>
      </c>
      <c r="U18" s="37"/>
      <c r="V18" s="186" t="str">
        <f t="array" ref="V18">IF(U18&lt;&gt;"",IF(U18&lt;12, "I", "III"),"")</f>
        <v/>
      </c>
      <c r="W18" s="37"/>
      <c r="X18" s="185" t="str">
        <f t="array" ref="X18">IF(W18&lt;&gt;"",IF(W18&lt;12, "I", "III"),"")</f>
        <v/>
      </c>
      <c r="Y18" s="27"/>
      <c r="Z18" s="186" t="str">
        <f t="array" ref="Z18">IF(Y18&lt;&gt;"",IF(Y18&lt;12, "I", "III"),"")</f>
        <v/>
      </c>
      <c r="AA18" s="205"/>
      <c r="AB18" s="206"/>
      <c r="AC18" s="206"/>
      <c r="AD18" s="207"/>
      <c r="AE18" s="183"/>
      <c r="AF18" s="177"/>
      <c r="AG18" s="150"/>
      <c r="AH18" s="151"/>
      <c r="AI18" s="95" t="str">
        <f t="shared" si="86"/>
        <v/>
      </c>
      <c r="AJ18" s="98" t="str">
        <f t="shared" si="87"/>
        <v/>
      </c>
      <c r="AK18" s="40"/>
      <c r="AL18" s="97" t="str">
        <f t="shared" si="88"/>
        <v/>
      </c>
      <c r="AM18" s="39"/>
      <c r="AN18" s="98" t="str">
        <f t="shared" si="89"/>
        <v/>
      </c>
      <c r="AO18" s="152"/>
      <c r="AP18" s="96" t="str">
        <f t="shared" si="90"/>
        <v/>
      </c>
      <c r="AQ18" s="153"/>
      <c r="AR18" s="97" t="str">
        <f t="shared" si="91"/>
        <v/>
      </c>
      <c r="AS18" s="154"/>
      <c r="AT18" s="98" t="str">
        <f t="shared" si="92"/>
        <v/>
      </c>
      <c r="AU18" s="182" t="str">
        <f t="shared" si="93"/>
        <v/>
      </c>
      <c r="AV18" s="121" t="str">
        <f t="shared" si="94"/>
        <v/>
      </c>
      <c r="AW18" s="153"/>
      <c r="AX18" s="98" t="str">
        <f t="shared" si="95"/>
        <v/>
      </c>
      <c r="AY18" s="153"/>
      <c r="AZ18" s="98" t="str">
        <f t="shared" si="96"/>
        <v/>
      </c>
      <c r="BA18" s="40"/>
      <c r="BB18" s="31"/>
      <c r="BC18" s="32"/>
      <c r="BD18" s="33"/>
      <c r="BE18" s="40"/>
      <c r="BF18" s="31"/>
      <c r="BG18" s="32"/>
      <c r="BH18" s="33"/>
      <c r="BI18" s="40"/>
      <c r="BJ18" s="31"/>
      <c r="BK18" s="32"/>
      <c r="BL18" s="33"/>
      <c r="BM18" s="40"/>
      <c r="BN18" s="31"/>
      <c r="BO18" s="32"/>
      <c r="BP18" s="33"/>
      <c r="BQ18" s="40"/>
      <c r="BR18" s="31"/>
      <c r="BS18" s="32"/>
      <c r="BT18" s="33"/>
      <c r="BU18" s="155"/>
      <c r="BV18" s="99" t="str">
        <f t="shared" si="97"/>
        <v/>
      </c>
      <c r="BW18" s="156"/>
      <c r="BX18" s="100" t="str">
        <f t="shared" si="98"/>
        <v/>
      </c>
      <c r="BY18" s="156"/>
      <c r="BZ18" s="100" t="str">
        <f t="shared" si="99"/>
        <v/>
      </c>
      <c r="CA18" s="156"/>
      <c r="CB18" s="100" t="str">
        <f t="shared" si="100"/>
        <v/>
      </c>
      <c r="CC18" s="156"/>
      <c r="CD18" s="101" t="str">
        <f t="shared" si="101"/>
        <v/>
      </c>
      <c r="CE18" s="112"/>
      <c r="CF18" s="174"/>
      <c r="CG18" s="27"/>
      <c r="CH18" s="159"/>
      <c r="CI18" s="95" t="str">
        <f t="shared" si="102"/>
        <v/>
      </c>
      <c r="CJ18" s="102" t="str">
        <f t="shared" si="103"/>
        <v/>
      </c>
      <c r="CK18" s="40"/>
      <c r="CL18" s="100" t="str">
        <f t="shared" si="18"/>
        <v/>
      </c>
      <c r="CM18" s="37"/>
      <c r="CN18" s="100" t="str">
        <f t="shared" si="19"/>
        <v/>
      </c>
      <c r="CO18" s="38"/>
      <c r="CP18" s="103" t="str">
        <f t="shared" si="20"/>
        <v/>
      </c>
      <c r="CQ18" s="78"/>
      <c r="CR18" s="100" t="str">
        <f t="shared" si="21"/>
        <v/>
      </c>
      <c r="CS18" s="36"/>
      <c r="CT18" s="100" t="str">
        <f t="shared" si="22"/>
        <v/>
      </c>
      <c r="CU18" s="74"/>
      <c r="CV18" s="103" t="str">
        <f t="shared" si="23"/>
        <v/>
      </c>
      <c r="CW18" s="42"/>
      <c r="CX18" s="100" t="str">
        <f t="shared" si="24"/>
        <v/>
      </c>
      <c r="CY18" s="36"/>
      <c r="CZ18" s="100" t="str">
        <f t="shared" si="25"/>
        <v/>
      </c>
      <c r="DA18" s="36"/>
      <c r="DB18" s="100" t="str">
        <f t="shared" si="26"/>
        <v/>
      </c>
      <c r="DC18" s="39"/>
      <c r="DD18" s="103" t="str">
        <f t="shared" si="27"/>
        <v/>
      </c>
      <c r="DE18" s="42"/>
      <c r="DF18" s="100" t="str">
        <f t="shared" si="28"/>
        <v/>
      </c>
      <c r="DG18" s="39"/>
      <c r="DH18" s="103" t="str">
        <f t="shared" si="29"/>
        <v/>
      </c>
      <c r="DI18" s="41"/>
      <c r="DJ18" s="157" t="str">
        <f t="shared" si="30"/>
        <v/>
      </c>
      <c r="DK18" s="112"/>
      <c r="DL18" s="171"/>
      <c r="DM18" s="67"/>
      <c r="DN18" s="164"/>
      <c r="DO18" s="104" t="str">
        <f t="shared" si="104"/>
        <v/>
      </c>
      <c r="DP18" s="105" t="str">
        <f t="shared" si="105"/>
        <v/>
      </c>
      <c r="DQ18" s="66"/>
      <c r="DR18" s="158" t="str">
        <f t="shared" si="106"/>
        <v/>
      </c>
      <c r="DS18" s="67"/>
      <c r="DT18" s="97" t="str">
        <f t="shared" si="107"/>
        <v/>
      </c>
      <c r="DU18" s="67"/>
      <c r="DV18" s="98" t="str">
        <f t="shared" si="108"/>
        <v/>
      </c>
      <c r="DW18" s="163"/>
      <c r="DX18" s="106" t="str">
        <f t="shared" si="109"/>
        <v/>
      </c>
      <c r="DY18" s="162"/>
      <c r="DZ18" s="97" t="str">
        <f t="shared" si="110"/>
        <v/>
      </c>
      <c r="EA18" s="161"/>
      <c r="EB18" s="107" t="str">
        <f t="shared" si="111"/>
        <v/>
      </c>
      <c r="EC18" s="66"/>
      <c r="ED18" s="97" t="str">
        <f t="shared" si="112"/>
        <v/>
      </c>
      <c r="EE18" s="67"/>
      <c r="EF18" s="97" t="str">
        <f t="shared" si="113"/>
        <v/>
      </c>
      <c r="EG18" s="68"/>
      <c r="EH18" s="97" t="str">
        <f t="shared" si="114"/>
        <v/>
      </c>
      <c r="EI18" s="67"/>
      <c r="EJ18" s="97" t="str">
        <f t="shared" si="115"/>
        <v/>
      </c>
      <c r="EK18" s="68"/>
      <c r="EL18" s="97" t="str">
        <f t="shared" si="116"/>
        <v/>
      </c>
      <c r="EM18" s="69"/>
      <c r="EN18" s="98" t="str">
        <f t="shared" si="117"/>
        <v/>
      </c>
      <c r="EO18" s="66"/>
      <c r="EP18" s="107" t="str">
        <f t="shared" si="118"/>
        <v/>
      </c>
      <c r="EQ18" s="299"/>
      <c r="ER18" s="98" t="str">
        <f t="shared" si="119"/>
        <v/>
      </c>
      <c r="ES18" s="66"/>
      <c r="ET18" s="108" t="str">
        <f t="shared" si="120"/>
        <v/>
      </c>
      <c r="EU18" s="112"/>
      <c r="EV18" s="168"/>
      <c r="EW18" s="27"/>
      <c r="EX18" s="159"/>
      <c r="EY18" s="95" t="str">
        <f t="shared" si="121"/>
        <v/>
      </c>
      <c r="EZ18" s="98" t="str">
        <f t="shared" si="122"/>
        <v/>
      </c>
      <c r="FA18" s="40"/>
      <c r="FB18" s="98" t="str">
        <f t="shared" si="123"/>
        <v/>
      </c>
      <c r="FC18" s="37"/>
      <c r="FD18" s="98" t="str">
        <f t="shared" si="124"/>
        <v/>
      </c>
      <c r="FE18" s="37"/>
      <c r="FF18" s="98" t="str">
        <f t="shared" si="125"/>
        <v/>
      </c>
      <c r="FG18" s="160"/>
      <c r="FH18" s="97" t="str">
        <f t="shared" si="126"/>
        <v/>
      </c>
      <c r="FI18" s="27"/>
      <c r="FJ18" s="98" t="str">
        <f t="shared" si="127"/>
        <v/>
      </c>
      <c r="FK18" s="36"/>
      <c r="FL18" s="98" t="str">
        <f t="shared" si="128"/>
        <v/>
      </c>
      <c r="FM18" s="37"/>
      <c r="FN18" s="98" t="str">
        <f t="shared" si="129"/>
        <v/>
      </c>
      <c r="FO18" s="78"/>
      <c r="FP18" s="97" t="str">
        <f t="shared" si="130"/>
        <v/>
      </c>
      <c r="FQ18" s="37"/>
      <c r="FR18" s="97" t="str">
        <f t="shared" si="131"/>
        <v/>
      </c>
      <c r="FS18" s="39"/>
      <c r="FT18" s="97" t="str">
        <f t="shared" si="132"/>
        <v/>
      </c>
      <c r="FU18" s="27"/>
      <c r="FV18" s="98" t="str">
        <f t="shared" si="133"/>
        <v/>
      </c>
      <c r="FW18" s="37"/>
      <c r="FX18" s="98" t="str">
        <f t="shared" si="134"/>
        <v/>
      </c>
      <c r="FY18" s="36"/>
      <c r="FZ18" s="97" t="str">
        <f t="shared" si="135"/>
        <v/>
      </c>
      <c r="GA18" s="36"/>
      <c r="GB18" s="98" t="str">
        <f t="shared" si="136"/>
        <v/>
      </c>
      <c r="GC18" s="40"/>
      <c r="GD18" s="98" t="str">
        <f t="shared" si="137"/>
        <v/>
      </c>
      <c r="GE18" s="37"/>
      <c r="GF18" s="98" t="str">
        <f t="shared" si="138"/>
        <v/>
      </c>
      <c r="GG18" s="37"/>
      <c r="GH18" s="109" t="str">
        <f t="shared" si="139"/>
        <v/>
      </c>
      <c r="GI18" s="112"/>
      <c r="GJ18" s="165"/>
      <c r="GK18" s="27"/>
      <c r="GL18" s="159"/>
      <c r="GM18" s="95" t="str">
        <f t="shared" si="140"/>
        <v/>
      </c>
      <c r="GN18" s="110" t="str">
        <f t="shared" si="141"/>
        <v/>
      </c>
      <c r="GO18" s="27"/>
      <c r="GP18" s="98" t="str">
        <f t="shared" si="142"/>
        <v/>
      </c>
      <c r="GQ18" s="37"/>
      <c r="GR18" s="97" t="str">
        <f t="shared" si="143"/>
        <v/>
      </c>
      <c r="GS18" s="37"/>
      <c r="GT18" s="110" t="str">
        <f t="shared" si="144"/>
        <v/>
      </c>
      <c r="GU18" s="36"/>
      <c r="GV18" s="97" t="str">
        <f t="shared" si="145"/>
        <v/>
      </c>
      <c r="GW18" s="27"/>
      <c r="GX18" s="98" t="str">
        <f t="shared" si="146"/>
        <v/>
      </c>
      <c r="GY18" s="36"/>
      <c r="GZ18" s="98" t="str">
        <f t="shared" si="147"/>
        <v/>
      </c>
      <c r="HA18" s="37"/>
      <c r="HB18" s="110" t="str">
        <f t="shared" si="148"/>
        <v/>
      </c>
      <c r="HC18" s="36"/>
      <c r="HD18" s="97" t="str">
        <f t="shared" si="149"/>
        <v/>
      </c>
      <c r="HE18" s="37"/>
      <c r="HF18" s="97" t="str">
        <f t="shared" si="150"/>
        <v/>
      </c>
      <c r="HG18" s="39"/>
      <c r="HH18" s="97" t="str">
        <f t="shared" si="151"/>
        <v/>
      </c>
      <c r="HI18" s="27"/>
      <c r="HJ18" s="97" t="str">
        <f t="shared" si="152"/>
        <v/>
      </c>
      <c r="HK18" s="37"/>
      <c r="HL18" s="97" t="str">
        <f t="shared" si="153"/>
        <v/>
      </c>
      <c r="HM18" s="36"/>
      <c r="HN18" s="97" t="str">
        <f t="shared" si="154"/>
        <v/>
      </c>
      <c r="HO18" s="36"/>
      <c r="HP18" s="110" t="str">
        <f t="shared" si="155"/>
        <v/>
      </c>
      <c r="HQ18" s="27"/>
      <c r="HR18" s="97" t="str">
        <f t="shared" si="156"/>
        <v/>
      </c>
      <c r="HS18" s="37"/>
      <c r="HT18" s="97" t="str">
        <f t="shared" si="157"/>
        <v/>
      </c>
      <c r="HU18" s="37"/>
      <c r="HV18" s="111" t="str">
        <f t="shared" si="158"/>
        <v/>
      </c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  <c r="OH18" s="116"/>
      <c r="OI18" s="116"/>
      <c r="OJ18" s="116"/>
      <c r="OK18" s="116"/>
      <c r="OL18" s="116"/>
      <c r="OM18" s="116"/>
      <c r="ON18" s="116"/>
      <c r="OO18" s="116"/>
      <c r="OP18" s="116"/>
      <c r="OQ18" s="116"/>
      <c r="OR18" s="116"/>
      <c r="OS18" s="116"/>
      <c r="OT18" s="116"/>
      <c r="OU18" s="116"/>
      <c r="OV18" s="116"/>
      <c r="OW18" s="116"/>
      <c r="OX18" s="116"/>
      <c r="OY18" s="116"/>
      <c r="OZ18" s="116"/>
      <c r="PA18" s="116"/>
      <c r="PB18" s="116"/>
      <c r="PC18" s="116"/>
      <c r="PD18" s="116"/>
      <c r="PE18" s="116"/>
      <c r="PF18" s="116"/>
      <c r="PG18" s="116"/>
      <c r="PH18" s="116"/>
      <c r="PI18" s="116"/>
      <c r="PJ18" s="116"/>
      <c r="PK18" s="116"/>
      <c r="PL18" s="116"/>
      <c r="PM18" s="116"/>
      <c r="PN18" s="116"/>
      <c r="PO18" s="116"/>
      <c r="PP18" s="116"/>
      <c r="PQ18" s="116"/>
      <c r="PR18" s="116"/>
      <c r="PS18" s="116"/>
      <c r="PT18" s="116"/>
      <c r="PU18" s="116"/>
      <c r="PV18" s="116"/>
      <c r="PW18" s="116"/>
      <c r="PX18" s="116"/>
      <c r="PY18" s="116"/>
      <c r="PZ18" s="116"/>
      <c r="QA18" s="116"/>
      <c r="QB18" s="116"/>
      <c r="QC18" s="116"/>
      <c r="QD18" s="116"/>
      <c r="QE18" s="116"/>
      <c r="QF18" s="116"/>
      <c r="QG18" s="116"/>
      <c r="QH18" s="116"/>
      <c r="QI18" s="116"/>
      <c r="QJ18" s="116"/>
      <c r="QK18" s="116"/>
      <c r="QL18" s="116"/>
      <c r="QM18" s="116"/>
      <c r="QN18" s="116"/>
      <c r="QO18" s="116"/>
      <c r="QP18" s="116"/>
      <c r="QQ18" s="116"/>
      <c r="QR18" s="116"/>
      <c r="QS18" s="116"/>
      <c r="QT18" s="116"/>
      <c r="QU18" s="116"/>
      <c r="QV18" s="116"/>
      <c r="QW18" s="116"/>
      <c r="QX18" s="116"/>
      <c r="QY18" s="116"/>
      <c r="QZ18" s="116"/>
      <c r="RA18" s="116"/>
      <c r="RB18" s="116"/>
      <c r="RC18" s="116"/>
      <c r="RD18" s="116"/>
      <c r="RE18" s="116"/>
      <c r="RF18" s="117"/>
    </row>
    <row r="19" spans="1:474" s="11" customFormat="1" ht="19.95" customHeight="1">
      <c r="A19" s="28"/>
      <c r="B19" s="29"/>
      <c r="C19" s="128"/>
      <c r="D19" s="307"/>
      <c r="E19" s="301"/>
      <c r="F19" s="287"/>
      <c r="G19" s="183"/>
      <c r="H19" s="199"/>
      <c r="I19" s="289"/>
      <c r="J19" s="290"/>
      <c r="K19" s="291"/>
      <c r="L19" s="292"/>
      <c r="M19" s="290"/>
      <c r="N19" s="293"/>
      <c r="O19" s="27"/>
      <c r="P19" s="186" t="str">
        <f t="array" ref="P19">IF(O19&lt;&gt;"",IF(O19&lt;5, "I", "III"),"")</f>
        <v/>
      </c>
      <c r="Q19" s="37"/>
      <c r="R19" s="185" t="str">
        <f t="array" ref="R19">IF(Q19&lt;&gt;"",IF(Q19&lt;5, "I", "III"),"")</f>
        <v/>
      </c>
      <c r="S19" s="27"/>
      <c r="T19" s="186" t="str">
        <f t="array" ref="T19">IF(S19&lt;&gt;"",IF(S19&lt;5, "I", "III"),"")</f>
        <v/>
      </c>
      <c r="U19" s="37"/>
      <c r="V19" s="186" t="str">
        <f t="array" ref="V19">IF(U19&lt;&gt;"",IF(U19&lt;12, "I", "III"),"")</f>
        <v/>
      </c>
      <c r="W19" s="37"/>
      <c r="X19" s="185" t="str">
        <f t="array" ref="X19">IF(W19&lt;&gt;"",IF(W19&lt;12, "I", "III"),"")</f>
        <v/>
      </c>
      <c r="Y19" s="27"/>
      <c r="Z19" s="186" t="str">
        <f t="array" ref="Z19">IF(Y19&lt;&gt;"",IF(Y19&lt;12, "I", "III"),"")</f>
        <v/>
      </c>
      <c r="AA19" s="205"/>
      <c r="AB19" s="206"/>
      <c r="AC19" s="206"/>
      <c r="AD19" s="207"/>
      <c r="AE19" s="183"/>
      <c r="AF19" s="177"/>
      <c r="AG19" s="150"/>
      <c r="AH19" s="151"/>
      <c r="AI19" s="95" t="str">
        <f t="shared" si="86"/>
        <v/>
      </c>
      <c r="AJ19" s="98" t="str">
        <f t="shared" si="87"/>
        <v/>
      </c>
      <c r="AK19" s="40"/>
      <c r="AL19" s="97" t="str">
        <f t="shared" si="88"/>
        <v/>
      </c>
      <c r="AM19" s="39"/>
      <c r="AN19" s="98" t="str">
        <f t="shared" si="89"/>
        <v/>
      </c>
      <c r="AO19" s="152"/>
      <c r="AP19" s="96" t="str">
        <f t="shared" si="90"/>
        <v/>
      </c>
      <c r="AQ19" s="153"/>
      <c r="AR19" s="97" t="str">
        <f t="shared" si="91"/>
        <v/>
      </c>
      <c r="AS19" s="154"/>
      <c r="AT19" s="98" t="str">
        <f t="shared" si="92"/>
        <v/>
      </c>
      <c r="AU19" s="182" t="str">
        <f t="shared" si="93"/>
        <v/>
      </c>
      <c r="AV19" s="121" t="str">
        <f t="shared" si="94"/>
        <v/>
      </c>
      <c r="AW19" s="153"/>
      <c r="AX19" s="98" t="str">
        <f t="shared" si="95"/>
        <v/>
      </c>
      <c r="AY19" s="153"/>
      <c r="AZ19" s="98" t="str">
        <f t="shared" si="96"/>
        <v/>
      </c>
      <c r="BA19" s="40"/>
      <c r="BB19" s="31"/>
      <c r="BC19" s="32"/>
      <c r="BD19" s="33"/>
      <c r="BE19" s="40"/>
      <c r="BF19" s="31"/>
      <c r="BG19" s="32"/>
      <c r="BH19" s="33"/>
      <c r="BI19" s="40"/>
      <c r="BJ19" s="31"/>
      <c r="BK19" s="32"/>
      <c r="BL19" s="33"/>
      <c r="BM19" s="40"/>
      <c r="BN19" s="31"/>
      <c r="BO19" s="32"/>
      <c r="BP19" s="33"/>
      <c r="BQ19" s="40"/>
      <c r="BR19" s="31"/>
      <c r="BS19" s="32"/>
      <c r="BT19" s="33"/>
      <c r="BU19" s="155"/>
      <c r="BV19" s="99" t="str">
        <f t="shared" si="97"/>
        <v/>
      </c>
      <c r="BW19" s="156"/>
      <c r="BX19" s="100" t="str">
        <f t="shared" si="98"/>
        <v/>
      </c>
      <c r="BY19" s="156"/>
      <c r="BZ19" s="100" t="str">
        <f t="shared" si="99"/>
        <v/>
      </c>
      <c r="CA19" s="156"/>
      <c r="CB19" s="100" t="str">
        <f t="shared" si="100"/>
        <v/>
      </c>
      <c r="CC19" s="156"/>
      <c r="CD19" s="101" t="str">
        <f t="shared" si="101"/>
        <v/>
      </c>
      <c r="CE19" s="112"/>
      <c r="CF19" s="174"/>
      <c r="CG19" s="27"/>
      <c r="CH19" s="159"/>
      <c r="CI19" s="95" t="str">
        <f t="shared" si="102"/>
        <v/>
      </c>
      <c r="CJ19" s="102" t="str">
        <f t="shared" si="103"/>
        <v/>
      </c>
      <c r="CK19" s="40"/>
      <c r="CL19" s="100" t="str">
        <f t="shared" si="18"/>
        <v/>
      </c>
      <c r="CM19" s="37"/>
      <c r="CN19" s="100" t="str">
        <f t="shared" si="19"/>
        <v/>
      </c>
      <c r="CO19" s="38"/>
      <c r="CP19" s="103" t="str">
        <f t="shared" si="20"/>
        <v/>
      </c>
      <c r="CQ19" s="78"/>
      <c r="CR19" s="100" t="str">
        <f t="shared" si="21"/>
        <v/>
      </c>
      <c r="CS19" s="36"/>
      <c r="CT19" s="100" t="str">
        <f t="shared" si="22"/>
        <v/>
      </c>
      <c r="CU19" s="74"/>
      <c r="CV19" s="103" t="str">
        <f t="shared" si="23"/>
        <v/>
      </c>
      <c r="CW19" s="42"/>
      <c r="CX19" s="100" t="str">
        <f t="shared" si="24"/>
        <v/>
      </c>
      <c r="CY19" s="36"/>
      <c r="CZ19" s="100" t="str">
        <f t="shared" si="25"/>
        <v/>
      </c>
      <c r="DA19" s="36"/>
      <c r="DB19" s="100" t="str">
        <f t="shared" si="26"/>
        <v/>
      </c>
      <c r="DC19" s="39"/>
      <c r="DD19" s="103" t="str">
        <f t="shared" si="27"/>
        <v/>
      </c>
      <c r="DE19" s="42"/>
      <c r="DF19" s="100" t="str">
        <f t="shared" si="28"/>
        <v/>
      </c>
      <c r="DG19" s="39"/>
      <c r="DH19" s="103" t="str">
        <f t="shared" si="29"/>
        <v/>
      </c>
      <c r="DI19" s="41"/>
      <c r="DJ19" s="157" t="str">
        <f t="shared" si="30"/>
        <v/>
      </c>
      <c r="DK19" s="112"/>
      <c r="DL19" s="171"/>
      <c r="DM19" s="67"/>
      <c r="DN19" s="164"/>
      <c r="DO19" s="104" t="str">
        <f t="shared" si="104"/>
        <v/>
      </c>
      <c r="DP19" s="105" t="str">
        <f t="shared" si="105"/>
        <v/>
      </c>
      <c r="DQ19" s="66"/>
      <c r="DR19" s="158" t="str">
        <f t="shared" si="106"/>
        <v/>
      </c>
      <c r="DS19" s="67"/>
      <c r="DT19" s="97" t="str">
        <f t="shared" si="107"/>
        <v/>
      </c>
      <c r="DU19" s="67"/>
      <c r="DV19" s="98" t="str">
        <f t="shared" si="108"/>
        <v/>
      </c>
      <c r="DW19" s="163"/>
      <c r="DX19" s="106" t="str">
        <f t="shared" si="109"/>
        <v/>
      </c>
      <c r="DY19" s="162"/>
      <c r="DZ19" s="97" t="str">
        <f t="shared" si="110"/>
        <v/>
      </c>
      <c r="EA19" s="161"/>
      <c r="EB19" s="107" t="str">
        <f t="shared" si="111"/>
        <v/>
      </c>
      <c r="EC19" s="66"/>
      <c r="ED19" s="97" t="str">
        <f t="shared" si="112"/>
        <v/>
      </c>
      <c r="EE19" s="67"/>
      <c r="EF19" s="97" t="str">
        <f t="shared" si="113"/>
        <v/>
      </c>
      <c r="EG19" s="68"/>
      <c r="EH19" s="97" t="str">
        <f t="shared" si="114"/>
        <v/>
      </c>
      <c r="EI19" s="67"/>
      <c r="EJ19" s="97" t="str">
        <f t="shared" si="115"/>
        <v/>
      </c>
      <c r="EK19" s="68"/>
      <c r="EL19" s="97" t="str">
        <f t="shared" si="116"/>
        <v/>
      </c>
      <c r="EM19" s="69"/>
      <c r="EN19" s="98" t="str">
        <f t="shared" si="117"/>
        <v/>
      </c>
      <c r="EO19" s="66"/>
      <c r="EP19" s="107" t="str">
        <f t="shared" si="118"/>
        <v/>
      </c>
      <c r="EQ19" s="299"/>
      <c r="ER19" s="98" t="str">
        <f t="shared" si="119"/>
        <v/>
      </c>
      <c r="ES19" s="66"/>
      <c r="ET19" s="108" t="str">
        <f t="shared" si="120"/>
        <v/>
      </c>
      <c r="EU19" s="112"/>
      <c r="EV19" s="168"/>
      <c r="EW19" s="27"/>
      <c r="EX19" s="159"/>
      <c r="EY19" s="95" t="str">
        <f t="shared" si="121"/>
        <v/>
      </c>
      <c r="EZ19" s="98" t="str">
        <f t="shared" si="122"/>
        <v/>
      </c>
      <c r="FA19" s="40"/>
      <c r="FB19" s="98" t="str">
        <f t="shared" si="123"/>
        <v/>
      </c>
      <c r="FC19" s="37"/>
      <c r="FD19" s="98" t="str">
        <f t="shared" si="124"/>
        <v/>
      </c>
      <c r="FE19" s="37"/>
      <c r="FF19" s="98" t="str">
        <f t="shared" si="125"/>
        <v/>
      </c>
      <c r="FG19" s="160"/>
      <c r="FH19" s="97" t="str">
        <f t="shared" si="126"/>
        <v/>
      </c>
      <c r="FI19" s="27"/>
      <c r="FJ19" s="98" t="str">
        <f t="shared" si="127"/>
        <v/>
      </c>
      <c r="FK19" s="36"/>
      <c r="FL19" s="98" t="str">
        <f t="shared" si="128"/>
        <v/>
      </c>
      <c r="FM19" s="37"/>
      <c r="FN19" s="98" t="str">
        <f t="shared" si="129"/>
        <v/>
      </c>
      <c r="FO19" s="78"/>
      <c r="FP19" s="97" t="str">
        <f t="shared" si="130"/>
        <v/>
      </c>
      <c r="FQ19" s="37"/>
      <c r="FR19" s="97" t="str">
        <f t="shared" si="131"/>
        <v/>
      </c>
      <c r="FS19" s="39"/>
      <c r="FT19" s="97" t="str">
        <f t="shared" si="132"/>
        <v/>
      </c>
      <c r="FU19" s="27"/>
      <c r="FV19" s="98" t="str">
        <f t="shared" si="133"/>
        <v/>
      </c>
      <c r="FW19" s="37"/>
      <c r="FX19" s="98" t="str">
        <f t="shared" si="134"/>
        <v/>
      </c>
      <c r="FY19" s="36"/>
      <c r="FZ19" s="97" t="str">
        <f t="shared" si="135"/>
        <v/>
      </c>
      <c r="GA19" s="36"/>
      <c r="GB19" s="98" t="str">
        <f t="shared" si="136"/>
        <v/>
      </c>
      <c r="GC19" s="40"/>
      <c r="GD19" s="98" t="str">
        <f t="shared" si="137"/>
        <v/>
      </c>
      <c r="GE19" s="37"/>
      <c r="GF19" s="98" t="str">
        <f t="shared" si="138"/>
        <v/>
      </c>
      <c r="GG19" s="37"/>
      <c r="GH19" s="109" t="str">
        <f t="shared" si="139"/>
        <v/>
      </c>
      <c r="GI19" s="112"/>
      <c r="GJ19" s="165"/>
      <c r="GK19" s="27"/>
      <c r="GL19" s="159"/>
      <c r="GM19" s="95" t="str">
        <f t="shared" si="140"/>
        <v/>
      </c>
      <c r="GN19" s="110" t="str">
        <f t="shared" si="141"/>
        <v/>
      </c>
      <c r="GO19" s="27"/>
      <c r="GP19" s="98" t="str">
        <f t="shared" si="142"/>
        <v/>
      </c>
      <c r="GQ19" s="37"/>
      <c r="GR19" s="97" t="str">
        <f t="shared" si="143"/>
        <v/>
      </c>
      <c r="GS19" s="37"/>
      <c r="GT19" s="110" t="str">
        <f t="shared" si="144"/>
        <v/>
      </c>
      <c r="GU19" s="36"/>
      <c r="GV19" s="97" t="str">
        <f t="shared" si="145"/>
        <v/>
      </c>
      <c r="GW19" s="27"/>
      <c r="GX19" s="98" t="str">
        <f t="shared" si="146"/>
        <v/>
      </c>
      <c r="GY19" s="36"/>
      <c r="GZ19" s="98" t="str">
        <f t="shared" si="147"/>
        <v/>
      </c>
      <c r="HA19" s="37"/>
      <c r="HB19" s="110" t="str">
        <f t="shared" si="148"/>
        <v/>
      </c>
      <c r="HC19" s="36"/>
      <c r="HD19" s="97" t="str">
        <f t="shared" si="149"/>
        <v/>
      </c>
      <c r="HE19" s="37"/>
      <c r="HF19" s="97" t="str">
        <f t="shared" si="150"/>
        <v/>
      </c>
      <c r="HG19" s="39"/>
      <c r="HH19" s="97" t="str">
        <f t="shared" si="151"/>
        <v/>
      </c>
      <c r="HI19" s="27"/>
      <c r="HJ19" s="97" t="str">
        <f t="shared" si="152"/>
        <v/>
      </c>
      <c r="HK19" s="37"/>
      <c r="HL19" s="97" t="str">
        <f t="shared" si="153"/>
        <v/>
      </c>
      <c r="HM19" s="36"/>
      <c r="HN19" s="97" t="str">
        <f t="shared" si="154"/>
        <v/>
      </c>
      <c r="HO19" s="36"/>
      <c r="HP19" s="110" t="str">
        <f t="shared" si="155"/>
        <v/>
      </c>
      <c r="HQ19" s="27"/>
      <c r="HR19" s="97" t="str">
        <f t="shared" si="156"/>
        <v/>
      </c>
      <c r="HS19" s="37"/>
      <c r="HT19" s="97" t="str">
        <f t="shared" si="157"/>
        <v/>
      </c>
      <c r="HU19" s="37"/>
      <c r="HV19" s="111" t="str">
        <f t="shared" si="158"/>
        <v/>
      </c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  <c r="OH19" s="116"/>
      <c r="OI19" s="116"/>
      <c r="OJ19" s="116"/>
      <c r="OK19" s="116"/>
      <c r="OL19" s="116"/>
      <c r="OM19" s="116"/>
      <c r="ON19" s="116"/>
      <c r="OO19" s="116"/>
      <c r="OP19" s="116"/>
      <c r="OQ19" s="116"/>
      <c r="OR19" s="116"/>
      <c r="OS19" s="116"/>
      <c r="OT19" s="116"/>
      <c r="OU19" s="116"/>
      <c r="OV19" s="116"/>
      <c r="OW19" s="116"/>
      <c r="OX19" s="116"/>
      <c r="OY19" s="116"/>
      <c r="OZ19" s="116"/>
      <c r="PA19" s="116"/>
      <c r="PB19" s="116"/>
      <c r="PC19" s="116"/>
      <c r="PD19" s="116"/>
      <c r="PE19" s="116"/>
      <c r="PF19" s="116"/>
      <c r="PG19" s="116"/>
      <c r="PH19" s="116"/>
      <c r="PI19" s="116"/>
      <c r="PJ19" s="116"/>
      <c r="PK19" s="116"/>
      <c r="PL19" s="116"/>
      <c r="PM19" s="116"/>
      <c r="PN19" s="116"/>
      <c r="PO19" s="116"/>
      <c r="PP19" s="116"/>
      <c r="PQ19" s="116"/>
      <c r="PR19" s="116"/>
      <c r="PS19" s="116"/>
      <c r="PT19" s="116"/>
      <c r="PU19" s="116"/>
      <c r="PV19" s="116"/>
      <c r="PW19" s="116"/>
      <c r="PX19" s="116"/>
      <c r="PY19" s="116"/>
      <c r="PZ19" s="116"/>
      <c r="QA19" s="116"/>
      <c r="QB19" s="116"/>
      <c r="QC19" s="116"/>
      <c r="QD19" s="116"/>
      <c r="QE19" s="116"/>
      <c r="QF19" s="116"/>
      <c r="QG19" s="116"/>
      <c r="QH19" s="116"/>
      <c r="QI19" s="116"/>
      <c r="QJ19" s="116"/>
      <c r="QK19" s="116"/>
      <c r="QL19" s="116"/>
      <c r="QM19" s="116"/>
      <c r="QN19" s="116"/>
      <c r="QO19" s="116"/>
      <c r="QP19" s="116"/>
      <c r="QQ19" s="116"/>
      <c r="QR19" s="116"/>
      <c r="QS19" s="116"/>
      <c r="QT19" s="116"/>
      <c r="QU19" s="116"/>
      <c r="QV19" s="116"/>
      <c r="QW19" s="116"/>
      <c r="QX19" s="116"/>
      <c r="QY19" s="116"/>
      <c r="QZ19" s="116"/>
      <c r="RA19" s="116"/>
      <c r="RB19" s="116"/>
      <c r="RC19" s="116"/>
      <c r="RD19" s="116"/>
      <c r="RE19" s="116"/>
      <c r="RF19" s="117"/>
    </row>
    <row r="20" spans="1:474" s="11" customFormat="1" ht="19.95" customHeight="1">
      <c r="A20" s="28"/>
      <c r="B20" s="29"/>
      <c r="C20" s="128"/>
      <c r="D20" s="307"/>
      <c r="E20" s="301"/>
      <c r="F20" s="287"/>
      <c r="G20" s="183"/>
      <c r="H20" s="199"/>
      <c r="I20" s="289"/>
      <c r="J20" s="290"/>
      <c r="K20" s="291"/>
      <c r="L20" s="292"/>
      <c r="M20" s="290"/>
      <c r="N20" s="293"/>
      <c r="O20" s="27"/>
      <c r="P20" s="186" t="str">
        <f t="array" ref="P20">IF(O20&lt;&gt;"",IF(O20&lt;5, "I", "III"),"")</f>
        <v/>
      </c>
      <c r="Q20" s="37"/>
      <c r="R20" s="185" t="str">
        <f t="array" ref="R20">IF(Q20&lt;&gt;"",IF(Q20&lt;5, "I", "III"),"")</f>
        <v/>
      </c>
      <c r="S20" s="27"/>
      <c r="T20" s="186" t="str">
        <f t="array" ref="T20">IF(S20&lt;&gt;"",IF(S20&lt;5, "I", "III"),"")</f>
        <v/>
      </c>
      <c r="U20" s="37"/>
      <c r="V20" s="186" t="str">
        <f t="array" ref="V20">IF(U20&lt;&gt;"",IF(U20&lt;12, "I", "III"),"")</f>
        <v/>
      </c>
      <c r="W20" s="37"/>
      <c r="X20" s="185" t="str">
        <f t="array" ref="X20">IF(W20&lt;&gt;"",IF(W20&lt;12, "I", "III"),"")</f>
        <v/>
      </c>
      <c r="Y20" s="27"/>
      <c r="Z20" s="186" t="str">
        <f t="array" ref="Z20">IF(Y20&lt;&gt;"",IF(Y20&lt;12, "I", "III"),"")</f>
        <v/>
      </c>
      <c r="AA20" s="205"/>
      <c r="AB20" s="206"/>
      <c r="AC20" s="206"/>
      <c r="AD20" s="207"/>
      <c r="AE20" s="183"/>
      <c r="AF20" s="177"/>
      <c r="AG20" s="150"/>
      <c r="AH20" s="151"/>
      <c r="AI20" s="95" t="str">
        <f t="shared" si="86"/>
        <v/>
      </c>
      <c r="AJ20" s="98" t="str">
        <f t="shared" si="87"/>
        <v/>
      </c>
      <c r="AK20" s="40"/>
      <c r="AL20" s="97" t="str">
        <f t="shared" si="88"/>
        <v/>
      </c>
      <c r="AM20" s="39"/>
      <c r="AN20" s="98" t="str">
        <f t="shared" si="89"/>
        <v/>
      </c>
      <c r="AO20" s="152"/>
      <c r="AP20" s="96" t="str">
        <f t="shared" si="90"/>
        <v/>
      </c>
      <c r="AQ20" s="153"/>
      <c r="AR20" s="97" t="str">
        <f t="shared" si="91"/>
        <v/>
      </c>
      <c r="AS20" s="154"/>
      <c r="AT20" s="98" t="str">
        <f t="shared" si="92"/>
        <v/>
      </c>
      <c r="AU20" s="182" t="str">
        <f t="shared" si="93"/>
        <v/>
      </c>
      <c r="AV20" s="121" t="str">
        <f t="shared" si="94"/>
        <v/>
      </c>
      <c r="AW20" s="153"/>
      <c r="AX20" s="98" t="str">
        <f t="shared" si="95"/>
        <v/>
      </c>
      <c r="AY20" s="153"/>
      <c r="AZ20" s="98" t="str">
        <f t="shared" si="96"/>
        <v/>
      </c>
      <c r="BA20" s="40"/>
      <c r="BB20" s="31"/>
      <c r="BC20" s="32"/>
      <c r="BD20" s="33"/>
      <c r="BE20" s="40"/>
      <c r="BF20" s="31"/>
      <c r="BG20" s="32"/>
      <c r="BH20" s="33"/>
      <c r="BI20" s="40"/>
      <c r="BJ20" s="31"/>
      <c r="BK20" s="32"/>
      <c r="BL20" s="33"/>
      <c r="BM20" s="40"/>
      <c r="BN20" s="31"/>
      <c r="BO20" s="32"/>
      <c r="BP20" s="33"/>
      <c r="BQ20" s="40"/>
      <c r="BR20" s="31"/>
      <c r="BS20" s="32"/>
      <c r="BT20" s="33"/>
      <c r="BU20" s="155"/>
      <c r="BV20" s="99" t="str">
        <f t="shared" si="97"/>
        <v/>
      </c>
      <c r="BW20" s="156"/>
      <c r="BX20" s="100" t="str">
        <f t="shared" si="98"/>
        <v/>
      </c>
      <c r="BY20" s="156"/>
      <c r="BZ20" s="100" t="str">
        <f t="shared" si="99"/>
        <v/>
      </c>
      <c r="CA20" s="156"/>
      <c r="CB20" s="100" t="str">
        <f t="shared" si="100"/>
        <v/>
      </c>
      <c r="CC20" s="156"/>
      <c r="CD20" s="101" t="str">
        <f t="shared" si="101"/>
        <v/>
      </c>
      <c r="CE20" s="112"/>
      <c r="CF20" s="174"/>
      <c r="CG20" s="27"/>
      <c r="CH20" s="159"/>
      <c r="CI20" s="95" t="str">
        <f t="shared" si="102"/>
        <v/>
      </c>
      <c r="CJ20" s="102" t="str">
        <f t="shared" si="103"/>
        <v/>
      </c>
      <c r="CK20" s="40"/>
      <c r="CL20" s="100" t="str">
        <f t="shared" si="18"/>
        <v/>
      </c>
      <c r="CM20" s="37"/>
      <c r="CN20" s="100" t="str">
        <f t="shared" si="19"/>
        <v/>
      </c>
      <c r="CO20" s="38"/>
      <c r="CP20" s="103" t="str">
        <f t="shared" si="20"/>
        <v/>
      </c>
      <c r="CQ20" s="78"/>
      <c r="CR20" s="100" t="str">
        <f t="shared" si="21"/>
        <v/>
      </c>
      <c r="CS20" s="36"/>
      <c r="CT20" s="100" t="str">
        <f t="shared" si="22"/>
        <v/>
      </c>
      <c r="CU20" s="74"/>
      <c r="CV20" s="103" t="str">
        <f t="shared" si="23"/>
        <v/>
      </c>
      <c r="CW20" s="42"/>
      <c r="CX20" s="100" t="str">
        <f t="shared" si="24"/>
        <v/>
      </c>
      <c r="CY20" s="36"/>
      <c r="CZ20" s="100" t="str">
        <f t="shared" si="25"/>
        <v/>
      </c>
      <c r="DA20" s="36"/>
      <c r="DB20" s="100" t="str">
        <f t="shared" si="26"/>
        <v/>
      </c>
      <c r="DC20" s="39"/>
      <c r="DD20" s="103" t="str">
        <f t="shared" si="27"/>
        <v/>
      </c>
      <c r="DE20" s="42"/>
      <c r="DF20" s="100" t="str">
        <f t="shared" si="28"/>
        <v/>
      </c>
      <c r="DG20" s="39"/>
      <c r="DH20" s="103" t="str">
        <f t="shared" si="29"/>
        <v/>
      </c>
      <c r="DI20" s="41"/>
      <c r="DJ20" s="157" t="str">
        <f t="shared" si="30"/>
        <v/>
      </c>
      <c r="DK20" s="112"/>
      <c r="DL20" s="171"/>
      <c r="DM20" s="67"/>
      <c r="DN20" s="164"/>
      <c r="DO20" s="104" t="str">
        <f t="shared" si="104"/>
        <v/>
      </c>
      <c r="DP20" s="105" t="str">
        <f t="shared" si="105"/>
        <v/>
      </c>
      <c r="DQ20" s="66"/>
      <c r="DR20" s="158" t="str">
        <f t="shared" si="106"/>
        <v/>
      </c>
      <c r="DS20" s="67"/>
      <c r="DT20" s="97" t="str">
        <f t="shared" si="107"/>
        <v/>
      </c>
      <c r="DU20" s="67"/>
      <c r="DV20" s="98" t="str">
        <f t="shared" si="108"/>
        <v/>
      </c>
      <c r="DW20" s="163"/>
      <c r="DX20" s="106" t="str">
        <f t="shared" si="109"/>
        <v/>
      </c>
      <c r="DY20" s="162"/>
      <c r="DZ20" s="97" t="str">
        <f t="shared" si="110"/>
        <v/>
      </c>
      <c r="EA20" s="161"/>
      <c r="EB20" s="107" t="str">
        <f t="shared" si="111"/>
        <v/>
      </c>
      <c r="EC20" s="66"/>
      <c r="ED20" s="97" t="str">
        <f t="shared" si="112"/>
        <v/>
      </c>
      <c r="EE20" s="67"/>
      <c r="EF20" s="97" t="str">
        <f t="shared" si="113"/>
        <v/>
      </c>
      <c r="EG20" s="68"/>
      <c r="EH20" s="97" t="str">
        <f t="shared" si="114"/>
        <v/>
      </c>
      <c r="EI20" s="67"/>
      <c r="EJ20" s="97" t="str">
        <f t="shared" si="115"/>
        <v/>
      </c>
      <c r="EK20" s="68"/>
      <c r="EL20" s="97" t="str">
        <f t="shared" si="116"/>
        <v/>
      </c>
      <c r="EM20" s="69"/>
      <c r="EN20" s="98" t="str">
        <f t="shared" si="117"/>
        <v/>
      </c>
      <c r="EO20" s="66"/>
      <c r="EP20" s="107" t="str">
        <f t="shared" si="118"/>
        <v/>
      </c>
      <c r="EQ20" s="299"/>
      <c r="ER20" s="98" t="str">
        <f t="shared" si="119"/>
        <v/>
      </c>
      <c r="ES20" s="66"/>
      <c r="ET20" s="108" t="str">
        <f t="shared" si="120"/>
        <v/>
      </c>
      <c r="EU20" s="112"/>
      <c r="EV20" s="168"/>
      <c r="EW20" s="27"/>
      <c r="EX20" s="159"/>
      <c r="EY20" s="95" t="str">
        <f t="shared" si="121"/>
        <v/>
      </c>
      <c r="EZ20" s="98" t="str">
        <f t="shared" si="122"/>
        <v/>
      </c>
      <c r="FA20" s="40"/>
      <c r="FB20" s="98" t="str">
        <f t="shared" si="123"/>
        <v/>
      </c>
      <c r="FC20" s="37"/>
      <c r="FD20" s="98" t="str">
        <f t="shared" si="124"/>
        <v/>
      </c>
      <c r="FE20" s="37"/>
      <c r="FF20" s="98" t="str">
        <f t="shared" si="125"/>
        <v/>
      </c>
      <c r="FG20" s="160"/>
      <c r="FH20" s="97" t="str">
        <f t="shared" si="126"/>
        <v/>
      </c>
      <c r="FI20" s="27"/>
      <c r="FJ20" s="98" t="str">
        <f t="shared" si="127"/>
        <v/>
      </c>
      <c r="FK20" s="36"/>
      <c r="FL20" s="98" t="str">
        <f t="shared" si="128"/>
        <v/>
      </c>
      <c r="FM20" s="37"/>
      <c r="FN20" s="98" t="str">
        <f t="shared" si="129"/>
        <v/>
      </c>
      <c r="FO20" s="78"/>
      <c r="FP20" s="97" t="str">
        <f t="shared" si="130"/>
        <v/>
      </c>
      <c r="FQ20" s="37"/>
      <c r="FR20" s="97" t="str">
        <f t="shared" si="131"/>
        <v/>
      </c>
      <c r="FS20" s="39"/>
      <c r="FT20" s="97" t="str">
        <f t="shared" si="132"/>
        <v/>
      </c>
      <c r="FU20" s="27"/>
      <c r="FV20" s="98" t="str">
        <f t="shared" si="133"/>
        <v/>
      </c>
      <c r="FW20" s="37"/>
      <c r="FX20" s="98" t="str">
        <f t="shared" si="134"/>
        <v/>
      </c>
      <c r="FY20" s="36"/>
      <c r="FZ20" s="97" t="str">
        <f t="shared" si="135"/>
        <v/>
      </c>
      <c r="GA20" s="36"/>
      <c r="GB20" s="98" t="str">
        <f t="shared" si="136"/>
        <v/>
      </c>
      <c r="GC20" s="40"/>
      <c r="GD20" s="98" t="str">
        <f t="shared" si="137"/>
        <v/>
      </c>
      <c r="GE20" s="37"/>
      <c r="GF20" s="98" t="str">
        <f t="shared" si="138"/>
        <v/>
      </c>
      <c r="GG20" s="37"/>
      <c r="GH20" s="109" t="str">
        <f t="shared" si="139"/>
        <v/>
      </c>
      <c r="GI20" s="112"/>
      <c r="GJ20" s="165"/>
      <c r="GK20" s="27"/>
      <c r="GL20" s="159"/>
      <c r="GM20" s="95" t="str">
        <f t="shared" si="140"/>
        <v/>
      </c>
      <c r="GN20" s="110" t="str">
        <f t="shared" si="141"/>
        <v/>
      </c>
      <c r="GO20" s="27"/>
      <c r="GP20" s="98" t="str">
        <f t="shared" si="142"/>
        <v/>
      </c>
      <c r="GQ20" s="37"/>
      <c r="GR20" s="97" t="str">
        <f t="shared" si="143"/>
        <v/>
      </c>
      <c r="GS20" s="37"/>
      <c r="GT20" s="110" t="str">
        <f t="shared" si="144"/>
        <v/>
      </c>
      <c r="GU20" s="36"/>
      <c r="GV20" s="97" t="str">
        <f t="shared" si="145"/>
        <v/>
      </c>
      <c r="GW20" s="27"/>
      <c r="GX20" s="98" t="str">
        <f t="shared" si="146"/>
        <v/>
      </c>
      <c r="GY20" s="36"/>
      <c r="GZ20" s="98" t="str">
        <f t="shared" si="147"/>
        <v/>
      </c>
      <c r="HA20" s="37"/>
      <c r="HB20" s="110" t="str">
        <f t="shared" si="148"/>
        <v/>
      </c>
      <c r="HC20" s="36"/>
      <c r="HD20" s="97" t="str">
        <f t="shared" si="149"/>
        <v/>
      </c>
      <c r="HE20" s="37"/>
      <c r="HF20" s="97" t="str">
        <f t="shared" si="150"/>
        <v/>
      </c>
      <c r="HG20" s="39"/>
      <c r="HH20" s="97" t="str">
        <f t="shared" si="151"/>
        <v/>
      </c>
      <c r="HI20" s="27"/>
      <c r="HJ20" s="97" t="str">
        <f t="shared" si="152"/>
        <v/>
      </c>
      <c r="HK20" s="37"/>
      <c r="HL20" s="97" t="str">
        <f t="shared" si="153"/>
        <v/>
      </c>
      <c r="HM20" s="36"/>
      <c r="HN20" s="97" t="str">
        <f t="shared" si="154"/>
        <v/>
      </c>
      <c r="HO20" s="36"/>
      <c r="HP20" s="110" t="str">
        <f t="shared" si="155"/>
        <v/>
      </c>
      <c r="HQ20" s="27"/>
      <c r="HR20" s="97" t="str">
        <f t="shared" si="156"/>
        <v/>
      </c>
      <c r="HS20" s="37"/>
      <c r="HT20" s="97" t="str">
        <f t="shared" si="157"/>
        <v/>
      </c>
      <c r="HU20" s="37"/>
      <c r="HV20" s="111" t="str">
        <f t="shared" si="158"/>
        <v/>
      </c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  <c r="JD20" s="116"/>
      <c r="JE20" s="116"/>
      <c r="JF20" s="116"/>
      <c r="JG20" s="116"/>
      <c r="JH20" s="116"/>
      <c r="JI20" s="116"/>
      <c r="JJ20" s="116"/>
      <c r="JK20" s="116"/>
      <c r="JL20" s="116"/>
      <c r="JM20" s="116"/>
      <c r="JN20" s="116"/>
      <c r="JO20" s="116"/>
      <c r="JP20" s="116"/>
      <c r="JQ20" s="116"/>
      <c r="JR20" s="116"/>
      <c r="JS20" s="116"/>
      <c r="JT20" s="116"/>
      <c r="JU20" s="116"/>
      <c r="JV20" s="116"/>
      <c r="JW20" s="116"/>
      <c r="JX20" s="116"/>
      <c r="JY20" s="116"/>
      <c r="JZ20" s="116"/>
      <c r="KA20" s="116"/>
      <c r="KB20" s="116"/>
      <c r="KC20" s="116"/>
      <c r="KD20" s="116"/>
      <c r="KE20" s="116"/>
      <c r="KF20" s="116"/>
      <c r="KG20" s="116"/>
      <c r="KH20" s="116"/>
      <c r="KI20" s="116"/>
      <c r="KJ20" s="116"/>
      <c r="KK20" s="116"/>
      <c r="KL20" s="116"/>
      <c r="KM20" s="116"/>
      <c r="KN20" s="116"/>
      <c r="KO20" s="116"/>
      <c r="KP20" s="116"/>
      <c r="KQ20" s="116"/>
      <c r="KR20" s="116"/>
      <c r="KS20" s="116"/>
      <c r="KT20" s="116"/>
      <c r="KU20" s="116"/>
      <c r="KV20" s="116"/>
      <c r="KW20" s="116"/>
      <c r="KX20" s="116"/>
      <c r="KY20" s="116"/>
      <c r="KZ20" s="116"/>
      <c r="LA20" s="116"/>
      <c r="LB20" s="116"/>
      <c r="LC20" s="116"/>
      <c r="LD20" s="116"/>
      <c r="LE20" s="116"/>
      <c r="LF20" s="116"/>
      <c r="LG20" s="116"/>
      <c r="LH20" s="116"/>
      <c r="LI20" s="116"/>
      <c r="LJ20" s="116"/>
      <c r="LK20" s="116"/>
      <c r="LL20" s="116"/>
      <c r="LM20" s="116"/>
      <c r="LN20" s="116"/>
      <c r="LO20" s="116"/>
      <c r="LP20" s="116"/>
      <c r="LQ20" s="116"/>
      <c r="LR20" s="116"/>
      <c r="LS20" s="116"/>
      <c r="LT20" s="116"/>
      <c r="LU20" s="116"/>
      <c r="LV20" s="116"/>
      <c r="LW20" s="116"/>
      <c r="LX20" s="116"/>
      <c r="LY20" s="116"/>
      <c r="LZ20" s="116"/>
      <c r="MA20" s="116"/>
      <c r="MB20" s="116"/>
      <c r="MC20" s="116"/>
      <c r="MD20" s="116"/>
      <c r="ME20" s="116"/>
      <c r="MF20" s="116"/>
      <c r="MG20" s="116"/>
      <c r="MH20" s="116"/>
      <c r="MI20" s="116"/>
      <c r="MJ20" s="116"/>
      <c r="MK20" s="116"/>
      <c r="ML20" s="116"/>
      <c r="MM20" s="116"/>
      <c r="MN20" s="116"/>
      <c r="MO20" s="116"/>
      <c r="MP20" s="116"/>
      <c r="MQ20" s="116"/>
      <c r="MR20" s="116"/>
      <c r="MS20" s="116"/>
      <c r="MT20" s="116"/>
      <c r="MU20" s="116"/>
      <c r="MV20" s="116"/>
      <c r="MW20" s="116"/>
      <c r="MX20" s="116"/>
      <c r="MY20" s="116"/>
      <c r="MZ20" s="116"/>
      <c r="NA20" s="116"/>
      <c r="NB20" s="116"/>
      <c r="NC20" s="116"/>
      <c r="ND20" s="116"/>
      <c r="NE20" s="116"/>
      <c r="NF20" s="116"/>
      <c r="NG20" s="116"/>
      <c r="NH20" s="116"/>
      <c r="NI20" s="116"/>
      <c r="NJ20" s="116"/>
      <c r="NK20" s="116"/>
      <c r="NL20" s="116"/>
      <c r="NM20" s="116"/>
      <c r="NN20" s="116"/>
      <c r="NO20" s="116"/>
      <c r="NP20" s="116"/>
      <c r="NQ20" s="116"/>
      <c r="NR20" s="116"/>
      <c r="NS20" s="116"/>
      <c r="NT20" s="116"/>
      <c r="NU20" s="116"/>
      <c r="NV20" s="116"/>
      <c r="NW20" s="116"/>
      <c r="NX20" s="116"/>
      <c r="NY20" s="116"/>
      <c r="NZ20" s="116"/>
      <c r="OA20" s="116"/>
      <c r="OB20" s="116"/>
      <c r="OC20" s="116"/>
      <c r="OD20" s="116"/>
      <c r="OE20" s="116"/>
      <c r="OF20" s="116"/>
      <c r="OG20" s="116"/>
      <c r="OH20" s="116"/>
      <c r="OI20" s="116"/>
      <c r="OJ20" s="116"/>
      <c r="OK20" s="116"/>
      <c r="OL20" s="116"/>
      <c r="OM20" s="116"/>
      <c r="ON20" s="116"/>
      <c r="OO20" s="116"/>
      <c r="OP20" s="116"/>
      <c r="OQ20" s="116"/>
      <c r="OR20" s="116"/>
      <c r="OS20" s="116"/>
      <c r="OT20" s="116"/>
      <c r="OU20" s="116"/>
      <c r="OV20" s="116"/>
      <c r="OW20" s="116"/>
      <c r="OX20" s="116"/>
      <c r="OY20" s="116"/>
      <c r="OZ20" s="116"/>
      <c r="PA20" s="116"/>
      <c r="PB20" s="116"/>
      <c r="PC20" s="116"/>
      <c r="PD20" s="116"/>
      <c r="PE20" s="116"/>
      <c r="PF20" s="116"/>
      <c r="PG20" s="116"/>
      <c r="PH20" s="116"/>
      <c r="PI20" s="116"/>
      <c r="PJ20" s="116"/>
      <c r="PK20" s="116"/>
      <c r="PL20" s="116"/>
      <c r="PM20" s="116"/>
      <c r="PN20" s="116"/>
      <c r="PO20" s="116"/>
      <c r="PP20" s="116"/>
      <c r="PQ20" s="116"/>
      <c r="PR20" s="116"/>
      <c r="PS20" s="116"/>
      <c r="PT20" s="116"/>
      <c r="PU20" s="116"/>
      <c r="PV20" s="116"/>
      <c r="PW20" s="116"/>
      <c r="PX20" s="116"/>
      <c r="PY20" s="116"/>
      <c r="PZ20" s="116"/>
      <c r="QA20" s="116"/>
      <c r="QB20" s="116"/>
      <c r="QC20" s="116"/>
      <c r="QD20" s="116"/>
      <c r="QE20" s="116"/>
      <c r="QF20" s="116"/>
      <c r="QG20" s="116"/>
      <c r="QH20" s="116"/>
      <c r="QI20" s="116"/>
      <c r="QJ20" s="116"/>
      <c r="QK20" s="116"/>
      <c r="QL20" s="116"/>
      <c r="QM20" s="116"/>
      <c r="QN20" s="116"/>
      <c r="QO20" s="116"/>
      <c r="QP20" s="116"/>
      <c r="QQ20" s="116"/>
      <c r="QR20" s="116"/>
      <c r="QS20" s="116"/>
      <c r="QT20" s="116"/>
      <c r="QU20" s="116"/>
      <c r="QV20" s="116"/>
      <c r="QW20" s="116"/>
      <c r="QX20" s="116"/>
      <c r="QY20" s="116"/>
      <c r="QZ20" s="116"/>
      <c r="RA20" s="116"/>
      <c r="RB20" s="116"/>
      <c r="RC20" s="116"/>
      <c r="RD20" s="116"/>
      <c r="RE20" s="116"/>
      <c r="RF20" s="117"/>
    </row>
    <row r="21" spans="1:474" s="11" customFormat="1" ht="19.95" customHeight="1">
      <c r="A21" s="28"/>
      <c r="B21" s="29"/>
      <c r="C21" s="128"/>
      <c r="D21" s="307"/>
      <c r="E21" s="301"/>
      <c r="F21" s="287"/>
      <c r="G21" s="183"/>
      <c r="H21" s="199"/>
      <c r="I21" s="289"/>
      <c r="J21" s="290"/>
      <c r="K21" s="291"/>
      <c r="L21" s="292"/>
      <c r="M21" s="290"/>
      <c r="N21" s="293"/>
      <c r="O21" s="27"/>
      <c r="P21" s="186" t="str">
        <f t="array" ref="P21">IF(O21&lt;&gt;"",IF(O21&lt;5, "I", "III"),"")</f>
        <v/>
      </c>
      <c r="Q21" s="37"/>
      <c r="R21" s="185" t="str">
        <f t="array" ref="R21">IF(Q21&lt;&gt;"",IF(Q21&lt;5, "I", "III"),"")</f>
        <v/>
      </c>
      <c r="S21" s="27"/>
      <c r="T21" s="186" t="str">
        <f t="array" ref="T21">IF(S21&lt;&gt;"",IF(S21&lt;5, "I", "III"),"")</f>
        <v/>
      </c>
      <c r="U21" s="37"/>
      <c r="V21" s="186" t="str">
        <f t="array" ref="V21">IF(U21&lt;&gt;"",IF(U21&lt;12, "I", "III"),"")</f>
        <v/>
      </c>
      <c r="W21" s="37"/>
      <c r="X21" s="185" t="str">
        <f t="array" ref="X21">IF(W21&lt;&gt;"",IF(W21&lt;12, "I", "III"),"")</f>
        <v/>
      </c>
      <c r="Y21" s="27"/>
      <c r="Z21" s="186" t="str">
        <f t="array" ref="Z21">IF(Y21&lt;&gt;"",IF(Y21&lt;12, "I", "III"),"")</f>
        <v/>
      </c>
      <c r="AA21" s="205"/>
      <c r="AB21" s="206"/>
      <c r="AC21" s="206"/>
      <c r="AD21" s="207"/>
      <c r="AE21" s="183"/>
      <c r="AF21" s="177"/>
      <c r="AG21" s="150"/>
      <c r="AH21" s="151"/>
      <c r="AI21" s="95" t="str">
        <f t="shared" si="86"/>
        <v/>
      </c>
      <c r="AJ21" s="98" t="str">
        <f t="shared" si="87"/>
        <v/>
      </c>
      <c r="AK21" s="40"/>
      <c r="AL21" s="97" t="str">
        <f t="shared" si="88"/>
        <v/>
      </c>
      <c r="AM21" s="39"/>
      <c r="AN21" s="98" t="str">
        <f t="shared" si="89"/>
        <v/>
      </c>
      <c r="AO21" s="152"/>
      <c r="AP21" s="96" t="str">
        <f t="shared" si="90"/>
        <v/>
      </c>
      <c r="AQ21" s="153"/>
      <c r="AR21" s="97" t="str">
        <f t="shared" si="91"/>
        <v/>
      </c>
      <c r="AS21" s="154"/>
      <c r="AT21" s="98" t="str">
        <f t="shared" si="92"/>
        <v/>
      </c>
      <c r="AU21" s="182" t="str">
        <f t="shared" si="93"/>
        <v/>
      </c>
      <c r="AV21" s="121" t="str">
        <f t="shared" si="94"/>
        <v/>
      </c>
      <c r="AW21" s="153"/>
      <c r="AX21" s="98" t="str">
        <f t="shared" si="95"/>
        <v/>
      </c>
      <c r="AY21" s="153"/>
      <c r="AZ21" s="98" t="str">
        <f t="shared" si="96"/>
        <v/>
      </c>
      <c r="BA21" s="40"/>
      <c r="BB21" s="31"/>
      <c r="BC21" s="32"/>
      <c r="BD21" s="33"/>
      <c r="BE21" s="40"/>
      <c r="BF21" s="31"/>
      <c r="BG21" s="32"/>
      <c r="BH21" s="33"/>
      <c r="BI21" s="40"/>
      <c r="BJ21" s="31"/>
      <c r="BK21" s="32"/>
      <c r="BL21" s="33"/>
      <c r="BM21" s="40"/>
      <c r="BN21" s="31"/>
      <c r="BO21" s="32"/>
      <c r="BP21" s="33"/>
      <c r="BQ21" s="40"/>
      <c r="BR21" s="31"/>
      <c r="BS21" s="32"/>
      <c r="BT21" s="33"/>
      <c r="BU21" s="155"/>
      <c r="BV21" s="99" t="str">
        <f t="shared" si="97"/>
        <v/>
      </c>
      <c r="BW21" s="156"/>
      <c r="BX21" s="100" t="str">
        <f t="shared" si="98"/>
        <v/>
      </c>
      <c r="BY21" s="156"/>
      <c r="BZ21" s="100" t="str">
        <f t="shared" si="99"/>
        <v/>
      </c>
      <c r="CA21" s="156"/>
      <c r="CB21" s="100" t="str">
        <f t="shared" si="100"/>
        <v/>
      </c>
      <c r="CC21" s="156"/>
      <c r="CD21" s="101" t="str">
        <f t="shared" si="101"/>
        <v/>
      </c>
      <c r="CE21" s="112"/>
      <c r="CF21" s="174"/>
      <c r="CG21" s="27"/>
      <c r="CH21" s="159"/>
      <c r="CI21" s="95" t="str">
        <f t="shared" si="102"/>
        <v/>
      </c>
      <c r="CJ21" s="102" t="str">
        <f t="shared" si="103"/>
        <v/>
      </c>
      <c r="CK21" s="40"/>
      <c r="CL21" s="100" t="str">
        <f t="shared" si="18"/>
        <v/>
      </c>
      <c r="CM21" s="37"/>
      <c r="CN21" s="100" t="str">
        <f t="shared" si="19"/>
        <v/>
      </c>
      <c r="CO21" s="38"/>
      <c r="CP21" s="103" t="str">
        <f t="shared" si="20"/>
        <v/>
      </c>
      <c r="CQ21" s="78"/>
      <c r="CR21" s="100" t="str">
        <f t="shared" si="21"/>
        <v/>
      </c>
      <c r="CS21" s="36"/>
      <c r="CT21" s="100" t="str">
        <f t="shared" si="22"/>
        <v/>
      </c>
      <c r="CU21" s="74"/>
      <c r="CV21" s="103" t="str">
        <f t="shared" si="23"/>
        <v/>
      </c>
      <c r="CW21" s="42"/>
      <c r="CX21" s="100" t="str">
        <f t="shared" si="24"/>
        <v/>
      </c>
      <c r="CY21" s="36"/>
      <c r="CZ21" s="100" t="str">
        <f t="shared" si="25"/>
        <v/>
      </c>
      <c r="DA21" s="36"/>
      <c r="DB21" s="100" t="str">
        <f t="shared" si="26"/>
        <v/>
      </c>
      <c r="DC21" s="39"/>
      <c r="DD21" s="103" t="str">
        <f t="shared" si="27"/>
        <v/>
      </c>
      <c r="DE21" s="42"/>
      <c r="DF21" s="100" t="str">
        <f t="shared" si="28"/>
        <v/>
      </c>
      <c r="DG21" s="39"/>
      <c r="DH21" s="103" t="str">
        <f t="shared" si="29"/>
        <v/>
      </c>
      <c r="DI21" s="41"/>
      <c r="DJ21" s="157" t="str">
        <f t="shared" si="30"/>
        <v/>
      </c>
      <c r="DK21" s="112"/>
      <c r="DL21" s="171"/>
      <c r="DM21" s="67"/>
      <c r="DN21" s="164"/>
      <c r="DO21" s="104" t="str">
        <f t="shared" si="104"/>
        <v/>
      </c>
      <c r="DP21" s="105" t="str">
        <f t="shared" si="105"/>
        <v/>
      </c>
      <c r="DQ21" s="66"/>
      <c r="DR21" s="158" t="str">
        <f t="shared" si="106"/>
        <v/>
      </c>
      <c r="DS21" s="67"/>
      <c r="DT21" s="97" t="str">
        <f t="shared" si="107"/>
        <v/>
      </c>
      <c r="DU21" s="67"/>
      <c r="DV21" s="98" t="str">
        <f t="shared" si="108"/>
        <v/>
      </c>
      <c r="DW21" s="163"/>
      <c r="DX21" s="106" t="str">
        <f t="shared" si="109"/>
        <v/>
      </c>
      <c r="DY21" s="162"/>
      <c r="DZ21" s="97" t="str">
        <f t="shared" si="110"/>
        <v/>
      </c>
      <c r="EA21" s="161"/>
      <c r="EB21" s="107" t="str">
        <f t="shared" si="111"/>
        <v/>
      </c>
      <c r="EC21" s="66"/>
      <c r="ED21" s="97" t="str">
        <f t="shared" si="112"/>
        <v/>
      </c>
      <c r="EE21" s="67"/>
      <c r="EF21" s="97" t="str">
        <f t="shared" si="113"/>
        <v/>
      </c>
      <c r="EG21" s="68"/>
      <c r="EH21" s="97" t="str">
        <f t="shared" si="114"/>
        <v/>
      </c>
      <c r="EI21" s="67"/>
      <c r="EJ21" s="97" t="str">
        <f t="shared" si="115"/>
        <v/>
      </c>
      <c r="EK21" s="68"/>
      <c r="EL21" s="97" t="str">
        <f t="shared" si="116"/>
        <v/>
      </c>
      <c r="EM21" s="69"/>
      <c r="EN21" s="98" t="str">
        <f t="shared" si="117"/>
        <v/>
      </c>
      <c r="EO21" s="66"/>
      <c r="EP21" s="107" t="str">
        <f t="shared" si="118"/>
        <v/>
      </c>
      <c r="EQ21" s="299"/>
      <c r="ER21" s="98" t="str">
        <f t="shared" si="119"/>
        <v/>
      </c>
      <c r="ES21" s="66"/>
      <c r="ET21" s="108" t="str">
        <f t="shared" si="120"/>
        <v/>
      </c>
      <c r="EU21" s="112"/>
      <c r="EV21" s="168"/>
      <c r="EW21" s="27"/>
      <c r="EX21" s="159"/>
      <c r="EY21" s="95" t="str">
        <f t="shared" si="121"/>
        <v/>
      </c>
      <c r="EZ21" s="98" t="str">
        <f t="shared" si="122"/>
        <v/>
      </c>
      <c r="FA21" s="40"/>
      <c r="FB21" s="98" t="str">
        <f t="shared" si="123"/>
        <v/>
      </c>
      <c r="FC21" s="37"/>
      <c r="FD21" s="98" t="str">
        <f t="shared" si="124"/>
        <v/>
      </c>
      <c r="FE21" s="37"/>
      <c r="FF21" s="98" t="str">
        <f t="shared" si="125"/>
        <v/>
      </c>
      <c r="FG21" s="160"/>
      <c r="FH21" s="97" t="str">
        <f t="shared" si="126"/>
        <v/>
      </c>
      <c r="FI21" s="27"/>
      <c r="FJ21" s="98" t="str">
        <f t="shared" si="127"/>
        <v/>
      </c>
      <c r="FK21" s="36"/>
      <c r="FL21" s="98" t="str">
        <f t="shared" si="128"/>
        <v/>
      </c>
      <c r="FM21" s="37"/>
      <c r="FN21" s="98" t="str">
        <f t="shared" si="129"/>
        <v/>
      </c>
      <c r="FO21" s="78"/>
      <c r="FP21" s="97" t="str">
        <f t="shared" si="130"/>
        <v/>
      </c>
      <c r="FQ21" s="37"/>
      <c r="FR21" s="97" t="str">
        <f t="shared" si="131"/>
        <v/>
      </c>
      <c r="FS21" s="39"/>
      <c r="FT21" s="97" t="str">
        <f t="shared" si="132"/>
        <v/>
      </c>
      <c r="FU21" s="27"/>
      <c r="FV21" s="98" t="str">
        <f t="shared" si="133"/>
        <v/>
      </c>
      <c r="FW21" s="37"/>
      <c r="FX21" s="98" t="str">
        <f t="shared" si="134"/>
        <v/>
      </c>
      <c r="FY21" s="36"/>
      <c r="FZ21" s="97" t="str">
        <f t="shared" si="135"/>
        <v/>
      </c>
      <c r="GA21" s="36"/>
      <c r="GB21" s="98" t="str">
        <f t="shared" si="136"/>
        <v/>
      </c>
      <c r="GC21" s="40"/>
      <c r="GD21" s="98" t="str">
        <f t="shared" si="137"/>
        <v/>
      </c>
      <c r="GE21" s="37"/>
      <c r="GF21" s="98" t="str">
        <f t="shared" si="138"/>
        <v/>
      </c>
      <c r="GG21" s="37"/>
      <c r="GH21" s="109" t="str">
        <f t="shared" si="139"/>
        <v/>
      </c>
      <c r="GI21" s="112"/>
      <c r="GJ21" s="165"/>
      <c r="GK21" s="27"/>
      <c r="GL21" s="159"/>
      <c r="GM21" s="95" t="str">
        <f t="shared" si="140"/>
        <v/>
      </c>
      <c r="GN21" s="110" t="str">
        <f t="shared" si="141"/>
        <v/>
      </c>
      <c r="GO21" s="27"/>
      <c r="GP21" s="98" t="str">
        <f t="shared" si="142"/>
        <v/>
      </c>
      <c r="GQ21" s="37"/>
      <c r="GR21" s="97" t="str">
        <f t="shared" si="143"/>
        <v/>
      </c>
      <c r="GS21" s="37"/>
      <c r="GT21" s="110" t="str">
        <f t="shared" si="144"/>
        <v/>
      </c>
      <c r="GU21" s="36"/>
      <c r="GV21" s="97" t="str">
        <f t="shared" si="145"/>
        <v/>
      </c>
      <c r="GW21" s="27"/>
      <c r="GX21" s="98" t="str">
        <f t="shared" si="146"/>
        <v/>
      </c>
      <c r="GY21" s="36"/>
      <c r="GZ21" s="98" t="str">
        <f t="shared" si="147"/>
        <v/>
      </c>
      <c r="HA21" s="37"/>
      <c r="HB21" s="110" t="str">
        <f t="shared" si="148"/>
        <v/>
      </c>
      <c r="HC21" s="36"/>
      <c r="HD21" s="97" t="str">
        <f t="shared" si="149"/>
        <v/>
      </c>
      <c r="HE21" s="37"/>
      <c r="HF21" s="97" t="str">
        <f t="shared" si="150"/>
        <v/>
      </c>
      <c r="HG21" s="39"/>
      <c r="HH21" s="97" t="str">
        <f t="shared" si="151"/>
        <v/>
      </c>
      <c r="HI21" s="27"/>
      <c r="HJ21" s="97" t="str">
        <f t="shared" si="152"/>
        <v/>
      </c>
      <c r="HK21" s="37"/>
      <c r="HL21" s="97" t="str">
        <f t="shared" si="153"/>
        <v/>
      </c>
      <c r="HM21" s="36"/>
      <c r="HN21" s="97" t="str">
        <f t="shared" si="154"/>
        <v/>
      </c>
      <c r="HO21" s="36"/>
      <c r="HP21" s="110" t="str">
        <f t="shared" si="155"/>
        <v/>
      </c>
      <c r="HQ21" s="27"/>
      <c r="HR21" s="97" t="str">
        <f t="shared" si="156"/>
        <v/>
      </c>
      <c r="HS21" s="37"/>
      <c r="HT21" s="97" t="str">
        <f t="shared" si="157"/>
        <v/>
      </c>
      <c r="HU21" s="37"/>
      <c r="HV21" s="111" t="str">
        <f t="shared" si="158"/>
        <v/>
      </c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  <c r="OH21" s="116"/>
      <c r="OI21" s="116"/>
      <c r="OJ21" s="116"/>
      <c r="OK21" s="116"/>
      <c r="OL21" s="116"/>
      <c r="OM21" s="116"/>
      <c r="ON21" s="116"/>
      <c r="OO21" s="116"/>
      <c r="OP21" s="116"/>
      <c r="OQ21" s="116"/>
      <c r="OR21" s="116"/>
      <c r="OS21" s="116"/>
      <c r="OT21" s="116"/>
      <c r="OU21" s="116"/>
      <c r="OV21" s="116"/>
      <c r="OW21" s="116"/>
      <c r="OX21" s="116"/>
      <c r="OY21" s="116"/>
      <c r="OZ21" s="116"/>
      <c r="PA21" s="116"/>
      <c r="PB21" s="116"/>
      <c r="PC21" s="116"/>
      <c r="PD21" s="116"/>
      <c r="PE21" s="116"/>
      <c r="PF21" s="116"/>
      <c r="PG21" s="116"/>
      <c r="PH21" s="116"/>
      <c r="PI21" s="116"/>
      <c r="PJ21" s="116"/>
      <c r="PK21" s="116"/>
      <c r="PL21" s="116"/>
      <c r="PM21" s="116"/>
      <c r="PN21" s="116"/>
      <c r="PO21" s="116"/>
      <c r="PP21" s="116"/>
      <c r="PQ21" s="116"/>
      <c r="PR21" s="116"/>
      <c r="PS21" s="116"/>
      <c r="PT21" s="116"/>
      <c r="PU21" s="116"/>
      <c r="PV21" s="116"/>
      <c r="PW21" s="116"/>
      <c r="PX21" s="116"/>
      <c r="PY21" s="116"/>
      <c r="PZ21" s="116"/>
      <c r="QA21" s="116"/>
      <c r="QB21" s="116"/>
      <c r="QC21" s="116"/>
      <c r="QD21" s="116"/>
      <c r="QE21" s="116"/>
      <c r="QF21" s="116"/>
      <c r="QG21" s="116"/>
      <c r="QH21" s="116"/>
      <c r="QI21" s="116"/>
      <c r="QJ21" s="116"/>
      <c r="QK21" s="116"/>
      <c r="QL21" s="116"/>
      <c r="QM21" s="116"/>
      <c r="QN21" s="116"/>
      <c r="QO21" s="116"/>
      <c r="QP21" s="116"/>
      <c r="QQ21" s="116"/>
      <c r="QR21" s="116"/>
      <c r="QS21" s="116"/>
      <c r="QT21" s="116"/>
      <c r="QU21" s="116"/>
      <c r="QV21" s="116"/>
      <c r="QW21" s="116"/>
      <c r="QX21" s="116"/>
      <c r="QY21" s="116"/>
      <c r="QZ21" s="116"/>
      <c r="RA21" s="116"/>
      <c r="RB21" s="116"/>
      <c r="RC21" s="116"/>
      <c r="RD21" s="116"/>
      <c r="RE21" s="116"/>
      <c r="RF21" s="117"/>
    </row>
    <row r="22" spans="1:474" s="11" customFormat="1" ht="19.95" customHeight="1">
      <c r="A22" s="28"/>
      <c r="B22" s="29"/>
      <c r="C22" s="128"/>
      <c r="D22" s="307"/>
      <c r="E22" s="301"/>
      <c r="F22" s="287"/>
      <c r="G22" s="183"/>
      <c r="H22" s="199"/>
      <c r="I22" s="289"/>
      <c r="J22" s="290"/>
      <c r="K22" s="291"/>
      <c r="L22" s="292"/>
      <c r="M22" s="290"/>
      <c r="N22" s="293"/>
      <c r="O22" s="27"/>
      <c r="P22" s="186" t="str">
        <f t="array" ref="P22">IF(O22&lt;&gt;"",IF(O22&lt;5, "I", "III"),"")</f>
        <v/>
      </c>
      <c r="Q22" s="37"/>
      <c r="R22" s="185" t="str">
        <f t="array" ref="R22">IF(Q22&lt;&gt;"",IF(Q22&lt;5, "I", "III"),"")</f>
        <v/>
      </c>
      <c r="S22" s="27"/>
      <c r="T22" s="186" t="str">
        <f t="array" ref="T22">IF(S22&lt;&gt;"",IF(S22&lt;5, "I", "III"),"")</f>
        <v/>
      </c>
      <c r="U22" s="37"/>
      <c r="V22" s="186" t="str">
        <f t="array" ref="V22">IF(U22&lt;&gt;"",IF(U22&lt;12, "I", "III"),"")</f>
        <v/>
      </c>
      <c r="W22" s="37"/>
      <c r="X22" s="185" t="str">
        <f t="array" ref="X22">IF(W22&lt;&gt;"",IF(W22&lt;12, "I", "III"),"")</f>
        <v/>
      </c>
      <c r="Y22" s="27"/>
      <c r="Z22" s="186" t="str">
        <f t="array" ref="Z22">IF(Y22&lt;&gt;"",IF(Y22&lt;12, "I", "III"),"")</f>
        <v/>
      </c>
      <c r="AA22" s="205"/>
      <c r="AB22" s="206"/>
      <c r="AC22" s="206"/>
      <c r="AD22" s="207"/>
      <c r="AE22" s="183"/>
      <c r="AF22" s="177"/>
      <c r="AG22" s="150"/>
      <c r="AH22" s="151"/>
      <c r="AI22" s="95" t="str">
        <f t="shared" si="86"/>
        <v/>
      </c>
      <c r="AJ22" s="98" t="str">
        <f t="shared" si="87"/>
        <v/>
      </c>
      <c r="AK22" s="40"/>
      <c r="AL22" s="97" t="str">
        <f t="shared" si="88"/>
        <v/>
      </c>
      <c r="AM22" s="39"/>
      <c r="AN22" s="98" t="str">
        <f t="shared" si="89"/>
        <v/>
      </c>
      <c r="AO22" s="152"/>
      <c r="AP22" s="96" t="str">
        <f t="shared" si="90"/>
        <v/>
      </c>
      <c r="AQ22" s="153"/>
      <c r="AR22" s="97" t="str">
        <f t="shared" si="91"/>
        <v/>
      </c>
      <c r="AS22" s="154"/>
      <c r="AT22" s="98" t="str">
        <f t="shared" si="92"/>
        <v/>
      </c>
      <c r="AU22" s="182" t="str">
        <f t="shared" si="93"/>
        <v/>
      </c>
      <c r="AV22" s="121" t="str">
        <f t="shared" si="94"/>
        <v/>
      </c>
      <c r="AW22" s="153"/>
      <c r="AX22" s="98" t="str">
        <f t="shared" si="95"/>
        <v/>
      </c>
      <c r="AY22" s="153"/>
      <c r="AZ22" s="98" t="str">
        <f t="shared" si="96"/>
        <v/>
      </c>
      <c r="BA22" s="40"/>
      <c r="BB22" s="31"/>
      <c r="BC22" s="32"/>
      <c r="BD22" s="33"/>
      <c r="BE22" s="40"/>
      <c r="BF22" s="31"/>
      <c r="BG22" s="32"/>
      <c r="BH22" s="33"/>
      <c r="BI22" s="40"/>
      <c r="BJ22" s="31"/>
      <c r="BK22" s="32"/>
      <c r="BL22" s="33"/>
      <c r="BM22" s="40"/>
      <c r="BN22" s="31"/>
      <c r="BO22" s="32"/>
      <c r="BP22" s="33"/>
      <c r="BQ22" s="40"/>
      <c r="BR22" s="31"/>
      <c r="BS22" s="32"/>
      <c r="BT22" s="33"/>
      <c r="BU22" s="155"/>
      <c r="BV22" s="99" t="str">
        <f t="shared" si="97"/>
        <v/>
      </c>
      <c r="BW22" s="156"/>
      <c r="BX22" s="100" t="str">
        <f t="shared" si="98"/>
        <v/>
      </c>
      <c r="BY22" s="156"/>
      <c r="BZ22" s="100" t="str">
        <f t="shared" si="99"/>
        <v/>
      </c>
      <c r="CA22" s="156"/>
      <c r="CB22" s="100" t="str">
        <f t="shared" si="100"/>
        <v/>
      </c>
      <c r="CC22" s="156"/>
      <c r="CD22" s="101" t="str">
        <f t="shared" si="101"/>
        <v/>
      </c>
      <c r="CE22" s="112"/>
      <c r="CF22" s="174"/>
      <c r="CG22" s="27"/>
      <c r="CH22" s="159"/>
      <c r="CI22" s="95" t="str">
        <f t="shared" si="102"/>
        <v/>
      </c>
      <c r="CJ22" s="102" t="str">
        <f t="shared" si="103"/>
        <v/>
      </c>
      <c r="CK22" s="40"/>
      <c r="CL22" s="100" t="str">
        <f t="shared" si="18"/>
        <v/>
      </c>
      <c r="CM22" s="37"/>
      <c r="CN22" s="100" t="str">
        <f t="shared" si="19"/>
        <v/>
      </c>
      <c r="CO22" s="38"/>
      <c r="CP22" s="103" t="str">
        <f t="shared" si="20"/>
        <v/>
      </c>
      <c r="CQ22" s="78"/>
      <c r="CR22" s="100" t="str">
        <f t="shared" si="21"/>
        <v/>
      </c>
      <c r="CS22" s="36"/>
      <c r="CT22" s="100" t="str">
        <f t="shared" si="22"/>
        <v/>
      </c>
      <c r="CU22" s="74"/>
      <c r="CV22" s="103" t="str">
        <f t="shared" si="23"/>
        <v/>
      </c>
      <c r="CW22" s="42"/>
      <c r="CX22" s="100" t="str">
        <f t="shared" si="24"/>
        <v/>
      </c>
      <c r="CY22" s="36"/>
      <c r="CZ22" s="100" t="str">
        <f t="shared" si="25"/>
        <v/>
      </c>
      <c r="DA22" s="36"/>
      <c r="DB22" s="100" t="str">
        <f t="shared" si="26"/>
        <v/>
      </c>
      <c r="DC22" s="39"/>
      <c r="DD22" s="103" t="str">
        <f t="shared" si="27"/>
        <v/>
      </c>
      <c r="DE22" s="42"/>
      <c r="DF22" s="100" t="str">
        <f t="shared" si="28"/>
        <v/>
      </c>
      <c r="DG22" s="39"/>
      <c r="DH22" s="103" t="str">
        <f t="shared" si="29"/>
        <v/>
      </c>
      <c r="DI22" s="41"/>
      <c r="DJ22" s="157" t="str">
        <f t="shared" si="30"/>
        <v/>
      </c>
      <c r="DK22" s="112"/>
      <c r="DL22" s="171"/>
      <c r="DM22" s="67"/>
      <c r="DN22" s="164"/>
      <c r="DO22" s="104" t="str">
        <f t="shared" si="104"/>
        <v/>
      </c>
      <c r="DP22" s="105" t="str">
        <f t="shared" si="105"/>
        <v/>
      </c>
      <c r="DQ22" s="66"/>
      <c r="DR22" s="158" t="str">
        <f t="shared" si="106"/>
        <v/>
      </c>
      <c r="DS22" s="67"/>
      <c r="DT22" s="97" t="str">
        <f t="shared" si="107"/>
        <v/>
      </c>
      <c r="DU22" s="67"/>
      <c r="DV22" s="98" t="str">
        <f t="shared" si="108"/>
        <v/>
      </c>
      <c r="DW22" s="163"/>
      <c r="DX22" s="106" t="str">
        <f t="shared" si="109"/>
        <v/>
      </c>
      <c r="DY22" s="162"/>
      <c r="DZ22" s="97" t="str">
        <f t="shared" si="110"/>
        <v/>
      </c>
      <c r="EA22" s="161"/>
      <c r="EB22" s="107" t="str">
        <f t="shared" si="111"/>
        <v/>
      </c>
      <c r="EC22" s="66"/>
      <c r="ED22" s="97" t="str">
        <f t="shared" si="112"/>
        <v/>
      </c>
      <c r="EE22" s="67"/>
      <c r="EF22" s="97" t="str">
        <f t="shared" si="113"/>
        <v/>
      </c>
      <c r="EG22" s="68"/>
      <c r="EH22" s="97" t="str">
        <f t="shared" si="114"/>
        <v/>
      </c>
      <c r="EI22" s="67"/>
      <c r="EJ22" s="97" t="str">
        <f t="shared" si="115"/>
        <v/>
      </c>
      <c r="EK22" s="68"/>
      <c r="EL22" s="97" t="str">
        <f t="shared" si="116"/>
        <v/>
      </c>
      <c r="EM22" s="69"/>
      <c r="EN22" s="98" t="str">
        <f t="shared" si="117"/>
        <v/>
      </c>
      <c r="EO22" s="66"/>
      <c r="EP22" s="107" t="str">
        <f t="shared" si="118"/>
        <v/>
      </c>
      <c r="EQ22" s="299"/>
      <c r="ER22" s="98" t="str">
        <f t="shared" si="119"/>
        <v/>
      </c>
      <c r="ES22" s="66"/>
      <c r="ET22" s="108" t="str">
        <f t="shared" si="120"/>
        <v/>
      </c>
      <c r="EU22" s="112"/>
      <c r="EV22" s="168"/>
      <c r="EW22" s="27"/>
      <c r="EX22" s="159"/>
      <c r="EY22" s="95" t="str">
        <f t="shared" si="121"/>
        <v/>
      </c>
      <c r="EZ22" s="98" t="str">
        <f t="shared" si="122"/>
        <v/>
      </c>
      <c r="FA22" s="40"/>
      <c r="FB22" s="98" t="str">
        <f t="shared" si="123"/>
        <v/>
      </c>
      <c r="FC22" s="37"/>
      <c r="FD22" s="98" t="str">
        <f t="shared" si="124"/>
        <v/>
      </c>
      <c r="FE22" s="37"/>
      <c r="FF22" s="98" t="str">
        <f t="shared" si="125"/>
        <v/>
      </c>
      <c r="FG22" s="160"/>
      <c r="FH22" s="97" t="str">
        <f t="shared" si="126"/>
        <v/>
      </c>
      <c r="FI22" s="27"/>
      <c r="FJ22" s="98" t="str">
        <f t="shared" si="127"/>
        <v/>
      </c>
      <c r="FK22" s="36"/>
      <c r="FL22" s="98" t="str">
        <f t="shared" si="128"/>
        <v/>
      </c>
      <c r="FM22" s="37"/>
      <c r="FN22" s="98" t="str">
        <f t="shared" si="129"/>
        <v/>
      </c>
      <c r="FO22" s="78"/>
      <c r="FP22" s="97" t="str">
        <f t="shared" si="130"/>
        <v/>
      </c>
      <c r="FQ22" s="37"/>
      <c r="FR22" s="97" t="str">
        <f t="shared" si="131"/>
        <v/>
      </c>
      <c r="FS22" s="39"/>
      <c r="FT22" s="97" t="str">
        <f t="shared" si="132"/>
        <v/>
      </c>
      <c r="FU22" s="27"/>
      <c r="FV22" s="98" t="str">
        <f t="shared" si="133"/>
        <v/>
      </c>
      <c r="FW22" s="37"/>
      <c r="FX22" s="98" t="str">
        <f t="shared" si="134"/>
        <v/>
      </c>
      <c r="FY22" s="36"/>
      <c r="FZ22" s="97" t="str">
        <f t="shared" si="135"/>
        <v/>
      </c>
      <c r="GA22" s="36"/>
      <c r="GB22" s="98" t="str">
        <f t="shared" si="136"/>
        <v/>
      </c>
      <c r="GC22" s="40"/>
      <c r="GD22" s="98" t="str">
        <f t="shared" si="137"/>
        <v/>
      </c>
      <c r="GE22" s="37"/>
      <c r="GF22" s="98" t="str">
        <f t="shared" si="138"/>
        <v/>
      </c>
      <c r="GG22" s="37"/>
      <c r="GH22" s="109" t="str">
        <f t="shared" si="139"/>
        <v/>
      </c>
      <c r="GI22" s="112"/>
      <c r="GJ22" s="165"/>
      <c r="GK22" s="27"/>
      <c r="GL22" s="159"/>
      <c r="GM22" s="95" t="str">
        <f t="shared" si="140"/>
        <v/>
      </c>
      <c r="GN22" s="110" t="str">
        <f t="shared" si="141"/>
        <v/>
      </c>
      <c r="GO22" s="27"/>
      <c r="GP22" s="98" t="str">
        <f t="shared" si="142"/>
        <v/>
      </c>
      <c r="GQ22" s="37"/>
      <c r="GR22" s="97" t="str">
        <f t="shared" si="143"/>
        <v/>
      </c>
      <c r="GS22" s="37"/>
      <c r="GT22" s="110" t="str">
        <f t="shared" si="144"/>
        <v/>
      </c>
      <c r="GU22" s="36"/>
      <c r="GV22" s="97" t="str">
        <f t="shared" si="145"/>
        <v/>
      </c>
      <c r="GW22" s="27"/>
      <c r="GX22" s="98" t="str">
        <f t="shared" si="146"/>
        <v/>
      </c>
      <c r="GY22" s="36"/>
      <c r="GZ22" s="98" t="str">
        <f t="shared" si="147"/>
        <v/>
      </c>
      <c r="HA22" s="37"/>
      <c r="HB22" s="110" t="str">
        <f t="shared" si="148"/>
        <v/>
      </c>
      <c r="HC22" s="36"/>
      <c r="HD22" s="97" t="str">
        <f t="shared" si="149"/>
        <v/>
      </c>
      <c r="HE22" s="37"/>
      <c r="HF22" s="97" t="str">
        <f t="shared" si="150"/>
        <v/>
      </c>
      <c r="HG22" s="39"/>
      <c r="HH22" s="97" t="str">
        <f t="shared" si="151"/>
        <v/>
      </c>
      <c r="HI22" s="27"/>
      <c r="HJ22" s="97" t="str">
        <f t="shared" si="152"/>
        <v/>
      </c>
      <c r="HK22" s="37"/>
      <c r="HL22" s="97" t="str">
        <f t="shared" si="153"/>
        <v/>
      </c>
      <c r="HM22" s="36"/>
      <c r="HN22" s="97" t="str">
        <f t="shared" si="154"/>
        <v/>
      </c>
      <c r="HO22" s="36"/>
      <c r="HP22" s="110" t="str">
        <f t="shared" si="155"/>
        <v/>
      </c>
      <c r="HQ22" s="27"/>
      <c r="HR22" s="97" t="str">
        <f t="shared" si="156"/>
        <v/>
      </c>
      <c r="HS22" s="37"/>
      <c r="HT22" s="97" t="str">
        <f t="shared" si="157"/>
        <v/>
      </c>
      <c r="HU22" s="37"/>
      <c r="HV22" s="111" t="str">
        <f t="shared" si="158"/>
        <v/>
      </c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  <c r="OD22" s="116"/>
      <c r="OE22" s="116"/>
      <c r="OF22" s="116"/>
      <c r="OG22" s="116"/>
      <c r="OH22" s="116"/>
      <c r="OI22" s="116"/>
      <c r="OJ22" s="116"/>
      <c r="OK22" s="116"/>
      <c r="OL22" s="116"/>
      <c r="OM22" s="116"/>
      <c r="ON22" s="116"/>
      <c r="OO22" s="116"/>
      <c r="OP22" s="116"/>
      <c r="OQ22" s="116"/>
      <c r="OR22" s="116"/>
      <c r="OS22" s="116"/>
      <c r="OT22" s="116"/>
      <c r="OU22" s="116"/>
      <c r="OV22" s="116"/>
      <c r="OW22" s="116"/>
      <c r="OX22" s="116"/>
      <c r="OY22" s="116"/>
      <c r="OZ22" s="116"/>
      <c r="PA22" s="116"/>
      <c r="PB22" s="116"/>
      <c r="PC22" s="116"/>
      <c r="PD22" s="116"/>
      <c r="PE22" s="116"/>
      <c r="PF22" s="116"/>
      <c r="PG22" s="116"/>
      <c r="PH22" s="116"/>
      <c r="PI22" s="116"/>
      <c r="PJ22" s="116"/>
      <c r="PK22" s="116"/>
      <c r="PL22" s="116"/>
      <c r="PM22" s="116"/>
      <c r="PN22" s="116"/>
      <c r="PO22" s="116"/>
      <c r="PP22" s="116"/>
      <c r="PQ22" s="116"/>
      <c r="PR22" s="116"/>
      <c r="PS22" s="116"/>
      <c r="PT22" s="116"/>
      <c r="PU22" s="116"/>
      <c r="PV22" s="116"/>
      <c r="PW22" s="116"/>
      <c r="PX22" s="116"/>
      <c r="PY22" s="116"/>
      <c r="PZ22" s="116"/>
      <c r="QA22" s="116"/>
      <c r="QB22" s="116"/>
      <c r="QC22" s="116"/>
      <c r="QD22" s="116"/>
      <c r="QE22" s="116"/>
      <c r="QF22" s="116"/>
      <c r="QG22" s="116"/>
      <c r="QH22" s="116"/>
      <c r="QI22" s="116"/>
      <c r="QJ22" s="116"/>
      <c r="QK22" s="116"/>
      <c r="QL22" s="116"/>
      <c r="QM22" s="116"/>
      <c r="QN22" s="116"/>
      <c r="QO22" s="116"/>
      <c r="QP22" s="116"/>
      <c r="QQ22" s="116"/>
      <c r="QR22" s="116"/>
      <c r="QS22" s="116"/>
      <c r="QT22" s="116"/>
      <c r="QU22" s="116"/>
      <c r="QV22" s="116"/>
      <c r="QW22" s="116"/>
      <c r="QX22" s="116"/>
      <c r="QY22" s="116"/>
      <c r="QZ22" s="116"/>
      <c r="RA22" s="116"/>
      <c r="RB22" s="116"/>
      <c r="RC22" s="116"/>
      <c r="RD22" s="116"/>
      <c r="RE22" s="116"/>
      <c r="RF22" s="117"/>
    </row>
    <row r="23" spans="1:474" s="11" customFormat="1" ht="19.95" customHeight="1">
      <c r="A23" s="28"/>
      <c r="B23" s="29"/>
      <c r="C23" s="128"/>
      <c r="D23" s="307"/>
      <c r="E23" s="301"/>
      <c r="F23" s="287"/>
      <c r="G23" s="183"/>
      <c r="H23" s="199"/>
      <c r="I23" s="289"/>
      <c r="J23" s="290"/>
      <c r="K23" s="291"/>
      <c r="L23" s="292"/>
      <c r="M23" s="290"/>
      <c r="N23" s="293"/>
      <c r="O23" s="27"/>
      <c r="P23" s="186" t="str">
        <f t="array" ref="P23">IF(O23&lt;&gt;"",IF(O23&lt;5, "I", "III"),"")</f>
        <v/>
      </c>
      <c r="Q23" s="37"/>
      <c r="R23" s="185" t="str">
        <f t="array" ref="R23">IF(Q23&lt;&gt;"",IF(Q23&lt;5, "I", "III"),"")</f>
        <v/>
      </c>
      <c r="S23" s="27"/>
      <c r="T23" s="186" t="str">
        <f t="array" ref="T23">IF(S23&lt;&gt;"",IF(S23&lt;5, "I", "III"),"")</f>
        <v/>
      </c>
      <c r="U23" s="37"/>
      <c r="V23" s="186" t="str">
        <f t="array" ref="V23">IF(U23&lt;&gt;"",IF(U23&lt;12, "I", "III"),"")</f>
        <v/>
      </c>
      <c r="W23" s="37"/>
      <c r="X23" s="185" t="str">
        <f t="array" ref="X23">IF(W23&lt;&gt;"",IF(W23&lt;12, "I", "III"),"")</f>
        <v/>
      </c>
      <c r="Y23" s="27"/>
      <c r="Z23" s="186" t="str">
        <f t="array" ref="Z23">IF(Y23&lt;&gt;"",IF(Y23&lt;12, "I", "III"),"")</f>
        <v/>
      </c>
      <c r="AA23" s="205"/>
      <c r="AB23" s="206"/>
      <c r="AC23" s="206"/>
      <c r="AD23" s="207"/>
      <c r="AE23" s="183"/>
      <c r="AF23" s="177"/>
      <c r="AG23" s="150"/>
      <c r="AH23" s="151"/>
      <c r="AI23" s="95" t="str">
        <f t="shared" si="86"/>
        <v/>
      </c>
      <c r="AJ23" s="98" t="str">
        <f t="shared" si="87"/>
        <v/>
      </c>
      <c r="AK23" s="40"/>
      <c r="AL23" s="97" t="str">
        <f t="shared" si="88"/>
        <v/>
      </c>
      <c r="AM23" s="39"/>
      <c r="AN23" s="98" t="str">
        <f t="shared" si="89"/>
        <v/>
      </c>
      <c r="AO23" s="152"/>
      <c r="AP23" s="96" t="str">
        <f t="shared" si="90"/>
        <v/>
      </c>
      <c r="AQ23" s="153"/>
      <c r="AR23" s="97" t="str">
        <f t="shared" si="91"/>
        <v/>
      </c>
      <c r="AS23" s="154"/>
      <c r="AT23" s="98" t="str">
        <f t="shared" si="92"/>
        <v/>
      </c>
      <c r="AU23" s="182" t="str">
        <f t="shared" si="93"/>
        <v/>
      </c>
      <c r="AV23" s="121" t="str">
        <f t="shared" si="94"/>
        <v/>
      </c>
      <c r="AW23" s="153"/>
      <c r="AX23" s="98" t="str">
        <f t="shared" si="95"/>
        <v/>
      </c>
      <c r="AY23" s="153"/>
      <c r="AZ23" s="98" t="str">
        <f t="shared" si="96"/>
        <v/>
      </c>
      <c r="BA23" s="40"/>
      <c r="BB23" s="31"/>
      <c r="BC23" s="32"/>
      <c r="BD23" s="33"/>
      <c r="BE23" s="40"/>
      <c r="BF23" s="31"/>
      <c r="BG23" s="32"/>
      <c r="BH23" s="33"/>
      <c r="BI23" s="40"/>
      <c r="BJ23" s="31"/>
      <c r="BK23" s="32"/>
      <c r="BL23" s="33"/>
      <c r="BM23" s="40"/>
      <c r="BN23" s="31"/>
      <c r="BO23" s="32"/>
      <c r="BP23" s="33"/>
      <c r="BQ23" s="40"/>
      <c r="BR23" s="31"/>
      <c r="BS23" s="32"/>
      <c r="BT23" s="33"/>
      <c r="BU23" s="155"/>
      <c r="BV23" s="99" t="str">
        <f t="shared" si="97"/>
        <v/>
      </c>
      <c r="BW23" s="156"/>
      <c r="BX23" s="100" t="str">
        <f t="shared" si="98"/>
        <v/>
      </c>
      <c r="BY23" s="156"/>
      <c r="BZ23" s="100" t="str">
        <f t="shared" si="99"/>
        <v/>
      </c>
      <c r="CA23" s="156"/>
      <c r="CB23" s="100" t="str">
        <f t="shared" si="100"/>
        <v/>
      </c>
      <c r="CC23" s="156"/>
      <c r="CD23" s="101" t="str">
        <f t="shared" si="101"/>
        <v/>
      </c>
      <c r="CE23" s="112"/>
      <c r="CF23" s="174"/>
      <c r="CG23" s="27"/>
      <c r="CH23" s="159"/>
      <c r="CI23" s="95" t="str">
        <f t="shared" si="102"/>
        <v/>
      </c>
      <c r="CJ23" s="102" t="str">
        <f t="shared" si="103"/>
        <v/>
      </c>
      <c r="CK23" s="40"/>
      <c r="CL23" s="100" t="str">
        <f t="shared" si="18"/>
        <v/>
      </c>
      <c r="CM23" s="37"/>
      <c r="CN23" s="100" t="str">
        <f t="shared" si="19"/>
        <v/>
      </c>
      <c r="CO23" s="38"/>
      <c r="CP23" s="103" t="str">
        <f t="shared" si="20"/>
        <v/>
      </c>
      <c r="CQ23" s="78"/>
      <c r="CR23" s="100" t="str">
        <f t="shared" si="21"/>
        <v/>
      </c>
      <c r="CS23" s="36"/>
      <c r="CT23" s="100" t="str">
        <f t="shared" si="22"/>
        <v/>
      </c>
      <c r="CU23" s="74"/>
      <c r="CV23" s="103" t="str">
        <f t="shared" si="23"/>
        <v/>
      </c>
      <c r="CW23" s="42"/>
      <c r="CX23" s="100" t="str">
        <f t="shared" si="24"/>
        <v/>
      </c>
      <c r="CY23" s="36"/>
      <c r="CZ23" s="100" t="str">
        <f t="shared" si="25"/>
        <v/>
      </c>
      <c r="DA23" s="36"/>
      <c r="DB23" s="100" t="str">
        <f t="shared" si="26"/>
        <v/>
      </c>
      <c r="DC23" s="39"/>
      <c r="DD23" s="103" t="str">
        <f t="shared" si="27"/>
        <v/>
      </c>
      <c r="DE23" s="42"/>
      <c r="DF23" s="100" t="str">
        <f t="shared" si="28"/>
        <v/>
      </c>
      <c r="DG23" s="39"/>
      <c r="DH23" s="103" t="str">
        <f t="shared" si="29"/>
        <v/>
      </c>
      <c r="DI23" s="41"/>
      <c r="DJ23" s="157" t="str">
        <f t="shared" si="30"/>
        <v/>
      </c>
      <c r="DK23" s="112"/>
      <c r="DL23" s="171"/>
      <c r="DM23" s="67"/>
      <c r="DN23" s="164"/>
      <c r="DO23" s="104" t="str">
        <f t="shared" si="104"/>
        <v/>
      </c>
      <c r="DP23" s="105" t="str">
        <f t="shared" si="105"/>
        <v/>
      </c>
      <c r="DQ23" s="66"/>
      <c r="DR23" s="158" t="str">
        <f t="shared" si="106"/>
        <v/>
      </c>
      <c r="DS23" s="67"/>
      <c r="DT23" s="97" t="str">
        <f t="shared" si="107"/>
        <v/>
      </c>
      <c r="DU23" s="67"/>
      <c r="DV23" s="98" t="str">
        <f t="shared" si="108"/>
        <v/>
      </c>
      <c r="DW23" s="163"/>
      <c r="DX23" s="106" t="str">
        <f t="shared" si="109"/>
        <v/>
      </c>
      <c r="DY23" s="162"/>
      <c r="DZ23" s="97" t="str">
        <f t="shared" si="110"/>
        <v/>
      </c>
      <c r="EA23" s="161"/>
      <c r="EB23" s="107" t="str">
        <f t="shared" si="111"/>
        <v/>
      </c>
      <c r="EC23" s="66"/>
      <c r="ED23" s="97" t="str">
        <f t="shared" si="112"/>
        <v/>
      </c>
      <c r="EE23" s="67"/>
      <c r="EF23" s="97" t="str">
        <f t="shared" si="113"/>
        <v/>
      </c>
      <c r="EG23" s="68"/>
      <c r="EH23" s="97" t="str">
        <f t="shared" si="114"/>
        <v/>
      </c>
      <c r="EI23" s="67"/>
      <c r="EJ23" s="97" t="str">
        <f t="shared" si="115"/>
        <v/>
      </c>
      <c r="EK23" s="68"/>
      <c r="EL23" s="97" t="str">
        <f t="shared" si="116"/>
        <v/>
      </c>
      <c r="EM23" s="69"/>
      <c r="EN23" s="98" t="str">
        <f t="shared" si="117"/>
        <v/>
      </c>
      <c r="EO23" s="66"/>
      <c r="EP23" s="107" t="str">
        <f t="shared" si="118"/>
        <v/>
      </c>
      <c r="EQ23" s="299"/>
      <c r="ER23" s="98" t="str">
        <f t="shared" si="119"/>
        <v/>
      </c>
      <c r="ES23" s="66"/>
      <c r="ET23" s="108" t="str">
        <f t="shared" si="120"/>
        <v/>
      </c>
      <c r="EU23" s="112"/>
      <c r="EV23" s="168"/>
      <c r="EW23" s="27"/>
      <c r="EX23" s="159"/>
      <c r="EY23" s="95" t="str">
        <f t="shared" si="121"/>
        <v/>
      </c>
      <c r="EZ23" s="98" t="str">
        <f t="shared" si="122"/>
        <v/>
      </c>
      <c r="FA23" s="40"/>
      <c r="FB23" s="98" t="str">
        <f t="shared" si="123"/>
        <v/>
      </c>
      <c r="FC23" s="37"/>
      <c r="FD23" s="98" t="str">
        <f t="shared" si="124"/>
        <v/>
      </c>
      <c r="FE23" s="37"/>
      <c r="FF23" s="98" t="str">
        <f t="shared" si="125"/>
        <v/>
      </c>
      <c r="FG23" s="160"/>
      <c r="FH23" s="97" t="str">
        <f t="shared" si="126"/>
        <v/>
      </c>
      <c r="FI23" s="27"/>
      <c r="FJ23" s="98" t="str">
        <f t="shared" si="127"/>
        <v/>
      </c>
      <c r="FK23" s="36"/>
      <c r="FL23" s="98" t="str">
        <f t="shared" si="128"/>
        <v/>
      </c>
      <c r="FM23" s="37"/>
      <c r="FN23" s="98" t="str">
        <f t="shared" si="129"/>
        <v/>
      </c>
      <c r="FO23" s="78"/>
      <c r="FP23" s="97" t="str">
        <f t="shared" si="130"/>
        <v/>
      </c>
      <c r="FQ23" s="37"/>
      <c r="FR23" s="97" t="str">
        <f t="shared" si="131"/>
        <v/>
      </c>
      <c r="FS23" s="39"/>
      <c r="FT23" s="97" t="str">
        <f t="shared" si="132"/>
        <v/>
      </c>
      <c r="FU23" s="27"/>
      <c r="FV23" s="98" t="str">
        <f t="shared" si="133"/>
        <v/>
      </c>
      <c r="FW23" s="37"/>
      <c r="FX23" s="98" t="str">
        <f t="shared" si="134"/>
        <v/>
      </c>
      <c r="FY23" s="36"/>
      <c r="FZ23" s="97" t="str">
        <f t="shared" si="135"/>
        <v/>
      </c>
      <c r="GA23" s="36"/>
      <c r="GB23" s="98" t="str">
        <f t="shared" si="136"/>
        <v/>
      </c>
      <c r="GC23" s="40"/>
      <c r="GD23" s="98" t="str">
        <f t="shared" si="137"/>
        <v/>
      </c>
      <c r="GE23" s="37"/>
      <c r="GF23" s="98" t="str">
        <f t="shared" si="138"/>
        <v/>
      </c>
      <c r="GG23" s="37"/>
      <c r="GH23" s="109" t="str">
        <f t="shared" si="139"/>
        <v/>
      </c>
      <c r="GI23" s="112"/>
      <c r="GJ23" s="165"/>
      <c r="GK23" s="27"/>
      <c r="GL23" s="159"/>
      <c r="GM23" s="95" t="str">
        <f t="shared" si="140"/>
        <v/>
      </c>
      <c r="GN23" s="110" t="str">
        <f t="shared" si="141"/>
        <v/>
      </c>
      <c r="GO23" s="27"/>
      <c r="GP23" s="98" t="str">
        <f t="shared" si="142"/>
        <v/>
      </c>
      <c r="GQ23" s="37"/>
      <c r="GR23" s="97" t="str">
        <f t="shared" si="143"/>
        <v/>
      </c>
      <c r="GS23" s="37"/>
      <c r="GT23" s="110" t="str">
        <f t="shared" si="144"/>
        <v/>
      </c>
      <c r="GU23" s="36"/>
      <c r="GV23" s="97" t="str">
        <f t="shared" si="145"/>
        <v/>
      </c>
      <c r="GW23" s="27"/>
      <c r="GX23" s="98" t="str">
        <f t="shared" si="146"/>
        <v/>
      </c>
      <c r="GY23" s="36"/>
      <c r="GZ23" s="98" t="str">
        <f t="shared" si="147"/>
        <v/>
      </c>
      <c r="HA23" s="37"/>
      <c r="HB23" s="110" t="str">
        <f t="shared" si="148"/>
        <v/>
      </c>
      <c r="HC23" s="36"/>
      <c r="HD23" s="97" t="str">
        <f t="shared" si="149"/>
        <v/>
      </c>
      <c r="HE23" s="37"/>
      <c r="HF23" s="97" t="str">
        <f t="shared" si="150"/>
        <v/>
      </c>
      <c r="HG23" s="39"/>
      <c r="HH23" s="97" t="str">
        <f t="shared" si="151"/>
        <v/>
      </c>
      <c r="HI23" s="27"/>
      <c r="HJ23" s="97" t="str">
        <f t="shared" si="152"/>
        <v/>
      </c>
      <c r="HK23" s="37"/>
      <c r="HL23" s="97" t="str">
        <f t="shared" si="153"/>
        <v/>
      </c>
      <c r="HM23" s="36"/>
      <c r="HN23" s="97" t="str">
        <f t="shared" si="154"/>
        <v/>
      </c>
      <c r="HO23" s="36"/>
      <c r="HP23" s="110" t="str">
        <f t="shared" si="155"/>
        <v/>
      </c>
      <c r="HQ23" s="27"/>
      <c r="HR23" s="97" t="str">
        <f t="shared" si="156"/>
        <v/>
      </c>
      <c r="HS23" s="37"/>
      <c r="HT23" s="97" t="str">
        <f t="shared" si="157"/>
        <v/>
      </c>
      <c r="HU23" s="37"/>
      <c r="HV23" s="111" t="str">
        <f t="shared" si="158"/>
        <v/>
      </c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  <c r="OD23" s="116"/>
      <c r="OE23" s="116"/>
      <c r="OF23" s="116"/>
      <c r="OG23" s="116"/>
      <c r="OH23" s="116"/>
      <c r="OI23" s="116"/>
      <c r="OJ23" s="116"/>
      <c r="OK23" s="116"/>
      <c r="OL23" s="116"/>
      <c r="OM23" s="116"/>
      <c r="ON23" s="116"/>
      <c r="OO23" s="116"/>
      <c r="OP23" s="116"/>
      <c r="OQ23" s="116"/>
      <c r="OR23" s="116"/>
      <c r="OS23" s="116"/>
      <c r="OT23" s="116"/>
      <c r="OU23" s="116"/>
      <c r="OV23" s="116"/>
      <c r="OW23" s="116"/>
      <c r="OX23" s="116"/>
      <c r="OY23" s="116"/>
      <c r="OZ23" s="116"/>
      <c r="PA23" s="116"/>
      <c r="PB23" s="116"/>
      <c r="PC23" s="116"/>
      <c r="PD23" s="116"/>
      <c r="PE23" s="116"/>
      <c r="PF23" s="116"/>
      <c r="PG23" s="116"/>
      <c r="PH23" s="116"/>
      <c r="PI23" s="116"/>
      <c r="PJ23" s="116"/>
      <c r="PK23" s="116"/>
      <c r="PL23" s="116"/>
      <c r="PM23" s="116"/>
      <c r="PN23" s="116"/>
      <c r="PO23" s="116"/>
      <c r="PP23" s="116"/>
      <c r="PQ23" s="116"/>
      <c r="PR23" s="116"/>
      <c r="PS23" s="116"/>
      <c r="PT23" s="116"/>
      <c r="PU23" s="116"/>
      <c r="PV23" s="116"/>
      <c r="PW23" s="116"/>
      <c r="PX23" s="116"/>
      <c r="PY23" s="116"/>
      <c r="PZ23" s="116"/>
      <c r="QA23" s="116"/>
      <c r="QB23" s="116"/>
      <c r="QC23" s="116"/>
      <c r="QD23" s="116"/>
      <c r="QE23" s="116"/>
      <c r="QF23" s="116"/>
      <c r="QG23" s="116"/>
      <c r="QH23" s="116"/>
      <c r="QI23" s="116"/>
      <c r="QJ23" s="116"/>
      <c r="QK23" s="116"/>
      <c r="QL23" s="116"/>
      <c r="QM23" s="116"/>
      <c r="QN23" s="116"/>
      <c r="QO23" s="116"/>
      <c r="QP23" s="116"/>
      <c r="QQ23" s="116"/>
      <c r="QR23" s="116"/>
      <c r="QS23" s="116"/>
      <c r="QT23" s="116"/>
      <c r="QU23" s="116"/>
      <c r="QV23" s="116"/>
      <c r="QW23" s="116"/>
      <c r="QX23" s="116"/>
      <c r="QY23" s="116"/>
      <c r="QZ23" s="116"/>
      <c r="RA23" s="116"/>
      <c r="RB23" s="116"/>
      <c r="RC23" s="116"/>
      <c r="RD23" s="116"/>
      <c r="RE23" s="116"/>
      <c r="RF23" s="117"/>
    </row>
    <row r="24" spans="1:474" s="11" customFormat="1" ht="19.95" customHeight="1">
      <c r="A24" s="28"/>
      <c r="B24" s="29"/>
      <c r="C24" s="128"/>
      <c r="D24" s="307"/>
      <c r="E24" s="301"/>
      <c r="F24" s="287"/>
      <c r="G24" s="183"/>
      <c r="H24" s="199"/>
      <c r="I24" s="289"/>
      <c r="J24" s="290"/>
      <c r="K24" s="291"/>
      <c r="L24" s="292"/>
      <c r="M24" s="290"/>
      <c r="N24" s="293"/>
      <c r="O24" s="27"/>
      <c r="P24" s="186" t="str">
        <f t="array" ref="P24">IF(O24&lt;&gt;"",IF(O24&lt;5, "I", "III"),"")</f>
        <v/>
      </c>
      <c r="Q24" s="37"/>
      <c r="R24" s="185" t="str">
        <f t="array" ref="R24">IF(Q24&lt;&gt;"",IF(Q24&lt;5, "I", "III"),"")</f>
        <v/>
      </c>
      <c r="S24" s="27"/>
      <c r="T24" s="186" t="str">
        <f t="array" ref="T24">IF(S24&lt;&gt;"",IF(S24&lt;5, "I", "III"),"")</f>
        <v/>
      </c>
      <c r="U24" s="37"/>
      <c r="V24" s="186" t="str">
        <f t="array" ref="V24">IF(U24&lt;&gt;"",IF(U24&lt;12, "I", "III"),"")</f>
        <v/>
      </c>
      <c r="W24" s="37"/>
      <c r="X24" s="185" t="str">
        <f t="array" ref="X24">IF(W24&lt;&gt;"",IF(W24&lt;12, "I", "III"),"")</f>
        <v/>
      </c>
      <c r="Y24" s="27"/>
      <c r="Z24" s="186" t="str">
        <f t="array" ref="Z24">IF(Y24&lt;&gt;"",IF(Y24&lt;12, "I", "III"),"")</f>
        <v/>
      </c>
      <c r="AA24" s="205"/>
      <c r="AB24" s="206"/>
      <c r="AC24" s="206"/>
      <c r="AD24" s="207"/>
      <c r="AE24" s="183"/>
      <c r="AF24" s="177"/>
      <c r="AG24" s="150"/>
      <c r="AH24" s="151"/>
      <c r="AI24" s="95" t="str">
        <f t="shared" si="86"/>
        <v/>
      </c>
      <c r="AJ24" s="98" t="str">
        <f t="shared" si="87"/>
        <v/>
      </c>
      <c r="AK24" s="40"/>
      <c r="AL24" s="97" t="str">
        <f t="shared" si="88"/>
        <v/>
      </c>
      <c r="AM24" s="39"/>
      <c r="AN24" s="98" t="str">
        <f t="shared" si="89"/>
        <v/>
      </c>
      <c r="AO24" s="152"/>
      <c r="AP24" s="96" t="str">
        <f t="shared" si="90"/>
        <v/>
      </c>
      <c r="AQ24" s="153"/>
      <c r="AR24" s="97" t="str">
        <f t="shared" si="91"/>
        <v/>
      </c>
      <c r="AS24" s="154"/>
      <c r="AT24" s="98" t="str">
        <f t="shared" si="92"/>
        <v/>
      </c>
      <c r="AU24" s="182" t="str">
        <f t="shared" si="93"/>
        <v/>
      </c>
      <c r="AV24" s="121" t="str">
        <f t="shared" si="94"/>
        <v/>
      </c>
      <c r="AW24" s="153"/>
      <c r="AX24" s="98" t="str">
        <f t="shared" si="95"/>
        <v/>
      </c>
      <c r="AY24" s="153"/>
      <c r="AZ24" s="98" t="str">
        <f t="shared" si="96"/>
        <v/>
      </c>
      <c r="BA24" s="40"/>
      <c r="BB24" s="31"/>
      <c r="BC24" s="32"/>
      <c r="BD24" s="33"/>
      <c r="BE24" s="40"/>
      <c r="BF24" s="31"/>
      <c r="BG24" s="32"/>
      <c r="BH24" s="33"/>
      <c r="BI24" s="40"/>
      <c r="BJ24" s="31"/>
      <c r="BK24" s="32"/>
      <c r="BL24" s="33"/>
      <c r="BM24" s="40"/>
      <c r="BN24" s="31"/>
      <c r="BO24" s="32"/>
      <c r="BP24" s="33"/>
      <c r="BQ24" s="40"/>
      <c r="BR24" s="31"/>
      <c r="BS24" s="32"/>
      <c r="BT24" s="33"/>
      <c r="BU24" s="155"/>
      <c r="BV24" s="99" t="str">
        <f t="shared" si="97"/>
        <v/>
      </c>
      <c r="BW24" s="156"/>
      <c r="BX24" s="100" t="str">
        <f t="shared" si="98"/>
        <v/>
      </c>
      <c r="BY24" s="156"/>
      <c r="BZ24" s="100" t="str">
        <f t="shared" si="99"/>
        <v/>
      </c>
      <c r="CA24" s="156"/>
      <c r="CB24" s="100" t="str">
        <f t="shared" si="100"/>
        <v/>
      </c>
      <c r="CC24" s="156"/>
      <c r="CD24" s="101" t="str">
        <f t="shared" si="101"/>
        <v/>
      </c>
      <c r="CE24" s="112"/>
      <c r="CF24" s="174"/>
      <c r="CG24" s="27"/>
      <c r="CH24" s="159"/>
      <c r="CI24" s="95" t="str">
        <f t="shared" si="102"/>
        <v/>
      </c>
      <c r="CJ24" s="102" t="str">
        <f t="shared" si="103"/>
        <v/>
      </c>
      <c r="CK24" s="40"/>
      <c r="CL24" s="100" t="str">
        <f t="shared" si="18"/>
        <v/>
      </c>
      <c r="CM24" s="37"/>
      <c r="CN24" s="100" t="str">
        <f t="shared" si="19"/>
        <v/>
      </c>
      <c r="CO24" s="38"/>
      <c r="CP24" s="103" t="str">
        <f t="shared" si="20"/>
        <v/>
      </c>
      <c r="CQ24" s="78"/>
      <c r="CR24" s="100" t="str">
        <f t="shared" si="21"/>
        <v/>
      </c>
      <c r="CS24" s="36"/>
      <c r="CT24" s="100" t="str">
        <f t="shared" si="22"/>
        <v/>
      </c>
      <c r="CU24" s="74"/>
      <c r="CV24" s="103" t="str">
        <f t="shared" si="23"/>
        <v/>
      </c>
      <c r="CW24" s="42"/>
      <c r="CX24" s="100" t="str">
        <f t="shared" si="24"/>
        <v/>
      </c>
      <c r="CY24" s="36"/>
      <c r="CZ24" s="100" t="str">
        <f t="shared" si="25"/>
        <v/>
      </c>
      <c r="DA24" s="36"/>
      <c r="DB24" s="100" t="str">
        <f t="shared" si="26"/>
        <v/>
      </c>
      <c r="DC24" s="39"/>
      <c r="DD24" s="103" t="str">
        <f t="shared" si="27"/>
        <v/>
      </c>
      <c r="DE24" s="42"/>
      <c r="DF24" s="100" t="str">
        <f t="shared" si="28"/>
        <v/>
      </c>
      <c r="DG24" s="39"/>
      <c r="DH24" s="103" t="str">
        <f t="shared" si="29"/>
        <v/>
      </c>
      <c r="DI24" s="41"/>
      <c r="DJ24" s="157" t="str">
        <f t="shared" si="30"/>
        <v/>
      </c>
      <c r="DK24" s="112"/>
      <c r="DL24" s="171"/>
      <c r="DM24" s="67"/>
      <c r="DN24" s="164"/>
      <c r="DO24" s="104" t="str">
        <f t="shared" si="104"/>
        <v/>
      </c>
      <c r="DP24" s="105" t="str">
        <f t="shared" si="105"/>
        <v/>
      </c>
      <c r="DQ24" s="66"/>
      <c r="DR24" s="158" t="str">
        <f t="shared" si="106"/>
        <v/>
      </c>
      <c r="DS24" s="67"/>
      <c r="DT24" s="97" t="str">
        <f t="shared" si="107"/>
        <v/>
      </c>
      <c r="DU24" s="67"/>
      <c r="DV24" s="98" t="str">
        <f t="shared" si="108"/>
        <v/>
      </c>
      <c r="DW24" s="163"/>
      <c r="DX24" s="106" t="str">
        <f t="shared" si="109"/>
        <v/>
      </c>
      <c r="DY24" s="162"/>
      <c r="DZ24" s="97" t="str">
        <f t="shared" si="110"/>
        <v/>
      </c>
      <c r="EA24" s="161"/>
      <c r="EB24" s="107" t="str">
        <f t="shared" si="111"/>
        <v/>
      </c>
      <c r="EC24" s="66"/>
      <c r="ED24" s="97" t="str">
        <f t="shared" si="112"/>
        <v/>
      </c>
      <c r="EE24" s="67"/>
      <c r="EF24" s="97" t="str">
        <f t="shared" si="113"/>
        <v/>
      </c>
      <c r="EG24" s="68"/>
      <c r="EH24" s="97" t="str">
        <f t="shared" si="114"/>
        <v/>
      </c>
      <c r="EI24" s="67"/>
      <c r="EJ24" s="97" t="str">
        <f t="shared" si="115"/>
        <v/>
      </c>
      <c r="EK24" s="68"/>
      <c r="EL24" s="97" t="str">
        <f t="shared" si="116"/>
        <v/>
      </c>
      <c r="EM24" s="69"/>
      <c r="EN24" s="98" t="str">
        <f t="shared" si="117"/>
        <v/>
      </c>
      <c r="EO24" s="66"/>
      <c r="EP24" s="107" t="str">
        <f t="shared" si="118"/>
        <v/>
      </c>
      <c r="EQ24" s="299"/>
      <c r="ER24" s="98" t="str">
        <f t="shared" si="119"/>
        <v/>
      </c>
      <c r="ES24" s="66"/>
      <c r="ET24" s="108" t="str">
        <f t="shared" si="120"/>
        <v/>
      </c>
      <c r="EU24" s="112"/>
      <c r="EV24" s="168"/>
      <c r="EW24" s="27"/>
      <c r="EX24" s="159"/>
      <c r="EY24" s="95" t="str">
        <f t="shared" si="121"/>
        <v/>
      </c>
      <c r="EZ24" s="98" t="str">
        <f t="shared" si="122"/>
        <v/>
      </c>
      <c r="FA24" s="40"/>
      <c r="FB24" s="98" t="str">
        <f t="shared" si="123"/>
        <v/>
      </c>
      <c r="FC24" s="37"/>
      <c r="FD24" s="98" t="str">
        <f t="shared" si="124"/>
        <v/>
      </c>
      <c r="FE24" s="37"/>
      <c r="FF24" s="98" t="str">
        <f t="shared" si="125"/>
        <v/>
      </c>
      <c r="FG24" s="160"/>
      <c r="FH24" s="97" t="str">
        <f t="shared" si="126"/>
        <v/>
      </c>
      <c r="FI24" s="27"/>
      <c r="FJ24" s="98" t="str">
        <f t="shared" si="127"/>
        <v/>
      </c>
      <c r="FK24" s="36"/>
      <c r="FL24" s="98" t="str">
        <f t="shared" si="128"/>
        <v/>
      </c>
      <c r="FM24" s="37"/>
      <c r="FN24" s="98" t="str">
        <f t="shared" si="129"/>
        <v/>
      </c>
      <c r="FO24" s="78"/>
      <c r="FP24" s="97" t="str">
        <f t="shared" si="130"/>
        <v/>
      </c>
      <c r="FQ24" s="37"/>
      <c r="FR24" s="97" t="str">
        <f t="shared" si="131"/>
        <v/>
      </c>
      <c r="FS24" s="39"/>
      <c r="FT24" s="97" t="str">
        <f t="shared" si="132"/>
        <v/>
      </c>
      <c r="FU24" s="27"/>
      <c r="FV24" s="98" t="str">
        <f t="shared" si="133"/>
        <v/>
      </c>
      <c r="FW24" s="37"/>
      <c r="FX24" s="98" t="str">
        <f t="shared" si="134"/>
        <v/>
      </c>
      <c r="FY24" s="36"/>
      <c r="FZ24" s="97" t="str">
        <f t="shared" si="135"/>
        <v/>
      </c>
      <c r="GA24" s="36"/>
      <c r="GB24" s="98" t="str">
        <f t="shared" si="136"/>
        <v/>
      </c>
      <c r="GC24" s="40"/>
      <c r="GD24" s="98" t="str">
        <f t="shared" si="137"/>
        <v/>
      </c>
      <c r="GE24" s="37"/>
      <c r="GF24" s="98" t="str">
        <f t="shared" si="138"/>
        <v/>
      </c>
      <c r="GG24" s="37"/>
      <c r="GH24" s="109" t="str">
        <f t="shared" si="139"/>
        <v/>
      </c>
      <c r="GI24" s="112"/>
      <c r="GJ24" s="165"/>
      <c r="GK24" s="27"/>
      <c r="GL24" s="159"/>
      <c r="GM24" s="95" t="str">
        <f t="shared" si="140"/>
        <v/>
      </c>
      <c r="GN24" s="110" t="str">
        <f t="shared" si="141"/>
        <v/>
      </c>
      <c r="GO24" s="27"/>
      <c r="GP24" s="98" t="str">
        <f t="shared" si="142"/>
        <v/>
      </c>
      <c r="GQ24" s="37"/>
      <c r="GR24" s="97" t="str">
        <f t="shared" si="143"/>
        <v/>
      </c>
      <c r="GS24" s="37"/>
      <c r="GT24" s="110" t="str">
        <f t="shared" si="144"/>
        <v/>
      </c>
      <c r="GU24" s="36"/>
      <c r="GV24" s="97" t="str">
        <f t="shared" si="145"/>
        <v/>
      </c>
      <c r="GW24" s="27"/>
      <c r="GX24" s="98" t="str">
        <f t="shared" si="146"/>
        <v/>
      </c>
      <c r="GY24" s="36"/>
      <c r="GZ24" s="98" t="str">
        <f t="shared" si="147"/>
        <v/>
      </c>
      <c r="HA24" s="37"/>
      <c r="HB24" s="110" t="str">
        <f t="shared" si="148"/>
        <v/>
      </c>
      <c r="HC24" s="36"/>
      <c r="HD24" s="97" t="str">
        <f t="shared" si="149"/>
        <v/>
      </c>
      <c r="HE24" s="37"/>
      <c r="HF24" s="97" t="str">
        <f t="shared" si="150"/>
        <v/>
      </c>
      <c r="HG24" s="39"/>
      <c r="HH24" s="97" t="str">
        <f t="shared" si="151"/>
        <v/>
      </c>
      <c r="HI24" s="27"/>
      <c r="HJ24" s="97" t="str">
        <f t="shared" si="152"/>
        <v/>
      </c>
      <c r="HK24" s="37"/>
      <c r="HL24" s="97" t="str">
        <f t="shared" si="153"/>
        <v/>
      </c>
      <c r="HM24" s="36"/>
      <c r="HN24" s="97" t="str">
        <f t="shared" si="154"/>
        <v/>
      </c>
      <c r="HO24" s="36"/>
      <c r="HP24" s="110" t="str">
        <f t="shared" si="155"/>
        <v/>
      </c>
      <c r="HQ24" s="27"/>
      <c r="HR24" s="97" t="str">
        <f t="shared" si="156"/>
        <v/>
      </c>
      <c r="HS24" s="37"/>
      <c r="HT24" s="97" t="str">
        <f t="shared" si="157"/>
        <v/>
      </c>
      <c r="HU24" s="37"/>
      <c r="HV24" s="111" t="str">
        <f t="shared" si="158"/>
        <v/>
      </c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  <c r="OH24" s="116"/>
      <c r="OI24" s="116"/>
      <c r="OJ24" s="116"/>
      <c r="OK24" s="116"/>
      <c r="OL24" s="116"/>
      <c r="OM24" s="116"/>
      <c r="ON24" s="116"/>
      <c r="OO24" s="116"/>
      <c r="OP24" s="116"/>
      <c r="OQ24" s="116"/>
      <c r="OR24" s="116"/>
      <c r="OS24" s="116"/>
      <c r="OT24" s="116"/>
      <c r="OU24" s="116"/>
      <c r="OV24" s="116"/>
      <c r="OW24" s="116"/>
      <c r="OX24" s="116"/>
      <c r="OY24" s="116"/>
      <c r="OZ24" s="116"/>
      <c r="PA24" s="116"/>
      <c r="PB24" s="116"/>
      <c r="PC24" s="116"/>
      <c r="PD24" s="116"/>
      <c r="PE24" s="116"/>
      <c r="PF24" s="116"/>
      <c r="PG24" s="116"/>
      <c r="PH24" s="116"/>
      <c r="PI24" s="116"/>
      <c r="PJ24" s="116"/>
      <c r="PK24" s="116"/>
      <c r="PL24" s="116"/>
      <c r="PM24" s="116"/>
      <c r="PN24" s="116"/>
      <c r="PO24" s="116"/>
      <c r="PP24" s="116"/>
      <c r="PQ24" s="116"/>
      <c r="PR24" s="116"/>
      <c r="PS24" s="116"/>
      <c r="PT24" s="116"/>
      <c r="PU24" s="116"/>
      <c r="PV24" s="116"/>
      <c r="PW24" s="116"/>
      <c r="PX24" s="116"/>
      <c r="PY24" s="116"/>
      <c r="PZ24" s="116"/>
      <c r="QA24" s="116"/>
      <c r="QB24" s="116"/>
      <c r="QC24" s="116"/>
      <c r="QD24" s="116"/>
      <c r="QE24" s="116"/>
      <c r="QF24" s="116"/>
      <c r="QG24" s="116"/>
      <c r="QH24" s="116"/>
      <c r="QI24" s="116"/>
      <c r="QJ24" s="116"/>
      <c r="QK24" s="116"/>
      <c r="QL24" s="116"/>
      <c r="QM24" s="116"/>
      <c r="QN24" s="116"/>
      <c r="QO24" s="116"/>
      <c r="QP24" s="116"/>
      <c r="QQ24" s="116"/>
      <c r="QR24" s="116"/>
      <c r="QS24" s="116"/>
      <c r="QT24" s="116"/>
      <c r="QU24" s="116"/>
      <c r="QV24" s="116"/>
      <c r="QW24" s="116"/>
      <c r="QX24" s="116"/>
      <c r="QY24" s="116"/>
      <c r="QZ24" s="116"/>
      <c r="RA24" s="116"/>
      <c r="RB24" s="116"/>
      <c r="RC24" s="116"/>
      <c r="RD24" s="116"/>
      <c r="RE24" s="116"/>
      <c r="RF24" s="117"/>
    </row>
    <row r="25" spans="1:474" s="11" customFormat="1" ht="19.95" customHeight="1">
      <c r="A25" s="28"/>
      <c r="B25" s="29"/>
      <c r="C25" s="128"/>
      <c r="D25" s="307"/>
      <c r="E25" s="301"/>
      <c r="F25" s="287"/>
      <c r="G25" s="183"/>
      <c r="H25" s="199"/>
      <c r="I25" s="289"/>
      <c r="J25" s="290"/>
      <c r="K25" s="291"/>
      <c r="L25" s="292"/>
      <c r="M25" s="290"/>
      <c r="N25" s="293"/>
      <c r="O25" s="27"/>
      <c r="P25" s="186" t="str">
        <f t="array" ref="P25">IF(O25&lt;&gt;"",IF(O25&lt;5, "I", "III"),"")</f>
        <v/>
      </c>
      <c r="Q25" s="37"/>
      <c r="R25" s="185" t="str">
        <f t="array" ref="R25">IF(Q25&lt;&gt;"",IF(Q25&lt;5, "I", "III"),"")</f>
        <v/>
      </c>
      <c r="S25" s="27"/>
      <c r="T25" s="186" t="str">
        <f t="array" ref="T25">IF(S25&lt;&gt;"",IF(S25&lt;5, "I", "III"),"")</f>
        <v/>
      </c>
      <c r="U25" s="37"/>
      <c r="V25" s="186" t="str">
        <f t="array" ref="V25">IF(U25&lt;&gt;"",IF(U25&lt;12, "I", "III"),"")</f>
        <v/>
      </c>
      <c r="W25" s="37"/>
      <c r="X25" s="185" t="str">
        <f t="array" ref="X25">IF(W25&lt;&gt;"",IF(W25&lt;12, "I", "III"),"")</f>
        <v/>
      </c>
      <c r="Y25" s="27"/>
      <c r="Z25" s="186" t="str">
        <f t="array" ref="Z25">IF(Y25&lt;&gt;"",IF(Y25&lt;12, "I", "III"),"")</f>
        <v/>
      </c>
      <c r="AA25" s="205"/>
      <c r="AB25" s="206"/>
      <c r="AC25" s="206"/>
      <c r="AD25" s="207"/>
      <c r="AE25" s="183"/>
      <c r="AF25" s="177"/>
      <c r="AG25" s="150"/>
      <c r="AH25" s="151"/>
      <c r="AI25" s="95" t="str">
        <f t="shared" si="86"/>
        <v/>
      </c>
      <c r="AJ25" s="98" t="str">
        <f t="shared" si="87"/>
        <v/>
      </c>
      <c r="AK25" s="40"/>
      <c r="AL25" s="97" t="str">
        <f t="shared" si="88"/>
        <v/>
      </c>
      <c r="AM25" s="39"/>
      <c r="AN25" s="98" t="str">
        <f t="shared" si="89"/>
        <v/>
      </c>
      <c r="AO25" s="152"/>
      <c r="AP25" s="96" t="str">
        <f t="shared" si="90"/>
        <v/>
      </c>
      <c r="AQ25" s="153"/>
      <c r="AR25" s="97" t="str">
        <f t="shared" si="91"/>
        <v/>
      </c>
      <c r="AS25" s="154"/>
      <c r="AT25" s="98" t="str">
        <f t="shared" si="92"/>
        <v/>
      </c>
      <c r="AU25" s="182" t="str">
        <f t="shared" si="93"/>
        <v/>
      </c>
      <c r="AV25" s="121" t="str">
        <f t="shared" si="94"/>
        <v/>
      </c>
      <c r="AW25" s="153"/>
      <c r="AX25" s="98" t="str">
        <f t="shared" si="95"/>
        <v/>
      </c>
      <c r="AY25" s="153"/>
      <c r="AZ25" s="98" t="str">
        <f t="shared" si="96"/>
        <v/>
      </c>
      <c r="BA25" s="40"/>
      <c r="BB25" s="31"/>
      <c r="BC25" s="32"/>
      <c r="BD25" s="33"/>
      <c r="BE25" s="40"/>
      <c r="BF25" s="31"/>
      <c r="BG25" s="32"/>
      <c r="BH25" s="33"/>
      <c r="BI25" s="40"/>
      <c r="BJ25" s="31"/>
      <c r="BK25" s="32"/>
      <c r="BL25" s="33"/>
      <c r="BM25" s="40"/>
      <c r="BN25" s="31"/>
      <c r="BO25" s="32"/>
      <c r="BP25" s="33"/>
      <c r="BQ25" s="40"/>
      <c r="BR25" s="31"/>
      <c r="BS25" s="32"/>
      <c r="BT25" s="33"/>
      <c r="BU25" s="155"/>
      <c r="BV25" s="99" t="str">
        <f t="shared" si="97"/>
        <v/>
      </c>
      <c r="BW25" s="156"/>
      <c r="BX25" s="100" t="str">
        <f t="shared" si="98"/>
        <v/>
      </c>
      <c r="BY25" s="156"/>
      <c r="BZ25" s="100" t="str">
        <f t="shared" si="99"/>
        <v/>
      </c>
      <c r="CA25" s="156"/>
      <c r="CB25" s="100" t="str">
        <f t="shared" si="100"/>
        <v/>
      </c>
      <c r="CC25" s="156"/>
      <c r="CD25" s="101" t="str">
        <f t="shared" si="101"/>
        <v/>
      </c>
      <c r="CE25" s="112"/>
      <c r="CF25" s="174"/>
      <c r="CG25" s="27"/>
      <c r="CH25" s="159"/>
      <c r="CI25" s="95" t="str">
        <f t="shared" si="102"/>
        <v/>
      </c>
      <c r="CJ25" s="102" t="str">
        <f t="shared" si="103"/>
        <v/>
      </c>
      <c r="CK25" s="40"/>
      <c r="CL25" s="100" t="str">
        <f t="shared" si="18"/>
        <v/>
      </c>
      <c r="CM25" s="37"/>
      <c r="CN25" s="100" t="str">
        <f t="shared" si="19"/>
        <v/>
      </c>
      <c r="CO25" s="38"/>
      <c r="CP25" s="103" t="str">
        <f t="shared" si="20"/>
        <v/>
      </c>
      <c r="CQ25" s="78"/>
      <c r="CR25" s="100" t="str">
        <f t="shared" si="21"/>
        <v/>
      </c>
      <c r="CS25" s="36"/>
      <c r="CT25" s="100" t="str">
        <f t="shared" si="22"/>
        <v/>
      </c>
      <c r="CU25" s="74"/>
      <c r="CV25" s="103" t="str">
        <f t="shared" si="23"/>
        <v/>
      </c>
      <c r="CW25" s="42"/>
      <c r="CX25" s="100" t="str">
        <f t="shared" si="24"/>
        <v/>
      </c>
      <c r="CY25" s="36"/>
      <c r="CZ25" s="100" t="str">
        <f t="shared" si="25"/>
        <v/>
      </c>
      <c r="DA25" s="36"/>
      <c r="DB25" s="100" t="str">
        <f t="shared" si="26"/>
        <v/>
      </c>
      <c r="DC25" s="39"/>
      <c r="DD25" s="103" t="str">
        <f t="shared" si="27"/>
        <v/>
      </c>
      <c r="DE25" s="42"/>
      <c r="DF25" s="100" t="str">
        <f t="shared" si="28"/>
        <v/>
      </c>
      <c r="DG25" s="39"/>
      <c r="DH25" s="103" t="str">
        <f t="shared" si="29"/>
        <v/>
      </c>
      <c r="DI25" s="41"/>
      <c r="DJ25" s="157" t="str">
        <f t="shared" si="30"/>
        <v/>
      </c>
      <c r="DK25" s="112"/>
      <c r="DL25" s="171"/>
      <c r="DM25" s="67"/>
      <c r="DN25" s="164"/>
      <c r="DO25" s="104" t="str">
        <f t="shared" si="104"/>
        <v/>
      </c>
      <c r="DP25" s="105" t="str">
        <f t="shared" si="105"/>
        <v/>
      </c>
      <c r="DQ25" s="66"/>
      <c r="DR25" s="158" t="str">
        <f t="shared" si="106"/>
        <v/>
      </c>
      <c r="DS25" s="67"/>
      <c r="DT25" s="97" t="str">
        <f t="shared" si="107"/>
        <v/>
      </c>
      <c r="DU25" s="67"/>
      <c r="DV25" s="98" t="str">
        <f t="shared" si="108"/>
        <v/>
      </c>
      <c r="DW25" s="163"/>
      <c r="DX25" s="106" t="str">
        <f t="shared" si="109"/>
        <v/>
      </c>
      <c r="DY25" s="162"/>
      <c r="DZ25" s="97" t="str">
        <f t="shared" si="110"/>
        <v/>
      </c>
      <c r="EA25" s="161"/>
      <c r="EB25" s="107" t="str">
        <f t="shared" si="111"/>
        <v/>
      </c>
      <c r="EC25" s="66"/>
      <c r="ED25" s="97" t="str">
        <f t="shared" si="112"/>
        <v/>
      </c>
      <c r="EE25" s="67"/>
      <c r="EF25" s="97" t="str">
        <f t="shared" si="113"/>
        <v/>
      </c>
      <c r="EG25" s="68"/>
      <c r="EH25" s="97" t="str">
        <f t="shared" si="114"/>
        <v/>
      </c>
      <c r="EI25" s="67"/>
      <c r="EJ25" s="97" t="str">
        <f t="shared" si="115"/>
        <v/>
      </c>
      <c r="EK25" s="68"/>
      <c r="EL25" s="97" t="str">
        <f t="shared" si="116"/>
        <v/>
      </c>
      <c r="EM25" s="69"/>
      <c r="EN25" s="98" t="str">
        <f t="shared" si="117"/>
        <v/>
      </c>
      <c r="EO25" s="66"/>
      <c r="EP25" s="107" t="str">
        <f t="shared" si="118"/>
        <v/>
      </c>
      <c r="EQ25" s="299"/>
      <c r="ER25" s="98" t="str">
        <f t="shared" si="119"/>
        <v/>
      </c>
      <c r="ES25" s="66"/>
      <c r="ET25" s="108" t="str">
        <f t="shared" si="120"/>
        <v/>
      </c>
      <c r="EU25" s="112"/>
      <c r="EV25" s="168"/>
      <c r="EW25" s="27"/>
      <c r="EX25" s="159"/>
      <c r="EY25" s="95" t="str">
        <f t="shared" si="121"/>
        <v/>
      </c>
      <c r="EZ25" s="98" t="str">
        <f t="shared" si="122"/>
        <v/>
      </c>
      <c r="FA25" s="40"/>
      <c r="FB25" s="98" t="str">
        <f t="shared" si="123"/>
        <v/>
      </c>
      <c r="FC25" s="37"/>
      <c r="FD25" s="98" t="str">
        <f t="shared" si="124"/>
        <v/>
      </c>
      <c r="FE25" s="37"/>
      <c r="FF25" s="98" t="str">
        <f t="shared" si="125"/>
        <v/>
      </c>
      <c r="FG25" s="160"/>
      <c r="FH25" s="97" t="str">
        <f t="shared" si="126"/>
        <v/>
      </c>
      <c r="FI25" s="27"/>
      <c r="FJ25" s="98" t="str">
        <f t="shared" si="127"/>
        <v/>
      </c>
      <c r="FK25" s="36"/>
      <c r="FL25" s="98" t="str">
        <f t="shared" si="128"/>
        <v/>
      </c>
      <c r="FM25" s="37"/>
      <c r="FN25" s="98" t="str">
        <f t="shared" si="129"/>
        <v/>
      </c>
      <c r="FO25" s="78"/>
      <c r="FP25" s="97" t="str">
        <f t="shared" si="130"/>
        <v/>
      </c>
      <c r="FQ25" s="37"/>
      <c r="FR25" s="97" t="str">
        <f t="shared" si="131"/>
        <v/>
      </c>
      <c r="FS25" s="39"/>
      <c r="FT25" s="97" t="str">
        <f t="shared" si="132"/>
        <v/>
      </c>
      <c r="FU25" s="27"/>
      <c r="FV25" s="98" t="str">
        <f t="shared" si="133"/>
        <v/>
      </c>
      <c r="FW25" s="37"/>
      <c r="FX25" s="98" t="str">
        <f t="shared" si="134"/>
        <v/>
      </c>
      <c r="FY25" s="36"/>
      <c r="FZ25" s="97" t="str">
        <f t="shared" si="135"/>
        <v/>
      </c>
      <c r="GA25" s="36"/>
      <c r="GB25" s="98" t="str">
        <f t="shared" si="136"/>
        <v/>
      </c>
      <c r="GC25" s="40"/>
      <c r="GD25" s="98" t="str">
        <f t="shared" si="137"/>
        <v/>
      </c>
      <c r="GE25" s="37"/>
      <c r="GF25" s="98" t="str">
        <f t="shared" si="138"/>
        <v/>
      </c>
      <c r="GG25" s="37"/>
      <c r="GH25" s="109" t="str">
        <f t="shared" si="139"/>
        <v/>
      </c>
      <c r="GI25" s="112"/>
      <c r="GJ25" s="165"/>
      <c r="GK25" s="27"/>
      <c r="GL25" s="159"/>
      <c r="GM25" s="95" t="str">
        <f t="shared" si="140"/>
        <v/>
      </c>
      <c r="GN25" s="110" t="str">
        <f t="shared" si="141"/>
        <v/>
      </c>
      <c r="GO25" s="27"/>
      <c r="GP25" s="98" t="str">
        <f t="shared" si="142"/>
        <v/>
      </c>
      <c r="GQ25" s="37"/>
      <c r="GR25" s="97" t="str">
        <f t="shared" si="143"/>
        <v/>
      </c>
      <c r="GS25" s="37"/>
      <c r="GT25" s="110" t="str">
        <f t="shared" si="144"/>
        <v/>
      </c>
      <c r="GU25" s="36"/>
      <c r="GV25" s="97" t="str">
        <f t="shared" si="145"/>
        <v/>
      </c>
      <c r="GW25" s="27"/>
      <c r="GX25" s="98" t="str">
        <f t="shared" si="146"/>
        <v/>
      </c>
      <c r="GY25" s="36"/>
      <c r="GZ25" s="98" t="str">
        <f t="shared" si="147"/>
        <v/>
      </c>
      <c r="HA25" s="37"/>
      <c r="HB25" s="110" t="str">
        <f t="shared" si="148"/>
        <v/>
      </c>
      <c r="HC25" s="36"/>
      <c r="HD25" s="97" t="str">
        <f t="shared" si="149"/>
        <v/>
      </c>
      <c r="HE25" s="37"/>
      <c r="HF25" s="97" t="str">
        <f t="shared" si="150"/>
        <v/>
      </c>
      <c r="HG25" s="39"/>
      <c r="HH25" s="97" t="str">
        <f t="shared" si="151"/>
        <v/>
      </c>
      <c r="HI25" s="27"/>
      <c r="HJ25" s="97" t="str">
        <f t="shared" si="152"/>
        <v/>
      </c>
      <c r="HK25" s="37"/>
      <c r="HL25" s="97" t="str">
        <f t="shared" si="153"/>
        <v/>
      </c>
      <c r="HM25" s="36"/>
      <c r="HN25" s="97" t="str">
        <f t="shared" si="154"/>
        <v/>
      </c>
      <c r="HO25" s="36"/>
      <c r="HP25" s="110" t="str">
        <f t="shared" si="155"/>
        <v/>
      </c>
      <c r="HQ25" s="27"/>
      <c r="HR25" s="97" t="str">
        <f t="shared" si="156"/>
        <v/>
      </c>
      <c r="HS25" s="37"/>
      <c r="HT25" s="97" t="str">
        <f t="shared" si="157"/>
        <v/>
      </c>
      <c r="HU25" s="37"/>
      <c r="HV25" s="111" t="str">
        <f t="shared" si="158"/>
        <v/>
      </c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  <c r="OH25" s="116"/>
      <c r="OI25" s="116"/>
      <c r="OJ25" s="116"/>
      <c r="OK25" s="116"/>
      <c r="OL25" s="116"/>
      <c r="OM25" s="116"/>
      <c r="ON25" s="116"/>
      <c r="OO25" s="116"/>
      <c r="OP25" s="116"/>
      <c r="OQ25" s="116"/>
      <c r="OR25" s="116"/>
      <c r="OS25" s="116"/>
      <c r="OT25" s="116"/>
      <c r="OU25" s="116"/>
      <c r="OV25" s="116"/>
      <c r="OW25" s="116"/>
      <c r="OX25" s="116"/>
      <c r="OY25" s="116"/>
      <c r="OZ25" s="116"/>
      <c r="PA25" s="116"/>
      <c r="PB25" s="116"/>
      <c r="PC25" s="116"/>
      <c r="PD25" s="116"/>
      <c r="PE25" s="116"/>
      <c r="PF25" s="116"/>
      <c r="PG25" s="116"/>
      <c r="PH25" s="116"/>
      <c r="PI25" s="116"/>
      <c r="PJ25" s="116"/>
      <c r="PK25" s="116"/>
      <c r="PL25" s="116"/>
      <c r="PM25" s="116"/>
      <c r="PN25" s="116"/>
      <c r="PO25" s="116"/>
      <c r="PP25" s="116"/>
      <c r="PQ25" s="116"/>
      <c r="PR25" s="116"/>
      <c r="PS25" s="116"/>
      <c r="PT25" s="116"/>
      <c r="PU25" s="116"/>
      <c r="PV25" s="116"/>
      <c r="PW25" s="116"/>
      <c r="PX25" s="116"/>
      <c r="PY25" s="116"/>
      <c r="PZ25" s="116"/>
      <c r="QA25" s="116"/>
      <c r="QB25" s="116"/>
      <c r="QC25" s="116"/>
      <c r="QD25" s="116"/>
      <c r="QE25" s="116"/>
      <c r="QF25" s="116"/>
      <c r="QG25" s="116"/>
      <c r="QH25" s="116"/>
      <c r="QI25" s="116"/>
      <c r="QJ25" s="116"/>
      <c r="QK25" s="116"/>
      <c r="QL25" s="116"/>
      <c r="QM25" s="116"/>
      <c r="QN25" s="116"/>
      <c r="QO25" s="116"/>
      <c r="QP25" s="116"/>
      <c r="QQ25" s="116"/>
      <c r="QR25" s="116"/>
      <c r="QS25" s="116"/>
      <c r="QT25" s="116"/>
      <c r="QU25" s="116"/>
      <c r="QV25" s="116"/>
      <c r="QW25" s="116"/>
      <c r="QX25" s="116"/>
      <c r="QY25" s="116"/>
      <c r="QZ25" s="116"/>
      <c r="RA25" s="116"/>
      <c r="RB25" s="116"/>
      <c r="RC25" s="116"/>
      <c r="RD25" s="116"/>
      <c r="RE25" s="116"/>
      <c r="RF25" s="117"/>
    </row>
    <row r="26" spans="1:474" s="11" customFormat="1" ht="19.95" customHeight="1">
      <c r="A26" s="28"/>
      <c r="B26" s="29"/>
      <c r="C26" s="128"/>
      <c r="D26" s="307"/>
      <c r="E26" s="301"/>
      <c r="F26" s="287"/>
      <c r="G26" s="183"/>
      <c r="H26" s="199"/>
      <c r="I26" s="289"/>
      <c r="J26" s="290"/>
      <c r="K26" s="291"/>
      <c r="L26" s="292"/>
      <c r="M26" s="290"/>
      <c r="N26" s="293"/>
      <c r="O26" s="27"/>
      <c r="P26" s="186" t="str">
        <f t="array" ref="P26">IF(O26&lt;&gt;"",IF(O26&lt;5, "I", "III"),"")</f>
        <v/>
      </c>
      <c r="Q26" s="37"/>
      <c r="R26" s="185" t="str">
        <f t="array" ref="R26">IF(Q26&lt;&gt;"",IF(Q26&lt;5, "I", "III"),"")</f>
        <v/>
      </c>
      <c r="S26" s="27"/>
      <c r="T26" s="186" t="str">
        <f t="array" ref="T26">IF(S26&lt;&gt;"",IF(S26&lt;5, "I", "III"),"")</f>
        <v/>
      </c>
      <c r="U26" s="37"/>
      <c r="V26" s="186" t="str">
        <f t="array" ref="V26">IF(U26&lt;&gt;"",IF(U26&lt;12, "I", "III"),"")</f>
        <v/>
      </c>
      <c r="W26" s="37"/>
      <c r="X26" s="185" t="str">
        <f t="array" ref="X26">IF(W26&lt;&gt;"",IF(W26&lt;12, "I", "III"),"")</f>
        <v/>
      </c>
      <c r="Y26" s="27"/>
      <c r="Z26" s="186" t="str">
        <f t="array" ref="Z26">IF(Y26&lt;&gt;"",IF(Y26&lt;12, "I", "III"),"")</f>
        <v/>
      </c>
      <c r="AA26" s="205"/>
      <c r="AB26" s="206"/>
      <c r="AC26" s="206"/>
      <c r="AD26" s="207"/>
      <c r="AE26" s="183"/>
      <c r="AF26" s="177"/>
      <c r="AG26" s="150"/>
      <c r="AH26" s="151"/>
      <c r="AI26" s="95" t="str">
        <f t="shared" si="86"/>
        <v/>
      </c>
      <c r="AJ26" s="98" t="str">
        <f t="shared" si="87"/>
        <v/>
      </c>
      <c r="AK26" s="40"/>
      <c r="AL26" s="97" t="str">
        <f t="shared" si="88"/>
        <v/>
      </c>
      <c r="AM26" s="39"/>
      <c r="AN26" s="98" t="str">
        <f t="shared" si="89"/>
        <v/>
      </c>
      <c r="AO26" s="152"/>
      <c r="AP26" s="96" t="str">
        <f t="shared" si="90"/>
        <v/>
      </c>
      <c r="AQ26" s="153"/>
      <c r="AR26" s="97" t="str">
        <f t="shared" si="91"/>
        <v/>
      </c>
      <c r="AS26" s="154"/>
      <c r="AT26" s="98" t="str">
        <f t="shared" si="92"/>
        <v/>
      </c>
      <c r="AU26" s="182" t="str">
        <f t="shared" si="93"/>
        <v/>
      </c>
      <c r="AV26" s="121" t="str">
        <f t="shared" si="94"/>
        <v/>
      </c>
      <c r="AW26" s="153"/>
      <c r="AX26" s="98" t="str">
        <f t="shared" si="95"/>
        <v/>
      </c>
      <c r="AY26" s="153"/>
      <c r="AZ26" s="98" t="str">
        <f t="shared" si="96"/>
        <v/>
      </c>
      <c r="BA26" s="40"/>
      <c r="BB26" s="31"/>
      <c r="BC26" s="32"/>
      <c r="BD26" s="33"/>
      <c r="BE26" s="40"/>
      <c r="BF26" s="31"/>
      <c r="BG26" s="32"/>
      <c r="BH26" s="33"/>
      <c r="BI26" s="40"/>
      <c r="BJ26" s="31"/>
      <c r="BK26" s="32"/>
      <c r="BL26" s="33"/>
      <c r="BM26" s="40"/>
      <c r="BN26" s="31"/>
      <c r="BO26" s="32"/>
      <c r="BP26" s="33"/>
      <c r="BQ26" s="40"/>
      <c r="BR26" s="31"/>
      <c r="BS26" s="32"/>
      <c r="BT26" s="33"/>
      <c r="BU26" s="155"/>
      <c r="BV26" s="99" t="str">
        <f t="shared" si="97"/>
        <v/>
      </c>
      <c r="BW26" s="156"/>
      <c r="BX26" s="100" t="str">
        <f t="shared" si="98"/>
        <v/>
      </c>
      <c r="BY26" s="156"/>
      <c r="BZ26" s="100" t="str">
        <f t="shared" si="99"/>
        <v/>
      </c>
      <c r="CA26" s="156"/>
      <c r="CB26" s="100" t="str">
        <f t="shared" si="100"/>
        <v/>
      </c>
      <c r="CC26" s="156"/>
      <c r="CD26" s="101" t="str">
        <f t="shared" si="101"/>
        <v/>
      </c>
      <c r="CE26" s="112"/>
      <c r="CF26" s="174"/>
      <c r="CG26" s="27"/>
      <c r="CH26" s="159"/>
      <c r="CI26" s="95" t="str">
        <f t="shared" si="102"/>
        <v/>
      </c>
      <c r="CJ26" s="102" t="str">
        <f t="shared" si="103"/>
        <v/>
      </c>
      <c r="CK26" s="40"/>
      <c r="CL26" s="100" t="str">
        <f t="shared" si="18"/>
        <v/>
      </c>
      <c r="CM26" s="37"/>
      <c r="CN26" s="100" t="str">
        <f t="shared" si="19"/>
        <v/>
      </c>
      <c r="CO26" s="38"/>
      <c r="CP26" s="103" t="str">
        <f t="shared" si="20"/>
        <v/>
      </c>
      <c r="CQ26" s="78"/>
      <c r="CR26" s="100" t="str">
        <f t="shared" si="21"/>
        <v/>
      </c>
      <c r="CS26" s="36"/>
      <c r="CT26" s="100" t="str">
        <f t="shared" si="22"/>
        <v/>
      </c>
      <c r="CU26" s="74"/>
      <c r="CV26" s="103" t="str">
        <f t="shared" si="23"/>
        <v/>
      </c>
      <c r="CW26" s="42"/>
      <c r="CX26" s="100" t="str">
        <f t="shared" si="24"/>
        <v/>
      </c>
      <c r="CY26" s="36"/>
      <c r="CZ26" s="100" t="str">
        <f t="shared" si="25"/>
        <v/>
      </c>
      <c r="DA26" s="36"/>
      <c r="DB26" s="100" t="str">
        <f t="shared" si="26"/>
        <v/>
      </c>
      <c r="DC26" s="39"/>
      <c r="DD26" s="103" t="str">
        <f t="shared" si="27"/>
        <v/>
      </c>
      <c r="DE26" s="42"/>
      <c r="DF26" s="100" t="str">
        <f t="shared" si="28"/>
        <v/>
      </c>
      <c r="DG26" s="39"/>
      <c r="DH26" s="103" t="str">
        <f t="shared" si="29"/>
        <v/>
      </c>
      <c r="DI26" s="41"/>
      <c r="DJ26" s="157" t="str">
        <f t="shared" si="30"/>
        <v/>
      </c>
      <c r="DK26" s="112"/>
      <c r="DL26" s="171"/>
      <c r="DM26" s="67"/>
      <c r="DN26" s="164"/>
      <c r="DO26" s="104" t="str">
        <f t="shared" si="104"/>
        <v/>
      </c>
      <c r="DP26" s="105" t="str">
        <f t="shared" si="105"/>
        <v/>
      </c>
      <c r="DQ26" s="66"/>
      <c r="DR26" s="158" t="str">
        <f t="shared" si="106"/>
        <v/>
      </c>
      <c r="DS26" s="67"/>
      <c r="DT26" s="97" t="str">
        <f t="shared" si="107"/>
        <v/>
      </c>
      <c r="DU26" s="67"/>
      <c r="DV26" s="98" t="str">
        <f t="shared" si="108"/>
        <v/>
      </c>
      <c r="DW26" s="163"/>
      <c r="DX26" s="106" t="str">
        <f t="shared" si="109"/>
        <v/>
      </c>
      <c r="DY26" s="162"/>
      <c r="DZ26" s="97" t="str">
        <f t="shared" si="110"/>
        <v/>
      </c>
      <c r="EA26" s="161"/>
      <c r="EB26" s="107" t="str">
        <f t="shared" si="111"/>
        <v/>
      </c>
      <c r="EC26" s="66"/>
      <c r="ED26" s="97" t="str">
        <f t="shared" si="112"/>
        <v/>
      </c>
      <c r="EE26" s="67"/>
      <c r="EF26" s="97" t="str">
        <f t="shared" si="113"/>
        <v/>
      </c>
      <c r="EG26" s="68"/>
      <c r="EH26" s="97" t="str">
        <f t="shared" si="114"/>
        <v/>
      </c>
      <c r="EI26" s="67"/>
      <c r="EJ26" s="97" t="str">
        <f t="shared" si="115"/>
        <v/>
      </c>
      <c r="EK26" s="68"/>
      <c r="EL26" s="97" t="str">
        <f t="shared" si="116"/>
        <v/>
      </c>
      <c r="EM26" s="69"/>
      <c r="EN26" s="98" t="str">
        <f t="shared" si="117"/>
        <v/>
      </c>
      <c r="EO26" s="66"/>
      <c r="EP26" s="107" t="str">
        <f t="shared" si="118"/>
        <v/>
      </c>
      <c r="EQ26" s="299"/>
      <c r="ER26" s="98" t="str">
        <f t="shared" si="119"/>
        <v/>
      </c>
      <c r="ES26" s="66"/>
      <c r="ET26" s="108" t="str">
        <f t="shared" si="120"/>
        <v/>
      </c>
      <c r="EU26" s="112"/>
      <c r="EV26" s="168"/>
      <c r="EW26" s="27"/>
      <c r="EX26" s="159"/>
      <c r="EY26" s="95" t="str">
        <f t="shared" si="121"/>
        <v/>
      </c>
      <c r="EZ26" s="98" t="str">
        <f t="shared" si="122"/>
        <v/>
      </c>
      <c r="FA26" s="40"/>
      <c r="FB26" s="98" t="str">
        <f t="shared" si="123"/>
        <v/>
      </c>
      <c r="FC26" s="37"/>
      <c r="FD26" s="98" t="str">
        <f t="shared" si="124"/>
        <v/>
      </c>
      <c r="FE26" s="37"/>
      <c r="FF26" s="98" t="str">
        <f t="shared" si="125"/>
        <v/>
      </c>
      <c r="FG26" s="160"/>
      <c r="FH26" s="97" t="str">
        <f t="shared" si="126"/>
        <v/>
      </c>
      <c r="FI26" s="27"/>
      <c r="FJ26" s="98" t="str">
        <f t="shared" si="127"/>
        <v/>
      </c>
      <c r="FK26" s="36"/>
      <c r="FL26" s="98" t="str">
        <f t="shared" si="128"/>
        <v/>
      </c>
      <c r="FM26" s="37"/>
      <c r="FN26" s="98" t="str">
        <f t="shared" si="129"/>
        <v/>
      </c>
      <c r="FO26" s="78"/>
      <c r="FP26" s="97" t="str">
        <f t="shared" si="130"/>
        <v/>
      </c>
      <c r="FQ26" s="37"/>
      <c r="FR26" s="97" t="str">
        <f t="shared" si="131"/>
        <v/>
      </c>
      <c r="FS26" s="39"/>
      <c r="FT26" s="97" t="str">
        <f t="shared" si="132"/>
        <v/>
      </c>
      <c r="FU26" s="27"/>
      <c r="FV26" s="98" t="str">
        <f t="shared" si="133"/>
        <v/>
      </c>
      <c r="FW26" s="37"/>
      <c r="FX26" s="98" t="str">
        <f t="shared" si="134"/>
        <v/>
      </c>
      <c r="FY26" s="36"/>
      <c r="FZ26" s="97" t="str">
        <f t="shared" si="135"/>
        <v/>
      </c>
      <c r="GA26" s="36"/>
      <c r="GB26" s="98" t="str">
        <f t="shared" si="136"/>
        <v/>
      </c>
      <c r="GC26" s="40"/>
      <c r="GD26" s="98" t="str">
        <f t="shared" si="137"/>
        <v/>
      </c>
      <c r="GE26" s="37"/>
      <c r="GF26" s="98" t="str">
        <f t="shared" si="138"/>
        <v/>
      </c>
      <c r="GG26" s="37"/>
      <c r="GH26" s="109" t="str">
        <f t="shared" si="139"/>
        <v/>
      </c>
      <c r="GI26" s="112"/>
      <c r="GJ26" s="165"/>
      <c r="GK26" s="27"/>
      <c r="GL26" s="159"/>
      <c r="GM26" s="95" t="str">
        <f t="shared" si="140"/>
        <v/>
      </c>
      <c r="GN26" s="110" t="str">
        <f t="shared" si="141"/>
        <v/>
      </c>
      <c r="GO26" s="27"/>
      <c r="GP26" s="98" t="str">
        <f t="shared" si="142"/>
        <v/>
      </c>
      <c r="GQ26" s="37"/>
      <c r="GR26" s="97" t="str">
        <f t="shared" si="143"/>
        <v/>
      </c>
      <c r="GS26" s="37"/>
      <c r="GT26" s="110" t="str">
        <f t="shared" si="144"/>
        <v/>
      </c>
      <c r="GU26" s="36"/>
      <c r="GV26" s="97" t="str">
        <f t="shared" si="145"/>
        <v/>
      </c>
      <c r="GW26" s="27"/>
      <c r="GX26" s="98" t="str">
        <f t="shared" si="146"/>
        <v/>
      </c>
      <c r="GY26" s="36"/>
      <c r="GZ26" s="98" t="str">
        <f t="shared" si="147"/>
        <v/>
      </c>
      <c r="HA26" s="37"/>
      <c r="HB26" s="110" t="str">
        <f t="shared" si="148"/>
        <v/>
      </c>
      <c r="HC26" s="36"/>
      <c r="HD26" s="97" t="str">
        <f t="shared" si="149"/>
        <v/>
      </c>
      <c r="HE26" s="37"/>
      <c r="HF26" s="97" t="str">
        <f t="shared" si="150"/>
        <v/>
      </c>
      <c r="HG26" s="39"/>
      <c r="HH26" s="97" t="str">
        <f t="shared" si="151"/>
        <v/>
      </c>
      <c r="HI26" s="27"/>
      <c r="HJ26" s="97" t="str">
        <f t="shared" si="152"/>
        <v/>
      </c>
      <c r="HK26" s="37"/>
      <c r="HL26" s="97" t="str">
        <f t="shared" si="153"/>
        <v/>
      </c>
      <c r="HM26" s="36"/>
      <c r="HN26" s="97" t="str">
        <f t="shared" si="154"/>
        <v/>
      </c>
      <c r="HO26" s="36"/>
      <c r="HP26" s="110" t="str">
        <f t="shared" si="155"/>
        <v/>
      </c>
      <c r="HQ26" s="27"/>
      <c r="HR26" s="97" t="str">
        <f t="shared" si="156"/>
        <v/>
      </c>
      <c r="HS26" s="37"/>
      <c r="HT26" s="97" t="str">
        <f t="shared" si="157"/>
        <v/>
      </c>
      <c r="HU26" s="37"/>
      <c r="HV26" s="111" t="str">
        <f t="shared" si="158"/>
        <v/>
      </c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  <c r="OH26" s="116"/>
      <c r="OI26" s="116"/>
      <c r="OJ26" s="116"/>
      <c r="OK26" s="116"/>
      <c r="OL26" s="116"/>
      <c r="OM26" s="116"/>
      <c r="ON26" s="116"/>
      <c r="OO26" s="116"/>
      <c r="OP26" s="116"/>
      <c r="OQ26" s="116"/>
      <c r="OR26" s="116"/>
      <c r="OS26" s="116"/>
      <c r="OT26" s="116"/>
      <c r="OU26" s="116"/>
      <c r="OV26" s="116"/>
      <c r="OW26" s="116"/>
      <c r="OX26" s="116"/>
      <c r="OY26" s="116"/>
      <c r="OZ26" s="116"/>
      <c r="PA26" s="116"/>
      <c r="PB26" s="116"/>
      <c r="PC26" s="116"/>
      <c r="PD26" s="116"/>
      <c r="PE26" s="116"/>
      <c r="PF26" s="116"/>
      <c r="PG26" s="116"/>
      <c r="PH26" s="116"/>
      <c r="PI26" s="116"/>
      <c r="PJ26" s="116"/>
      <c r="PK26" s="116"/>
      <c r="PL26" s="116"/>
      <c r="PM26" s="116"/>
      <c r="PN26" s="116"/>
      <c r="PO26" s="116"/>
      <c r="PP26" s="116"/>
      <c r="PQ26" s="116"/>
      <c r="PR26" s="116"/>
      <c r="PS26" s="116"/>
      <c r="PT26" s="116"/>
      <c r="PU26" s="116"/>
      <c r="PV26" s="116"/>
      <c r="PW26" s="116"/>
      <c r="PX26" s="116"/>
      <c r="PY26" s="116"/>
      <c r="PZ26" s="116"/>
      <c r="QA26" s="116"/>
      <c r="QB26" s="116"/>
      <c r="QC26" s="116"/>
      <c r="QD26" s="116"/>
      <c r="QE26" s="116"/>
      <c r="QF26" s="116"/>
      <c r="QG26" s="116"/>
      <c r="QH26" s="116"/>
      <c r="QI26" s="116"/>
      <c r="QJ26" s="116"/>
      <c r="QK26" s="116"/>
      <c r="QL26" s="116"/>
      <c r="QM26" s="116"/>
      <c r="QN26" s="116"/>
      <c r="QO26" s="116"/>
      <c r="QP26" s="116"/>
      <c r="QQ26" s="116"/>
      <c r="QR26" s="116"/>
      <c r="QS26" s="116"/>
      <c r="QT26" s="116"/>
      <c r="QU26" s="116"/>
      <c r="QV26" s="116"/>
      <c r="QW26" s="116"/>
      <c r="QX26" s="116"/>
      <c r="QY26" s="116"/>
      <c r="QZ26" s="116"/>
      <c r="RA26" s="116"/>
      <c r="RB26" s="116"/>
      <c r="RC26" s="116"/>
      <c r="RD26" s="116"/>
      <c r="RE26" s="116"/>
      <c r="RF26" s="117"/>
    </row>
    <row r="27" spans="1:474" s="11" customFormat="1" ht="19.95" customHeight="1">
      <c r="A27" s="28"/>
      <c r="B27" s="29"/>
      <c r="C27" s="128"/>
      <c r="D27" s="307"/>
      <c r="E27" s="301"/>
      <c r="F27" s="287"/>
      <c r="G27" s="183"/>
      <c r="H27" s="199"/>
      <c r="I27" s="289"/>
      <c r="J27" s="290"/>
      <c r="K27" s="291"/>
      <c r="L27" s="292"/>
      <c r="M27" s="290"/>
      <c r="N27" s="293"/>
      <c r="O27" s="27"/>
      <c r="P27" s="186" t="str">
        <f t="array" ref="P27">IF(O27&lt;&gt;"",IF(O27&lt;5, "I", "III"),"")</f>
        <v/>
      </c>
      <c r="Q27" s="37"/>
      <c r="R27" s="185" t="str">
        <f t="array" ref="R27">IF(Q27&lt;&gt;"",IF(Q27&lt;5, "I", "III"),"")</f>
        <v/>
      </c>
      <c r="S27" s="27"/>
      <c r="T27" s="186" t="str">
        <f t="array" ref="T27">IF(S27&lt;&gt;"",IF(S27&lt;5, "I", "III"),"")</f>
        <v/>
      </c>
      <c r="U27" s="37"/>
      <c r="V27" s="186" t="str">
        <f t="array" ref="V27">IF(U27&lt;&gt;"",IF(U27&lt;12, "I", "III"),"")</f>
        <v/>
      </c>
      <c r="W27" s="37"/>
      <c r="X27" s="185" t="str">
        <f t="array" ref="X27">IF(W27&lt;&gt;"",IF(W27&lt;12, "I", "III"),"")</f>
        <v/>
      </c>
      <c r="Y27" s="27"/>
      <c r="Z27" s="186" t="str">
        <f t="array" ref="Z27">IF(Y27&lt;&gt;"",IF(Y27&lt;12, "I", "III"),"")</f>
        <v/>
      </c>
      <c r="AA27" s="205"/>
      <c r="AB27" s="206"/>
      <c r="AC27" s="206"/>
      <c r="AD27" s="207"/>
      <c r="AE27" s="183"/>
      <c r="AF27" s="177"/>
      <c r="AG27" s="150"/>
      <c r="AH27" s="151"/>
      <c r="AI27" s="95" t="str">
        <f t="shared" si="86"/>
        <v/>
      </c>
      <c r="AJ27" s="98" t="str">
        <f t="shared" si="87"/>
        <v/>
      </c>
      <c r="AK27" s="40"/>
      <c r="AL27" s="97" t="str">
        <f t="shared" si="88"/>
        <v/>
      </c>
      <c r="AM27" s="39"/>
      <c r="AN27" s="98" t="str">
        <f t="shared" si="89"/>
        <v/>
      </c>
      <c r="AO27" s="152"/>
      <c r="AP27" s="96" t="str">
        <f t="shared" si="90"/>
        <v/>
      </c>
      <c r="AQ27" s="153"/>
      <c r="AR27" s="97" t="str">
        <f t="shared" si="91"/>
        <v/>
      </c>
      <c r="AS27" s="154"/>
      <c r="AT27" s="98" t="str">
        <f t="shared" si="92"/>
        <v/>
      </c>
      <c r="AU27" s="182" t="str">
        <f t="shared" si="93"/>
        <v/>
      </c>
      <c r="AV27" s="121" t="str">
        <f t="shared" si="94"/>
        <v/>
      </c>
      <c r="AW27" s="153"/>
      <c r="AX27" s="98" t="str">
        <f t="shared" si="95"/>
        <v/>
      </c>
      <c r="AY27" s="153"/>
      <c r="AZ27" s="98" t="str">
        <f t="shared" si="96"/>
        <v/>
      </c>
      <c r="BA27" s="40"/>
      <c r="BB27" s="31"/>
      <c r="BC27" s="32"/>
      <c r="BD27" s="33"/>
      <c r="BE27" s="40"/>
      <c r="BF27" s="31"/>
      <c r="BG27" s="32"/>
      <c r="BH27" s="33"/>
      <c r="BI27" s="40"/>
      <c r="BJ27" s="31"/>
      <c r="BK27" s="32"/>
      <c r="BL27" s="33"/>
      <c r="BM27" s="40"/>
      <c r="BN27" s="31"/>
      <c r="BO27" s="32"/>
      <c r="BP27" s="33"/>
      <c r="BQ27" s="40"/>
      <c r="BR27" s="31"/>
      <c r="BS27" s="32"/>
      <c r="BT27" s="33"/>
      <c r="BU27" s="155"/>
      <c r="BV27" s="99" t="str">
        <f t="shared" si="97"/>
        <v/>
      </c>
      <c r="BW27" s="156"/>
      <c r="BX27" s="100" t="str">
        <f t="shared" si="98"/>
        <v/>
      </c>
      <c r="BY27" s="156"/>
      <c r="BZ27" s="100" t="str">
        <f t="shared" si="99"/>
        <v/>
      </c>
      <c r="CA27" s="156"/>
      <c r="CB27" s="100" t="str">
        <f t="shared" si="100"/>
        <v/>
      </c>
      <c r="CC27" s="156"/>
      <c r="CD27" s="101" t="str">
        <f t="shared" si="101"/>
        <v/>
      </c>
      <c r="CE27" s="112"/>
      <c r="CF27" s="174"/>
      <c r="CG27" s="27"/>
      <c r="CH27" s="159"/>
      <c r="CI27" s="95" t="str">
        <f t="shared" si="102"/>
        <v/>
      </c>
      <c r="CJ27" s="102" t="str">
        <f t="shared" si="103"/>
        <v/>
      </c>
      <c r="CK27" s="40"/>
      <c r="CL27" s="100" t="str">
        <f t="shared" si="18"/>
        <v/>
      </c>
      <c r="CM27" s="37"/>
      <c r="CN27" s="100" t="str">
        <f t="shared" si="19"/>
        <v/>
      </c>
      <c r="CO27" s="38"/>
      <c r="CP27" s="103" t="str">
        <f t="shared" si="20"/>
        <v/>
      </c>
      <c r="CQ27" s="78"/>
      <c r="CR27" s="100" t="str">
        <f t="shared" si="21"/>
        <v/>
      </c>
      <c r="CS27" s="36"/>
      <c r="CT27" s="100" t="str">
        <f t="shared" si="22"/>
        <v/>
      </c>
      <c r="CU27" s="74"/>
      <c r="CV27" s="103" t="str">
        <f t="shared" si="23"/>
        <v/>
      </c>
      <c r="CW27" s="42"/>
      <c r="CX27" s="100" t="str">
        <f t="shared" si="24"/>
        <v/>
      </c>
      <c r="CY27" s="36"/>
      <c r="CZ27" s="100" t="str">
        <f t="shared" si="25"/>
        <v/>
      </c>
      <c r="DA27" s="36"/>
      <c r="DB27" s="100" t="str">
        <f t="shared" si="26"/>
        <v/>
      </c>
      <c r="DC27" s="39"/>
      <c r="DD27" s="103" t="str">
        <f t="shared" si="27"/>
        <v/>
      </c>
      <c r="DE27" s="42"/>
      <c r="DF27" s="100" t="str">
        <f t="shared" si="28"/>
        <v/>
      </c>
      <c r="DG27" s="39"/>
      <c r="DH27" s="103" t="str">
        <f t="shared" si="29"/>
        <v/>
      </c>
      <c r="DI27" s="41"/>
      <c r="DJ27" s="157" t="str">
        <f t="shared" si="30"/>
        <v/>
      </c>
      <c r="DK27" s="112"/>
      <c r="DL27" s="171"/>
      <c r="DM27" s="67"/>
      <c r="DN27" s="164"/>
      <c r="DO27" s="104" t="str">
        <f t="shared" si="104"/>
        <v/>
      </c>
      <c r="DP27" s="105" t="str">
        <f t="shared" si="105"/>
        <v/>
      </c>
      <c r="DQ27" s="66"/>
      <c r="DR27" s="158" t="str">
        <f t="shared" si="106"/>
        <v/>
      </c>
      <c r="DS27" s="67"/>
      <c r="DT27" s="97" t="str">
        <f t="shared" si="107"/>
        <v/>
      </c>
      <c r="DU27" s="67"/>
      <c r="DV27" s="98" t="str">
        <f t="shared" si="108"/>
        <v/>
      </c>
      <c r="DW27" s="163"/>
      <c r="DX27" s="106" t="str">
        <f t="shared" si="109"/>
        <v/>
      </c>
      <c r="DY27" s="162"/>
      <c r="DZ27" s="97" t="str">
        <f t="shared" si="110"/>
        <v/>
      </c>
      <c r="EA27" s="161"/>
      <c r="EB27" s="107" t="str">
        <f t="shared" si="111"/>
        <v/>
      </c>
      <c r="EC27" s="66"/>
      <c r="ED27" s="97" t="str">
        <f t="shared" si="112"/>
        <v/>
      </c>
      <c r="EE27" s="67"/>
      <c r="EF27" s="97" t="str">
        <f t="shared" si="113"/>
        <v/>
      </c>
      <c r="EG27" s="68"/>
      <c r="EH27" s="97" t="str">
        <f t="shared" si="114"/>
        <v/>
      </c>
      <c r="EI27" s="67"/>
      <c r="EJ27" s="97" t="str">
        <f t="shared" si="115"/>
        <v/>
      </c>
      <c r="EK27" s="68"/>
      <c r="EL27" s="97" t="str">
        <f t="shared" si="116"/>
        <v/>
      </c>
      <c r="EM27" s="69"/>
      <c r="EN27" s="98" t="str">
        <f t="shared" si="117"/>
        <v/>
      </c>
      <c r="EO27" s="66"/>
      <c r="EP27" s="107" t="str">
        <f t="shared" si="118"/>
        <v/>
      </c>
      <c r="EQ27" s="299"/>
      <c r="ER27" s="98" t="str">
        <f t="shared" si="119"/>
        <v/>
      </c>
      <c r="ES27" s="66"/>
      <c r="ET27" s="108" t="str">
        <f t="shared" si="120"/>
        <v/>
      </c>
      <c r="EU27" s="112"/>
      <c r="EV27" s="168"/>
      <c r="EW27" s="27"/>
      <c r="EX27" s="159"/>
      <c r="EY27" s="95" t="str">
        <f t="shared" si="121"/>
        <v/>
      </c>
      <c r="EZ27" s="98" t="str">
        <f t="shared" si="122"/>
        <v/>
      </c>
      <c r="FA27" s="40"/>
      <c r="FB27" s="98" t="str">
        <f t="shared" si="123"/>
        <v/>
      </c>
      <c r="FC27" s="37"/>
      <c r="FD27" s="98" t="str">
        <f t="shared" si="124"/>
        <v/>
      </c>
      <c r="FE27" s="37"/>
      <c r="FF27" s="98" t="str">
        <f t="shared" si="125"/>
        <v/>
      </c>
      <c r="FG27" s="160"/>
      <c r="FH27" s="97" t="str">
        <f t="shared" si="126"/>
        <v/>
      </c>
      <c r="FI27" s="27"/>
      <c r="FJ27" s="98" t="str">
        <f t="shared" si="127"/>
        <v/>
      </c>
      <c r="FK27" s="36"/>
      <c r="FL27" s="98" t="str">
        <f t="shared" si="128"/>
        <v/>
      </c>
      <c r="FM27" s="37"/>
      <c r="FN27" s="98" t="str">
        <f t="shared" si="129"/>
        <v/>
      </c>
      <c r="FO27" s="78"/>
      <c r="FP27" s="97" t="str">
        <f t="shared" si="130"/>
        <v/>
      </c>
      <c r="FQ27" s="37"/>
      <c r="FR27" s="97" t="str">
        <f t="shared" si="131"/>
        <v/>
      </c>
      <c r="FS27" s="39"/>
      <c r="FT27" s="97" t="str">
        <f t="shared" si="132"/>
        <v/>
      </c>
      <c r="FU27" s="27"/>
      <c r="FV27" s="98" t="str">
        <f t="shared" si="133"/>
        <v/>
      </c>
      <c r="FW27" s="37"/>
      <c r="FX27" s="98" t="str">
        <f t="shared" si="134"/>
        <v/>
      </c>
      <c r="FY27" s="36"/>
      <c r="FZ27" s="97" t="str">
        <f t="shared" si="135"/>
        <v/>
      </c>
      <c r="GA27" s="36"/>
      <c r="GB27" s="98" t="str">
        <f t="shared" si="136"/>
        <v/>
      </c>
      <c r="GC27" s="40"/>
      <c r="GD27" s="98" t="str">
        <f t="shared" si="137"/>
        <v/>
      </c>
      <c r="GE27" s="37"/>
      <c r="GF27" s="98" t="str">
        <f t="shared" si="138"/>
        <v/>
      </c>
      <c r="GG27" s="37"/>
      <c r="GH27" s="109" t="str">
        <f t="shared" si="139"/>
        <v/>
      </c>
      <c r="GI27" s="112"/>
      <c r="GJ27" s="165"/>
      <c r="GK27" s="27"/>
      <c r="GL27" s="159"/>
      <c r="GM27" s="95" t="str">
        <f t="shared" si="140"/>
        <v/>
      </c>
      <c r="GN27" s="110" t="str">
        <f t="shared" si="141"/>
        <v/>
      </c>
      <c r="GO27" s="27"/>
      <c r="GP27" s="98" t="str">
        <f t="shared" si="142"/>
        <v/>
      </c>
      <c r="GQ27" s="37"/>
      <c r="GR27" s="97" t="str">
        <f t="shared" si="143"/>
        <v/>
      </c>
      <c r="GS27" s="37"/>
      <c r="GT27" s="110" t="str">
        <f t="shared" si="144"/>
        <v/>
      </c>
      <c r="GU27" s="36"/>
      <c r="GV27" s="97" t="str">
        <f t="shared" si="145"/>
        <v/>
      </c>
      <c r="GW27" s="27"/>
      <c r="GX27" s="98" t="str">
        <f t="shared" si="146"/>
        <v/>
      </c>
      <c r="GY27" s="36"/>
      <c r="GZ27" s="98" t="str">
        <f t="shared" si="147"/>
        <v/>
      </c>
      <c r="HA27" s="37"/>
      <c r="HB27" s="110" t="str">
        <f t="shared" si="148"/>
        <v/>
      </c>
      <c r="HC27" s="36"/>
      <c r="HD27" s="97" t="str">
        <f t="shared" si="149"/>
        <v/>
      </c>
      <c r="HE27" s="37"/>
      <c r="HF27" s="97" t="str">
        <f t="shared" si="150"/>
        <v/>
      </c>
      <c r="HG27" s="39"/>
      <c r="HH27" s="97" t="str">
        <f t="shared" si="151"/>
        <v/>
      </c>
      <c r="HI27" s="27"/>
      <c r="HJ27" s="97" t="str">
        <f t="shared" si="152"/>
        <v/>
      </c>
      <c r="HK27" s="37"/>
      <c r="HL27" s="97" t="str">
        <f t="shared" si="153"/>
        <v/>
      </c>
      <c r="HM27" s="36"/>
      <c r="HN27" s="97" t="str">
        <f t="shared" si="154"/>
        <v/>
      </c>
      <c r="HO27" s="36"/>
      <c r="HP27" s="110" t="str">
        <f t="shared" si="155"/>
        <v/>
      </c>
      <c r="HQ27" s="27"/>
      <c r="HR27" s="97" t="str">
        <f t="shared" si="156"/>
        <v/>
      </c>
      <c r="HS27" s="37"/>
      <c r="HT27" s="97" t="str">
        <f t="shared" si="157"/>
        <v/>
      </c>
      <c r="HU27" s="37"/>
      <c r="HV27" s="111" t="str">
        <f t="shared" si="158"/>
        <v/>
      </c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  <c r="OH27" s="116"/>
      <c r="OI27" s="116"/>
      <c r="OJ27" s="116"/>
      <c r="OK27" s="116"/>
      <c r="OL27" s="116"/>
      <c r="OM27" s="116"/>
      <c r="ON27" s="116"/>
      <c r="OO27" s="116"/>
      <c r="OP27" s="116"/>
      <c r="OQ27" s="116"/>
      <c r="OR27" s="116"/>
      <c r="OS27" s="116"/>
      <c r="OT27" s="116"/>
      <c r="OU27" s="116"/>
      <c r="OV27" s="116"/>
      <c r="OW27" s="116"/>
      <c r="OX27" s="116"/>
      <c r="OY27" s="116"/>
      <c r="OZ27" s="116"/>
      <c r="PA27" s="116"/>
      <c r="PB27" s="116"/>
      <c r="PC27" s="116"/>
      <c r="PD27" s="116"/>
      <c r="PE27" s="116"/>
      <c r="PF27" s="116"/>
      <c r="PG27" s="116"/>
      <c r="PH27" s="116"/>
      <c r="PI27" s="116"/>
      <c r="PJ27" s="116"/>
      <c r="PK27" s="116"/>
      <c r="PL27" s="116"/>
      <c r="PM27" s="116"/>
      <c r="PN27" s="116"/>
      <c r="PO27" s="116"/>
      <c r="PP27" s="116"/>
      <c r="PQ27" s="116"/>
      <c r="PR27" s="116"/>
      <c r="PS27" s="116"/>
      <c r="PT27" s="116"/>
      <c r="PU27" s="116"/>
      <c r="PV27" s="116"/>
      <c r="PW27" s="116"/>
      <c r="PX27" s="116"/>
      <c r="PY27" s="116"/>
      <c r="PZ27" s="116"/>
      <c r="QA27" s="116"/>
      <c r="QB27" s="116"/>
      <c r="QC27" s="116"/>
      <c r="QD27" s="116"/>
      <c r="QE27" s="116"/>
      <c r="QF27" s="116"/>
      <c r="QG27" s="116"/>
      <c r="QH27" s="116"/>
      <c r="QI27" s="116"/>
      <c r="QJ27" s="116"/>
      <c r="QK27" s="116"/>
      <c r="QL27" s="116"/>
      <c r="QM27" s="116"/>
      <c r="QN27" s="116"/>
      <c r="QO27" s="116"/>
      <c r="QP27" s="116"/>
      <c r="QQ27" s="116"/>
      <c r="QR27" s="116"/>
      <c r="QS27" s="116"/>
      <c r="QT27" s="116"/>
      <c r="QU27" s="116"/>
      <c r="QV27" s="116"/>
      <c r="QW27" s="116"/>
      <c r="QX27" s="116"/>
      <c r="QY27" s="116"/>
      <c r="QZ27" s="116"/>
      <c r="RA27" s="116"/>
      <c r="RB27" s="116"/>
      <c r="RC27" s="116"/>
      <c r="RD27" s="116"/>
      <c r="RE27" s="116"/>
      <c r="RF27" s="117"/>
    </row>
    <row r="28" spans="1:474" s="11" customFormat="1" ht="19.95" customHeight="1">
      <c r="A28" s="28"/>
      <c r="B28" s="29"/>
      <c r="C28" s="128"/>
      <c r="D28" s="307"/>
      <c r="E28" s="301"/>
      <c r="F28" s="287"/>
      <c r="G28" s="183"/>
      <c r="H28" s="199"/>
      <c r="I28" s="289"/>
      <c r="J28" s="290"/>
      <c r="K28" s="291"/>
      <c r="L28" s="292"/>
      <c r="M28" s="290"/>
      <c r="N28" s="293"/>
      <c r="O28" s="27"/>
      <c r="P28" s="186" t="str">
        <f t="array" ref="P28">IF(O28&lt;&gt;"",IF(O28&lt;5, "I", "III"),"")</f>
        <v/>
      </c>
      <c r="Q28" s="37"/>
      <c r="R28" s="185" t="str">
        <f t="array" ref="R28">IF(Q28&lt;&gt;"",IF(Q28&lt;5, "I", "III"),"")</f>
        <v/>
      </c>
      <c r="S28" s="27"/>
      <c r="T28" s="186" t="str">
        <f t="array" ref="T28">IF(S28&lt;&gt;"",IF(S28&lt;5, "I", "III"),"")</f>
        <v/>
      </c>
      <c r="U28" s="37"/>
      <c r="V28" s="186" t="str">
        <f t="array" ref="V28">IF(U28&lt;&gt;"",IF(U28&lt;12, "I", "III"),"")</f>
        <v/>
      </c>
      <c r="W28" s="37"/>
      <c r="X28" s="185" t="str">
        <f t="array" ref="X28">IF(W28&lt;&gt;"",IF(W28&lt;12, "I", "III"),"")</f>
        <v/>
      </c>
      <c r="Y28" s="27"/>
      <c r="Z28" s="186" t="str">
        <f t="array" ref="Z28">IF(Y28&lt;&gt;"",IF(Y28&lt;12, "I", "III"),"")</f>
        <v/>
      </c>
      <c r="AA28" s="205"/>
      <c r="AB28" s="206"/>
      <c r="AC28" s="206"/>
      <c r="AD28" s="207"/>
      <c r="AE28" s="183"/>
      <c r="AF28" s="177"/>
      <c r="AG28" s="150"/>
      <c r="AH28" s="151"/>
      <c r="AI28" s="95" t="str">
        <f t="shared" si="86"/>
        <v/>
      </c>
      <c r="AJ28" s="98" t="str">
        <f t="shared" si="87"/>
        <v/>
      </c>
      <c r="AK28" s="40"/>
      <c r="AL28" s="97" t="str">
        <f t="shared" si="88"/>
        <v/>
      </c>
      <c r="AM28" s="39"/>
      <c r="AN28" s="98" t="str">
        <f t="shared" si="89"/>
        <v/>
      </c>
      <c r="AO28" s="152"/>
      <c r="AP28" s="96" t="str">
        <f t="shared" si="90"/>
        <v/>
      </c>
      <c r="AQ28" s="153"/>
      <c r="AR28" s="97" t="str">
        <f t="shared" si="91"/>
        <v/>
      </c>
      <c r="AS28" s="154"/>
      <c r="AT28" s="98" t="str">
        <f t="shared" si="92"/>
        <v/>
      </c>
      <c r="AU28" s="182" t="str">
        <f t="shared" si="93"/>
        <v/>
      </c>
      <c r="AV28" s="121" t="str">
        <f t="shared" si="94"/>
        <v/>
      </c>
      <c r="AW28" s="153"/>
      <c r="AX28" s="98" t="str">
        <f t="shared" si="95"/>
        <v/>
      </c>
      <c r="AY28" s="153"/>
      <c r="AZ28" s="98" t="str">
        <f t="shared" si="96"/>
        <v/>
      </c>
      <c r="BA28" s="40"/>
      <c r="BB28" s="31"/>
      <c r="BC28" s="32"/>
      <c r="BD28" s="33"/>
      <c r="BE28" s="40"/>
      <c r="BF28" s="31"/>
      <c r="BG28" s="32"/>
      <c r="BH28" s="33"/>
      <c r="BI28" s="40"/>
      <c r="BJ28" s="31"/>
      <c r="BK28" s="32"/>
      <c r="BL28" s="33"/>
      <c r="BM28" s="40"/>
      <c r="BN28" s="31"/>
      <c r="BO28" s="32"/>
      <c r="BP28" s="33"/>
      <c r="BQ28" s="40"/>
      <c r="BR28" s="31"/>
      <c r="BS28" s="32"/>
      <c r="BT28" s="33"/>
      <c r="BU28" s="155"/>
      <c r="BV28" s="99" t="str">
        <f t="shared" si="97"/>
        <v/>
      </c>
      <c r="BW28" s="156"/>
      <c r="BX28" s="100" t="str">
        <f t="shared" si="98"/>
        <v/>
      </c>
      <c r="BY28" s="156"/>
      <c r="BZ28" s="100" t="str">
        <f t="shared" si="99"/>
        <v/>
      </c>
      <c r="CA28" s="156"/>
      <c r="CB28" s="100" t="str">
        <f t="shared" si="100"/>
        <v/>
      </c>
      <c r="CC28" s="156"/>
      <c r="CD28" s="101" t="str">
        <f t="shared" si="101"/>
        <v/>
      </c>
      <c r="CE28" s="112"/>
      <c r="CF28" s="174"/>
      <c r="CG28" s="27"/>
      <c r="CH28" s="159"/>
      <c r="CI28" s="95" t="str">
        <f t="shared" si="102"/>
        <v/>
      </c>
      <c r="CJ28" s="102" t="str">
        <f t="shared" si="103"/>
        <v/>
      </c>
      <c r="CK28" s="40"/>
      <c r="CL28" s="100" t="str">
        <f t="shared" si="18"/>
        <v/>
      </c>
      <c r="CM28" s="37"/>
      <c r="CN28" s="100" t="str">
        <f t="shared" si="19"/>
        <v/>
      </c>
      <c r="CO28" s="38"/>
      <c r="CP28" s="103" t="str">
        <f t="shared" si="20"/>
        <v/>
      </c>
      <c r="CQ28" s="78"/>
      <c r="CR28" s="100" t="str">
        <f t="shared" si="21"/>
        <v/>
      </c>
      <c r="CS28" s="36"/>
      <c r="CT28" s="100" t="str">
        <f t="shared" si="22"/>
        <v/>
      </c>
      <c r="CU28" s="74"/>
      <c r="CV28" s="103" t="str">
        <f t="shared" si="23"/>
        <v/>
      </c>
      <c r="CW28" s="42"/>
      <c r="CX28" s="100" t="str">
        <f t="shared" si="24"/>
        <v/>
      </c>
      <c r="CY28" s="36"/>
      <c r="CZ28" s="100" t="str">
        <f t="shared" si="25"/>
        <v/>
      </c>
      <c r="DA28" s="36"/>
      <c r="DB28" s="100" t="str">
        <f t="shared" si="26"/>
        <v/>
      </c>
      <c r="DC28" s="39"/>
      <c r="DD28" s="103" t="str">
        <f t="shared" si="27"/>
        <v/>
      </c>
      <c r="DE28" s="42"/>
      <c r="DF28" s="100" t="str">
        <f t="shared" si="28"/>
        <v/>
      </c>
      <c r="DG28" s="39"/>
      <c r="DH28" s="103" t="str">
        <f t="shared" si="29"/>
        <v/>
      </c>
      <c r="DI28" s="41"/>
      <c r="DJ28" s="157" t="str">
        <f t="shared" si="30"/>
        <v/>
      </c>
      <c r="DK28" s="112"/>
      <c r="DL28" s="171"/>
      <c r="DM28" s="67"/>
      <c r="DN28" s="164"/>
      <c r="DO28" s="104" t="str">
        <f t="shared" si="104"/>
        <v/>
      </c>
      <c r="DP28" s="105" t="str">
        <f t="shared" si="105"/>
        <v/>
      </c>
      <c r="DQ28" s="66"/>
      <c r="DR28" s="158" t="str">
        <f t="shared" si="106"/>
        <v/>
      </c>
      <c r="DS28" s="67"/>
      <c r="DT28" s="97" t="str">
        <f t="shared" si="107"/>
        <v/>
      </c>
      <c r="DU28" s="67"/>
      <c r="DV28" s="98" t="str">
        <f t="shared" si="108"/>
        <v/>
      </c>
      <c r="DW28" s="163"/>
      <c r="DX28" s="106" t="str">
        <f t="shared" si="109"/>
        <v/>
      </c>
      <c r="DY28" s="162"/>
      <c r="DZ28" s="97" t="str">
        <f t="shared" si="110"/>
        <v/>
      </c>
      <c r="EA28" s="161"/>
      <c r="EB28" s="107" t="str">
        <f t="shared" si="111"/>
        <v/>
      </c>
      <c r="EC28" s="66"/>
      <c r="ED28" s="97" t="str">
        <f t="shared" si="112"/>
        <v/>
      </c>
      <c r="EE28" s="67"/>
      <c r="EF28" s="97" t="str">
        <f t="shared" si="113"/>
        <v/>
      </c>
      <c r="EG28" s="68"/>
      <c r="EH28" s="97" t="str">
        <f t="shared" si="114"/>
        <v/>
      </c>
      <c r="EI28" s="67"/>
      <c r="EJ28" s="97" t="str">
        <f t="shared" si="115"/>
        <v/>
      </c>
      <c r="EK28" s="68"/>
      <c r="EL28" s="97" t="str">
        <f t="shared" si="116"/>
        <v/>
      </c>
      <c r="EM28" s="69"/>
      <c r="EN28" s="98" t="str">
        <f t="shared" si="117"/>
        <v/>
      </c>
      <c r="EO28" s="66"/>
      <c r="EP28" s="107" t="str">
        <f t="shared" si="118"/>
        <v/>
      </c>
      <c r="EQ28" s="299"/>
      <c r="ER28" s="98" t="str">
        <f t="shared" si="119"/>
        <v/>
      </c>
      <c r="ES28" s="66"/>
      <c r="ET28" s="108" t="str">
        <f t="shared" si="120"/>
        <v/>
      </c>
      <c r="EU28" s="112"/>
      <c r="EV28" s="168"/>
      <c r="EW28" s="27"/>
      <c r="EX28" s="159"/>
      <c r="EY28" s="95" t="str">
        <f t="shared" si="121"/>
        <v/>
      </c>
      <c r="EZ28" s="98" t="str">
        <f t="shared" si="122"/>
        <v/>
      </c>
      <c r="FA28" s="40"/>
      <c r="FB28" s="98" t="str">
        <f t="shared" si="123"/>
        <v/>
      </c>
      <c r="FC28" s="37"/>
      <c r="FD28" s="98" t="str">
        <f t="shared" si="124"/>
        <v/>
      </c>
      <c r="FE28" s="37"/>
      <c r="FF28" s="98" t="str">
        <f t="shared" si="125"/>
        <v/>
      </c>
      <c r="FG28" s="160"/>
      <c r="FH28" s="97" t="str">
        <f t="shared" si="126"/>
        <v/>
      </c>
      <c r="FI28" s="27"/>
      <c r="FJ28" s="98" t="str">
        <f t="shared" si="127"/>
        <v/>
      </c>
      <c r="FK28" s="36"/>
      <c r="FL28" s="98" t="str">
        <f t="shared" si="128"/>
        <v/>
      </c>
      <c r="FM28" s="37"/>
      <c r="FN28" s="98" t="str">
        <f t="shared" si="129"/>
        <v/>
      </c>
      <c r="FO28" s="78"/>
      <c r="FP28" s="97" t="str">
        <f t="shared" si="130"/>
        <v/>
      </c>
      <c r="FQ28" s="37"/>
      <c r="FR28" s="97" t="str">
        <f t="shared" si="131"/>
        <v/>
      </c>
      <c r="FS28" s="39"/>
      <c r="FT28" s="97" t="str">
        <f t="shared" si="132"/>
        <v/>
      </c>
      <c r="FU28" s="27"/>
      <c r="FV28" s="98" t="str">
        <f t="shared" si="133"/>
        <v/>
      </c>
      <c r="FW28" s="37"/>
      <c r="FX28" s="98" t="str">
        <f t="shared" si="134"/>
        <v/>
      </c>
      <c r="FY28" s="36"/>
      <c r="FZ28" s="97" t="str">
        <f t="shared" si="135"/>
        <v/>
      </c>
      <c r="GA28" s="36"/>
      <c r="GB28" s="98" t="str">
        <f t="shared" si="136"/>
        <v/>
      </c>
      <c r="GC28" s="40"/>
      <c r="GD28" s="98" t="str">
        <f t="shared" si="137"/>
        <v/>
      </c>
      <c r="GE28" s="37"/>
      <c r="GF28" s="98" t="str">
        <f t="shared" si="138"/>
        <v/>
      </c>
      <c r="GG28" s="37"/>
      <c r="GH28" s="109" t="str">
        <f t="shared" si="139"/>
        <v/>
      </c>
      <c r="GI28" s="112"/>
      <c r="GJ28" s="165"/>
      <c r="GK28" s="27"/>
      <c r="GL28" s="159"/>
      <c r="GM28" s="95" t="str">
        <f t="shared" si="140"/>
        <v/>
      </c>
      <c r="GN28" s="110" t="str">
        <f t="shared" si="141"/>
        <v/>
      </c>
      <c r="GO28" s="27"/>
      <c r="GP28" s="98" t="str">
        <f t="shared" si="142"/>
        <v/>
      </c>
      <c r="GQ28" s="37"/>
      <c r="GR28" s="97" t="str">
        <f t="shared" si="143"/>
        <v/>
      </c>
      <c r="GS28" s="37"/>
      <c r="GT28" s="110" t="str">
        <f t="shared" si="144"/>
        <v/>
      </c>
      <c r="GU28" s="36"/>
      <c r="GV28" s="97" t="str">
        <f t="shared" si="145"/>
        <v/>
      </c>
      <c r="GW28" s="27"/>
      <c r="GX28" s="98" t="str">
        <f t="shared" si="146"/>
        <v/>
      </c>
      <c r="GY28" s="36"/>
      <c r="GZ28" s="98" t="str">
        <f t="shared" si="147"/>
        <v/>
      </c>
      <c r="HA28" s="37"/>
      <c r="HB28" s="110" t="str">
        <f t="shared" si="148"/>
        <v/>
      </c>
      <c r="HC28" s="36"/>
      <c r="HD28" s="97" t="str">
        <f t="shared" si="149"/>
        <v/>
      </c>
      <c r="HE28" s="37"/>
      <c r="HF28" s="97" t="str">
        <f t="shared" si="150"/>
        <v/>
      </c>
      <c r="HG28" s="39"/>
      <c r="HH28" s="97" t="str">
        <f t="shared" si="151"/>
        <v/>
      </c>
      <c r="HI28" s="27"/>
      <c r="HJ28" s="97" t="str">
        <f t="shared" si="152"/>
        <v/>
      </c>
      <c r="HK28" s="37"/>
      <c r="HL28" s="97" t="str">
        <f t="shared" si="153"/>
        <v/>
      </c>
      <c r="HM28" s="36"/>
      <c r="HN28" s="97" t="str">
        <f t="shared" si="154"/>
        <v/>
      </c>
      <c r="HO28" s="36"/>
      <c r="HP28" s="110" t="str">
        <f t="shared" si="155"/>
        <v/>
      </c>
      <c r="HQ28" s="27"/>
      <c r="HR28" s="97" t="str">
        <f t="shared" si="156"/>
        <v/>
      </c>
      <c r="HS28" s="37"/>
      <c r="HT28" s="97" t="str">
        <f t="shared" si="157"/>
        <v/>
      </c>
      <c r="HU28" s="37"/>
      <c r="HV28" s="111" t="str">
        <f t="shared" si="158"/>
        <v/>
      </c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  <c r="OD28" s="116"/>
      <c r="OE28" s="116"/>
      <c r="OF28" s="116"/>
      <c r="OG28" s="116"/>
      <c r="OH28" s="116"/>
      <c r="OI28" s="116"/>
      <c r="OJ28" s="116"/>
      <c r="OK28" s="116"/>
      <c r="OL28" s="116"/>
      <c r="OM28" s="116"/>
      <c r="ON28" s="116"/>
      <c r="OO28" s="116"/>
      <c r="OP28" s="116"/>
      <c r="OQ28" s="116"/>
      <c r="OR28" s="116"/>
      <c r="OS28" s="116"/>
      <c r="OT28" s="116"/>
      <c r="OU28" s="116"/>
      <c r="OV28" s="116"/>
      <c r="OW28" s="116"/>
      <c r="OX28" s="116"/>
      <c r="OY28" s="116"/>
      <c r="OZ28" s="116"/>
      <c r="PA28" s="116"/>
      <c r="PB28" s="116"/>
      <c r="PC28" s="116"/>
      <c r="PD28" s="116"/>
      <c r="PE28" s="116"/>
      <c r="PF28" s="116"/>
      <c r="PG28" s="116"/>
      <c r="PH28" s="116"/>
      <c r="PI28" s="116"/>
      <c r="PJ28" s="116"/>
      <c r="PK28" s="116"/>
      <c r="PL28" s="116"/>
      <c r="PM28" s="116"/>
      <c r="PN28" s="116"/>
      <c r="PO28" s="116"/>
      <c r="PP28" s="116"/>
      <c r="PQ28" s="116"/>
      <c r="PR28" s="116"/>
      <c r="PS28" s="116"/>
      <c r="PT28" s="116"/>
      <c r="PU28" s="116"/>
      <c r="PV28" s="116"/>
      <c r="PW28" s="116"/>
      <c r="PX28" s="116"/>
      <c r="PY28" s="116"/>
      <c r="PZ28" s="116"/>
      <c r="QA28" s="116"/>
      <c r="QB28" s="116"/>
      <c r="QC28" s="116"/>
      <c r="QD28" s="116"/>
      <c r="QE28" s="116"/>
      <c r="QF28" s="116"/>
      <c r="QG28" s="116"/>
      <c r="QH28" s="116"/>
      <c r="QI28" s="116"/>
      <c r="QJ28" s="116"/>
      <c r="QK28" s="116"/>
      <c r="QL28" s="116"/>
      <c r="QM28" s="116"/>
      <c r="QN28" s="116"/>
      <c r="QO28" s="116"/>
      <c r="QP28" s="116"/>
      <c r="QQ28" s="116"/>
      <c r="QR28" s="116"/>
      <c r="QS28" s="116"/>
      <c r="QT28" s="116"/>
      <c r="QU28" s="116"/>
      <c r="QV28" s="116"/>
      <c r="QW28" s="116"/>
      <c r="QX28" s="116"/>
      <c r="QY28" s="116"/>
      <c r="QZ28" s="116"/>
      <c r="RA28" s="116"/>
      <c r="RB28" s="116"/>
      <c r="RC28" s="116"/>
      <c r="RD28" s="116"/>
      <c r="RE28" s="116"/>
      <c r="RF28" s="117"/>
    </row>
    <row r="29" spans="1:474" s="11" customFormat="1" ht="19.95" customHeight="1">
      <c r="A29" s="28"/>
      <c r="B29" s="29"/>
      <c r="C29" s="128"/>
      <c r="D29" s="307"/>
      <c r="E29" s="301"/>
      <c r="F29" s="287"/>
      <c r="G29" s="183"/>
      <c r="H29" s="199"/>
      <c r="I29" s="289"/>
      <c r="J29" s="290"/>
      <c r="K29" s="291"/>
      <c r="L29" s="292"/>
      <c r="M29" s="290"/>
      <c r="N29" s="293"/>
      <c r="O29" s="27"/>
      <c r="P29" s="186" t="str">
        <f t="array" ref="P29">IF(O29&lt;&gt;"",IF(O29&lt;5, "I", "III"),"")</f>
        <v/>
      </c>
      <c r="Q29" s="37"/>
      <c r="R29" s="185" t="str">
        <f t="array" ref="R29">IF(Q29&lt;&gt;"",IF(Q29&lt;5, "I", "III"),"")</f>
        <v/>
      </c>
      <c r="S29" s="27"/>
      <c r="T29" s="186" t="str">
        <f t="array" ref="T29">IF(S29&lt;&gt;"",IF(S29&lt;5, "I", "III"),"")</f>
        <v/>
      </c>
      <c r="U29" s="37"/>
      <c r="V29" s="186" t="str">
        <f t="array" ref="V29">IF(U29&lt;&gt;"",IF(U29&lt;12, "I", "III"),"")</f>
        <v/>
      </c>
      <c r="W29" s="37"/>
      <c r="X29" s="185" t="str">
        <f t="array" ref="X29">IF(W29&lt;&gt;"",IF(W29&lt;12, "I", "III"),"")</f>
        <v/>
      </c>
      <c r="Y29" s="27"/>
      <c r="Z29" s="186" t="str">
        <f t="array" ref="Z29">IF(Y29&lt;&gt;"",IF(Y29&lt;12, "I", "III"),"")</f>
        <v/>
      </c>
      <c r="AA29" s="205"/>
      <c r="AB29" s="206"/>
      <c r="AC29" s="206"/>
      <c r="AD29" s="207"/>
      <c r="AE29" s="183"/>
      <c r="AF29" s="177"/>
      <c r="AG29" s="150"/>
      <c r="AH29" s="151"/>
      <c r="AI29" s="95" t="str">
        <f t="shared" si="86"/>
        <v/>
      </c>
      <c r="AJ29" s="98" t="str">
        <f t="shared" si="87"/>
        <v/>
      </c>
      <c r="AK29" s="40"/>
      <c r="AL29" s="97" t="str">
        <f t="shared" si="88"/>
        <v/>
      </c>
      <c r="AM29" s="39"/>
      <c r="AN29" s="98" t="str">
        <f t="shared" si="89"/>
        <v/>
      </c>
      <c r="AO29" s="152"/>
      <c r="AP29" s="96" t="str">
        <f t="shared" si="90"/>
        <v/>
      </c>
      <c r="AQ29" s="153"/>
      <c r="AR29" s="97" t="str">
        <f t="shared" si="91"/>
        <v/>
      </c>
      <c r="AS29" s="154"/>
      <c r="AT29" s="98" t="str">
        <f t="shared" si="92"/>
        <v/>
      </c>
      <c r="AU29" s="182" t="str">
        <f t="shared" si="93"/>
        <v/>
      </c>
      <c r="AV29" s="121" t="str">
        <f t="shared" si="94"/>
        <v/>
      </c>
      <c r="AW29" s="153"/>
      <c r="AX29" s="98" t="str">
        <f t="shared" si="95"/>
        <v/>
      </c>
      <c r="AY29" s="153"/>
      <c r="AZ29" s="98" t="str">
        <f t="shared" si="96"/>
        <v/>
      </c>
      <c r="BA29" s="40"/>
      <c r="BB29" s="31"/>
      <c r="BC29" s="32"/>
      <c r="BD29" s="33"/>
      <c r="BE29" s="40"/>
      <c r="BF29" s="31"/>
      <c r="BG29" s="32"/>
      <c r="BH29" s="33"/>
      <c r="BI29" s="40"/>
      <c r="BJ29" s="31"/>
      <c r="BK29" s="32"/>
      <c r="BL29" s="33"/>
      <c r="BM29" s="40"/>
      <c r="BN29" s="31"/>
      <c r="BO29" s="32"/>
      <c r="BP29" s="33"/>
      <c r="BQ29" s="40"/>
      <c r="BR29" s="31"/>
      <c r="BS29" s="32"/>
      <c r="BT29" s="33"/>
      <c r="BU29" s="155"/>
      <c r="BV29" s="99" t="str">
        <f t="shared" si="97"/>
        <v/>
      </c>
      <c r="BW29" s="156"/>
      <c r="BX29" s="100" t="str">
        <f t="shared" si="98"/>
        <v/>
      </c>
      <c r="BY29" s="156"/>
      <c r="BZ29" s="100" t="str">
        <f t="shared" si="99"/>
        <v/>
      </c>
      <c r="CA29" s="156"/>
      <c r="CB29" s="100" t="str">
        <f t="shared" si="100"/>
        <v/>
      </c>
      <c r="CC29" s="156"/>
      <c r="CD29" s="101" t="str">
        <f t="shared" si="101"/>
        <v/>
      </c>
      <c r="CE29" s="112"/>
      <c r="CF29" s="174"/>
      <c r="CG29" s="27"/>
      <c r="CH29" s="159"/>
      <c r="CI29" s="95" t="str">
        <f t="shared" si="102"/>
        <v/>
      </c>
      <c r="CJ29" s="102" t="str">
        <f t="shared" si="103"/>
        <v/>
      </c>
      <c r="CK29" s="40"/>
      <c r="CL29" s="100" t="str">
        <f t="shared" si="18"/>
        <v/>
      </c>
      <c r="CM29" s="37"/>
      <c r="CN29" s="100" t="str">
        <f t="shared" si="19"/>
        <v/>
      </c>
      <c r="CO29" s="38"/>
      <c r="CP29" s="103" t="str">
        <f t="shared" si="20"/>
        <v/>
      </c>
      <c r="CQ29" s="78"/>
      <c r="CR29" s="100" t="str">
        <f t="shared" si="21"/>
        <v/>
      </c>
      <c r="CS29" s="36"/>
      <c r="CT29" s="100" t="str">
        <f t="shared" si="22"/>
        <v/>
      </c>
      <c r="CU29" s="74"/>
      <c r="CV29" s="103" t="str">
        <f t="shared" si="23"/>
        <v/>
      </c>
      <c r="CW29" s="42"/>
      <c r="CX29" s="100" t="str">
        <f t="shared" si="24"/>
        <v/>
      </c>
      <c r="CY29" s="36"/>
      <c r="CZ29" s="100" t="str">
        <f t="shared" si="25"/>
        <v/>
      </c>
      <c r="DA29" s="36"/>
      <c r="DB29" s="100" t="str">
        <f t="shared" si="26"/>
        <v/>
      </c>
      <c r="DC29" s="39"/>
      <c r="DD29" s="103" t="str">
        <f t="shared" si="27"/>
        <v/>
      </c>
      <c r="DE29" s="42"/>
      <c r="DF29" s="100" t="str">
        <f t="shared" si="28"/>
        <v/>
      </c>
      <c r="DG29" s="39"/>
      <c r="DH29" s="103" t="str">
        <f t="shared" si="29"/>
        <v/>
      </c>
      <c r="DI29" s="41"/>
      <c r="DJ29" s="157" t="str">
        <f t="shared" si="30"/>
        <v/>
      </c>
      <c r="DK29" s="112"/>
      <c r="DL29" s="171"/>
      <c r="DM29" s="67"/>
      <c r="DN29" s="164"/>
      <c r="DO29" s="104" t="str">
        <f t="shared" si="104"/>
        <v/>
      </c>
      <c r="DP29" s="105" t="str">
        <f t="shared" si="105"/>
        <v/>
      </c>
      <c r="DQ29" s="66"/>
      <c r="DR29" s="158" t="str">
        <f t="shared" si="106"/>
        <v/>
      </c>
      <c r="DS29" s="67"/>
      <c r="DT29" s="97" t="str">
        <f t="shared" si="107"/>
        <v/>
      </c>
      <c r="DU29" s="67"/>
      <c r="DV29" s="98" t="str">
        <f t="shared" si="108"/>
        <v/>
      </c>
      <c r="DW29" s="163"/>
      <c r="DX29" s="106" t="str">
        <f t="shared" si="109"/>
        <v/>
      </c>
      <c r="DY29" s="162"/>
      <c r="DZ29" s="97" t="str">
        <f t="shared" si="110"/>
        <v/>
      </c>
      <c r="EA29" s="161"/>
      <c r="EB29" s="107" t="str">
        <f t="shared" si="111"/>
        <v/>
      </c>
      <c r="EC29" s="66"/>
      <c r="ED29" s="97" t="str">
        <f t="shared" si="112"/>
        <v/>
      </c>
      <c r="EE29" s="67"/>
      <c r="EF29" s="97" t="str">
        <f t="shared" si="113"/>
        <v/>
      </c>
      <c r="EG29" s="68"/>
      <c r="EH29" s="97" t="str">
        <f t="shared" si="114"/>
        <v/>
      </c>
      <c r="EI29" s="67"/>
      <c r="EJ29" s="97" t="str">
        <f t="shared" si="115"/>
        <v/>
      </c>
      <c r="EK29" s="68"/>
      <c r="EL29" s="97" t="str">
        <f t="shared" si="116"/>
        <v/>
      </c>
      <c r="EM29" s="69"/>
      <c r="EN29" s="98" t="str">
        <f t="shared" si="117"/>
        <v/>
      </c>
      <c r="EO29" s="66"/>
      <c r="EP29" s="107" t="str">
        <f t="shared" si="118"/>
        <v/>
      </c>
      <c r="EQ29" s="299"/>
      <c r="ER29" s="98" t="str">
        <f t="shared" si="119"/>
        <v/>
      </c>
      <c r="ES29" s="66"/>
      <c r="ET29" s="108" t="str">
        <f t="shared" si="120"/>
        <v/>
      </c>
      <c r="EU29" s="112"/>
      <c r="EV29" s="168"/>
      <c r="EW29" s="27"/>
      <c r="EX29" s="159"/>
      <c r="EY29" s="95" t="str">
        <f t="shared" si="121"/>
        <v/>
      </c>
      <c r="EZ29" s="98" t="str">
        <f t="shared" si="122"/>
        <v/>
      </c>
      <c r="FA29" s="40"/>
      <c r="FB29" s="98" t="str">
        <f t="shared" si="123"/>
        <v/>
      </c>
      <c r="FC29" s="37"/>
      <c r="FD29" s="98" t="str">
        <f t="shared" si="124"/>
        <v/>
      </c>
      <c r="FE29" s="37"/>
      <c r="FF29" s="98" t="str">
        <f t="shared" si="125"/>
        <v/>
      </c>
      <c r="FG29" s="160"/>
      <c r="FH29" s="97" t="str">
        <f t="shared" si="126"/>
        <v/>
      </c>
      <c r="FI29" s="27"/>
      <c r="FJ29" s="98" t="str">
        <f t="shared" si="127"/>
        <v/>
      </c>
      <c r="FK29" s="36"/>
      <c r="FL29" s="98" t="str">
        <f t="shared" si="128"/>
        <v/>
      </c>
      <c r="FM29" s="37"/>
      <c r="FN29" s="98" t="str">
        <f t="shared" si="129"/>
        <v/>
      </c>
      <c r="FO29" s="78"/>
      <c r="FP29" s="97" t="str">
        <f t="shared" si="130"/>
        <v/>
      </c>
      <c r="FQ29" s="37"/>
      <c r="FR29" s="97" t="str">
        <f t="shared" si="131"/>
        <v/>
      </c>
      <c r="FS29" s="39"/>
      <c r="FT29" s="97" t="str">
        <f t="shared" si="132"/>
        <v/>
      </c>
      <c r="FU29" s="27"/>
      <c r="FV29" s="98" t="str">
        <f t="shared" si="133"/>
        <v/>
      </c>
      <c r="FW29" s="37"/>
      <c r="FX29" s="98" t="str">
        <f t="shared" si="134"/>
        <v/>
      </c>
      <c r="FY29" s="36"/>
      <c r="FZ29" s="97" t="str">
        <f t="shared" si="135"/>
        <v/>
      </c>
      <c r="GA29" s="36"/>
      <c r="GB29" s="98" t="str">
        <f t="shared" si="136"/>
        <v/>
      </c>
      <c r="GC29" s="40"/>
      <c r="GD29" s="98" t="str">
        <f t="shared" si="137"/>
        <v/>
      </c>
      <c r="GE29" s="37"/>
      <c r="GF29" s="98" t="str">
        <f t="shared" si="138"/>
        <v/>
      </c>
      <c r="GG29" s="37"/>
      <c r="GH29" s="109" t="str">
        <f t="shared" si="139"/>
        <v/>
      </c>
      <c r="GI29" s="112"/>
      <c r="GJ29" s="165"/>
      <c r="GK29" s="27"/>
      <c r="GL29" s="159"/>
      <c r="GM29" s="95" t="str">
        <f t="shared" si="140"/>
        <v/>
      </c>
      <c r="GN29" s="110" t="str">
        <f t="shared" si="141"/>
        <v/>
      </c>
      <c r="GO29" s="27"/>
      <c r="GP29" s="98" t="str">
        <f t="shared" si="142"/>
        <v/>
      </c>
      <c r="GQ29" s="37"/>
      <c r="GR29" s="97" t="str">
        <f t="shared" si="143"/>
        <v/>
      </c>
      <c r="GS29" s="37"/>
      <c r="GT29" s="110" t="str">
        <f t="shared" si="144"/>
        <v/>
      </c>
      <c r="GU29" s="36"/>
      <c r="GV29" s="97" t="str">
        <f t="shared" si="145"/>
        <v/>
      </c>
      <c r="GW29" s="27"/>
      <c r="GX29" s="98" t="str">
        <f t="shared" si="146"/>
        <v/>
      </c>
      <c r="GY29" s="36"/>
      <c r="GZ29" s="98" t="str">
        <f t="shared" si="147"/>
        <v/>
      </c>
      <c r="HA29" s="37"/>
      <c r="HB29" s="110" t="str">
        <f t="shared" si="148"/>
        <v/>
      </c>
      <c r="HC29" s="36"/>
      <c r="HD29" s="97" t="str">
        <f t="shared" si="149"/>
        <v/>
      </c>
      <c r="HE29" s="37"/>
      <c r="HF29" s="97" t="str">
        <f t="shared" si="150"/>
        <v/>
      </c>
      <c r="HG29" s="39"/>
      <c r="HH29" s="97" t="str">
        <f t="shared" si="151"/>
        <v/>
      </c>
      <c r="HI29" s="27"/>
      <c r="HJ29" s="97" t="str">
        <f t="shared" si="152"/>
        <v/>
      </c>
      <c r="HK29" s="37"/>
      <c r="HL29" s="97" t="str">
        <f t="shared" si="153"/>
        <v/>
      </c>
      <c r="HM29" s="36"/>
      <c r="HN29" s="97" t="str">
        <f t="shared" si="154"/>
        <v/>
      </c>
      <c r="HO29" s="36"/>
      <c r="HP29" s="110" t="str">
        <f t="shared" si="155"/>
        <v/>
      </c>
      <c r="HQ29" s="27"/>
      <c r="HR29" s="97" t="str">
        <f t="shared" si="156"/>
        <v/>
      </c>
      <c r="HS29" s="37"/>
      <c r="HT29" s="97" t="str">
        <f t="shared" si="157"/>
        <v/>
      </c>
      <c r="HU29" s="37"/>
      <c r="HV29" s="111" t="str">
        <f t="shared" si="158"/>
        <v/>
      </c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  <c r="OD29" s="116"/>
      <c r="OE29" s="116"/>
      <c r="OF29" s="116"/>
      <c r="OG29" s="116"/>
      <c r="OH29" s="116"/>
      <c r="OI29" s="116"/>
      <c r="OJ29" s="116"/>
      <c r="OK29" s="116"/>
      <c r="OL29" s="116"/>
      <c r="OM29" s="116"/>
      <c r="ON29" s="116"/>
      <c r="OO29" s="116"/>
      <c r="OP29" s="116"/>
      <c r="OQ29" s="116"/>
      <c r="OR29" s="116"/>
      <c r="OS29" s="116"/>
      <c r="OT29" s="116"/>
      <c r="OU29" s="116"/>
      <c r="OV29" s="116"/>
      <c r="OW29" s="116"/>
      <c r="OX29" s="116"/>
      <c r="OY29" s="116"/>
      <c r="OZ29" s="116"/>
      <c r="PA29" s="116"/>
      <c r="PB29" s="116"/>
      <c r="PC29" s="116"/>
      <c r="PD29" s="116"/>
      <c r="PE29" s="116"/>
      <c r="PF29" s="116"/>
      <c r="PG29" s="116"/>
      <c r="PH29" s="116"/>
      <c r="PI29" s="116"/>
      <c r="PJ29" s="116"/>
      <c r="PK29" s="116"/>
      <c r="PL29" s="116"/>
      <c r="PM29" s="116"/>
      <c r="PN29" s="116"/>
      <c r="PO29" s="116"/>
      <c r="PP29" s="116"/>
      <c r="PQ29" s="116"/>
      <c r="PR29" s="116"/>
      <c r="PS29" s="116"/>
      <c r="PT29" s="116"/>
      <c r="PU29" s="116"/>
      <c r="PV29" s="116"/>
      <c r="PW29" s="116"/>
      <c r="PX29" s="116"/>
      <c r="PY29" s="116"/>
      <c r="PZ29" s="116"/>
      <c r="QA29" s="116"/>
      <c r="QB29" s="116"/>
      <c r="QC29" s="116"/>
      <c r="QD29" s="116"/>
      <c r="QE29" s="116"/>
      <c r="QF29" s="116"/>
      <c r="QG29" s="116"/>
      <c r="QH29" s="116"/>
      <c r="QI29" s="116"/>
      <c r="QJ29" s="116"/>
      <c r="QK29" s="116"/>
      <c r="QL29" s="116"/>
      <c r="QM29" s="116"/>
      <c r="QN29" s="116"/>
      <c r="QO29" s="116"/>
      <c r="QP29" s="116"/>
      <c r="QQ29" s="116"/>
      <c r="QR29" s="116"/>
      <c r="QS29" s="116"/>
      <c r="QT29" s="116"/>
      <c r="QU29" s="116"/>
      <c r="QV29" s="116"/>
      <c r="QW29" s="116"/>
      <c r="QX29" s="116"/>
      <c r="QY29" s="116"/>
      <c r="QZ29" s="116"/>
      <c r="RA29" s="116"/>
      <c r="RB29" s="116"/>
      <c r="RC29" s="116"/>
      <c r="RD29" s="116"/>
      <c r="RE29" s="116"/>
      <c r="RF29" s="117"/>
    </row>
    <row r="30" spans="1:474" s="11" customFormat="1" ht="19.95" customHeight="1">
      <c r="A30" s="28"/>
      <c r="B30" s="29"/>
      <c r="C30" s="128"/>
      <c r="D30" s="307"/>
      <c r="E30" s="301"/>
      <c r="F30" s="287"/>
      <c r="G30" s="183"/>
      <c r="H30" s="199"/>
      <c r="I30" s="289"/>
      <c r="J30" s="290"/>
      <c r="K30" s="291"/>
      <c r="L30" s="292"/>
      <c r="M30" s="290"/>
      <c r="N30" s="293"/>
      <c r="O30" s="27"/>
      <c r="P30" s="186" t="str">
        <f t="array" ref="P30">IF(O30&lt;&gt;"",IF(O30&lt;5, "I", "III"),"")</f>
        <v/>
      </c>
      <c r="Q30" s="37"/>
      <c r="R30" s="185" t="str">
        <f t="array" ref="R30">IF(Q30&lt;&gt;"",IF(Q30&lt;5, "I", "III"),"")</f>
        <v/>
      </c>
      <c r="S30" s="27"/>
      <c r="T30" s="186" t="str">
        <f t="array" ref="T30">IF(S30&lt;&gt;"",IF(S30&lt;5, "I", "III"),"")</f>
        <v/>
      </c>
      <c r="U30" s="37"/>
      <c r="V30" s="186" t="str">
        <f t="array" ref="V30">IF(U30&lt;&gt;"",IF(U30&lt;12, "I", "III"),"")</f>
        <v/>
      </c>
      <c r="W30" s="37"/>
      <c r="X30" s="185" t="str">
        <f t="array" ref="X30">IF(W30&lt;&gt;"",IF(W30&lt;12, "I", "III"),"")</f>
        <v/>
      </c>
      <c r="Y30" s="27"/>
      <c r="Z30" s="186" t="str">
        <f t="array" ref="Z30">IF(Y30&lt;&gt;"",IF(Y30&lt;12, "I", "III"),"")</f>
        <v/>
      </c>
      <c r="AA30" s="205"/>
      <c r="AB30" s="206"/>
      <c r="AC30" s="206"/>
      <c r="AD30" s="207"/>
      <c r="AE30" s="183"/>
      <c r="AF30" s="177"/>
      <c r="AG30" s="150"/>
      <c r="AH30" s="151"/>
      <c r="AI30" s="95" t="str">
        <f t="shared" si="86"/>
        <v/>
      </c>
      <c r="AJ30" s="98" t="str">
        <f t="shared" si="87"/>
        <v/>
      </c>
      <c r="AK30" s="40"/>
      <c r="AL30" s="97" t="str">
        <f t="shared" si="88"/>
        <v/>
      </c>
      <c r="AM30" s="39"/>
      <c r="AN30" s="98" t="str">
        <f t="shared" si="89"/>
        <v/>
      </c>
      <c r="AO30" s="152"/>
      <c r="AP30" s="96" t="str">
        <f t="shared" si="90"/>
        <v/>
      </c>
      <c r="AQ30" s="153"/>
      <c r="AR30" s="97" t="str">
        <f t="shared" si="91"/>
        <v/>
      </c>
      <c r="AS30" s="154"/>
      <c r="AT30" s="98" t="str">
        <f t="shared" si="92"/>
        <v/>
      </c>
      <c r="AU30" s="182" t="str">
        <f t="shared" si="93"/>
        <v/>
      </c>
      <c r="AV30" s="121" t="str">
        <f t="shared" si="94"/>
        <v/>
      </c>
      <c r="AW30" s="153"/>
      <c r="AX30" s="98" t="str">
        <f t="shared" si="95"/>
        <v/>
      </c>
      <c r="AY30" s="153"/>
      <c r="AZ30" s="98" t="str">
        <f t="shared" si="96"/>
        <v/>
      </c>
      <c r="BA30" s="40"/>
      <c r="BB30" s="31"/>
      <c r="BC30" s="32"/>
      <c r="BD30" s="33"/>
      <c r="BE30" s="40"/>
      <c r="BF30" s="31"/>
      <c r="BG30" s="32"/>
      <c r="BH30" s="33"/>
      <c r="BI30" s="40"/>
      <c r="BJ30" s="31"/>
      <c r="BK30" s="32"/>
      <c r="BL30" s="33"/>
      <c r="BM30" s="40"/>
      <c r="BN30" s="31"/>
      <c r="BO30" s="32"/>
      <c r="BP30" s="33"/>
      <c r="BQ30" s="40"/>
      <c r="BR30" s="31"/>
      <c r="BS30" s="32"/>
      <c r="BT30" s="33"/>
      <c r="BU30" s="155"/>
      <c r="BV30" s="99" t="str">
        <f t="shared" si="97"/>
        <v/>
      </c>
      <c r="BW30" s="156"/>
      <c r="BX30" s="100" t="str">
        <f t="shared" si="98"/>
        <v/>
      </c>
      <c r="BY30" s="156"/>
      <c r="BZ30" s="100" t="str">
        <f t="shared" si="99"/>
        <v/>
      </c>
      <c r="CA30" s="156"/>
      <c r="CB30" s="100" t="str">
        <f t="shared" si="100"/>
        <v/>
      </c>
      <c r="CC30" s="156"/>
      <c r="CD30" s="101" t="str">
        <f t="shared" si="101"/>
        <v/>
      </c>
      <c r="CE30" s="112"/>
      <c r="CF30" s="174"/>
      <c r="CG30" s="27"/>
      <c r="CH30" s="159"/>
      <c r="CI30" s="95" t="str">
        <f t="shared" si="102"/>
        <v/>
      </c>
      <c r="CJ30" s="102" t="str">
        <f t="shared" si="103"/>
        <v/>
      </c>
      <c r="CK30" s="40"/>
      <c r="CL30" s="100" t="str">
        <f t="shared" si="18"/>
        <v/>
      </c>
      <c r="CM30" s="37"/>
      <c r="CN30" s="100" t="str">
        <f t="shared" si="19"/>
        <v/>
      </c>
      <c r="CO30" s="38"/>
      <c r="CP30" s="103" t="str">
        <f t="shared" si="20"/>
        <v/>
      </c>
      <c r="CQ30" s="78"/>
      <c r="CR30" s="100" t="str">
        <f t="shared" si="21"/>
        <v/>
      </c>
      <c r="CS30" s="36"/>
      <c r="CT30" s="100" t="str">
        <f t="shared" si="22"/>
        <v/>
      </c>
      <c r="CU30" s="74"/>
      <c r="CV30" s="103" t="str">
        <f t="shared" si="23"/>
        <v/>
      </c>
      <c r="CW30" s="42"/>
      <c r="CX30" s="100" t="str">
        <f t="shared" si="24"/>
        <v/>
      </c>
      <c r="CY30" s="36"/>
      <c r="CZ30" s="100" t="str">
        <f t="shared" si="25"/>
        <v/>
      </c>
      <c r="DA30" s="36"/>
      <c r="DB30" s="100" t="str">
        <f t="shared" si="26"/>
        <v/>
      </c>
      <c r="DC30" s="39"/>
      <c r="DD30" s="103" t="str">
        <f t="shared" si="27"/>
        <v/>
      </c>
      <c r="DE30" s="42"/>
      <c r="DF30" s="100" t="str">
        <f t="shared" si="28"/>
        <v/>
      </c>
      <c r="DG30" s="39"/>
      <c r="DH30" s="103" t="str">
        <f t="shared" si="29"/>
        <v/>
      </c>
      <c r="DI30" s="41"/>
      <c r="DJ30" s="157" t="str">
        <f t="shared" si="30"/>
        <v/>
      </c>
      <c r="DK30" s="112"/>
      <c r="DL30" s="171"/>
      <c r="DM30" s="67"/>
      <c r="DN30" s="164"/>
      <c r="DO30" s="104" t="str">
        <f t="shared" si="104"/>
        <v/>
      </c>
      <c r="DP30" s="105" t="str">
        <f t="shared" si="105"/>
        <v/>
      </c>
      <c r="DQ30" s="66"/>
      <c r="DR30" s="158" t="str">
        <f t="shared" si="106"/>
        <v/>
      </c>
      <c r="DS30" s="67"/>
      <c r="DT30" s="97" t="str">
        <f t="shared" si="107"/>
        <v/>
      </c>
      <c r="DU30" s="67"/>
      <c r="DV30" s="98" t="str">
        <f t="shared" si="108"/>
        <v/>
      </c>
      <c r="DW30" s="163"/>
      <c r="DX30" s="106" t="str">
        <f t="shared" si="109"/>
        <v/>
      </c>
      <c r="DY30" s="162"/>
      <c r="DZ30" s="97" t="str">
        <f t="shared" si="110"/>
        <v/>
      </c>
      <c r="EA30" s="161"/>
      <c r="EB30" s="107" t="str">
        <f t="shared" si="111"/>
        <v/>
      </c>
      <c r="EC30" s="66"/>
      <c r="ED30" s="97" t="str">
        <f t="shared" si="112"/>
        <v/>
      </c>
      <c r="EE30" s="67"/>
      <c r="EF30" s="97" t="str">
        <f t="shared" si="113"/>
        <v/>
      </c>
      <c r="EG30" s="68"/>
      <c r="EH30" s="97" t="str">
        <f t="shared" si="114"/>
        <v/>
      </c>
      <c r="EI30" s="67"/>
      <c r="EJ30" s="97" t="str">
        <f t="shared" si="115"/>
        <v/>
      </c>
      <c r="EK30" s="68"/>
      <c r="EL30" s="97" t="str">
        <f t="shared" si="116"/>
        <v/>
      </c>
      <c r="EM30" s="69"/>
      <c r="EN30" s="98" t="str">
        <f t="shared" si="117"/>
        <v/>
      </c>
      <c r="EO30" s="66"/>
      <c r="EP30" s="107" t="str">
        <f t="shared" si="118"/>
        <v/>
      </c>
      <c r="EQ30" s="299"/>
      <c r="ER30" s="98" t="str">
        <f t="shared" si="119"/>
        <v/>
      </c>
      <c r="ES30" s="66"/>
      <c r="ET30" s="108" t="str">
        <f t="shared" si="120"/>
        <v/>
      </c>
      <c r="EU30" s="112"/>
      <c r="EV30" s="168"/>
      <c r="EW30" s="27"/>
      <c r="EX30" s="159"/>
      <c r="EY30" s="95" t="str">
        <f t="shared" si="121"/>
        <v/>
      </c>
      <c r="EZ30" s="98" t="str">
        <f t="shared" si="122"/>
        <v/>
      </c>
      <c r="FA30" s="40"/>
      <c r="FB30" s="98" t="str">
        <f t="shared" si="123"/>
        <v/>
      </c>
      <c r="FC30" s="37"/>
      <c r="FD30" s="98" t="str">
        <f t="shared" si="124"/>
        <v/>
      </c>
      <c r="FE30" s="37"/>
      <c r="FF30" s="98" t="str">
        <f t="shared" si="125"/>
        <v/>
      </c>
      <c r="FG30" s="160"/>
      <c r="FH30" s="97" t="str">
        <f t="shared" si="126"/>
        <v/>
      </c>
      <c r="FI30" s="27"/>
      <c r="FJ30" s="98" t="str">
        <f t="shared" si="127"/>
        <v/>
      </c>
      <c r="FK30" s="36"/>
      <c r="FL30" s="98" t="str">
        <f t="shared" si="128"/>
        <v/>
      </c>
      <c r="FM30" s="37"/>
      <c r="FN30" s="98" t="str">
        <f t="shared" si="129"/>
        <v/>
      </c>
      <c r="FO30" s="78"/>
      <c r="FP30" s="97" t="str">
        <f t="shared" si="130"/>
        <v/>
      </c>
      <c r="FQ30" s="37"/>
      <c r="FR30" s="97" t="str">
        <f t="shared" si="131"/>
        <v/>
      </c>
      <c r="FS30" s="39"/>
      <c r="FT30" s="97" t="str">
        <f t="shared" si="132"/>
        <v/>
      </c>
      <c r="FU30" s="27"/>
      <c r="FV30" s="98" t="str">
        <f t="shared" si="133"/>
        <v/>
      </c>
      <c r="FW30" s="37"/>
      <c r="FX30" s="98" t="str">
        <f t="shared" si="134"/>
        <v/>
      </c>
      <c r="FY30" s="36"/>
      <c r="FZ30" s="97" t="str">
        <f t="shared" si="135"/>
        <v/>
      </c>
      <c r="GA30" s="36"/>
      <c r="GB30" s="98" t="str">
        <f t="shared" si="136"/>
        <v/>
      </c>
      <c r="GC30" s="40"/>
      <c r="GD30" s="98" t="str">
        <f t="shared" si="137"/>
        <v/>
      </c>
      <c r="GE30" s="37"/>
      <c r="GF30" s="98" t="str">
        <f t="shared" si="138"/>
        <v/>
      </c>
      <c r="GG30" s="37"/>
      <c r="GH30" s="109" t="str">
        <f t="shared" si="139"/>
        <v/>
      </c>
      <c r="GI30" s="112"/>
      <c r="GJ30" s="165"/>
      <c r="GK30" s="27"/>
      <c r="GL30" s="159"/>
      <c r="GM30" s="95" t="str">
        <f t="shared" si="140"/>
        <v/>
      </c>
      <c r="GN30" s="110" t="str">
        <f t="shared" si="141"/>
        <v/>
      </c>
      <c r="GO30" s="27"/>
      <c r="GP30" s="98" t="str">
        <f t="shared" si="142"/>
        <v/>
      </c>
      <c r="GQ30" s="37"/>
      <c r="GR30" s="97" t="str">
        <f t="shared" si="143"/>
        <v/>
      </c>
      <c r="GS30" s="37"/>
      <c r="GT30" s="110" t="str">
        <f t="shared" si="144"/>
        <v/>
      </c>
      <c r="GU30" s="36"/>
      <c r="GV30" s="97" t="str">
        <f t="shared" si="145"/>
        <v/>
      </c>
      <c r="GW30" s="27"/>
      <c r="GX30" s="98" t="str">
        <f t="shared" si="146"/>
        <v/>
      </c>
      <c r="GY30" s="36"/>
      <c r="GZ30" s="98" t="str">
        <f t="shared" si="147"/>
        <v/>
      </c>
      <c r="HA30" s="37"/>
      <c r="HB30" s="110" t="str">
        <f t="shared" si="148"/>
        <v/>
      </c>
      <c r="HC30" s="36"/>
      <c r="HD30" s="97" t="str">
        <f t="shared" si="149"/>
        <v/>
      </c>
      <c r="HE30" s="37"/>
      <c r="HF30" s="97" t="str">
        <f t="shared" si="150"/>
        <v/>
      </c>
      <c r="HG30" s="39"/>
      <c r="HH30" s="97" t="str">
        <f t="shared" si="151"/>
        <v/>
      </c>
      <c r="HI30" s="27"/>
      <c r="HJ30" s="97" t="str">
        <f t="shared" si="152"/>
        <v/>
      </c>
      <c r="HK30" s="37"/>
      <c r="HL30" s="97" t="str">
        <f t="shared" si="153"/>
        <v/>
      </c>
      <c r="HM30" s="36"/>
      <c r="HN30" s="97" t="str">
        <f t="shared" si="154"/>
        <v/>
      </c>
      <c r="HO30" s="36"/>
      <c r="HP30" s="110" t="str">
        <f t="shared" si="155"/>
        <v/>
      </c>
      <c r="HQ30" s="27"/>
      <c r="HR30" s="97" t="str">
        <f t="shared" si="156"/>
        <v/>
      </c>
      <c r="HS30" s="37"/>
      <c r="HT30" s="97" t="str">
        <f t="shared" si="157"/>
        <v/>
      </c>
      <c r="HU30" s="37"/>
      <c r="HV30" s="111" t="str">
        <f t="shared" si="158"/>
        <v/>
      </c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  <c r="OD30" s="116"/>
      <c r="OE30" s="116"/>
      <c r="OF30" s="116"/>
      <c r="OG30" s="116"/>
      <c r="OH30" s="116"/>
      <c r="OI30" s="116"/>
      <c r="OJ30" s="116"/>
      <c r="OK30" s="116"/>
      <c r="OL30" s="116"/>
      <c r="OM30" s="116"/>
      <c r="ON30" s="116"/>
      <c r="OO30" s="116"/>
      <c r="OP30" s="116"/>
      <c r="OQ30" s="116"/>
      <c r="OR30" s="116"/>
      <c r="OS30" s="116"/>
      <c r="OT30" s="116"/>
      <c r="OU30" s="116"/>
      <c r="OV30" s="116"/>
      <c r="OW30" s="116"/>
      <c r="OX30" s="116"/>
      <c r="OY30" s="116"/>
      <c r="OZ30" s="116"/>
      <c r="PA30" s="116"/>
      <c r="PB30" s="116"/>
      <c r="PC30" s="116"/>
      <c r="PD30" s="116"/>
      <c r="PE30" s="116"/>
      <c r="PF30" s="116"/>
      <c r="PG30" s="116"/>
      <c r="PH30" s="116"/>
      <c r="PI30" s="116"/>
      <c r="PJ30" s="116"/>
      <c r="PK30" s="116"/>
      <c r="PL30" s="116"/>
      <c r="PM30" s="116"/>
      <c r="PN30" s="116"/>
      <c r="PO30" s="116"/>
      <c r="PP30" s="116"/>
      <c r="PQ30" s="116"/>
      <c r="PR30" s="116"/>
      <c r="PS30" s="116"/>
      <c r="PT30" s="116"/>
      <c r="PU30" s="116"/>
      <c r="PV30" s="116"/>
      <c r="PW30" s="116"/>
      <c r="PX30" s="116"/>
      <c r="PY30" s="116"/>
      <c r="PZ30" s="116"/>
      <c r="QA30" s="116"/>
      <c r="QB30" s="116"/>
      <c r="QC30" s="116"/>
      <c r="QD30" s="116"/>
      <c r="QE30" s="116"/>
      <c r="QF30" s="116"/>
      <c r="QG30" s="116"/>
      <c r="QH30" s="116"/>
      <c r="QI30" s="116"/>
      <c r="QJ30" s="116"/>
      <c r="QK30" s="116"/>
      <c r="QL30" s="116"/>
      <c r="QM30" s="116"/>
      <c r="QN30" s="116"/>
      <c r="QO30" s="116"/>
      <c r="QP30" s="116"/>
      <c r="QQ30" s="116"/>
      <c r="QR30" s="116"/>
      <c r="QS30" s="116"/>
      <c r="QT30" s="116"/>
      <c r="QU30" s="116"/>
      <c r="QV30" s="116"/>
      <c r="QW30" s="116"/>
      <c r="QX30" s="116"/>
      <c r="QY30" s="116"/>
      <c r="QZ30" s="116"/>
      <c r="RA30" s="116"/>
      <c r="RB30" s="116"/>
      <c r="RC30" s="116"/>
      <c r="RD30" s="116"/>
      <c r="RE30" s="116"/>
      <c r="RF30" s="117"/>
    </row>
    <row r="31" spans="1:474" s="11" customFormat="1" ht="19.95" customHeight="1">
      <c r="A31" s="28"/>
      <c r="B31" s="29"/>
      <c r="C31" s="128"/>
      <c r="D31" s="307"/>
      <c r="E31" s="301"/>
      <c r="F31" s="287"/>
      <c r="G31" s="183"/>
      <c r="H31" s="199"/>
      <c r="I31" s="289"/>
      <c r="J31" s="290"/>
      <c r="K31" s="291"/>
      <c r="L31" s="292"/>
      <c r="M31" s="290"/>
      <c r="N31" s="293"/>
      <c r="O31" s="27"/>
      <c r="P31" s="186" t="str">
        <f t="array" ref="P31">IF(O31&lt;&gt;"",IF(O31&lt;5, "I", "III"),"")</f>
        <v/>
      </c>
      <c r="Q31" s="37"/>
      <c r="R31" s="185" t="str">
        <f t="array" ref="R31">IF(Q31&lt;&gt;"",IF(Q31&lt;5, "I", "III"),"")</f>
        <v/>
      </c>
      <c r="S31" s="27"/>
      <c r="T31" s="186" t="str">
        <f t="array" ref="T31">IF(S31&lt;&gt;"",IF(S31&lt;5, "I", "III"),"")</f>
        <v/>
      </c>
      <c r="U31" s="37"/>
      <c r="V31" s="186" t="str">
        <f t="array" ref="V31">IF(U31&lt;&gt;"",IF(U31&lt;12, "I", "III"),"")</f>
        <v/>
      </c>
      <c r="W31" s="37"/>
      <c r="X31" s="185" t="str">
        <f t="array" ref="X31">IF(W31&lt;&gt;"",IF(W31&lt;12, "I", "III"),"")</f>
        <v/>
      </c>
      <c r="Y31" s="27"/>
      <c r="Z31" s="186" t="str">
        <f t="array" ref="Z31">IF(Y31&lt;&gt;"",IF(Y31&lt;12, "I", "III"),"")</f>
        <v/>
      </c>
      <c r="AA31" s="205"/>
      <c r="AB31" s="206"/>
      <c r="AC31" s="206"/>
      <c r="AD31" s="207"/>
      <c r="AE31" s="183"/>
      <c r="AF31" s="177"/>
      <c r="AG31" s="150"/>
      <c r="AH31" s="151"/>
      <c r="AI31" s="95" t="str">
        <f t="shared" si="86"/>
        <v/>
      </c>
      <c r="AJ31" s="98" t="str">
        <f t="shared" si="87"/>
        <v/>
      </c>
      <c r="AK31" s="40"/>
      <c r="AL31" s="97" t="str">
        <f t="shared" si="88"/>
        <v/>
      </c>
      <c r="AM31" s="39"/>
      <c r="AN31" s="98" t="str">
        <f t="shared" si="89"/>
        <v/>
      </c>
      <c r="AO31" s="152"/>
      <c r="AP31" s="96" t="str">
        <f t="shared" si="90"/>
        <v/>
      </c>
      <c r="AQ31" s="153"/>
      <c r="AR31" s="97" t="str">
        <f t="shared" si="91"/>
        <v/>
      </c>
      <c r="AS31" s="154"/>
      <c r="AT31" s="98" t="str">
        <f t="shared" si="92"/>
        <v/>
      </c>
      <c r="AU31" s="182" t="str">
        <f t="shared" si="93"/>
        <v/>
      </c>
      <c r="AV31" s="121" t="str">
        <f t="shared" si="94"/>
        <v/>
      </c>
      <c r="AW31" s="153"/>
      <c r="AX31" s="98" t="str">
        <f t="shared" si="95"/>
        <v/>
      </c>
      <c r="AY31" s="153"/>
      <c r="AZ31" s="98" t="str">
        <f t="shared" si="96"/>
        <v/>
      </c>
      <c r="BA31" s="40"/>
      <c r="BB31" s="31"/>
      <c r="BC31" s="32"/>
      <c r="BD31" s="33"/>
      <c r="BE31" s="40"/>
      <c r="BF31" s="31"/>
      <c r="BG31" s="32"/>
      <c r="BH31" s="33"/>
      <c r="BI31" s="40"/>
      <c r="BJ31" s="31"/>
      <c r="BK31" s="32"/>
      <c r="BL31" s="33"/>
      <c r="BM31" s="40"/>
      <c r="BN31" s="31"/>
      <c r="BO31" s="32"/>
      <c r="BP31" s="33"/>
      <c r="BQ31" s="40"/>
      <c r="BR31" s="31"/>
      <c r="BS31" s="32"/>
      <c r="BT31" s="33"/>
      <c r="BU31" s="155"/>
      <c r="BV31" s="99" t="str">
        <f t="shared" si="97"/>
        <v/>
      </c>
      <c r="BW31" s="156"/>
      <c r="BX31" s="100" t="str">
        <f t="shared" si="98"/>
        <v/>
      </c>
      <c r="BY31" s="156"/>
      <c r="BZ31" s="100" t="str">
        <f t="shared" si="99"/>
        <v/>
      </c>
      <c r="CA31" s="156"/>
      <c r="CB31" s="100" t="str">
        <f t="shared" si="100"/>
        <v/>
      </c>
      <c r="CC31" s="156"/>
      <c r="CD31" s="101" t="str">
        <f t="shared" si="101"/>
        <v/>
      </c>
      <c r="CE31" s="112"/>
      <c r="CF31" s="174"/>
      <c r="CG31" s="27"/>
      <c r="CH31" s="159"/>
      <c r="CI31" s="95" t="str">
        <f t="shared" si="102"/>
        <v/>
      </c>
      <c r="CJ31" s="102" t="str">
        <f t="shared" si="103"/>
        <v/>
      </c>
      <c r="CK31" s="40"/>
      <c r="CL31" s="100" t="str">
        <f t="shared" si="18"/>
        <v/>
      </c>
      <c r="CM31" s="37"/>
      <c r="CN31" s="100" t="str">
        <f t="shared" si="19"/>
        <v/>
      </c>
      <c r="CO31" s="38"/>
      <c r="CP31" s="103" t="str">
        <f t="shared" si="20"/>
        <v/>
      </c>
      <c r="CQ31" s="78"/>
      <c r="CR31" s="100" t="str">
        <f t="shared" si="21"/>
        <v/>
      </c>
      <c r="CS31" s="36"/>
      <c r="CT31" s="100" t="str">
        <f t="shared" si="22"/>
        <v/>
      </c>
      <c r="CU31" s="74"/>
      <c r="CV31" s="103" t="str">
        <f t="shared" si="23"/>
        <v/>
      </c>
      <c r="CW31" s="42"/>
      <c r="CX31" s="100" t="str">
        <f t="shared" si="24"/>
        <v/>
      </c>
      <c r="CY31" s="36"/>
      <c r="CZ31" s="100" t="str">
        <f t="shared" si="25"/>
        <v/>
      </c>
      <c r="DA31" s="36"/>
      <c r="DB31" s="100" t="str">
        <f t="shared" si="26"/>
        <v/>
      </c>
      <c r="DC31" s="39"/>
      <c r="DD31" s="103" t="str">
        <f t="shared" si="27"/>
        <v/>
      </c>
      <c r="DE31" s="42"/>
      <c r="DF31" s="100" t="str">
        <f t="shared" si="28"/>
        <v/>
      </c>
      <c r="DG31" s="39"/>
      <c r="DH31" s="103" t="str">
        <f t="shared" si="29"/>
        <v/>
      </c>
      <c r="DI31" s="41"/>
      <c r="DJ31" s="157" t="str">
        <f t="shared" si="30"/>
        <v/>
      </c>
      <c r="DK31" s="112"/>
      <c r="DL31" s="171"/>
      <c r="DM31" s="67"/>
      <c r="DN31" s="164"/>
      <c r="DO31" s="104" t="str">
        <f t="shared" si="104"/>
        <v/>
      </c>
      <c r="DP31" s="105" t="str">
        <f t="shared" si="105"/>
        <v/>
      </c>
      <c r="DQ31" s="66"/>
      <c r="DR31" s="158" t="str">
        <f t="shared" si="106"/>
        <v/>
      </c>
      <c r="DS31" s="67"/>
      <c r="DT31" s="97" t="str">
        <f t="shared" si="107"/>
        <v/>
      </c>
      <c r="DU31" s="67"/>
      <c r="DV31" s="98" t="str">
        <f t="shared" si="108"/>
        <v/>
      </c>
      <c r="DW31" s="163"/>
      <c r="DX31" s="106" t="str">
        <f t="shared" si="109"/>
        <v/>
      </c>
      <c r="DY31" s="162"/>
      <c r="DZ31" s="97" t="str">
        <f t="shared" si="110"/>
        <v/>
      </c>
      <c r="EA31" s="161"/>
      <c r="EB31" s="107" t="str">
        <f t="shared" si="111"/>
        <v/>
      </c>
      <c r="EC31" s="66"/>
      <c r="ED31" s="97" t="str">
        <f t="shared" si="112"/>
        <v/>
      </c>
      <c r="EE31" s="67"/>
      <c r="EF31" s="97" t="str">
        <f t="shared" si="113"/>
        <v/>
      </c>
      <c r="EG31" s="68"/>
      <c r="EH31" s="97" t="str">
        <f t="shared" si="114"/>
        <v/>
      </c>
      <c r="EI31" s="67"/>
      <c r="EJ31" s="97" t="str">
        <f t="shared" si="115"/>
        <v/>
      </c>
      <c r="EK31" s="68"/>
      <c r="EL31" s="97" t="str">
        <f t="shared" si="116"/>
        <v/>
      </c>
      <c r="EM31" s="69"/>
      <c r="EN31" s="98" t="str">
        <f t="shared" si="117"/>
        <v/>
      </c>
      <c r="EO31" s="66"/>
      <c r="EP31" s="107" t="str">
        <f t="shared" si="118"/>
        <v/>
      </c>
      <c r="EQ31" s="299"/>
      <c r="ER31" s="98" t="str">
        <f t="shared" si="119"/>
        <v/>
      </c>
      <c r="ES31" s="66"/>
      <c r="ET31" s="108" t="str">
        <f t="shared" si="120"/>
        <v/>
      </c>
      <c r="EU31" s="112"/>
      <c r="EV31" s="168"/>
      <c r="EW31" s="27"/>
      <c r="EX31" s="159"/>
      <c r="EY31" s="95" t="str">
        <f t="shared" si="121"/>
        <v/>
      </c>
      <c r="EZ31" s="98" t="str">
        <f t="shared" si="122"/>
        <v/>
      </c>
      <c r="FA31" s="40"/>
      <c r="FB31" s="98" t="str">
        <f t="shared" si="123"/>
        <v/>
      </c>
      <c r="FC31" s="37"/>
      <c r="FD31" s="98" t="str">
        <f t="shared" si="124"/>
        <v/>
      </c>
      <c r="FE31" s="37"/>
      <c r="FF31" s="98" t="str">
        <f t="shared" si="125"/>
        <v/>
      </c>
      <c r="FG31" s="160"/>
      <c r="FH31" s="97" t="str">
        <f t="shared" si="126"/>
        <v/>
      </c>
      <c r="FI31" s="27"/>
      <c r="FJ31" s="98" t="str">
        <f t="shared" si="127"/>
        <v/>
      </c>
      <c r="FK31" s="36"/>
      <c r="FL31" s="98" t="str">
        <f t="shared" si="128"/>
        <v/>
      </c>
      <c r="FM31" s="37"/>
      <c r="FN31" s="98" t="str">
        <f t="shared" si="129"/>
        <v/>
      </c>
      <c r="FO31" s="78"/>
      <c r="FP31" s="97" t="str">
        <f t="shared" si="130"/>
        <v/>
      </c>
      <c r="FQ31" s="37"/>
      <c r="FR31" s="97" t="str">
        <f t="shared" si="131"/>
        <v/>
      </c>
      <c r="FS31" s="39"/>
      <c r="FT31" s="97" t="str">
        <f t="shared" si="132"/>
        <v/>
      </c>
      <c r="FU31" s="27"/>
      <c r="FV31" s="98" t="str">
        <f t="shared" si="133"/>
        <v/>
      </c>
      <c r="FW31" s="37"/>
      <c r="FX31" s="98" t="str">
        <f t="shared" si="134"/>
        <v/>
      </c>
      <c r="FY31" s="36"/>
      <c r="FZ31" s="97" t="str">
        <f t="shared" si="135"/>
        <v/>
      </c>
      <c r="GA31" s="36"/>
      <c r="GB31" s="98" t="str">
        <f t="shared" si="136"/>
        <v/>
      </c>
      <c r="GC31" s="40"/>
      <c r="GD31" s="98" t="str">
        <f t="shared" si="137"/>
        <v/>
      </c>
      <c r="GE31" s="37"/>
      <c r="GF31" s="98" t="str">
        <f t="shared" si="138"/>
        <v/>
      </c>
      <c r="GG31" s="37"/>
      <c r="GH31" s="109" t="str">
        <f t="shared" si="139"/>
        <v/>
      </c>
      <c r="GI31" s="112"/>
      <c r="GJ31" s="165"/>
      <c r="GK31" s="27"/>
      <c r="GL31" s="159"/>
      <c r="GM31" s="95" t="str">
        <f t="shared" si="140"/>
        <v/>
      </c>
      <c r="GN31" s="110" t="str">
        <f t="shared" si="141"/>
        <v/>
      </c>
      <c r="GO31" s="27"/>
      <c r="GP31" s="98" t="str">
        <f t="shared" si="142"/>
        <v/>
      </c>
      <c r="GQ31" s="37"/>
      <c r="GR31" s="97" t="str">
        <f t="shared" si="143"/>
        <v/>
      </c>
      <c r="GS31" s="37"/>
      <c r="GT31" s="110" t="str">
        <f t="shared" si="144"/>
        <v/>
      </c>
      <c r="GU31" s="36"/>
      <c r="GV31" s="97" t="str">
        <f t="shared" si="145"/>
        <v/>
      </c>
      <c r="GW31" s="27"/>
      <c r="GX31" s="98" t="str">
        <f t="shared" si="146"/>
        <v/>
      </c>
      <c r="GY31" s="36"/>
      <c r="GZ31" s="98" t="str">
        <f t="shared" si="147"/>
        <v/>
      </c>
      <c r="HA31" s="37"/>
      <c r="HB31" s="110" t="str">
        <f t="shared" si="148"/>
        <v/>
      </c>
      <c r="HC31" s="36"/>
      <c r="HD31" s="97" t="str">
        <f t="shared" si="149"/>
        <v/>
      </c>
      <c r="HE31" s="37"/>
      <c r="HF31" s="97" t="str">
        <f t="shared" si="150"/>
        <v/>
      </c>
      <c r="HG31" s="39"/>
      <c r="HH31" s="97" t="str">
        <f t="shared" si="151"/>
        <v/>
      </c>
      <c r="HI31" s="27"/>
      <c r="HJ31" s="97" t="str">
        <f t="shared" si="152"/>
        <v/>
      </c>
      <c r="HK31" s="37"/>
      <c r="HL31" s="97" t="str">
        <f t="shared" si="153"/>
        <v/>
      </c>
      <c r="HM31" s="36"/>
      <c r="HN31" s="97" t="str">
        <f t="shared" si="154"/>
        <v/>
      </c>
      <c r="HO31" s="36"/>
      <c r="HP31" s="110" t="str">
        <f t="shared" si="155"/>
        <v/>
      </c>
      <c r="HQ31" s="27"/>
      <c r="HR31" s="97" t="str">
        <f t="shared" si="156"/>
        <v/>
      </c>
      <c r="HS31" s="37"/>
      <c r="HT31" s="97" t="str">
        <f t="shared" si="157"/>
        <v/>
      </c>
      <c r="HU31" s="37"/>
      <c r="HV31" s="111" t="str">
        <f t="shared" si="158"/>
        <v/>
      </c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  <c r="OD31" s="116"/>
      <c r="OE31" s="116"/>
      <c r="OF31" s="116"/>
      <c r="OG31" s="116"/>
      <c r="OH31" s="116"/>
      <c r="OI31" s="116"/>
      <c r="OJ31" s="116"/>
      <c r="OK31" s="116"/>
      <c r="OL31" s="116"/>
      <c r="OM31" s="116"/>
      <c r="ON31" s="116"/>
      <c r="OO31" s="116"/>
      <c r="OP31" s="116"/>
      <c r="OQ31" s="116"/>
      <c r="OR31" s="116"/>
      <c r="OS31" s="116"/>
      <c r="OT31" s="116"/>
      <c r="OU31" s="116"/>
      <c r="OV31" s="116"/>
      <c r="OW31" s="116"/>
      <c r="OX31" s="116"/>
      <c r="OY31" s="116"/>
      <c r="OZ31" s="116"/>
      <c r="PA31" s="116"/>
      <c r="PB31" s="116"/>
      <c r="PC31" s="116"/>
      <c r="PD31" s="116"/>
      <c r="PE31" s="116"/>
      <c r="PF31" s="116"/>
      <c r="PG31" s="116"/>
      <c r="PH31" s="116"/>
      <c r="PI31" s="116"/>
      <c r="PJ31" s="116"/>
      <c r="PK31" s="116"/>
      <c r="PL31" s="116"/>
      <c r="PM31" s="116"/>
      <c r="PN31" s="116"/>
      <c r="PO31" s="116"/>
      <c r="PP31" s="116"/>
      <c r="PQ31" s="116"/>
      <c r="PR31" s="116"/>
      <c r="PS31" s="116"/>
      <c r="PT31" s="116"/>
      <c r="PU31" s="116"/>
      <c r="PV31" s="116"/>
      <c r="PW31" s="116"/>
      <c r="PX31" s="116"/>
      <c r="PY31" s="116"/>
      <c r="PZ31" s="116"/>
      <c r="QA31" s="116"/>
      <c r="QB31" s="116"/>
      <c r="QC31" s="116"/>
      <c r="QD31" s="116"/>
      <c r="QE31" s="116"/>
      <c r="QF31" s="116"/>
      <c r="QG31" s="116"/>
      <c r="QH31" s="116"/>
      <c r="QI31" s="116"/>
      <c r="QJ31" s="116"/>
      <c r="QK31" s="116"/>
      <c r="QL31" s="116"/>
      <c r="QM31" s="116"/>
      <c r="QN31" s="116"/>
      <c r="QO31" s="116"/>
      <c r="QP31" s="116"/>
      <c r="QQ31" s="116"/>
      <c r="QR31" s="116"/>
      <c r="QS31" s="116"/>
      <c r="QT31" s="116"/>
      <c r="QU31" s="116"/>
      <c r="QV31" s="116"/>
      <c r="QW31" s="116"/>
      <c r="QX31" s="116"/>
      <c r="QY31" s="116"/>
      <c r="QZ31" s="116"/>
      <c r="RA31" s="116"/>
      <c r="RB31" s="116"/>
      <c r="RC31" s="116"/>
      <c r="RD31" s="116"/>
      <c r="RE31" s="116"/>
      <c r="RF31" s="117"/>
    </row>
    <row r="32" spans="1:474" s="11" customFormat="1" ht="19.95" customHeight="1">
      <c r="A32" s="28"/>
      <c r="B32" s="29"/>
      <c r="C32" s="128"/>
      <c r="D32" s="307"/>
      <c r="E32" s="301"/>
      <c r="F32" s="287"/>
      <c r="G32" s="183"/>
      <c r="H32" s="199"/>
      <c r="I32" s="289"/>
      <c r="J32" s="290"/>
      <c r="K32" s="291"/>
      <c r="L32" s="292"/>
      <c r="M32" s="290"/>
      <c r="N32" s="293"/>
      <c r="O32" s="27"/>
      <c r="P32" s="186" t="str">
        <f t="array" ref="P32">IF(O32&lt;&gt;"",IF(O32&lt;5, "I", "III"),"")</f>
        <v/>
      </c>
      <c r="Q32" s="37"/>
      <c r="R32" s="185" t="str">
        <f t="array" ref="R32">IF(Q32&lt;&gt;"",IF(Q32&lt;5, "I", "III"),"")</f>
        <v/>
      </c>
      <c r="S32" s="27"/>
      <c r="T32" s="186" t="str">
        <f t="array" ref="T32">IF(S32&lt;&gt;"",IF(S32&lt;5, "I", "III"),"")</f>
        <v/>
      </c>
      <c r="U32" s="37"/>
      <c r="V32" s="186" t="str">
        <f t="array" ref="V32">IF(U32&lt;&gt;"",IF(U32&lt;12, "I", "III"),"")</f>
        <v/>
      </c>
      <c r="W32" s="37"/>
      <c r="X32" s="185" t="str">
        <f t="array" ref="X32">IF(W32&lt;&gt;"",IF(W32&lt;12, "I", "III"),"")</f>
        <v/>
      </c>
      <c r="Y32" s="27"/>
      <c r="Z32" s="186" t="str">
        <f t="array" ref="Z32">IF(Y32&lt;&gt;"",IF(Y32&lt;12, "I", "III"),"")</f>
        <v/>
      </c>
      <c r="AA32" s="205"/>
      <c r="AB32" s="206"/>
      <c r="AC32" s="206"/>
      <c r="AD32" s="207"/>
      <c r="AE32" s="183"/>
      <c r="AF32" s="177"/>
      <c r="AG32" s="150"/>
      <c r="AH32" s="151"/>
      <c r="AI32" s="95" t="str">
        <f t="shared" si="86"/>
        <v/>
      </c>
      <c r="AJ32" s="98" t="str">
        <f t="shared" si="87"/>
        <v/>
      </c>
      <c r="AK32" s="40"/>
      <c r="AL32" s="97" t="str">
        <f t="shared" si="88"/>
        <v/>
      </c>
      <c r="AM32" s="39"/>
      <c r="AN32" s="98" t="str">
        <f t="shared" si="89"/>
        <v/>
      </c>
      <c r="AO32" s="152"/>
      <c r="AP32" s="96" t="str">
        <f t="shared" si="90"/>
        <v/>
      </c>
      <c r="AQ32" s="153"/>
      <c r="AR32" s="97" t="str">
        <f t="shared" si="91"/>
        <v/>
      </c>
      <c r="AS32" s="154"/>
      <c r="AT32" s="98" t="str">
        <f t="shared" si="92"/>
        <v/>
      </c>
      <c r="AU32" s="182" t="str">
        <f t="shared" si="93"/>
        <v/>
      </c>
      <c r="AV32" s="121" t="str">
        <f t="shared" si="94"/>
        <v/>
      </c>
      <c r="AW32" s="153"/>
      <c r="AX32" s="98" t="str">
        <f t="shared" si="95"/>
        <v/>
      </c>
      <c r="AY32" s="153"/>
      <c r="AZ32" s="98" t="str">
        <f t="shared" si="96"/>
        <v/>
      </c>
      <c r="BA32" s="40"/>
      <c r="BB32" s="31"/>
      <c r="BC32" s="32"/>
      <c r="BD32" s="33"/>
      <c r="BE32" s="40"/>
      <c r="BF32" s="31"/>
      <c r="BG32" s="32"/>
      <c r="BH32" s="33"/>
      <c r="BI32" s="40"/>
      <c r="BJ32" s="31"/>
      <c r="BK32" s="32"/>
      <c r="BL32" s="33"/>
      <c r="BM32" s="40"/>
      <c r="BN32" s="31"/>
      <c r="BO32" s="32"/>
      <c r="BP32" s="33"/>
      <c r="BQ32" s="40"/>
      <c r="BR32" s="31"/>
      <c r="BS32" s="32"/>
      <c r="BT32" s="33"/>
      <c r="BU32" s="155"/>
      <c r="BV32" s="99" t="str">
        <f t="shared" si="97"/>
        <v/>
      </c>
      <c r="BW32" s="156"/>
      <c r="BX32" s="100" t="str">
        <f t="shared" si="98"/>
        <v/>
      </c>
      <c r="BY32" s="156"/>
      <c r="BZ32" s="100" t="str">
        <f t="shared" si="99"/>
        <v/>
      </c>
      <c r="CA32" s="156"/>
      <c r="CB32" s="100" t="str">
        <f t="shared" si="100"/>
        <v/>
      </c>
      <c r="CC32" s="156"/>
      <c r="CD32" s="101" t="str">
        <f t="shared" si="101"/>
        <v/>
      </c>
      <c r="CE32" s="112"/>
      <c r="CF32" s="174"/>
      <c r="CG32" s="27"/>
      <c r="CH32" s="159"/>
      <c r="CI32" s="95" t="str">
        <f t="shared" si="102"/>
        <v/>
      </c>
      <c r="CJ32" s="102" t="str">
        <f t="shared" si="103"/>
        <v/>
      </c>
      <c r="CK32" s="40"/>
      <c r="CL32" s="100" t="str">
        <f t="shared" si="18"/>
        <v/>
      </c>
      <c r="CM32" s="37"/>
      <c r="CN32" s="100" t="str">
        <f t="shared" si="19"/>
        <v/>
      </c>
      <c r="CO32" s="38"/>
      <c r="CP32" s="103" t="str">
        <f t="shared" si="20"/>
        <v/>
      </c>
      <c r="CQ32" s="78"/>
      <c r="CR32" s="100" t="str">
        <f t="shared" si="21"/>
        <v/>
      </c>
      <c r="CS32" s="36"/>
      <c r="CT32" s="100" t="str">
        <f t="shared" si="22"/>
        <v/>
      </c>
      <c r="CU32" s="74"/>
      <c r="CV32" s="103" t="str">
        <f t="shared" si="23"/>
        <v/>
      </c>
      <c r="CW32" s="42"/>
      <c r="CX32" s="100" t="str">
        <f t="shared" si="24"/>
        <v/>
      </c>
      <c r="CY32" s="36"/>
      <c r="CZ32" s="100" t="str">
        <f t="shared" si="25"/>
        <v/>
      </c>
      <c r="DA32" s="36"/>
      <c r="DB32" s="100" t="str">
        <f t="shared" si="26"/>
        <v/>
      </c>
      <c r="DC32" s="39"/>
      <c r="DD32" s="103" t="str">
        <f t="shared" si="27"/>
        <v/>
      </c>
      <c r="DE32" s="42"/>
      <c r="DF32" s="100" t="str">
        <f t="shared" si="28"/>
        <v/>
      </c>
      <c r="DG32" s="39"/>
      <c r="DH32" s="103" t="str">
        <f t="shared" si="29"/>
        <v/>
      </c>
      <c r="DI32" s="41"/>
      <c r="DJ32" s="157" t="str">
        <f t="shared" si="30"/>
        <v/>
      </c>
      <c r="DK32" s="112"/>
      <c r="DL32" s="171"/>
      <c r="DM32" s="67"/>
      <c r="DN32" s="164"/>
      <c r="DO32" s="104" t="str">
        <f t="shared" si="104"/>
        <v/>
      </c>
      <c r="DP32" s="105" t="str">
        <f t="shared" si="105"/>
        <v/>
      </c>
      <c r="DQ32" s="66"/>
      <c r="DR32" s="158" t="str">
        <f t="shared" si="106"/>
        <v/>
      </c>
      <c r="DS32" s="67"/>
      <c r="DT32" s="97" t="str">
        <f t="shared" si="107"/>
        <v/>
      </c>
      <c r="DU32" s="67"/>
      <c r="DV32" s="98" t="str">
        <f t="shared" si="108"/>
        <v/>
      </c>
      <c r="DW32" s="163"/>
      <c r="DX32" s="106" t="str">
        <f t="shared" si="109"/>
        <v/>
      </c>
      <c r="DY32" s="162"/>
      <c r="DZ32" s="97" t="str">
        <f t="shared" si="110"/>
        <v/>
      </c>
      <c r="EA32" s="161"/>
      <c r="EB32" s="107" t="str">
        <f t="shared" si="111"/>
        <v/>
      </c>
      <c r="EC32" s="66"/>
      <c r="ED32" s="97" t="str">
        <f t="shared" si="112"/>
        <v/>
      </c>
      <c r="EE32" s="67"/>
      <c r="EF32" s="97" t="str">
        <f t="shared" si="113"/>
        <v/>
      </c>
      <c r="EG32" s="68"/>
      <c r="EH32" s="97" t="str">
        <f t="shared" si="114"/>
        <v/>
      </c>
      <c r="EI32" s="67"/>
      <c r="EJ32" s="97" t="str">
        <f t="shared" si="115"/>
        <v/>
      </c>
      <c r="EK32" s="68"/>
      <c r="EL32" s="97" t="str">
        <f t="shared" si="116"/>
        <v/>
      </c>
      <c r="EM32" s="69"/>
      <c r="EN32" s="98" t="str">
        <f t="shared" si="117"/>
        <v/>
      </c>
      <c r="EO32" s="66"/>
      <c r="EP32" s="107" t="str">
        <f t="shared" si="118"/>
        <v/>
      </c>
      <c r="EQ32" s="299"/>
      <c r="ER32" s="98" t="str">
        <f t="shared" si="119"/>
        <v/>
      </c>
      <c r="ES32" s="66"/>
      <c r="ET32" s="108" t="str">
        <f t="shared" si="120"/>
        <v/>
      </c>
      <c r="EU32" s="112"/>
      <c r="EV32" s="168"/>
      <c r="EW32" s="27"/>
      <c r="EX32" s="159"/>
      <c r="EY32" s="95" t="str">
        <f t="shared" si="121"/>
        <v/>
      </c>
      <c r="EZ32" s="98" t="str">
        <f t="shared" si="122"/>
        <v/>
      </c>
      <c r="FA32" s="40"/>
      <c r="FB32" s="98" t="str">
        <f t="shared" si="123"/>
        <v/>
      </c>
      <c r="FC32" s="37"/>
      <c r="FD32" s="98" t="str">
        <f t="shared" si="124"/>
        <v/>
      </c>
      <c r="FE32" s="37"/>
      <c r="FF32" s="98" t="str">
        <f t="shared" si="125"/>
        <v/>
      </c>
      <c r="FG32" s="160"/>
      <c r="FH32" s="97" t="str">
        <f t="shared" si="126"/>
        <v/>
      </c>
      <c r="FI32" s="27"/>
      <c r="FJ32" s="98" t="str">
        <f t="shared" si="127"/>
        <v/>
      </c>
      <c r="FK32" s="36"/>
      <c r="FL32" s="98" t="str">
        <f t="shared" si="128"/>
        <v/>
      </c>
      <c r="FM32" s="37"/>
      <c r="FN32" s="98" t="str">
        <f t="shared" si="129"/>
        <v/>
      </c>
      <c r="FO32" s="78"/>
      <c r="FP32" s="97" t="str">
        <f t="shared" si="130"/>
        <v/>
      </c>
      <c r="FQ32" s="37"/>
      <c r="FR32" s="97" t="str">
        <f t="shared" si="131"/>
        <v/>
      </c>
      <c r="FS32" s="39"/>
      <c r="FT32" s="97" t="str">
        <f t="shared" si="132"/>
        <v/>
      </c>
      <c r="FU32" s="27"/>
      <c r="FV32" s="98" t="str">
        <f t="shared" si="133"/>
        <v/>
      </c>
      <c r="FW32" s="37"/>
      <c r="FX32" s="98" t="str">
        <f t="shared" si="134"/>
        <v/>
      </c>
      <c r="FY32" s="36"/>
      <c r="FZ32" s="97" t="str">
        <f t="shared" si="135"/>
        <v/>
      </c>
      <c r="GA32" s="36"/>
      <c r="GB32" s="98" t="str">
        <f t="shared" si="136"/>
        <v/>
      </c>
      <c r="GC32" s="40"/>
      <c r="GD32" s="98" t="str">
        <f t="shared" si="137"/>
        <v/>
      </c>
      <c r="GE32" s="37"/>
      <c r="GF32" s="98" t="str">
        <f t="shared" si="138"/>
        <v/>
      </c>
      <c r="GG32" s="37"/>
      <c r="GH32" s="109" t="str">
        <f t="shared" si="139"/>
        <v/>
      </c>
      <c r="GI32" s="112"/>
      <c r="GJ32" s="165"/>
      <c r="GK32" s="27"/>
      <c r="GL32" s="159"/>
      <c r="GM32" s="95" t="str">
        <f t="shared" si="140"/>
        <v/>
      </c>
      <c r="GN32" s="110" t="str">
        <f t="shared" si="141"/>
        <v/>
      </c>
      <c r="GO32" s="27"/>
      <c r="GP32" s="98" t="str">
        <f t="shared" si="142"/>
        <v/>
      </c>
      <c r="GQ32" s="37"/>
      <c r="GR32" s="97" t="str">
        <f t="shared" si="143"/>
        <v/>
      </c>
      <c r="GS32" s="37"/>
      <c r="GT32" s="110" t="str">
        <f t="shared" si="144"/>
        <v/>
      </c>
      <c r="GU32" s="36"/>
      <c r="GV32" s="97" t="str">
        <f t="shared" si="145"/>
        <v/>
      </c>
      <c r="GW32" s="27"/>
      <c r="GX32" s="98" t="str">
        <f t="shared" si="146"/>
        <v/>
      </c>
      <c r="GY32" s="36"/>
      <c r="GZ32" s="98" t="str">
        <f t="shared" si="147"/>
        <v/>
      </c>
      <c r="HA32" s="37"/>
      <c r="HB32" s="110" t="str">
        <f t="shared" si="148"/>
        <v/>
      </c>
      <c r="HC32" s="36"/>
      <c r="HD32" s="97" t="str">
        <f t="shared" si="149"/>
        <v/>
      </c>
      <c r="HE32" s="37"/>
      <c r="HF32" s="97" t="str">
        <f t="shared" si="150"/>
        <v/>
      </c>
      <c r="HG32" s="39"/>
      <c r="HH32" s="97" t="str">
        <f t="shared" si="151"/>
        <v/>
      </c>
      <c r="HI32" s="27"/>
      <c r="HJ32" s="97" t="str">
        <f t="shared" si="152"/>
        <v/>
      </c>
      <c r="HK32" s="37"/>
      <c r="HL32" s="97" t="str">
        <f t="shared" si="153"/>
        <v/>
      </c>
      <c r="HM32" s="36"/>
      <c r="HN32" s="97" t="str">
        <f t="shared" si="154"/>
        <v/>
      </c>
      <c r="HO32" s="36"/>
      <c r="HP32" s="110" t="str">
        <f t="shared" si="155"/>
        <v/>
      </c>
      <c r="HQ32" s="27"/>
      <c r="HR32" s="97" t="str">
        <f t="shared" si="156"/>
        <v/>
      </c>
      <c r="HS32" s="37"/>
      <c r="HT32" s="97" t="str">
        <f t="shared" si="157"/>
        <v/>
      </c>
      <c r="HU32" s="37"/>
      <c r="HV32" s="111" t="str">
        <f t="shared" si="158"/>
        <v/>
      </c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  <c r="OD32" s="116"/>
      <c r="OE32" s="116"/>
      <c r="OF32" s="116"/>
      <c r="OG32" s="116"/>
      <c r="OH32" s="116"/>
      <c r="OI32" s="116"/>
      <c r="OJ32" s="116"/>
      <c r="OK32" s="116"/>
      <c r="OL32" s="116"/>
      <c r="OM32" s="116"/>
      <c r="ON32" s="116"/>
      <c r="OO32" s="116"/>
      <c r="OP32" s="116"/>
      <c r="OQ32" s="116"/>
      <c r="OR32" s="116"/>
      <c r="OS32" s="116"/>
      <c r="OT32" s="116"/>
      <c r="OU32" s="116"/>
      <c r="OV32" s="116"/>
      <c r="OW32" s="116"/>
      <c r="OX32" s="116"/>
      <c r="OY32" s="116"/>
      <c r="OZ32" s="116"/>
      <c r="PA32" s="116"/>
      <c r="PB32" s="116"/>
      <c r="PC32" s="116"/>
      <c r="PD32" s="116"/>
      <c r="PE32" s="116"/>
      <c r="PF32" s="116"/>
      <c r="PG32" s="116"/>
      <c r="PH32" s="116"/>
      <c r="PI32" s="116"/>
      <c r="PJ32" s="116"/>
      <c r="PK32" s="116"/>
      <c r="PL32" s="116"/>
      <c r="PM32" s="116"/>
      <c r="PN32" s="116"/>
      <c r="PO32" s="116"/>
      <c r="PP32" s="116"/>
      <c r="PQ32" s="116"/>
      <c r="PR32" s="116"/>
      <c r="PS32" s="116"/>
      <c r="PT32" s="116"/>
      <c r="PU32" s="116"/>
      <c r="PV32" s="116"/>
      <c r="PW32" s="116"/>
      <c r="PX32" s="116"/>
      <c r="PY32" s="116"/>
      <c r="PZ32" s="116"/>
      <c r="QA32" s="116"/>
      <c r="QB32" s="116"/>
      <c r="QC32" s="116"/>
      <c r="QD32" s="116"/>
      <c r="QE32" s="116"/>
      <c r="QF32" s="116"/>
      <c r="QG32" s="116"/>
      <c r="QH32" s="116"/>
      <c r="QI32" s="116"/>
      <c r="QJ32" s="116"/>
      <c r="QK32" s="116"/>
      <c r="QL32" s="116"/>
      <c r="QM32" s="116"/>
      <c r="QN32" s="116"/>
      <c r="QO32" s="116"/>
      <c r="QP32" s="116"/>
      <c r="QQ32" s="116"/>
      <c r="QR32" s="116"/>
      <c r="QS32" s="116"/>
      <c r="QT32" s="116"/>
      <c r="QU32" s="116"/>
      <c r="QV32" s="116"/>
      <c r="QW32" s="116"/>
      <c r="QX32" s="116"/>
      <c r="QY32" s="116"/>
      <c r="QZ32" s="116"/>
      <c r="RA32" s="116"/>
      <c r="RB32" s="116"/>
      <c r="RC32" s="116"/>
      <c r="RD32" s="116"/>
      <c r="RE32" s="116"/>
      <c r="RF32" s="117"/>
    </row>
    <row r="33" spans="1:474" s="11" customFormat="1" ht="19.95" customHeight="1">
      <c r="A33" s="28"/>
      <c r="B33" s="29"/>
      <c r="C33" s="128"/>
      <c r="D33" s="307"/>
      <c r="E33" s="301"/>
      <c r="F33" s="287"/>
      <c r="G33" s="183"/>
      <c r="H33" s="199"/>
      <c r="I33" s="289"/>
      <c r="J33" s="290"/>
      <c r="K33" s="291"/>
      <c r="L33" s="292"/>
      <c r="M33" s="290"/>
      <c r="N33" s="293"/>
      <c r="O33" s="27"/>
      <c r="P33" s="186" t="str">
        <f t="array" ref="P33">IF(O33&lt;&gt;"",IF(O33&lt;5, "I", "III"),"")</f>
        <v/>
      </c>
      <c r="Q33" s="37"/>
      <c r="R33" s="185" t="str">
        <f t="array" ref="R33">IF(Q33&lt;&gt;"",IF(Q33&lt;5, "I", "III"),"")</f>
        <v/>
      </c>
      <c r="S33" s="27"/>
      <c r="T33" s="186" t="str">
        <f t="array" ref="T33">IF(S33&lt;&gt;"",IF(S33&lt;5, "I", "III"),"")</f>
        <v/>
      </c>
      <c r="U33" s="37"/>
      <c r="V33" s="186" t="str">
        <f t="array" ref="V33">IF(U33&lt;&gt;"",IF(U33&lt;12, "I", "III"),"")</f>
        <v/>
      </c>
      <c r="W33" s="37"/>
      <c r="X33" s="185" t="str">
        <f t="array" ref="X33">IF(W33&lt;&gt;"",IF(W33&lt;12, "I", "III"),"")</f>
        <v/>
      </c>
      <c r="Y33" s="27"/>
      <c r="Z33" s="186" t="str">
        <f t="array" ref="Z33">IF(Y33&lt;&gt;"",IF(Y33&lt;12, "I", "III"),"")</f>
        <v/>
      </c>
      <c r="AA33" s="205"/>
      <c r="AB33" s="206"/>
      <c r="AC33" s="206"/>
      <c r="AD33" s="207"/>
      <c r="AE33" s="183"/>
      <c r="AF33" s="177"/>
      <c r="AG33" s="150"/>
      <c r="AH33" s="151"/>
      <c r="AI33" s="95" t="str">
        <f t="shared" si="86"/>
        <v/>
      </c>
      <c r="AJ33" s="98" t="str">
        <f t="shared" si="87"/>
        <v/>
      </c>
      <c r="AK33" s="40"/>
      <c r="AL33" s="97" t="str">
        <f t="shared" si="88"/>
        <v/>
      </c>
      <c r="AM33" s="39"/>
      <c r="AN33" s="98" t="str">
        <f t="shared" si="89"/>
        <v/>
      </c>
      <c r="AO33" s="152"/>
      <c r="AP33" s="96" t="str">
        <f t="shared" si="90"/>
        <v/>
      </c>
      <c r="AQ33" s="153"/>
      <c r="AR33" s="97" t="str">
        <f t="shared" si="91"/>
        <v/>
      </c>
      <c r="AS33" s="154"/>
      <c r="AT33" s="98" t="str">
        <f t="shared" si="92"/>
        <v/>
      </c>
      <c r="AU33" s="182" t="str">
        <f t="shared" si="93"/>
        <v/>
      </c>
      <c r="AV33" s="121" t="str">
        <f t="shared" si="94"/>
        <v/>
      </c>
      <c r="AW33" s="153"/>
      <c r="AX33" s="98" t="str">
        <f t="shared" si="95"/>
        <v/>
      </c>
      <c r="AY33" s="153"/>
      <c r="AZ33" s="98" t="str">
        <f t="shared" si="96"/>
        <v/>
      </c>
      <c r="BA33" s="40"/>
      <c r="BB33" s="31"/>
      <c r="BC33" s="32"/>
      <c r="BD33" s="33"/>
      <c r="BE33" s="40"/>
      <c r="BF33" s="31"/>
      <c r="BG33" s="32"/>
      <c r="BH33" s="33"/>
      <c r="BI33" s="40"/>
      <c r="BJ33" s="31"/>
      <c r="BK33" s="32"/>
      <c r="BL33" s="33"/>
      <c r="BM33" s="40"/>
      <c r="BN33" s="31"/>
      <c r="BO33" s="32"/>
      <c r="BP33" s="33"/>
      <c r="BQ33" s="40"/>
      <c r="BR33" s="31"/>
      <c r="BS33" s="32"/>
      <c r="BT33" s="33"/>
      <c r="BU33" s="155"/>
      <c r="BV33" s="99" t="str">
        <f t="shared" si="97"/>
        <v/>
      </c>
      <c r="BW33" s="156"/>
      <c r="BX33" s="100" t="str">
        <f t="shared" si="98"/>
        <v/>
      </c>
      <c r="BY33" s="156"/>
      <c r="BZ33" s="100" t="str">
        <f t="shared" si="99"/>
        <v/>
      </c>
      <c r="CA33" s="156"/>
      <c r="CB33" s="100" t="str">
        <f t="shared" si="100"/>
        <v/>
      </c>
      <c r="CC33" s="156"/>
      <c r="CD33" s="101" t="str">
        <f t="shared" si="101"/>
        <v/>
      </c>
      <c r="CE33" s="112"/>
      <c r="CF33" s="174"/>
      <c r="CG33" s="27"/>
      <c r="CH33" s="159"/>
      <c r="CI33" s="95" t="str">
        <f t="shared" si="102"/>
        <v/>
      </c>
      <c r="CJ33" s="102" t="str">
        <f t="shared" si="103"/>
        <v/>
      </c>
      <c r="CK33" s="40"/>
      <c r="CL33" s="100" t="str">
        <f t="shared" si="18"/>
        <v/>
      </c>
      <c r="CM33" s="37"/>
      <c r="CN33" s="100" t="str">
        <f t="shared" si="19"/>
        <v/>
      </c>
      <c r="CO33" s="38"/>
      <c r="CP33" s="103" t="str">
        <f t="shared" si="20"/>
        <v/>
      </c>
      <c r="CQ33" s="78"/>
      <c r="CR33" s="100" t="str">
        <f t="shared" si="21"/>
        <v/>
      </c>
      <c r="CS33" s="36"/>
      <c r="CT33" s="100" t="str">
        <f t="shared" si="22"/>
        <v/>
      </c>
      <c r="CU33" s="74"/>
      <c r="CV33" s="103" t="str">
        <f t="shared" si="23"/>
        <v/>
      </c>
      <c r="CW33" s="42"/>
      <c r="CX33" s="100" t="str">
        <f t="shared" si="24"/>
        <v/>
      </c>
      <c r="CY33" s="36"/>
      <c r="CZ33" s="100" t="str">
        <f t="shared" si="25"/>
        <v/>
      </c>
      <c r="DA33" s="36"/>
      <c r="DB33" s="100" t="str">
        <f t="shared" si="26"/>
        <v/>
      </c>
      <c r="DC33" s="39"/>
      <c r="DD33" s="103" t="str">
        <f t="shared" si="27"/>
        <v/>
      </c>
      <c r="DE33" s="42"/>
      <c r="DF33" s="100" t="str">
        <f t="shared" si="28"/>
        <v/>
      </c>
      <c r="DG33" s="39"/>
      <c r="DH33" s="103" t="str">
        <f t="shared" si="29"/>
        <v/>
      </c>
      <c r="DI33" s="41"/>
      <c r="DJ33" s="157" t="str">
        <f t="shared" si="30"/>
        <v/>
      </c>
      <c r="DK33" s="112"/>
      <c r="DL33" s="171"/>
      <c r="DM33" s="67"/>
      <c r="DN33" s="164"/>
      <c r="DO33" s="104" t="str">
        <f t="shared" si="104"/>
        <v/>
      </c>
      <c r="DP33" s="105" t="str">
        <f t="shared" si="105"/>
        <v/>
      </c>
      <c r="DQ33" s="66"/>
      <c r="DR33" s="158" t="str">
        <f t="shared" si="106"/>
        <v/>
      </c>
      <c r="DS33" s="67"/>
      <c r="DT33" s="97" t="str">
        <f t="shared" si="107"/>
        <v/>
      </c>
      <c r="DU33" s="67"/>
      <c r="DV33" s="98" t="str">
        <f t="shared" si="108"/>
        <v/>
      </c>
      <c r="DW33" s="163"/>
      <c r="DX33" s="106" t="str">
        <f t="shared" si="109"/>
        <v/>
      </c>
      <c r="DY33" s="162"/>
      <c r="DZ33" s="97" t="str">
        <f t="shared" si="110"/>
        <v/>
      </c>
      <c r="EA33" s="161"/>
      <c r="EB33" s="107" t="str">
        <f t="shared" si="111"/>
        <v/>
      </c>
      <c r="EC33" s="66"/>
      <c r="ED33" s="97" t="str">
        <f t="shared" si="112"/>
        <v/>
      </c>
      <c r="EE33" s="67"/>
      <c r="EF33" s="97" t="str">
        <f t="shared" si="113"/>
        <v/>
      </c>
      <c r="EG33" s="68"/>
      <c r="EH33" s="97" t="str">
        <f t="shared" si="114"/>
        <v/>
      </c>
      <c r="EI33" s="67"/>
      <c r="EJ33" s="97" t="str">
        <f t="shared" si="115"/>
        <v/>
      </c>
      <c r="EK33" s="68"/>
      <c r="EL33" s="97" t="str">
        <f t="shared" si="116"/>
        <v/>
      </c>
      <c r="EM33" s="69"/>
      <c r="EN33" s="98" t="str">
        <f t="shared" si="117"/>
        <v/>
      </c>
      <c r="EO33" s="66"/>
      <c r="EP33" s="107" t="str">
        <f t="shared" si="118"/>
        <v/>
      </c>
      <c r="EQ33" s="299"/>
      <c r="ER33" s="98" t="str">
        <f t="shared" si="119"/>
        <v/>
      </c>
      <c r="ES33" s="66"/>
      <c r="ET33" s="108" t="str">
        <f t="shared" si="120"/>
        <v/>
      </c>
      <c r="EU33" s="112"/>
      <c r="EV33" s="168"/>
      <c r="EW33" s="27"/>
      <c r="EX33" s="159"/>
      <c r="EY33" s="95" t="str">
        <f t="shared" si="121"/>
        <v/>
      </c>
      <c r="EZ33" s="98" t="str">
        <f t="shared" si="122"/>
        <v/>
      </c>
      <c r="FA33" s="40"/>
      <c r="FB33" s="98" t="str">
        <f t="shared" si="123"/>
        <v/>
      </c>
      <c r="FC33" s="37"/>
      <c r="FD33" s="98" t="str">
        <f t="shared" si="124"/>
        <v/>
      </c>
      <c r="FE33" s="37"/>
      <c r="FF33" s="98" t="str">
        <f t="shared" si="125"/>
        <v/>
      </c>
      <c r="FG33" s="160"/>
      <c r="FH33" s="97" t="str">
        <f t="shared" si="126"/>
        <v/>
      </c>
      <c r="FI33" s="27"/>
      <c r="FJ33" s="98" t="str">
        <f t="shared" si="127"/>
        <v/>
      </c>
      <c r="FK33" s="36"/>
      <c r="FL33" s="98" t="str">
        <f t="shared" si="128"/>
        <v/>
      </c>
      <c r="FM33" s="37"/>
      <c r="FN33" s="98" t="str">
        <f t="shared" si="129"/>
        <v/>
      </c>
      <c r="FO33" s="78"/>
      <c r="FP33" s="97" t="str">
        <f t="shared" si="130"/>
        <v/>
      </c>
      <c r="FQ33" s="37"/>
      <c r="FR33" s="97" t="str">
        <f t="shared" si="131"/>
        <v/>
      </c>
      <c r="FS33" s="39"/>
      <c r="FT33" s="97" t="str">
        <f t="shared" si="132"/>
        <v/>
      </c>
      <c r="FU33" s="27"/>
      <c r="FV33" s="98" t="str">
        <f t="shared" si="133"/>
        <v/>
      </c>
      <c r="FW33" s="37"/>
      <c r="FX33" s="98" t="str">
        <f t="shared" si="134"/>
        <v/>
      </c>
      <c r="FY33" s="36"/>
      <c r="FZ33" s="97" t="str">
        <f t="shared" si="135"/>
        <v/>
      </c>
      <c r="GA33" s="36"/>
      <c r="GB33" s="98" t="str">
        <f t="shared" si="136"/>
        <v/>
      </c>
      <c r="GC33" s="40"/>
      <c r="GD33" s="98" t="str">
        <f t="shared" si="137"/>
        <v/>
      </c>
      <c r="GE33" s="37"/>
      <c r="GF33" s="98" t="str">
        <f t="shared" si="138"/>
        <v/>
      </c>
      <c r="GG33" s="37"/>
      <c r="GH33" s="109" t="str">
        <f t="shared" si="139"/>
        <v/>
      </c>
      <c r="GI33" s="112"/>
      <c r="GJ33" s="165"/>
      <c r="GK33" s="27"/>
      <c r="GL33" s="159"/>
      <c r="GM33" s="95" t="str">
        <f t="shared" si="140"/>
        <v/>
      </c>
      <c r="GN33" s="110" t="str">
        <f t="shared" si="141"/>
        <v/>
      </c>
      <c r="GO33" s="27"/>
      <c r="GP33" s="98" t="str">
        <f t="shared" si="142"/>
        <v/>
      </c>
      <c r="GQ33" s="37"/>
      <c r="GR33" s="97" t="str">
        <f t="shared" si="143"/>
        <v/>
      </c>
      <c r="GS33" s="37"/>
      <c r="GT33" s="110" t="str">
        <f t="shared" si="144"/>
        <v/>
      </c>
      <c r="GU33" s="36"/>
      <c r="GV33" s="97" t="str">
        <f t="shared" si="145"/>
        <v/>
      </c>
      <c r="GW33" s="27"/>
      <c r="GX33" s="98" t="str">
        <f t="shared" si="146"/>
        <v/>
      </c>
      <c r="GY33" s="36"/>
      <c r="GZ33" s="98" t="str">
        <f t="shared" si="147"/>
        <v/>
      </c>
      <c r="HA33" s="37"/>
      <c r="HB33" s="110" t="str">
        <f t="shared" si="148"/>
        <v/>
      </c>
      <c r="HC33" s="36"/>
      <c r="HD33" s="97" t="str">
        <f t="shared" si="149"/>
        <v/>
      </c>
      <c r="HE33" s="37"/>
      <c r="HF33" s="97" t="str">
        <f t="shared" si="150"/>
        <v/>
      </c>
      <c r="HG33" s="39"/>
      <c r="HH33" s="97" t="str">
        <f t="shared" si="151"/>
        <v/>
      </c>
      <c r="HI33" s="27"/>
      <c r="HJ33" s="97" t="str">
        <f t="shared" si="152"/>
        <v/>
      </c>
      <c r="HK33" s="37"/>
      <c r="HL33" s="97" t="str">
        <f t="shared" si="153"/>
        <v/>
      </c>
      <c r="HM33" s="36"/>
      <c r="HN33" s="97" t="str">
        <f t="shared" si="154"/>
        <v/>
      </c>
      <c r="HO33" s="36"/>
      <c r="HP33" s="110" t="str">
        <f t="shared" si="155"/>
        <v/>
      </c>
      <c r="HQ33" s="27"/>
      <c r="HR33" s="97" t="str">
        <f t="shared" si="156"/>
        <v/>
      </c>
      <c r="HS33" s="37"/>
      <c r="HT33" s="97" t="str">
        <f t="shared" si="157"/>
        <v/>
      </c>
      <c r="HU33" s="37"/>
      <c r="HV33" s="111" t="str">
        <f t="shared" si="158"/>
        <v/>
      </c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IZ33" s="116"/>
      <c r="JA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  <c r="OD33" s="116"/>
      <c r="OE33" s="116"/>
      <c r="OF33" s="116"/>
      <c r="OG33" s="116"/>
      <c r="OH33" s="116"/>
      <c r="OI33" s="116"/>
      <c r="OJ33" s="116"/>
      <c r="OK33" s="116"/>
      <c r="OL33" s="116"/>
      <c r="OM33" s="116"/>
      <c r="ON33" s="116"/>
      <c r="OO33" s="116"/>
      <c r="OP33" s="116"/>
      <c r="OQ33" s="116"/>
      <c r="OR33" s="116"/>
      <c r="OS33" s="116"/>
      <c r="OT33" s="116"/>
      <c r="OU33" s="116"/>
      <c r="OV33" s="116"/>
      <c r="OW33" s="116"/>
      <c r="OX33" s="116"/>
      <c r="OY33" s="116"/>
      <c r="OZ33" s="116"/>
      <c r="PA33" s="116"/>
      <c r="PB33" s="116"/>
      <c r="PC33" s="116"/>
      <c r="PD33" s="116"/>
      <c r="PE33" s="116"/>
      <c r="PF33" s="116"/>
      <c r="PG33" s="116"/>
      <c r="PH33" s="116"/>
      <c r="PI33" s="116"/>
      <c r="PJ33" s="116"/>
      <c r="PK33" s="116"/>
      <c r="PL33" s="116"/>
      <c r="PM33" s="116"/>
      <c r="PN33" s="116"/>
      <c r="PO33" s="116"/>
      <c r="PP33" s="116"/>
      <c r="PQ33" s="116"/>
      <c r="PR33" s="116"/>
      <c r="PS33" s="116"/>
      <c r="PT33" s="116"/>
      <c r="PU33" s="116"/>
      <c r="PV33" s="116"/>
      <c r="PW33" s="116"/>
      <c r="PX33" s="116"/>
      <c r="PY33" s="116"/>
      <c r="PZ33" s="116"/>
      <c r="QA33" s="116"/>
      <c r="QB33" s="116"/>
      <c r="QC33" s="116"/>
      <c r="QD33" s="116"/>
      <c r="QE33" s="116"/>
      <c r="QF33" s="116"/>
      <c r="QG33" s="116"/>
      <c r="QH33" s="116"/>
      <c r="QI33" s="116"/>
      <c r="QJ33" s="116"/>
      <c r="QK33" s="116"/>
      <c r="QL33" s="116"/>
      <c r="QM33" s="116"/>
      <c r="QN33" s="116"/>
      <c r="QO33" s="116"/>
      <c r="QP33" s="116"/>
      <c r="QQ33" s="116"/>
      <c r="QR33" s="116"/>
      <c r="QS33" s="116"/>
      <c r="QT33" s="116"/>
      <c r="QU33" s="116"/>
      <c r="QV33" s="116"/>
      <c r="QW33" s="116"/>
      <c r="QX33" s="116"/>
      <c r="QY33" s="116"/>
      <c r="QZ33" s="116"/>
      <c r="RA33" s="116"/>
      <c r="RB33" s="116"/>
      <c r="RC33" s="116"/>
      <c r="RD33" s="116"/>
      <c r="RE33" s="116"/>
      <c r="RF33" s="117"/>
    </row>
    <row r="34" spans="1:474" s="11" customFormat="1" ht="19.95" customHeight="1">
      <c r="A34" s="28"/>
      <c r="B34" s="29"/>
      <c r="C34" s="128"/>
      <c r="D34" s="307"/>
      <c r="E34" s="301"/>
      <c r="F34" s="287"/>
      <c r="G34" s="183"/>
      <c r="H34" s="199"/>
      <c r="I34" s="289"/>
      <c r="J34" s="290"/>
      <c r="K34" s="291"/>
      <c r="L34" s="292"/>
      <c r="M34" s="290"/>
      <c r="N34" s="293"/>
      <c r="O34" s="27"/>
      <c r="P34" s="186" t="str">
        <f t="array" ref="P34">IF(O34&lt;&gt;"",IF(O34&lt;5, "I", "III"),"")</f>
        <v/>
      </c>
      <c r="Q34" s="37"/>
      <c r="R34" s="185" t="str">
        <f t="array" ref="R34">IF(Q34&lt;&gt;"",IF(Q34&lt;5, "I", "III"),"")</f>
        <v/>
      </c>
      <c r="S34" s="27"/>
      <c r="T34" s="186" t="str">
        <f t="array" ref="T34">IF(S34&lt;&gt;"",IF(S34&lt;5, "I", "III"),"")</f>
        <v/>
      </c>
      <c r="U34" s="37"/>
      <c r="V34" s="186" t="str">
        <f t="array" ref="V34">IF(U34&lt;&gt;"",IF(U34&lt;12, "I", "III"),"")</f>
        <v/>
      </c>
      <c r="W34" s="37"/>
      <c r="X34" s="185" t="str">
        <f t="array" ref="X34">IF(W34&lt;&gt;"",IF(W34&lt;12, "I", "III"),"")</f>
        <v/>
      </c>
      <c r="Y34" s="27"/>
      <c r="Z34" s="186" t="str">
        <f t="array" ref="Z34">IF(Y34&lt;&gt;"",IF(Y34&lt;12, "I", "III"),"")</f>
        <v/>
      </c>
      <c r="AA34" s="205"/>
      <c r="AB34" s="206"/>
      <c r="AC34" s="206"/>
      <c r="AD34" s="207"/>
      <c r="AE34" s="183"/>
      <c r="AF34" s="177"/>
      <c r="AG34" s="150"/>
      <c r="AH34" s="151"/>
      <c r="AI34" s="95" t="str">
        <f t="shared" si="86"/>
        <v/>
      </c>
      <c r="AJ34" s="98" t="str">
        <f t="shared" si="87"/>
        <v/>
      </c>
      <c r="AK34" s="40"/>
      <c r="AL34" s="97" t="str">
        <f t="shared" si="88"/>
        <v/>
      </c>
      <c r="AM34" s="39"/>
      <c r="AN34" s="98" t="str">
        <f t="shared" si="89"/>
        <v/>
      </c>
      <c r="AO34" s="152"/>
      <c r="AP34" s="96" t="str">
        <f t="shared" si="90"/>
        <v/>
      </c>
      <c r="AQ34" s="153"/>
      <c r="AR34" s="97" t="str">
        <f t="shared" si="91"/>
        <v/>
      </c>
      <c r="AS34" s="154"/>
      <c r="AT34" s="98" t="str">
        <f t="shared" si="92"/>
        <v/>
      </c>
      <c r="AU34" s="182" t="str">
        <f t="shared" si="93"/>
        <v/>
      </c>
      <c r="AV34" s="121" t="str">
        <f t="shared" si="94"/>
        <v/>
      </c>
      <c r="AW34" s="153"/>
      <c r="AX34" s="98" t="str">
        <f t="shared" si="95"/>
        <v/>
      </c>
      <c r="AY34" s="153"/>
      <c r="AZ34" s="98" t="str">
        <f t="shared" si="96"/>
        <v/>
      </c>
      <c r="BA34" s="40"/>
      <c r="BB34" s="31"/>
      <c r="BC34" s="32"/>
      <c r="BD34" s="33"/>
      <c r="BE34" s="40"/>
      <c r="BF34" s="31"/>
      <c r="BG34" s="32"/>
      <c r="BH34" s="33"/>
      <c r="BI34" s="40"/>
      <c r="BJ34" s="31"/>
      <c r="BK34" s="32"/>
      <c r="BL34" s="33"/>
      <c r="BM34" s="40"/>
      <c r="BN34" s="31"/>
      <c r="BO34" s="32"/>
      <c r="BP34" s="33"/>
      <c r="BQ34" s="40"/>
      <c r="BR34" s="31"/>
      <c r="BS34" s="32"/>
      <c r="BT34" s="33"/>
      <c r="BU34" s="155"/>
      <c r="BV34" s="99" t="str">
        <f t="shared" si="97"/>
        <v/>
      </c>
      <c r="BW34" s="156"/>
      <c r="BX34" s="100" t="str">
        <f t="shared" si="98"/>
        <v/>
      </c>
      <c r="BY34" s="156"/>
      <c r="BZ34" s="100" t="str">
        <f t="shared" si="99"/>
        <v/>
      </c>
      <c r="CA34" s="156"/>
      <c r="CB34" s="100" t="str">
        <f t="shared" si="100"/>
        <v/>
      </c>
      <c r="CC34" s="156"/>
      <c r="CD34" s="101" t="str">
        <f t="shared" si="101"/>
        <v/>
      </c>
      <c r="CE34" s="112"/>
      <c r="CF34" s="174"/>
      <c r="CG34" s="27"/>
      <c r="CH34" s="159"/>
      <c r="CI34" s="95" t="str">
        <f t="shared" si="102"/>
        <v/>
      </c>
      <c r="CJ34" s="102" t="str">
        <f t="shared" si="103"/>
        <v/>
      </c>
      <c r="CK34" s="40"/>
      <c r="CL34" s="100" t="str">
        <f t="shared" si="18"/>
        <v/>
      </c>
      <c r="CM34" s="37"/>
      <c r="CN34" s="100" t="str">
        <f t="shared" si="19"/>
        <v/>
      </c>
      <c r="CO34" s="38"/>
      <c r="CP34" s="103" t="str">
        <f t="shared" si="20"/>
        <v/>
      </c>
      <c r="CQ34" s="78"/>
      <c r="CR34" s="100" t="str">
        <f t="shared" si="21"/>
        <v/>
      </c>
      <c r="CS34" s="36"/>
      <c r="CT34" s="100" t="str">
        <f t="shared" si="22"/>
        <v/>
      </c>
      <c r="CU34" s="74"/>
      <c r="CV34" s="103" t="str">
        <f t="shared" si="23"/>
        <v/>
      </c>
      <c r="CW34" s="42"/>
      <c r="CX34" s="100" t="str">
        <f t="shared" si="24"/>
        <v/>
      </c>
      <c r="CY34" s="36"/>
      <c r="CZ34" s="100" t="str">
        <f t="shared" si="25"/>
        <v/>
      </c>
      <c r="DA34" s="36"/>
      <c r="DB34" s="100" t="str">
        <f t="shared" si="26"/>
        <v/>
      </c>
      <c r="DC34" s="39"/>
      <c r="DD34" s="103" t="str">
        <f t="shared" si="27"/>
        <v/>
      </c>
      <c r="DE34" s="42"/>
      <c r="DF34" s="100" t="str">
        <f t="shared" si="28"/>
        <v/>
      </c>
      <c r="DG34" s="39"/>
      <c r="DH34" s="103" t="str">
        <f t="shared" si="29"/>
        <v/>
      </c>
      <c r="DI34" s="41"/>
      <c r="DJ34" s="157" t="str">
        <f t="shared" si="30"/>
        <v/>
      </c>
      <c r="DK34" s="112"/>
      <c r="DL34" s="171"/>
      <c r="DM34" s="67"/>
      <c r="DN34" s="164"/>
      <c r="DO34" s="104" t="str">
        <f t="shared" si="104"/>
        <v/>
      </c>
      <c r="DP34" s="105" t="str">
        <f t="shared" si="105"/>
        <v/>
      </c>
      <c r="DQ34" s="66"/>
      <c r="DR34" s="158" t="str">
        <f t="shared" si="106"/>
        <v/>
      </c>
      <c r="DS34" s="67"/>
      <c r="DT34" s="97" t="str">
        <f t="shared" si="107"/>
        <v/>
      </c>
      <c r="DU34" s="67"/>
      <c r="DV34" s="98" t="str">
        <f t="shared" si="108"/>
        <v/>
      </c>
      <c r="DW34" s="163"/>
      <c r="DX34" s="106" t="str">
        <f t="shared" si="109"/>
        <v/>
      </c>
      <c r="DY34" s="162"/>
      <c r="DZ34" s="97" t="str">
        <f t="shared" si="110"/>
        <v/>
      </c>
      <c r="EA34" s="161"/>
      <c r="EB34" s="107" t="str">
        <f t="shared" si="111"/>
        <v/>
      </c>
      <c r="EC34" s="66"/>
      <c r="ED34" s="97" t="str">
        <f t="shared" si="112"/>
        <v/>
      </c>
      <c r="EE34" s="67"/>
      <c r="EF34" s="97" t="str">
        <f t="shared" si="113"/>
        <v/>
      </c>
      <c r="EG34" s="68"/>
      <c r="EH34" s="97" t="str">
        <f t="shared" si="114"/>
        <v/>
      </c>
      <c r="EI34" s="67"/>
      <c r="EJ34" s="97" t="str">
        <f t="shared" si="115"/>
        <v/>
      </c>
      <c r="EK34" s="68"/>
      <c r="EL34" s="97" t="str">
        <f t="shared" si="116"/>
        <v/>
      </c>
      <c r="EM34" s="69"/>
      <c r="EN34" s="98" t="str">
        <f t="shared" si="117"/>
        <v/>
      </c>
      <c r="EO34" s="66"/>
      <c r="EP34" s="107" t="str">
        <f t="shared" si="118"/>
        <v/>
      </c>
      <c r="EQ34" s="299"/>
      <c r="ER34" s="98" t="str">
        <f t="shared" si="119"/>
        <v/>
      </c>
      <c r="ES34" s="66"/>
      <c r="ET34" s="108" t="str">
        <f t="shared" si="120"/>
        <v/>
      </c>
      <c r="EU34" s="112"/>
      <c r="EV34" s="168"/>
      <c r="EW34" s="27"/>
      <c r="EX34" s="159"/>
      <c r="EY34" s="95" t="str">
        <f t="shared" si="121"/>
        <v/>
      </c>
      <c r="EZ34" s="98" t="str">
        <f t="shared" si="122"/>
        <v/>
      </c>
      <c r="FA34" s="40"/>
      <c r="FB34" s="98" t="str">
        <f t="shared" si="123"/>
        <v/>
      </c>
      <c r="FC34" s="37"/>
      <c r="FD34" s="98" t="str">
        <f t="shared" si="124"/>
        <v/>
      </c>
      <c r="FE34" s="37"/>
      <c r="FF34" s="98" t="str">
        <f t="shared" si="125"/>
        <v/>
      </c>
      <c r="FG34" s="160"/>
      <c r="FH34" s="97" t="str">
        <f t="shared" si="126"/>
        <v/>
      </c>
      <c r="FI34" s="27"/>
      <c r="FJ34" s="98" t="str">
        <f t="shared" si="127"/>
        <v/>
      </c>
      <c r="FK34" s="36"/>
      <c r="FL34" s="98" t="str">
        <f t="shared" si="128"/>
        <v/>
      </c>
      <c r="FM34" s="37"/>
      <c r="FN34" s="98" t="str">
        <f t="shared" si="129"/>
        <v/>
      </c>
      <c r="FO34" s="78"/>
      <c r="FP34" s="97" t="str">
        <f t="shared" si="130"/>
        <v/>
      </c>
      <c r="FQ34" s="37"/>
      <c r="FR34" s="97" t="str">
        <f t="shared" si="131"/>
        <v/>
      </c>
      <c r="FS34" s="39"/>
      <c r="FT34" s="97" t="str">
        <f t="shared" si="132"/>
        <v/>
      </c>
      <c r="FU34" s="27"/>
      <c r="FV34" s="98" t="str">
        <f t="shared" si="133"/>
        <v/>
      </c>
      <c r="FW34" s="37"/>
      <c r="FX34" s="98" t="str">
        <f t="shared" si="134"/>
        <v/>
      </c>
      <c r="FY34" s="36"/>
      <c r="FZ34" s="97" t="str">
        <f t="shared" si="135"/>
        <v/>
      </c>
      <c r="GA34" s="36"/>
      <c r="GB34" s="98" t="str">
        <f t="shared" si="136"/>
        <v/>
      </c>
      <c r="GC34" s="40"/>
      <c r="GD34" s="98" t="str">
        <f t="shared" si="137"/>
        <v/>
      </c>
      <c r="GE34" s="37"/>
      <c r="GF34" s="98" t="str">
        <f t="shared" si="138"/>
        <v/>
      </c>
      <c r="GG34" s="37"/>
      <c r="GH34" s="109" t="str">
        <f t="shared" si="139"/>
        <v/>
      </c>
      <c r="GI34" s="112"/>
      <c r="GJ34" s="165"/>
      <c r="GK34" s="27"/>
      <c r="GL34" s="159"/>
      <c r="GM34" s="95" t="str">
        <f t="shared" si="140"/>
        <v/>
      </c>
      <c r="GN34" s="110" t="str">
        <f t="shared" si="141"/>
        <v/>
      </c>
      <c r="GO34" s="27"/>
      <c r="GP34" s="98" t="str">
        <f t="shared" si="142"/>
        <v/>
      </c>
      <c r="GQ34" s="37"/>
      <c r="GR34" s="97" t="str">
        <f t="shared" si="143"/>
        <v/>
      </c>
      <c r="GS34" s="37"/>
      <c r="GT34" s="110" t="str">
        <f t="shared" si="144"/>
        <v/>
      </c>
      <c r="GU34" s="36"/>
      <c r="GV34" s="97" t="str">
        <f t="shared" si="145"/>
        <v/>
      </c>
      <c r="GW34" s="27"/>
      <c r="GX34" s="98" t="str">
        <f t="shared" si="146"/>
        <v/>
      </c>
      <c r="GY34" s="36"/>
      <c r="GZ34" s="98" t="str">
        <f t="shared" si="147"/>
        <v/>
      </c>
      <c r="HA34" s="37"/>
      <c r="HB34" s="110" t="str">
        <f t="shared" si="148"/>
        <v/>
      </c>
      <c r="HC34" s="36"/>
      <c r="HD34" s="97" t="str">
        <f t="shared" si="149"/>
        <v/>
      </c>
      <c r="HE34" s="37"/>
      <c r="HF34" s="97" t="str">
        <f t="shared" si="150"/>
        <v/>
      </c>
      <c r="HG34" s="39"/>
      <c r="HH34" s="97" t="str">
        <f t="shared" si="151"/>
        <v/>
      </c>
      <c r="HI34" s="27"/>
      <c r="HJ34" s="97" t="str">
        <f t="shared" si="152"/>
        <v/>
      </c>
      <c r="HK34" s="37"/>
      <c r="HL34" s="97" t="str">
        <f t="shared" si="153"/>
        <v/>
      </c>
      <c r="HM34" s="36"/>
      <c r="HN34" s="97" t="str">
        <f t="shared" si="154"/>
        <v/>
      </c>
      <c r="HO34" s="36"/>
      <c r="HP34" s="110" t="str">
        <f t="shared" si="155"/>
        <v/>
      </c>
      <c r="HQ34" s="27"/>
      <c r="HR34" s="97" t="str">
        <f t="shared" si="156"/>
        <v/>
      </c>
      <c r="HS34" s="37"/>
      <c r="HT34" s="97" t="str">
        <f t="shared" si="157"/>
        <v/>
      </c>
      <c r="HU34" s="37"/>
      <c r="HV34" s="111" t="str">
        <f t="shared" si="158"/>
        <v/>
      </c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  <c r="OD34" s="116"/>
      <c r="OE34" s="116"/>
      <c r="OF34" s="116"/>
      <c r="OG34" s="116"/>
      <c r="OH34" s="116"/>
      <c r="OI34" s="116"/>
      <c r="OJ34" s="116"/>
      <c r="OK34" s="116"/>
      <c r="OL34" s="116"/>
      <c r="OM34" s="116"/>
      <c r="ON34" s="116"/>
      <c r="OO34" s="116"/>
      <c r="OP34" s="116"/>
      <c r="OQ34" s="116"/>
      <c r="OR34" s="116"/>
      <c r="OS34" s="116"/>
      <c r="OT34" s="116"/>
      <c r="OU34" s="116"/>
      <c r="OV34" s="116"/>
      <c r="OW34" s="116"/>
      <c r="OX34" s="116"/>
      <c r="OY34" s="116"/>
      <c r="OZ34" s="116"/>
      <c r="PA34" s="116"/>
      <c r="PB34" s="116"/>
      <c r="PC34" s="116"/>
      <c r="PD34" s="116"/>
      <c r="PE34" s="116"/>
      <c r="PF34" s="116"/>
      <c r="PG34" s="116"/>
      <c r="PH34" s="116"/>
      <c r="PI34" s="116"/>
      <c r="PJ34" s="116"/>
      <c r="PK34" s="116"/>
      <c r="PL34" s="116"/>
      <c r="PM34" s="116"/>
      <c r="PN34" s="116"/>
      <c r="PO34" s="116"/>
      <c r="PP34" s="116"/>
      <c r="PQ34" s="116"/>
      <c r="PR34" s="116"/>
      <c r="PS34" s="116"/>
      <c r="PT34" s="116"/>
      <c r="PU34" s="116"/>
      <c r="PV34" s="116"/>
      <c r="PW34" s="116"/>
      <c r="PX34" s="116"/>
      <c r="PY34" s="116"/>
      <c r="PZ34" s="116"/>
      <c r="QA34" s="116"/>
      <c r="QB34" s="116"/>
      <c r="QC34" s="116"/>
      <c r="QD34" s="116"/>
      <c r="QE34" s="116"/>
      <c r="QF34" s="116"/>
      <c r="QG34" s="116"/>
      <c r="QH34" s="116"/>
      <c r="QI34" s="116"/>
      <c r="QJ34" s="116"/>
      <c r="QK34" s="116"/>
      <c r="QL34" s="116"/>
      <c r="QM34" s="116"/>
      <c r="QN34" s="116"/>
      <c r="QO34" s="116"/>
      <c r="QP34" s="116"/>
      <c r="QQ34" s="116"/>
      <c r="QR34" s="116"/>
      <c r="QS34" s="116"/>
      <c r="QT34" s="116"/>
      <c r="QU34" s="116"/>
      <c r="QV34" s="116"/>
      <c r="QW34" s="116"/>
      <c r="QX34" s="116"/>
      <c r="QY34" s="116"/>
      <c r="QZ34" s="116"/>
      <c r="RA34" s="116"/>
      <c r="RB34" s="116"/>
      <c r="RC34" s="116"/>
      <c r="RD34" s="116"/>
      <c r="RE34" s="116"/>
      <c r="RF34" s="117"/>
    </row>
    <row r="35" spans="1:474" s="11" customFormat="1" ht="19.95" customHeight="1">
      <c r="A35" s="28"/>
      <c r="B35" s="29"/>
      <c r="C35" s="128"/>
      <c r="D35" s="307"/>
      <c r="E35" s="301"/>
      <c r="F35" s="287"/>
      <c r="G35" s="183"/>
      <c r="H35" s="199"/>
      <c r="I35" s="289"/>
      <c r="J35" s="290"/>
      <c r="K35" s="291"/>
      <c r="L35" s="292"/>
      <c r="M35" s="290"/>
      <c r="N35" s="293"/>
      <c r="O35" s="27"/>
      <c r="P35" s="186" t="str">
        <f t="array" ref="P35">IF(O35&lt;&gt;"",IF(O35&lt;5, "I", "III"),"")</f>
        <v/>
      </c>
      <c r="Q35" s="37"/>
      <c r="R35" s="185" t="str">
        <f t="array" ref="R35">IF(Q35&lt;&gt;"",IF(Q35&lt;5, "I", "III"),"")</f>
        <v/>
      </c>
      <c r="S35" s="27"/>
      <c r="T35" s="186" t="str">
        <f t="array" ref="T35">IF(S35&lt;&gt;"",IF(S35&lt;5, "I", "III"),"")</f>
        <v/>
      </c>
      <c r="U35" s="37"/>
      <c r="V35" s="186" t="str">
        <f t="array" ref="V35">IF(U35&lt;&gt;"",IF(U35&lt;12, "I", "III"),"")</f>
        <v/>
      </c>
      <c r="W35" s="37"/>
      <c r="X35" s="185" t="str">
        <f t="array" ref="X35">IF(W35&lt;&gt;"",IF(W35&lt;12, "I", "III"),"")</f>
        <v/>
      </c>
      <c r="Y35" s="27"/>
      <c r="Z35" s="186" t="str">
        <f t="array" ref="Z35">IF(Y35&lt;&gt;"",IF(Y35&lt;12, "I", "III"),"")</f>
        <v/>
      </c>
      <c r="AA35" s="205"/>
      <c r="AB35" s="206"/>
      <c r="AC35" s="206"/>
      <c r="AD35" s="207"/>
      <c r="AE35" s="183"/>
      <c r="AF35" s="177"/>
      <c r="AG35" s="150"/>
      <c r="AH35" s="151"/>
      <c r="AI35" s="95" t="str">
        <f t="shared" si="86"/>
        <v/>
      </c>
      <c r="AJ35" s="98" t="str">
        <f t="shared" si="87"/>
        <v/>
      </c>
      <c r="AK35" s="40"/>
      <c r="AL35" s="97" t="str">
        <f t="shared" si="88"/>
        <v/>
      </c>
      <c r="AM35" s="39"/>
      <c r="AN35" s="98" t="str">
        <f t="shared" si="89"/>
        <v/>
      </c>
      <c r="AO35" s="152"/>
      <c r="AP35" s="96" t="str">
        <f t="shared" si="90"/>
        <v/>
      </c>
      <c r="AQ35" s="153"/>
      <c r="AR35" s="97" t="str">
        <f t="shared" si="91"/>
        <v/>
      </c>
      <c r="AS35" s="154"/>
      <c r="AT35" s="98" t="str">
        <f t="shared" si="92"/>
        <v/>
      </c>
      <c r="AU35" s="182" t="str">
        <f t="shared" si="93"/>
        <v/>
      </c>
      <c r="AV35" s="121" t="str">
        <f t="shared" si="94"/>
        <v/>
      </c>
      <c r="AW35" s="153"/>
      <c r="AX35" s="98" t="str">
        <f t="shared" si="95"/>
        <v/>
      </c>
      <c r="AY35" s="153"/>
      <c r="AZ35" s="98" t="str">
        <f t="shared" si="96"/>
        <v/>
      </c>
      <c r="BA35" s="40"/>
      <c r="BB35" s="31"/>
      <c r="BC35" s="32"/>
      <c r="BD35" s="33"/>
      <c r="BE35" s="40"/>
      <c r="BF35" s="31"/>
      <c r="BG35" s="32"/>
      <c r="BH35" s="33"/>
      <c r="BI35" s="40"/>
      <c r="BJ35" s="31"/>
      <c r="BK35" s="32"/>
      <c r="BL35" s="33"/>
      <c r="BM35" s="40"/>
      <c r="BN35" s="31"/>
      <c r="BO35" s="32"/>
      <c r="BP35" s="33"/>
      <c r="BQ35" s="40"/>
      <c r="BR35" s="31"/>
      <c r="BS35" s="32"/>
      <c r="BT35" s="33"/>
      <c r="BU35" s="155"/>
      <c r="BV35" s="99" t="str">
        <f t="shared" si="97"/>
        <v/>
      </c>
      <c r="BW35" s="156"/>
      <c r="BX35" s="100" t="str">
        <f t="shared" si="98"/>
        <v/>
      </c>
      <c r="BY35" s="156"/>
      <c r="BZ35" s="100" t="str">
        <f t="shared" si="99"/>
        <v/>
      </c>
      <c r="CA35" s="156"/>
      <c r="CB35" s="100" t="str">
        <f t="shared" si="100"/>
        <v/>
      </c>
      <c r="CC35" s="156"/>
      <c r="CD35" s="101" t="str">
        <f t="shared" si="101"/>
        <v/>
      </c>
      <c r="CE35" s="112"/>
      <c r="CF35" s="174"/>
      <c r="CG35" s="27"/>
      <c r="CH35" s="159"/>
      <c r="CI35" s="95" t="str">
        <f t="shared" si="102"/>
        <v/>
      </c>
      <c r="CJ35" s="102" t="str">
        <f t="shared" si="103"/>
        <v/>
      </c>
      <c r="CK35" s="40"/>
      <c r="CL35" s="100" t="str">
        <f t="shared" si="18"/>
        <v/>
      </c>
      <c r="CM35" s="37"/>
      <c r="CN35" s="100" t="str">
        <f t="shared" si="19"/>
        <v/>
      </c>
      <c r="CO35" s="38"/>
      <c r="CP35" s="103" t="str">
        <f t="shared" si="20"/>
        <v/>
      </c>
      <c r="CQ35" s="78"/>
      <c r="CR35" s="100" t="str">
        <f t="shared" si="21"/>
        <v/>
      </c>
      <c r="CS35" s="36"/>
      <c r="CT35" s="100" t="str">
        <f t="shared" si="22"/>
        <v/>
      </c>
      <c r="CU35" s="74"/>
      <c r="CV35" s="103" t="str">
        <f t="shared" si="23"/>
        <v/>
      </c>
      <c r="CW35" s="42"/>
      <c r="CX35" s="100" t="str">
        <f t="shared" si="24"/>
        <v/>
      </c>
      <c r="CY35" s="36"/>
      <c r="CZ35" s="100" t="str">
        <f t="shared" si="25"/>
        <v/>
      </c>
      <c r="DA35" s="36"/>
      <c r="DB35" s="100" t="str">
        <f t="shared" si="26"/>
        <v/>
      </c>
      <c r="DC35" s="39"/>
      <c r="DD35" s="103" t="str">
        <f t="shared" si="27"/>
        <v/>
      </c>
      <c r="DE35" s="42"/>
      <c r="DF35" s="100" t="str">
        <f t="shared" si="28"/>
        <v/>
      </c>
      <c r="DG35" s="39"/>
      <c r="DH35" s="103" t="str">
        <f t="shared" si="29"/>
        <v/>
      </c>
      <c r="DI35" s="41"/>
      <c r="DJ35" s="157" t="str">
        <f t="shared" si="30"/>
        <v/>
      </c>
      <c r="DK35" s="112"/>
      <c r="DL35" s="171"/>
      <c r="DM35" s="67"/>
      <c r="DN35" s="164"/>
      <c r="DO35" s="104" t="str">
        <f t="shared" si="104"/>
        <v/>
      </c>
      <c r="DP35" s="105" t="str">
        <f t="shared" si="105"/>
        <v/>
      </c>
      <c r="DQ35" s="66"/>
      <c r="DR35" s="158" t="str">
        <f t="shared" si="106"/>
        <v/>
      </c>
      <c r="DS35" s="67"/>
      <c r="DT35" s="97" t="str">
        <f t="shared" si="107"/>
        <v/>
      </c>
      <c r="DU35" s="67"/>
      <c r="DV35" s="98" t="str">
        <f t="shared" si="108"/>
        <v/>
      </c>
      <c r="DW35" s="163"/>
      <c r="DX35" s="106" t="str">
        <f t="shared" si="109"/>
        <v/>
      </c>
      <c r="DY35" s="162"/>
      <c r="DZ35" s="97" t="str">
        <f t="shared" si="110"/>
        <v/>
      </c>
      <c r="EA35" s="161"/>
      <c r="EB35" s="107" t="str">
        <f t="shared" si="111"/>
        <v/>
      </c>
      <c r="EC35" s="66"/>
      <c r="ED35" s="97" t="str">
        <f t="shared" si="112"/>
        <v/>
      </c>
      <c r="EE35" s="67"/>
      <c r="EF35" s="97" t="str">
        <f t="shared" si="113"/>
        <v/>
      </c>
      <c r="EG35" s="68"/>
      <c r="EH35" s="97" t="str">
        <f t="shared" si="114"/>
        <v/>
      </c>
      <c r="EI35" s="67"/>
      <c r="EJ35" s="97" t="str">
        <f t="shared" si="115"/>
        <v/>
      </c>
      <c r="EK35" s="68"/>
      <c r="EL35" s="97" t="str">
        <f t="shared" si="116"/>
        <v/>
      </c>
      <c r="EM35" s="69"/>
      <c r="EN35" s="98" t="str">
        <f t="shared" si="117"/>
        <v/>
      </c>
      <c r="EO35" s="66"/>
      <c r="EP35" s="107" t="str">
        <f t="shared" si="118"/>
        <v/>
      </c>
      <c r="EQ35" s="299"/>
      <c r="ER35" s="98" t="str">
        <f t="shared" si="119"/>
        <v/>
      </c>
      <c r="ES35" s="66"/>
      <c r="ET35" s="108" t="str">
        <f t="shared" si="120"/>
        <v/>
      </c>
      <c r="EU35" s="112"/>
      <c r="EV35" s="168"/>
      <c r="EW35" s="27"/>
      <c r="EX35" s="159"/>
      <c r="EY35" s="95" t="str">
        <f t="shared" si="121"/>
        <v/>
      </c>
      <c r="EZ35" s="98" t="str">
        <f t="shared" si="122"/>
        <v/>
      </c>
      <c r="FA35" s="40"/>
      <c r="FB35" s="98" t="str">
        <f t="shared" si="123"/>
        <v/>
      </c>
      <c r="FC35" s="37"/>
      <c r="FD35" s="98" t="str">
        <f t="shared" si="124"/>
        <v/>
      </c>
      <c r="FE35" s="37"/>
      <c r="FF35" s="98" t="str">
        <f t="shared" si="125"/>
        <v/>
      </c>
      <c r="FG35" s="160"/>
      <c r="FH35" s="97" t="str">
        <f t="shared" si="126"/>
        <v/>
      </c>
      <c r="FI35" s="27"/>
      <c r="FJ35" s="98" t="str">
        <f t="shared" si="127"/>
        <v/>
      </c>
      <c r="FK35" s="36"/>
      <c r="FL35" s="98" t="str">
        <f t="shared" si="128"/>
        <v/>
      </c>
      <c r="FM35" s="37"/>
      <c r="FN35" s="98" t="str">
        <f t="shared" si="129"/>
        <v/>
      </c>
      <c r="FO35" s="78"/>
      <c r="FP35" s="97" t="str">
        <f t="shared" si="130"/>
        <v/>
      </c>
      <c r="FQ35" s="37"/>
      <c r="FR35" s="97" t="str">
        <f t="shared" si="131"/>
        <v/>
      </c>
      <c r="FS35" s="39"/>
      <c r="FT35" s="97" t="str">
        <f t="shared" si="132"/>
        <v/>
      </c>
      <c r="FU35" s="27"/>
      <c r="FV35" s="98" t="str">
        <f t="shared" si="133"/>
        <v/>
      </c>
      <c r="FW35" s="37"/>
      <c r="FX35" s="98" t="str">
        <f t="shared" si="134"/>
        <v/>
      </c>
      <c r="FY35" s="36"/>
      <c r="FZ35" s="97" t="str">
        <f t="shared" si="135"/>
        <v/>
      </c>
      <c r="GA35" s="36"/>
      <c r="GB35" s="98" t="str">
        <f t="shared" si="136"/>
        <v/>
      </c>
      <c r="GC35" s="40"/>
      <c r="GD35" s="98" t="str">
        <f t="shared" si="137"/>
        <v/>
      </c>
      <c r="GE35" s="37"/>
      <c r="GF35" s="98" t="str">
        <f t="shared" si="138"/>
        <v/>
      </c>
      <c r="GG35" s="37"/>
      <c r="GH35" s="109" t="str">
        <f t="shared" si="139"/>
        <v/>
      </c>
      <c r="GI35" s="112"/>
      <c r="GJ35" s="165"/>
      <c r="GK35" s="27"/>
      <c r="GL35" s="159"/>
      <c r="GM35" s="95" t="str">
        <f t="shared" si="140"/>
        <v/>
      </c>
      <c r="GN35" s="110" t="str">
        <f t="shared" si="141"/>
        <v/>
      </c>
      <c r="GO35" s="27"/>
      <c r="GP35" s="98" t="str">
        <f t="shared" si="142"/>
        <v/>
      </c>
      <c r="GQ35" s="37"/>
      <c r="GR35" s="97" t="str">
        <f t="shared" si="143"/>
        <v/>
      </c>
      <c r="GS35" s="37"/>
      <c r="GT35" s="110" t="str">
        <f t="shared" si="144"/>
        <v/>
      </c>
      <c r="GU35" s="36"/>
      <c r="GV35" s="97" t="str">
        <f t="shared" si="145"/>
        <v/>
      </c>
      <c r="GW35" s="27"/>
      <c r="GX35" s="98" t="str">
        <f t="shared" si="146"/>
        <v/>
      </c>
      <c r="GY35" s="36"/>
      <c r="GZ35" s="98" t="str">
        <f t="shared" si="147"/>
        <v/>
      </c>
      <c r="HA35" s="37"/>
      <c r="HB35" s="110" t="str">
        <f t="shared" si="148"/>
        <v/>
      </c>
      <c r="HC35" s="36"/>
      <c r="HD35" s="97" t="str">
        <f t="shared" si="149"/>
        <v/>
      </c>
      <c r="HE35" s="37"/>
      <c r="HF35" s="97" t="str">
        <f t="shared" si="150"/>
        <v/>
      </c>
      <c r="HG35" s="39"/>
      <c r="HH35" s="97" t="str">
        <f t="shared" si="151"/>
        <v/>
      </c>
      <c r="HI35" s="27"/>
      <c r="HJ35" s="97" t="str">
        <f t="shared" si="152"/>
        <v/>
      </c>
      <c r="HK35" s="37"/>
      <c r="HL35" s="97" t="str">
        <f t="shared" si="153"/>
        <v/>
      </c>
      <c r="HM35" s="36"/>
      <c r="HN35" s="97" t="str">
        <f t="shared" si="154"/>
        <v/>
      </c>
      <c r="HO35" s="36"/>
      <c r="HP35" s="110" t="str">
        <f t="shared" si="155"/>
        <v/>
      </c>
      <c r="HQ35" s="27"/>
      <c r="HR35" s="97" t="str">
        <f t="shared" si="156"/>
        <v/>
      </c>
      <c r="HS35" s="37"/>
      <c r="HT35" s="97" t="str">
        <f t="shared" si="157"/>
        <v/>
      </c>
      <c r="HU35" s="37"/>
      <c r="HV35" s="111" t="str">
        <f t="shared" si="158"/>
        <v/>
      </c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116"/>
      <c r="LJ35" s="116"/>
      <c r="LK35" s="116"/>
      <c r="LL35" s="116"/>
      <c r="LM35" s="116"/>
      <c r="LN35" s="116"/>
      <c r="LO35" s="116"/>
      <c r="LP35" s="116"/>
      <c r="LQ35" s="116"/>
      <c r="LR35" s="116"/>
      <c r="LS35" s="116"/>
      <c r="LT35" s="116"/>
      <c r="LU35" s="116"/>
      <c r="LV35" s="116"/>
      <c r="LW35" s="116"/>
      <c r="LX35" s="116"/>
      <c r="LY35" s="116"/>
      <c r="LZ35" s="116"/>
      <c r="MA35" s="116"/>
      <c r="MB35" s="116"/>
      <c r="MC35" s="116"/>
      <c r="MD35" s="116"/>
      <c r="ME35" s="116"/>
      <c r="MF35" s="116"/>
      <c r="MG35" s="116"/>
      <c r="MH35" s="116"/>
      <c r="MI35" s="116"/>
      <c r="MJ35" s="116"/>
      <c r="MK35" s="116"/>
      <c r="ML35" s="116"/>
      <c r="MM35" s="116"/>
      <c r="MN35" s="116"/>
      <c r="MO35" s="116"/>
      <c r="MP35" s="116"/>
      <c r="MQ35" s="116"/>
      <c r="MR35" s="116"/>
      <c r="MS35" s="116"/>
      <c r="MT35" s="116"/>
      <c r="MU35" s="116"/>
      <c r="MV35" s="116"/>
      <c r="MW35" s="116"/>
      <c r="MX35" s="116"/>
      <c r="MY35" s="116"/>
      <c r="MZ35" s="116"/>
      <c r="NA35" s="116"/>
      <c r="NB35" s="116"/>
      <c r="NC35" s="116"/>
      <c r="ND35" s="116"/>
      <c r="NE35" s="116"/>
      <c r="NF35" s="116"/>
      <c r="NG35" s="116"/>
      <c r="NH35" s="116"/>
      <c r="NI35" s="116"/>
      <c r="NJ35" s="116"/>
      <c r="NK35" s="116"/>
      <c r="NL35" s="116"/>
      <c r="NM35" s="116"/>
      <c r="NN35" s="116"/>
      <c r="NO35" s="116"/>
      <c r="NP35" s="116"/>
      <c r="NQ35" s="116"/>
      <c r="NR35" s="116"/>
      <c r="NS35" s="116"/>
      <c r="NT35" s="116"/>
      <c r="NU35" s="116"/>
      <c r="NV35" s="116"/>
      <c r="NW35" s="116"/>
      <c r="NX35" s="116"/>
      <c r="NY35" s="116"/>
      <c r="NZ35" s="116"/>
      <c r="OA35" s="116"/>
      <c r="OB35" s="116"/>
      <c r="OC35" s="116"/>
      <c r="OD35" s="116"/>
      <c r="OE35" s="116"/>
      <c r="OF35" s="116"/>
      <c r="OG35" s="116"/>
      <c r="OH35" s="116"/>
      <c r="OI35" s="116"/>
      <c r="OJ35" s="116"/>
      <c r="OK35" s="116"/>
      <c r="OL35" s="116"/>
      <c r="OM35" s="116"/>
      <c r="ON35" s="116"/>
      <c r="OO35" s="116"/>
      <c r="OP35" s="116"/>
      <c r="OQ35" s="116"/>
      <c r="OR35" s="116"/>
      <c r="OS35" s="116"/>
      <c r="OT35" s="116"/>
      <c r="OU35" s="116"/>
      <c r="OV35" s="116"/>
      <c r="OW35" s="116"/>
      <c r="OX35" s="116"/>
      <c r="OY35" s="116"/>
      <c r="OZ35" s="116"/>
      <c r="PA35" s="116"/>
      <c r="PB35" s="116"/>
      <c r="PC35" s="116"/>
      <c r="PD35" s="116"/>
      <c r="PE35" s="116"/>
      <c r="PF35" s="116"/>
      <c r="PG35" s="116"/>
      <c r="PH35" s="116"/>
      <c r="PI35" s="116"/>
      <c r="PJ35" s="116"/>
      <c r="PK35" s="116"/>
      <c r="PL35" s="116"/>
      <c r="PM35" s="116"/>
      <c r="PN35" s="116"/>
      <c r="PO35" s="116"/>
      <c r="PP35" s="116"/>
      <c r="PQ35" s="116"/>
      <c r="PR35" s="116"/>
      <c r="PS35" s="116"/>
      <c r="PT35" s="116"/>
      <c r="PU35" s="116"/>
      <c r="PV35" s="116"/>
      <c r="PW35" s="116"/>
      <c r="PX35" s="116"/>
      <c r="PY35" s="116"/>
      <c r="PZ35" s="116"/>
      <c r="QA35" s="116"/>
      <c r="QB35" s="116"/>
      <c r="QC35" s="116"/>
      <c r="QD35" s="116"/>
      <c r="QE35" s="116"/>
      <c r="QF35" s="116"/>
      <c r="QG35" s="116"/>
      <c r="QH35" s="116"/>
      <c r="QI35" s="116"/>
      <c r="QJ35" s="116"/>
      <c r="QK35" s="116"/>
      <c r="QL35" s="116"/>
      <c r="QM35" s="116"/>
      <c r="QN35" s="116"/>
      <c r="QO35" s="116"/>
      <c r="QP35" s="116"/>
      <c r="QQ35" s="116"/>
      <c r="QR35" s="116"/>
      <c r="QS35" s="116"/>
      <c r="QT35" s="116"/>
      <c r="QU35" s="116"/>
      <c r="QV35" s="116"/>
      <c r="QW35" s="116"/>
      <c r="QX35" s="116"/>
      <c r="QY35" s="116"/>
      <c r="QZ35" s="116"/>
      <c r="RA35" s="116"/>
      <c r="RB35" s="116"/>
      <c r="RC35" s="116"/>
      <c r="RD35" s="116"/>
      <c r="RE35" s="116"/>
      <c r="RF35" s="117"/>
    </row>
    <row r="36" spans="1:474" s="11" customFormat="1" ht="19.95" customHeight="1">
      <c r="A36" s="28"/>
      <c r="B36" s="29"/>
      <c r="C36" s="128"/>
      <c r="D36" s="307"/>
      <c r="E36" s="301"/>
      <c r="F36" s="287"/>
      <c r="G36" s="183"/>
      <c r="H36" s="199"/>
      <c r="I36" s="289"/>
      <c r="J36" s="290"/>
      <c r="K36" s="291"/>
      <c r="L36" s="292"/>
      <c r="M36" s="290"/>
      <c r="N36" s="293"/>
      <c r="O36" s="27"/>
      <c r="P36" s="186" t="str">
        <f t="array" ref="P36">IF(O36&lt;&gt;"",IF(O36&lt;5, "I", "III"),"")</f>
        <v/>
      </c>
      <c r="Q36" s="37"/>
      <c r="R36" s="185" t="str">
        <f t="array" ref="R36">IF(Q36&lt;&gt;"",IF(Q36&lt;5, "I", "III"),"")</f>
        <v/>
      </c>
      <c r="S36" s="27"/>
      <c r="T36" s="186" t="str">
        <f t="array" ref="T36">IF(S36&lt;&gt;"",IF(S36&lt;5, "I", "III"),"")</f>
        <v/>
      </c>
      <c r="U36" s="37"/>
      <c r="V36" s="186" t="str">
        <f t="array" ref="V36">IF(U36&lt;&gt;"",IF(U36&lt;12, "I", "III"),"")</f>
        <v/>
      </c>
      <c r="W36" s="37"/>
      <c r="X36" s="185" t="str">
        <f t="array" ref="X36">IF(W36&lt;&gt;"",IF(W36&lt;12, "I", "III"),"")</f>
        <v/>
      </c>
      <c r="Y36" s="27"/>
      <c r="Z36" s="186" t="str">
        <f t="array" ref="Z36">IF(Y36&lt;&gt;"",IF(Y36&lt;12, "I", "III"),"")</f>
        <v/>
      </c>
      <c r="AA36" s="205"/>
      <c r="AB36" s="206"/>
      <c r="AC36" s="206"/>
      <c r="AD36" s="207"/>
      <c r="AE36" s="183"/>
      <c r="AF36" s="177"/>
      <c r="AG36" s="150"/>
      <c r="AH36" s="151"/>
      <c r="AI36" s="95" t="str">
        <f t="shared" si="86"/>
        <v/>
      </c>
      <c r="AJ36" s="98" t="str">
        <f t="shared" si="87"/>
        <v/>
      </c>
      <c r="AK36" s="40"/>
      <c r="AL36" s="97" t="str">
        <f t="shared" si="88"/>
        <v/>
      </c>
      <c r="AM36" s="39"/>
      <c r="AN36" s="98" t="str">
        <f t="shared" si="89"/>
        <v/>
      </c>
      <c r="AO36" s="152"/>
      <c r="AP36" s="96" t="str">
        <f t="shared" si="90"/>
        <v/>
      </c>
      <c r="AQ36" s="153"/>
      <c r="AR36" s="97" t="str">
        <f t="shared" si="91"/>
        <v/>
      </c>
      <c r="AS36" s="154"/>
      <c r="AT36" s="98" t="str">
        <f t="shared" si="92"/>
        <v/>
      </c>
      <c r="AU36" s="182" t="str">
        <f t="shared" si="93"/>
        <v/>
      </c>
      <c r="AV36" s="121" t="str">
        <f t="shared" si="94"/>
        <v/>
      </c>
      <c r="AW36" s="153"/>
      <c r="AX36" s="98" t="str">
        <f t="shared" si="95"/>
        <v/>
      </c>
      <c r="AY36" s="153"/>
      <c r="AZ36" s="98" t="str">
        <f t="shared" si="96"/>
        <v/>
      </c>
      <c r="BA36" s="40"/>
      <c r="BB36" s="31"/>
      <c r="BC36" s="32"/>
      <c r="BD36" s="33"/>
      <c r="BE36" s="40"/>
      <c r="BF36" s="31"/>
      <c r="BG36" s="32"/>
      <c r="BH36" s="33"/>
      <c r="BI36" s="40"/>
      <c r="BJ36" s="31"/>
      <c r="BK36" s="32"/>
      <c r="BL36" s="33"/>
      <c r="BM36" s="40"/>
      <c r="BN36" s="31"/>
      <c r="BO36" s="32"/>
      <c r="BP36" s="33"/>
      <c r="BQ36" s="40"/>
      <c r="BR36" s="31"/>
      <c r="BS36" s="32"/>
      <c r="BT36" s="33"/>
      <c r="BU36" s="155"/>
      <c r="BV36" s="99" t="str">
        <f t="shared" si="97"/>
        <v/>
      </c>
      <c r="BW36" s="156"/>
      <c r="BX36" s="100" t="str">
        <f t="shared" si="98"/>
        <v/>
      </c>
      <c r="BY36" s="156"/>
      <c r="BZ36" s="100" t="str">
        <f t="shared" si="99"/>
        <v/>
      </c>
      <c r="CA36" s="156"/>
      <c r="CB36" s="100" t="str">
        <f t="shared" si="100"/>
        <v/>
      </c>
      <c r="CC36" s="156"/>
      <c r="CD36" s="101" t="str">
        <f t="shared" si="101"/>
        <v/>
      </c>
      <c r="CE36" s="112"/>
      <c r="CF36" s="174"/>
      <c r="CG36" s="27"/>
      <c r="CH36" s="159"/>
      <c r="CI36" s="95" t="str">
        <f t="shared" si="102"/>
        <v/>
      </c>
      <c r="CJ36" s="102" t="str">
        <f t="shared" si="103"/>
        <v/>
      </c>
      <c r="CK36" s="40"/>
      <c r="CL36" s="100" t="str">
        <f t="shared" si="18"/>
        <v/>
      </c>
      <c r="CM36" s="37"/>
      <c r="CN36" s="100" t="str">
        <f t="shared" si="19"/>
        <v/>
      </c>
      <c r="CO36" s="38"/>
      <c r="CP36" s="103" t="str">
        <f t="shared" si="20"/>
        <v/>
      </c>
      <c r="CQ36" s="78"/>
      <c r="CR36" s="100" t="str">
        <f t="shared" si="21"/>
        <v/>
      </c>
      <c r="CS36" s="36"/>
      <c r="CT36" s="100" t="str">
        <f t="shared" si="22"/>
        <v/>
      </c>
      <c r="CU36" s="74"/>
      <c r="CV36" s="103" t="str">
        <f t="shared" si="23"/>
        <v/>
      </c>
      <c r="CW36" s="42"/>
      <c r="CX36" s="100" t="str">
        <f t="shared" si="24"/>
        <v/>
      </c>
      <c r="CY36" s="36"/>
      <c r="CZ36" s="100" t="str">
        <f t="shared" si="25"/>
        <v/>
      </c>
      <c r="DA36" s="36"/>
      <c r="DB36" s="100" t="str">
        <f t="shared" si="26"/>
        <v/>
      </c>
      <c r="DC36" s="39"/>
      <c r="DD36" s="103" t="str">
        <f t="shared" si="27"/>
        <v/>
      </c>
      <c r="DE36" s="42"/>
      <c r="DF36" s="100" t="str">
        <f t="shared" si="28"/>
        <v/>
      </c>
      <c r="DG36" s="39"/>
      <c r="DH36" s="103" t="str">
        <f t="shared" si="29"/>
        <v/>
      </c>
      <c r="DI36" s="41"/>
      <c r="DJ36" s="157" t="str">
        <f t="shared" si="30"/>
        <v/>
      </c>
      <c r="DK36" s="112"/>
      <c r="DL36" s="171"/>
      <c r="DM36" s="67"/>
      <c r="DN36" s="164"/>
      <c r="DO36" s="104" t="str">
        <f t="shared" si="104"/>
        <v/>
      </c>
      <c r="DP36" s="105" t="str">
        <f t="shared" si="105"/>
        <v/>
      </c>
      <c r="DQ36" s="66"/>
      <c r="DR36" s="158" t="str">
        <f t="shared" si="106"/>
        <v/>
      </c>
      <c r="DS36" s="67"/>
      <c r="DT36" s="97" t="str">
        <f t="shared" si="107"/>
        <v/>
      </c>
      <c r="DU36" s="67"/>
      <c r="DV36" s="98" t="str">
        <f t="shared" si="108"/>
        <v/>
      </c>
      <c r="DW36" s="163"/>
      <c r="DX36" s="106" t="str">
        <f t="shared" si="109"/>
        <v/>
      </c>
      <c r="DY36" s="162"/>
      <c r="DZ36" s="97" t="str">
        <f t="shared" si="110"/>
        <v/>
      </c>
      <c r="EA36" s="161"/>
      <c r="EB36" s="107" t="str">
        <f t="shared" si="111"/>
        <v/>
      </c>
      <c r="EC36" s="66"/>
      <c r="ED36" s="97" t="str">
        <f t="shared" si="112"/>
        <v/>
      </c>
      <c r="EE36" s="67"/>
      <c r="EF36" s="97" t="str">
        <f t="shared" si="113"/>
        <v/>
      </c>
      <c r="EG36" s="68"/>
      <c r="EH36" s="97" t="str">
        <f t="shared" si="114"/>
        <v/>
      </c>
      <c r="EI36" s="67"/>
      <c r="EJ36" s="97" t="str">
        <f t="shared" si="115"/>
        <v/>
      </c>
      <c r="EK36" s="68"/>
      <c r="EL36" s="97" t="str">
        <f t="shared" si="116"/>
        <v/>
      </c>
      <c r="EM36" s="69"/>
      <c r="EN36" s="98" t="str">
        <f t="shared" si="117"/>
        <v/>
      </c>
      <c r="EO36" s="66"/>
      <c r="EP36" s="107" t="str">
        <f t="shared" si="118"/>
        <v/>
      </c>
      <c r="EQ36" s="299"/>
      <c r="ER36" s="98" t="str">
        <f t="shared" si="119"/>
        <v/>
      </c>
      <c r="ES36" s="66"/>
      <c r="ET36" s="108" t="str">
        <f t="shared" si="120"/>
        <v/>
      </c>
      <c r="EU36" s="112"/>
      <c r="EV36" s="168"/>
      <c r="EW36" s="27"/>
      <c r="EX36" s="159"/>
      <c r="EY36" s="95" t="str">
        <f t="shared" si="121"/>
        <v/>
      </c>
      <c r="EZ36" s="98" t="str">
        <f t="shared" si="122"/>
        <v/>
      </c>
      <c r="FA36" s="40"/>
      <c r="FB36" s="98" t="str">
        <f t="shared" si="123"/>
        <v/>
      </c>
      <c r="FC36" s="37"/>
      <c r="FD36" s="98" t="str">
        <f t="shared" si="124"/>
        <v/>
      </c>
      <c r="FE36" s="37"/>
      <c r="FF36" s="98" t="str">
        <f t="shared" si="125"/>
        <v/>
      </c>
      <c r="FG36" s="160"/>
      <c r="FH36" s="97" t="str">
        <f t="shared" si="126"/>
        <v/>
      </c>
      <c r="FI36" s="27"/>
      <c r="FJ36" s="98" t="str">
        <f t="shared" si="127"/>
        <v/>
      </c>
      <c r="FK36" s="36"/>
      <c r="FL36" s="98" t="str">
        <f t="shared" si="128"/>
        <v/>
      </c>
      <c r="FM36" s="37"/>
      <c r="FN36" s="98" t="str">
        <f t="shared" si="129"/>
        <v/>
      </c>
      <c r="FO36" s="78"/>
      <c r="FP36" s="97" t="str">
        <f t="shared" si="130"/>
        <v/>
      </c>
      <c r="FQ36" s="37"/>
      <c r="FR36" s="97" t="str">
        <f t="shared" si="131"/>
        <v/>
      </c>
      <c r="FS36" s="39"/>
      <c r="FT36" s="97" t="str">
        <f t="shared" si="132"/>
        <v/>
      </c>
      <c r="FU36" s="27"/>
      <c r="FV36" s="98" t="str">
        <f t="shared" si="133"/>
        <v/>
      </c>
      <c r="FW36" s="37"/>
      <c r="FX36" s="98" t="str">
        <f t="shared" si="134"/>
        <v/>
      </c>
      <c r="FY36" s="36"/>
      <c r="FZ36" s="97" t="str">
        <f t="shared" si="135"/>
        <v/>
      </c>
      <c r="GA36" s="36"/>
      <c r="GB36" s="98" t="str">
        <f t="shared" si="136"/>
        <v/>
      </c>
      <c r="GC36" s="40"/>
      <c r="GD36" s="98" t="str">
        <f t="shared" si="137"/>
        <v/>
      </c>
      <c r="GE36" s="37"/>
      <c r="GF36" s="98" t="str">
        <f t="shared" si="138"/>
        <v/>
      </c>
      <c r="GG36" s="37"/>
      <c r="GH36" s="109" t="str">
        <f t="shared" si="139"/>
        <v/>
      </c>
      <c r="GI36" s="112"/>
      <c r="GJ36" s="165"/>
      <c r="GK36" s="27"/>
      <c r="GL36" s="159"/>
      <c r="GM36" s="95" t="str">
        <f t="shared" si="140"/>
        <v/>
      </c>
      <c r="GN36" s="110" t="str">
        <f t="shared" si="141"/>
        <v/>
      </c>
      <c r="GO36" s="27"/>
      <c r="GP36" s="98" t="str">
        <f t="shared" si="142"/>
        <v/>
      </c>
      <c r="GQ36" s="37"/>
      <c r="GR36" s="97" t="str">
        <f t="shared" si="143"/>
        <v/>
      </c>
      <c r="GS36" s="37"/>
      <c r="GT36" s="110" t="str">
        <f t="shared" si="144"/>
        <v/>
      </c>
      <c r="GU36" s="36"/>
      <c r="GV36" s="97" t="str">
        <f t="shared" si="145"/>
        <v/>
      </c>
      <c r="GW36" s="27"/>
      <c r="GX36" s="98" t="str">
        <f t="shared" si="146"/>
        <v/>
      </c>
      <c r="GY36" s="36"/>
      <c r="GZ36" s="98" t="str">
        <f t="shared" si="147"/>
        <v/>
      </c>
      <c r="HA36" s="37"/>
      <c r="HB36" s="110" t="str">
        <f t="shared" si="148"/>
        <v/>
      </c>
      <c r="HC36" s="36"/>
      <c r="HD36" s="97" t="str">
        <f t="shared" si="149"/>
        <v/>
      </c>
      <c r="HE36" s="37"/>
      <c r="HF36" s="97" t="str">
        <f t="shared" si="150"/>
        <v/>
      </c>
      <c r="HG36" s="39"/>
      <c r="HH36" s="97" t="str">
        <f t="shared" si="151"/>
        <v/>
      </c>
      <c r="HI36" s="27"/>
      <c r="HJ36" s="97" t="str">
        <f t="shared" si="152"/>
        <v/>
      </c>
      <c r="HK36" s="37"/>
      <c r="HL36" s="97" t="str">
        <f t="shared" si="153"/>
        <v/>
      </c>
      <c r="HM36" s="36"/>
      <c r="HN36" s="97" t="str">
        <f t="shared" si="154"/>
        <v/>
      </c>
      <c r="HO36" s="36"/>
      <c r="HP36" s="110" t="str">
        <f t="shared" si="155"/>
        <v/>
      </c>
      <c r="HQ36" s="27"/>
      <c r="HR36" s="97" t="str">
        <f t="shared" si="156"/>
        <v/>
      </c>
      <c r="HS36" s="37"/>
      <c r="HT36" s="97" t="str">
        <f t="shared" si="157"/>
        <v/>
      </c>
      <c r="HU36" s="37"/>
      <c r="HV36" s="111" t="str">
        <f t="shared" si="158"/>
        <v/>
      </c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  <c r="JK36" s="116"/>
      <c r="JL36" s="116"/>
      <c r="JM36" s="116"/>
      <c r="JN36" s="116"/>
      <c r="JO36" s="116"/>
      <c r="JP36" s="116"/>
      <c r="JQ36" s="116"/>
      <c r="JR36" s="116"/>
      <c r="JS36" s="116"/>
      <c r="JT36" s="116"/>
      <c r="JU36" s="116"/>
      <c r="JV36" s="116"/>
      <c r="JW36" s="116"/>
      <c r="JX36" s="116"/>
      <c r="JY36" s="116"/>
      <c r="JZ36" s="116"/>
      <c r="KA36" s="116"/>
      <c r="KB36" s="116"/>
      <c r="KC36" s="116"/>
      <c r="KD36" s="116"/>
      <c r="KE36" s="116"/>
      <c r="KF36" s="116"/>
      <c r="KG36" s="116"/>
      <c r="KH36" s="116"/>
      <c r="KI36" s="116"/>
      <c r="KJ36" s="116"/>
      <c r="KK36" s="116"/>
      <c r="KL36" s="116"/>
      <c r="KM36" s="116"/>
      <c r="KN36" s="116"/>
      <c r="KO36" s="116"/>
      <c r="KP36" s="116"/>
      <c r="KQ36" s="116"/>
      <c r="KR36" s="116"/>
      <c r="KS36" s="116"/>
      <c r="KT36" s="116"/>
      <c r="KU36" s="116"/>
      <c r="KV36" s="116"/>
      <c r="KW36" s="116"/>
      <c r="KX36" s="116"/>
      <c r="KY36" s="116"/>
      <c r="KZ36" s="116"/>
      <c r="LA36" s="116"/>
      <c r="LB36" s="116"/>
      <c r="LC36" s="116"/>
      <c r="LD36" s="116"/>
      <c r="LE36" s="116"/>
      <c r="LF36" s="116"/>
      <c r="LG36" s="116"/>
      <c r="LH36" s="116"/>
      <c r="LI36" s="116"/>
      <c r="LJ36" s="116"/>
      <c r="LK36" s="116"/>
      <c r="LL36" s="116"/>
      <c r="LM36" s="116"/>
      <c r="LN36" s="116"/>
      <c r="LO36" s="116"/>
      <c r="LP36" s="116"/>
      <c r="LQ36" s="116"/>
      <c r="LR36" s="116"/>
      <c r="LS36" s="116"/>
      <c r="LT36" s="116"/>
      <c r="LU36" s="116"/>
      <c r="LV36" s="116"/>
      <c r="LW36" s="116"/>
      <c r="LX36" s="116"/>
      <c r="LY36" s="116"/>
      <c r="LZ36" s="116"/>
      <c r="MA36" s="116"/>
      <c r="MB36" s="116"/>
      <c r="MC36" s="116"/>
      <c r="MD36" s="116"/>
      <c r="ME36" s="116"/>
      <c r="MF36" s="116"/>
      <c r="MG36" s="116"/>
      <c r="MH36" s="116"/>
      <c r="MI36" s="116"/>
      <c r="MJ36" s="116"/>
      <c r="MK36" s="116"/>
      <c r="ML36" s="116"/>
      <c r="MM36" s="116"/>
      <c r="MN36" s="116"/>
      <c r="MO36" s="116"/>
      <c r="MP36" s="116"/>
      <c r="MQ36" s="116"/>
      <c r="MR36" s="116"/>
      <c r="MS36" s="116"/>
      <c r="MT36" s="116"/>
      <c r="MU36" s="116"/>
      <c r="MV36" s="116"/>
      <c r="MW36" s="116"/>
      <c r="MX36" s="116"/>
      <c r="MY36" s="116"/>
      <c r="MZ36" s="116"/>
      <c r="NA36" s="116"/>
      <c r="NB36" s="116"/>
      <c r="NC36" s="116"/>
      <c r="ND36" s="116"/>
      <c r="NE36" s="116"/>
      <c r="NF36" s="116"/>
      <c r="NG36" s="116"/>
      <c r="NH36" s="116"/>
      <c r="NI36" s="116"/>
      <c r="NJ36" s="116"/>
      <c r="NK36" s="116"/>
      <c r="NL36" s="116"/>
      <c r="NM36" s="116"/>
      <c r="NN36" s="116"/>
      <c r="NO36" s="116"/>
      <c r="NP36" s="116"/>
      <c r="NQ36" s="116"/>
      <c r="NR36" s="116"/>
      <c r="NS36" s="116"/>
      <c r="NT36" s="116"/>
      <c r="NU36" s="116"/>
      <c r="NV36" s="116"/>
      <c r="NW36" s="116"/>
      <c r="NX36" s="116"/>
      <c r="NY36" s="116"/>
      <c r="NZ36" s="116"/>
      <c r="OA36" s="116"/>
      <c r="OB36" s="116"/>
      <c r="OC36" s="116"/>
      <c r="OD36" s="116"/>
      <c r="OE36" s="116"/>
      <c r="OF36" s="116"/>
      <c r="OG36" s="116"/>
      <c r="OH36" s="116"/>
      <c r="OI36" s="116"/>
      <c r="OJ36" s="116"/>
      <c r="OK36" s="116"/>
      <c r="OL36" s="116"/>
      <c r="OM36" s="116"/>
      <c r="ON36" s="116"/>
      <c r="OO36" s="116"/>
      <c r="OP36" s="116"/>
      <c r="OQ36" s="116"/>
      <c r="OR36" s="116"/>
      <c r="OS36" s="116"/>
      <c r="OT36" s="116"/>
      <c r="OU36" s="116"/>
      <c r="OV36" s="116"/>
      <c r="OW36" s="116"/>
      <c r="OX36" s="116"/>
      <c r="OY36" s="116"/>
      <c r="OZ36" s="116"/>
      <c r="PA36" s="116"/>
      <c r="PB36" s="116"/>
      <c r="PC36" s="116"/>
      <c r="PD36" s="116"/>
      <c r="PE36" s="116"/>
      <c r="PF36" s="116"/>
      <c r="PG36" s="116"/>
      <c r="PH36" s="116"/>
      <c r="PI36" s="116"/>
      <c r="PJ36" s="116"/>
      <c r="PK36" s="116"/>
      <c r="PL36" s="116"/>
      <c r="PM36" s="116"/>
      <c r="PN36" s="116"/>
      <c r="PO36" s="116"/>
      <c r="PP36" s="116"/>
      <c r="PQ36" s="116"/>
      <c r="PR36" s="116"/>
      <c r="PS36" s="116"/>
      <c r="PT36" s="116"/>
      <c r="PU36" s="116"/>
      <c r="PV36" s="116"/>
      <c r="PW36" s="116"/>
      <c r="PX36" s="116"/>
      <c r="PY36" s="116"/>
      <c r="PZ36" s="116"/>
      <c r="QA36" s="116"/>
      <c r="QB36" s="116"/>
      <c r="QC36" s="116"/>
      <c r="QD36" s="116"/>
      <c r="QE36" s="116"/>
      <c r="QF36" s="116"/>
      <c r="QG36" s="116"/>
      <c r="QH36" s="116"/>
      <c r="QI36" s="116"/>
      <c r="QJ36" s="116"/>
      <c r="QK36" s="116"/>
      <c r="QL36" s="116"/>
      <c r="QM36" s="116"/>
      <c r="QN36" s="116"/>
      <c r="QO36" s="116"/>
      <c r="QP36" s="116"/>
      <c r="QQ36" s="116"/>
      <c r="QR36" s="116"/>
      <c r="QS36" s="116"/>
      <c r="QT36" s="116"/>
      <c r="QU36" s="116"/>
      <c r="QV36" s="116"/>
      <c r="QW36" s="116"/>
      <c r="QX36" s="116"/>
      <c r="QY36" s="116"/>
      <c r="QZ36" s="116"/>
      <c r="RA36" s="116"/>
      <c r="RB36" s="116"/>
      <c r="RC36" s="116"/>
      <c r="RD36" s="116"/>
      <c r="RE36" s="116"/>
      <c r="RF36" s="117"/>
    </row>
    <row r="37" spans="1:474" s="11" customFormat="1" ht="19.95" customHeight="1">
      <c r="A37" s="28"/>
      <c r="B37" s="29"/>
      <c r="C37" s="128"/>
      <c r="D37" s="307"/>
      <c r="E37" s="301"/>
      <c r="F37" s="287"/>
      <c r="G37" s="183"/>
      <c r="H37" s="199"/>
      <c r="I37" s="289"/>
      <c r="J37" s="290"/>
      <c r="K37" s="291"/>
      <c r="L37" s="292"/>
      <c r="M37" s="290"/>
      <c r="N37" s="293"/>
      <c r="O37" s="27"/>
      <c r="P37" s="186" t="str">
        <f t="array" ref="P37">IF(O37&lt;&gt;"",IF(O37&lt;5, "I", "III"),"")</f>
        <v/>
      </c>
      <c r="Q37" s="37"/>
      <c r="R37" s="185" t="str">
        <f t="array" ref="R37">IF(Q37&lt;&gt;"",IF(Q37&lt;5, "I", "III"),"")</f>
        <v/>
      </c>
      <c r="S37" s="27"/>
      <c r="T37" s="186" t="str">
        <f t="array" ref="T37">IF(S37&lt;&gt;"",IF(S37&lt;5, "I", "III"),"")</f>
        <v/>
      </c>
      <c r="U37" s="37"/>
      <c r="V37" s="186" t="str">
        <f t="array" ref="V37">IF(U37&lt;&gt;"",IF(U37&lt;12, "I", "III"),"")</f>
        <v/>
      </c>
      <c r="W37" s="37"/>
      <c r="X37" s="185" t="str">
        <f t="array" ref="X37">IF(W37&lt;&gt;"",IF(W37&lt;12, "I", "III"),"")</f>
        <v/>
      </c>
      <c r="Y37" s="27"/>
      <c r="Z37" s="186" t="str">
        <f t="array" ref="Z37">IF(Y37&lt;&gt;"",IF(Y37&lt;12, "I", "III"),"")</f>
        <v/>
      </c>
      <c r="AA37" s="205"/>
      <c r="AB37" s="206"/>
      <c r="AC37" s="206"/>
      <c r="AD37" s="207"/>
      <c r="AE37" s="183"/>
      <c r="AF37" s="177"/>
      <c r="AG37" s="150"/>
      <c r="AH37" s="151"/>
      <c r="AI37" s="95" t="str">
        <f t="shared" si="86"/>
        <v/>
      </c>
      <c r="AJ37" s="98" t="str">
        <f t="shared" si="87"/>
        <v/>
      </c>
      <c r="AK37" s="40"/>
      <c r="AL37" s="97" t="str">
        <f t="shared" si="88"/>
        <v/>
      </c>
      <c r="AM37" s="39"/>
      <c r="AN37" s="98" t="str">
        <f t="shared" si="89"/>
        <v/>
      </c>
      <c r="AO37" s="152"/>
      <c r="AP37" s="96" t="str">
        <f t="shared" si="90"/>
        <v/>
      </c>
      <c r="AQ37" s="153"/>
      <c r="AR37" s="97" t="str">
        <f t="shared" si="91"/>
        <v/>
      </c>
      <c r="AS37" s="154"/>
      <c r="AT37" s="98" t="str">
        <f t="shared" si="92"/>
        <v/>
      </c>
      <c r="AU37" s="182" t="str">
        <f t="shared" si="93"/>
        <v/>
      </c>
      <c r="AV37" s="121" t="str">
        <f t="shared" si="94"/>
        <v/>
      </c>
      <c r="AW37" s="153"/>
      <c r="AX37" s="98" t="str">
        <f t="shared" si="95"/>
        <v/>
      </c>
      <c r="AY37" s="153"/>
      <c r="AZ37" s="98" t="str">
        <f t="shared" si="96"/>
        <v/>
      </c>
      <c r="BA37" s="40"/>
      <c r="BB37" s="31"/>
      <c r="BC37" s="32"/>
      <c r="BD37" s="33"/>
      <c r="BE37" s="40"/>
      <c r="BF37" s="31"/>
      <c r="BG37" s="32"/>
      <c r="BH37" s="33"/>
      <c r="BI37" s="40"/>
      <c r="BJ37" s="31"/>
      <c r="BK37" s="32"/>
      <c r="BL37" s="33"/>
      <c r="BM37" s="40"/>
      <c r="BN37" s="31"/>
      <c r="BO37" s="32"/>
      <c r="BP37" s="33"/>
      <c r="BQ37" s="40"/>
      <c r="BR37" s="31"/>
      <c r="BS37" s="32"/>
      <c r="BT37" s="33"/>
      <c r="BU37" s="155"/>
      <c r="BV37" s="99" t="str">
        <f t="shared" si="97"/>
        <v/>
      </c>
      <c r="BW37" s="156"/>
      <c r="BX37" s="100" t="str">
        <f t="shared" si="98"/>
        <v/>
      </c>
      <c r="BY37" s="156"/>
      <c r="BZ37" s="100" t="str">
        <f t="shared" si="99"/>
        <v/>
      </c>
      <c r="CA37" s="156"/>
      <c r="CB37" s="100" t="str">
        <f t="shared" si="100"/>
        <v/>
      </c>
      <c r="CC37" s="156"/>
      <c r="CD37" s="101" t="str">
        <f t="shared" si="101"/>
        <v/>
      </c>
      <c r="CE37" s="112"/>
      <c r="CF37" s="174"/>
      <c r="CG37" s="27"/>
      <c r="CH37" s="159"/>
      <c r="CI37" s="95" t="str">
        <f t="shared" si="102"/>
        <v/>
      </c>
      <c r="CJ37" s="102" t="str">
        <f t="shared" si="103"/>
        <v/>
      </c>
      <c r="CK37" s="40"/>
      <c r="CL37" s="100" t="str">
        <f t="shared" si="18"/>
        <v/>
      </c>
      <c r="CM37" s="37"/>
      <c r="CN37" s="100" t="str">
        <f t="shared" si="19"/>
        <v/>
      </c>
      <c r="CO37" s="38"/>
      <c r="CP37" s="103" t="str">
        <f t="shared" si="20"/>
        <v/>
      </c>
      <c r="CQ37" s="78"/>
      <c r="CR37" s="100" t="str">
        <f t="shared" si="21"/>
        <v/>
      </c>
      <c r="CS37" s="36"/>
      <c r="CT37" s="100" t="str">
        <f t="shared" si="22"/>
        <v/>
      </c>
      <c r="CU37" s="74"/>
      <c r="CV37" s="103" t="str">
        <f t="shared" si="23"/>
        <v/>
      </c>
      <c r="CW37" s="42"/>
      <c r="CX37" s="100" t="str">
        <f t="shared" si="24"/>
        <v/>
      </c>
      <c r="CY37" s="36"/>
      <c r="CZ37" s="100" t="str">
        <f t="shared" si="25"/>
        <v/>
      </c>
      <c r="DA37" s="36"/>
      <c r="DB37" s="100" t="str">
        <f t="shared" si="26"/>
        <v/>
      </c>
      <c r="DC37" s="39"/>
      <c r="DD37" s="103" t="str">
        <f t="shared" si="27"/>
        <v/>
      </c>
      <c r="DE37" s="42"/>
      <c r="DF37" s="100" t="str">
        <f t="shared" si="28"/>
        <v/>
      </c>
      <c r="DG37" s="39"/>
      <c r="DH37" s="103" t="str">
        <f t="shared" si="29"/>
        <v/>
      </c>
      <c r="DI37" s="41"/>
      <c r="DJ37" s="157" t="str">
        <f t="shared" si="30"/>
        <v/>
      </c>
      <c r="DK37" s="112"/>
      <c r="DL37" s="171"/>
      <c r="DM37" s="67"/>
      <c r="DN37" s="164"/>
      <c r="DO37" s="104" t="str">
        <f t="shared" si="104"/>
        <v/>
      </c>
      <c r="DP37" s="105" t="str">
        <f t="shared" si="105"/>
        <v/>
      </c>
      <c r="DQ37" s="66"/>
      <c r="DR37" s="158" t="str">
        <f t="shared" si="106"/>
        <v/>
      </c>
      <c r="DS37" s="67"/>
      <c r="DT37" s="97" t="str">
        <f t="shared" si="107"/>
        <v/>
      </c>
      <c r="DU37" s="67"/>
      <c r="DV37" s="98" t="str">
        <f t="shared" si="108"/>
        <v/>
      </c>
      <c r="DW37" s="163"/>
      <c r="DX37" s="106" t="str">
        <f t="shared" si="109"/>
        <v/>
      </c>
      <c r="DY37" s="162"/>
      <c r="DZ37" s="97" t="str">
        <f t="shared" si="110"/>
        <v/>
      </c>
      <c r="EA37" s="161"/>
      <c r="EB37" s="107" t="str">
        <f t="shared" si="111"/>
        <v/>
      </c>
      <c r="EC37" s="66"/>
      <c r="ED37" s="97" t="str">
        <f t="shared" si="112"/>
        <v/>
      </c>
      <c r="EE37" s="67"/>
      <c r="EF37" s="97" t="str">
        <f t="shared" si="113"/>
        <v/>
      </c>
      <c r="EG37" s="68"/>
      <c r="EH37" s="97" t="str">
        <f t="shared" si="114"/>
        <v/>
      </c>
      <c r="EI37" s="67"/>
      <c r="EJ37" s="97" t="str">
        <f t="shared" si="115"/>
        <v/>
      </c>
      <c r="EK37" s="68"/>
      <c r="EL37" s="97" t="str">
        <f t="shared" si="116"/>
        <v/>
      </c>
      <c r="EM37" s="69"/>
      <c r="EN37" s="98" t="str">
        <f t="shared" si="117"/>
        <v/>
      </c>
      <c r="EO37" s="66"/>
      <c r="EP37" s="107" t="str">
        <f t="shared" si="118"/>
        <v/>
      </c>
      <c r="EQ37" s="299"/>
      <c r="ER37" s="98" t="str">
        <f t="shared" si="119"/>
        <v/>
      </c>
      <c r="ES37" s="66"/>
      <c r="ET37" s="108" t="str">
        <f t="shared" si="120"/>
        <v/>
      </c>
      <c r="EU37" s="112"/>
      <c r="EV37" s="168"/>
      <c r="EW37" s="27"/>
      <c r="EX37" s="159"/>
      <c r="EY37" s="95" t="str">
        <f t="shared" si="121"/>
        <v/>
      </c>
      <c r="EZ37" s="98" t="str">
        <f t="shared" si="122"/>
        <v/>
      </c>
      <c r="FA37" s="40"/>
      <c r="FB37" s="98" t="str">
        <f t="shared" si="123"/>
        <v/>
      </c>
      <c r="FC37" s="37"/>
      <c r="FD37" s="98" t="str">
        <f t="shared" si="124"/>
        <v/>
      </c>
      <c r="FE37" s="37"/>
      <c r="FF37" s="98" t="str">
        <f t="shared" si="125"/>
        <v/>
      </c>
      <c r="FG37" s="160"/>
      <c r="FH37" s="97" t="str">
        <f t="shared" si="126"/>
        <v/>
      </c>
      <c r="FI37" s="27"/>
      <c r="FJ37" s="98" t="str">
        <f t="shared" si="127"/>
        <v/>
      </c>
      <c r="FK37" s="36"/>
      <c r="FL37" s="98" t="str">
        <f t="shared" si="128"/>
        <v/>
      </c>
      <c r="FM37" s="37"/>
      <c r="FN37" s="98" t="str">
        <f t="shared" si="129"/>
        <v/>
      </c>
      <c r="FO37" s="78"/>
      <c r="FP37" s="97" t="str">
        <f t="shared" si="130"/>
        <v/>
      </c>
      <c r="FQ37" s="37"/>
      <c r="FR37" s="97" t="str">
        <f t="shared" si="131"/>
        <v/>
      </c>
      <c r="FS37" s="39"/>
      <c r="FT37" s="97" t="str">
        <f t="shared" si="132"/>
        <v/>
      </c>
      <c r="FU37" s="27"/>
      <c r="FV37" s="98" t="str">
        <f t="shared" si="133"/>
        <v/>
      </c>
      <c r="FW37" s="37"/>
      <c r="FX37" s="98" t="str">
        <f t="shared" si="134"/>
        <v/>
      </c>
      <c r="FY37" s="36"/>
      <c r="FZ37" s="97" t="str">
        <f t="shared" si="135"/>
        <v/>
      </c>
      <c r="GA37" s="36"/>
      <c r="GB37" s="98" t="str">
        <f t="shared" si="136"/>
        <v/>
      </c>
      <c r="GC37" s="40"/>
      <c r="GD37" s="98" t="str">
        <f t="shared" si="137"/>
        <v/>
      </c>
      <c r="GE37" s="37"/>
      <c r="GF37" s="98" t="str">
        <f t="shared" si="138"/>
        <v/>
      </c>
      <c r="GG37" s="37"/>
      <c r="GH37" s="109" t="str">
        <f t="shared" si="139"/>
        <v/>
      </c>
      <c r="GI37" s="112"/>
      <c r="GJ37" s="165"/>
      <c r="GK37" s="27"/>
      <c r="GL37" s="159"/>
      <c r="GM37" s="95" t="str">
        <f t="shared" si="140"/>
        <v/>
      </c>
      <c r="GN37" s="110" t="str">
        <f t="shared" si="141"/>
        <v/>
      </c>
      <c r="GO37" s="27"/>
      <c r="GP37" s="98" t="str">
        <f t="shared" si="142"/>
        <v/>
      </c>
      <c r="GQ37" s="37"/>
      <c r="GR37" s="97" t="str">
        <f t="shared" si="143"/>
        <v/>
      </c>
      <c r="GS37" s="37"/>
      <c r="GT37" s="110" t="str">
        <f t="shared" si="144"/>
        <v/>
      </c>
      <c r="GU37" s="36"/>
      <c r="GV37" s="97" t="str">
        <f t="shared" si="145"/>
        <v/>
      </c>
      <c r="GW37" s="27"/>
      <c r="GX37" s="98" t="str">
        <f t="shared" si="146"/>
        <v/>
      </c>
      <c r="GY37" s="36"/>
      <c r="GZ37" s="98" t="str">
        <f t="shared" si="147"/>
        <v/>
      </c>
      <c r="HA37" s="37"/>
      <c r="HB37" s="110" t="str">
        <f t="shared" si="148"/>
        <v/>
      </c>
      <c r="HC37" s="36"/>
      <c r="HD37" s="97" t="str">
        <f t="shared" si="149"/>
        <v/>
      </c>
      <c r="HE37" s="37"/>
      <c r="HF37" s="97" t="str">
        <f t="shared" si="150"/>
        <v/>
      </c>
      <c r="HG37" s="39"/>
      <c r="HH37" s="97" t="str">
        <f t="shared" si="151"/>
        <v/>
      </c>
      <c r="HI37" s="27"/>
      <c r="HJ37" s="97" t="str">
        <f t="shared" si="152"/>
        <v/>
      </c>
      <c r="HK37" s="37"/>
      <c r="HL37" s="97" t="str">
        <f t="shared" si="153"/>
        <v/>
      </c>
      <c r="HM37" s="36"/>
      <c r="HN37" s="97" t="str">
        <f t="shared" si="154"/>
        <v/>
      </c>
      <c r="HO37" s="36"/>
      <c r="HP37" s="110" t="str">
        <f t="shared" si="155"/>
        <v/>
      </c>
      <c r="HQ37" s="27"/>
      <c r="HR37" s="97" t="str">
        <f t="shared" si="156"/>
        <v/>
      </c>
      <c r="HS37" s="37"/>
      <c r="HT37" s="97" t="str">
        <f t="shared" si="157"/>
        <v/>
      </c>
      <c r="HU37" s="37"/>
      <c r="HV37" s="111" t="str">
        <f t="shared" si="158"/>
        <v/>
      </c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  <c r="JD37" s="116"/>
      <c r="JE37" s="116"/>
      <c r="JF37" s="116"/>
      <c r="JG37" s="116"/>
      <c r="JH37" s="116"/>
      <c r="JI37" s="116"/>
      <c r="JJ37" s="116"/>
      <c r="JK37" s="116"/>
      <c r="JL37" s="116"/>
      <c r="JM37" s="116"/>
      <c r="JN37" s="116"/>
      <c r="JO37" s="116"/>
      <c r="JP37" s="116"/>
      <c r="JQ37" s="116"/>
      <c r="JR37" s="116"/>
      <c r="JS37" s="116"/>
      <c r="JT37" s="116"/>
      <c r="JU37" s="116"/>
      <c r="JV37" s="116"/>
      <c r="JW37" s="116"/>
      <c r="JX37" s="116"/>
      <c r="JY37" s="116"/>
      <c r="JZ37" s="116"/>
      <c r="KA37" s="116"/>
      <c r="KB37" s="116"/>
      <c r="KC37" s="116"/>
      <c r="KD37" s="116"/>
      <c r="KE37" s="116"/>
      <c r="KF37" s="116"/>
      <c r="KG37" s="116"/>
      <c r="KH37" s="116"/>
      <c r="KI37" s="116"/>
      <c r="KJ37" s="116"/>
      <c r="KK37" s="116"/>
      <c r="KL37" s="116"/>
      <c r="KM37" s="116"/>
      <c r="KN37" s="116"/>
      <c r="KO37" s="116"/>
      <c r="KP37" s="116"/>
      <c r="KQ37" s="116"/>
      <c r="KR37" s="116"/>
      <c r="KS37" s="116"/>
      <c r="KT37" s="116"/>
      <c r="KU37" s="116"/>
      <c r="KV37" s="116"/>
      <c r="KW37" s="116"/>
      <c r="KX37" s="116"/>
      <c r="KY37" s="116"/>
      <c r="KZ37" s="116"/>
      <c r="LA37" s="116"/>
      <c r="LB37" s="116"/>
      <c r="LC37" s="116"/>
      <c r="LD37" s="116"/>
      <c r="LE37" s="116"/>
      <c r="LF37" s="116"/>
      <c r="LG37" s="116"/>
      <c r="LH37" s="116"/>
      <c r="LI37" s="116"/>
      <c r="LJ37" s="116"/>
      <c r="LK37" s="116"/>
      <c r="LL37" s="116"/>
      <c r="LM37" s="116"/>
      <c r="LN37" s="116"/>
      <c r="LO37" s="116"/>
      <c r="LP37" s="116"/>
      <c r="LQ37" s="116"/>
      <c r="LR37" s="116"/>
      <c r="LS37" s="116"/>
      <c r="LT37" s="116"/>
      <c r="LU37" s="116"/>
      <c r="LV37" s="116"/>
      <c r="LW37" s="116"/>
      <c r="LX37" s="116"/>
      <c r="LY37" s="116"/>
      <c r="LZ37" s="116"/>
      <c r="MA37" s="116"/>
      <c r="MB37" s="116"/>
      <c r="MC37" s="116"/>
      <c r="MD37" s="116"/>
      <c r="ME37" s="116"/>
      <c r="MF37" s="116"/>
      <c r="MG37" s="116"/>
      <c r="MH37" s="116"/>
      <c r="MI37" s="116"/>
      <c r="MJ37" s="116"/>
      <c r="MK37" s="116"/>
      <c r="ML37" s="116"/>
      <c r="MM37" s="116"/>
      <c r="MN37" s="116"/>
      <c r="MO37" s="116"/>
      <c r="MP37" s="116"/>
      <c r="MQ37" s="116"/>
      <c r="MR37" s="116"/>
      <c r="MS37" s="116"/>
      <c r="MT37" s="116"/>
      <c r="MU37" s="116"/>
      <c r="MV37" s="116"/>
      <c r="MW37" s="116"/>
      <c r="MX37" s="116"/>
      <c r="MY37" s="116"/>
      <c r="MZ37" s="116"/>
      <c r="NA37" s="116"/>
      <c r="NB37" s="116"/>
      <c r="NC37" s="116"/>
      <c r="ND37" s="116"/>
      <c r="NE37" s="116"/>
      <c r="NF37" s="116"/>
      <c r="NG37" s="116"/>
      <c r="NH37" s="116"/>
      <c r="NI37" s="116"/>
      <c r="NJ37" s="116"/>
      <c r="NK37" s="116"/>
      <c r="NL37" s="116"/>
      <c r="NM37" s="116"/>
      <c r="NN37" s="116"/>
      <c r="NO37" s="116"/>
      <c r="NP37" s="116"/>
      <c r="NQ37" s="116"/>
      <c r="NR37" s="116"/>
      <c r="NS37" s="116"/>
      <c r="NT37" s="116"/>
      <c r="NU37" s="116"/>
      <c r="NV37" s="116"/>
      <c r="NW37" s="116"/>
      <c r="NX37" s="116"/>
      <c r="NY37" s="116"/>
      <c r="NZ37" s="116"/>
      <c r="OA37" s="116"/>
      <c r="OB37" s="116"/>
      <c r="OC37" s="116"/>
      <c r="OD37" s="116"/>
      <c r="OE37" s="116"/>
      <c r="OF37" s="116"/>
      <c r="OG37" s="116"/>
      <c r="OH37" s="116"/>
      <c r="OI37" s="116"/>
      <c r="OJ37" s="116"/>
      <c r="OK37" s="116"/>
      <c r="OL37" s="116"/>
      <c r="OM37" s="116"/>
      <c r="ON37" s="116"/>
      <c r="OO37" s="116"/>
      <c r="OP37" s="116"/>
      <c r="OQ37" s="116"/>
      <c r="OR37" s="116"/>
      <c r="OS37" s="116"/>
      <c r="OT37" s="116"/>
      <c r="OU37" s="116"/>
      <c r="OV37" s="116"/>
      <c r="OW37" s="116"/>
      <c r="OX37" s="116"/>
      <c r="OY37" s="116"/>
      <c r="OZ37" s="116"/>
      <c r="PA37" s="116"/>
      <c r="PB37" s="116"/>
      <c r="PC37" s="116"/>
      <c r="PD37" s="116"/>
      <c r="PE37" s="116"/>
      <c r="PF37" s="116"/>
      <c r="PG37" s="116"/>
      <c r="PH37" s="116"/>
      <c r="PI37" s="116"/>
      <c r="PJ37" s="116"/>
      <c r="PK37" s="116"/>
      <c r="PL37" s="116"/>
      <c r="PM37" s="116"/>
      <c r="PN37" s="116"/>
      <c r="PO37" s="116"/>
      <c r="PP37" s="116"/>
      <c r="PQ37" s="116"/>
      <c r="PR37" s="116"/>
      <c r="PS37" s="116"/>
      <c r="PT37" s="116"/>
      <c r="PU37" s="116"/>
      <c r="PV37" s="116"/>
      <c r="PW37" s="116"/>
      <c r="PX37" s="116"/>
      <c r="PY37" s="116"/>
      <c r="PZ37" s="116"/>
      <c r="QA37" s="116"/>
      <c r="QB37" s="116"/>
      <c r="QC37" s="116"/>
      <c r="QD37" s="116"/>
      <c r="QE37" s="116"/>
      <c r="QF37" s="116"/>
      <c r="QG37" s="116"/>
      <c r="QH37" s="116"/>
      <c r="QI37" s="116"/>
      <c r="QJ37" s="116"/>
      <c r="QK37" s="116"/>
      <c r="QL37" s="116"/>
      <c r="QM37" s="116"/>
      <c r="QN37" s="116"/>
      <c r="QO37" s="116"/>
      <c r="QP37" s="116"/>
      <c r="QQ37" s="116"/>
      <c r="QR37" s="116"/>
      <c r="QS37" s="116"/>
      <c r="QT37" s="116"/>
      <c r="QU37" s="116"/>
      <c r="QV37" s="116"/>
      <c r="QW37" s="116"/>
      <c r="QX37" s="116"/>
      <c r="QY37" s="116"/>
      <c r="QZ37" s="116"/>
      <c r="RA37" s="116"/>
      <c r="RB37" s="116"/>
      <c r="RC37" s="116"/>
      <c r="RD37" s="116"/>
      <c r="RE37" s="116"/>
      <c r="RF37" s="117"/>
    </row>
    <row r="38" spans="1:474" s="11" customFormat="1" ht="19.95" customHeight="1">
      <c r="A38" s="28"/>
      <c r="B38" s="29"/>
      <c r="C38" s="128"/>
      <c r="D38" s="307"/>
      <c r="E38" s="301"/>
      <c r="F38" s="287"/>
      <c r="G38" s="183"/>
      <c r="H38" s="199"/>
      <c r="I38" s="289"/>
      <c r="J38" s="290"/>
      <c r="K38" s="291"/>
      <c r="L38" s="292"/>
      <c r="M38" s="290"/>
      <c r="N38" s="293"/>
      <c r="O38" s="27"/>
      <c r="P38" s="186" t="str">
        <f t="array" ref="P38">IF(O38&lt;&gt;"",IF(O38&lt;5, "I", "III"),"")</f>
        <v/>
      </c>
      <c r="Q38" s="37"/>
      <c r="R38" s="185" t="str">
        <f t="array" ref="R38">IF(Q38&lt;&gt;"",IF(Q38&lt;5, "I", "III"),"")</f>
        <v/>
      </c>
      <c r="S38" s="27"/>
      <c r="T38" s="186" t="str">
        <f t="array" ref="T38">IF(S38&lt;&gt;"",IF(S38&lt;5, "I", "III"),"")</f>
        <v/>
      </c>
      <c r="U38" s="37"/>
      <c r="V38" s="186" t="str">
        <f t="array" ref="V38">IF(U38&lt;&gt;"",IF(U38&lt;12, "I", "III"),"")</f>
        <v/>
      </c>
      <c r="W38" s="37"/>
      <c r="X38" s="185" t="str">
        <f t="array" ref="X38">IF(W38&lt;&gt;"",IF(W38&lt;12, "I", "III"),"")</f>
        <v/>
      </c>
      <c r="Y38" s="27"/>
      <c r="Z38" s="186" t="str">
        <f t="array" ref="Z38">IF(Y38&lt;&gt;"",IF(Y38&lt;12, "I", "III"),"")</f>
        <v/>
      </c>
      <c r="AA38" s="205"/>
      <c r="AB38" s="206"/>
      <c r="AC38" s="206"/>
      <c r="AD38" s="207"/>
      <c r="AE38" s="183"/>
      <c r="AF38" s="177"/>
      <c r="AG38" s="150"/>
      <c r="AH38" s="151"/>
      <c r="AI38" s="95" t="str">
        <f t="shared" si="86"/>
        <v/>
      </c>
      <c r="AJ38" s="98" t="str">
        <f t="shared" si="87"/>
        <v/>
      </c>
      <c r="AK38" s="40"/>
      <c r="AL38" s="97" t="str">
        <f t="shared" si="88"/>
        <v/>
      </c>
      <c r="AM38" s="39"/>
      <c r="AN38" s="98" t="str">
        <f t="shared" si="89"/>
        <v/>
      </c>
      <c r="AO38" s="152"/>
      <c r="AP38" s="96" t="str">
        <f t="shared" si="90"/>
        <v/>
      </c>
      <c r="AQ38" s="153"/>
      <c r="AR38" s="97" t="str">
        <f t="shared" si="91"/>
        <v/>
      </c>
      <c r="AS38" s="154"/>
      <c r="AT38" s="98" t="str">
        <f t="shared" si="92"/>
        <v/>
      </c>
      <c r="AU38" s="182" t="str">
        <f t="shared" si="93"/>
        <v/>
      </c>
      <c r="AV38" s="121" t="str">
        <f t="shared" si="94"/>
        <v/>
      </c>
      <c r="AW38" s="153"/>
      <c r="AX38" s="98" t="str">
        <f t="shared" si="95"/>
        <v/>
      </c>
      <c r="AY38" s="153"/>
      <c r="AZ38" s="98" t="str">
        <f t="shared" si="96"/>
        <v/>
      </c>
      <c r="BA38" s="40"/>
      <c r="BB38" s="31"/>
      <c r="BC38" s="32"/>
      <c r="BD38" s="33"/>
      <c r="BE38" s="40"/>
      <c r="BF38" s="31"/>
      <c r="BG38" s="32"/>
      <c r="BH38" s="33"/>
      <c r="BI38" s="40"/>
      <c r="BJ38" s="31"/>
      <c r="BK38" s="32"/>
      <c r="BL38" s="33"/>
      <c r="BM38" s="40"/>
      <c r="BN38" s="31"/>
      <c r="BO38" s="32"/>
      <c r="BP38" s="33"/>
      <c r="BQ38" s="40"/>
      <c r="BR38" s="31"/>
      <c r="BS38" s="32"/>
      <c r="BT38" s="33"/>
      <c r="BU38" s="155"/>
      <c r="BV38" s="99" t="str">
        <f t="shared" si="97"/>
        <v/>
      </c>
      <c r="BW38" s="156"/>
      <c r="BX38" s="100" t="str">
        <f t="shared" si="98"/>
        <v/>
      </c>
      <c r="BY38" s="156"/>
      <c r="BZ38" s="100" t="str">
        <f t="shared" si="99"/>
        <v/>
      </c>
      <c r="CA38" s="156"/>
      <c r="CB38" s="100" t="str">
        <f t="shared" si="100"/>
        <v/>
      </c>
      <c r="CC38" s="156"/>
      <c r="CD38" s="101" t="str">
        <f t="shared" si="101"/>
        <v/>
      </c>
      <c r="CE38" s="112"/>
      <c r="CF38" s="174"/>
      <c r="CG38" s="27"/>
      <c r="CH38" s="159"/>
      <c r="CI38" s="95" t="str">
        <f t="shared" si="102"/>
        <v/>
      </c>
      <c r="CJ38" s="102" t="str">
        <f t="shared" si="103"/>
        <v/>
      </c>
      <c r="CK38" s="40"/>
      <c r="CL38" s="100" t="str">
        <f t="shared" si="18"/>
        <v/>
      </c>
      <c r="CM38" s="37"/>
      <c r="CN38" s="100" t="str">
        <f t="shared" si="19"/>
        <v/>
      </c>
      <c r="CO38" s="38"/>
      <c r="CP38" s="103" t="str">
        <f t="shared" si="20"/>
        <v/>
      </c>
      <c r="CQ38" s="78"/>
      <c r="CR38" s="100" t="str">
        <f t="shared" si="21"/>
        <v/>
      </c>
      <c r="CS38" s="36"/>
      <c r="CT38" s="100" t="str">
        <f t="shared" si="22"/>
        <v/>
      </c>
      <c r="CU38" s="74"/>
      <c r="CV38" s="103" t="str">
        <f t="shared" si="23"/>
        <v/>
      </c>
      <c r="CW38" s="42"/>
      <c r="CX38" s="100" t="str">
        <f t="shared" si="24"/>
        <v/>
      </c>
      <c r="CY38" s="36"/>
      <c r="CZ38" s="100" t="str">
        <f t="shared" si="25"/>
        <v/>
      </c>
      <c r="DA38" s="36"/>
      <c r="DB38" s="100" t="str">
        <f t="shared" si="26"/>
        <v/>
      </c>
      <c r="DC38" s="39"/>
      <c r="DD38" s="103" t="str">
        <f t="shared" si="27"/>
        <v/>
      </c>
      <c r="DE38" s="42"/>
      <c r="DF38" s="100" t="str">
        <f t="shared" si="28"/>
        <v/>
      </c>
      <c r="DG38" s="39"/>
      <c r="DH38" s="103" t="str">
        <f t="shared" si="29"/>
        <v/>
      </c>
      <c r="DI38" s="41"/>
      <c r="DJ38" s="157" t="str">
        <f t="shared" si="30"/>
        <v/>
      </c>
      <c r="DK38" s="112"/>
      <c r="DL38" s="171"/>
      <c r="DM38" s="67"/>
      <c r="DN38" s="164"/>
      <c r="DO38" s="104" t="str">
        <f t="shared" si="104"/>
        <v/>
      </c>
      <c r="DP38" s="105" t="str">
        <f t="shared" si="105"/>
        <v/>
      </c>
      <c r="DQ38" s="66"/>
      <c r="DR38" s="158" t="str">
        <f t="shared" si="106"/>
        <v/>
      </c>
      <c r="DS38" s="67"/>
      <c r="DT38" s="97" t="str">
        <f t="shared" si="107"/>
        <v/>
      </c>
      <c r="DU38" s="67"/>
      <c r="DV38" s="98" t="str">
        <f t="shared" si="108"/>
        <v/>
      </c>
      <c r="DW38" s="163"/>
      <c r="DX38" s="106" t="str">
        <f t="shared" si="109"/>
        <v/>
      </c>
      <c r="DY38" s="162"/>
      <c r="DZ38" s="97" t="str">
        <f t="shared" si="110"/>
        <v/>
      </c>
      <c r="EA38" s="161"/>
      <c r="EB38" s="107" t="str">
        <f t="shared" si="111"/>
        <v/>
      </c>
      <c r="EC38" s="66"/>
      <c r="ED38" s="97" t="str">
        <f t="shared" si="112"/>
        <v/>
      </c>
      <c r="EE38" s="67"/>
      <c r="EF38" s="97" t="str">
        <f t="shared" si="113"/>
        <v/>
      </c>
      <c r="EG38" s="68"/>
      <c r="EH38" s="97" t="str">
        <f t="shared" si="114"/>
        <v/>
      </c>
      <c r="EI38" s="67"/>
      <c r="EJ38" s="97" t="str">
        <f t="shared" si="115"/>
        <v/>
      </c>
      <c r="EK38" s="68"/>
      <c r="EL38" s="97" t="str">
        <f t="shared" si="116"/>
        <v/>
      </c>
      <c r="EM38" s="69"/>
      <c r="EN38" s="98" t="str">
        <f t="shared" si="117"/>
        <v/>
      </c>
      <c r="EO38" s="66"/>
      <c r="EP38" s="107" t="str">
        <f t="shared" si="118"/>
        <v/>
      </c>
      <c r="EQ38" s="299"/>
      <c r="ER38" s="98" t="str">
        <f t="shared" si="119"/>
        <v/>
      </c>
      <c r="ES38" s="66"/>
      <c r="ET38" s="108" t="str">
        <f t="shared" si="120"/>
        <v/>
      </c>
      <c r="EU38" s="112"/>
      <c r="EV38" s="168"/>
      <c r="EW38" s="27"/>
      <c r="EX38" s="159"/>
      <c r="EY38" s="95" t="str">
        <f t="shared" si="121"/>
        <v/>
      </c>
      <c r="EZ38" s="98" t="str">
        <f t="shared" si="122"/>
        <v/>
      </c>
      <c r="FA38" s="40"/>
      <c r="FB38" s="98" t="str">
        <f t="shared" si="123"/>
        <v/>
      </c>
      <c r="FC38" s="37"/>
      <c r="FD38" s="98" t="str">
        <f t="shared" si="124"/>
        <v/>
      </c>
      <c r="FE38" s="37"/>
      <c r="FF38" s="98" t="str">
        <f t="shared" si="125"/>
        <v/>
      </c>
      <c r="FG38" s="160"/>
      <c r="FH38" s="97" t="str">
        <f t="shared" si="126"/>
        <v/>
      </c>
      <c r="FI38" s="27"/>
      <c r="FJ38" s="98" t="str">
        <f t="shared" si="127"/>
        <v/>
      </c>
      <c r="FK38" s="36"/>
      <c r="FL38" s="98" t="str">
        <f t="shared" si="128"/>
        <v/>
      </c>
      <c r="FM38" s="37"/>
      <c r="FN38" s="98" t="str">
        <f t="shared" si="129"/>
        <v/>
      </c>
      <c r="FO38" s="78"/>
      <c r="FP38" s="97" t="str">
        <f t="shared" si="130"/>
        <v/>
      </c>
      <c r="FQ38" s="37"/>
      <c r="FR38" s="97" t="str">
        <f t="shared" si="131"/>
        <v/>
      </c>
      <c r="FS38" s="39"/>
      <c r="FT38" s="97" t="str">
        <f t="shared" si="132"/>
        <v/>
      </c>
      <c r="FU38" s="27"/>
      <c r="FV38" s="98" t="str">
        <f t="shared" si="133"/>
        <v/>
      </c>
      <c r="FW38" s="37"/>
      <c r="FX38" s="98" t="str">
        <f t="shared" si="134"/>
        <v/>
      </c>
      <c r="FY38" s="36"/>
      <c r="FZ38" s="97" t="str">
        <f t="shared" si="135"/>
        <v/>
      </c>
      <c r="GA38" s="36"/>
      <c r="GB38" s="98" t="str">
        <f t="shared" si="136"/>
        <v/>
      </c>
      <c r="GC38" s="40"/>
      <c r="GD38" s="98" t="str">
        <f t="shared" si="137"/>
        <v/>
      </c>
      <c r="GE38" s="37"/>
      <c r="GF38" s="98" t="str">
        <f t="shared" si="138"/>
        <v/>
      </c>
      <c r="GG38" s="37"/>
      <c r="GH38" s="109" t="str">
        <f t="shared" si="139"/>
        <v/>
      </c>
      <c r="GI38" s="112"/>
      <c r="GJ38" s="165"/>
      <c r="GK38" s="27"/>
      <c r="GL38" s="159"/>
      <c r="GM38" s="95" t="str">
        <f t="shared" si="140"/>
        <v/>
      </c>
      <c r="GN38" s="110" t="str">
        <f t="shared" si="141"/>
        <v/>
      </c>
      <c r="GO38" s="27"/>
      <c r="GP38" s="98" t="str">
        <f t="shared" si="142"/>
        <v/>
      </c>
      <c r="GQ38" s="37"/>
      <c r="GR38" s="97" t="str">
        <f t="shared" si="143"/>
        <v/>
      </c>
      <c r="GS38" s="37"/>
      <c r="GT38" s="110" t="str">
        <f t="shared" si="144"/>
        <v/>
      </c>
      <c r="GU38" s="36"/>
      <c r="GV38" s="97" t="str">
        <f t="shared" si="145"/>
        <v/>
      </c>
      <c r="GW38" s="27"/>
      <c r="GX38" s="98" t="str">
        <f t="shared" si="146"/>
        <v/>
      </c>
      <c r="GY38" s="36"/>
      <c r="GZ38" s="98" t="str">
        <f t="shared" si="147"/>
        <v/>
      </c>
      <c r="HA38" s="37"/>
      <c r="HB38" s="110" t="str">
        <f t="shared" si="148"/>
        <v/>
      </c>
      <c r="HC38" s="36"/>
      <c r="HD38" s="97" t="str">
        <f t="shared" si="149"/>
        <v/>
      </c>
      <c r="HE38" s="37"/>
      <c r="HF38" s="97" t="str">
        <f t="shared" si="150"/>
        <v/>
      </c>
      <c r="HG38" s="39"/>
      <c r="HH38" s="97" t="str">
        <f t="shared" si="151"/>
        <v/>
      </c>
      <c r="HI38" s="27"/>
      <c r="HJ38" s="97" t="str">
        <f t="shared" si="152"/>
        <v/>
      </c>
      <c r="HK38" s="37"/>
      <c r="HL38" s="97" t="str">
        <f t="shared" si="153"/>
        <v/>
      </c>
      <c r="HM38" s="36"/>
      <c r="HN38" s="97" t="str">
        <f t="shared" si="154"/>
        <v/>
      </c>
      <c r="HO38" s="36"/>
      <c r="HP38" s="110" t="str">
        <f t="shared" si="155"/>
        <v/>
      </c>
      <c r="HQ38" s="27"/>
      <c r="HR38" s="97" t="str">
        <f t="shared" si="156"/>
        <v/>
      </c>
      <c r="HS38" s="37"/>
      <c r="HT38" s="97" t="str">
        <f t="shared" si="157"/>
        <v/>
      </c>
      <c r="HU38" s="37"/>
      <c r="HV38" s="111" t="str">
        <f t="shared" si="158"/>
        <v/>
      </c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  <c r="JD38" s="116"/>
      <c r="JE38" s="116"/>
      <c r="JF38" s="116"/>
      <c r="JG38" s="116"/>
      <c r="JH38" s="116"/>
      <c r="JI38" s="116"/>
      <c r="JJ38" s="116"/>
      <c r="JK38" s="116"/>
      <c r="JL38" s="116"/>
      <c r="JM38" s="116"/>
      <c r="JN38" s="116"/>
      <c r="JO38" s="116"/>
      <c r="JP38" s="116"/>
      <c r="JQ38" s="116"/>
      <c r="JR38" s="116"/>
      <c r="JS38" s="116"/>
      <c r="JT38" s="116"/>
      <c r="JU38" s="116"/>
      <c r="JV38" s="116"/>
      <c r="JW38" s="116"/>
      <c r="JX38" s="116"/>
      <c r="JY38" s="116"/>
      <c r="JZ38" s="116"/>
      <c r="KA38" s="116"/>
      <c r="KB38" s="116"/>
      <c r="KC38" s="116"/>
      <c r="KD38" s="116"/>
      <c r="KE38" s="116"/>
      <c r="KF38" s="116"/>
      <c r="KG38" s="116"/>
      <c r="KH38" s="116"/>
      <c r="KI38" s="116"/>
      <c r="KJ38" s="116"/>
      <c r="KK38" s="116"/>
      <c r="KL38" s="116"/>
      <c r="KM38" s="116"/>
      <c r="KN38" s="116"/>
      <c r="KO38" s="116"/>
      <c r="KP38" s="116"/>
      <c r="KQ38" s="116"/>
      <c r="KR38" s="116"/>
      <c r="KS38" s="116"/>
      <c r="KT38" s="116"/>
      <c r="KU38" s="116"/>
      <c r="KV38" s="116"/>
      <c r="KW38" s="116"/>
      <c r="KX38" s="116"/>
      <c r="KY38" s="116"/>
      <c r="KZ38" s="116"/>
      <c r="LA38" s="116"/>
      <c r="LB38" s="116"/>
      <c r="LC38" s="116"/>
      <c r="LD38" s="116"/>
      <c r="LE38" s="116"/>
      <c r="LF38" s="116"/>
      <c r="LG38" s="116"/>
      <c r="LH38" s="116"/>
      <c r="LI38" s="116"/>
      <c r="LJ38" s="116"/>
      <c r="LK38" s="116"/>
      <c r="LL38" s="116"/>
      <c r="LM38" s="116"/>
      <c r="LN38" s="116"/>
      <c r="LO38" s="116"/>
      <c r="LP38" s="116"/>
      <c r="LQ38" s="116"/>
      <c r="LR38" s="116"/>
      <c r="LS38" s="116"/>
      <c r="LT38" s="116"/>
      <c r="LU38" s="116"/>
      <c r="LV38" s="116"/>
      <c r="LW38" s="116"/>
      <c r="LX38" s="116"/>
      <c r="LY38" s="116"/>
      <c r="LZ38" s="116"/>
      <c r="MA38" s="116"/>
      <c r="MB38" s="116"/>
      <c r="MC38" s="116"/>
      <c r="MD38" s="116"/>
      <c r="ME38" s="116"/>
      <c r="MF38" s="116"/>
      <c r="MG38" s="116"/>
      <c r="MH38" s="116"/>
      <c r="MI38" s="116"/>
      <c r="MJ38" s="116"/>
      <c r="MK38" s="116"/>
      <c r="ML38" s="116"/>
      <c r="MM38" s="116"/>
      <c r="MN38" s="116"/>
      <c r="MO38" s="116"/>
      <c r="MP38" s="116"/>
      <c r="MQ38" s="116"/>
      <c r="MR38" s="116"/>
      <c r="MS38" s="116"/>
      <c r="MT38" s="116"/>
      <c r="MU38" s="116"/>
      <c r="MV38" s="116"/>
      <c r="MW38" s="116"/>
      <c r="MX38" s="116"/>
      <c r="MY38" s="116"/>
      <c r="MZ38" s="116"/>
      <c r="NA38" s="116"/>
      <c r="NB38" s="116"/>
      <c r="NC38" s="116"/>
      <c r="ND38" s="116"/>
      <c r="NE38" s="116"/>
      <c r="NF38" s="116"/>
      <c r="NG38" s="116"/>
      <c r="NH38" s="116"/>
      <c r="NI38" s="116"/>
      <c r="NJ38" s="116"/>
      <c r="NK38" s="116"/>
      <c r="NL38" s="116"/>
      <c r="NM38" s="116"/>
      <c r="NN38" s="116"/>
      <c r="NO38" s="116"/>
      <c r="NP38" s="116"/>
      <c r="NQ38" s="116"/>
      <c r="NR38" s="116"/>
      <c r="NS38" s="116"/>
      <c r="NT38" s="116"/>
      <c r="NU38" s="116"/>
      <c r="NV38" s="116"/>
      <c r="NW38" s="116"/>
      <c r="NX38" s="116"/>
      <c r="NY38" s="116"/>
      <c r="NZ38" s="116"/>
      <c r="OA38" s="116"/>
      <c r="OB38" s="116"/>
      <c r="OC38" s="116"/>
      <c r="OD38" s="116"/>
      <c r="OE38" s="116"/>
      <c r="OF38" s="116"/>
      <c r="OG38" s="116"/>
      <c r="OH38" s="116"/>
      <c r="OI38" s="116"/>
      <c r="OJ38" s="116"/>
      <c r="OK38" s="116"/>
      <c r="OL38" s="116"/>
      <c r="OM38" s="116"/>
      <c r="ON38" s="116"/>
      <c r="OO38" s="116"/>
      <c r="OP38" s="116"/>
      <c r="OQ38" s="116"/>
      <c r="OR38" s="116"/>
      <c r="OS38" s="116"/>
      <c r="OT38" s="116"/>
      <c r="OU38" s="116"/>
      <c r="OV38" s="116"/>
      <c r="OW38" s="116"/>
      <c r="OX38" s="116"/>
      <c r="OY38" s="116"/>
      <c r="OZ38" s="116"/>
      <c r="PA38" s="116"/>
      <c r="PB38" s="116"/>
      <c r="PC38" s="116"/>
      <c r="PD38" s="116"/>
      <c r="PE38" s="116"/>
      <c r="PF38" s="116"/>
      <c r="PG38" s="116"/>
      <c r="PH38" s="116"/>
      <c r="PI38" s="116"/>
      <c r="PJ38" s="116"/>
      <c r="PK38" s="116"/>
      <c r="PL38" s="116"/>
      <c r="PM38" s="116"/>
      <c r="PN38" s="116"/>
      <c r="PO38" s="116"/>
      <c r="PP38" s="116"/>
      <c r="PQ38" s="116"/>
      <c r="PR38" s="116"/>
      <c r="PS38" s="116"/>
      <c r="PT38" s="116"/>
      <c r="PU38" s="116"/>
      <c r="PV38" s="116"/>
      <c r="PW38" s="116"/>
      <c r="PX38" s="116"/>
      <c r="PY38" s="116"/>
      <c r="PZ38" s="116"/>
      <c r="QA38" s="116"/>
      <c r="QB38" s="116"/>
      <c r="QC38" s="116"/>
      <c r="QD38" s="116"/>
      <c r="QE38" s="116"/>
      <c r="QF38" s="116"/>
      <c r="QG38" s="116"/>
      <c r="QH38" s="116"/>
      <c r="QI38" s="116"/>
      <c r="QJ38" s="116"/>
      <c r="QK38" s="116"/>
      <c r="QL38" s="116"/>
      <c r="QM38" s="116"/>
      <c r="QN38" s="116"/>
      <c r="QO38" s="116"/>
      <c r="QP38" s="116"/>
      <c r="QQ38" s="116"/>
      <c r="QR38" s="116"/>
      <c r="QS38" s="116"/>
      <c r="QT38" s="116"/>
      <c r="QU38" s="116"/>
      <c r="QV38" s="116"/>
      <c r="QW38" s="116"/>
      <c r="QX38" s="116"/>
      <c r="QY38" s="116"/>
      <c r="QZ38" s="116"/>
      <c r="RA38" s="116"/>
      <c r="RB38" s="116"/>
      <c r="RC38" s="116"/>
      <c r="RD38" s="116"/>
      <c r="RE38" s="116"/>
      <c r="RF38" s="117"/>
    </row>
    <row r="39" spans="1:474" s="11" customFormat="1" ht="19.95" customHeight="1">
      <c r="A39" s="28"/>
      <c r="B39" s="29"/>
      <c r="C39" s="128"/>
      <c r="D39" s="307"/>
      <c r="E39" s="301"/>
      <c r="F39" s="287"/>
      <c r="G39" s="183"/>
      <c r="H39" s="199"/>
      <c r="I39" s="289"/>
      <c r="J39" s="290"/>
      <c r="K39" s="291"/>
      <c r="L39" s="292"/>
      <c r="M39" s="290"/>
      <c r="N39" s="293"/>
      <c r="O39" s="27"/>
      <c r="P39" s="186" t="str">
        <f t="array" ref="P39">IF(O39&lt;&gt;"",IF(O39&lt;5, "I", "III"),"")</f>
        <v/>
      </c>
      <c r="Q39" s="37"/>
      <c r="R39" s="185" t="str">
        <f t="array" ref="R39">IF(Q39&lt;&gt;"",IF(Q39&lt;5, "I", "III"),"")</f>
        <v/>
      </c>
      <c r="S39" s="27"/>
      <c r="T39" s="186" t="str">
        <f t="array" ref="T39">IF(S39&lt;&gt;"",IF(S39&lt;5, "I", "III"),"")</f>
        <v/>
      </c>
      <c r="U39" s="37"/>
      <c r="V39" s="186" t="str">
        <f t="array" ref="V39">IF(U39&lt;&gt;"",IF(U39&lt;12, "I", "III"),"")</f>
        <v/>
      </c>
      <c r="W39" s="37"/>
      <c r="X39" s="185" t="str">
        <f t="array" ref="X39">IF(W39&lt;&gt;"",IF(W39&lt;12, "I", "III"),"")</f>
        <v/>
      </c>
      <c r="Y39" s="27"/>
      <c r="Z39" s="186" t="str">
        <f t="array" ref="Z39">IF(Y39&lt;&gt;"",IF(Y39&lt;12, "I", "III"),"")</f>
        <v/>
      </c>
      <c r="AA39" s="205"/>
      <c r="AB39" s="206"/>
      <c r="AC39" s="206"/>
      <c r="AD39" s="207"/>
      <c r="AE39" s="183"/>
      <c r="AF39" s="177"/>
      <c r="AG39" s="150"/>
      <c r="AH39" s="151"/>
      <c r="AI39" s="95" t="str">
        <f t="shared" si="86"/>
        <v/>
      </c>
      <c r="AJ39" s="98" t="str">
        <f t="shared" si="87"/>
        <v/>
      </c>
      <c r="AK39" s="40"/>
      <c r="AL39" s="97" t="str">
        <f t="shared" si="88"/>
        <v/>
      </c>
      <c r="AM39" s="39"/>
      <c r="AN39" s="98" t="str">
        <f t="shared" si="89"/>
        <v/>
      </c>
      <c r="AO39" s="152"/>
      <c r="AP39" s="96" t="str">
        <f t="shared" si="90"/>
        <v/>
      </c>
      <c r="AQ39" s="153"/>
      <c r="AR39" s="97" t="str">
        <f t="shared" si="91"/>
        <v/>
      </c>
      <c r="AS39" s="154"/>
      <c r="AT39" s="98" t="str">
        <f t="shared" si="92"/>
        <v/>
      </c>
      <c r="AU39" s="182" t="str">
        <f t="shared" si="93"/>
        <v/>
      </c>
      <c r="AV39" s="121" t="str">
        <f t="shared" si="94"/>
        <v/>
      </c>
      <c r="AW39" s="153"/>
      <c r="AX39" s="98" t="str">
        <f t="shared" si="95"/>
        <v/>
      </c>
      <c r="AY39" s="153"/>
      <c r="AZ39" s="98" t="str">
        <f t="shared" si="96"/>
        <v/>
      </c>
      <c r="BA39" s="40"/>
      <c r="BB39" s="31"/>
      <c r="BC39" s="32"/>
      <c r="BD39" s="33"/>
      <c r="BE39" s="40"/>
      <c r="BF39" s="31"/>
      <c r="BG39" s="32"/>
      <c r="BH39" s="33"/>
      <c r="BI39" s="40"/>
      <c r="BJ39" s="31"/>
      <c r="BK39" s="32"/>
      <c r="BL39" s="33"/>
      <c r="BM39" s="40"/>
      <c r="BN39" s="31"/>
      <c r="BO39" s="32"/>
      <c r="BP39" s="33"/>
      <c r="BQ39" s="40"/>
      <c r="BR39" s="31"/>
      <c r="BS39" s="32"/>
      <c r="BT39" s="33"/>
      <c r="BU39" s="155"/>
      <c r="BV39" s="99" t="str">
        <f t="shared" si="97"/>
        <v/>
      </c>
      <c r="BW39" s="156"/>
      <c r="BX39" s="100" t="str">
        <f t="shared" si="98"/>
        <v/>
      </c>
      <c r="BY39" s="156"/>
      <c r="BZ39" s="100" t="str">
        <f t="shared" si="99"/>
        <v/>
      </c>
      <c r="CA39" s="156"/>
      <c r="CB39" s="100" t="str">
        <f t="shared" si="100"/>
        <v/>
      </c>
      <c r="CC39" s="156"/>
      <c r="CD39" s="101" t="str">
        <f t="shared" si="101"/>
        <v/>
      </c>
      <c r="CE39" s="112"/>
      <c r="CF39" s="174"/>
      <c r="CG39" s="27"/>
      <c r="CH39" s="159"/>
      <c r="CI39" s="95" t="str">
        <f t="shared" si="102"/>
        <v/>
      </c>
      <c r="CJ39" s="102" t="str">
        <f t="shared" si="103"/>
        <v/>
      </c>
      <c r="CK39" s="40"/>
      <c r="CL39" s="100" t="str">
        <f t="shared" si="18"/>
        <v/>
      </c>
      <c r="CM39" s="37"/>
      <c r="CN39" s="100" t="str">
        <f t="shared" si="19"/>
        <v/>
      </c>
      <c r="CO39" s="38"/>
      <c r="CP39" s="103" t="str">
        <f t="shared" si="20"/>
        <v/>
      </c>
      <c r="CQ39" s="78"/>
      <c r="CR39" s="100" t="str">
        <f t="shared" si="21"/>
        <v/>
      </c>
      <c r="CS39" s="36"/>
      <c r="CT39" s="100" t="str">
        <f t="shared" si="22"/>
        <v/>
      </c>
      <c r="CU39" s="74"/>
      <c r="CV39" s="103" t="str">
        <f t="shared" si="23"/>
        <v/>
      </c>
      <c r="CW39" s="42"/>
      <c r="CX39" s="100" t="str">
        <f t="shared" si="24"/>
        <v/>
      </c>
      <c r="CY39" s="36"/>
      <c r="CZ39" s="100" t="str">
        <f t="shared" si="25"/>
        <v/>
      </c>
      <c r="DA39" s="36"/>
      <c r="DB39" s="100" t="str">
        <f t="shared" si="26"/>
        <v/>
      </c>
      <c r="DC39" s="39"/>
      <c r="DD39" s="103" t="str">
        <f t="shared" si="27"/>
        <v/>
      </c>
      <c r="DE39" s="42"/>
      <c r="DF39" s="100" t="str">
        <f t="shared" si="28"/>
        <v/>
      </c>
      <c r="DG39" s="39"/>
      <c r="DH39" s="103" t="str">
        <f t="shared" si="29"/>
        <v/>
      </c>
      <c r="DI39" s="41"/>
      <c r="DJ39" s="157" t="str">
        <f t="shared" si="30"/>
        <v/>
      </c>
      <c r="DK39" s="112"/>
      <c r="DL39" s="171"/>
      <c r="DM39" s="67"/>
      <c r="DN39" s="164"/>
      <c r="DO39" s="104" t="str">
        <f t="shared" si="104"/>
        <v/>
      </c>
      <c r="DP39" s="105" t="str">
        <f t="shared" si="105"/>
        <v/>
      </c>
      <c r="DQ39" s="66"/>
      <c r="DR39" s="158" t="str">
        <f t="shared" si="106"/>
        <v/>
      </c>
      <c r="DS39" s="67"/>
      <c r="DT39" s="97" t="str">
        <f t="shared" si="107"/>
        <v/>
      </c>
      <c r="DU39" s="67"/>
      <c r="DV39" s="98" t="str">
        <f t="shared" si="108"/>
        <v/>
      </c>
      <c r="DW39" s="163"/>
      <c r="DX39" s="106" t="str">
        <f t="shared" si="109"/>
        <v/>
      </c>
      <c r="DY39" s="162"/>
      <c r="DZ39" s="97" t="str">
        <f t="shared" si="110"/>
        <v/>
      </c>
      <c r="EA39" s="161"/>
      <c r="EB39" s="107" t="str">
        <f t="shared" si="111"/>
        <v/>
      </c>
      <c r="EC39" s="66"/>
      <c r="ED39" s="97" t="str">
        <f t="shared" si="112"/>
        <v/>
      </c>
      <c r="EE39" s="67"/>
      <c r="EF39" s="97" t="str">
        <f t="shared" si="113"/>
        <v/>
      </c>
      <c r="EG39" s="68"/>
      <c r="EH39" s="97" t="str">
        <f t="shared" si="114"/>
        <v/>
      </c>
      <c r="EI39" s="67"/>
      <c r="EJ39" s="97" t="str">
        <f t="shared" si="115"/>
        <v/>
      </c>
      <c r="EK39" s="68"/>
      <c r="EL39" s="97" t="str">
        <f t="shared" si="116"/>
        <v/>
      </c>
      <c r="EM39" s="69"/>
      <c r="EN39" s="98" t="str">
        <f t="shared" si="117"/>
        <v/>
      </c>
      <c r="EO39" s="66"/>
      <c r="EP39" s="107" t="str">
        <f t="shared" si="118"/>
        <v/>
      </c>
      <c r="EQ39" s="299"/>
      <c r="ER39" s="98" t="str">
        <f t="shared" si="119"/>
        <v/>
      </c>
      <c r="ES39" s="66"/>
      <c r="ET39" s="108" t="str">
        <f t="shared" si="120"/>
        <v/>
      </c>
      <c r="EU39" s="112"/>
      <c r="EV39" s="168"/>
      <c r="EW39" s="27"/>
      <c r="EX39" s="159"/>
      <c r="EY39" s="95" t="str">
        <f t="shared" si="121"/>
        <v/>
      </c>
      <c r="EZ39" s="98" t="str">
        <f t="shared" si="122"/>
        <v/>
      </c>
      <c r="FA39" s="40"/>
      <c r="FB39" s="98" t="str">
        <f t="shared" si="123"/>
        <v/>
      </c>
      <c r="FC39" s="37"/>
      <c r="FD39" s="98" t="str">
        <f t="shared" si="124"/>
        <v/>
      </c>
      <c r="FE39" s="37"/>
      <c r="FF39" s="98" t="str">
        <f t="shared" si="125"/>
        <v/>
      </c>
      <c r="FG39" s="160"/>
      <c r="FH39" s="97" t="str">
        <f t="shared" si="126"/>
        <v/>
      </c>
      <c r="FI39" s="27"/>
      <c r="FJ39" s="98" t="str">
        <f t="shared" si="127"/>
        <v/>
      </c>
      <c r="FK39" s="36"/>
      <c r="FL39" s="98" t="str">
        <f t="shared" si="128"/>
        <v/>
      </c>
      <c r="FM39" s="37"/>
      <c r="FN39" s="98" t="str">
        <f t="shared" si="129"/>
        <v/>
      </c>
      <c r="FO39" s="78"/>
      <c r="FP39" s="97" t="str">
        <f t="shared" si="130"/>
        <v/>
      </c>
      <c r="FQ39" s="37"/>
      <c r="FR39" s="97" t="str">
        <f t="shared" si="131"/>
        <v/>
      </c>
      <c r="FS39" s="39"/>
      <c r="FT39" s="97" t="str">
        <f t="shared" si="132"/>
        <v/>
      </c>
      <c r="FU39" s="27"/>
      <c r="FV39" s="98" t="str">
        <f t="shared" si="133"/>
        <v/>
      </c>
      <c r="FW39" s="37"/>
      <c r="FX39" s="98" t="str">
        <f t="shared" si="134"/>
        <v/>
      </c>
      <c r="FY39" s="36"/>
      <c r="FZ39" s="97" t="str">
        <f t="shared" si="135"/>
        <v/>
      </c>
      <c r="GA39" s="36"/>
      <c r="GB39" s="98" t="str">
        <f t="shared" si="136"/>
        <v/>
      </c>
      <c r="GC39" s="40"/>
      <c r="GD39" s="98" t="str">
        <f t="shared" si="137"/>
        <v/>
      </c>
      <c r="GE39" s="37"/>
      <c r="GF39" s="98" t="str">
        <f t="shared" si="138"/>
        <v/>
      </c>
      <c r="GG39" s="37"/>
      <c r="GH39" s="109" t="str">
        <f t="shared" si="139"/>
        <v/>
      </c>
      <c r="GI39" s="112"/>
      <c r="GJ39" s="165"/>
      <c r="GK39" s="27"/>
      <c r="GL39" s="159"/>
      <c r="GM39" s="95" t="str">
        <f t="shared" si="140"/>
        <v/>
      </c>
      <c r="GN39" s="110" t="str">
        <f t="shared" si="141"/>
        <v/>
      </c>
      <c r="GO39" s="27"/>
      <c r="GP39" s="98" t="str">
        <f t="shared" si="142"/>
        <v/>
      </c>
      <c r="GQ39" s="37"/>
      <c r="GR39" s="97" t="str">
        <f t="shared" si="143"/>
        <v/>
      </c>
      <c r="GS39" s="37"/>
      <c r="GT39" s="110" t="str">
        <f t="shared" si="144"/>
        <v/>
      </c>
      <c r="GU39" s="36"/>
      <c r="GV39" s="97" t="str">
        <f t="shared" si="145"/>
        <v/>
      </c>
      <c r="GW39" s="27"/>
      <c r="GX39" s="98" t="str">
        <f t="shared" si="146"/>
        <v/>
      </c>
      <c r="GY39" s="36"/>
      <c r="GZ39" s="98" t="str">
        <f t="shared" si="147"/>
        <v/>
      </c>
      <c r="HA39" s="37"/>
      <c r="HB39" s="110" t="str">
        <f t="shared" si="148"/>
        <v/>
      </c>
      <c r="HC39" s="36"/>
      <c r="HD39" s="97" t="str">
        <f t="shared" si="149"/>
        <v/>
      </c>
      <c r="HE39" s="37"/>
      <c r="HF39" s="97" t="str">
        <f t="shared" si="150"/>
        <v/>
      </c>
      <c r="HG39" s="39"/>
      <c r="HH39" s="97" t="str">
        <f t="shared" si="151"/>
        <v/>
      </c>
      <c r="HI39" s="27"/>
      <c r="HJ39" s="97" t="str">
        <f t="shared" si="152"/>
        <v/>
      </c>
      <c r="HK39" s="37"/>
      <c r="HL39" s="97" t="str">
        <f t="shared" si="153"/>
        <v/>
      </c>
      <c r="HM39" s="36"/>
      <c r="HN39" s="97" t="str">
        <f t="shared" si="154"/>
        <v/>
      </c>
      <c r="HO39" s="36"/>
      <c r="HP39" s="110" t="str">
        <f t="shared" si="155"/>
        <v/>
      </c>
      <c r="HQ39" s="27"/>
      <c r="HR39" s="97" t="str">
        <f t="shared" si="156"/>
        <v/>
      </c>
      <c r="HS39" s="37"/>
      <c r="HT39" s="97" t="str">
        <f t="shared" si="157"/>
        <v/>
      </c>
      <c r="HU39" s="37"/>
      <c r="HV39" s="111" t="str">
        <f t="shared" si="158"/>
        <v/>
      </c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  <c r="IV39" s="116"/>
      <c r="IW39" s="116"/>
      <c r="IX39" s="116"/>
      <c r="IY39" s="116"/>
      <c r="IZ39" s="116"/>
      <c r="JA39" s="116"/>
      <c r="JB39" s="116"/>
      <c r="JC39" s="116"/>
      <c r="JD39" s="116"/>
      <c r="JE39" s="116"/>
      <c r="JF39" s="116"/>
      <c r="JG39" s="116"/>
      <c r="JH39" s="116"/>
      <c r="JI39" s="116"/>
      <c r="JJ39" s="116"/>
      <c r="JK39" s="116"/>
      <c r="JL39" s="116"/>
      <c r="JM39" s="116"/>
      <c r="JN39" s="116"/>
      <c r="JO39" s="116"/>
      <c r="JP39" s="116"/>
      <c r="JQ39" s="116"/>
      <c r="JR39" s="116"/>
      <c r="JS39" s="116"/>
      <c r="JT39" s="116"/>
      <c r="JU39" s="116"/>
      <c r="JV39" s="116"/>
      <c r="JW39" s="116"/>
      <c r="JX39" s="116"/>
      <c r="JY39" s="116"/>
      <c r="JZ39" s="116"/>
      <c r="KA39" s="116"/>
      <c r="KB39" s="116"/>
      <c r="KC39" s="116"/>
      <c r="KD39" s="116"/>
      <c r="KE39" s="116"/>
      <c r="KF39" s="116"/>
      <c r="KG39" s="116"/>
      <c r="KH39" s="116"/>
      <c r="KI39" s="116"/>
      <c r="KJ39" s="116"/>
      <c r="KK39" s="116"/>
      <c r="KL39" s="116"/>
      <c r="KM39" s="116"/>
      <c r="KN39" s="116"/>
      <c r="KO39" s="116"/>
      <c r="KP39" s="116"/>
      <c r="KQ39" s="116"/>
      <c r="KR39" s="116"/>
      <c r="KS39" s="116"/>
      <c r="KT39" s="116"/>
      <c r="KU39" s="116"/>
      <c r="KV39" s="116"/>
      <c r="KW39" s="116"/>
      <c r="KX39" s="116"/>
      <c r="KY39" s="116"/>
      <c r="KZ39" s="116"/>
      <c r="LA39" s="116"/>
      <c r="LB39" s="116"/>
      <c r="LC39" s="116"/>
      <c r="LD39" s="116"/>
      <c r="LE39" s="116"/>
      <c r="LF39" s="116"/>
      <c r="LG39" s="116"/>
      <c r="LH39" s="116"/>
      <c r="LI39" s="116"/>
      <c r="LJ39" s="116"/>
      <c r="LK39" s="116"/>
      <c r="LL39" s="116"/>
      <c r="LM39" s="116"/>
      <c r="LN39" s="116"/>
      <c r="LO39" s="116"/>
      <c r="LP39" s="116"/>
      <c r="LQ39" s="116"/>
      <c r="LR39" s="116"/>
      <c r="LS39" s="116"/>
      <c r="LT39" s="116"/>
      <c r="LU39" s="116"/>
      <c r="LV39" s="116"/>
      <c r="LW39" s="116"/>
      <c r="LX39" s="116"/>
      <c r="LY39" s="116"/>
      <c r="LZ39" s="116"/>
      <c r="MA39" s="116"/>
      <c r="MB39" s="116"/>
      <c r="MC39" s="116"/>
      <c r="MD39" s="116"/>
      <c r="ME39" s="116"/>
      <c r="MF39" s="116"/>
      <c r="MG39" s="116"/>
      <c r="MH39" s="116"/>
      <c r="MI39" s="116"/>
      <c r="MJ39" s="116"/>
      <c r="MK39" s="116"/>
      <c r="ML39" s="116"/>
      <c r="MM39" s="116"/>
      <c r="MN39" s="116"/>
      <c r="MO39" s="116"/>
      <c r="MP39" s="116"/>
      <c r="MQ39" s="116"/>
      <c r="MR39" s="116"/>
      <c r="MS39" s="116"/>
      <c r="MT39" s="116"/>
      <c r="MU39" s="116"/>
      <c r="MV39" s="116"/>
      <c r="MW39" s="116"/>
      <c r="MX39" s="116"/>
      <c r="MY39" s="116"/>
      <c r="MZ39" s="116"/>
      <c r="NA39" s="116"/>
      <c r="NB39" s="116"/>
      <c r="NC39" s="116"/>
      <c r="ND39" s="116"/>
      <c r="NE39" s="116"/>
      <c r="NF39" s="116"/>
      <c r="NG39" s="116"/>
      <c r="NH39" s="116"/>
      <c r="NI39" s="116"/>
      <c r="NJ39" s="116"/>
      <c r="NK39" s="116"/>
      <c r="NL39" s="116"/>
      <c r="NM39" s="116"/>
      <c r="NN39" s="116"/>
      <c r="NO39" s="116"/>
      <c r="NP39" s="116"/>
      <c r="NQ39" s="116"/>
      <c r="NR39" s="116"/>
      <c r="NS39" s="116"/>
      <c r="NT39" s="116"/>
      <c r="NU39" s="116"/>
      <c r="NV39" s="116"/>
      <c r="NW39" s="116"/>
      <c r="NX39" s="116"/>
      <c r="NY39" s="116"/>
      <c r="NZ39" s="116"/>
      <c r="OA39" s="116"/>
      <c r="OB39" s="116"/>
      <c r="OC39" s="116"/>
      <c r="OD39" s="116"/>
      <c r="OE39" s="116"/>
      <c r="OF39" s="116"/>
      <c r="OG39" s="116"/>
      <c r="OH39" s="116"/>
      <c r="OI39" s="116"/>
      <c r="OJ39" s="116"/>
      <c r="OK39" s="116"/>
      <c r="OL39" s="116"/>
      <c r="OM39" s="116"/>
      <c r="ON39" s="116"/>
      <c r="OO39" s="116"/>
      <c r="OP39" s="116"/>
      <c r="OQ39" s="116"/>
      <c r="OR39" s="116"/>
      <c r="OS39" s="116"/>
      <c r="OT39" s="116"/>
      <c r="OU39" s="116"/>
      <c r="OV39" s="116"/>
      <c r="OW39" s="116"/>
      <c r="OX39" s="116"/>
      <c r="OY39" s="116"/>
      <c r="OZ39" s="116"/>
      <c r="PA39" s="116"/>
      <c r="PB39" s="116"/>
      <c r="PC39" s="116"/>
      <c r="PD39" s="116"/>
      <c r="PE39" s="116"/>
      <c r="PF39" s="116"/>
      <c r="PG39" s="116"/>
      <c r="PH39" s="116"/>
      <c r="PI39" s="116"/>
      <c r="PJ39" s="116"/>
      <c r="PK39" s="116"/>
      <c r="PL39" s="116"/>
      <c r="PM39" s="116"/>
      <c r="PN39" s="116"/>
      <c r="PO39" s="116"/>
      <c r="PP39" s="116"/>
      <c r="PQ39" s="116"/>
      <c r="PR39" s="116"/>
      <c r="PS39" s="116"/>
      <c r="PT39" s="116"/>
      <c r="PU39" s="116"/>
      <c r="PV39" s="116"/>
      <c r="PW39" s="116"/>
      <c r="PX39" s="116"/>
      <c r="PY39" s="116"/>
      <c r="PZ39" s="116"/>
      <c r="QA39" s="116"/>
      <c r="QB39" s="116"/>
      <c r="QC39" s="116"/>
      <c r="QD39" s="116"/>
      <c r="QE39" s="116"/>
      <c r="QF39" s="116"/>
      <c r="QG39" s="116"/>
      <c r="QH39" s="116"/>
      <c r="QI39" s="116"/>
      <c r="QJ39" s="116"/>
      <c r="QK39" s="116"/>
      <c r="QL39" s="116"/>
      <c r="QM39" s="116"/>
      <c r="QN39" s="116"/>
      <c r="QO39" s="116"/>
      <c r="QP39" s="116"/>
      <c r="QQ39" s="116"/>
      <c r="QR39" s="116"/>
      <c r="QS39" s="116"/>
      <c r="QT39" s="116"/>
      <c r="QU39" s="116"/>
      <c r="QV39" s="116"/>
      <c r="QW39" s="116"/>
      <c r="QX39" s="116"/>
      <c r="QY39" s="116"/>
      <c r="QZ39" s="116"/>
      <c r="RA39" s="116"/>
      <c r="RB39" s="116"/>
      <c r="RC39" s="116"/>
      <c r="RD39" s="116"/>
      <c r="RE39" s="116"/>
      <c r="RF39" s="117"/>
    </row>
    <row r="40" spans="1:474" s="11" customFormat="1" ht="19.95" customHeight="1">
      <c r="A40" s="28"/>
      <c r="B40" s="29"/>
      <c r="C40" s="128"/>
      <c r="D40" s="307"/>
      <c r="E40" s="301"/>
      <c r="F40" s="287"/>
      <c r="G40" s="183"/>
      <c r="H40" s="199"/>
      <c r="I40" s="289"/>
      <c r="J40" s="290"/>
      <c r="K40" s="291"/>
      <c r="L40" s="292"/>
      <c r="M40" s="290"/>
      <c r="N40" s="293"/>
      <c r="O40" s="27"/>
      <c r="P40" s="186" t="str">
        <f t="array" ref="P40">IF(O40&lt;&gt;"",IF(O40&lt;5, "I", "III"),"")</f>
        <v/>
      </c>
      <c r="Q40" s="37"/>
      <c r="R40" s="185" t="str">
        <f t="array" ref="R40">IF(Q40&lt;&gt;"",IF(Q40&lt;5, "I", "III"),"")</f>
        <v/>
      </c>
      <c r="S40" s="27"/>
      <c r="T40" s="186" t="str">
        <f t="array" ref="T40">IF(S40&lt;&gt;"",IF(S40&lt;5, "I", "III"),"")</f>
        <v/>
      </c>
      <c r="U40" s="37"/>
      <c r="V40" s="186" t="str">
        <f t="array" ref="V40">IF(U40&lt;&gt;"",IF(U40&lt;12, "I", "III"),"")</f>
        <v/>
      </c>
      <c r="W40" s="37"/>
      <c r="X40" s="185" t="str">
        <f t="array" ref="X40">IF(W40&lt;&gt;"",IF(W40&lt;12, "I", "III"),"")</f>
        <v/>
      </c>
      <c r="Y40" s="27"/>
      <c r="Z40" s="186" t="str">
        <f t="array" ref="Z40">IF(Y40&lt;&gt;"",IF(Y40&lt;12, "I", "III"),"")</f>
        <v/>
      </c>
      <c r="AA40" s="205"/>
      <c r="AB40" s="206"/>
      <c r="AC40" s="206"/>
      <c r="AD40" s="207"/>
      <c r="AE40" s="183"/>
      <c r="AF40" s="177"/>
      <c r="AG40" s="150"/>
      <c r="AH40" s="151"/>
      <c r="AI40" s="95" t="str">
        <f t="shared" si="86"/>
        <v/>
      </c>
      <c r="AJ40" s="98" t="str">
        <f t="shared" si="87"/>
        <v/>
      </c>
      <c r="AK40" s="40"/>
      <c r="AL40" s="97" t="str">
        <f t="shared" si="88"/>
        <v/>
      </c>
      <c r="AM40" s="39"/>
      <c r="AN40" s="98" t="str">
        <f t="shared" si="89"/>
        <v/>
      </c>
      <c r="AO40" s="152"/>
      <c r="AP40" s="96" t="str">
        <f t="shared" si="90"/>
        <v/>
      </c>
      <c r="AQ40" s="153"/>
      <c r="AR40" s="97" t="str">
        <f t="shared" si="91"/>
        <v/>
      </c>
      <c r="AS40" s="154"/>
      <c r="AT40" s="98" t="str">
        <f t="shared" si="92"/>
        <v/>
      </c>
      <c r="AU40" s="182" t="str">
        <f t="shared" si="93"/>
        <v/>
      </c>
      <c r="AV40" s="121" t="str">
        <f t="shared" si="94"/>
        <v/>
      </c>
      <c r="AW40" s="153"/>
      <c r="AX40" s="98" t="str">
        <f t="shared" si="95"/>
        <v/>
      </c>
      <c r="AY40" s="153"/>
      <c r="AZ40" s="98" t="str">
        <f t="shared" si="96"/>
        <v/>
      </c>
      <c r="BA40" s="40"/>
      <c r="BB40" s="31"/>
      <c r="BC40" s="32"/>
      <c r="BD40" s="33"/>
      <c r="BE40" s="40"/>
      <c r="BF40" s="31"/>
      <c r="BG40" s="32"/>
      <c r="BH40" s="33"/>
      <c r="BI40" s="40"/>
      <c r="BJ40" s="31"/>
      <c r="BK40" s="32"/>
      <c r="BL40" s="33"/>
      <c r="BM40" s="40"/>
      <c r="BN40" s="31"/>
      <c r="BO40" s="32"/>
      <c r="BP40" s="33"/>
      <c r="BQ40" s="40"/>
      <c r="BR40" s="31"/>
      <c r="BS40" s="32"/>
      <c r="BT40" s="33"/>
      <c r="BU40" s="155"/>
      <c r="BV40" s="99" t="str">
        <f t="shared" si="97"/>
        <v/>
      </c>
      <c r="BW40" s="156"/>
      <c r="BX40" s="100" t="str">
        <f t="shared" si="98"/>
        <v/>
      </c>
      <c r="BY40" s="156"/>
      <c r="BZ40" s="100" t="str">
        <f t="shared" si="99"/>
        <v/>
      </c>
      <c r="CA40" s="156"/>
      <c r="CB40" s="100" t="str">
        <f t="shared" si="100"/>
        <v/>
      </c>
      <c r="CC40" s="156"/>
      <c r="CD40" s="101" t="str">
        <f t="shared" si="101"/>
        <v/>
      </c>
      <c r="CE40" s="112"/>
      <c r="CF40" s="174"/>
      <c r="CG40" s="27"/>
      <c r="CH40" s="159"/>
      <c r="CI40" s="95" t="str">
        <f t="shared" si="102"/>
        <v/>
      </c>
      <c r="CJ40" s="102" t="str">
        <f t="shared" si="103"/>
        <v/>
      </c>
      <c r="CK40" s="40"/>
      <c r="CL40" s="100" t="str">
        <f t="shared" si="18"/>
        <v/>
      </c>
      <c r="CM40" s="37"/>
      <c r="CN40" s="100" t="str">
        <f t="shared" si="19"/>
        <v/>
      </c>
      <c r="CO40" s="38"/>
      <c r="CP40" s="103" t="str">
        <f t="shared" si="20"/>
        <v/>
      </c>
      <c r="CQ40" s="78"/>
      <c r="CR40" s="100" t="str">
        <f t="shared" si="21"/>
        <v/>
      </c>
      <c r="CS40" s="36"/>
      <c r="CT40" s="100" t="str">
        <f t="shared" si="22"/>
        <v/>
      </c>
      <c r="CU40" s="74"/>
      <c r="CV40" s="103" t="str">
        <f t="shared" si="23"/>
        <v/>
      </c>
      <c r="CW40" s="42"/>
      <c r="CX40" s="100" t="str">
        <f t="shared" si="24"/>
        <v/>
      </c>
      <c r="CY40" s="36"/>
      <c r="CZ40" s="100" t="str">
        <f t="shared" si="25"/>
        <v/>
      </c>
      <c r="DA40" s="36"/>
      <c r="DB40" s="100" t="str">
        <f t="shared" si="26"/>
        <v/>
      </c>
      <c r="DC40" s="39"/>
      <c r="DD40" s="103" t="str">
        <f t="shared" si="27"/>
        <v/>
      </c>
      <c r="DE40" s="42"/>
      <c r="DF40" s="100" t="str">
        <f t="shared" si="28"/>
        <v/>
      </c>
      <c r="DG40" s="39"/>
      <c r="DH40" s="103" t="str">
        <f t="shared" si="29"/>
        <v/>
      </c>
      <c r="DI40" s="41"/>
      <c r="DJ40" s="157" t="str">
        <f t="shared" si="30"/>
        <v/>
      </c>
      <c r="DK40" s="112"/>
      <c r="DL40" s="171"/>
      <c r="DM40" s="67"/>
      <c r="DN40" s="164"/>
      <c r="DO40" s="104" t="str">
        <f t="shared" si="104"/>
        <v/>
      </c>
      <c r="DP40" s="105" t="str">
        <f t="shared" si="105"/>
        <v/>
      </c>
      <c r="DQ40" s="66"/>
      <c r="DR40" s="158" t="str">
        <f t="shared" si="106"/>
        <v/>
      </c>
      <c r="DS40" s="67"/>
      <c r="DT40" s="97" t="str">
        <f t="shared" si="107"/>
        <v/>
      </c>
      <c r="DU40" s="67"/>
      <c r="DV40" s="98" t="str">
        <f t="shared" si="108"/>
        <v/>
      </c>
      <c r="DW40" s="163"/>
      <c r="DX40" s="106" t="str">
        <f t="shared" si="109"/>
        <v/>
      </c>
      <c r="DY40" s="162"/>
      <c r="DZ40" s="97" t="str">
        <f t="shared" si="110"/>
        <v/>
      </c>
      <c r="EA40" s="161"/>
      <c r="EB40" s="107" t="str">
        <f t="shared" si="111"/>
        <v/>
      </c>
      <c r="EC40" s="66"/>
      <c r="ED40" s="97" t="str">
        <f t="shared" si="112"/>
        <v/>
      </c>
      <c r="EE40" s="67"/>
      <c r="EF40" s="97" t="str">
        <f t="shared" si="113"/>
        <v/>
      </c>
      <c r="EG40" s="68"/>
      <c r="EH40" s="97" t="str">
        <f t="shared" si="114"/>
        <v/>
      </c>
      <c r="EI40" s="67"/>
      <c r="EJ40" s="97" t="str">
        <f t="shared" si="115"/>
        <v/>
      </c>
      <c r="EK40" s="68"/>
      <c r="EL40" s="97" t="str">
        <f t="shared" si="116"/>
        <v/>
      </c>
      <c r="EM40" s="69"/>
      <c r="EN40" s="98" t="str">
        <f t="shared" si="117"/>
        <v/>
      </c>
      <c r="EO40" s="66"/>
      <c r="EP40" s="107" t="str">
        <f t="shared" si="118"/>
        <v/>
      </c>
      <c r="EQ40" s="299"/>
      <c r="ER40" s="98" t="str">
        <f t="shared" si="119"/>
        <v/>
      </c>
      <c r="ES40" s="66"/>
      <c r="ET40" s="108" t="str">
        <f t="shared" si="120"/>
        <v/>
      </c>
      <c r="EU40" s="112"/>
      <c r="EV40" s="168"/>
      <c r="EW40" s="27"/>
      <c r="EX40" s="159"/>
      <c r="EY40" s="95" t="str">
        <f t="shared" si="121"/>
        <v/>
      </c>
      <c r="EZ40" s="98" t="str">
        <f t="shared" si="122"/>
        <v/>
      </c>
      <c r="FA40" s="40"/>
      <c r="FB40" s="98" t="str">
        <f t="shared" si="123"/>
        <v/>
      </c>
      <c r="FC40" s="37"/>
      <c r="FD40" s="98" t="str">
        <f t="shared" si="124"/>
        <v/>
      </c>
      <c r="FE40" s="37"/>
      <c r="FF40" s="98" t="str">
        <f t="shared" si="125"/>
        <v/>
      </c>
      <c r="FG40" s="160"/>
      <c r="FH40" s="97" t="str">
        <f t="shared" si="126"/>
        <v/>
      </c>
      <c r="FI40" s="27"/>
      <c r="FJ40" s="98" t="str">
        <f t="shared" si="127"/>
        <v/>
      </c>
      <c r="FK40" s="36"/>
      <c r="FL40" s="98" t="str">
        <f t="shared" si="128"/>
        <v/>
      </c>
      <c r="FM40" s="37"/>
      <c r="FN40" s="98" t="str">
        <f t="shared" si="129"/>
        <v/>
      </c>
      <c r="FO40" s="78"/>
      <c r="FP40" s="97" t="str">
        <f t="shared" si="130"/>
        <v/>
      </c>
      <c r="FQ40" s="37"/>
      <c r="FR40" s="97" t="str">
        <f t="shared" si="131"/>
        <v/>
      </c>
      <c r="FS40" s="39"/>
      <c r="FT40" s="97" t="str">
        <f t="shared" si="132"/>
        <v/>
      </c>
      <c r="FU40" s="27"/>
      <c r="FV40" s="98" t="str">
        <f t="shared" si="133"/>
        <v/>
      </c>
      <c r="FW40" s="37"/>
      <c r="FX40" s="98" t="str">
        <f t="shared" si="134"/>
        <v/>
      </c>
      <c r="FY40" s="36"/>
      <c r="FZ40" s="97" t="str">
        <f t="shared" si="135"/>
        <v/>
      </c>
      <c r="GA40" s="36"/>
      <c r="GB40" s="98" t="str">
        <f t="shared" si="136"/>
        <v/>
      </c>
      <c r="GC40" s="40"/>
      <c r="GD40" s="98" t="str">
        <f t="shared" si="137"/>
        <v/>
      </c>
      <c r="GE40" s="37"/>
      <c r="GF40" s="98" t="str">
        <f t="shared" si="138"/>
        <v/>
      </c>
      <c r="GG40" s="37"/>
      <c r="GH40" s="109" t="str">
        <f t="shared" si="139"/>
        <v/>
      </c>
      <c r="GI40" s="112"/>
      <c r="GJ40" s="165"/>
      <c r="GK40" s="27"/>
      <c r="GL40" s="159"/>
      <c r="GM40" s="95" t="str">
        <f t="shared" si="140"/>
        <v/>
      </c>
      <c r="GN40" s="110" t="str">
        <f t="shared" si="141"/>
        <v/>
      </c>
      <c r="GO40" s="27"/>
      <c r="GP40" s="98" t="str">
        <f t="shared" si="142"/>
        <v/>
      </c>
      <c r="GQ40" s="37"/>
      <c r="GR40" s="97" t="str">
        <f t="shared" si="143"/>
        <v/>
      </c>
      <c r="GS40" s="37"/>
      <c r="GT40" s="110" t="str">
        <f t="shared" si="144"/>
        <v/>
      </c>
      <c r="GU40" s="36"/>
      <c r="GV40" s="97" t="str">
        <f t="shared" si="145"/>
        <v/>
      </c>
      <c r="GW40" s="27"/>
      <c r="GX40" s="98" t="str">
        <f t="shared" si="146"/>
        <v/>
      </c>
      <c r="GY40" s="36"/>
      <c r="GZ40" s="98" t="str">
        <f t="shared" si="147"/>
        <v/>
      </c>
      <c r="HA40" s="37"/>
      <c r="HB40" s="110" t="str">
        <f t="shared" si="148"/>
        <v/>
      </c>
      <c r="HC40" s="36"/>
      <c r="HD40" s="97" t="str">
        <f t="shared" si="149"/>
        <v/>
      </c>
      <c r="HE40" s="37"/>
      <c r="HF40" s="97" t="str">
        <f t="shared" si="150"/>
        <v/>
      </c>
      <c r="HG40" s="39"/>
      <c r="HH40" s="97" t="str">
        <f t="shared" si="151"/>
        <v/>
      </c>
      <c r="HI40" s="27"/>
      <c r="HJ40" s="97" t="str">
        <f t="shared" si="152"/>
        <v/>
      </c>
      <c r="HK40" s="37"/>
      <c r="HL40" s="97" t="str">
        <f t="shared" si="153"/>
        <v/>
      </c>
      <c r="HM40" s="36"/>
      <c r="HN40" s="97" t="str">
        <f t="shared" si="154"/>
        <v/>
      </c>
      <c r="HO40" s="36"/>
      <c r="HP40" s="110" t="str">
        <f t="shared" si="155"/>
        <v/>
      </c>
      <c r="HQ40" s="27"/>
      <c r="HR40" s="97" t="str">
        <f t="shared" si="156"/>
        <v/>
      </c>
      <c r="HS40" s="37"/>
      <c r="HT40" s="97" t="str">
        <f t="shared" si="157"/>
        <v/>
      </c>
      <c r="HU40" s="37"/>
      <c r="HV40" s="111" t="str">
        <f t="shared" si="158"/>
        <v/>
      </c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  <c r="OD40" s="116"/>
      <c r="OE40" s="116"/>
      <c r="OF40" s="116"/>
      <c r="OG40" s="116"/>
      <c r="OH40" s="116"/>
      <c r="OI40" s="116"/>
      <c r="OJ40" s="116"/>
      <c r="OK40" s="116"/>
      <c r="OL40" s="116"/>
      <c r="OM40" s="116"/>
      <c r="ON40" s="116"/>
      <c r="OO40" s="116"/>
      <c r="OP40" s="116"/>
      <c r="OQ40" s="116"/>
      <c r="OR40" s="116"/>
      <c r="OS40" s="116"/>
      <c r="OT40" s="116"/>
      <c r="OU40" s="116"/>
      <c r="OV40" s="116"/>
      <c r="OW40" s="116"/>
      <c r="OX40" s="116"/>
      <c r="OY40" s="116"/>
      <c r="OZ40" s="116"/>
      <c r="PA40" s="116"/>
      <c r="PB40" s="116"/>
      <c r="PC40" s="116"/>
      <c r="PD40" s="116"/>
      <c r="PE40" s="116"/>
      <c r="PF40" s="116"/>
      <c r="PG40" s="116"/>
      <c r="PH40" s="116"/>
      <c r="PI40" s="116"/>
      <c r="PJ40" s="116"/>
      <c r="PK40" s="116"/>
      <c r="PL40" s="116"/>
      <c r="PM40" s="116"/>
      <c r="PN40" s="116"/>
      <c r="PO40" s="116"/>
      <c r="PP40" s="116"/>
      <c r="PQ40" s="116"/>
      <c r="PR40" s="116"/>
      <c r="PS40" s="116"/>
      <c r="PT40" s="116"/>
      <c r="PU40" s="116"/>
      <c r="PV40" s="116"/>
      <c r="PW40" s="116"/>
      <c r="PX40" s="116"/>
      <c r="PY40" s="116"/>
      <c r="PZ40" s="116"/>
      <c r="QA40" s="116"/>
      <c r="QB40" s="116"/>
      <c r="QC40" s="116"/>
      <c r="QD40" s="116"/>
      <c r="QE40" s="116"/>
      <c r="QF40" s="116"/>
      <c r="QG40" s="116"/>
      <c r="QH40" s="116"/>
      <c r="QI40" s="116"/>
      <c r="QJ40" s="116"/>
      <c r="QK40" s="116"/>
      <c r="QL40" s="116"/>
      <c r="QM40" s="116"/>
      <c r="QN40" s="116"/>
      <c r="QO40" s="116"/>
      <c r="QP40" s="116"/>
      <c r="QQ40" s="116"/>
      <c r="QR40" s="116"/>
      <c r="QS40" s="116"/>
      <c r="QT40" s="116"/>
      <c r="QU40" s="116"/>
      <c r="QV40" s="116"/>
      <c r="QW40" s="116"/>
      <c r="QX40" s="116"/>
      <c r="QY40" s="116"/>
      <c r="QZ40" s="116"/>
      <c r="RA40" s="116"/>
      <c r="RB40" s="116"/>
      <c r="RC40" s="116"/>
      <c r="RD40" s="116"/>
      <c r="RE40" s="116"/>
      <c r="RF40" s="117"/>
    </row>
    <row r="41" spans="1:474" s="11" customFormat="1" ht="19.95" customHeight="1">
      <c r="A41" s="28"/>
      <c r="B41" s="29"/>
      <c r="C41" s="128"/>
      <c r="D41" s="307"/>
      <c r="E41" s="301"/>
      <c r="F41" s="287"/>
      <c r="G41" s="183"/>
      <c r="H41" s="199"/>
      <c r="I41" s="289"/>
      <c r="J41" s="290"/>
      <c r="K41" s="291"/>
      <c r="L41" s="292"/>
      <c r="M41" s="290"/>
      <c r="N41" s="293"/>
      <c r="O41" s="27"/>
      <c r="P41" s="186" t="str">
        <f t="array" ref="P41">IF(O41&lt;&gt;"",IF(O41&lt;5, "I", "III"),"")</f>
        <v/>
      </c>
      <c r="Q41" s="37"/>
      <c r="R41" s="185" t="str">
        <f t="array" ref="R41">IF(Q41&lt;&gt;"",IF(Q41&lt;5, "I", "III"),"")</f>
        <v/>
      </c>
      <c r="S41" s="27"/>
      <c r="T41" s="186" t="str">
        <f t="array" ref="T41">IF(S41&lt;&gt;"",IF(S41&lt;5, "I", "III"),"")</f>
        <v/>
      </c>
      <c r="U41" s="37"/>
      <c r="V41" s="186" t="str">
        <f t="array" ref="V41">IF(U41&lt;&gt;"",IF(U41&lt;12, "I", "III"),"")</f>
        <v/>
      </c>
      <c r="W41" s="37"/>
      <c r="X41" s="185" t="str">
        <f t="array" ref="X41">IF(W41&lt;&gt;"",IF(W41&lt;12, "I", "III"),"")</f>
        <v/>
      </c>
      <c r="Y41" s="27"/>
      <c r="Z41" s="186" t="str">
        <f t="array" ref="Z41">IF(Y41&lt;&gt;"",IF(Y41&lt;12, "I", "III"),"")</f>
        <v/>
      </c>
      <c r="AA41" s="205"/>
      <c r="AB41" s="206"/>
      <c r="AC41" s="206"/>
      <c r="AD41" s="207"/>
      <c r="AE41" s="183"/>
      <c r="AF41" s="177"/>
      <c r="AG41" s="150"/>
      <c r="AH41" s="151"/>
      <c r="AI41" s="95" t="str">
        <f t="shared" si="86"/>
        <v/>
      </c>
      <c r="AJ41" s="98" t="str">
        <f t="shared" si="87"/>
        <v/>
      </c>
      <c r="AK41" s="40"/>
      <c r="AL41" s="97" t="str">
        <f t="shared" si="88"/>
        <v/>
      </c>
      <c r="AM41" s="39"/>
      <c r="AN41" s="98" t="str">
        <f t="shared" si="89"/>
        <v/>
      </c>
      <c r="AO41" s="152"/>
      <c r="AP41" s="96" t="str">
        <f t="shared" si="90"/>
        <v/>
      </c>
      <c r="AQ41" s="153"/>
      <c r="AR41" s="97" t="str">
        <f t="shared" si="91"/>
        <v/>
      </c>
      <c r="AS41" s="154"/>
      <c r="AT41" s="98" t="str">
        <f t="shared" si="92"/>
        <v/>
      </c>
      <c r="AU41" s="182" t="str">
        <f t="shared" si="93"/>
        <v/>
      </c>
      <c r="AV41" s="121" t="str">
        <f t="shared" si="94"/>
        <v/>
      </c>
      <c r="AW41" s="153"/>
      <c r="AX41" s="98" t="str">
        <f t="shared" si="95"/>
        <v/>
      </c>
      <c r="AY41" s="153"/>
      <c r="AZ41" s="98" t="str">
        <f t="shared" si="96"/>
        <v/>
      </c>
      <c r="BA41" s="40"/>
      <c r="BB41" s="31"/>
      <c r="BC41" s="32"/>
      <c r="BD41" s="33"/>
      <c r="BE41" s="40"/>
      <c r="BF41" s="31"/>
      <c r="BG41" s="32"/>
      <c r="BH41" s="33"/>
      <c r="BI41" s="40"/>
      <c r="BJ41" s="31"/>
      <c r="BK41" s="32"/>
      <c r="BL41" s="33"/>
      <c r="BM41" s="40"/>
      <c r="BN41" s="31"/>
      <c r="BO41" s="32"/>
      <c r="BP41" s="33"/>
      <c r="BQ41" s="40"/>
      <c r="BR41" s="31"/>
      <c r="BS41" s="32"/>
      <c r="BT41" s="33"/>
      <c r="BU41" s="155"/>
      <c r="BV41" s="99" t="str">
        <f t="shared" si="97"/>
        <v/>
      </c>
      <c r="BW41" s="156"/>
      <c r="BX41" s="100" t="str">
        <f t="shared" si="98"/>
        <v/>
      </c>
      <c r="BY41" s="156"/>
      <c r="BZ41" s="100" t="str">
        <f t="shared" si="99"/>
        <v/>
      </c>
      <c r="CA41" s="156"/>
      <c r="CB41" s="100" t="str">
        <f t="shared" si="100"/>
        <v/>
      </c>
      <c r="CC41" s="156"/>
      <c r="CD41" s="101" t="str">
        <f t="shared" si="101"/>
        <v/>
      </c>
      <c r="CE41" s="112"/>
      <c r="CF41" s="174"/>
      <c r="CG41" s="27"/>
      <c r="CH41" s="159"/>
      <c r="CI41" s="95" t="str">
        <f t="shared" si="102"/>
        <v/>
      </c>
      <c r="CJ41" s="102" t="str">
        <f t="shared" si="103"/>
        <v/>
      </c>
      <c r="CK41" s="40"/>
      <c r="CL41" s="100" t="str">
        <f t="shared" si="18"/>
        <v/>
      </c>
      <c r="CM41" s="37"/>
      <c r="CN41" s="100" t="str">
        <f t="shared" si="19"/>
        <v/>
      </c>
      <c r="CO41" s="38"/>
      <c r="CP41" s="103" t="str">
        <f t="shared" si="20"/>
        <v/>
      </c>
      <c r="CQ41" s="78"/>
      <c r="CR41" s="100" t="str">
        <f t="shared" si="21"/>
        <v/>
      </c>
      <c r="CS41" s="36"/>
      <c r="CT41" s="100" t="str">
        <f t="shared" si="22"/>
        <v/>
      </c>
      <c r="CU41" s="74"/>
      <c r="CV41" s="103" t="str">
        <f t="shared" si="23"/>
        <v/>
      </c>
      <c r="CW41" s="42"/>
      <c r="CX41" s="100" t="str">
        <f t="shared" si="24"/>
        <v/>
      </c>
      <c r="CY41" s="36"/>
      <c r="CZ41" s="100" t="str">
        <f t="shared" si="25"/>
        <v/>
      </c>
      <c r="DA41" s="36"/>
      <c r="DB41" s="100" t="str">
        <f t="shared" si="26"/>
        <v/>
      </c>
      <c r="DC41" s="39"/>
      <c r="DD41" s="103" t="str">
        <f t="shared" si="27"/>
        <v/>
      </c>
      <c r="DE41" s="42"/>
      <c r="DF41" s="100" t="str">
        <f t="shared" si="28"/>
        <v/>
      </c>
      <c r="DG41" s="39"/>
      <c r="DH41" s="103" t="str">
        <f t="shared" si="29"/>
        <v/>
      </c>
      <c r="DI41" s="41"/>
      <c r="DJ41" s="157" t="str">
        <f t="shared" si="30"/>
        <v/>
      </c>
      <c r="DK41" s="112"/>
      <c r="DL41" s="171"/>
      <c r="DM41" s="67"/>
      <c r="DN41" s="164"/>
      <c r="DO41" s="104" t="str">
        <f t="shared" si="104"/>
        <v/>
      </c>
      <c r="DP41" s="105" t="str">
        <f t="shared" si="105"/>
        <v/>
      </c>
      <c r="DQ41" s="66"/>
      <c r="DR41" s="158" t="str">
        <f t="shared" si="106"/>
        <v/>
      </c>
      <c r="DS41" s="67"/>
      <c r="DT41" s="97" t="str">
        <f t="shared" si="107"/>
        <v/>
      </c>
      <c r="DU41" s="67"/>
      <c r="DV41" s="98" t="str">
        <f t="shared" si="108"/>
        <v/>
      </c>
      <c r="DW41" s="163"/>
      <c r="DX41" s="106" t="str">
        <f t="shared" si="109"/>
        <v/>
      </c>
      <c r="DY41" s="162"/>
      <c r="DZ41" s="97" t="str">
        <f t="shared" si="110"/>
        <v/>
      </c>
      <c r="EA41" s="161"/>
      <c r="EB41" s="107" t="str">
        <f t="shared" si="111"/>
        <v/>
      </c>
      <c r="EC41" s="66"/>
      <c r="ED41" s="97" t="str">
        <f t="shared" si="112"/>
        <v/>
      </c>
      <c r="EE41" s="67"/>
      <c r="EF41" s="97" t="str">
        <f t="shared" si="113"/>
        <v/>
      </c>
      <c r="EG41" s="68"/>
      <c r="EH41" s="97" t="str">
        <f t="shared" si="114"/>
        <v/>
      </c>
      <c r="EI41" s="67"/>
      <c r="EJ41" s="97" t="str">
        <f t="shared" si="115"/>
        <v/>
      </c>
      <c r="EK41" s="68"/>
      <c r="EL41" s="97" t="str">
        <f t="shared" si="116"/>
        <v/>
      </c>
      <c r="EM41" s="69"/>
      <c r="EN41" s="98" t="str">
        <f t="shared" si="117"/>
        <v/>
      </c>
      <c r="EO41" s="66"/>
      <c r="EP41" s="107" t="str">
        <f t="shared" si="118"/>
        <v/>
      </c>
      <c r="EQ41" s="299"/>
      <c r="ER41" s="98" t="str">
        <f t="shared" si="119"/>
        <v/>
      </c>
      <c r="ES41" s="66"/>
      <c r="ET41" s="108" t="str">
        <f t="shared" si="120"/>
        <v/>
      </c>
      <c r="EU41" s="112"/>
      <c r="EV41" s="168"/>
      <c r="EW41" s="27"/>
      <c r="EX41" s="159"/>
      <c r="EY41" s="95" t="str">
        <f t="shared" si="121"/>
        <v/>
      </c>
      <c r="EZ41" s="98" t="str">
        <f t="shared" si="122"/>
        <v/>
      </c>
      <c r="FA41" s="40"/>
      <c r="FB41" s="98" t="str">
        <f t="shared" si="123"/>
        <v/>
      </c>
      <c r="FC41" s="37"/>
      <c r="FD41" s="98" t="str">
        <f t="shared" si="124"/>
        <v/>
      </c>
      <c r="FE41" s="37"/>
      <c r="FF41" s="98" t="str">
        <f t="shared" si="125"/>
        <v/>
      </c>
      <c r="FG41" s="160"/>
      <c r="FH41" s="97" t="str">
        <f t="shared" si="126"/>
        <v/>
      </c>
      <c r="FI41" s="27"/>
      <c r="FJ41" s="98" t="str">
        <f t="shared" si="127"/>
        <v/>
      </c>
      <c r="FK41" s="36"/>
      <c r="FL41" s="98" t="str">
        <f t="shared" si="128"/>
        <v/>
      </c>
      <c r="FM41" s="37"/>
      <c r="FN41" s="98" t="str">
        <f t="shared" si="129"/>
        <v/>
      </c>
      <c r="FO41" s="78"/>
      <c r="FP41" s="97" t="str">
        <f t="shared" si="130"/>
        <v/>
      </c>
      <c r="FQ41" s="37"/>
      <c r="FR41" s="97" t="str">
        <f t="shared" si="131"/>
        <v/>
      </c>
      <c r="FS41" s="39"/>
      <c r="FT41" s="97" t="str">
        <f t="shared" si="132"/>
        <v/>
      </c>
      <c r="FU41" s="27"/>
      <c r="FV41" s="98" t="str">
        <f t="shared" si="133"/>
        <v/>
      </c>
      <c r="FW41" s="37"/>
      <c r="FX41" s="98" t="str">
        <f t="shared" si="134"/>
        <v/>
      </c>
      <c r="FY41" s="36"/>
      <c r="FZ41" s="97" t="str">
        <f t="shared" si="135"/>
        <v/>
      </c>
      <c r="GA41" s="36"/>
      <c r="GB41" s="98" t="str">
        <f t="shared" si="136"/>
        <v/>
      </c>
      <c r="GC41" s="40"/>
      <c r="GD41" s="98" t="str">
        <f t="shared" si="137"/>
        <v/>
      </c>
      <c r="GE41" s="37"/>
      <c r="GF41" s="98" t="str">
        <f t="shared" si="138"/>
        <v/>
      </c>
      <c r="GG41" s="37"/>
      <c r="GH41" s="109" t="str">
        <f t="shared" si="139"/>
        <v/>
      </c>
      <c r="GI41" s="112"/>
      <c r="GJ41" s="165"/>
      <c r="GK41" s="27"/>
      <c r="GL41" s="159"/>
      <c r="GM41" s="95" t="str">
        <f t="shared" si="140"/>
        <v/>
      </c>
      <c r="GN41" s="110" t="str">
        <f t="shared" si="141"/>
        <v/>
      </c>
      <c r="GO41" s="27"/>
      <c r="GP41" s="98" t="str">
        <f t="shared" si="142"/>
        <v/>
      </c>
      <c r="GQ41" s="37"/>
      <c r="GR41" s="97" t="str">
        <f t="shared" si="143"/>
        <v/>
      </c>
      <c r="GS41" s="37"/>
      <c r="GT41" s="110" t="str">
        <f t="shared" si="144"/>
        <v/>
      </c>
      <c r="GU41" s="36"/>
      <c r="GV41" s="97" t="str">
        <f t="shared" si="145"/>
        <v/>
      </c>
      <c r="GW41" s="27"/>
      <c r="GX41" s="98" t="str">
        <f t="shared" si="146"/>
        <v/>
      </c>
      <c r="GY41" s="36"/>
      <c r="GZ41" s="98" t="str">
        <f t="shared" si="147"/>
        <v/>
      </c>
      <c r="HA41" s="37"/>
      <c r="HB41" s="110" t="str">
        <f t="shared" si="148"/>
        <v/>
      </c>
      <c r="HC41" s="36"/>
      <c r="HD41" s="97" t="str">
        <f t="shared" si="149"/>
        <v/>
      </c>
      <c r="HE41" s="37"/>
      <c r="HF41" s="97" t="str">
        <f t="shared" si="150"/>
        <v/>
      </c>
      <c r="HG41" s="39"/>
      <c r="HH41" s="97" t="str">
        <f t="shared" si="151"/>
        <v/>
      </c>
      <c r="HI41" s="27"/>
      <c r="HJ41" s="97" t="str">
        <f t="shared" si="152"/>
        <v/>
      </c>
      <c r="HK41" s="37"/>
      <c r="HL41" s="97" t="str">
        <f t="shared" si="153"/>
        <v/>
      </c>
      <c r="HM41" s="36"/>
      <c r="HN41" s="97" t="str">
        <f t="shared" si="154"/>
        <v/>
      </c>
      <c r="HO41" s="36"/>
      <c r="HP41" s="110" t="str">
        <f t="shared" si="155"/>
        <v/>
      </c>
      <c r="HQ41" s="27"/>
      <c r="HR41" s="97" t="str">
        <f t="shared" si="156"/>
        <v/>
      </c>
      <c r="HS41" s="37"/>
      <c r="HT41" s="97" t="str">
        <f t="shared" si="157"/>
        <v/>
      </c>
      <c r="HU41" s="37"/>
      <c r="HV41" s="111" t="str">
        <f t="shared" si="158"/>
        <v/>
      </c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  <c r="OD41" s="116"/>
      <c r="OE41" s="116"/>
      <c r="OF41" s="116"/>
      <c r="OG41" s="116"/>
      <c r="OH41" s="116"/>
      <c r="OI41" s="116"/>
      <c r="OJ41" s="116"/>
      <c r="OK41" s="116"/>
      <c r="OL41" s="116"/>
      <c r="OM41" s="116"/>
      <c r="ON41" s="116"/>
      <c r="OO41" s="116"/>
      <c r="OP41" s="116"/>
      <c r="OQ41" s="116"/>
      <c r="OR41" s="116"/>
      <c r="OS41" s="116"/>
      <c r="OT41" s="116"/>
      <c r="OU41" s="116"/>
      <c r="OV41" s="116"/>
      <c r="OW41" s="116"/>
      <c r="OX41" s="116"/>
      <c r="OY41" s="116"/>
      <c r="OZ41" s="116"/>
      <c r="PA41" s="116"/>
      <c r="PB41" s="116"/>
      <c r="PC41" s="116"/>
      <c r="PD41" s="116"/>
      <c r="PE41" s="116"/>
      <c r="PF41" s="116"/>
      <c r="PG41" s="116"/>
      <c r="PH41" s="116"/>
      <c r="PI41" s="116"/>
      <c r="PJ41" s="116"/>
      <c r="PK41" s="116"/>
      <c r="PL41" s="116"/>
      <c r="PM41" s="116"/>
      <c r="PN41" s="116"/>
      <c r="PO41" s="116"/>
      <c r="PP41" s="116"/>
      <c r="PQ41" s="116"/>
      <c r="PR41" s="116"/>
      <c r="PS41" s="116"/>
      <c r="PT41" s="116"/>
      <c r="PU41" s="116"/>
      <c r="PV41" s="116"/>
      <c r="PW41" s="116"/>
      <c r="PX41" s="116"/>
      <c r="PY41" s="116"/>
      <c r="PZ41" s="116"/>
      <c r="QA41" s="116"/>
      <c r="QB41" s="116"/>
      <c r="QC41" s="116"/>
      <c r="QD41" s="116"/>
      <c r="QE41" s="116"/>
      <c r="QF41" s="116"/>
      <c r="QG41" s="116"/>
      <c r="QH41" s="116"/>
      <c r="QI41" s="116"/>
      <c r="QJ41" s="116"/>
      <c r="QK41" s="116"/>
      <c r="QL41" s="116"/>
      <c r="QM41" s="116"/>
      <c r="QN41" s="116"/>
      <c r="QO41" s="116"/>
      <c r="QP41" s="116"/>
      <c r="QQ41" s="116"/>
      <c r="QR41" s="116"/>
      <c r="QS41" s="116"/>
      <c r="QT41" s="116"/>
      <c r="QU41" s="116"/>
      <c r="QV41" s="116"/>
      <c r="QW41" s="116"/>
      <c r="QX41" s="116"/>
      <c r="QY41" s="116"/>
      <c r="QZ41" s="116"/>
      <c r="RA41" s="116"/>
      <c r="RB41" s="116"/>
      <c r="RC41" s="116"/>
      <c r="RD41" s="116"/>
      <c r="RE41" s="116"/>
      <c r="RF41" s="117"/>
    </row>
    <row r="42" spans="1:474" s="11" customFormat="1" ht="19.95" customHeight="1">
      <c r="A42" s="28"/>
      <c r="B42" s="29"/>
      <c r="C42" s="128"/>
      <c r="D42" s="307"/>
      <c r="E42" s="301"/>
      <c r="F42" s="287"/>
      <c r="G42" s="183"/>
      <c r="H42" s="199"/>
      <c r="I42" s="289"/>
      <c r="J42" s="290"/>
      <c r="K42" s="291"/>
      <c r="L42" s="292"/>
      <c r="M42" s="290"/>
      <c r="N42" s="293"/>
      <c r="O42" s="27"/>
      <c r="P42" s="186" t="str">
        <f t="array" ref="P42">IF(O42&lt;&gt;"",IF(O42&lt;5, "I", "III"),"")</f>
        <v/>
      </c>
      <c r="Q42" s="37"/>
      <c r="R42" s="185" t="str">
        <f t="array" ref="R42">IF(Q42&lt;&gt;"",IF(Q42&lt;5, "I", "III"),"")</f>
        <v/>
      </c>
      <c r="S42" s="27"/>
      <c r="T42" s="186" t="str">
        <f t="array" ref="T42">IF(S42&lt;&gt;"",IF(S42&lt;5, "I", "III"),"")</f>
        <v/>
      </c>
      <c r="U42" s="37"/>
      <c r="V42" s="186" t="str">
        <f t="array" ref="V42">IF(U42&lt;&gt;"",IF(U42&lt;12, "I", "III"),"")</f>
        <v/>
      </c>
      <c r="W42" s="37"/>
      <c r="X42" s="185" t="str">
        <f t="array" ref="X42">IF(W42&lt;&gt;"",IF(W42&lt;12, "I", "III"),"")</f>
        <v/>
      </c>
      <c r="Y42" s="27"/>
      <c r="Z42" s="186" t="str">
        <f t="array" ref="Z42">IF(Y42&lt;&gt;"",IF(Y42&lt;12, "I", "III"),"")</f>
        <v/>
      </c>
      <c r="AA42" s="205"/>
      <c r="AB42" s="206"/>
      <c r="AC42" s="206"/>
      <c r="AD42" s="207"/>
      <c r="AE42" s="183"/>
      <c r="AF42" s="177"/>
      <c r="AG42" s="150"/>
      <c r="AH42" s="151"/>
      <c r="AI42" s="95" t="str">
        <f t="shared" si="86"/>
        <v/>
      </c>
      <c r="AJ42" s="98" t="str">
        <f t="shared" si="87"/>
        <v/>
      </c>
      <c r="AK42" s="40"/>
      <c r="AL42" s="97" t="str">
        <f t="shared" si="88"/>
        <v/>
      </c>
      <c r="AM42" s="39"/>
      <c r="AN42" s="98" t="str">
        <f t="shared" si="89"/>
        <v/>
      </c>
      <c r="AO42" s="152"/>
      <c r="AP42" s="96" t="str">
        <f t="shared" si="90"/>
        <v/>
      </c>
      <c r="AQ42" s="153"/>
      <c r="AR42" s="97" t="str">
        <f t="shared" si="91"/>
        <v/>
      </c>
      <c r="AS42" s="154"/>
      <c r="AT42" s="98" t="str">
        <f t="shared" si="92"/>
        <v/>
      </c>
      <c r="AU42" s="182" t="str">
        <f t="shared" si="93"/>
        <v/>
      </c>
      <c r="AV42" s="121" t="str">
        <f t="shared" si="94"/>
        <v/>
      </c>
      <c r="AW42" s="153"/>
      <c r="AX42" s="98" t="str">
        <f t="shared" si="95"/>
        <v/>
      </c>
      <c r="AY42" s="153"/>
      <c r="AZ42" s="98" t="str">
        <f t="shared" si="96"/>
        <v/>
      </c>
      <c r="BA42" s="40"/>
      <c r="BB42" s="31"/>
      <c r="BC42" s="32"/>
      <c r="BD42" s="33"/>
      <c r="BE42" s="40"/>
      <c r="BF42" s="31"/>
      <c r="BG42" s="32"/>
      <c r="BH42" s="33"/>
      <c r="BI42" s="40"/>
      <c r="BJ42" s="31"/>
      <c r="BK42" s="32"/>
      <c r="BL42" s="33"/>
      <c r="BM42" s="40"/>
      <c r="BN42" s="31"/>
      <c r="BO42" s="32"/>
      <c r="BP42" s="33"/>
      <c r="BQ42" s="40"/>
      <c r="BR42" s="31"/>
      <c r="BS42" s="32"/>
      <c r="BT42" s="33"/>
      <c r="BU42" s="155"/>
      <c r="BV42" s="99" t="str">
        <f t="shared" si="97"/>
        <v/>
      </c>
      <c r="BW42" s="156"/>
      <c r="BX42" s="100" t="str">
        <f t="shared" si="98"/>
        <v/>
      </c>
      <c r="BY42" s="156"/>
      <c r="BZ42" s="100" t="str">
        <f t="shared" si="99"/>
        <v/>
      </c>
      <c r="CA42" s="156"/>
      <c r="CB42" s="100" t="str">
        <f t="shared" si="100"/>
        <v/>
      </c>
      <c r="CC42" s="156"/>
      <c r="CD42" s="101" t="str">
        <f t="shared" si="101"/>
        <v/>
      </c>
      <c r="CE42" s="112"/>
      <c r="CF42" s="174"/>
      <c r="CG42" s="27"/>
      <c r="CH42" s="159"/>
      <c r="CI42" s="95" t="str">
        <f t="shared" si="102"/>
        <v/>
      </c>
      <c r="CJ42" s="102" t="str">
        <f t="shared" si="103"/>
        <v/>
      </c>
      <c r="CK42" s="40"/>
      <c r="CL42" s="100" t="str">
        <f t="shared" si="18"/>
        <v/>
      </c>
      <c r="CM42" s="37"/>
      <c r="CN42" s="100" t="str">
        <f t="shared" si="19"/>
        <v/>
      </c>
      <c r="CO42" s="38"/>
      <c r="CP42" s="103" t="str">
        <f t="shared" si="20"/>
        <v/>
      </c>
      <c r="CQ42" s="78"/>
      <c r="CR42" s="100" t="str">
        <f t="shared" si="21"/>
        <v/>
      </c>
      <c r="CS42" s="36"/>
      <c r="CT42" s="100" t="str">
        <f t="shared" si="22"/>
        <v/>
      </c>
      <c r="CU42" s="74"/>
      <c r="CV42" s="103" t="str">
        <f t="shared" si="23"/>
        <v/>
      </c>
      <c r="CW42" s="42"/>
      <c r="CX42" s="100" t="str">
        <f t="shared" si="24"/>
        <v/>
      </c>
      <c r="CY42" s="36"/>
      <c r="CZ42" s="100" t="str">
        <f t="shared" si="25"/>
        <v/>
      </c>
      <c r="DA42" s="36"/>
      <c r="DB42" s="100" t="str">
        <f t="shared" si="26"/>
        <v/>
      </c>
      <c r="DC42" s="39"/>
      <c r="DD42" s="103" t="str">
        <f t="shared" si="27"/>
        <v/>
      </c>
      <c r="DE42" s="42"/>
      <c r="DF42" s="100" t="str">
        <f t="shared" si="28"/>
        <v/>
      </c>
      <c r="DG42" s="39"/>
      <c r="DH42" s="103" t="str">
        <f t="shared" si="29"/>
        <v/>
      </c>
      <c r="DI42" s="41"/>
      <c r="DJ42" s="157" t="str">
        <f t="shared" si="30"/>
        <v/>
      </c>
      <c r="DK42" s="112"/>
      <c r="DL42" s="171"/>
      <c r="DM42" s="67"/>
      <c r="DN42" s="164"/>
      <c r="DO42" s="104" t="str">
        <f t="shared" si="104"/>
        <v/>
      </c>
      <c r="DP42" s="105" t="str">
        <f t="shared" si="105"/>
        <v/>
      </c>
      <c r="DQ42" s="66"/>
      <c r="DR42" s="158" t="str">
        <f t="shared" si="106"/>
        <v/>
      </c>
      <c r="DS42" s="67"/>
      <c r="DT42" s="97" t="str">
        <f t="shared" si="107"/>
        <v/>
      </c>
      <c r="DU42" s="67"/>
      <c r="DV42" s="98" t="str">
        <f t="shared" si="108"/>
        <v/>
      </c>
      <c r="DW42" s="163"/>
      <c r="DX42" s="106" t="str">
        <f t="shared" si="109"/>
        <v/>
      </c>
      <c r="DY42" s="162"/>
      <c r="DZ42" s="97" t="str">
        <f t="shared" si="110"/>
        <v/>
      </c>
      <c r="EA42" s="161"/>
      <c r="EB42" s="107" t="str">
        <f t="shared" si="111"/>
        <v/>
      </c>
      <c r="EC42" s="66"/>
      <c r="ED42" s="97" t="str">
        <f t="shared" si="112"/>
        <v/>
      </c>
      <c r="EE42" s="67"/>
      <c r="EF42" s="97" t="str">
        <f t="shared" si="113"/>
        <v/>
      </c>
      <c r="EG42" s="68"/>
      <c r="EH42" s="97" t="str">
        <f t="shared" si="114"/>
        <v/>
      </c>
      <c r="EI42" s="67"/>
      <c r="EJ42" s="97" t="str">
        <f t="shared" si="115"/>
        <v/>
      </c>
      <c r="EK42" s="68"/>
      <c r="EL42" s="97" t="str">
        <f t="shared" si="116"/>
        <v/>
      </c>
      <c r="EM42" s="69"/>
      <c r="EN42" s="98" t="str">
        <f t="shared" si="117"/>
        <v/>
      </c>
      <c r="EO42" s="66"/>
      <c r="EP42" s="107" t="str">
        <f t="shared" si="118"/>
        <v/>
      </c>
      <c r="EQ42" s="299"/>
      <c r="ER42" s="98" t="str">
        <f t="shared" si="119"/>
        <v/>
      </c>
      <c r="ES42" s="66"/>
      <c r="ET42" s="108" t="str">
        <f t="shared" si="120"/>
        <v/>
      </c>
      <c r="EU42" s="112"/>
      <c r="EV42" s="168"/>
      <c r="EW42" s="27"/>
      <c r="EX42" s="159"/>
      <c r="EY42" s="95" t="str">
        <f t="shared" si="121"/>
        <v/>
      </c>
      <c r="EZ42" s="98" t="str">
        <f t="shared" si="122"/>
        <v/>
      </c>
      <c r="FA42" s="40"/>
      <c r="FB42" s="98" t="str">
        <f t="shared" si="123"/>
        <v/>
      </c>
      <c r="FC42" s="37"/>
      <c r="FD42" s="98" t="str">
        <f t="shared" si="124"/>
        <v/>
      </c>
      <c r="FE42" s="37"/>
      <c r="FF42" s="98" t="str">
        <f t="shared" si="125"/>
        <v/>
      </c>
      <c r="FG42" s="160"/>
      <c r="FH42" s="97" t="str">
        <f t="shared" si="126"/>
        <v/>
      </c>
      <c r="FI42" s="27"/>
      <c r="FJ42" s="98" t="str">
        <f t="shared" si="127"/>
        <v/>
      </c>
      <c r="FK42" s="36"/>
      <c r="FL42" s="98" t="str">
        <f t="shared" si="128"/>
        <v/>
      </c>
      <c r="FM42" s="37"/>
      <c r="FN42" s="98" t="str">
        <f t="shared" si="129"/>
        <v/>
      </c>
      <c r="FO42" s="78"/>
      <c r="FP42" s="97" t="str">
        <f t="shared" si="130"/>
        <v/>
      </c>
      <c r="FQ42" s="37"/>
      <c r="FR42" s="97" t="str">
        <f t="shared" si="131"/>
        <v/>
      </c>
      <c r="FS42" s="39"/>
      <c r="FT42" s="97" t="str">
        <f t="shared" si="132"/>
        <v/>
      </c>
      <c r="FU42" s="27"/>
      <c r="FV42" s="98" t="str">
        <f t="shared" si="133"/>
        <v/>
      </c>
      <c r="FW42" s="37"/>
      <c r="FX42" s="98" t="str">
        <f t="shared" si="134"/>
        <v/>
      </c>
      <c r="FY42" s="36"/>
      <c r="FZ42" s="97" t="str">
        <f t="shared" si="135"/>
        <v/>
      </c>
      <c r="GA42" s="36"/>
      <c r="GB42" s="98" t="str">
        <f t="shared" si="136"/>
        <v/>
      </c>
      <c r="GC42" s="40"/>
      <c r="GD42" s="98" t="str">
        <f t="shared" si="137"/>
        <v/>
      </c>
      <c r="GE42" s="37"/>
      <c r="GF42" s="98" t="str">
        <f t="shared" si="138"/>
        <v/>
      </c>
      <c r="GG42" s="37"/>
      <c r="GH42" s="109" t="str">
        <f t="shared" si="139"/>
        <v/>
      </c>
      <c r="GI42" s="112"/>
      <c r="GJ42" s="165"/>
      <c r="GK42" s="27"/>
      <c r="GL42" s="159"/>
      <c r="GM42" s="95" t="str">
        <f t="shared" si="140"/>
        <v/>
      </c>
      <c r="GN42" s="110" t="str">
        <f t="shared" si="141"/>
        <v/>
      </c>
      <c r="GO42" s="27"/>
      <c r="GP42" s="98" t="str">
        <f t="shared" si="142"/>
        <v/>
      </c>
      <c r="GQ42" s="37"/>
      <c r="GR42" s="97" t="str">
        <f t="shared" si="143"/>
        <v/>
      </c>
      <c r="GS42" s="37"/>
      <c r="GT42" s="110" t="str">
        <f t="shared" si="144"/>
        <v/>
      </c>
      <c r="GU42" s="36"/>
      <c r="GV42" s="97" t="str">
        <f t="shared" si="145"/>
        <v/>
      </c>
      <c r="GW42" s="27"/>
      <c r="GX42" s="98" t="str">
        <f t="shared" si="146"/>
        <v/>
      </c>
      <c r="GY42" s="36"/>
      <c r="GZ42" s="98" t="str">
        <f t="shared" si="147"/>
        <v/>
      </c>
      <c r="HA42" s="37"/>
      <c r="HB42" s="110" t="str">
        <f t="shared" si="148"/>
        <v/>
      </c>
      <c r="HC42" s="36"/>
      <c r="HD42" s="97" t="str">
        <f t="shared" si="149"/>
        <v/>
      </c>
      <c r="HE42" s="37"/>
      <c r="HF42" s="97" t="str">
        <f t="shared" si="150"/>
        <v/>
      </c>
      <c r="HG42" s="39"/>
      <c r="HH42" s="97" t="str">
        <f t="shared" si="151"/>
        <v/>
      </c>
      <c r="HI42" s="27"/>
      <c r="HJ42" s="97" t="str">
        <f t="shared" si="152"/>
        <v/>
      </c>
      <c r="HK42" s="37"/>
      <c r="HL42" s="97" t="str">
        <f t="shared" si="153"/>
        <v/>
      </c>
      <c r="HM42" s="36"/>
      <c r="HN42" s="97" t="str">
        <f t="shared" si="154"/>
        <v/>
      </c>
      <c r="HO42" s="36"/>
      <c r="HP42" s="110" t="str">
        <f t="shared" si="155"/>
        <v/>
      </c>
      <c r="HQ42" s="27"/>
      <c r="HR42" s="97" t="str">
        <f t="shared" si="156"/>
        <v/>
      </c>
      <c r="HS42" s="37"/>
      <c r="HT42" s="97" t="str">
        <f t="shared" si="157"/>
        <v/>
      </c>
      <c r="HU42" s="37"/>
      <c r="HV42" s="111" t="str">
        <f t="shared" si="158"/>
        <v/>
      </c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IZ42" s="116"/>
      <c r="JA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  <c r="OD42" s="116"/>
      <c r="OE42" s="116"/>
      <c r="OF42" s="116"/>
      <c r="OG42" s="116"/>
      <c r="OH42" s="116"/>
      <c r="OI42" s="116"/>
      <c r="OJ42" s="116"/>
      <c r="OK42" s="116"/>
      <c r="OL42" s="116"/>
      <c r="OM42" s="116"/>
      <c r="ON42" s="116"/>
      <c r="OO42" s="116"/>
      <c r="OP42" s="116"/>
      <c r="OQ42" s="116"/>
      <c r="OR42" s="116"/>
      <c r="OS42" s="116"/>
      <c r="OT42" s="116"/>
      <c r="OU42" s="116"/>
      <c r="OV42" s="116"/>
      <c r="OW42" s="116"/>
      <c r="OX42" s="116"/>
      <c r="OY42" s="116"/>
      <c r="OZ42" s="116"/>
      <c r="PA42" s="116"/>
      <c r="PB42" s="116"/>
      <c r="PC42" s="116"/>
      <c r="PD42" s="116"/>
      <c r="PE42" s="116"/>
      <c r="PF42" s="116"/>
      <c r="PG42" s="116"/>
      <c r="PH42" s="116"/>
      <c r="PI42" s="116"/>
      <c r="PJ42" s="116"/>
      <c r="PK42" s="116"/>
      <c r="PL42" s="116"/>
      <c r="PM42" s="116"/>
      <c r="PN42" s="116"/>
      <c r="PO42" s="116"/>
      <c r="PP42" s="116"/>
      <c r="PQ42" s="116"/>
      <c r="PR42" s="116"/>
      <c r="PS42" s="116"/>
      <c r="PT42" s="116"/>
      <c r="PU42" s="116"/>
      <c r="PV42" s="116"/>
      <c r="PW42" s="116"/>
      <c r="PX42" s="116"/>
      <c r="PY42" s="116"/>
      <c r="PZ42" s="116"/>
      <c r="QA42" s="116"/>
      <c r="QB42" s="116"/>
      <c r="QC42" s="116"/>
      <c r="QD42" s="116"/>
      <c r="QE42" s="116"/>
      <c r="QF42" s="116"/>
      <c r="QG42" s="116"/>
      <c r="QH42" s="116"/>
      <c r="QI42" s="116"/>
      <c r="QJ42" s="116"/>
      <c r="QK42" s="116"/>
      <c r="QL42" s="116"/>
      <c r="QM42" s="116"/>
      <c r="QN42" s="116"/>
      <c r="QO42" s="116"/>
      <c r="QP42" s="116"/>
      <c r="QQ42" s="116"/>
      <c r="QR42" s="116"/>
      <c r="QS42" s="116"/>
      <c r="QT42" s="116"/>
      <c r="QU42" s="116"/>
      <c r="QV42" s="116"/>
      <c r="QW42" s="116"/>
      <c r="QX42" s="116"/>
      <c r="QY42" s="116"/>
      <c r="QZ42" s="116"/>
      <c r="RA42" s="116"/>
      <c r="RB42" s="116"/>
      <c r="RC42" s="116"/>
      <c r="RD42" s="116"/>
      <c r="RE42" s="116"/>
      <c r="RF42" s="117"/>
    </row>
    <row r="43" spans="1:474" s="11" customFormat="1" ht="19.95" customHeight="1">
      <c r="A43" s="28"/>
      <c r="B43" s="29"/>
      <c r="C43" s="128"/>
      <c r="D43" s="307"/>
      <c r="E43" s="301"/>
      <c r="F43" s="287"/>
      <c r="G43" s="183"/>
      <c r="H43" s="199"/>
      <c r="I43" s="289"/>
      <c r="J43" s="290"/>
      <c r="K43" s="291"/>
      <c r="L43" s="292"/>
      <c r="M43" s="290"/>
      <c r="N43" s="293"/>
      <c r="O43" s="27"/>
      <c r="P43" s="186" t="str">
        <f t="array" ref="P43">IF(O43&lt;&gt;"",IF(O43&lt;5, "I", "III"),"")</f>
        <v/>
      </c>
      <c r="Q43" s="37"/>
      <c r="R43" s="185" t="str">
        <f t="array" ref="R43">IF(Q43&lt;&gt;"",IF(Q43&lt;5, "I", "III"),"")</f>
        <v/>
      </c>
      <c r="S43" s="27"/>
      <c r="T43" s="186" t="str">
        <f t="array" ref="T43">IF(S43&lt;&gt;"",IF(S43&lt;5, "I", "III"),"")</f>
        <v/>
      </c>
      <c r="U43" s="37"/>
      <c r="V43" s="186" t="str">
        <f t="array" ref="V43">IF(U43&lt;&gt;"",IF(U43&lt;12, "I", "III"),"")</f>
        <v/>
      </c>
      <c r="W43" s="37"/>
      <c r="X43" s="185" t="str">
        <f t="array" ref="X43">IF(W43&lt;&gt;"",IF(W43&lt;12, "I", "III"),"")</f>
        <v/>
      </c>
      <c r="Y43" s="27"/>
      <c r="Z43" s="186" t="str">
        <f t="array" ref="Z43">IF(Y43&lt;&gt;"",IF(Y43&lt;12, "I", "III"),"")</f>
        <v/>
      </c>
      <c r="AA43" s="205"/>
      <c r="AB43" s="206"/>
      <c r="AC43" s="206"/>
      <c r="AD43" s="207"/>
      <c r="AE43" s="183"/>
      <c r="AF43" s="177"/>
      <c r="AG43" s="150"/>
      <c r="AH43" s="151"/>
      <c r="AI43" s="95" t="str">
        <f t="shared" si="86"/>
        <v/>
      </c>
      <c r="AJ43" s="98" t="str">
        <f t="shared" si="87"/>
        <v/>
      </c>
      <c r="AK43" s="40"/>
      <c r="AL43" s="97" t="str">
        <f t="shared" si="88"/>
        <v/>
      </c>
      <c r="AM43" s="39"/>
      <c r="AN43" s="98" t="str">
        <f t="shared" si="89"/>
        <v/>
      </c>
      <c r="AO43" s="152"/>
      <c r="AP43" s="96" t="str">
        <f t="shared" si="90"/>
        <v/>
      </c>
      <c r="AQ43" s="153"/>
      <c r="AR43" s="97" t="str">
        <f t="shared" si="91"/>
        <v/>
      </c>
      <c r="AS43" s="154"/>
      <c r="AT43" s="98" t="str">
        <f t="shared" si="92"/>
        <v/>
      </c>
      <c r="AU43" s="182" t="str">
        <f t="shared" si="93"/>
        <v/>
      </c>
      <c r="AV43" s="121" t="str">
        <f t="shared" si="94"/>
        <v/>
      </c>
      <c r="AW43" s="153"/>
      <c r="AX43" s="98" t="str">
        <f t="shared" si="95"/>
        <v/>
      </c>
      <c r="AY43" s="153"/>
      <c r="AZ43" s="98" t="str">
        <f t="shared" si="96"/>
        <v/>
      </c>
      <c r="BA43" s="40"/>
      <c r="BB43" s="31"/>
      <c r="BC43" s="32"/>
      <c r="BD43" s="33"/>
      <c r="BE43" s="40"/>
      <c r="BF43" s="31"/>
      <c r="BG43" s="32"/>
      <c r="BH43" s="33"/>
      <c r="BI43" s="40"/>
      <c r="BJ43" s="31"/>
      <c r="BK43" s="32"/>
      <c r="BL43" s="33"/>
      <c r="BM43" s="40"/>
      <c r="BN43" s="31"/>
      <c r="BO43" s="32"/>
      <c r="BP43" s="33"/>
      <c r="BQ43" s="40"/>
      <c r="BR43" s="31"/>
      <c r="BS43" s="32"/>
      <c r="BT43" s="33"/>
      <c r="BU43" s="155"/>
      <c r="BV43" s="99" t="str">
        <f t="shared" si="97"/>
        <v/>
      </c>
      <c r="BW43" s="156"/>
      <c r="BX43" s="100" t="str">
        <f t="shared" si="98"/>
        <v/>
      </c>
      <c r="BY43" s="156"/>
      <c r="BZ43" s="100" t="str">
        <f t="shared" si="99"/>
        <v/>
      </c>
      <c r="CA43" s="156"/>
      <c r="CB43" s="100" t="str">
        <f t="shared" si="100"/>
        <v/>
      </c>
      <c r="CC43" s="156"/>
      <c r="CD43" s="101" t="str">
        <f t="shared" si="101"/>
        <v/>
      </c>
      <c r="CE43" s="112"/>
      <c r="CF43" s="174"/>
      <c r="CG43" s="27"/>
      <c r="CH43" s="159"/>
      <c r="CI43" s="95" t="str">
        <f t="shared" si="102"/>
        <v/>
      </c>
      <c r="CJ43" s="102" t="str">
        <f t="shared" si="103"/>
        <v/>
      </c>
      <c r="CK43" s="40"/>
      <c r="CL43" s="100" t="str">
        <f t="shared" si="18"/>
        <v/>
      </c>
      <c r="CM43" s="37"/>
      <c r="CN43" s="100" t="str">
        <f t="shared" si="19"/>
        <v/>
      </c>
      <c r="CO43" s="38"/>
      <c r="CP43" s="103" t="str">
        <f t="shared" si="20"/>
        <v/>
      </c>
      <c r="CQ43" s="78"/>
      <c r="CR43" s="100" t="str">
        <f t="shared" si="21"/>
        <v/>
      </c>
      <c r="CS43" s="36"/>
      <c r="CT43" s="100" t="str">
        <f t="shared" si="22"/>
        <v/>
      </c>
      <c r="CU43" s="74"/>
      <c r="CV43" s="103" t="str">
        <f t="shared" si="23"/>
        <v/>
      </c>
      <c r="CW43" s="42"/>
      <c r="CX43" s="100" t="str">
        <f t="shared" si="24"/>
        <v/>
      </c>
      <c r="CY43" s="36"/>
      <c r="CZ43" s="100" t="str">
        <f t="shared" si="25"/>
        <v/>
      </c>
      <c r="DA43" s="36"/>
      <c r="DB43" s="100" t="str">
        <f t="shared" si="26"/>
        <v/>
      </c>
      <c r="DC43" s="39"/>
      <c r="DD43" s="103" t="str">
        <f t="shared" si="27"/>
        <v/>
      </c>
      <c r="DE43" s="42"/>
      <c r="DF43" s="100" t="str">
        <f t="shared" si="28"/>
        <v/>
      </c>
      <c r="DG43" s="39"/>
      <c r="DH43" s="103" t="str">
        <f t="shared" si="29"/>
        <v/>
      </c>
      <c r="DI43" s="41"/>
      <c r="DJ43" s="157" t="str">
        <f t="shared" si="30"/>
        <v/>
      </c>
      <c r="DK43" s="112"/>
      <c r="DL43" s="171"/>
      <c r="DM43" s="67"/>
      <c r="DN43" s="164"/>
      <c r="DO43" s="104" t="str">
        <f t="shared" si="104"/>
        <v/>
      </c>
      <c r="DP43" s="105" t="str">
        <f t="shared" si="105"/>
        <v/>
      </c>
      <c r="DQ43" s="66"/>
      <c r="DR43" s="158" t="str">
        <f t="shared" si="106"/>
        <v/>
      </c>
      <c r="DS43" s="67"/>
      <c r="DT43" s="97" t="str">
        <f t="shared" si="107"/>
        <v/>
      </c>
      <c r="DU43" s="67"/>
      <c r="DV43" s="98" t="str">
        <f t="shared" si="108"/>
        <v/>
      </c>
      <c r="DW43" s="163"/>
      <c r="DX43" s="106" t="str">
        <f t="shared" si="109"/>
        <v/>
      </c>
      <c r="DY43" s="162"/>
      <c r="DZ43" s="97" t="str">
        <f t="shared" si="110"/>
        <v/>
      </c>
      <c r="EA43" s="161"/>
      <c r="EB43" s="107" t="str">
        <f t="shared" si="111"/>
        <v/>
      </c>
      <c r="EC43" s="66"/>
      <c r="ED43" s="97" t="str">
        <f t="shared" si="112"/>
        <v/>
      </c>
      <c r="EE43" s="67"/>
      <c r="EF43" s="97" t="str">
        <f t="shared" si="113"/>
        <v/>
      </c>
      <c r="EG43" s="68"/>
      <c r="EH43" s="97" t="str">
        <f t="shared" si="114"/>
        <v/>
      </c>
      <c r="EI43" s="67"/>
      <c r="EJ43" s="97" t="str">
        <f t="shared" si="115"/>
        <v/>
      </c>
      <c r="EK43" s="68"/>
      <c r="EL43" s="97" t="str">
        <f t="shared" si="116"/>
        <v/>
      </c>
      <c r="EM43" s="69"/>
      <c r="EN43" s="98" t="str">
        <f t="shared" si="117"/>
        <v/>
      </c>
      <c r="EO43" s="66"/>
      <c r="EP43" s="107" t="str">
        <f t="shared" si="118"/>
        <v/>
      </c>
      <c r="EQ43" s="299"/>
      <c r="ER43" s="98" t="str">
        <f t="shared" si="119"/>
        <v/>
      </c>
      <c r="ES43" s="66"/>
      <c r="ET43" s="108" t="str">
        <f t="shared" si="120"/>
        <v/>
      </c>
      <c r="EU43" s="112"/>
      <c r="EV43" s="168"/>
      <c r="EW43" s="27"/>
      <c r="EX43" s="159"/>
      <c r="EY43" s="95" t="str">
        <f t="shared" si="121"/>
        <v/>
      </c>
      <c r="EZ43" s="98" t="str">
        <f t="shared" si="122"/>
        <v/>
      </c>
      <c r="FA43" s="40"/>
      <c r="FB43" s="98" t="str">
        <f t="shared" si="123"/>
        <v/>
      </c>
      <c r="FC43" s="37"/>
      <c r="FD43" s="98" t="str">
        <f t="shared" si="124"/>
        <v/>
      </c>
      <c r="FE43" s="37"/>
      <c r="FF43" s="98" t="str">
        <f t="shared" si="125"/>
        <v/>
      </c>
      <c r="FG43" s="160"/>
      <c r="FH43" s="97" t="str">
        <f t="shared" si="126"/>
        <v/>
      </c>
      <c r="FI43" s="27"/>
      <c r="FJ43" s="98" t="str">
        <f t="shared" si="127"/>
        <v/>
      </c>
      <c r="FK43" s="36"/>
      <c r="FL43" s="98" t="str">
        <f t="shared" si="128"/>
        <v/>
      </c>
      <c r="FM43" s="37"/>
      <c r="FN43" s="98" t="str">
        <f t="shared" si="129"/>
        <v/>
      </c>
      <c r="FO43" s="78"/>
      <c r="FP43" s="97" t="str">
        <f t="shared" si="130"/>
        <v/>
      </c>
      <c r="FQ43" s="37"/>
      <c r="FR43" s="97" t="str">
        <f t="shared" si="131"/>
        <v/>
      </c>
      <c r="FS43" s="39"/>
      <c r="FT43" s="97" t="str">
        <f t="shared" si="132"/>
        <v/>
      </c>
      <c r="FU43" s="27"/>
      <c r="FV43" s="98" t="str">
        <f t="shared" si="133"/>
        <v/>
      </c>
      <c r="FW43" s="37"/>
      <c r="FX43" s="98" t="str">
        <f t="shared" si="134"/>
        <v/>
      </c>
      <c r="FY43" s="36"/>
      <c r="FZ43" s="97" t="str">
        <f t="shared" si="135"/>
        <v/>
      </c>
      <c r="GA43" s="36"/>
      <c r="GB43" s="98" t="str">
        <f t="shared" si="136"/>
        <v/>
      </c>
      <c r="GC43" s="40"/>
      <c r="GD43" s="98" t="str">
        <f t="shared" si="137"/>
        <v/>
      </c>
      <c r="GE43" s="37"/>
      <c r="GF43" s="98" t="str">
        <f t="shared" si="138"/>
        <v/>
      </c>
      <c r="GG43" s="37"/>
      <c r="GH43" s="109" t="str">
        <f t="shared" si="139"/>
        <v/>
      </c>
      <c r="GI43" s="112"/>
      <c r="GJ43" s="165"/>
      <c r="GK43" s="27"/>
      <c r="GL43" s="159"/>
      <c r="GM43" s="95" t="str">
        <f t="shared" si="140"/>
        <v/>
      </c>
      <c r="GN43" s="110" t="str">
        <f t="shared" si="141"/>
        <v/>
      </c>
      <c r="GO43" s="27"/>
      <c r="GP43" s="98" t="str">
        <f t="shared" si="142"/>
        <v/>
      </c>
      <c r="GQ43" s="37"/>
      <c r="GR43" s="97" t="str">
        <f t="shared" si="143"/>
        <v/>
      </c>
      <c r="GS43" s="37"/>
      <c r="GT43" s="110" t="str">
        <f t="shared" si="144"/>
        <v/>
      </c>
      <c r="GU43" s="36"/>
      <c r="GV43" s="97" t="str">
        <f t="shared" si="145"/>
        <v/>
      </c>
      <c r="GW43" s="27"/>
      <c r="GX43" s="98" t="str">
        <f t="shared" si="146"/>
        <v/>
      </c>
      <c r="GY43" s="36"/>
      <c r="GZ43" s="98" t="str">
        <f t="shared" si="147"/>
        <v/>
      </c>
      <c r="HA43" s="37"/>
      <c r="HB43" s="110" t="str">
        <f t="shared" si="148"/>
        <v/>
      </c>
      <c r="HC43" s="36"/>
      <c r="HD43" s="97" t="str">
        <f t="shared" si="149"/>
        <v/>
      </c>
      <c r="HE43" s="37"/>
      <c r="HF43" s="97" t="str">
        <f t="shared" si="150"/>
        <v/>
      </c>
      <c r="HG43" s="39"/>
      <c r="HH43" s="97" t="str">
        <f t="shared" si="151"/>
        <v/>
      </c>
      <c r="HI43" s="27"/>
      <c r="HJ43" s="97" t="str">
        <f t="shared" si="152"/>
        <v/>
      </c>
      <c r="HK43" s="37"/>
      <c r="HL43" s="97" t="str">
        <f t="shared" si="153"/>
        <v/>
      </c>
      <c r="HM43" s="36"/>
      <c r="HN43" s="97" t="str">
        <f t="shared" si="154"/>
        <v/>
      </c>
      <c r="HO43" s="36"/>
      <c r="HP43" s="110" t="str">
        <f t="shared" si="155"/>
        <v/>
      </c>
      <c r="HQ43" s="27"/>
      <c r="HR43" s="97" t="str">
        <f t="shared" si="156"/>
        <v/>
      </c>
      <c r="HS43" s="37"/>
      <c r="HT43" s="97" t="str">
        <f t="shared" si="157"/>
        <v/>
      </c>
      <c r="HU43" s="37"/>
      <c r="HV43" s="111" t="str">
        <f t="shared" si="158"/>
        <v/>
      </c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  <c r="OD43" s="116"/>
      <c r="OE43" s="116"/>
      <c r="OF43" s="116"/>
      <c r="OG43" s="116"/>
      <c r="OH43" s="116"/>
      <c r="OI43" s="116"/>
      <c r="OJ43" s="116"/>
      <c r="OK43" s="116"/>
      <c r="OL43" s="116"/>
      <c r="OM43" s="116"/>
      <c r="ON43" s="116"/>
      <c r="OO43" s="116"/>
      <c r="OP43" s="116"/>
      <c r="OQ43" s="116"/>
      <c r="OR43" s="116"/>
      <c r="OS43" s="116"/>
      <c r="OT43" s="116"/>
      <c r="OU43" s="116"/>
      <c r="OV43" s="116"/>
      <c r="OW43" s="116"/>
      <c r="OX43" s="116"/>
      <c r="OY43" s="116"/>
      <c r="OZ43" s="116"/>
      <c r="PA43" s="116"/>
      <c r="PB43" s="116"/>
      <c r="PC43" s="116"/>
      <c r="PD43" s="116"/>
      <c r="PE43" s="116"/>
      <c r="PF43" s="116"/>
      <c r="PG43" s="116"/>
      <c r="PH43" s="116"/>
      <c r="PI43" s="116"/>
      <c r="PJ43" s="116"/>
      <c r="PK43" s="116"/>
      <c r="PL43" s="116"/>
      <c r="PM43" s="116"/>
      <c r="PN43" s="116"/>
      <c r="PO43" s="116"/>
      <c r="PP43" s="116"/>
      <c r="PQ43" s="116"/>
      <c r="PR43" s="116"/>
      <c r="PS43" s="116"/>
      <c r="PT43" s="116"/>
      <c r="PU43" s="116"/>
      <c r="PV43" s="116"/>
      <c r="PW43" s="116"/>
      <c r="PX43" s="116"/>
      <c r="PY43" s="116"/>
      <c r="PZ43" s="116"/>
      <c r="QA43" s="116"/>
      <c r="QB43" s="116"/>
      <c r="QC43" s="116"/>
      <c r="QD43" s="116"/>
      <c r="QE43" s="116"/>
      <c r="QF43" s="116"/>
      <c r="QG43" s="116"/>
      <c r="QH43" s="116"/>
      <c r="QI43" s="116"/>
      <c r="QJ43" s="116"/>
      <c r="QK43" s="116"/>
      <c r="QL43" s="116"/>
      <c r="QM43" s="116"/>
      <c r="QN43" s="116"/>
      <c r="QO43" s="116"/>
      <c r="QP43" s="116"/>
      <c r="QQ43" s="116"/>
      <c r="QR43" s="116"/>
      <c r="QS43" s="116"/>
      <c r="QT43" s="116"/>
      <c r="QU43" s="116"/>
      <c r="QV43" s="116"/>
      <c r="QW43" s="116"/>
      <c r="QX43" s="116"/>
      <c r="QY43" s="116"/>
      <c r="QZ43" s="116"/>
      <c r="RA43" s="116"/>
      <c r="RB43" s="116"/>
      <c r="RC43" s="116"/>
      <c r="RD43" s="116"/>
      <c r="RE43" s="116"/>
      <c r="RF43" s="117"/>
    </row>
    <row r="44" spans="1:474" s="11" customFormat="1" ht="19.95" customHeight="1">
      <c r="A44" s="28"/>
      <c r="B44" s="29"/>
      <c r="C44" s="128"/>
      <c r="D44" s="307"/>
      <c r="E44" s="301"/>
      <c r="F44" s="287"/>
      <c r="G44" s="183"/>
      <c r="H44" s="199"/>
      <c r="I44" s="289"/>
      <c r="J44" s="290"/>
      <c r="K44" s="291"/>
      <c r="L44" s="292"/>
      <c r="M44" s="290"/>
      <c r="N44" s="293"/>
      <c r="O44" s="27"/>
      <c r="P44" s="186" t="str">
        <f t="array" ref="P44">IF(O44&lt;&gt;"",IF(O44&lt;5, "I", "III"),"")</f>
        <v/>
      </c>
      <c r="Q44" s="37"/>
      <c r="R44" s="185" t="str">
        <f t="array" ref="R44">IF(Q44&lt;&gt;"",IF(Q44&lt;5, "I", "III"),"")</f>
        <v/>
      </c>
      <c r="S44" s="27"/>
      <c r="T44" s="186" t="str">
        <f t="array" ref="T44">IF(S44&lt;&gt;"",IF(S44&lt;5, "I", "III"),"")</f>
        <v/>
      </c>
      <c r="U44" s="37"/>
      <c r="V44" s="186" t="str">
        <f t="array" ref="V44">IF(U44&lt;&gt;"",IF(U44&lt;12, "I", "III"),"")</f>
        <v/>
      </c>
      <c r="W44" s="37"/>
      <c r="X44" s="185" t="str">
        <f t="array" ref="X44">IF(W44&lt;&gt;"",IF(W44&lt;12, "I", "III"),"")</f>
        <v/>
      </c>
      <c r="Y44" s="27"/>
      <c r="Z44" s="186" t="str">
        <f t="array" ref="Z44">IF(Y44&lt;&gt;"",IF(Y44&lt;12, "I", "III"),"")</f>
        <v/>
      </c>
      <c r="AA44" s="205"/>
      <c r="AB44" s="206"/>
      <c r="AC44" s="206"/>
      <c r="AD44" s="207"/>
      <c r="AE44" s="183"/>
      <c r="AF44" s="177"/>
      <c r="AG44" s="150"/>
      <c r="AH44" s="151"/>
      <c r="AI44" s="95" t="str">
        <f t="shared" si="86"/>
        <v/>
      </c>
      <c r="AJ44" s="98" t="str">
        <f t="shared" si="87"/>
        <v/>
      </c>
      <c r="AK44" s="40"/>
      <c r="AL44" s="97" t="str">
        <f t="shared" si="88"/>
        <v/>
      </c>
      <c r="AM44" s="39"/>
      <c r="AN44" s="98" t="str">
        <f t="shared" si="89"/>
        <v/>
      </c>
      <c r="AO44" s="152"/>
      <c r="AP44" s="96" t="str">
        <f t="shared" si="90"/>
        <v/>
      </c>
      <c r="AQ44" s="153"/>
      <c r="AR44" s="97" t="str">
        <f t="shared" si="91"/>
        <v/>
      </c>
      <c r="AS44" s="154"/>
      <c r="AT44" s="98" t="str">
        <f t="shared" si="92"/>
        <v/>
      </c>
      <c r="AU44" s="182" t="str">
        <f t="shared" si="93"/>
        <v/>
      </c>
      <c r="AV44" s="121" t="str">
        <f t="shared" si="94"/>
        <v/>
      </c>
      <c r="AW44" s="153"/>
      <c r="AX44" s="98" t="str">
        <f t="shared" si="95"/>
        <v/>
      </c>
      <c r="AY44" s="153"/>
      <c r="AZ44" s="98" t="str">
        <f t="shared" si="96"/>
        <v/>
      </c>
      <c r="BA44" s="40"/>
      <c r="BB44" s="31"/>
      <c r="BC44" s="32"/>
      <c r="BD44" s="33"/>
      <c r="BE44" s="40"/>
      <c r="BF44" s="31"/>
      <c r="BG44" s="32"/>
      <c r="BH44" s="33"/>
      <c r="BI44" s="40"/>
      <c r="BJ44" s="31"/>
      <c r="BK44" s="32"/>
      <c r="BL44" s="33"/>
      <c r="BM44" s="40"/>
      <c r="BN44" s="31"/>
      <c r="BO44" s="32"/>
      <c r="BP44" s="33"/>
      <c r="BQ44" s="40"/>
      <c r="BR44" s="31"/>
      <c r="BS44" s="32"/>
      <c r="BT44" s="33"/>
      <c r="BU44" s="155"/>
      <c r="BV44" s="99" t="str">
        <f t="shared" si="97"/>
        <v/>
      </c>
      <c r="BW44" s="156"/>
      <c r="BX44" s="100" t="str">
        <f t="shared" si="98"/>
        <v/>
      </c>
      <c r="BY44" s="156"/>
      <c r="BZ44" s="100" t="str">
        <f t="shared" si="99"/>
        <v/>
      </c>
      <c r="CA44" s="156"/>
      <c r="CB44" s="100" t="str">
        <f t="shared" si="100"/>
        <v/>
      </c>
      <c r="CC44" s="156"/>
      <c r="CD44" s="101" t="str">
        <f t="shared" si="101"/>
        <v/>
      </c>
      <c r="CE44" s="112"/>
      <c r="CF44" s="174"/>
      <c r="CG44" s="27"/>
      <c r="CH44" s="159"/>
      <c r="CI44" s="95" t="str">
        <f t="shared" si="102"/>
        <v/>
      </c>
      <c r="CJ44" s="102" t="str">
        <f t="shared" si="103"/>
        <v/>
      </c>
      <c r="CK44" s="40"/>
      <c r="CL44" s="100" t="str">
        <f t="shared" si="18"/>
        <v/>
      </c>
      <c r="CM44" s="37"/>
      <c r="CN44" s="100" t="str">
        <f t="shared" si="19"/>
        <v/>
      </c>
      <c r="CO44" s="38"/>
      <c r="CP44" s="103" t="str">
        <f t="shared" si="20"/>
        <v/>
      </c>
      <c r="CQ44" s="78"/>
      <c r="CR44" s="100" t="str">
        <f t="shared" si="21"/>
        <v/>
      </c>
      <c r="CS44" s="36"/>
      <c r="CT44" s="100" t="str">
        <f t="shared" si="22"/>
        <v/>
      </c>
      <c r="CU44" s="74"/>
      <c r="CV44" s="103" t="str">
        <f t="shared" si="23"/>
        <v/>
      </c>
      <c r="CW44" s="42"/>
      <c r="CX44" s="100" t="str">
        <f t="shared" si="24"/>
        <v/>
      </c>
      <c r="CY44" s="36"/>
      <c r="CZ44" s="100" t="str">
        <f t="shared" si="25"/>
        <v/>
      </c>
      <c r="DA44" s="36"/>
      <c r="DB44" s="100" t="str">
        <f t="shared" si="26"/>
        <v/>
      </c>
      <c r="DC44" s="39"/>
      <c r="DD44" s="103" t="str">
        <f t="shared" si="27"/>
        <v/>
      </c>
      <c r="DE44" s="42"/>
      <c r="DF44" s="100" t="str">
        <f t="shared" si="28"/>
        <v/>
      </c>
      <c r="DG44" s="39"/>
      <c r="DH44" s="103" t="str">
        <f t="shared" si="29"/>
        <v/>
      </c>
      <c r="DI44" s="41"/>
      <c r="DJ44" s="157" t="str">
        <f t="shared" si="30"/>
        <v/>
      </c>
      <c r="DK44" s="112"/>
      <c r="DL44" s="171"/>
      <c r="DM44" s="67"/>
      <c r="DN44" s="164"/>
      <c r="DO44" s="104" t="str">
        <f t="shared" si="104"/>
        <v/>
      </c>
      <c r="DP44" s="105" t="str">
        <f t="shared" si="105"/>
        <v/>
      </c>
      <c r="DQ44" s="66"/>
      <c r="DR44" s="158" t="str">
        <f t="shared" si="106"/>
        <v/>
      </c>
      <c r="DS44" s="67"/>
      <c r="DT44" s="97" t="str">
        <f t="shared" si="107"/>
        <v/>
      </c>
      <c r="DU44" s="67"/>
      <c r="DV44" s="98" t="str">
        <f t="shared" si="108"/>
        <v/>
      </c>
      <c r="DW44" s="163"/>
      <c r="DX44" s="106" t="str">
        <f t="shared" si="109"/>
        <v/>
      </c>
      <c r="DY44" s="162"/>
      <c r="DZ44" s="97" t="str">
        <f t="shared" si="110"/>
        <v/>
      </c>
      <c r="EA44" s="161"/>
      <c r="EB44" s="107" t="str">
        <f t="shared" si="111"/>
        <v/>
      </c>
      <c r="EC44" s="66"/>
      <c r="ED44" s="97" t="str">
        <f t="shared" si="112"/>
        <v/>
      </c>
      <c r="EE44" s="67"/>
      <c r="EF44" s="97" t="str">
        <f t="shared" si="113"/>
        <v/>
      </c>
      <c r="EG44" s="68"/>
      <c r="EH44" s="97" t="str">
        <f t="shared" si="114"/>
        <v/>
      </c>
      <c r="EI44" s="67"/>
      <c r="EJ44" s="97" t="str">
        <f t="shared" si="115"/>
        <v/>
      </c>
      <c r="EK44" s="68"/>
      <c r="EL44" s="97" t="str">
        <f t="shared" si="116"/>
        <v/>
      </c>
      <c r="EM44" s="69"/>
      <c r="EN44" s="98" t="str">
        <f t="shared" si="117"/>
        <v/>
      </c>
      <c r="EO44" s="66"/>
      <c r="EP44" s="107" t="str">
        <f t="shared" si="118"/>
        <v/>
      </c>
      <c r="EQ44" s="299"/>
      <c r="ER44" s="98" t="str">
        <f t="shared" si="119"/>
        <v/>
      </c>
      <c r="ES44" s="66"/>
      <c r="ET44" s="108" t="str">
        <f t="shared" si="120"/>
        <v/>
      </c>
      <c r="EU44" s="112"/>
      <c r="EV44" s="168"/>
      <c r="EW44" s="27"/>
      <c r="EX44" s="159"/>
      <c r="EY44" s="95" t="str">
        <f t="shared" si="121"/>
        <v/>
      </c>
      <c r="EZ44" s="98" t="str">
        <f t="shared" si="122"/>
        <v/>
      </c>
      <c r="FA44" s="40"/>
      <c r="FB44" s="98" t="str">
        <f t="shared" si="123"/>
        <v/>
      </c>
      <c r="FC44" s="37"/>
      <c r="FD44" s="98" t="str">
        <f t="shared" si="124"/>
        <v/>
      </c>
      <c r="FE44" s="37"/>
      <c r="FF44" s="98" t="str">
        <f t="shared" si="125"/>
        <v/>
      </c>
      <c r="FG44" s="160"/>
      <c r="FH44" s="97" t="str">
        <f t="shared" si="126"/>
        <v/>
      </c>
      <c r="FI44" s="27"/>
      <c r="FJ44" s="98" t="str">
        <f t="shared" si="127"/>
        <v/>
      </c>
      <c r="FK44" s="36"/>
      <c r="FL44" s="98" t="str">
        <f t="shared" si="128"/>
        <v/>
      </c>
      <c r="FM44" s="37"/>
      <c r="FN44" s="98" t="str">
        <f t="shared" si="129"/>
        <v/>
      </c>
      <c r="FO44" s="78"/>
      <c r="FP44" s="97" t="str">
        <f t="shared" si="130"/>
        <v/>
      </c>
      <c r="FQ44" s="37"/>
      <c r="FR44" s="97" t="str">
        <f t="shared" si="131"/>
        <v/>
      </c>
      <c r="FS44" s="39"/>
      <c r="FT44" s="97" t="str">
        <f t="shared" si="132"/>
        <v/>
      </c>
      <c r="FU44" s="27"/>
      <c r="FV44" s="98" t="str">
        <f t="shared" si="133"/>
        <v/>
      </c>
      <c r="FW44" s="37"/>
      <c r="FX44" s="98" t="str">
        <f t="shared" si="134"/>
        <v/>
      </c>
      <c r="FY44" s="36"/>
      <c r="FZ44" s="97" t="str">
        <f t="shared" si="135"/>
        <v/>
      </c>
      <c r="GA44" s="36"/>
      <c r="GB44" s="98" t="str">
        <f t="shared" si="136"/>
        <v/>
      </c>
      <c r="GC44" s="40"/>
      <c r="GD44" s="98" t="str">
        <f t="shared" si="137"/>
        <v/>
      </c>
      <c r="GE44" s="37"/>
      <c r="GF44" s="98" t="str">
        <f t="shared" si="138"/>
        <v/>
      </c>
      <c r="GG44" s="37"/>
      <c r="GH44" s="109" t="str">
        <f t="shared" si="139"/>
        <v/>
      </c>
      <c r="GI44" s="112"/>
      <c r="GJ44" s="165"/>
      <c r="GK44" s="27"/>
      <c r="GL44" s="159"/>
      <c r="GM44" s="95" t="str">
        <f t="shared" si="140"/>
        <v/>
      </c>
      <c r="GN44" s="110" t="str">
        <f t="shared" si="141"/>
        <v/>
      </c>
      <c r="GO44" s="27"/>
      <c r="GP44" s="98" t="str">
        <f t="shared" si="142"/>
        <v/>
      </c>
      <c r="GQ44" s="37"/>
      <c r="GR44" s="97" t="str">
        <f t="shared" si="143"/>
        <v/>
      </c>
      <c r="GS44" s="37"/>
      <c r="GT44" s="110" t="str">
        <f t="shared" si="144"/>
        <v/>
      </c>
      <c r="GU44" s="36"/>
      <c r="GV44" s="97" t="str">
        <f t="shared" si="145"/>
        <v/>
      </c>
      <c r="GW44" s="27"/>
      <c r="GX44" s="98" t="str">
        <f t="shared" si="146"/>
        <v/>
      </c>
      <c r="GY44" s="36"/>
      <c r="GZ44" s="98" t="str">
        <f t="shared" si="147"/>
        <v/>
      </c>
      <c r="HA44" s="37"/>
      <c r="HB44" s="110" t="str">
        <f t="shared" si="148"/>
        <v/>
      </c>
      <c r="HC44" s="36"/>
      <c r="HD44" s="97" t="str">
        <f t="shared" si="149"/>
        <v/>
      </c>
      <c r="HE44" s="37"/>
      <c r="HF44" s="97" t="str">
        <f t="shared" si="150"/>
        <v/>
      </c>
      <c r="HG44" s="39"/>
      <c r="HH44" s="97" t="str">
        <f t="shared" si="151"/>
        <v/>
      </c>
      <c r="HI44" s="27"/>
      <c r="HJ44" s="97" t="str">
        <f t="shared" si="152"/>
        <v/>
      </c>
      <c r="HK44" s="37"/>
      <c r="HL44" s="97" t="str">
        <f t="shared" si="153"/>
        <v/>
      </c>
      <c r="HM44" s="36"/>
      <c r="HN44" s="97" t="str">
        <f t="shared" si="154"/>
        <v/>
      </c>
      <c r="HO44" s="36"/>
      <c r="HP44" s="110" t="str">
        <f t="shared" si="155"/>
        <v/>
      </c>
      <c r="HQ44" s="27"/>
      <c r="HR44" s="97" t="str">
        <f t="shared" si="156"/>
        <v/>
      </c>
      <c r="HS44" s="37"/>
      <c r="HT44" s="97" t="str">
        <f t="shared" si="157"/>
        <v/>
      </c>
      <c r="HU44" s="37"/>
      <c r="HV44" s="111" t="str">
        <f t="shared" si="158"/>
        <v/>
      </c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  <c r="OD44" s="116"/>
      <c r="OE44" s="116"/>
      <c r="OF44" s="116"/>
      <c r="OG44" s="116"/>
      <c r="OH44" s="116"/>
      <c r="OI44" s="116"/>
      <c r="OJ44" s="116"/>
      <c r="OK44" s="116"/>
      <c r="OL44" s="116"/>
      <c r="OM44" s="116"/>
      <c r="ON44" s="116"/>
      <c r="OO44" s="116"/>
      <c r="OP44" s="116"/>
      <c r="OQ44" s="116"/>
      <c r="OR44" s="116"/>
      <c r="OS44" s="116"/>
      <c r="OT44" s="116"/>
      <c r="OU44" s="116"/>
      <c r="OV44" s="116"/>
      <c r="OW44" s="116"/>
      <c r="OX44" s="116"/>
      <c r="OY44" s="116"/>
      <c r="OZ44" s="116"/>
      <c r="PA44" s="116"/>
      <c r="PB44" s="116"/>
      <c r="PC44" s="116"/>
      <c r="PD44" s="116"/>
      <c r="PE44" s="116"/>
      <c r="PF44" s="116"/>
      <c r="PG44" s="116"/>
      <c r="PH44" s="116"/>
      <c r="PI44" s="116"/>
      <c r="PJ44" s="116"/>
      <c r="PK44" s="116"/>
      <c r="PL44" s="116"/>
      <c r="PM44" s="116"/>
      <c r="PN44" s="116"/>
      <c r="PO44" s="116"/>
      <c r="PP44" s="116"/>
      <c r="PQ44" s="116"/>
      <c r="PR44" s="116"/>
      <c r="PS44" s="116"/>
      <c r="PT44" s="116"/>
      <c r="PU44" s="116"/>
      <c r="PV44" s="116"/>
      <c r="PW44" s="116"/>
      <c r="PX44" s="116"/>
      <c r="PY44" s="116"/>
      <c r="PZ44" s="116"/>
      <c r="QA44" s="116"/>
      <c r="QB44" s="116"/>
      <c r="QC44" s="116"/>
      <c r="QD44" s="116"/>
      <c r="QE44" s="116"/>
      <c r="QF44" s="116"/>
      <c r="QG44" s="116"/>
      <c r="QH44" s="116"/>
      <c r="QI44" s="116"/>
      <c r="QJ44" s="116"/>
      <c r="QK44" s="116"/>
      <c r="QL44" s="116"/>
      <c r="QM44" s="116"/>
      <c r="QN44" s="116"/>
      <c r="QO44" s="116"/>
      <c r="QP44" s="116"/>
      <c r="QQ44" s="116"/>
      <c r="QR44" s="116"/>
      <c r="QS44" s="116"/>
      <c r="QT44" s="116"/>
      <c r="QU44" s="116"/>
      <c r="QV44" s="116"/>
      <c r="QW44" s="116"/>
      <c r="QX44" s="116"/>
      <c r="QY44" s="116"/>
      <c r="QZ44" s="116"/>
      <c r="RA44" s="116"/>
      <c r="RB44" s="116"/>
      <c r="RC44" s="116"/>
      <c r="RD44" s="116"/>
      <c r="RE44" s="116"/>
      <c r="RF44" s="117"/>
    </row>
    <row r="45" spans="1:474" s="11" customFormat="1" ht="19.95" customHeight="1">
      <c r="A45" s="28"/>
      <c r="B45" s="29"/>
      <c r="C45" s="128"/>
      <c r="D45" s="307"/>
      <c r="E45" s="301"/>
      <c r="F45" s="287"/>
      <c r="G45" s="183"/>
      <c r="H45" s="199"/>
      <c r="I45" s="289"/>
      <c r="J45" s="290"/>
      <c r="K45" s="291"/>
      <c r="L45" s="292"/>
      <c r="M45" s="290"/>
      <c r="N45" s="293"/>
      <c r="O45" s="27"/>
      <c r="P45" s="186" t="str">
        <f t="array" ref="P45">IF(O45&lt;&gt;"",IF(O45&lt;5, "I", "III"),"")</f>
        <v/>
      </c>
      <c r="Q45" s="37"/>
      <c r="R45" s="185" t="str">
        <f t="array" ref="R45">IF(Q45&lt;&gt;"",IF(Q45&lt;5, "I", "III"),"")</f>
        <v/>
      </c>
      <c r="S45" s="27"/>
      <c r="T45" s="186" t="str">
        <f t="array" ref="T45">IF(S45&lt;&gt;"",IF(S45&lt;5, "I", "III"),"")</f>
        <v/>
      </c>
      <c r="U45" s="37"/>
      <c r="V45" s="186" t="str">
        <f t="array" ref="V45">IF(U45&lt;&gt;"",IF(U45&lt;12, "I", "III"),"")</f>
        <v/>
      </c>
      <c r="W45" s="37"/>
      <c r="X45" s="185" t="str">
        <f t="array" ref="X45">IF(W45&lt;&gt;"",IF(W45&lt;12, "I", "III"),"")</f>
        <v/>
      </c>
      <c r="Y45" s="27"/>
      <c r="Z45" s="186" t="str">
        <f t="array" ref="Z45">IF(Y45&lt;&gt;"",IF(Y45&lt;12, "I", "III"),"")</f>
        <v/>
      </c>
      <c r="AA45" s="205"/>
      <c r="AB45" s="206"/>
      <c r="AC45" s="206"/>
      <c r="AD45" s="207"/>
      <c r="AE45" s="183"/>
      <c r="AF45" s="177"/>
      <c r="AG45" s="150"/>
      <c r="AH45" s="151"/>
      <c r="AI45" s="95" t="str">
        <f t="shared" si="86"/>
        <v/>
      </c>
      <c r="AJ45" s="98" t="str">
        <f t="shared" si="87"/>
        <v/>
      </c>
      <c r="AK45" s="40"/>
      <c r="AL45" s="97" t="str">
        <f t="shared" si="88"/>
        <v/>
      </c>
      <c r="AM45" s="39"/>
      <c r="AN45" s="98" t="str">
        <f t="shared" si="89"/>
        <v/>
      </c>
      <c r="AO45" s="152"/>
      <c r="AP45" s="96" t="str">
        <f t="shared" si="90"/>
        <v/>
      </c>
      <c r="AQ45" s="153"/>
      <c r="AR45" s="97" t="str">
        <f t="shared" si="91"/>
        <v/>
      </c>
      <c r="AS45" s="154"/>
      <c r="AT45" s="98" t="str">
        <f t="shared" si="92"/>
        <v/>
      </c>
      <c r="AU45" s="182" t="str">
        <f t="shared" si="93"/>
        <v/>
      </c>
      <c r="AV45" s="121" t="str">
        <f t="shared" si="94"/>
        <v/>
      </c>
      <c r="AW45" s="153"/>
      <c r="AX45" s="98" t="str">
        <f t="shared" si="95"/>
        <v/>
      </c>
      <c r="AY45" s="153"/>
      <c r="AZ45" s="98" t="str">
        <f t="shared" si="96"/>
        <v/>
      </c>
      <c r="BA45" s="40"/>
      <c r="BB45" s="31"/>
      <c r="BC45" s="32"/>
      <c r="BD45" s="33"/>
      <c r="BE45" s="40"/>
      <c r="BF45" s="31"/>
      <c r="BG45" s="32"/>
      <c r="BH45" s="33"/>
      <c r="BI45" s="40"/>
      <c r="BJ45" s="31"/>
      <c r="BK45" s="32"/>
      <c r="BL45" s="33"/>
      <c r="BM45" s="40"/>
      <c r="BN45" s="31"/>
      <c r="BO45" s="32"/>
      <c r="BP45" s="33"/>
      <c r="BQ45" s="40"/>
      <c r="BR45" s="31"/>
      <c r="BS45" s="32"/>
      <c r="BT45" s="33"/>
      <c r="BU45" s="155"/>
      <c r="BV45" s="99" t="str">
        <f t="shared" si="97"/>
        <v/>
      </c>
      <c r="BW45" s="156"/>
      <c r="BX45" s="100" t="str">
        <f t="shared" si="98"/>
        <v/>
      </c>
      <c r="BY45" s="156"/>
      <c r="BZ45" s="100" t="str">
        <f t="shared" si="99"/>
        <v/>
      </c>
      <c r="CA45" s="156"/>
      <c r="CB45" s="100" t="str">
        <f t="shared" si="100"/>
        <v/>
      </c>
      <c r="CC45" s="156"/>
      <c r="CD45" s="101" t="str">
        <f t="shared" si="101"/>
        <v/>
      </c>
      <c r="CE45" s="112"/>
      <c r="CF45" s="174"/>
      <c r="CG45" s="27"/>
      <c r="CH45" s="159"/>
      <c r="CI45" s="95" t="str">
        <f t="shared" si="102"/>
        <v/>
      </c>
      <c r="CJ45" s="102" t="str">
        <f t="shared" si="103"/>
        <v/>
      </c>
      <c r="CK45" s="40"/>
      <c r="CL45" s="100" t="str">
        <f t="shared" si="18"/>
        <v/>
      </c>
      <c r="CM45" s="37"/>
      <c r="CN45" s="100" t="str">
        <f t="shared" si="19"/>
        <v/>
      </c>
      <c r="CO45" s="38"/>
      <c r="CP45" s="103" t="str">
        <f t="shared" si="20"/>
        <v/>
      </c>
      <c r="CQ45" s="78"/>
      <c r="CR45" s="100" t="str">
        <f t="shared" si="21"/>
        <v/>
      </c>
      <c r="CS45" s="36"/>
      <c r="CT45" s="100" t="str">
        <f t="shared" si="22"/>
        <v/>
      </c>
      <c r="CU45" s="74"/>
      <c r="CV45" s="103" t="str">
        <f t="shared" si="23"/>
        <v/>
      </c>
      <c r="CW45" s="42"/>
      <c r="CX45" s="100" t="str">
        <f t="shared" si="24"/>
        <v/>
      </c>
      <c r="CY45" s="36"/>
      <c r="CZ45" s="100" t="str">
        <f t="shared" si="25"/>
        <v/>
      </c>
      <c r="DA45" s="36"/>
      <c r="DB45" s="100" t="str">
        <f t="shared" si="26"/>
        <v/>
      </c>
      <c r="DC45" s="39"/>
      <c r="DD45" s="103" t="str">
        <f t="shared" si="27"/>
        <v/>
      </c>
      <c r="DE45" s="42"/>
      <c r="DF45" s="100" t="str">
        <f t="shared" si="28"/>
        <v/>
      </c>
      <c r="DG45" s="39"/>
      <c r="DH45" s="103" t="str">
        <f t="shared" si="29"/>
        <v/>
      </c>
      <c r="DI45" s="41"/>
      <c r="DJ45" s="157" t="str">
        <f t="shared" si="30"/>
        <v/>
      </c>
      <c r="DK45" s="112"/>
      <c r="DL45" s="171"/>
      <c r="DM45" s="67"/>
      <c r="DN45" s="164"/>
      <c r="DO45" s="104" t="str">
        <f t="shared" si="104"/>
        <v/>
      </c>
      <c r="DP45" s="105" t="str">
        <f t="shared" si="105"/>
        <v/>
      </c>
      <c r="DQ45" s="66"/>
      <c r="DR45" s="158" t="str">
        <f t="shared" si="106"/>
        <v/>
      </c>
      <c r="DS45" s="67"/>
      <c r="DT45" s="97" t="str">
        <f t="shared" si="107"/>
        <v/>
      </c>
      <c r="DU45" s="67"/>
      <c r="DV45" s="98" t="str">
        <f t="shared" si="108"/>
        <v/>
      </c>
      <c r="DW45" s="163"/>
      <c r="DX45" s="106" t="str">
        <f t="shared" si="109"/>
        <v/>
      </c>
      <c r="DY45" s="162"/>
      <c r="DZ45" s="97" t="str">
        <f t="shared" si="110"/>
        <v/>
      </c>
      <c r="EA45" s="161"/>
      <c r="EB45" s="107" t="str">
        <f t="shared" si="111"/>
        <v/>
      </c>
      <c r="EC45" s="66"/>
      <c r="ED45" s="97" t="str">
        <f t="shared" si="112"/>
        <v/>
      </c>
      <c r="EE45" s="67"/>
      <c r="EF45" s="97" t="str">
        <f t="shared" si="113"/>
        <v/>
      </c>
      <c r="EG45" s="68"/>
      <c r="EH45" s="97" t="str">
        <f t="shared" si="114"/>
        <v/>
      </c>
      <c r="EI45" s="67"/>
      <c r="EJ45" s="97" t="str">
        <f t="shared" si="115"/>
        <v/>
      </c>
      <c r="EK45" s="68"/>
      <c r="EL45" s="97" t="str">
        <f t="shared" si="116"/>
        <v/>
      </c>
      <c r="EM45" s="69"/>
      <c r="EN45" s="98" t="str">
        <f t="shared" si="117"/>
        <v/>
      </c>
      <c r="EO45" s="66"/>
      <c r="EP45" s="107" t="str">
        <f t="shared" si="118"/>
        <v/>
      </c>
      <c r="EQ45" s="299"/>
      <c r="ER45" s="98" t="str">
        <f t="shared" si="119"/>
        <v/>
      </c>
      <c r="ES45" s="66"/>
      <c r="ET45" s="108" t="str">
        <f t="shared" si="120"/>
        <v/>
      </c>
      <c r="EU45" s="112"/>
      <c r="EV45" s="168"/>
      <c r="EW45" s="27"/>
      <c r="EX45" s="159"/>
      <c r="EY45" s="95" t="str">
        <f t="shared" si="121"/>
        <v/>
      </c>
      <c r="EZ45" s="98" t="str">
        <f t="shared" si="122"/>
        <v/>
      </c>
      <c r="FA45" s="40"/>
      <c r="FB45" s="98" t="str">
        <f t="shared" si="123"/>
        <v/>
      </c>
      <c r="FC45" s="37"/>
      <c r="FD45" s="98" t="str">
        <f t="shared" si="124"/>
        <v/>
      </c>
      <c r="FE45" s="37"/>
      <c r="FF45" s="98" t="str">
        <f t="shared" si="125"/>
        <v/>
      </c>
      <c r="FG45" s="160"/>
      <c r="FH45" s="97" t="str">
        <f t="shared" si="126"/>
        <v/>
      </c>
      <c r="FI45" s="27"/>
      <c r="FJ45" s="98" t="str">
        <f t="shared" si="127"/>
        <v/>
      </c>
      <c r="FK45" s="36"/>
      <c r="FL45" s="98" t="str">
        <f t="shared" si="128"/>
        <v/>
      </c>
      <c r="FM45" s="37"/>
      <c r="FN45" s="98" t="str">
        <f t="shared" si="129"/>
        <v/>
      </c>
      <c r="FO45" s="78"/>
      <c r="FP45" s="97" t="str">
        <f t="shared" si="130"/>
        <v/>
      </c>
      <c r="FQ45" s="37"/>
      <c r="FR45" s="97" t="str">
        <f t="shared" si="131"/>
        <v/>
      </c>
      <c r="FS45" s="39"/>
      <c r="FT45" s="97" t="str">
        <f t="shared" si="132"/>
        <v/>
      </c>
      <c r="FU45" s="27"/>
      <c r="FV45" s="98" t="str">
        <f t="shared" si="133"/>
        <v/>
      </c>
      <c r="FW45" s="37"/>
      <c r="FX45" s="98" t="str">
        <f t="shared" si="134"/>
        <v/>
      </c>
      <c r="FY45" s="36"/>
      <c r="FZ45" s="97" t="str">
        <f t="shared" si="135"/>
        <v/>
      </c>
      <c r="GA45" s="36"/>
      <c r="GB45" s="98" t="str">
        <f t="shared" si="136"/>
        <v/>
      </c>
      <c r="GC45" s="40"/>
      <c r="GD45" s="98" t="str">
        <f t="shared" si="137"/>
        <v/>
      </c>
      <c r="GE45" s="37"/>
      <c r="GF45" s="98" t="str">
        <f t="shared" si="138"/>
        <v/>
      </c>
      <c r="GG45" s="37"/>
      <c r="GH45" s="109" t="str">
        <f t="shared" si="139"/>
        <v/>
      </c>
      <c r="GI45" s="112"/>
      <c r="GJ45" s="165"/>
      <c r="GK45" s="27"/>
      <c r="GL45" s="159"/>
      <c r="GM45" s="95" t="str">
        <f t="shared" si="140"/>
        <v/>
      </c>
      <c r="GN45" s="110" t="str">
        <f t="shared" si="141"/>
        <v/>
      </c>
      <c r="GO45" s="27"/>
      <c r="GP45" s="98" t="str">
        <f t="shared" si="142"/>
        <v/>
      </c>
      <c r="GQ45" s="37"/>
      <c r="GR45" s="97" t="str">
        <f t="shared" si="143"/>
        <v/>
      </c>
      <c r="GS45" s="37"/>
      <c r="GT45" s="110" t="str">
        <f t="shared" si="144"/>
        <v/>
      </c>
      <c r="GU45" s="36"/>
      <c r="GV45" s="97" t="str">
        <f t="shared" si="145"/>
        <v/>
      </c>
      <c r="GW45" s="27"/>
      <c r="GX45" s="98" t="str">
        <f t="shared" si="146"/>
        <v/>
      </c>
      <c r="GY45" s="36"/>
      <c r="GZ45" s="98" t="str">
        <f t="shared" si="147"/>
        <v/>
      </c>
      <c r="HA45" s="37"/>
      <c r="HB45" s="110" t="str">
        <f t="shared" si="148"/>
        <v/>
      </c>
      <c r="HC45" s="36"/>
      <c r="HD45" s="97" t="str">
        <f t="shared" si="149"/>
        <v/>
      </c>
      <c r="HE45" s="37"/>
      <c r="HF45" s="97" t="str">
        <f t="shared" si="150"/>
        <v/>
      </c>
      <c r="HG45" s="39"/>
      <c r="HH45" s="97" t="str">
        <f t="shared" si="151"/>
        <v/>
      </c>
      <c r="HI45" s="27"/>
      <c r="HJ45" s="97" t="str">
        <f t="shared" si="152"/>
        <v/>
      </c>
      <c r="HK45" s="37"/>
      <c r="HL45" s="97" t="str">
        <f t="shared" si="153"/>
        <v/>
      </c>
      <c r="HM45" s="36"/>
      <c r="HN45" s="97" t="str">
        <f t="shared" si="154"/>
        <v/>
      </c>
      <c r="HO45" s="36"/>
      <c r="HP45" s="110" t="str">
        <f t="shared" si="155"/>
        <v/>
      </c>
      <c r="HQ45" s="27"/>
      <c r="HR45" s="97" t="str">
        <f t="shared" si="156"/>
        <v/>
      </c>
      <c r="HS45" s="37"/>
      <c r="HT45" s="97" t="str">
        <f t="shared" si="157"/>
        <v/>
      </c>
      <c r="HU45" s="37"/>
      <c r="HV45" s="111" t="str">
        <f t="shared" si="158"/>
        <v/>
      </c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  <c r="OD45" s="116"/>
      <c r="OE45" s="116"/>
      <c r="OF45" s="116"/>
      <c r="OG45" s="116"/>
      <c r="OH45" s="116"/>
      <c r="OI45" s="116"/>
      <c r="OJ45" s="116"/>
      <c r="OK45" s="116"/>
      <c r="OL45" s="116"/>
      <c r="OM45" s="116"/>
      <c r="ON45" s="116"/>
      <c r="OO45" s="116"/>
      <c r="OP45" s="116"/>
      <c r="OQ45" s="116"/>
      <c r="OR45" s="116"/>
      <c r="OS45" s="116"/>
      <c r="OT45" s="116"/>
      <c r="OU45" s="116"/>
      <c r="OV45" s="116"/>
      <c r="OW45" s="116"/>
      <c r="OX45" s="116"/>
      <c r="OY45" s="116"/>
      <c r="OZ45" s="116"/>
      <c r="PA45" s="116"/>
      <c r="PB45" s="116"/>
      <c r="PC45" s="116"/>
      <c r="PD45" s="116"/>
      <c r="PE45" s="116"/>
      <c r="PF45" s="116"/>
      <c r="PG45" s="116"/>
      <c r="PH45" s="116"/>
      <c r="PI45" s="116"/>
      <c r="PJ45" s="116"/>
      <c r="PK45" s="116"/>
      <c r="PL45" s="116"/>
      <c r="PM45" s="116"/>
      <c r="PN45" s="116"/>
      <c r="PO45" s="116"/>
      <c r="PP45" s="116"/>
      <c r="PQ45" s="116"/>
      <c r="PR45" s="116"/>
      <c r="PS45" s="116"/>
      <c r="PT45" s="116"/>
      <c r="PU45" s="116"/>
      <c r="PV45" s="116"/>
      <c r="PW45" s="116"/>
      <c r="PX45" s="116"/>
      <c r="PY45" s="116"/>
      <c r="PZ45" s="116"/>
      <c r="QA45" s="116"/>
      <c r="QB45" s="116"/>
      <c r="QC45" s="116"/>
      <c r="QD45" s="116"/>
      <c r="QE45" s="116"/>
      <c r="QF45" s="116"/>
      <c r="QG45" s="116"/>
      <c r="QH45" s="116"/>
      <c r="QI45" s="116"/>
      <c r="QJ45" s="116"/>
      <c r="QK45" s="116"/>
      <c r="QL45" s="116"/>
      <c r="QM45" s="116"/>
      <c r="QN45" s="116"/>
      <c r="QO45" s="116"/>
      <c r="QP45" s="116"/>
      <c r="QQ45" s="116"/>
      <c r="QR45" s="116"/>
      <c r="QS45" s="116"/>
      <c r="QT45" s="116"/>
      <c r="QU45" s="116"/>
      <c r="QV45" s="116"/>
      <c r="QW45" s="116"/>
      <c r="QX45" s="116"/>
      <c r="QY45" s="116"/>
      <c r="QZ45" s="116"/>
      <c r="RA45" s="116"/>
      <c r="RB45" s="116"/>
      <c r="RC45" s="116"/>
      <c r="RD45" s="116"/>
      <c r="RE45" s="116"/>
      <c r="RF45" s="117"/>
    </row>
    <row r="46" spans="1:474" s="11" customFormat="1" ht="19.95" customHeight="1">
      <c r="A46" s="28"/>
      <c r="B46" s="29"/>
      <c r="C46" s="128"/>
      <c r="D46" s="307"/>
      <c r="E46" s="301"/>
      <c r="F46" s="287"/>
      <c r="G46" s="183"/>
      <c r="H46" s="199"/>
      <c r="I46" s="289"/>
      <c r="J46" s="290"/>
      <c r="K46" s="291"/>
      <c r="L46" s="292"/>
      <c r="M46" s="290"/>
      <c r="N46" s="293"/>
      <c r="O46" s="27"/>
      <c r="P46" s="186" t="str">
        <f t="array" ref="P46">IF(O46&lt;&gt;"",IF(O46&lt;5, "I", "III"),"")</f>
        <v/>
      </c>
      <c r="Q46" s="37"/>
      <c r="R46" s="185" t="str">
        <f t="array" ref="R46">IF(Q46&lt;&gt;"",IF(Q46&lt;5, "I", "III"),"")</f>
        <v/>
      </c>
      <c r="S46" s="27"/>
      <c r="T46" s="186" t="str">
        <f t="array" ref="T46">IF(S46&lt;&gt;"",IF(S46&lt;5, "I", "III"),"")</f>
        <v/>
      </c>
      <c r="U46" s="37"/>
      <c r="V46" s="186" t="str">
        <f t="array" ref="V46">IF(U46&lt;&gt;"",IF(U46&lt;12, "I", "III"),"")</f>
        <v/>
      </c>
      <c r="W46" s="37"/>
      <c r="X46" s="185" t="str">
        <f t="array" ref="X46">IF(W46&lt;&gt;"",IF(W46&lt;12, "I", "III"),"")</f>
        <v/>
      </c>
      <c r="Y46" s="27"/>
      <c r="Z46" s="186" t="str">
        <f t="array" ref="Z46">IF(Y46&lt;&gt;"",IF(Y46&lt;12, "I", "III"),"")</f>
        <v/>
      </c>
      <c r="AA46" s="205"/>
      <c r="AB46" s="206"/>
      <c r="AC46" s="206"/>
      <c r="AD46" s="207"/>
      <c r="AE46" s="183"/>
      <c r="AF46" s="177"/>
      <c r="AG46" s="150"/>
      <c r="AH46" s="151"/>
      <c r="AI46" s="95" t="str">
        <f t="shared" si="86"/>
        <v/>
      </c>
      <c r="AJ46" s="98" t="str">
        <f t="shared" si="87"/>
        <v/>
      </c>
      <c r="AK46" s="40"/>
      <c r="AL46" s="97" t="str">
        <f t="shared" si="88"/>
        <v/>
      </c>
      <c r="AM46" s="39"/>
      <c r="AN46" s="98" t="str">
        <f t="shared" si="89"/>
        <v/>
      </c>
      <c r="AO46" s="152"/>
      <c r="AP46" s="96" t="str">
        <f t="shared" si="90"/>
        <v/>
      </c>
      <c r="AQ46" s="153"/>
      <c r="AR46" s="97" t="str">
        <f t="shared" si="91"/>
        <v/>
      </c>
      <c r="AS46" s="154"/>
      <c r="AT46" s="98" t="str">
        <f t="shared" si="92"/>
        <v/>
      </c>
      <c r="AU46" s="182" t="str">
        <f t="shared" si="93"/>
        <v/>
      </c>
      <c r="AV46" s="121" t="str">
        <f t="shared" si="94"/>
        <v/>
      </c>
      <c r="AW46" s="153"/>
      <c r="AX46" s="98" t="str">
        <f t="shared" si="95"/>
        <v/>
      </c>
      <c r="AY46" s="153"/>
      <c r="AZ46" s="98" t="str">
        <f t="shared" si="96"/>
        <v/>
      </c>
      <c r="BA46" s="40"/>
      <c r="BB46" s="31"/>
      <c r="BC46" s="32"/>
      <c r="BD46" s="33"/>
      <c r="BE46" s="40"/>
      <c r="BF46" s="31"/>
      <c r="BG46" s="32"/>
      <c r="BH46" s="33"/>
      <c r="BI46" s="40"/>
      <c r="BJ46" s="31"/>
      <c r="BK46" s="32"/>
      <c r="BL46" s="33"/>
      <c r="BM46" s="40"/>
      <c r="BN46" s="31"/>
      <c r="BO46" s="32"/>
      <c r="BP46" s="33"/>
      <c r="BQ46" s="40"/>
      <c r="BR46" s="31"/>
      <c r="BS46" s="32"/>
      <c r="BT46" s="33"/>
      <c r="BU46" s="155"/>
      <c r="BV46" s="99" t="str">
        <f t="shared" si="97"/>
        <v/>
      </c>
      <c r="BW46" s="156"/>
      <c r="BX46" s="100" t="str">
        <f t="shared" si="98"/>
        <v/>
      </c>
      <c r="BY46" s="156"/>
      <c r="BZ46" s="100" t="str">
        <f t="shared" si="99"/>
        <v/>
      </c>
      <c r="CA46" s="156"/>
      <c r="CB46" s="100" t="str">
        <f t="shared" si="100"/>
        <v/>
      </c>
      <c r="CC46" s="156"/>
      <c r="CD46" s="101" t="str">
        <f t="shared" si="101"/>
        <v/>
      </c>
      <c r="CE46" s="112"/>
      <c r="CF46" s="174"/>
      <c r="CG46" s="27"/>
      <c r="CH46" s="159"/>
      <c r="CI46" s="95" t="str">
        <f t="shared" si="102"/>
        <v/>
      </c>
      <c r="CJ46" s="102" t="str">
        <f t="shared" si="103"/>
        <v/>
      </c>
      <c r="CK46" s="40"/>
      <c r="CL46" s="100" t="str">
        <f t="shared" si="18"/>
        <v/>
      </c>
      <c r="CM46" s="37"/>
      <c r="CN46" s="100" t="str">
        <f t="shared" si="19"/>
        <v/>
      </c>
      <c r="CO46" s="38"/>
      <c r="CP46" s="103" t="str">
        <f t="shared" si="20"/>
        <v/>
      </c>
      <c r="CQ46" s="78"/>
      <c r="CR46" s="100" t="str">
        <f t="shared" si="21"/>
        <v/>
      </c>
      <c r="CS46" s="36"/>
      <c r="CT46" s="100" t="str">
        <f t="shared" si="22"/>
        <v/>
      </c>
      <c r="CU46" s="74"/>
      <c r="CV46" s="103" t="str">
        <f t="shared" si="23"/>
        <v/>
      </c>
      <c r="CW46" s="42"/>
      <c r="CX46" s="100" t="str">
        <f t="shared" si="24"/>
        <v/>
      </c>
      <c r="CY46" s="36"/>
      <c r="CZ46" s="100" t="str">
        <f t="shared" si="25"/>
        <v/>
      </c>
      <c r="DA46" s="36"/>
      <c r="DB46" s="100" t="str">
        <f t="shared" si="26"/>
        <v/>
      </c>
      <c r="DC46" s="39"/>
      <c r="DD46" s="103" t="str">
        <f t="shared" si="27"/>
        <v/>
      </c>
      <c r="DE46" s="42"/>
      <c r="DF46" s="100" t="str">
        <f t="shared" si="28"/>
        <v/>
      </c>
      <c r="DG46" s="39"/>
      <c r="DH46" s="103" t="str">
        <f t="shared" si="29"/>
        <v/>
      </c>
      <c r="DI46" s="41"/>
      <c r="DJ46" s="157" t="str">
        <f t="shared" si="30"/>
        <v/>
      </c>
      <c r="DK46" s="112"/>
      <c r="DL46" s="171"/>
      <c r="DM46" s="67"/>
      <c r="DN46" s="164"/>
      <c r="DO46" s="104" t="str">
        <f t="shared" si="104"/>
        <v/>
      </c>
      <c r="DP46" s="105" t="str">
        <f t="shared" si="105"/>
        <v/>
      </c>
      <c r="DQ46" s="66"/>
      <c r="DR46" s="158" t="str">
        <f t="shared" si="106"/>
        <v/>
      </c>
      <c r="DS46" s="67"/>
      <c r="DT46" s="97" t="str">
        <f t="shared" si="107"/>
        <v/>
      </c>
      <c r="DU46" s="67"/>
      <c r="DV46" s="98" t="str">
        <f t="shared" si="108"/>
        <v/>
      </c>
      <c r="DW46" s="163"/>
      <c r="DX46" s="106" t="str">
        <f t="shared" si="109"/>
        <v/>
      </c>
      <c r="DY46" s="162"/>
      <c r="DZ46" s="97" t="str">
        <f t="shared" si="110"/>
        <v/>
      </c>
      <c r="EA46" s="161"/>
      <c r="EB46" s="107" t="str">
        <f t="shared" si="111"/>
        <v/>
      </c>
      <c r="EC46" s="66"/>
      <c r="ED46" s="97" t="str">
        <f t="shared" si="112"/>
        <v/>
      </c>
      <c r="EE46" s="67"/>
      <c r="EF46" s="97" t="str">
        <f t="shared" si="113"/>
        <v/>
      </c>
      <c r="EG46" s="68"/>
      <c r="EH46" s="97" t="str">
        <f t="shared" si="114"/>
        <v/>
      </c>
      <c r="EI46" s="67"/>
      <c r="EJ46" s="97" t="str">
        <f t="shared" si="115"/>
        <v/>
      </c>
      <c r="EK46" s="68"/>
      <c r="EL46" s="97" t="str">
        <f t="shared" si="116"/>
        <v/>
      </c>
      <c r="EM46" s="69"/>
      <c r="EN46" s="98" t="str">
        <f t="shared" si="117"/>
        <v/>
      </c>
      <c r="EO46" s="66"/>
      <c r="EP46" s="107" t="str">
        <f t="shared" si="118"/>
        <v/>
      </c>
      <c r="EQ46" s="299"/>
      <c r="ER46" s="98" t="str">
        <f t="shared" si="119"/>
        <v/>
      </c>
      <c r="ES46" s="66"/>
      <c r="ET46" s="108" t="str">
        <f t="shared" si="120"/>
        <v/>
      </c>
      <c r="EU46" s="112"/>
      <c r="EV46" s="168"/>
      <c r="EW46" s="27"/>
      <c r="EX46" s="159"/>
      <c r="EY46" s="95" t="str">
        <f t="shared" si="121"/>
        <v/>
      </c>
      <c r="EZ46" s="98" t="str">
        <f t="shared" si="122"/>
        <v/>
      </c>
      <c r="FA46" s="40"/>
      <c r="FB46" s="98" t="str">
        <f t="shared" si="123"/>
        <v/>
      </c>
      <c r="FC46" s="37"/>
      <c r="FD46" s="98" t="str">
        <f t="shared" si="124"/>
        <v/>
      </c>
      <c r="FE46" s="37"/>
      <c r="FF46" s="98" t="str">
        <f t="shared" si="125"/>
        <v/>
      </c>
      <c r="FG46" s="160"/>
      <c r="FH46" s="97" t="str">
        <f t="shared" si="126"/>
        <v/>
      </c>
      <c r="FI46" s="27"/>
      <c r="FJ46" s="98" t="str">
        <f t="shared" si="127"/>
        <v/>
      </c>
      <c r="FK46" s="36"/>
      <c r="FL46" s="98" t="str">
        <f t="shared" si="128"/>
        <v/>
      </c>
      <c r="FM46" s="37"/>
      <c r="FN46" s="98" t="str">
        <f t="shared" si="129"/>
        <v/>
      </c>
      <c r="FO46" s="78"/>
      <c r="FP46" s="97" t="str">
        <f t="shared" si="130"/>
        <v/>
      </c>
      <c r="FQ46" s="37"/>
      <c r="FR46" s="97" t="str">
        <f t="shared" si="131"/>
        <v/>
      </c>
      <c r="FS46" s="39"/>
      <c r="FT46" s="97" t="str">
        <f t="shared" si="132"/>
        <v/>
      </c>
      <c r="FU46" s="27"/>
      <c r="FV46" s="98" t="str">
        <f t="shared" si="133"/>
        <v/>
      </c>
      <c r="FW46" s="37"/>
      <c r="FX46" s="98" t="str">
        <f t="shared" si="134"/>
        <v/>
      </c>
      <c r="FY46" s="36"/>
      <c r="FZ46" s="97" t="str">
        <f t="shared" si="135"/>
        <v/>
      </c>
      <c r="GA46" s="36"/>
      <c r="GB46" s="98" t="str">
        <f t="shared" si="136"/>
        <v/>
      </c>
      <c r="GC46" s="40"/>
      <c r="GD46" s="98" t="str">
        <f t="shared" si="137"/>
        <v/>
      </c>
      <c r="GE46" s="37"/>
      <c r="GF46" s="98" t="str">
        <f t="shared" si="138"/>
        <v/>
      </c>
      <c r="GG46" s="37"/>
      <c r="GH46" s="109" t="str">
        <f t="shared" si="139"/>
        <v/>
      </c>
      <c r="GI46" s="112"/>
      <c r="GJ46" s="165"/>
      <c r="GK46" s="27"/>
      <c r="GL46" s="159"/>
      <c r="GM46" s="95" t="str">
        <f t="shared" si="140"/>
        <v/>
      </c>
      <c r="GN46" s="110" t="str">
        <f t="shared" si="141"/>
        <v/>
      </c>
      <c r="GO46" s="27"/>
      <c r="GP46" s="98" t="str">
        <f t="shared" si="142"/>
        <v/>
      </c>
      <c r="GQ46" s="37"/>
      <c r="GR46" s="97" t="str">
        <f t="shared" si="143"/>
        <v/>
      </c>
      <c r="GS46" s="37"/>
      <c r="GT46" s="110" t="str">
        <f t="shared" si="144"/>
        <v/>
      </c>
      <c r="GU46" s="36"/>
      <c r="GV46" s="97" t="str">
        <f t="shared" si="145"/>
        <v/>
      </c>
      <c r="GW46" s="27"/>
      <c r="GX46" s="98" t="str">
        <f t="shared" si="146"/>
        <v/>
      </c>
      <c r="GY46" s="36"/>
      <c r="GZ46" s="98" t="str">
        <f t="shared" si="147"/>
        <v/>
      </c>
      <c r="HA46" s="37"/>
      <c r="HB46" s="110" t="str">
        <f t="shared" si="148"/>
        <v/>
      </c>
      <c r="HC46" s="36"/>
      <c r="HD46" s="97" t="str">
        <f t="shared" si="149"/>
        <v/>
      </c>
      <c r="HE46" s="37"/>
      <c r="HF46" s="97" t="str">
        <f t="shared" si="150"/>
        <v/>
      </c>
      <c r="HG46" s="39"/>
      <c r="HH46" s="97" t="str">
        <f t="shared" si="151"/>
        <v/>
      </c>
      <c r="HI46" s="27"/>
      <c r="HJ46" s="97" t="str">
        <f t="shared" si="152"/>
        <v/>
      </c>
      <c r="HK46" s="37"/>
      <c r="HL46" s="97" t="str">
        <f t="shared" si="153"/>
        <v/>
      </c>
      <c r="HM46" s="36"/>
      <c r="HN46" s="97" t="str">
        <f t="shared" si="154"/>
        <v/>
      </c>
      <c r="HO46" s="36"/>
      <c r="HP46" s="110" t="str">
        <f t="shared" si="155"/>
        <v/>
      </c>
      <c r="HQ46" s="27"/>
      <c r="HR46" s="97" t="str">
        <f t="shared" si="156"/>
        <v/>
      </c>
      <c r="HS46" s="37"/>
      <c r="HT46" s="97" t="str">
        <f t="shared" si="157"/>
        <v/>
      </c>
      <c r="HU46" s="37"/>
      <c r="HV46" s="111" t="str">
        <f t="shared" si="158"/>
        <v/>
      </c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  <c r="OD46" s="116"/>
      <c r="OE46" s="116"/>
      <c r="OF46" s="116"/>
      <c r="OG46" s="116"/>
      <c r="OH46" s="116"/>
      <c r="OI46" s="116"/>
      <c r="OJ46" s="116"/>
      <c r="OK46" s="116"/>
      <c r="OL46" s="116"/>
      <c r="OM46" s="116"/>
      <c r="ON46" s="116"/>
      <c r="OO46" s="116"/>
      <c r="OP46" s="116"/>
      <c r="OQ46" s="116"/>
      <c r="OR46" s="116"/>
      <c r="OS46" s="116"/>
      <c r="OT46" s="116"/>
      <c r="OU46" s="116"/>
      <c r="OV46" s="116"/>
      <c r="OW46" s="116"/>
      <c r="OX46" s="116"/>
      <c r="OY46" s="116"/>
      <c r="OZ46" s="116"/>
      <c r="PA46" s="116"/>
      <c r="PB46" s="116"/>
      <c r="PC46" s="116"/>
      <c r="PD46" s="116"/>
      <c r="PE46" s="116"/>
      <c r="PF46" s="116"/>
      <c r="PG46" s="116"/>
      <c r="PH46" s="116"/>
      <c r="PI46" s="116"/>
      <c r="PJ46" s="116"/>
      <c r="PK46" s="116"/>
      <c r="PL46" s="116"/>
      <c r="PM46" s="116"/>
      <c r="PN46" s="116"/>
      <c r="PO46" s="116"/>
      <c r="PP46" s="116"/>
      <c r="PQ46" s="116"/>
      <c r="PR46" s="116"/>
      <c r="PS46" s="116"/>
      <c r="PT46" s="116"/>
      <c r="PU46" s="116"/>
      <c r="PV46" s="116"/>
      <c r="PW46" s="116"/>
      <c r="PX46" s="116"/>
      <c r="PY46" s="116"/>
      <c r="PZ46" s="116"/>
      <c r="QA46" s="116"/>
      <c r="QB46" s="116"/>
      <c r="QC46" s="116"/>
      <c r="QD46" s="116"/>
      <c r="QE46" s="116"/>
      <c r="QF46" s="116"/>
      <c r="QG46" s="116"/>
      <c r="QH46" s="116"/>
      <c r="QI46" s="116"/>
      <c r="QJ46" s="116"/>
      <c r="QK46" s="116"/>
      <c r="QL46" s="116"/>
      <c r="QM46" s="116"/>
      <c r="QN46" s="116"/>
      <c r="QO46" s="116"/>
      <c r="QP46" s="116"/>
      <c r="QQ46" s="116"/>
      <c r="QR46" s="116"/>
      <c r="QS46" s="116"/>
      <c r="QT46" s="116"/>
      <c r="QU46" s="116"/>
      <c r="QV46" s="116"/>
      <c r="QW46" s="116"/>
      <c r="QX46" s="116"/>
      <c r="QY46" s="116"/>
      <c r="QZ46" s="116"/>
      <c r="RA46" s="116"/>
      <c r="RB46" s="116"/>
      <c r="RC46" s="116"/>
      <c r="RD46" s="116"/>
      <c r="RE46" s="116"/>
      <c r="RF46" s="117"/>
    </row>
    <row r="47" spans="1:474" s="11" customFormat="1" ht="19.95" customHeight="1">
      <c r="A47" s="28"/>
      <c r="B47" s="29"/>
      <c r="C47" s="128"/>
      <c r="D47" s="307"/>
      <c r="E47" s="301"/>
      <c r="F47" s="287"/>
      <c r="G47" s="183"/>
      <c r="H47" s="199"/>
      <c r="I47" s="289"/>
      <c r="J47" s="290"/>
      <c r="K47" s="291"/>
      <c r="L47" s="292"/>
      <c r="M47" s="290"/>
      <c r="N47" s="293"/>
      <c r="O47" s="27"/>
      <c r="P47" s="186" t="str">
        <f t="array" ref="P47">IF(O47&lt;&gt;"",IF(O47&lt;5, "I", "III"),"")</f>
        <v/>
      </c>
      <c r="Q47" s="37"/>
      <c r="R47" s="185" t="str">
        <f t="array" ref="R47">IF(Q47&lt;&gt;"",IF(Q47&lt;5, "I", "III"),"")</f>
        <v/>
      </c>
      <c r="S47" s="27"/>
      <c r="T47" s="186" t="str">
        <f t="array" ref="T47">IF(S47&lt;&gt;"",IF(S47&lt;5, "I", "III"),"")</f>
        <v/>
      </c>
      <c r="U47" s="37"/>
      <c r="V47" s="186" t="str">
        <f t="array" ref="V47">IF(U47&lt;&gt;"",IF(U47&lt;12, "I", "III"),"")</f>
        <v/>
      </c>
      <c r="W47" s="37"/>
      <c r="X47" s="185" t="str">
        <f t="array" ref="X47">IF(W47&lt;&gt;"",IF(W47&lt;12, "I", "III"),"")</f>
        <v/>
      </c>
      <c r="Y47" s="27"/>
      <c r="Z47" s="186" t="str">
        <f t="array" ref="Z47">IF(Y47&lt;&gt;"",IF(Y47&lt;12, "I", "III"),"")</f>
        <v/>
      </c>
      <c r="AA47" s="205"/>
      <c r="AB47" s="206"/>
      <c r="AC47" s="206"/>
      <c r="AD47" s="207"/>
      <c r="AE47" s="183"/>
      <c r="AF47" s="177"/>
      <c r="AG47" s="150"/>
      <c r="AH47" s="151"/>
      <c r="AI47" s="95" t="str">
        <f t="shared" si="86"/>
        <v/>
      </c>
      <c r="AJ47" s="98" t="str">
        <f t="shared" si="87"/>
        <v/>
      </c>
      <c r="AK47" s="40"/>
      <c r="AL47" s="97" t="str">
        <f t="shared" si="88"/>
        <v/>
      </c>
      <c r="AM47" s="39"/>
      <c r="AN47" s="98" t="str">
        <f t="shared" si="89"/>
        <v/>
      </c>
      <c r="AO47" s="152"/>
      <c r="AP47" s="96" t="str">
        <f t="shared" si="90"/>
        <v/>
      </c>
      <c r="AQ47" s="153"/>
      <c r="AR47" s="97" t="str">
        <f t="shared" si="91"/>
        <v/>
      </c>
      <c r="AS47" s="154"/>
      <c r="AT47" s="98" t="str">
        <f t="shared" si="92"/>
        <v/>
      </c>
      <c r="AU47" s="182" t="str">
        <f t="shared" si="93"/>
        <v/>
      </c>
      <c r="AV47" s="121" t="str">
        <f t="shared" si="94"/>
        <v/>
      </c>
      <c r="AW47" s="153"/>
      <c r="AX47" s="98" t="str">
        <f t="shared" si="95"/>
        <v/>
      </c>
      <c r="AY47" s="153"/>
      <c r="AZ47" s="98" t="str">
        <f t="shared" si="96"/>
        <v/>
      </c>
      <c r="BA47" s="40"/>
      <c r="BB47" s="31"/>
      <c r="BC47" s="32"/>
      <c r="BD47" s="33"/>
      <c r="BE47" s="40"/>
      <c r="BF47" s="31"/>
      <c r="BG47" s="32"/>
      <c r="BH47" s="33"/>
      <c r="BI47" s="40"/>
      <c r="BJ47" s="31"/>
      <c r="BK47" s="32"/>
      <c r="BL47" s="33"/>
      <c r="BM47" s="40"/>
      <c r="BN47" s="31"/>
      <c r="BO47" s="32"/>
      <c r="BP47" s="33"/>
      <c r="BQ47" s="40"/>
      <c r="BR47" s="31"/>
      <c r="BS47" s="32"/>
      <c r="BT47" s="33"/>
      <c r="BU47" s="155"/>
      <c r="BV47" s="99" t="str">
        <f t="shared" si="97"/>
        <v/>
      </c>
      <c r="BW47" s="156"/>
      <c r="BX47" s="100" t="str">
        <f t="shared" si="98"/>
        <v/>
      </c>
      <c r="BY47" s="156"/>
      <c r="BZ47" s="100" t="str">
        <f t="shared" si="99"/>
        <v/>
      </c>
      <c r="CA47" s="156"/>
      <c r="CB47" s="100" t="str">
        <f t="shared" si="100"/>
        <v/>
      </c>
      <c r="CC47" s="156"/>
      <c r="CD47" s="101" t="str">
        <f t="shared" si="101"/>
        <v/>
      </c>
      <c r="CE47" s="112"/>
      <c r="CF47" s="174"/>
      <c r="CG47" s="27"/>
      <c r="CH47" s="159"/>
      <c r="CI47" s="95" t="str">
        <f t="shared" si="102"/>
        <v/>
      </c>
      <c r="CJ47" s="102" t="str">
        <f t="shared" si="103"/>
        <v/>
      </c>
      <c r="CK47" s="40"/>
      <c r="CL47" s="100" t="str">
        <f t="shared" si="18"/>
        <v/>
      </c>
      <c r="CM47" s="37"/>
      <c r="CN47" s="100" t="str">
        <f t="shared" si="19"/>
        <v/>
      </c>
      <c r="CO47" s="38"/>
      <c r="CP47" s="103" t="str">
        <f t="shared" si="20"/>
        <v/>
      </c>
      <c r="CQ47" s="78"/>
      <c r="CR47" s="100" t="str">
        <f t="shared" si="21"/>
        <v/>
      </c>
      <c r="CS47" s="36"/>
      <c r="CT47" s="100" t="str">
        <f t="shared" si="22"/>
        <v/>
      </c>
      <c r="CU47" s="74"/>
      <c r="CV47" s="103" t="str">
        <f t="shared" si="23"/>
        <v/>
      </c>
      <c r="CW47" s="42"/>
      <c r="CX47" s="100" t="str">
        <f t="shared" si="24"/>
        <v/>
      </c>
      <c r="CY47" s="36"/>
      <c r="CZ47" s="100" t="str">
        <f t="shared" si="25"/>
        <v/>
      </c>
      <c r="DA47" s="36"/>
      <c r="DB47" s="100" t="str">
        <f t="shared" si="26"/>
        <v/>
      </c>
      <c r="DC47" s="39"/>
      <c r="DD47" s="103" t="str">
        <f t="shared" si="27"/>
        <v/>
      </c>
      <c r="DE47" s="42"/>
      <c r="DF47" s="100" t="str">
        <f t="shared" si="28"/>
        <v/>
      </c>
      <c r="DG47" s="39"/>
      <c r="DH47" s="103" t="str">
        <f t="shared" si="29"/>
        <v/>
      </c>
      <c r="DI47" s="41"/>
      <c r="DJ47" s="157" t="str">
        <f t="shared" si="30"/>
        <v/>
      </c>
      <c r="DK47" s="112"/>
      <c r="DL47" s="171"/>
      <c r="DM47" s="67"/>
      <c r="DN47" s="164"/>
      <c r="DO47" s="104" t="str">
        <f t="shared" si="104"/>
        <v/>
      </c>
      <c r="DP47" s="105" t="str">
        <f t="shared" si="105"/>
        <v/>
      </c>
      <c r="DQ47" s="66"/>
      <c r="DR47" s="158" t="str">
        <f t="shared" si="106"/>
        <v/>
      </c>
      <c r="DS47" s="67"/>
      <c r="DT47" s="97" t="str">
        <f t="shared" si="107"/>
        <v/>
      </c>
      <c r="DU47" s="67"/>
      <c r="DV47" s="98" t="str">
        <f t="shared" si="108"/>
        <v/>
      </c>
      <c r="DW47" s="163"/>
      <c r="DX47" s="106" t="str">
        <f t="shared" si="109"/>
        <v/>
      </c>
      <c r="DY47" s="162"/>
      <c r="DZ47" s="97" t="str">
        <f t="shared" si="110"/>
        <v/>
      </c>
      <c r="EA47" s="161"/>
      <c r="EB47" s="107" t="str">
        <f t="shared" si="111"/>
        <v/>
      </c>
      <c r="EC47" s="66"/>
      <c r="ED47" s="97" t="str">
        <f t="shared" si="112"/>
        <v/>
      </c>
      <c r="EE47" s="67"/>
      <c r="EF47" s="97" t="str">
        <f t="shared" si="113"/>
        <v/>
      </c>
      <c r="EG47" s="68"/>
      <c r="EH47" s="97" t="str">
        <f t="shared" si="114"/>
        <v/>
      </c>
      <c r="EI47" s="67"/>
      <c r="EJ47" s="97" t="str">
        <f t="shared" si="115"/>
        <v/>
      </c>
      <c r="EK47" s="68"/>
      <c r="EL47" s="97" t="str">
        <f t="shared" si="116"/>
        <v/>
      </c>
      <c r="EM47" s="69"/>
      <c r="EN47" s="98" t="str">
        <f t="shared" si="117"/>
        <v/>
      </c>
      <c r="EO47" s="66"/>
      <c r="EP47" s="107" t="str">
        <f t="shared" si="118"/>
        <v/>
      </c>
      <c r="EQ47" s="299"/>
      <c r="ER47" s="98" t="str">
        <f t="shared" si="119"/>
        <v/>
      </c>
      <c r="ES47" s="66"/>
      <c r="ET47" s="108" t="str">
        <f t="shared" si="120"/>
        <v/>
      </c>
      <c r="EU47" s="112"/>
      <c r="EV47" s="168"/>
      <c r="EW47" s="27"/>
      <c r="EX47" s="159"/>
      <c r="EY47" s="95" t="str">
        <f t="shared" si="121"/>
        <v/>
      </c>
      <c r="EZ47" s="98" t="str">
        <f t="shared" si="122"/>
        <v/>
      </c>
      <c r="FA47" s="40"/>
      <c r="FB47" s="98" t="str">
        <f t="shared" si="123"/>
        <v/>
      </c>
      <c r="FC47" s="37"/>
      <c r="FD47" s="98" t="str">
        <f t="shared" si="124"/>
        <v/>
      </c>
      <c r="FE47" s="37"/>
      <c r="FF47" s="98" t="str">
        <f t="shared" si="125"/>
        <v/>
      </c>
      <c r="FG47" s="160"/>
      <c r="FH47" s="97" t="str">
        <f t="shared" si="126"/>
        <v/>
      </c>
      <c r="FI47" s="27"/>
      <c r="FJ47" s="98" t="str">
        <f t="shared" si="127"/>
        <v/>
      </c>
      <c r="FK47" s="36"/>
      <c r="FL47" s="98" t="str">
        <f t="shared" si="128"/>
        <v/>
      </c>
      <c r="FM47" s="37"/>
      <c r="FN47" s="98" t="str">
        <f t="shared" si="129"/>
        <v/>
      </c>
      <c r="FO47" s="78"/>
      <c r="FP47" s="97" t="str">
        <f t="shared" si="130"/>
        <v/>
      </c>
      <c r="FQ47" s="37"/>
      <c r="FR47" s="97" t="str">
        <f t="shared" si="131"/>
        <v/>
      </c>
      <c r="FS47" s="39"/>
      <c r="FT47" s="97" t="str">
        <f t="shared" si="132"/>
        <v/>
      </c>
      <c r="FU47" s="27"/>
      <c r="FV47" s="98" t="str">
        <f t="shared" si="133"/>
        <v/>
      </c>
      <c r="FW47" s="37"/>
      <c r="FX47" s="98" t="str">
        <f t="shared" si="134"/>
        <v/>
      </c>
      <c r="FY47" s="36"/>
      <c r="FZ47" s="97" t="str">
        <f t="shared" si="135"/>
        <v/>
      </c>
      <c r="GA47" s="36"/>
      <c r="GB47" s="98" t="str">
        <f t="shared" si="136"/>
        <v/>
      </c>
      <c r="GC47" s="40"/>
      <c r="GD47" s="98" t="str">
        <f t="shared" si="137"/>
        <v/>
      </c>
      <c r="GE47" s="37"/>
      <c r="GF47" s="98" t="str">
        <f t="shared" si="138"/>
        <v/>
      </c>
      <c r="GG47" s="37"/>
      <c r="GH47" s="109" t="str">
        <f t="shared" si="139"/>
        <v/>
      </c>
      <c r="GI47" s="112"/>
      <c r="GJ47" s="165"/>
      <c r="GK47" s="27"/>
      <c r="GL47" s="159"/>
      <c r="GM47" s="95" t="str">
        <f t="shared" si="140"/>
        <v/>
      </c>
      <c r="GN47" s="110" t="str">
        <f t="shared" si="141"/>
        <v/>
      </c>
      <c r="GO47" s="27"/>
      <c r="GP47" s="98" t="str">
        <f t="shared" si="142"/>
        <v/>
      </c>
      <c r="GQ47" s="37"/>
      <c r="GR47" s="97" t="str">
        <f t="shared" si="143"/>
        <v/>
      </c>
      <c r="GS47" s="37"/>
      <c r="GT47" s="110" t="str">
        <f t="shared" si="144"/>
        <v/>
      </c>
      <c r="GU47" s="36"/>
      <c r="GV47" s="97" t="str">
        <f t="shared" si="145"/>
        <v/>
      </c>
      <c r="GW47" s="27"/>
      <c r="GX47" s="98" t="str">
        <f t="shared" si="146"/>
        <v/>
      </c>
      <c r="GY47" s="36"/>
      <c r="GZ47" s="98" t="str">
        <f t="shared" si="147"/>
        <v/>
      </c>
      <c r="HA47" s="37"/>
      <c r="HB47" s="110" t="str">
        <f t="shared" si="148"/>
        <v/>
      </c>
      <c r="HC47" s="36"/>
      <c r="HD47" s="97" t="str">
        <f t="shared" si="149"/>
        <v/>
      </c>
      <c r="HE47" s="37"/>
      <c r="HF47" s="97" t="str">
        <f t="shared" si="150"/>
        <v/>
      </c>
      <c r="HG47" s="39"/>
      <c r="HH47" s="97" t="str">
        <f t="shared" si="151"/>
        <v/>
      </c>
      <c r="HI47" s="27"/>
      <c r="HJ47" s="97" t="str">
        <f t="shared" si="152"/>
        <v/>
      </c>
      <c r="HK47" s="37"/>
      <c r="HL47" s="97" t="str">
        <f t="shared" si="153"/>
        <v/>
      </c>
      <c r="HM47" s="36"/>
      <c r="HN47" s="97" t="str">
        <f t="shared" si="154"/>
        <v/>
      </c>
      <c r="HO47" s="36"/>
      <c r="HP47" s="110" t="str">
        <f t="shared" si="155"/>
        <v/>
      </c>
      <c r="HQ47" s="27"/>
      <c r="HR47" s="97" t="str">
        <f t="shared" si="156"/>
        <v/>
      </c>
      <c r="HS47" s="37"/>
      <c r="HT47" s="97" t="str">
        <f t="shared" si="157"/>
        <v/>
      </c>
      <c r="HU47" s="37"/>
      <c r="HV47" s="111" t="str">
        <f t="shared" si="158"/>
        <v/>
      </c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  <c r="OD47" s="116"/>
      <c r="OE47" s="116"/>
      <c r="OF47" s="116"/>
      <c r="OG47" s="116"/>
      <c r="OH47" s="116"/>
      <c r="OI47" s="116"/>
      <c r="OJ47" s="116"/>
      <c r="OK47" s="116"/>
      <c r="OL47" s="116"/>
      <c r="OM47" s="116"/>
      <c r="ON47" s="116"/>
      <c r="OO47" s="116"/>
      <c r="OP47" s="116"/>
      <c r="OQ47" s="116"/>
      <c r="OR47" s="116"/>
      <c r="OS47" s="116"/>
      <c r="OT47" s="116"/>
      <c r="OU47" s="116"/>
      <c r="OV47" s="116"/>
      <c r="OW47" s="116"/>
      <c r="OX47" s="116"/>
      <c r="OY47" s="116"/>
      <c r="OZ47" s="116"/>
      <c r="PA47" s="116"/>
      <c r="PB47" s="116"/>
      <c r="PC47" s="116"/>
      <c r="PD47" s="116"/>
      <c r="PE47" s="116"/>
      <c r="PF47" s="116"/>
      <c r="PG47" s="116"/>
      <c r="PH47" s="116"/>
      <c r="PI47" s="116"/>
      <c r="PJ47" s="116"/>
      <c r="PK47" s="116"/>
      <c r="PL47" s="116"/>
      <c r="PM47" s="116"/>
      <c r="PN47" s="116"/>
      <c r="PO47" s="116"/>
      <c r="PP47" s="116"/>
      <c r="PQ47" s="116"/>
      <c r="PR47" s="116"/>
      <c r="PS47" s="116"/>
      <c r="PT47" s="116"/>
      <c r="PU47" s="116"/>
      <c r="PV47" s="116"/>
      <c r="PW47" s="116"/>
      <c r="PX47" s="116"/>
      <c r="PY47" s="116"/>
      <c r="PZ47" s="116"/>
      <c r="QA47" s="116"/>
      <c r="QB47" s="116"/>
      <c r="QC47" s="116"/>
      <c r="QD47" s="116"/>
      <c r="QE47" s="116"/>
      <c r="QF47" s="116"/>
      <c r="QG47" s="116"/>
      <c r="QH47" s="116"/>
      <c r="QI47" s="116"/>
      <c r="QJ47" s="116"/>
      <c r="QK47" s="116"/>
      <c r="QL47" s="116"/>
      <c r="QM47" s="116"/>
      <c r="QN47" s="116"/>
      <c r="QO47" s="116"/>
      <c r="QP47" s="116"/>
      <c r="QQ47" s="116"/>
      <c r="QR47" s="116"/>
      <c r="QS47" s="116"/>
      <c r="QT47" s="116"/>
      <c r="QU47" s="116"/>
      <c r="QV47" s="116"/>
      <c r="QW47" s="116"/>
      <c r="QX47" s="116"/>
      <c r="QY47" s="116"/>
      <c r="QZ47" s="116"/>
      <c r="RA47" s="116"/>
      <c r="RB47" s="116"/>
      <c r="RC47" s="116"/>
      <c r="RD47" s="116"/>
      <c r="RE47" s="116"/>
      <c r="RF47" s="117"/>
    </row>
    <row r="48" spans="1:474" s="11" customFormat="1" ht="19.95" customHeight="1">
      <c r="A48" s="28"/>
      <c r="B48" s="29"/>
      <c r="C48" s="128"/>
      <c r="D48" s="307"/>
      <c r="E48" s="301"/>
      <c r="F48" s="287"/>
      <c r="G48" s="183"/>
      <c r="H48" s="199"/>
      <c r="I48" s="289"/>
      <c r="J48" s="290"/>
      <c r="K48" s="291"/>
      <c r="L48" s="292"/>
      <c r="M48" s="290"/>
      <c r="N48" s="293"/>
      <c r="O48" s="27"/>
      <c r="P48" s="186" t="str">
        <f t="array" ref="P48">IF(O48&lt;&gt;"",IF(O48&lt;5, "I", "III"),"")</f>
        <v/>
      </c>
      <c r="Q48" s="37"/>
      <c r="R48" s="185" t="str">
        <f t="array" ref="R48">IF(Q48&lt;&gt;"",IF(Q48&lt;5, "I", "III"),"")</f>
        <v/>
      </c>
      <c r="S48" s="27"/>
      <c r="T48" s="186" t="str">
        <f t="array" ref="T48">IF(S48&lt;&gt;"",IF(S48&lt;5, "I", "III"),"")</f>
        <v/>
      </c>
      <c r="U48" s="37"/>
      <c r="V48" s="186" t="str">
        <f t="array" ref="V48">IF(U48&lt;&gt;"",IF(U48&lt;12, "I", "III"),"")</f>
        <v/>
      </c>
      <c r="W48" s="37"/>
      <c r="X48" s="185" t="str">
        <f t="array" ref="X48">IF(W48&lt;&gt;"",IF(W48&lt;12, "I", "III"),"")</f>
        <v/>
      </c>
      <c r="Y48" s="27"/>
      <c r="Z48" s="186" t="str">
        <f t="array" ref="Z48">IF(Y48&lt;&gt;"",IF(Y48&lt;12, "I", "III"),"")</f>
        <v/>
      </c>
      <c r="AA48" s="205"/>
      <c r="AB48" s="206"/>
      <c r="AC48" s="206"/>
      <c r="AD48" s="207"/>
      <c r="AE48" s="183"/>
      <c r="AF48" s="177"/>
      <c r="AG48" s="150"/>
      <c r="AH48" s="151"/>
      <c r="AI48" s="95" t="str">
        <f t="shared" si="86"/>
        <v/>
      </c>
      <c r="AJ48" s="98" t="str">
        <f t="shared" si="87"/>
        <v/>
      </c>
      <c r="AK48" s="40"/>
      <c r="AL48" s="97" t="str">
        <f t="shared" si="88"/>
        <v/>
      </c>
      <c r="AM48" s="39"/>
      <c r="AN48" s="98" t="str">
        <f t="shared" si="89"/>
        <v/>
      </c>
      <c r="AO48" s="152"/>
      <c r="AP48" s="96" t="str">
        <f t="shared" si="90"/>
        <v/>
      </c>
      <c r="AQ48" s="153"/>
      <c r="AR48" s="97" t="str">
        <f t="shared" si="91"/>
        <v/>
      </c>
      <c r="AS48" s="154"/>
      <c r="AT48" s="98" t="str">
        <f t="shared" si="92"/>
        <v/>
      </c>
      <c r="AU48" s="182" t="str">
        <f t="shared" si="93"/>
        <v/>
      </c>
      <c r="AV48" s="121" t="str">
        <f t="shared" si="94"/>
        <v/>
      </c>
      <c r="AW48" s="153"/>
      <c r="AX48" s="98" t="str">
        <f t="shared" si="95"/>
        <v/>
      </c>
      <c r="AY48" s="153"/>
      <c r="AZ48" s="98" t="str">
        <f t="shared" si="96"/>
        <v/>
      </c>
      <c r="BA48" s="40"/>
      <c r="BB48" s="31"/>
      <c r="BC48" s="32"/>
      <c r="BD48" s="33"/>
      <c r="BE48" s="40"/>
      <c r="BF48" s="31"/>
      <c r="BG48" s="32"/>
      <c r="BH48" s="33"/>
      <c r="BI48" s="40"/>
      <c r="BJ48" s="31"/>
      <c r="BK48" s="32"/>
      <c r="BL48" s="33"/>
      <c r="BM48" s="40"/>
      <c r="BN48" s="31"/>
      <c r="BO48" s="32"/>
      <c r="BP48" s="33"/>
      <c r="BQ48" s="40"/>
      <c r="BR48" s="31"/>
      <c r="BS48" s="32"/>
      <c r="BT48" s="33"/>
      <c r="BU48" s="155"/>
      <c r="BV48" s="99" t="str">
        <f t="shared" si="97"/>
        <v/>
      </c>
      <c r="BW48" s="156"/>
      <c r="BX48" s="100" t="str">
        <f t="shared" si="98"/>
        <v/>
      </c>
      <c r="BY48" s="156"/>
      <c r="BZ48" s="100" t="str">
        <f t="shared" si="99"/>
        <v/>
      </c>
      <c r="CA48" s="156"/>
      <c r="CB48" s="100" t="str">
        <f t="shared" si="100"/>
        <v/>
      </c>
      <c r="CC48" s="156"/>
      <c r="CD48" s="101" t="str">
        <f t="shared" si="101"/>
        <v/>
      </c>
      <c r="CE48" s="112"/>
      <c r="CF48" s="174"/>
      <c r="CG48" s="27"/>
      <c r="CH48" s="159"/>
      <c r="CI48" s="95" t="str">
        <f t="shared" si="102"/>
        <v/>
      </c>
      <c r="CJ48" s="102" t="str">
        <f t="shared" si="103"/>
        <v/>
      </c>
      <c r="CK48" s="40"/>
      <c r="CL48" s="100" t="str">
        <f t="shared" si="18"/>
        <v/>
      </c>
      <c r="CM48" s="37"/>
      <c r="CN48" s="100" t="str">
        <f t="shared" si="19"/>
        <v/>
      </c>
      <c r="CO48" s="38"/>
      <c r="CP48" s="103" t="str">
        <f t="shared" si="20"/>
        <v/>
      </c>
      <c r="CQ48" s="78"/>
      <c r="CR48" s="100" t="str">
        <f t="shared" si="21"/>
        <v/>
      </c>
      <c r="CS48" s="36"/>
      <c r="CT48" s="100" t="str">
        <f t="shared" si="22"/>
        <v/>
      </c>
      <c r="CU48" s="74"/>
      <c r="CV48" s="103" t="str">
        <f t="shared" si="23"/>
        <v/>
      </c>
      <c r="CW48" s="42"/>
      <c r="CX48" s="100" t="str">
        <f t="shared" si="24"/>
        <v/>
      </c>
      <c r="CY48" s="36"/>
      <c r="CZ48" s="100" t="str">
        <f t="shared" si="25"/>
        <v/>
      </c>
      <c r="DA48" s="36"/>
      <c r="DB48" s="100" t="str">
        <f t="shared" si="26"/>
        <v/>
      </c>
      <c r="DC48" s="39"/>
      <c r="DD48" s="103" t="str">
        <f t="shared" si="27"/>
        <v/>
      </c>
      <c r="DE48" s="42"/>
      <c r="DF48" s="100" t="str">
        <f t="shared" si="28"/>
        <v/>
      </c>
      <c r="DG48" s="39"/>
      <c r="DH48" s="103" t="str">
        <f t="shared" si="29"/>
        <v/>
      </c>
      <c r="DI48" s="41"/>
      <c r="DJ48" s="157" t="str">
        <f t="shared" si="30"/>
        <v/>
      </c>
      <c r="DK48" s="112"/>
      <c r="DL48" s="171"/>
      <c r="DM48" s="67"/>
      <c r="DN48" s="164"/>
      <c r="DO48" s="104" t="str">
        <f t="shared" si="104"/>
        <v/>
      </c>
      <c r="DP48" s="105" t="str">
        <f t="shared" si="105"/>
        <v/>
      </c>
      <c r="DQ48" s="66"/>
      <c r="DR48" s="158" t="str">
        <f t="shared" si="106"/>
        <v/>
      </c>
      <c r="DS48" s="67"/>
      <c r="DT48" s="97" t="str">
        <f t="shared" si="107"/>
        <v/>
      </c>
      <c r="DU48" s="67"/>
      <c r="DV48" s="98" t="str">
        <f t="shared" si="108"/>
        <v/>
      </c>
      <c r="DW48" s="163"/>
      <c r="DX48" s="106" t="str">
        <f t="shared" si="109"/>
        <v/>
      </c>
      <c r="DY48" s="162"/>
      <c r="DZ48" s="97" t="str">
        <f t="shared" si="110"/>
        <v/>
      </c>
      <c r="EA48" s="161"/>
      <c r="EB48" s="107" t="str">
        <f t="shared" si="111"/>
        <v/>
      </c>
      <c r="EC48" s="66"/>
      <c r="ED48" s="97" t="str">
        <f t="shared" si="112"/>
        <v/>
      </c>
      <c r="EE48" s="67"/>
      <c r="EF48" s="97" t="str">
        <f t="shared" si="113"/>
        <v/>
      </c>
      <c r="EG48" s="68"/>
      <c r="EH48" s="97" t="str">
        <f t="shared" si="114"/>
        <v/>
      </c>
      <c r="EI48" s="67"/>
      <c r="EJ48" s="97" t="str">
        <f t="shared" si="115"/>
        <v/>
      </c>
      <c r="EK48" s="68"/>
      <c r="EL48" s="97" t="str">
        <f t="shared" si="116"/>
        <v/>
      </c>
      <c r="EM48" s="69"/>
      <c r="EN48" s="98" t="str">
        <f t="shared" si="117"/>
        <v/>
      </c>
      <c r="EO48" s="66"/>
      <c r="EP48" s="107" t="str">
        <f t="shared" si="118"/>
        <v/>
      </c>
      <c r="EQ48" s="299"/>
      <c r="ER48" s="98" t="str">
        <f t="shared" si="119"/>
        <v/>
      </c>
      <c r="ES48" s="66"/>
      <c r="ET48" s="108" t="str">
        <f t="shared" si="120"/>
        <v/>
      </c>
      <c r="EU48" s="112"/>
      <c r="EV48" s="168"/>
      <c r="EW48" s="27"/>
      <c r="EX48" s="159"/>
      <c r="EY48" s="95" t="str">
        <f t="shared" si="121"/>
        <v/>
      </c>
      <c r="EZ48" s="98" t="str">
        <f t="shared" si="122"/>
        <v/>
      </c>
      <c r="FA48" s="40"/>
      <c r="FB48" s="98" t="str">
        <f t="shared" si="123"/>
        <v/>
      </c>
      <c r="FC48" s="37"/>
      <c r="FD48" s="98" t="str">
        <f t="shared" si="124"/>
        <v/>
      </c>
      <c r="FE48" s="37"/>
      <c r="FF48" s="98" t="str">
        <f t="shared" si="125"/>
        <v/>
      </c>
      <c r="FG48" s="160"/>
      <c r="FH48" s="97" t="str">
        <f t="shared" si="126"/>
        <v/>
      </c>
      <c r="FI48" s="27"/>
      <c r="FJ48" s="98" t="str">
        <f t="shared" si="127"/>
        <v/>
      </c>
      <c r="FK48" s="36"/>
      <c r="FL48" s="98" t="str">
        <f t="shared" si="128"/>
        <v/>
      </c>
      <c r="FM48" s="37"/>
      <c r="FN48" s="98" t="str">
        <f t="shared" si="129"/>
        <v/>
      </c>
      <c r="FO48" s="78"/>
      <c r="FP48" s="97" t="str">
        <f t="shared" si="130"/>
        <v/>
      </c>
      <c r="FQ48" s="37"/>
      <c r="FR48" s="97" t="str">
        <f t="shared" si="131"/>
        <v/>
      </c>
      <c r="FS48" s="39"/>
      <c r="FT48" s="97" t="str">
        <f t="shared" si="132"/>
        <v/>
      </c>
      <c r="FU48" s="27"/>
      <c r="FV48" s="98" t="str">
        <f t="shared" si="133"/>
        <v/>
      </c>
      <c r="FW48" s="37"/>
      <c r="FX48" s="98" t="str">
        <f t="shared" si="134"/>
        <v/>
      </c>
      <c r="FY48" s="36"/>
      <c r="FZ48" s="97" t="str">
        <f t="shared" si="135"/>
        <v/>
      </c>
      <c r="GA48" s="36"/>
      <c r="GB48" s="98" t="str">
        <f t="shared" si="136"/>
        <v/>
      </c>
      <c r="GC48" s="40"/>
      <c r="GD48" s="98" t="str">
        <f t="shared" si="137"/>
        <v/>
      </c>
      <c r="GE48" s="37"/>
      <c r="GF48" s="98" t="str">
        <f t="shared" si="138"/>
        <v/>
      </c>
      <c r="GG48" s="37"/>
      <c r="GH48" s="109" t="str">
        <f t="shared" si="139"/>
        <v/>
      </c>
      <c r="GI48" s="112"/>
      <c r="GJ48" s="165"/>
      <c r="GK48" s="27"/>
      <c r="GL48" s="159"/>
      <c r="GM48" s="95" t="str">
        <f t="shared" si="140"/>
        <v/>
      </c>
      <c r="GN48" s="110" t="str">
        <f t="shared" si="141"/>
        <v/>
      </c>
      <c r="GO48" s="27"/>
      <c r="GP48" s="98" t="str">
        <f t="shared" si="142"/>
        <v/>
      </c>
      <c r="GQ48" s="37"/>
      <c r="GR48" s="97" t="str">
        <f t="shared" si="143"/>
        <v/>
      </c>
      <c r="GS48" s="37"/>
      <c r="GT48" s="110" t="str">
        <f t="shared" si="144"/>
        <v/>
      </c>
      <c r="GU48" s="36"/>
      <c r="GV48" s="97" t="str">
        <f t="shared" si="145"/>
        <v/>
      </c>
      <c r="GW48" s="27"/>
      <c r="GX48" s="98" t="str">
        <f t="shared" si="146"/>
        <v/>
      </c>
      <c r="GY48" s="36"/>
      <c r="GZ48" s="98" t="str">
        <f t="shared" si="147"/>
        <v/>
      </c>
      <c r="HA48" s="37"/>
      <c r="HB48" s="110" t="str">
        <f t="shared" si="148"/>
        <v/>
      </c>
      <c r="HC48" s="36"/>
      <c r="HD48" s="97" t="str">
        <f t="shared" si="149"/>
        <v/>
      </c>
      <c r="HE48" s="37"/>
      <c r="HF48" s="97" t="str">
        <f t="shared" si="150"/>
        <v/>
      </c>
      <c r="HG48" s="39"/>
      <c r="HH48" s="97" t="str">
        <f t="shared" si="151"/>
        <v/>
      </c>
      <c r="HI48" s="27"/>
      <c r="HJ48" s="97" t="str">
        <f t="shared" si="152"/>
        <v/>
      </c>
      <c r="HK48" s="37"/>
      <c r="HL48" s="97" t="str">
        <f t="shared" si="153"/>
        <v/>
      </c>
      <c r="HM48" s="36"/>
      <c r="HN48" s="97" t="str">
        <f t="shared" si="154"/>
        <v/>
      </c>
      <c r="HO48" s="36"/>
      <c r="HP48" s="110" t="str">
        <f t="shared" si="155"/>
        <v/>
      </c>
      <c r="HQ48" s="27"/>
      <c r="HR48" s="97" t="str">
        <f t="shared" si="156"/>
        <v/>
      </c>
      <c r="HS48" s="37"/>
      <c r="HT48" s="97" t="str">
        <f t="shared" si="157"/>
        <v/>
      </c>
      <c r="HU48" s="37"/>
      <c r="HV48" s="111" t="str">
        <f t="shared" si="158"/>
        <v/>
      </c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  <c r="IW48" s="116"/>
      <c r="IX48" s="116"/>
      <c r="IY48" s="116"/>
      <c r="IZ48" s="116"/>
      <c r="JA48" s="116"/>
      <c r="JB48" s="116"/>
      <c r="JC48" s="116"/>
      <c r="JD48" s="116"/>
      <c r="JE48" s="116"/>
      <c r="JF48" s="116"/>
      <c r="JG48" s="116"/>
      <c r="JH48" s="116"/>
      <c r="JI48" s="116"/>
      <c r="JJ48" s="116"/>
      <c r="JK48" s="116"/>
      <c r="JL48" s="116"/>
      <c r="JM48" s="116"/>
      <c r="JN48" s="116"/>
      <c r="JO48" s="116"/>
      <c r="JP48" s="116"/>
      <c r="JQ48" s="116"/>
      <c r="JR48" s="116"/>
      <c r="JS48" s="116"/>
      <c r="JT48" s="116"/>
      <c r="JU48" s="116"/>
      <c r="JV48" s="116"/>
      <c r="JW48" s="116"/>
      <c r="JX48" s="116"/>
      <c r="JY48" s="116"/>
      <c r="JZ48" s="116"/>
      <c r="KA48" s="116"/>
      <c r="KB48" s="116"/>
      <c r="KC48" s="116"/>
      <c r="KD48" s="116"/>
      <c r="KE48" s="116"/>
      <c r="KF48" s="116"/>
      <c r="KG48" s="116"/>
      <c r="KH48" s="116"/>
      <c r="KI48" s="116"/>
      <c r="KJ48" s="116"/>
      <c r="KK48" s="116"/>
      <c r="KL48" s="116"/>
      <c r="KM48" s="116"/>
      <c r="KN48" s="116"/>
      <c r="KO48" s="116"/>
      <c r="KP48" s="116"/>
      <c r="KQ48" s="116"/>
      <c r="KR48" s="116"/>
      <c r="KS48" s="116"/>
      <c r="KT48" s="116"/>
      <c r="KU48" s="116"/>
      <c r="KV48" s="116"/>
      <c r="KW48" s="116"/>
      <c r="KX48" s="116"/>
      <c r="KY48" s="116"/>
      <c r="KZ48" s="116"/>
      <c r="LA48" s="116"/>
      <c r="LB48" s="116"/>
      <c r="LC48" s="116"/>
      <c r="LD48" s="116"/>
      <c r="LE48" s="116"/>
      <c r="LF48" s="116"/>
      <c r="LG48" s="116"/>
      <c r="LH48" s="116"/>
      <c r="LI48" s="116"/>
      <c r="LJ48" s="116"/>
      <c r="LK48" s="116"/>
      <c r="LL48" s="116"/>
      <c r="LM48" s="116"/>
      <c r="LN48" s="116"/>
      <c r="LO48" s="116"/>
      <c r="LP48" s="116"/>
      <c r="LQ48" s="116"/>
      <c r="LR48" s="116"/>
      <c r="LS48" s="116"/>
      <c r="LT48" s="116"/>
      <c r="LU48" s="116"/>
      <c r="LV48" s="116"/>
      <c r="LW48" s="116"/>
      <c r="LX48" s="116"/>
      <c r="LY48" s="116"/>
      <c r="LZ48" s="116"/>
      <c r="MA48" s="116"/>
      <c r="MB48" s="116"/>
      <c r="MC48" s="116"/>
      <c r="MD48" s="116"/>
      <c r="ME48" s="116"/>
      <c r="MF48" s="116"/>
      <c r="MG48" s="116"/>
      <c r="MH48" s="116"/>
      <c r="MI48" s="116"/>
      <c r="MJ48" s="116"/>
      <c r="MK48" s="116"/>
      <c r="ML48" s="116"/>
      <c r="MM48" s="116"/>
      <c r="MN48" s="116"/>
      <c r="MO48" s="116"/>
      <c r="MP48" s="116"/>
      <c r="MQ48" s="116"/>
      <c r="MR48" s="116"/>
      <c r="MS48" s="116"/>
      <c r="MT48" s="116"/>
      <c r="MU48" s="116"/>
      <c r="MV48" s="116"/>
      <c r="MW48" s="116"/>
      <c r="MX48" s="116"/>
      <c r="MY48" s="116"/>
      <c r="MZ48" s="116"/>
      <c r="NA48" s="116"/>
      <c r="NB48" s="116"/>
      <c r="NC48" s="116"/>
      <c r="ND48" s="116"/>
      <c r="NE48" s="116"/>
      <c r="NF48" s="116"/>
      <c r="NG48" s="116"/>
      <c r="NH48" s="116"/>
      <c r="NI48" s="116"/>
      <c r="NJ48" s="116"/>
      <c r="NK48" s="116"/>
      <c r="NL48" s="116"/>
      <c r="NM48" s="116"/>
      <c r="NN48" s="116"/>
      <c r="NO48" s="116"/>
      <c r="NP48" s="116"/>
      <c r="NQ48" s="116"/>
      <c r="NR48" s="116"/>
      <c r="NS48" s="116"/>
      <c r="NT48" s="116"/>
      <c r="NU48" s="116"/>
      <c r="NV48" s="116"/>
      <c r="NW48" s="116"/>
      <c r="NX48" s="116"/>
      <c r="NY48" s="116"/>
      <c r="NZ48" s="116"/>
      <c r="OA48" s="116"/>
      <c r="OB48" s="116"/>
      <c r="OC48" s="116"/>
      <c r="OD48" s="116"/>
      <c r="OE48" s="116"/>
      <c r="OF48" s="116"/>
      <c r="OG48" s="116"/>
      <c r="OH48" s="116"/>
      <c r="OI48" s="116"/>
      <c r="OJ48" s="116"/>
      <c r="OK48" s="116"/>
      <c r="OL48" s="116"/>
      <c r="OM48" s="116"/>
      <c r="ON48" s="116"/>
      <c r="OO48" s="116"/>
      <c r="OP48" s="116"/>
      <c r="OQ48" s="116"/>
      <c r="OR48" s="116"/>
      <c r="OS48" s="116"/>
      <c r="OT48" s="116"/>
      <c r="OU48" s="116"/>
      <c r="OV48" s="116"/>
      <c r="OW48" s="116"/>
      <c r="OX48" s="116"/>
      <c r="OY48" s="116"/>
      <c r="OZ48" s="116"/>
      <c r="PA48" s="116"/>
      <c r="PB48" s="116"/>
      <c r="PC48" s="116"/>
      <c r="PD48" s="116"/>
      <c r="PE48" s="116"/>
      <c r="PF48" s="116"/>
      <c r="PG48" s="116"/>
      <c r="PH48" s="116"/>
      <c r="PI48" s="116"/>
      <c r="PJ48" s="116"/>
      <c r="PK48" s="116"/>
      <c r="PL48" s="116"/>
      <c r="PM48" s="116"/>
      <c r="PN48" s="116"/>
      <c r="PO48" s="116"/>
      <c r="PP48" s="116"/>
      <c r="PQ48" s="116"/>
      <c r="PR48" s="116"/>
      <c r="PS48" s="116"/>
      <c r="PT48" s="116"/>
      <c r="PU48" s="116"/>
      <c r="PV48" s="116"/>
      <c r="PW48" s="116"/>
      <c r="PX48" s="116"/>
      <c r="PY48" s="116"/>
      <c r="PZ48" s="116"/>
      <c r="QA48" s="116"/>
      <c r="QB48" s="116"/>
      <c r="QC48" s="116"/>
      <c r="QD48" s="116"/>
      <c r="QE48" s="116"/>
      <c r="QF48" s="116"/>
      <c r="QG48" s="116"/>
      <c r="QH48" s="116"/>
      <c r="QI48" s="116"/>
      <c r="QJ48" s="116"/>
      <c r="QK48" s="116"/>
      <c r="QL48" s="116"/>
      <c r="QM48" s="116"/>
      <c r="QN48" s="116"/>
      <c r="QO48" s="116"/>
      <c r="QP48" s="116"/>
      <c r="QQ48" s="116"/>
      <c r="QR48" s="116"/>
      <c r="QS48" s="116"/>
      <c r="QT48" s="116"/>
      <c r="QU48" s="116"/>
      <c r="QV48" s="116"/>
      <c r="QW48" s="116"/>
      <c r="QX48" s="116"/>
      <c r="QY48" s="116"/>
      <c r="QZ48" s="116"/>
      <c r="RA48" s="116"/>
      <c r="RB48" s="116"/>
      <c r="RC48" s="116"/>
      <c r="RD48" s="116"/>
      <c r="RE48" s="116"/>
      <c r="RF48" s="117"/>
    </row>
    <row r="49" spans="1:474" s="11" customFormat="1" ht="19.95" customHeight="1">
      <c r="A49" s="28"/>
      <c r="B49" s="29"/>
      <c r="C49" s="128"/>
      <c r="D49" s="307"/>
      <c r="E49" s="301"/>
      <c r="F49" s="287"/>
      <c r="G49" s="183"/>
      <c r="H49" s="199"/>
      <c r="I49" s="289"/>
      <c r="J49" s="290"/>
      <c r="K49" s="291"/>
      <c r="L49" s="292"/>
      <c r="M49" s="290"/>
      <c r="N49" s="293"/>
      <c r="O49" s="27"/>
      <c r="P49" s="186" t="str">
        <f t="array" ref="P49">IF(O49&lt;&gt;"",IF(O49&lt;5, "I", "III"),"")</f>
        <v/>
      </c>
      <c r="Q49" s="37"/>
      <c r="R49" s="185" t="str">
        <f t="array" ref="R49">IF(Q49&lt;&gt;"",IF(Q49&lt;5, "I", "III"),"")</f>
        <v/>
      </c>
      <c r="S49" s="27"/>
      <c r="T49" s="186" t="str">
        <f t="array" ref="T49">IF(S49&lt;&gt;"",IF(S49&lt;5, "I", "III"),"")</f>
        <v/>
      </c>
      <c r="U49" s="37"/>
      <c r="V49" s="186" t="str">
        <f t="array" ref="V49">IF(U49&lt;&gt;"",IF(U49&lt;12, "I", "III"),"")</f>
        <v/>
      </c>
      <c r="W49" s="37"/>
      <c r="X49" s="185" t="str">
        <f t="array" ref="X49">IF(W49&lt;&gt;"",IF(W49&lt;12, "I", "III"),"")</f>
        <v/>
      </c>
      <c r="Y49" s="27"/>
      <c r="Z49" s="186" t="str">
        <f t="array" ref="Z49">IF(Y49&lt;&gt;"",IF(Y49&lt;12, "I", "III"),"")</f>
        <v/>
      </c>
      <c r="AA49" s="205"/>
      <c r="AB49" s="206"/>
      <c r="AC49" s="206"/>
      <c r="AD49" s="207"/>
      <c r="AE49" s="183"/>
      <c r="AF49" s="177"/>
      <c r="AG49" s="150"/>
      <c r="AH49" s="151"/>
      <c r="AI49" s="95" t="str">
        <f t="shared" si="86"/>
        <v/>
      </c>
      <c r="AJ49" s="98" t="str">
        <f t="shared" si="87"/>
        <v/>
      </c>
      <c r="AK49" s="40"/>
      <c r="AL49" s="97" t="str">
        <f t="shared" si="88"/>
        <v/>
      </c>
      <c r="AM49" s="39"/>
      <c r="AN49" s="98" t="str">
        <f t="shared" si="89"/>
        <v/>
      </c>
      <c r="AO49" s="152"/>
      <c r="AP49" s="96" t="str">
        <f t="shared" si="90"/>
        <v/>
      </c>
      <c r="AQ49" s="153"/>
      <c r="AR49" s="97" t="str">
        <f t="shared" si="91"/>
        <v/>
      </c>
      <c r="AS49" s="154"/>
      <c r="AT49" s="98" t="str">
        <f t="shared" si="92"/>
        <v/>
      </c>
      <c r="AU49" s="182" t="str">
        <f t="shared" si="93"/>
        <v/>
      </c>
      <c r="AV49" s="121" t="str">
        <f t="shared" si="94"/>
        <v/>
      </c>
      <c r="AW49" s="153"/>
      <c r="AX49" s="98" t="str">
        <f t="shared" si="95"/>
        <v/>
      </c>
      <c r="AY49" s="153"/>
      <c r="AZ49" s="98" t="str">
        <f t="shared" si="96"/>
        <v/>
      </c>
      <c r="BA49" s="40"/>
      <c r="BB49" s="31"/>
      <c r="BC49" s="32"/>
      <c r="BD49" s="33"/>
      <c r="BE49" s="40"/>
      <c r="BF49" s="31"/>
      <c r="BG49" s="32"/>
      <c r="BH49" s="33"/>
      <c r="BI49" s="40"/>
      <c r="BJ49" s="31"/>
      <c r="BK49" s="32"/>
      <c r="BL49" s="33"/>
      <c r="BM49" s="40"/>
      <c r="BN49" s="31"/>
      <c r="BO49" s="32"/>
      <c r="BP49" s="33"/>
      <c r="BQ49" s="40"/>
      <c r="BR49" s="31"/>
      <c r="BS49" s="32"/>
      <c r="BT49" s="33"/>
      <c r="BU49" s="155"/>
      <c r="BV49" s="99" t="str">
        <f t="shared" si="97"/>
        <v/>
      </c>
      <c r="BW49" s="156"/>
      <c r="BX49" s="100" t="str">
        <f t="shared" si="98"/>
        <v/>
      </c>
      <c r="BY49" s="156"/>
      <c r="BZ49" s="100" t="str">
        <f t="shared" si="99"/>
        <v/>
      </c>
      <c r="CA49" s="156"/>
      <c r="CB49" s="100" t="str">
        <f t="shared" si="100"/>
        <v/>
      </c>
      <c r="CC49" s="156"/>
      <c r="CD49" s="101" t="str">
        <f t="shared" si="101"/>
        <v/>
      </c>
      <c r="CE49" s="112"/>
      <c r="CF49" s="174"/>
      <c r="CG49" s="27"/>
      <c r="CH49" s="159"/>
      <c r="CI49" s="95" t="str">
        <f t="shared" si="102"/>
        <v/>
      </c>
      <c r="CJ49" s="102" t="str">
        <f t="shared" si="103"/>
        <v/>
      </c>
      <c r="CK49" s="40"/>
      <c r="CL49" s="100" t="str">
        <f t="shared" si="18"/>
        <v/>
      </c>
      <c r="CM49" s="37"/>
      <c r="CN49" s="100" t="str">
        <f t="shared" si="19"/>
        <v/>
      </c>
      <c r="CO49" s="38"/>
      <c r="CP49" s="103" t="str">
        <f t="shared" si="20"/>
        <v/>
      </c>
      <c r="CQ49" s="78"/>
      <c r="CR49" s="100" t="str">
        <f t="shared" si="21"/>
        <v/>
      </c>
      <c r="CS49" s="36"/>
      <c r="CT49" s="100" t="str">
        <f t="shared" si="22"/>
        <v/>
      </c>
      <c r="CU49" s="74"/>
      <c r="CV49" s="103" t="str">
        <f t="shared" si="23"/>
        <v/>
      </c>
      <c r="CW49" s="42"/>
      <c r="CX49" s="100" t="str">
        <f t="shared" si="24"/>
        <v/>
      </c>
      <c r="CY49" s="36"/>
      <c r="CZ49" s="100" t="str">
        <f t="shared" si="25"/>
        <v/>
      </c>
      <c r="DA49" s="36"/>
      <c r="DB49" s="100" t="str">
        <f t="shared" si="26"/>
        <v/>
      </c>
      <c r="DC49" s="39"/>
      <c r="DD49" s="103" t="str">
        <f t="shared" si="27"/>
        <v/>
      </c>
      <c r="DE49" s="42"/>
      <c r="DF49" s="100" t="str">
        <f t="shared" si="28"/>
        <v/>
      </c>
      <c r="DG49" s="39"/>
      <c r="DH49" s="103" t="str">
        <f t="shared" si="29"/>
        <v/>
      </c>
      <c r="DI49" s="41"/>
      <c r="DJ49" s="157" t="str">
        <f t="shared" si="30"/>
        <v/>
      </c>
      <c r="DK49" s="112"/>
      <c r="DL49" s="171"/>
      <c r="DM49" s="67"/>
      <c r="DN49" s="164"/>
      <c r="DO49" s="104" t="str">
        <f t="shared" si="104"/>
        <v/>
      </c>
      <c r="DP49" s="105" t="str">
        <f t="shared" si="105"/>
        <v/>
      </c>
      <c r="DQ49" s="66"/>
      <c r="DR49" s="158" t="str">
        <f t="shared" si="106"/>
        <v/>
      </c>
      <c r="DS49" s="67"/>
      <c r="DT49" s="97" t="str">
        <f t="shared" si="107"/>
        <v/>
      </c>
      <c r="DU49" s="67"/>
      <c r="DV49" s="98" t="str">
        <f t="shared" si="108"/>
        <v/>
      </c>
      <c r="DW49" s="163"/>
      <c r="DX49" s="106" t="str">
        <f t="shared" si="109"/>
        <v/>
      </c>
      <c r="DY49" s="162"/>
      <c r="DZ49" s="97" t="str">
        <f t="shared" si="110"/>
        <v/>
      </c>
      <c r="EA49" s="161"/>
      <c r="EB49" s="107" t="str">
        <f t="shared" si="111"/>
        <v/>
      </c>
      <c r="EC49" s="66"/>
      <c r="ED49" s="97" t="str">
        <f t="shared" si="112"/>
        <v/>
      </c>
      <c r="EE49" s="67"/>
      <c r="EF49" s="97" t="str">
        <f t="shared" si="113"/>
        <v/>
      </c>
      <c r="EG49" s="68"/>
      <c r="EH49" s="97" t="str">
        <f t="shared" si="114"/>
        <v/>
      </c>
      <c r="EI49" s="67"/>
      <c r="EJ49" s="97" t="str">
        <f t="shared" si="115"/>
        <v/>
      </c>
      <c r="EK49" s="68"/>
      <c r="EL49" s="97" t="str">
        <f t="shared" si="116"/>
        <v/>
      </c>
      <c r="EM49" s="69"/>
      <c r="EN49" s="98" t="str">
        <f t="shared" si="117"/>
        <v/>
      </c>
      <c r="EO49" s="66"/>
      <c r="EP49" s="107" t="str">
        <f t="shared" si="118"/>
        <v/>
      </c>
      <c r="EQ49" s="299"/>
      <c r="ER49" s="98" t="str">
        <f t="shared" si="119"/>
        <v/>
      </c>
      <c r="ES49" s="66"/>
      <c r="ET49" s="108" t="str">
        <f t="shared" si="120"/>
        <v/>
      </c>
      <c r="EU49" s="112"/>
      <c r="EV49" s="168"/>
      <c r="EW49" s="27"/>
      <c r="EX49" s="159"/>
      <c r="EY49" s="95" t="str">
        <f t="shared" si="121"/>
        <v/>
      </c>
      <c r="EZ49" s="98" t="str">
        <f t="shared" si="122"/>
        <v/>
      </c>
      <c r="FA49" s="40"/>
      <c r="FB49" s="98" t="str">
        <f t="shared" si="123"/>
        <v/>
      </c>
      <c r="FC49" s="37"/>
      <c r="FD49" s="98" t="str">
        <f t="shared" si="124"/>
        <v/>
      </c>
      <c r="FE49" s="37"/>
      <c r="FF49" s="98" t="str">
        <f t="shared" si="125"/>
        <v/>
      </c>
      <c r="FG49" s="160"/>
      <c r="FH49" s="97" t="str">
        <f t="shared" si="126"/>
        <v/>
      </c>
      <c r="FI49" s="27"/>
      <c r="FJ49" s="98" t="str">
        <f t="shared" si="127"/>
        <v/>
      </c>
      <c r="FK49" s="36"/>
      <c r="FL49" s="98" t="str">
        <f t="shared" si="128"/>
        <v/>
      </c>
      <c r="FM49" s="37"/>
      <c r="FN49" s="98" t="str">
        <f t="shared" si="129"/>
        <v/>
      </c>
      <c r="FO49" s="78"/>
      <c r="FP49" s="97" t="str">
        <f t="shared" si="130"/>
        <v/>
      </c>
      <c r="FQ49" s="37"/>
      <c r="FR49" s="97" t="str">
        <f t="shared" si="131"/>
        <v/>
      </c>
      <c r="FS49" s="39"/>
      <c r="FT49" s="97" t="str">
        <f t="shared" si="132"/>
        <v/>
      </c>
      <c r="FU49" s="27"/>
      <c r="FV49" s="98" t="str">
        <f t="shared" si="133"/>
        <v/>
      </c>
      <c r="FW49" s="37"/>
      <c r="FX49" s="98" t="str">
        <f t="shared" si="134"/>
        <v/>
      </c>
      <c r="FY49" s="36"/>
      <c r="FZ49" s="97" t="str">
        <f t="shared" si="135"/>
        <v/>
      </c>
      <c r="GA49" s="36"/>
      <c r="GB49" s="98" t="str">
        <f t="shared" si="136"/>
        <v/>
      </c>
      <c r="GC49" s="40"/>
      <c r="GD49" s="98" t="str">
        <f t="shared" si="137"/>
        <v/>
      </c>
      <c r="GE49" s="37"/>
      <c r="GF49" s="98" t="str">
        <f t="shared" si="138"/>
        <v/>
      </c>
      <c r="GG49" s="37"/>
      <c r="GH49" s="109" t="str">
        <f t="shared" si="139"/>
        <v/>
      </c>
      <c r="GI49" s="112"/>
      <c r="GJ49" s="165"/>
      <c r="GK49" s="27"/>
      <c r="GL49" s="159"/>
      <c r="GM49" s="95" t="str">
        <f t="shared" si="140"/>
        <v/>
      </c>
      <c r="GN49" s="110" t="str">
        <f t="shared" si="141"/>
        <v/>
      </c>
      <c r="GO49" s="27"/>
      <c r="GP49" s="98" t="str">
        <f t="shared" si="142"/>
        <v/>
      </c>
      <c r="GQ49" s="37"/>
      <c r="GR49" s="97" t="str">
        <f t="shared" si="143"/>
        <v/>
      </c>
      <c r="GS49" s="37"/>
      <c r="GT49" s="110" t="str">
        <f t="shared" si="144"/>
        <v/>
      </c>
      <c r="GU49" s="36"/>
      <c r="GV49" s="97" t="str">
        <f t="shared" si="145"/>
        <v/>
      </c>
      <c r="GW49" s="27"/>
      <c r="GX49" s="98" t="str">
        <f t="shared" si="146"/>
        <v/>
      </c>
      <c r="GY49" s="36"/>
      <c r="GZ49" s="98" t="str">
        <f t="shared" si="147"/>
        <v/>
      </c>
      <c r="HA49" s="37"/>
      <c r="HB49" s="110" t="str">
        <f t="shared" si="148"/>
        <v/>
      </c>
      <c r="HC49" s="36"/>
      <c r="HD49" s="97" t="str">
        <f t="shared" si="149"/>
        <v/>
      </c>
      <c r="HE49" s="37"/>
      <c r="HF49" s="97" t="str">
        <f t="shared" si="150"/>
        <v/>
      </c>
      <c r="HG49" s="39"/>
      <c r="HH49" s="97" t="str">
        <f t="shared" si="151"/>
        <v/>
      </c>
      <c r="HI49" s="27"/>
      <c r="HJ49" s="97" t="str">
        <f t="shared" si="152"/>
        <v/>
      </c>
      <c r="HK49" s="37"/>
      <c r="HL49" s="97" t="str">
        <f t="shared" si="153"/>
        <v/>
      </c>
      <c r="HM49" s="36"/>
      <c r="HN49" s="97" t="str">
        <f t="shared" si="154"/>
        <v/>
      </c>
      <c r="HO49" s="36"/>
      <c r="HP49" s="110" t="str">
        <f t="shared" si="155"/>
        <v/>
      </c>
      <c r="HQ49" s="27"/>
      <c r="HR49" s="97" t="str">
        <f t="shared" si="156"/>
        <v/>
      </c>
      <c r="HS49" s="37"/>
      <c r="HT49" s="97" t="str">
        <f t="shared" si="157"/>
        <v/>
      </c>
      <c r="HU49" s="37"/>
      <c r="HV49" s="111" t="str">
        <f t="shared" si="158"/>
        <v/>
      </c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  <c r="IW49" s="116"/>
      <c r="IX49" s="116"/>
      <c r="IY49" s="116"/>
      <c r="IZ49" s="116"/>
      <c r="JA49" s="116"/>
      <c r="JB49" s="116"/>
      <c r="JC49" s="116"/>
      <c r="JD49" s="116"/>
      <c r="JE49" s="116"/>
      <c r="JF49" s="116"/>
      <c r="JG49" s="116"/>
      <c r="JH49" s="116"/>
      <c r="JI49" s="116"/>
      <c r="JJ49" s="116"/>
      <c r="JK49" s="116"/>
      <c r="JL49" s="116"/>
      <c r="JM49" s="116"/>
      <c r="JN49" s="116"/>
      <c r="JO49" s="116"/>
      <c r="JP49" s="116"/>
      <c r="JQ49" s="116"/>
      <c r="JR49" s="116"/>
      <c r="JS49" s="116"/>
      <c r="JT49" s="116"/>
      <c r="JU49" s="116"/>
      <c r="JV49" s="116"/>
      <c r="JW49" s="116"/>
      <c r="JX49" s="116"/>
      <c r="JY49" s="116"/>
      <c r="JZ49" s="116"/>
      <c r="KA49" s="116"/>
      <c r="KB49" s="116"/>
      <c r="KC49" s="116"/>
      <c r="KD49" s="116"/>
      <c r="KE49" s="116"/>
      <c r="KF49" s="116"/>
      <c r="KG49" s="116"/>
      <c r="KH49" s="116"/>
      <c r="KI49" s="116"/>
      <c r="KJ49" s="116"/>
      <c r="KK49" s="116"/>
      <c r="KL49" s="116"/>
      <c r="KM49" s="116"/>
      <c r="KN49" s="116"/>
      <c r="KO49" s="116"/>
      <c r="KP49" s="116"/>
      <c r="KQ49" s="116"/>
      <c r="KR49" s="116"/>
      <c r="KS49" s="116"/>
      <c r="KT49" s="116"/>
      <c r="KU49" s="116"/>
      <c r="KV49" s="116"/>
      <c r="KW49" s="116"/>
      <c r="KX49" s="116"/>
      <c r="KY49" s="116"/>
      <c r="KZ49" s="116"/>
      <c r="LA49" s="116"/>
      <c r="LB49" s="116"/>
      <c r="LC49" s="116"/>
      <c r="LD49" s="116"/>
      <c r="LE49" s="116"/>
      <c r="LF49" s="116"/>
      <c r="LG49" s="116"/>
      <c r="LH49" s="116"/>
      <c r="LI49" s="116"/>
      <c r="LJ49" s="116"/>
      <c r="LK49" s="116"/>
      <c r="LL49" s="116"/>
      <c r="LM49" s="116"/>
      <c r="LN49" s="116"/>
      <c r="LO49" s="116"/>
      <c r="LP49" s="116"/>
      <c r="LQ49" s="116"/>
      <c r="LR49" s="116"/>
      <c r="LS49" s="116"/>
      <c r="LT49" s="116"/>
      <c r="LU49" s="116"/>
      <c r="LV49" s="116"/>
      <c r="LW49" s="116"/>
      <c r="LX49" s="116"/>
      <c r="LY49" s="116"/>
      <c r="LZ49" s="116"/>
      <c r="MA49" s="116"/>
      <c r="MB49" s="116"/>
      <c r="MC49" s="116"/>
      <c r="MD49" s="116"/>
      <c r="ME49" s="116"/>
      <c r="MF49" s="116"/>
      <c r="MG49" s="116"/>
      <c r="MH49" s="116"/>
      <c r="MI49" s="116"/>
      <c r="MJ49" s="116"/>
      <c r="MK49" s="116"/>
      <c r="ML49" s="116"/>
      <c r="MM49" s="116"/>
      <c r="MN49" s="116"/>
      <c r="MO49" s="116"/>
      <c r="MP49" s="116"/>
      <c r="MQ49" s="116"/>
      <c r="MR49" s="116"/>
      <c r="MS49" s="116"/>
      <c r="MT49" s="116"/>
      <c r="MU49" s="116"/>
      <c r="MV49" s="116"/>
      <c r="MW49" s="116"/>
      <c r="MX49" s="116"/>
      <c r="MY49" s="116"/>
      <c r="MZ49" s="116"/>
      <c r="NA49" s="116"/>
      <c r="NB49" s="116"/>
      <c r="NC49" s="116"/>
      <c r="ND49" s="116"/>
      <c r="NE49" s="116"/>
      <c r="NF49" s="116"/>
      <c r="NG49" s="116"/>
      <c r="NH49" s="116"/>
      <c r="NI49" s="116"/>
      <c r="NJ49" s="116"/>
      <c r="NK49" s="116"/>
      <c r="NL49" s="116"/>
      <c r="NM49" s="116"/>
      <c r="NN49" s="116"/>
      <c r="NO49" s="116"/>
      <c r="NP49" s="116"/>
      <c r="NQ49" s="116"/>
      <c r="NR49" s="116"/>
      <c r="NS49" s="116"/>
      <c r="NT49" s="116"/>
      <c r="NU49" s="116"/>
      <c r="NV49" s="116"/>
      <c r="NW49" s="116"/>
      <c r="NX49" s="116"/>
      <c r="NY49" s="116"/>
      <c r="NZ49" s="116"/>
      <c r="OA49" s="116"/>
      <c r="OB49" s="116"/>
      <c r="OC49" s="116"/>
      <c r="OD49" s="116"/>
      <c r="OE49" s="116"/>
      <c r="OF49" s="116"/>
      <c r="OG49" s="116"/>
      <c r="OH49" s="116"/>
      <c r="OI49" s="116"/>
      <c r="OJ49" s="116"/>
      <c r="OK49" s="116"/>
      <c r="OL49" s="116"/>
      <c r="OM49" s="116"/>
      <c r="ON49" s="116"/>
      <c r="OO49" s="116"/>
      <c r="OP49" s="116"/>
      <c r="OQ49" s="116"/>
      <c r="OR49" s="116"/>
      <c r="OS49" s="116"/>
      <c r="OT49" s="116"/>
      <c r="OU49" s="116"/>
      <c r="OV49" s="116"/>
      <c r="OW49" s="116"/>
      <c r="OX49" s="116"/>
      <c r="OY49" s="116"/>
      <c r="OZ49" s="116"/>
      <c r="PA49" s="116"/>
      <c r="PB49" s="116"/>
      <c r="PC49" s="116"/>
      <c r="PD49" s="116"/>
      <c r="PE49" s="116"/>
      <c r="PF49" s="116"/>
      <c r="PG49" s="116"/>
      <c r="PH49" s="116"/>
      <c r="PI49" s="116"/>
      <c r="PJ49" s="116"/>
      <c r="PK49" s="116"/>
      <c r="PL49" s="116"/>
      <c r="PM49" s="116"/>
      <c r="PN49" s="116"/>
      <c r="PO49" s="116"/>
      <c r="PP49" s="116"/>
      <c r="PQ49" s="116"/>
      <c r="PR49" s="116"/>
      <c r="PS49" s="116"/>
      <c r="PT49" s="116"/>
      <c r="PU49" s="116"/>
      <c r="PV49" s="116"/>
      <c r="PW49" s="116"/>
      <c r="PX49" s="116"/>
      <c r="PY49" s="116"/>
      <c r="PZ49" s="116"/>
      <c r="QA49" s="116"/>
      <c r="QB49" s="116"/>
      <c r="QC49" s="116"/>
      <c r="QD49" s="116"/>
      <c r="QE49" s="116"/>
      <c r="QF49" s="116"/>
      <c r="QG49" s="116"/>
      <c r="QH49" s="116"/>
      <c r="QI49" s="116"/>
      <c r="QJ49" s="116"/>
      <c r="QK49" s="116"/>
      <c r="QL49" s="116"/>
      <c r="QM49" s="116"/>
      <c r="QN49" s="116"/>
      <c r="QO49" s="116"/>
      <c r="QP49" s="116"/>
      <c r="QQ49" s="116"/>
      <c r="QR49" s="116"/>
      <c r="QS49" s="116"/>
      <c r="QT49" s="116"/>
      <c r="QU49" s="116"/>
      <c r="QV49" s="116"/>
      <c r="QW49" s="116"/>
      <c r="QX49" s="116"/>
      <c r="QY49" s="116"/>
      <c r="QZ49" s="116"/>
      <c r="RA49" s="116"/>
      <c r="RB49" s="116"/>
      <c r="RC49" s="116"/>
      <c r="RD49" s="116"/>
      <c r="RE49" s="116"/>
      <c r="RF49" s="117"/>
    </row>
    <row r="50" spans="1:474" s="11" customFormat="1" ht="19.95" customHeight="1">
      <c r="A50" s="28"/>
      <c r="B50" s="29"/>
      <c r="C50" s="128"/>
      <c r="D50" s="307"/>
      <c r="E50" s="301"/>
      <c r="F50" s="287"/>
      <c r="G50" s="183"/>
      <c r="H50" s="199"/>
      <c r="I50" s="289"/>
      <c r="J50" s="290"/>
      <c r="K50" s="291"/>
      <c r="L50" s="292"/>
      <c r="M50" s="290"/>
      <c r="N50" s="293"/>
      <c r="O50" s="27"/>
      <c r="P50" s="186" t="str">
        <f t="array" ref="P50">IF(O50&lt;&gt;"",IF(O50&lt;5, "I", "III"),"")</f>
        <v/>
      </c>
      <c r="Q50" s="37"/>
      <c r="R50" s="185" t="str">
        <f t="array" ref="R50">IF(Q50&lt;&gt;"",IF(Q50&lt;5, "I", "III"),"")</f>
        <v/>
      </c>
      <c r="S50" s="27"/>
      <c r="T50" s="186" t="str">
        <f t="array" ref="T50">IF(S50&lt;&gt;"",IF(S50&lt;5, "I", "III"),"")</f>
        <v/>
      </c>
      <c r="U50" s="37"/>
      <c r="V50" s="186" t="str">
        <f t="array" ref="V50">IF(U50&lt;&gt;"",IF(U50&lt;12, "I", "III"),"")</f>
        <v/>
      </c>
      <c r="W50" s="37"/>
      <c r="X50" s="185" t="str">
        <f t="array" ref="X50">IF(W50&lt;&gt;"",IF(W50&lt;12, "I", "III"),"")</f>
        <v/>
      </c>
      <c r="Y50" s="27"/>
      <c r="Z50" s="186" t="str">
        <f t="array" ref="Z50">IF(Y50&lt;&gt;"",IF(Y50&lt;12, "I", "III"),"")</f>
        <v/>
      </c>
      <c r="AA50" s="205"/>
      <c r="AB50" s="206"/>
      <c r="AC50" s="206"/>
      <c r="AD50" s="207"/>
      <c r="AE50" s="183"/>
      <c r="AF50" s="177"/>
      <c r="AG50" s="150"/>
      <c r="AH50" s="151"/>
      <c r="AI50" s="95" t="str">
        <f t="shared" si="86"/>
        <v/>
      </c>
      <c r="AJ50" s="98" t="str">
        <f t="shared" si="87"/>
        <v/>
      </c>
      <c r="AK50" s="40"/>
      <c r="AL50" s="97" t="str">
        <f t="shared" si="88"/>
        <v/>
      </c>
      <c r="AM50" s="39"/>
      <c r="AN50" s="98" t="str">
        <f t="shared" si="89"/>
        <v/>
      </c>
      <c r="AO50" s="152"/>
      <c r="AP50" s="96" t="str">
        <f t="shared" si="90"/>
        <v/>
      </c>
      <c r="AQ50" s="153"/>
      <c r="AR50" s="97" t="str">
        <f t="shared" si="91"/>
        <v/>
      </c>
      <c r="AS50" s="154"/>
      <c r="AT50" s="98" t="str">
        <f t="shared" si="92"/>
        <v/>
      </c>
      <c r="AU50" s="182" t="str">
        <f t="shared" si="93"/>
        <v/>
      </c>
      <c r="AV50" s="121" t="str">
        <f t="shared" si="94"/>
        <v/>
      </c>
      <c r="AW50" s="153"/>
      <c r="AX50" s="98" t="str">
        <f t="shared" si="95"/>
        <v/>
      </c>
      <c r="AY50" s="153"/>
      <c r="AZ50" s="98" t="str">
        <f t="shared" si="96"/>
        <v/>
      </c>
      <c r="BA50" s="40"/>
      <c r="BB50" s="31"/>
      <c r="BC50" s="32"/>
      <c r="BD50" s="33"/>
      <c r="BE50" s="40"/>
      <c r="BF50" s="31"/>
      <c r="BG50" s="32"/>
      <c r="BH50" s="33"/>
      <c r="BI50" s="40"/>
      <c r="BJ50" s="31"/>
      <c r="BK50" s="32"/>
      <c r="BL50" s="33"/>
      <c r="BM50" s="40"/>
      <c r="BN50" s="31"/>
      <c r="BO50" s="32"/>
      <c r="BP50" s="33"/>
      <c r="BQ50" s="40"/>
      <c r="BR50" s="31"/>
      <c r="BS50" s="32"/>
      <c r="BT50" s="33"/>
      <c r="BU50" s="155"/>
      <c r="BV50" s="99" t="str">
        <f t="shared" si="97"/>
        <v/>
      </c>
      <c r="BW50" s="156"/>
      <c r="BX50" s="100" t="str">
        <f t="shared" si="98"/>
        <v/>
      </c>
      <c r="BY50" s="156"/>
      <c r="BZ50" s="100" t="str">
        <f t="shared" si="99"/>
        <v/>
      </c>
      <c r="CA50" s="156"/>
      <c r="CB50" s="100" t="str">
        <f t="shared" si="100"/>
        <v/>
      </c>
      <c r="CC50" s="156"/>
      <c r="CD50" s="101" t="str">
        <f t="shared" si="101"/>
        <v/>
      </c>
      <c r="CE50" s="112"/>
      <c r="CF50" s="174"/>
      <c r="CG50" s="27"/>
      <c r="CH50" s="159"/>
      <c r="CI50" s="95" t="str">
        <f t="shared" si="102"/>
        <v/>
      </c>
      <c r="CJ50" s="102" t="str">
        <f t="shared" si="103"/>
        <v/>
      </c>
      <c r="CK50" s="40"/>
      <c r="CL50" s="100" t="str">
        <f t="shared" si="18"/>
        <v/>
      </c>
      <c r="CM50" s="37"/>
      <c r="CN50" s="100" t="str">
        <f t="shared" si="19"/>
        <v/>
      </c>
      <c r="CO50" s="38"/>
      <c r="CP50" s="103" t="str">
        <f t="shared" si="20"/>
        <v/>
      </c>
      <c r="CQ50" s="78"/>
      <c r="CR50" s="100" t="str">
        <f t="shared" si="21"/>
        <v/>
      </c>
      <c r="CS50" s="36"/>
      <c r="CT50" s="100" t="str">
        <f t="shared" si="22"/>
        <v/>
      </c>
      <c r="CU50" s="74"/>
      <c r="CV50" s="103" t="str">
        <f t="shared" si="23"/>
        <v/>
      </c>
      <c r="CW50" s="42"/>
      <c r="CX50" s="100" t="str">
        <f t="shared" si="24"/>
        <v/>
      </c>
      <c r="CY50" s="36"/>
      <c r="CZ50" s="100" t="str">
        <f t="shared" si="25"/>
        <v/>
      </c>
      <c r="DA50" s="36"/>
      <c r="DB50" s="100" t="str">
        <f t="shared" si="26"/>
        <v/>
      </c>
      <c r="DC50" s="39"/>
      <c r="DD50" s="103" t="str">
        <f t="shared" si="27"/>
        <v/>
      </c>
      <c r="DE50" s="42"/>
      <c r="DF50" s="100" t="str">
        <f t="shared" si="28"/>
        <v/>
      </c>
      <c r="DG50" s="39"/>
      <c r="DH50" s="103" t="str">
        <f t="shared" si="29"/>
        <v/>
      </c>
      <c r="DI50" s="41"/>
      <c r="DJ50" s="157" t="str">
        <f t="shared" si="30"/>
        <v/>
      </c>
      <c r="DK50" s="112"/>
      <c r="DL50" s="171"/>
      <c r="DM50" s="67"/>
      <c r="DN50" s="164"/>
      <c r="DO50" s="104" t="str">
        <f t="shared" si="104"/>
        <v/>
      </c>
      <c r="DP50" s="105" t="str">
        <f t="shared" si="105"/>
        <v/>
      </c>
      <c r="DQ50" s="66"/>
      <c r="DR50" s="158" t="str">
        <f t="shared" si="106"/>
        <v/>
      </c>
      <c r="DS50" s="67"/>
      <c r="DT50" s="97" t="str">
        <f t="shared" si="107"/>
        <v/>
      </c>
      <c r="DU50" s="67"/>
      <c r="DV50" s="98" t="str">
        <f t="shared" si="108"/>
        <v/>
      </c>
      <c r="DW50" s="163"/>
      <c r="DX50" s="106" t="str">
        <f t="shared" si="109"/>
        <v/>
      </c>
      <c r="DY50" s="162"/>
      <c r="DZ50" s="97" t="str">
        <f t="shared" si="110"/>
        <v/>
      </c>
      <c r="EA50" s="161"/>
      <c r="EB50" s="107" t="str">
        <f t="shared" si="111"/>
        <v/>
      </c>
      <c r="EC50" s="66"/>
      <c r="ED50" s="97" t="str">
        <f t="shared" si="112"/>
        <v/>
      </c>
      <c r="EE50" s="67"/>
      <c r="EF50" s="97" t="str">
        <f t="shared" si="113"/>
        <v/>
      </c>
      <c r="EG50" s="68"/>
      <c r="EH50" s="97" t="str">
        <f t="shared" si="114"/>
        <v/>
      </c>
      <c r="EI50" s="67"/>
      <c r="EJ50" s="97" t="str">
        <f t="shared" si="115"/>
        <v/>
      </c>
      <c r="EK50" s="68"/>
      <c r="EL50" s="97" t="str">
        <f t="shared" si="116"/>
        <v/>
      </c>
      <c r="EM50" s="69"/>
      <c r="EN50" s="98" t="str">
        <f t="shared" si="117"/>
        <v/>
      </c>
      <c r="EO50" s="66"/>
      <c r="EP50" s="107" t="str">
        <f t="shared" si="118"/>
        <v/>
      </c>
      <c r="EQ50" s="299"/>
      <c r="ER50" s="98" t="str">
        <f t="shared" si="119"/>
        <v/>
      </c>
      <c r="ES50" s="66"/>
      <c r="ET50" s="108" t="str">
        <f t="shared" si="120"/>
        <v/>
      </c>
      <c r="EU50" s="112"/>
      <c r="EV50" s="168"/>
      <c r="EW50" s="27"/>
      <c r="EX50" s="159"/>
      <c r="EY50" s="95" t="str">
        <f t="shared" si="121"/>
        <v/>
      </c>
      <c r="EZ50" s="98" t="str">
        <f t="shared" si="122"/>
        <v/>
      </c>
      <c r="FA50" s="40"/>
      <c r="FB50" s="98" t="str">
        <f t="shared" si="123"/>
        <v/>
      </c>
      <c r="FC50" s="37"/>
      <c r="FD50" s="98" t="str">
        <f t="shared" si="124"/>
        <v/>
      </c>
      <c r="FE50" s="37"/>
      <c r="FF50" s="98" t="str">
        <f t="shared" si="125"/>
        <v/>
      </c>
      <c r="FG50" s="160"/>
      <c r="FH50" s="97" t="str">
        <f t="shared" si="126"/>
        <v/>
      </c>
      <c r="FI50" s="27"/>
      <c r="FJ50" s="98" t="str">
        <f t="shared" si="127"/>
        <v/>
      </c>
      <c r="FK50" s="36"/>
      <c r="FL50" s="98" t="str">
        <f t="shared" si="128"/>
        <v/>
      </c>
      <c r="FM50" s="37"/>
      <c r="FN50" s="98" t="str">
        <f t="shared" si="129"/>
        <v/>
      </c>
      <c r="FO50" s="78"/>
      <c r="FP50" s="97" t="str">
        <f t="shared" si="130"/>
        <v/>
      </c>
      <c r="FQ50" s="37"/>
      <c r="FR50" s="97" t="str">
        <f t="shared" si="131"/>
        <v/>
      </c>
      <c r="FS50" s="39"/>
      <c r="FT50" s="97" t="str">
        <f t="shared" si="132"/>
        <v/>
      </c>
      <c r="FU50" s="27"/>
      <c r="FV50" s="98" t="str">
        <f t="shared" si="133"/>
        <v/>
      </c>
      <c r="FW50" s="37"/>
      <c r="FX50" s="98" t="str">
        <f t="shared" si="134"/>
        <v/>
      </c>
      <c r="FY50" s="36"/>
      <c r="FZ50" s="97" t="str">
        <f t="shared" si="135"/>
        <v/>
      </c>
      <c r="GA50" s="36"/>
      <c r="GB50" s="98" t="str">
        <f t="shared" si="136"/>
        <v/>
      </c>
      <c r="GC50" s="40"/>
      <c r="GD50" s="98" t="str">
        <f t="shared" si="137"/>
        <v/>
      </c>
      <c r="GE50" s="37"/>
      <c r="GF50" s="98" t="str">
        <f t="shared" si="138"/>
        <v/>
      </c>
      <c r="GG50" s="37"/>
      <c r="GH50" s="109" t="str">
        <f t="shared" si="139"/>
        <v/>
      </c>
      <c r="GI50" s="112"/>
      <c r="GJ50" s="165"/>
      <c r="GK50" s="27"/>
      <c r="GL50" s="159"/>
      <c r="GM50" s="95" t="str">
        <f t="shared" si="140"/>
        <v/>
      </c>
      <c r="GN50" s="110" t="str">
        <f t="shared" si="141"/>
        <v/>
      </c>
      <c r="GO50" s="27"/>
      <c r="GP50" s="98" t="str">
        <f t="shared" si="142"/>
        <v/>
      </c>
      <c r="GQ50" s="37"/>
      <c r="GR50" s="97" t="str">
        <f t="shared" si="143"/>
        <v/>
      </c>
      <c r="GS50" s="37"/>
      <c r="GT50" s="110" t="str">
        <f t="shared" si="144"/>
        <v/>
      </c>
      <c r="GU50" s="36"/>
      <c r="GV50" s="97" t="str">
        <f t="shared" si="145"/>
        <v/>
      </c>
      <c r="GW50" s="27"/>
      <c r="GX50" s="98" t="str">
        <f t="shared" si="146"/>
        <v/>
      </c>
      <c r="GY50" s="36"/>
      <c r="GZ50" s="98" t="str">
        <f t="shared" si="147"/>
        <v/>
      </c>
      <c r="HA50" s="37"/>
      <c r="HB50" s="110" t="str">
        <f t="shared" si="148"/>
        <v/>
      </c>
      <c r="HC50" s="36"/>
      <c r="HD50" s="97" t="str">
        <f t="shared" si="149"/>
        <v/>
      </c>
      <c r="HE50" s="37"/>
      <c r="HF50" s="97" t="str">
        <f t="shared" si="150"/>
        <v/>
      </c>
      <c r="HG50" s="39"/>
      <c r="HH50" s="97" t="str">
        <f t="shared" si="151"/>
        <v/>
      </c>
      <c r="HI50" s="27"/>
      <c r="HJ50" s="97" t="str">
        <f t="shared" si="152"/>
        <v/>
      </c>
      <c r="HK50" s="37"/>
      <c r="HL50" s="97" t="str">
        <f t="shared" si="153"/>
        <v/>
      </c>
      <c r="HM50" s="36"/>
      <c r="HN50" s="97" t="str">
        <f t="shared" si="154"/>
        <v/>
      </c>
      <c r="HO50" s="36"/>
      <c r="HP50" s="110" t="str">
        <f t="shared" si="155"/>
        <v/>
      </c>
      <c r="HQ50" s="27"/>
      <c r="HR50" s="97" t="str">
        <f t="shared" si="156"/>
        <v/>
      </c>
      <c r="HS50" s="37"/>
      <c r="HT50" s="97" t="str">
        <f t="shared" si="157"/>
        <v/>
      </c>
      <c r="HU50" s="37"/>
      <c r="HV50" s="111" t="str">
        <f t="shared" si="158"/>
        <v/>
      </c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  <c r="JD50" s="116"/>
      <c r="JE50" s="116"/>
      <c r="JF50" s="116"/>
      <c r="JG50" s="116"/>
      <c r="JH50" s="116"/>
      <c r="JI50" s="116"/>
      <c r="JJ50" s="116"/>
      <c r="JK50" s="116"/>
      <c r="JL50" s="116"/>
      <c r="JM50" s="116"/>
      <c r="JN50" s="116"/>
      <c r="JO50" s="116"/>
      <c r="JP50" s="116"/>
      <c r="JQ50" s="116"/>
      <c r="JR50" s="116"/>
      <c r="JS50" s="116"/>
      <c r="JT50" s="116"/>
      <c r="JU50" s="116"/>
      <c r="JV50" s="116"/>
      <c r="JW50" s="116"/>
      <c r="JX50" s="116"/>
      <c r="JY50" s="116"/>
      <c r="JZ50" s="116"/>
      <c r="KA50" s="116"/>
      <c r="KB50" s="116"/>
      <c r="KC50" s="116"/>
      <c r="KD50" s="116"/>
      <c r="KE50" s="116"/>
      <c r="KF50" s="116"/>
      <c r="KG50" s="116"/>
      <c r="KH50" s="116"/>
      <c r="KI50" s="116"/>
      <c r="KJ50" s="116"/>
      <c r="KK50" s="116"/>
      <c r="KL50" s="116"/>
      <c r="KM50" s="116"/>
      <c r="KN50" s="116"/>
      <c r="KO50" s="116"/>
      <c r="KP50" s="116"/>
      <c r="KQ50" s="116"/>
      <c r="KR50" s="116"/>
      <c r="KS50" s="116"/>
      <c r="KT50" s="116"/>
      <c r="KU50" s="116"/>
      <c r="KV50" s="116"/>
      <c r="KW50" s="116"/>
      <c r="KX50" s="116"/>
      <c r="KY50" s="116"/>
      <c r="KZ50" s="116"/>
      <c r="LA50" s="116"/>
      <c r="LB50" s="116"/>
      <c r="LC50" s="116"/>
      <c r="LD50" s="116"/>
      <c r="LE50" s="116"/>
      <c r="LF50" s="116"/>
      <c r="LG50" s="116"/>
      <c r="LH50" s="116"/>
      <c r="LI50" s="116"/>
      <c r="LJ50" s="116"/>
      <c r="LK50" s="116"/>
      <c r="LL50" s="116"/>
      <c r="LM50" s="116"/>
      <c r="LN50" s="116"/>
      <c r="LO50" s="116"/>
      <c r="LP50" s="116"/>
      <c r="LQ50" s="116"/>
      <c r="LR50" s="116"/>
      <c r="LS50" s="116"/>
      <c r="LT50" s="116"/>
      <c r="LU50" s="116"/>
      <c r="LV50" s="116"/>
      <c r="LW50" s="116"/>
      <c r="LX50" s="116"/>
      <c r="LY50" s="116"/>
      <c r="LZ50" s="116"/>
      <c r="MA50" s="116"/>
      <c r="MB50" s="116"/>
      <c r="MC50" s="116"/>
      <c r="MD50" s="116"/>
      <c r="ME50" s="116"/>
      <c r="MF50" s="116"/>
      <c r="MG50" s="116"/>
      <c r="MH50" s="116"/>
      <c r="MI50" s="116"/>
      <c r="MJ50" s="116"/>
      <c r="MK50" s="116"/>
      <c r="ML50" s="116"/>
      <c r="MM50" s="116"/>
      <c r="MN50" s="116"/>
      <c r="MO50" s="116"/>
      <c r="MP50" s="116"/>
      <c r="MQ50" s="116"/>
      <c r="MR50" s="116"/>
      <c r="MS50" s="116"/>
      <c r="MT50" s="116"/>
      <c r="MU50" s="116"/>
      <c r="MV50" s="116"/>
      <c r="MW50" s="116"/>
      <c r="MX50" s="116"/>
      <c r="MY50" s="116"/>
      <c r="MZ50" s="116"/>
      <c r="NA50" s="116"/>
      <c r="NB50" s="116"/>
      <c r="NC50" s="116"/>
      <c r="ND50" s="116"/>
      <c r="NE50" s="116"/>
      <c r="NF50" s="116"/>
      <c r="NG50" s="116"/>
      <c r="NH50" s="116"/>
      <c r="NI50" s="116"/>
      <c r="NJ50" s="116"/>
      <c r="NK50" s="116"/>
      <c r="NL50" s="116"/>
      <c r="NM50" s="116"/>
      <c r="NN50" s="116"/>
      <c r="NO50" s="116"/>
      <c r="NP50" s="116"/>
      <c r="NQ50" s="116"/>
      <c r="NR50" s="116"/>
      <c r="NS50" s="116"/>
      <c r="NT50" s="116"/>
      <c r="NU50" s="116"/>
      <c r="NV50" s="116"/>
      <c r="NW50" s="116"/>
      <c r="NX50" s="116"/>
      <c r="NY50" s="116"/>
      <c r="NZ50" s="116"/>
      <c r="OA50" s="116"/>
      <c r="OB50" s="116"/>
      <c r="OC50" s="116"/>
      <c r="OD50" s="116"/>
      <c r="OE50" s="116"/>
      <c r="OF50" s="116"/>
      <c r="OG50" s="116"/>
      <c r="OH50" s="116"/>
      <c r="OI50" s="116"/>
      <c r="OJ50" s="116"/>
      <c r="OK50" s="116"/>
      <c r="OL50" s="116"/>
      <c r="OM50" s="116"/>
      <c r="ON50" s="116"/>
      <c r="OO50" s="116"/>
      <c r="OP50" s="116"/>
      <c r="OQ50" s="116"/>
      <c r="OR50" s="116"/>
      <c r="OS50" s="116"/>
      <c r="OT50" s="116"/>
      <c r="OU50" s="116"/>
      <c r="OV50" s="116"/>
      <c r="OW50" s="116"/>
      <c r="OX50" s="116"/>
      <c r="OY50" s="116"/>
      <c r="OZ50" s="116"/>
      <c r="PA50" s="116"/>
      <c r="PB50" s="116"/>
      <c r="PC50" s="116"/>
      <c r="PD50" s="116"/>
      <c r="PE50" s="116"/>
      <c r="PF50" s="116"/>
      <c r="PG50" s="116"/>
      <c r="PH50" s="116"/>
      <c r="PI50" s="116"/>
      <c r="PJ50" s="116"/>
      <c r="PK50" s="116"/>
      <c r="PL50" s="116"/>
      <c r="PM50" s="116"/>
      <c r="PN50" s="116"/>
      <c r="PO50" s="116"/>
      <c r="PP50" s="116"/>
      <c r="PQ50" s="116"/>
      <c r="PR50" s="116"/>
      <c r="PS50" s="116"/>
      <c r="PT50" s="116"/>
      <c r="PU50" s="116"/>
      <c r="PV50" s="116"/>
      <c r="PW50" s="116"/>
      <c r="PX50" s="116"/>
      <c r="PY50" s="116"/>
      <c r="PZ50" s="116"/>
      <c r="QA50" s="116"/>
      <c r="QB50" s="116"/>
      <c r="QC50" s="116"/>
      <c r="QD50" s="116"/>
      <c r="QE50" s="116"/>
      <c r="QF50" s="116"/>
      <c r="QG50" s="116"/>
      <c r="QH50" s="116"/>
      <c r="QI50" s="116"/>
      <c r="QJ50" s="116"/>
      <c r="QK50" s="116"/>
      <c r="QL50" s="116"/>
      <c r="QM50" s="116"/>
      <c r="QN50" s="116"/>
      <c r="QO50" s="116"/>
      <c r="QP50" s="116"/>
      <c r="QQ50" s="116"/>
      <c r="QR50" s="116"/>
      <c r="QS50" s="116"/>
      <c r="QT50" s="116"/>
      <c r="QU50" s="116"/>
      <c r="QV50" s="116"/>
      <c r="QW50" s="116"/>
      <c r="QX50" s="116"/>
      <c r="QY50" s="116"/>
      <c r="QZ50" s="116"/>
      <c r="RA50" s="116"/>
      <c r="RB50" s="116"/>
      <c r="RC50" s="116"/>
      <c r="RD50" s="116"/>
      <c r="RE50" s="116"/>
      <c r="RF50" s="117"/>
    </row>
    <row r="51" spans="1:474" s="11" customFormat="1" ht="19.95" customHeight="1">
      <c r="A51" s="28"/>
      <c r="B51" s="29"/>
      <c r="C51" s="128"/>
      <c r="D51" s="307"/>
      <c r="E51" s="301"/>
      <c r="F51" s="287"/>
      <c r="G51" s="183"/>
      <c r="H51" s="199"/>
      <c r="I51" s="289"/>
      <c r="J51" s="290"/>
      <c r="K51" s="291"/>
      <c r="L51" s="292"/>
      <c r="M51" s="290"/>
      <c r="N51" s="293"/>
      <c r="O51" s="27"/>
      <c r="P51" s="186" t="str">
        <f t="array" ref="P51">IF(O51&lt;&gt;"",IF(O51&lt;5, "I", "III"),"")</f>
        <v/>
      </c>
      <c r="Q51" s="37"/>
      <c r="R51" s="185" t="str">
        <f t="array" ref="R51">IF(Q51&lt;&gt;"",IF(Q51&lt;5, "I", "III"),"")</f>
        <v/>
      </c>
      <c r="S51" s="27"/>
      <c r="T51" s="186" t="str">
        <f t="array" ref="T51">IF(S51&lt;&gt;"",IF(S51&lt;5, "I", "III"),"")</f>
        <v/>
      </c>
      <c r="U51" s="37"/>
      <c r="V51" s="186" t="str">
        <f t="array" ref="V51">IF(U51&lt;&gt;"",IF(U51&lt;12, "I", "III"),"")</f>
        <v/>
      </c>
      <c r="W51" s="37"/>
      <c r="X51" s="185" t="str">
        <f t="array" ref="X51">IF(W51&lt;&gt;"",IF(W51&lt;12, "I", "III"),"")</f>
        <v/>
      </c>
      <c r="Y51" s="27"/>
      <c r="Z51" s="186" t="str">
        <f t="array" ref="Z51">IF(Y51&lt;&gt;"",IF(Y51&lt;12, "I", "III"),"")</f>
        <v/>
      </c>
      <c r="AA51" s="205"/>
      <c r="AB51" s="206"/>
      <c r="AC51" s="206"/>
      <c r="AD51" s="207"/>
      <c r="AE51" s="183"/>
      <c r="AF51" s="177"/>
      <c r="AG51" s="150"/>
      <c r="AH51" s="151"/>
      <c r="AI51" s="95" t="str">
        <f t="shared" si="86"/>
        <v/>
      </c>
      <c r="AJ51" s="98" t="str">
        <f t="shared" si="87"/>
        <v/>
      </c>
      <c r="AK51" s="40"/>
      <c r="AL51" s="97" t="str">
        <f t="shared" si="88"/>
        <v/>
      </c>
      <c r="AM51" s="39"/>
      <c r="AN51" s="98" t="str">
        <f t="shared" si="89"/>
        <v/>
      </c>
      <c r="AO51" s="152"/>
      <c r="AP51" s="96" t="str">
        <f t="shared" si="90"/>
        <v/>
      </c>
      <c r="AQ51" s="153"/>
      <c r="AR51" s="97" t="str">
        <f t="shared" si="91"/>
        <v/>
      </c>
      <c r="AS51" s="154"/>
      <c r="AT51" s="98" t="str">
        <f t="shared" si="92"/>
        <v/>
      </c>
      <c r="AU51" s="182" t="str">
        <f t="shared" si="93"/>
        <v/>
      </c>
      <c r="AV51" s="121" t="str">
        <f t="shared" si="94"/>
        <v/>
      </c>
      <c r="AW51" s="153"/>
      <c r="AX51" s="98" t="str">
        <f t="shared" si="95"/>
        <v/>
      </c>
      <c r="AY51" s="153"/>
      <c r="AZ51" s="98" t="str">
        <f t="shared" si="96"/>
        <v/>
      </c>
      <c r="BA51" s="40"/>
      <c r="BB51" s="31"/>
      <c r="BC51" s="32"/>
      <c r="BD51" s="33"/>
      <c r="BE51" s="40"/>
      <c r="BF51" s="31"/>
      <c r="BG51" s="32"/>
      <c r="BH51" s="33"/>
      <c r="BI51" s="40"/>
      <c r="BJ51" s="31"/>
      <c r="BK51" s="32"/>
      <c r="BL51" s="33"/>
      <c r="BM51" s="40"/>
      <c r="BN51" s="31"/>
      <c r="BO51" s="32"/>
      <c r="BP51" s="33"/>
      <c r="BQ51" s="40"/>
      <c r="BR51" s="31"/>
      <c r="BS51" s="32"/>
      <c r="BT51" s="33"/>
      <c r="BU51" s="155"/>
      <c r="BV51" s="99" t="str">
        <f t="shared" si="97"/>
        <v/>
      </c>
      <c r="BW51" s="156"/>
      <c r="BX51" s="100" t="str">
        <f t="shared" si="98"/>
        <v/>
      </c>
      <c r="BY51" s="156"/>
      <c r="BZ51" s="100" t="str">
        <f t="shared" si="99"/>
        <v/>
      </c>
      <c r="CA51" s="156"/>
      <c r="CB51" s="100" t="str">
        <f t="shared" si="100"/>
        <v/>
      </c>
      <c r="CC51" s="156"/>
      <c r="CD51" s="101" t="str">
        <f t="shared" si="101"/>
        <v/>
      </c>
      <c r="CE51" s="112"/>
      <c r="CF51" s="174"/>
      <c r="CG51" s="27"/>
      <c r="CH51" s="159"/>
      <c r="CI51" s="95" t="str">
        <f t="shared" si="102"/>
        <v/>
      </c>
      <c r="CJ51" s="102" t="str">
        <f t="shared" si="103"/>
        <v/>
      </c>
      <c r="CK51" s="40"/>
      <c r="CL51" s="100" t="str">
        <f t="shared" si="18"/>
        <v/>
      </c>
      <c r="CM51" s="37"/>
      <c r="CN51" s="100" t="str">
        <f t="shared" si="19"/>
        <v/>
      </c>
      <c r="CO51" s="38"/>
      <c r="CP51" s="103" t="str">
        <f t="shared" si="20"/>
        <v/>
      </c>
      <c r="CQ51" s="78"/>
      <c r="CR51" s="100" t="str">
        <f t="shared" si="21"/>
        <v/>
      </c>
      <c r="CS51" s="36"/>
      <c r="CT51" s="100" t="str">
        <f t="shared" si="22"/>
        <v/>
      </c>
      <c r="CU51" s="74"/>
      <c r="CV51" s="103" t="str">
        <f t="shared" si="23"/>
        <v/>
      </c>
      <c r="CW51" s="42"/>
      <c r="CX51" s="100" t="str">
        <f t="shared" si="24"/>
        <v/>
      </c>
      <c r="CY51" s="36"/>
      <c r="CZ51" s="100" t="str">
        <f t="shared" si="25"/>
        <v/>
      </c>
      <c r="DA51" s="36"/>
      <c r="DB51" s="100" t="str">
        <f t="shared" si="26"/>
        <v/>
      </c>
      <c r="DC51" s="39"/>
      <c r="DD51" s="103" t="str">
        <f t="shared" si="27"/>
        <v/>
      </c>
      <c r="DE51" s="42"/>
      <c r="DF51" s="100" t="str">
        <f t="shared" si="28"/>
        <v/>
      </c>
      <c r="DG51" s="39"/>
      <c r="DH51" s="103" t="str">
        <f t="shared" si="29"/>
        <v/>
      </c>
      <c r="DI51" s="41"/>
      <c r="DJ51" s="157" t="str">
        <f t="shared" si="30"/>
        <v/>
      </c>
      <c r="DK51" s="112"/>
      <c r="DL51" s="171"/>
      <c r="DM51" s="67"/>
      <c r="DN51" s="164"/>
      <c r="DO51" s="104" t="str">
        <f t="shared" si="104"/>
        <v/>
      </c>
      <c r="DP51" s="105" t="str">
        <f t="shared" si="105"/>
        <v/>
      </c>
      <c r="DQ51" s="66"/>
      <c r="DR51" s="158" t="str">
        <f t="shared" si="106"/>
        <v/>
      </c>
      <c r="DS51" s="67"/>
      <c r="DT51" s="97" t="str">
        <f t="shared" si="107"/>
        <v/>
      </c>
      <c r="DU51" s="67"/>
      <c r="DV51" s="98" t="str">
        <f t="shared" si="108"/>
        <v/>
      </c>
      <c r="DW51" s="163"/>
      <c r="DX51" s="106" t="str">
        <f t="shared" si="109"/>
        <v/>
      </c>
      <c r="DY51" s="162"/>
      <c r="DZ51" s="97" t="str">
        <f t="shared" si="110"/>
        <v/>
      </c>
      <c r="EA51" s="161"/>
      <c r="EB51" s="107" t="str">
        <f t="shared" si="111"/>
        <v/>
      </c>
      <c r="EC51" s="66"/>
      <c r="ED51" s="97" t="str">
        <f t="shared" si="112"/>
        <v/>
      </c>
      <c r="EE51" s="67"/>
      <c r="EF51" s="97" t="str">
        <f t="shared" si="113"/>
        <v/>
      </c>
      <c r="EG51" s="68"/>
      <c r="EH51" s="97" t="str">
        <f t="shared" si="114"/>
        <v/>
      </c>
      <c r="EI51" s="67"/>
      <c r="EJ51" s="97" t="str">
        <f t="shared" si="115"/>
        <v/>
      </c>
      <c r="EK51" s="68"/>
      <c r="EL51" s="97" t="str">
        <f t="shared" si="116"/>
        <v/>
      </c>
      <c r="EM51" s="69"/>
      <c r="EN51" s="98" t="str">
        <f t="shared" si="117"/>
        <v/>
      </c>
      <c r="EO51" s="66"/>
      <c r="EP51" s="107" t="str">
        <f t="shared" si="118"/>
        <v/>
      </c>
      <c r="EQ51" s="299"/>
      <c r="ER51" s="98" t="str">
        <f t="shared" si="119"/>
        <v/>
      </c>
      <c r="ES51" s="66"/>
      <c r="ET51" s="108" t="str">
        <f t="shared" si="120"/>
        <v/>
      </c>
      <c r="EU51" s="112"/>
      <c r="EV51" s="168"/>
      <c r="EW51" s="27"/>
      <c r="EX51" s="159"/>
      <c r="EY51" s="95" t="str">
        <f t="shared" si="121"/>
        <v/>
      </c>
      <c r="EZ51" s="98" t="str">
        <f t="shared" si="122"/>
        <v/>
      </c>
      <c r="FA51" s="40"/>
      <c r="FB51" s="98" t="str">
        <f t="shared" si="123"/>
        <v/>
      </c>
      <c r="FC51" s="37"/>
      <c r="FD51" s="98" t="str">
        <f t="shared" si="124"/>
        <v/>
      </c>
      <c r="FE51" s="37"/>
      <c r="FF51" s="98" t="str">
        <f t="shared" si="125"/>
        <v/>
      </c>
      <c r="FG51" s="160"/>
      <c r="FH51" s="97" t="str">
        <f t="shared" si="126"/>
        <v/>
      </c>
      <c r="FI51" s="27"/>
      <c r="FJ51" s="98" t="str">
        <f t="shared" si="127"/>
        <v/>
      </c>
      <c r="FK51" s="36"/>
      <c r="FL51" s="98" t="str">
        <f t="shared" si="128"/>
        <v/>
      </c>
      <c r="FM51" s="37"/>
      <c r="FN51" s="98" t="str">
        <f t="shared" si="129"/>
        <v/>
      </c>
      <c r="FO51" s="78"/>
      <c r="FP51" s="97" t="str">
        <f t="shared" si="130"/>
        <v/>
      </c>
      <c r="FQ51" s="37"/>
      <c r="FR51" s="97" t="str">
        <f t="shared" si="131"/>
        <v/>
      </c>
      <c r="FS51" s="39"/>
      <c r="FT51" s="97" t="str">
        <f t="shared" si="132"/>
        <v/>
      </c>
      <c r="FU51" s="27"/>
      <c r="FV51" s="98" t="str">
        <f t="shared" si="133"/>
        <v/>
      </c>
      <c r="FW51" s="37"/>
      <c r="FX51" s="98" t="str">
        <f t="shared" si="134"/>
        <v/>
      </c>
      <c r="FY51" s="36"/>
      <c r="FZ51" s="97" t="str">
        <f t="shared" si="135"/>
        <v/>
      </c>
      <c r="GA51" s="36"/>
      <c r="GB51" s="98" t="str">
        <f t="shared" si="136"/>
        <v/>
      </c>
      <c r="GC51" s="40"/>
      <c r="GD51" s="98" t="str">
        <f t="shared" si="137"/>
        <v/>
      </c>
      <c r="GE51" s="37"/>
      <c r="GF51" s="98" t="str">
        <f t="shared" si="138"/>
        <v/>
      </c>
      <c r="GG51" s="37"/>
      <c r="GH51" s="109" t="str">
        <f t="shared" si="139"/>
        <v/>
      </c>
      <c r="GI51" s="112"/>
      <c r="GJ51" s="165"/>
      <c r="GK51" s="27"/>
      <c r="GL51" s="159"/>
      <c r="GM51" s="95" t="str">
        <f t="shared" si="140"/>
        <v/>
      </c>
      <c r="GN51" s="110" t="str">
        <f t="shared" si="141"/>
        <v/>
      </c>
      <c r="GO51" s="27"/>
      <c r="GP51" s="98" t="str">
        <f t="shared" si="142"/>
        <v/>
      </c>
      <c r="GQ51" s="37"/>
      <c r="GR51" s="97" t="str">
        <f t="shared" si="143"/>
        <v/>
      </c>
      <c r="GS51" s="37"/>
      <c r="GT51" s="110" t="str">
        <f t="shared" si="144"/>
        <v/>
      </c>
      <c r="GU51" s="36"/>
      <c r="GV51" s="97" t="str">
        <f t="shared" si="145"/>
        <v/>
      </c>
      <c r="GW51" s="27"/>
      <c r="GX51" s="98" t="str">
        <f t="shared" si="146"/>
        <v/>
      </c>
      <c r="GY51" s="36"/>
      <c r="GZ51" s="98" t="str">
        <f t="shared" si="147"/>
        <v/>
      </c>
      <c r="HA51" s="37"/>
      <c r="HB51" s="110" t="str">
        <f t="shared" si="148"/>
        <v/>
      </c>
      <c r="HC51" s="36"/>
      <c r="HD51" s="97" t="str">
        <f t="shared" si="149"/>
        <v/>
      </c>
      <c r="HE51" s="37"/>
      <c r="HF51" s="97" t="str">
        <f t="shared" si="150"/>
        <v/>
      </c>
      <c r="HG51" s="39"/>
      <c r="HH51" s="97" t="str">
        <f t="shared" si="151"/>
        <v/>
      </c>
      <c r="HI51" s="27"/>
      <c r="HJ51" s="97" t="str">
        <f t="shared" si="152"/>
        <v/>
      </c>
      <c r="HK51" s="37"/>
      <c r="HL51" s="97" t="str">
        <f t="shared" si="153"/>
        <v/>
      </c>
      <c r="HM51" s="36"/>
      <c r="HN51" s="97" t="str">
        <f t="shared" si="154"/>
        <v/>
      </c>
      <c r="HO51" s="36"/>
      <c r="HP51" s="110" t="str">
        <f t="shared" si="155"/>
        <v/>
      </c>
      <c r="HQ51" s="27"/>
      <c r="HR51" s="97" t="str">
        <f t="shared" si="156"/>
        <v/>
      </c>
      <c r="HS51" s="37"/>
      <c r="HT51" s="97" t="str">
        <f t="shared" si="157"/>
        <v/>
      </c>
      <c r="HU51" s="37"/>
      <c r="HV51" s="111" t="str">
        <f t="shared" si="158"/>
        <v/>
      </c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  <c r="OD51" s="116"/>
      <c r="OE51" s="116"/>
      <c r="OF51" s="116"/>
      <c r="OG51" s="116"/>
      <c r="OH51" s="116"/>
      <c r="OI51" s="116"/>
      <c r="OJ51" s="116"/>
      <c r="OK51" s="116"/>
      <c r="OL51" s="116"/>
      <c r="OM51" s="116"/>
      <c r="ON51" s="116"/>
      <c r="OO51" s="116"/>
      <c r="OP51" s="116"/>
      <c r="OQ51" s="116"/>
      <c r="OR51" s="116"/>
      <c r="OS51" s="116"/>
      <c r="OT51" s="116"/>
      <c r="OU51" s="116"/>
      <c r="OV51" s="116"/>
      <c r="OW51" s="116"/>
      <c r="OX51" s="116"/>
      <c r="OY51" s="116"/>
      <c r="OZ51" s="116"/>
      <c r="PA51" s="116"/>
      <c r="PB51" s="116"/>
      <c r="PC51" s="116"/>
      <c r="PD51" s="116"/>
      <c r="PE51" s="116"/>
      <c r="PF51" s="116"/>
      <c r="PG51" s="116"/>
      <c r="PH51" s="116"/>
      <c r="PI51" s="116"/>
      <c r="PJ51" s="116"/>
      <c r="PK51" s="116"/>
      <c r="PL51" s="116"/>
      <c r="PM51" s="116"/>
      <c r="PN51" s="116"/>
      <c r="PO51" s="116"/>
      <c r="PP51" s="116"/>
      <c r="PQ51" s="116"/>
      <c r="PR51" s="116"/>
      <c r="PS51" s="116"/>
      <c r="PT51" s="116"/>
      <c r="PU51" s="116"/>
      <c r="PV51" s="116"/>
      <c r="PW51" s="116"/>
      <c r="PX51" s="116"/>
      <c r="PY51" s="116"/>
      <c r="PZ51" s="116"/>
      <c r="QA51" s="116"/>
      <c r="QB51" s="116"/>
      <c r="QC51" s="116"/>
      <c r="QD51" s="116"/>
      <c r="QE51" s="116"/>
      <c r="QF51" s="116"/>
      <c r="QG51" s="116"/>
      <c r="QH51" s="116"/>
      <c r="QI51" s="116"/>
      <c r="QJ51" s="116"/>
      <c r="QK51" s="116"/>
      <c r="QL51" s="116"/>
      <c r="QM51" s="116"/>
      <c r="QN51" s="116"/>
      <c r="QO51" s="116"/>
      <c r="QP51" s="116"/>
      <c r="QQ51" s="116"/>
      <c r="QR51" s="116"/>
      <c r="QS51" s="116"/>
      <c r="QT51" s="116"/>
      <c r="QU51" s="116"/>
      <c r="QV51" s="116"/>
      <c r="QW51" s="116"/>
      <c r="QX51" s="116"/>
      <c r="QY51" s="116"/>
      <c r="QZ51" s="116"/>
      <c r="RA51" s="116"/>
      <c r="RB51" s="116"/>
      <c r="RC51" s="116"/>
      <c r="RD51" s="116"/>
      <c r="RE51" s="116"/>
      <c r="RF51" s="117"/>
    </row>
    <row r="52" spans="1:474" s="11" customFormat="1" ht="19.95" customHeight="1">
      <c r="A52" s="28"/>
      <c r="B52" s="29"/>
      <c r="C52" s="128"/>
      <c r="D52" s="307"/>
      <c r="E52" s="301"/>
      <c r="F52" s="287"/>
      <c r="G52" s="183"/>
      <c r="H52" s="199"/>
      <c r="I52" s="289"/>
      <c r="J52" s="290"/>
      <c r="K52" s="291"/>
      <c r="L52" s="292"/>
      <c r="M52" s="290"/>
      <c r="N52" s="293"/>
      <c r="O52" s="27"/>
      <c r="P52" s="186" t="str">
        <f t="array" ref="P52">IF(O52&lt;&gt;"",IF(O52&lt;5, "I", "III"),"")</f>
        <v/>
      </c>
      <c r="Q52" s="37"/>
      <c r="R52" s="185" t="str">
        <f t="array" ref="R52">IF(Q52&lt;&gt;"",IF(Q52&lt;5, "I", "III"),"")</f>
        <v/>
      </c>
      <c r="S52" s="27"/>
      <c r="T52" s="186" t="str">
        <f t="array" ref="T52">IF(S52&lt;&gt;"",IF(S52&lt;5, "I", "III"),"")</f>
        <v/>
      </c>
      <c r="U52" s="37"/>
      <c r="V52" s="186" t="str">
        <f t="array" ref="V52">IF(U52&lt;&gt;"",IF(U52&lt;12, "I", "III"),"")</f>
        <v/>
      </c>
      <c r="W52" s="37"/>
      <c r="X52" s="185" t="str">
        <f t="array" ref="X52">IF(W52&lt;&gt;"",IF(W52&lt;12, "I", "III"),"")</f>
        <v/>
      </c>
      <c r="Y52" s="27"/>
      <c r="Z52" s="186" t="str">
        <f t="array" ref="Z52">IF(Y52&lt;&gt;"",IF(Y52&lt;12, "I", "III"),"")</f>
        <v/>
      </c>
      <c r="AA52" s="205"/>
      <c r="AB52" s="206"/>
      <c r="AC52" s="206"/>
      <c r="AD52" s="207"/>
      <c r="AE52" s="183"/>
      <c r="AF52" s="177"/>
      <c r="AG52" s="150"/>
      <c r="AH52" s="151"/>
      <c r="AI52" s="95" t="str">
        <f t="shared" si="86"/>
        <v/>
      </c>
      <c r="AJ52" s="98" t="str">
        <f t="shared" si="87"/>
        <v/>
      </c>
      <c r="AK52" s="40"/>
      <c r="AL52" s="97" t="str">
        <f t="shared" si="88"/>
        <v/>
      </c>
      <c r="AM52" s="39"/>
      <c r="AN52" s="98" t="str">
        <f t="shared" si="89"/>
        <v/>
      </c>
      <c r="AO52" s="152"/>
      <c r="AP52" s="96" t="str">
        <f t="shared" si="90"/>
        <v/>
      </c>
      <c r="AQ52" s="153"/>
      <c r="AR52" s="97" t="str">
        <f t="shared" si="91"/>
        <v/>
      </c>
      <c r="AS52" s="154"/>
      <c r="AT52" s="98" t="str">
        <f t="shared" si="92"/>
        <v/>
      </c>
      <c r="AU52" s="182" t="str">
        <f t="shared" si="93"/>
        <v/>
      </c>
      <c r="AV52" s="121" t="str">
        <f t="shared" si="94"/>
        <v/>
      </c>
      <c r="AW52" s="153"/>
      <c r="AX52" s="98" t="str">
        <f t="shared" si="95"/>
        <v/>
      </c>
      <c r="AY52" s="153"/>
      <c r="AZ52" s="98" t="str">
        <f t="shared" si="96"/>
        <v/>
      </c>
      <c r="BA52" s="40"/>
      <c r="BB52" s="31"/>
      <c r="BC52" s="32"/>
      <c r="BD52" s="33"/>
      <c r="BE52" s="40"/>
      <c r="BF52" s="31"/>
      <c r="BG52" s="32"/>
      <c r="BH52" s="33"/>
      <c r="BI52" s="40"/>
      <c r="BJ52" s="31"/>
      <c r="BK52" s="32"/>
      <c r="BL52" s="33"/>
      <c r="BM52" s="40"/>
      <c r="BN52" s="31"/>
      <c r="BO52" s="32"/>
      <c r="BP52" s="33"/>
      <c r="BQ52" s="40"/>
      <c r="BR52" s="31"/>
      <c r="BS52" s="32"/>
      <c r="BT52" s="33"/>
      <c r="BU52" s="155"/>
      <c r="BV52" s="99" t="str">
        <f t="shared" si="97"/>
        <v/>
      </c>
      <c r="BW52" s="156"/>
      <c r="BX52" s="100" t="str">
        <f t="shared" si="98"/>
        <v/>
      </c>
      <c r="BY52" s="156"/>
      <c r="BZ52" s="100" t="str">
        <f t="shared" si="99"/>
        <v/>
      </c>
      <c r="CA52" s="156"/>
      <c r="CB52" s="100" t="str">
        <f t="shared" si="100"/>
        <v/>
      </c>
      <c r="CC52" s="156"/>
      <c r="CD52" s="101" t="str">
        <f t="shared" si="101"/>
        <v/>
      </c>
      <c r="CE52" s="112"/>
      <c r="CF52" s="174"/>
      <c r="CG52" s="27"/>
      <c r="CH52" s="159"/>
      <c r="CI52" s="95" t="str">
        <f t="shared" si="102"/>
        <v/>
      </c>
      <c r="CJ52" s="102" t="str">
        <f t="shared" si="103"/>
        <v/>
      </c>
      <c r="CK52" s="40"/>
      <c r="CL52" s="100" t="str">
        <f t="shared" si="18"/>
        <v/>
      </c>
      <c r="CM52" s="37"/>
      <c r="CN52" s="100" t="str">
        <f t="shared" si="19"/>
        <v/>
      </c>
      <c r="CO52" s="38"/>
      <c r="CP52" s="103" t="str">
        <f t="shared" si="20"/>
        <v/>
      </c>
      <c r="CQ52" s="78"/>
      <c r="CR52" s="100" t="str">
        <f t="shared" si="21"/>
        <v/>
      </c>
      <c r="CS52" s="36"/>
      <c r="CT52" s="100" t="str">
        <f t="shared" si="22"/>
        <v/>
      </c>
      <c r="CU52" s="74"/>
      <c r="CV52" s="103" t="str">
        <f t="shared" si="23"/>
        <v/>
      </c>
      <c r="CW52" s="42"/>
      <c r="CX52" s="100" t="str">
        <f t="shared" si="24"/>
        <v/>
      </c>
      <c r="CY52" s="36"/>
      <c r="CZ52" s="100" t="str">
        <f t="shared" si="25"/>
        <v/>
      </c>
      <c r="DA52" s="36"/>
      <c r="DB52" s="100" t="str">
        <f t="shared" si="26"/>
        <v/>
      </c>
      <c r="DC52" s="39"/>
      <c r="DD52" s="103" t="str">
        <f t="shared" si="27"/>
        <v/>
      </c>
      <c r="DE52" s="42"/>
      <c r="DF52" s="100" t="str">
        <f t="shared" si="28"/>
        <v/>
      </c>
      <c r="DG52" s="39"/>
      <c r="DH52" s="103" t="str">
        <f t="shared" si="29"/>
        <v/>
      </c>
      <c r="DI52" s="41"/>
      <c r="DJ52" s="157" t="str">
        <f t="shared" si="30"/>
        <v/>
      </c>
      <c r="DK52" s="112"/>
      <c r="DL52" s="171"/>
      <c r="DM52" s="67"/>
      <c r="DN52" s="164"/>
      <c r="DO52" s="104" t="str">
        <f t="shared" si="104"/>
        <v/>
      </c>
      <c r="DP52" s="105" t="str">
        <f t="shared" si="105"/>
        <v/>
      </c>
      <c r="DQ52" s="66"/>
      <c r="DR52" s="158" t="str">
        <f t="shared" si="106"/>
        <v/>
      </c>
      <c r="DS52" s="67"/>
      <c r="DT52" s="97" t="str">
        <f t="shared" si="107"/>
        <v/>
      </c>
      <c r="DU52" s="67"/>
      <c r="DV52" s="98" t="str">
        <f t="shared" si="108"/>
        <v/>
      </c>
      <c r="DW52" s="163"/>
      <c r="DX52" s="106" t="str">
        <f t="shared" si="109"/>
        <v/>
      </c>
      <c r="DY52" s="162"/>
      <c r="DZ52" s="97" t="str">
        <f t="shared" si="110"/>
        <v/>
      </c>
      <c r="EA52" s="161"/>
      <c r="EB52" s="107" t="str">
        <f t="shared" si="111"/>
        <v/>
      </c>
      <c r="EC52" s="66"/>
      <c r="ED52" s="97" t="str">
        <f t="shared" si="112"/>
        <v/>
      </c>
      <c r="EE52" s="67"/>
      <c r="EF52" s="97" t="str">
        <f t="shared" si="113"/>
        <v/>
      </c>
      <c r="EG52" s="68"/>
      <c r="EH52" s="97" t="str">
        <f t="shared" si="114"/>
        <v/>
      </c>
      <c r="EI52" s="67"/>
      <c r="EJ52" s="97" t="str">
        <f t="shared" si="115"/>
        <v/>
      </c>
      <c r="EK52" s="68"/>
      <c r="EL52" s="97" t="str">
        <f t="shared" si="116"/>
        <v/>
      </c>
      <c r="EM52" s="69"/>
      <c r="EN52" s="98" t="str">
        <f t="shared" si="117"/>
        <v/>
      </c>
      <c r="EO52" s="66"/>
      <c r="EP52" s="107" t="str">
        <f t="shared" si="118"/>
        <v/>
      </c>
      <c r="EQ52" s="299"/>
      <c r="ER52" s="98" t="str">
        <f t="shared" si="119"/>
        <v/>
      </c>
      <c r="ES52" s="66"/>
      <c r="ET52" s="108" t="str">
        <f t="shared" si="120"/>
        <v/>
      </c>
      <c r="EU52" s="112"/>
      <c r="EV52" s="168"/>
      <c r="EW52" s="27"/>
      <c r="EX52" s="159"/>
      <c r="EY52" s="95" t="str">
        <f t="shared" si="121"/>
        <v/>
      </c>
      <c r="EZ52" s="98" t="str">
        <f t="shared" si="122"/>
        <v/>
      </c>
      <c r="FA52" s="40"/>
      <c r="FB52" s="98" t="str">
        <f t="shared" si="123"/>
        <v/>
      </c>
      <c r="FC52" s="37"/>
      <c r="FD52" s="98" t="str">
        <f t="shared" si="124"/>
        <v/>
      </c>
      <c r="FE52" s="37"/>
      <c r="FF52" s="98" t="str">
        <f t="shared" si="125"/>
        <v/>
      </c>
      <c r="FG52" s="160"/>
      <c r="FH52" s="97" t="str">
        <f t="shared" si="126"/>
        <v/>
      </c>
      <c r="FI52" s="27"/>
      <c r="FJ52" s="98" t="str">
        <f t="shared" si="127"/>
        <v/>
      </c>
      <c r="FK52" s="36"/>
      <c r="FL52" s="98" t="str">
        <f t="shared" si="128"/>
        <v/>
      </c>
      <c r="FM52" s="37"/>
      <c r="FN52" s="98" t="str">
        <f t="shared" si="129"/>
        <v/>
      </c>
      <c r="FO52" s="78"/>
      <c r="FP52" s="97" t="str">
        <f t="shared" si="130"/>
        <v/>
      </c>
      <c r="FQ52" s="37"/>
      <c r="FR52" s="97" t="str">
        <f t="shared" si="131"/>
        <v/>
      </c>
      <c r="FS52" s="39"/>
      <c r="FT52" s="97" t="str">
        <f t="shared" si="132"/>
        <v/>
      </c>
      <c r="FU52" s="27"/>
      <c r="FV52" s="98" t="str">
        <f t="shared" si="133"/>
        <v/>
      </c>
      <c r="FW52" s="37"/>
      <c r="FX52" s="98" t="str">
        <f t="shared" si="134"/>
        <v/>
      </c>
      <c r="FY52" s="36"/>
      <c r="FZ52" s="97" t="str">
        <f t="shared" si="135"/>
        <v/>
      </c>
      <c r="GA52" s="36"/>
      <c r="GB52" s="98" t="str">
        <f t="shared" si="136"/>
        <v/>
      </c>
      <c r="GC52" s="40"/>
      <c r="GD52" s="98" t="str">
        <f t="shared" si="137"/>
        <v/>
      </c>
      <c r="GE52" s="37"/>
      <c r="GF52" s="98" t="str">
        <f t="shared" si="138"/>
        <v/>
      </c>
      <c r="GG52" s="37"/>
      <c r="GH52" s="109" t="str">
        <f t="shared" si="139"/>
        <v/>
      </c>
      <c r="GI52" s="112"/>
      <c r="GJ52" s="165"/>
      <c r="GK52" s="27"/>
      <c r="GL52" s="159"/>
      <c r="GM52" s="95" t="str">
        <f t="shared" si="140"/>
        <v/>
      </c>
      <c r="GN52" s="110" t="str">
        <f t="shared" si="141"/>
        <v/>
      </c>
      <c r="GO52" s="27"/>
      <c r="GP52" s="98" t="str">
        <f t="shared" si="142"/>
        <v/>
      </c>
      <c r="GQ52" s="37"/>
      <c r="GR52" s="97" t="str">
        <f t="shared" si="143"/>
        <v/>
      </c>
      <c r="GS52" s="37"/>
      <c r="GT52" s="110" t="str">
        <f t="shared" si="144"/>
        <v/>
      </c>
      <c r="GU52" s="36"/>
      <c r="GV52" s="97" t="str">
        <f t="shared" si="145"/>
        <v/>
      </c>
      <c r="GW52" s="27"/>
      <c r="GX52" s="98" t="str">
        <f t="shared" si="146"/>
        <v/>
      </c>
      <c r="GY52" s="36"/>
      <c r="GZ52" s="98" t="str">
        <f t="shared" si="147"/>
        <v/>
      </c>
      <c r="HA52" s="37"/>
      <c r="HB52" s="110" t="str">
        <f t="shared" si="148"/>
        <v/>
      </c>
      <c r="HC52" s="36"/>
      <c r="HD52" s="97" t="str">
        <f t="shared" si="149"/>
        <v/>
      </c>
      <c r="HE52" s="37"/>
      <c r="HF52" s="97" t="str">
        <f t="shared" si="150"/>
        <v/>
      </c>
      <c r="HG52" s="39"/>
      <c r="HH52" s="97" t="str">
        <f t="shared" si="151"/>
        <v/>
      </c>
      <c r="HI52" s="27"/>
      <c r="HJ52" s="97" t="str">
        <f t="shared" si="152"/>
        <v/>
      </c>
      <c r="HK52" s="37"/>
      <c r="HL52" s="97" t="str">
        <f t="shared" si="153"/>
        <v/>
      </c>
      <c r="HM52" s="36"/>
      <c r="HN52" s="97" t="str">
        <f t="shared" si="154"/>
        <v/>
      </c>
      <c r="HO52" s="36"/>
      <c r="HP52" s="110" t="str">
        <f t="shared" si="155"/>
        <v/>
      </c>
      <c r="HQ52" s="27"/>
      <c r="HR52" s="97" t="str">
        <f t="shared" si="156"/>
        <v/>
      </c>
      <c r="HS52" s="37"/>
      <c r="HT52" s="97" t="str">
        <f t="shared" si="157"/>
        <v/>
      </c>
      <c r="HU52" s="37"/>
      <c r="HV52" s="111" t="str">
        <f t="shared" si="158"/>
        <v/>
      </c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  <c r="OD52" s="116"/>
      <c r="OE52" s="116"/>
      <c r="OF52" s="116"/>
      <c r="OG52" s="116"/>
      <c r="OH52" s="116"/>
      <c r="OI52" s="116"/>
      <c r="OJ52" s="116"/>
      <c r="OK52" s="116"/>
      <c r="OL52" s="116"/>
      <c r="OM52" s="116"/>
      <c r="ON52" s="116"/>
      <c r="OO52" s="116"/>
      <c r="OP52" s="116"/>
      <c r="OQ52" s="116"/>
      <c r="OR52" s="116"/>
      <c r="OS52" s="116"/>
      <c r="OT52" s="116"/>
      <c r="OU52" s="116"/>
      <c r="OV52" s="116"/>
      <c r="OW52" s="116"/>
      <c r="OX52" s="116"/>
      <c r="OY52" s="116"/>
      <c r="OZ52" s="116"/>
      <c r="PA52" s="116"/>
      <c r="PB52" s="116"/>
      <c r="PC52" s="116"/>
      <c r="PD52" s="116"/>
      <c r="PE52" s="116"/>
      <c r="PF52" s="116"/>
      <c r="PG52" s="116"/>
      <c r="PH52" s="116"/>
      <c r="PI52" s="116"/>
      <c r="PJ52" s="116"/>
      <c r="PK52" s="116"/>
      <c r="PL52" s="116"/>
      <c r="PM52" s="116"/>
      <c r="PN52" s="116"/>
      <c r="PO52" s="116"/>
      <c r="PP52" s="116"/>
      <c r="PQ52" s="116"/>
      <c r="PR52" s="116"/>
      <c r="PS52" s="116"/>
      <c r="PT52" s="116"/>
      <c r="PU52" s="116"/>
      <c r="PV52" s="116"/>
      <c r="PW52" s="116"/>
      <c r="PX52" s="116"/>
      <c r="PY52" s="116"/>
      <c r="PZ52" s="116"/>
      <c r="QA52" s="116"/>
      <c r="QB52" s="116"/>
      <c r="QC52" s="116"/>
      <c r="QD52" s="116"/>
      <c r="QE52" s="116"/>
      <c r="QF52" s="116"/>
      <c r="QG52" s="116"/>
      <c r="QH52" s="116"/>
      <c r="QI52" s="116"/>
      <c r="QJ52" s="116"/>
      <c r="QK52" s="116"/>
      <c r="QL52" s="116"/>
      <c r="QM52" s="116"/>
      <c r="QN52" s="116"/>
      <c r="QO52" s="116"/>
      <c r="QP52" s="116"/>
      <c r="QQ52" s="116"/>
      <c r="QR52" s="116"/>
      <c r="QS52" s="116"/>
      <c r="QT52" s="116"/>
      <c r="QU52" s="116"/>
      <c r="QV52" s="116"/>
      <c r="QW52" s="116"/>
      <c r="QX52" s="116"/>
      <c r="QY52" s="116"/>
      <c r="QZ52" s="116"/>
      <c r="RA52" s="116"/>
      <c r="RB52" s="116"/>
      <c r="RC52" s="116"/>
      <c r="RD52" s="116"/>
      <c r="RE52" s="116"/>
      <c r="RF52" s="117"/>
    </row>
    <row r="53" spans="1:474" s="11" customFormat="1" ht="19.95" customHeight="1">
      <c r="A53" s="28"/>
      <c r="B53" s="29"/>
      <c r="C53" s="128"/>
      <c r="D53" s="307"/>
      <c r="E53" s="301"/>
      <c r="F53" s="287"/>
      <c r="G53" s="183"/>
      <c r="H53" s="199"/>
      <c r="I53" s="289"/>
      <c r="J53" s="290"/>
      <c r="K53" s="291"/>
      <c r="L53" s="292"/>
      <c r="M53" s="290"/>
      <c r="N53" s="293"/>
      <c r="O53" s="27"/>
      <c r="P53" s="186" t="str">
        <f t="array" ref="P53">IF(O53&lt;&gt;"",IF(O53&lt;5, "I", "III"),"")</f>
        <v/>
      </c>
      <c r="Q53" s="37"/>
      <c r="R53" s="185" t="str">
        <f t="array" ref="R53">IF(Q53&lt;&gt;"",IF(Q53&lt;5, "I", "III"),"")</f>
        <v/>
      </c>
      <c r="S53" s="27"/>
      <c r="T53" s="186" t="str">
        <f t="array" ref="T53">IF(S53&lt;&gt;"",IF(S53&lt;5, "I", "III"),"")</f>
        <v/>
      </c>
      <c r="U53" s="37"/>
      <c r="V53" s="186" t="str">
        <f t="array" ref="V53">IF(U53&lt;&gt;"",IF(U53&lt;12, "I", "III"),"")</f>
        <v/>
      </c>
      <c r="W53" s="37"/>
      <c r="X53" s="185" t="str">
        <f t="array" ref="X53">IF(W53&lt;&gt;"",IF(W53&lt;12, "I", "III"),"")</f>
        <v/>
      </c>
      <c r="Y53" s="27"/>
      <c r="Z53" s="186" t="str">
        <f t="array" ref="Z53">IF(Y53&lt;&gt;"",IF(Y53&lt;12, "I", "III"),"")</f>
        <v/>
      </c>
      <c r="AA53" s="205"/>
      <c r="AB53" s="206"/>
      <c r="AC53" s="206"/>
      <c r="AD53" s="207"/>
      <c r="AE53" s="183"/>
      <c r="AF53" s="177"/>
      <c r="AG53" s="150"/>
      <c r="AH53" s="151"/>
      <c r="AI53" s="95" t="str">
        <f t="shared" si="86"/>
        <v/>
      </c>
      <c r="AJ53" s="98" t="str">
        <f t="shared" si="87"/>
        <v/>
      </c>
      <c r="AK53" s="40"/>
      <c r="AL53" s="97" t="str">
        <f t="shared" si="88"/>
        <v/>
      </c>
      <c r="AM53" s="39"/>
      <c r="AN53" s="98" t="str">
        <f t="shared" si="89"/>
        <v/>
      </c>
      <c r="AO53" s="152"/>
      <c r="AP53" s="96" t="str">
        <f t="shared" si="90"/>
        <v/>
      </c>
      <c r="AQ53" s="153"/>
      <c r="AR53" s="97" t="str">
        <f t="shared" si="91"/>
        <v/>
      </c>
      <c r="AS53" s="154"/>
      <c r="AT53" s="98" t="str">
        <f t="shared" si="92"/>
        <v/>
      </c>
      <c r="AU53" s="182" t="str">
        <f t="shared" si="93"/>
        <v/>
      </c>
      <c r="AV53" s="121" t="str">
        <f t="shared" si="94"/>
        <v/>
      </c>
      <c r="AW53" s="153"/>
      <c r="AX53" s="98" t="str">
        <f t="shared" si="95"/>
        <v/>
      </c>
      <c r="AY53" s="153"/>
      <c r="AZ53" s="98" t="str">
        <f t="shared" si="96"/>
        <v/>
      </c>
      <c r="BA53" s="40"/>
      <c r="BB53" s="31"/>
      <c r="BC53" s="32"/>
      <c r="BD53" s="33"/>
      <c r="BE53" s="40"/>
      <c r="BF53" s="31"/>
      <c r="BG53" s="32"/>
      <c r="BH53" s="33"/>
      <c r="BI53" s="40"/>
      <c r="BJ53" s="31"/>
      <c r="BK53" s="32"/>
      <c r="BL53" s="33"/>
      <c r="BM53" s="40"/>
      <c r="BN53" s="31"/>
      <c r="BO53" s="32"/>
      <c r="BP53" s="33"/>
      <c r="BQ53" s="40"/>
      <c r="BR53" s="31"/>
      <c r="BS53" s="32"/>
      <c r="BT53" s="33"/>
      <c r="BU53" s="155"/>
      <c r="BV53" s="99" t="str">
        <f t="shared" si="97"/>
        <v/>
      </c>
      <c r="BW53" s="156"/>
      <c r="BX53" s="100" t="str">
        <f t="shared" si="98"/>
        <v/>
      </c>
      <c r="BY53" s="156"/>
      <c r="BZ53" s="100" t="str">
        <f t="shared" si="99"/>
        <v/>
      </c>
      <c r="CA53" s="156"/>
      <c r="CB53" s="100" t="str">
        <f t="shared" si="100"/>
        <v/>
      </c>
      <c r="CC53" s="156"/>
      <c r="CD53" s="101" t="str">
        <f t="shared" si="101"/>
        <v/>
      </c>
      <c r="CE53" s="112"/>
      <c r="CF53" s="174"/>
      <c r="CG53" s="27"/>
      <c r="CH53" s="159"/>
      <c r="CI53" s="95" t="str">
        <f t="shared" si="102"/>
        <v/>
      </c>
      <c r="CJ53" s="102" t="str">
        <f t="shared" si="103"/>
        <v/>
      </c>
      <c r="CK53" s="40"/>
      <c r="CL53" s="100" t="str">
        <f t="shared" si="18"/>
        <v/>
      </c>
      <c r="CM53" s="37"/>
      <c r="CN53" s="100" t="str">
        <f t="shared" si="19"/>
        <v/>
      </c>
      <c r="CO53" s="38"/>
      <c r="CP53" s="103" t="str">
        <f t="shared" si="20"/>
        <v/>
      </c>
      <c r="CQ53" s="78"/>
      <c r="CR53" s="100" t="str">
        <f t="shared" si="21"/>
        <v/>
      </c>
      <c r="CS53" s="36"/>
      <c r="CT53" s="100" t="str">
        <f t="shared" si="22"/>
        <v/>
      </c>
      <c r="CU53" s="74"/>
      <c r="CV53" s="103" t="str">
        <f t="shared" si="23"/>
        <v/>
      </c>
      <c r="CW53" s="42"/>
      <c r="CX53" s="100" t="str">
        <f t="shared" si="24"/>
        <v/>
      </c>
      <c r="CY53" s="36"/>
      <c r="CZ53" s="100" t="str">
        <f t="shared" si="25"/>
        <v/>
      </c>
      <c r="DA53" s="36"/>
      <c r="DB53" s="100" t="str">
        <f t="shared" si="26"/>
        <v/>
      </c>
      <c r="DC53" s="39"/>
      <c r="DD53" s="103" t="str">
        <f t="shared" si="27"/>
        <v/>
      </c>
      <c r="DE53" s="42"/>
      <c r="DF53" s="100" t="str">
        <f t="shared" si="28"/>
        <v/>
      </c>
      <c r="DG53" s="39"/>
      <c r="DH53" s="103" t="str">
        <f t="shared" si="29"/>
        <v/>
      </c>
      <c r="DI53" s="41"/>
      <c r="DJ53" s="157" t="str">
        <f t="shared" si="30"/>
        <v/>
      </c>
      <c r="DK53" s="112"/>
      <c r="DL53" s="171"/>
      <c r="DM53" s="67"/>
      <c r="DN53" s="164"/>
      <c r="DO53" s="104" t="str">
        <f t="shared" si="104"/>
        <v/>
      </c>
      <c r="DP53" s="105" t="str">
        <f t="shared" si="105"/>
        <v/>
      </c>
      <c r="DQ53" s="66"/>
      <c r="DR53" s="158" t="str">
        <f t="shared" si="106"/>
        <v/>
      </c>
      <c r="DS53" s="67"/>
      <c r="DT53" s="97" t="str">
        <f t="shared" si="107"/>
        <v/>
      </c>
      <c r="DU53" s="67"/>
      <c r="DV53" s="98" t="str">
        <f t="shared" si="108"/>
        <v/>
      </c>
      <c r="DW53" s="163"/>
      <c r="DX53" s="106" t="str">
        <f t="shared" si="109"/>
        <v/>
      </c>
      <c r="DY53" s="162"/>
      <c r="DZ53" s="97" t="str">
        <f t="shared" si="110"/>
        <v/>
      </c>
      <c r="EA53" s="161"/>
      <c r="EB53" s="107" t="str">
        <f t="shared" si="111"/>
        <v/>
      </c>
      <c r="EC53" s="66"/>
      <c r="ED53" s="97" t="str">
        <f t="shared" si="112"/>
        <v/>
      </c>
      <c r="EE53" s="67"/>
      <c r="EF53" s="97" t="str">
        <f t="shared" si="113"/>
        <v/>
      </c>
      <c r="EG53" s="68"/>
      <c r="EH53" s="97" t="str">
        <f t="shared" si="114"/>
        <v/>
      </c>
      <c r="EI53" s="67"/>
      <c r="EJ53" s="97" t="str">
        <f t="shared" si="115"/>
        <v/>
      </c>
      <c r="EK53" s="68"/>
      <c r="EL53" s="97" t="str">
        <f t="shared" si="116"/>
        <v/>
      </c>
      <c r="EM53" s="69"/>
      <c r="EN53" s="98" t="str">
        <f t="shared" si="117"/>
        <v/>
      </c>
      <c r="EO53" s="66"/>
      <c r="EP53" s="107" t="str">
        <f t="shared" si="118"/>
        <v/>
      </c>
      <c r="EQ53" s="299"/>
      <c r="ER53" s="98" t="str">
        <f t="shared" si="119"/>
        <v/>
      </c>
      <c r="ES53" s="66"/>
      <c r="ET53" s="108" t="str">
        <f t="shared" si="120"/>
        <v/>
      </c>
      <c r="EU53" s="112"/>
      <c r="EV53" s="168"/>
      <c r="EW53" s="27"/>
      <c r="EX53" s="159"/>
      <c r="EY53" s="95" t="str">
        <f t="shared" si="121"/>
        <v/>
      </c>
      <c r="EZ53" s="98" t="str">
        <f t="shared" si="122"/>
        <v/>
      </c>
      <c r="FA53" s="40"/>
      <c r="FB53" s="98" t="str">
        <f t="shared" si="123"/>
        <v/>
      </c>
      <c r="FC53" s="37"/>
      <c r="FD53" s="98" t="str">
        <f t="shared" si="124"/>
        <v/>
      </c>
      <c r="FE53" s="37"/>
      <c r="FF53" s="98" t="str">
        <f t="shared" si="125"/>
        <v/>
      </c>
      <c r="FG53" s="160"/>
      <c r="FH53" s="97" t="str">
        <f t="shared" si="126"/>
        <v/>
      </c>
      <c r="FI53" s="27"/>
      <c r="FJ53" s="98" t="str">
        <f t="shared" si="127"/>
        <v/>
      </c>
      <c r="FK53" s="36"/>
      <c r="FL53" s="98" t="str">
        <f t="shared" si="128"/>
        <v/>
      </c>
      <c r="FM53" s="37"/>
      <c r="FN53" s="98" t="str">
        <f t="shared" si="129"/>
        <v/>
      </c>
      <c r="FO53" s="78"/>
      <c r="FP53" s="97" t="str">
        <f t="shared" si="130"/>
        <v/>
      </c>
      <c r="FQ53" s="37"/>
      <c r="FR53" s="97" t="str">
        <f t="shared" si="131"/>
        <v/>
      </c>
      <c r="FS53" s="39"/>
      <c r="FT53" s="97" t="str">
        <f t="shared" si="132"/>
        <v/>
      </c>
      <c r="FU53" s="27"/>
      <c r="FV53" s="98" t="str">
        <f t="shared" si="133"/>
        <v/>
      </c>
      <c r="FW53" s="37"/>
      <c r="FX53" s="98" t="str">
        <f t="shared" si="134"/>
        <v/>
      </c>
      <c r="FY53" s="36"/>
      <c r="FZ53" s="97" t="str">
        <f t="shared" si="135"/>
        <v/>
      </c>
      <c r="GA53" s="36"/>
      <c r="GB53" s="98" t="str">
        <f t="shared" si="136"/>
        <v/>
      </c>
      <c r="GC53" s="40"/>
      <c r="GD53" s="98" t="str">
        <f t="shared" si="137"/>
        <v/>
      </c>
      <c r="GE53" s="37"/>
      <c r="GF53" s="98" t="str">
        <f t="shared" si="138"/>
        <v/>
      </c>
      <c r="GG53" s="37"/>
      <c r="GH53" s="109" t="str">
        <f t="shared" si="139"/>
        <v/>
      </c>
      <c r="GI53" s="112"/>
      <c r="GJ53" s="165"/>
      <c r="GK53" s="27"/>
      <c r="GL53" s="159"/>
      <c r="GM53" s="95" t="str">
        <f t="shared" si="140"/>
        <v/>
      </c>
      <c r="GN53" s="110" t="str">
        <f t="shared" si="141"/>
        <v/>
      </c>
      <c r="GO53" s="27"/>
      <c r="GP53" s="98" t="str">
        <f t="shared" si="142"/>
        <v/>
      </c>
      <c r="GQ53" s="37"/>
      <c r="GR53" s="97" t="str">
        <f t="shared" si="143"/>
        <v/>
      </c>
      <c r="GS53" s="37"/>
      <c r="GT53" s="110" t="str">
        <f t="shared" si="144"/>
        <v/>
      </c>
      <c r="GU53" s="36"/>
      <c r="GV53" s="97" t="str">
        <f t="shared" si="145"/>
        <v/>
      </c>
      <c r="GW53" s="27"/>
      <c r="GX53" s="98" t="str">
        <f t="shared" si="146"/>
        <v/>
      </c>
      <c r="GY53" s="36"/>
      <c r="GZ53" s="98" t="str">
        <f t="shared" si="147"/>
        <v/>
      </c>
      <c r="HA53" s="37"/>
      <c r="HB53" s="110" t="str">
        <f t="shared" si="148"/>
        <v/>
      </c>
      <c r="HC53" s="36"/>
      <c r="HD53" s="97" t="str">
        <f t="shared" si="149"/>
        <v/>
      </c>
      <c r="HE53" s="37"/>
      <c r="HF53" s="97" t="str">
        <f t="shared" si="150"/>
        <v/>
      </c>
      <c r="HG53" s="39"/>
      <c r="HH53" s="97" t="str">
        <f t="shared" si="151"/>
        <v/>
      </c>
      <c r="HI53" s="27"/>
      <c r="HJ53" s="97" t="str">
        <f t="shared" si="152"/>
        <v/>
      </c>
      <c r="HK53" s="37"/>
      <c r="HL53" s="97" t="str">
        <f t="shared" si="153"/>
        <v/>
      </c>
      <c r="HM53" s="36"/>
      <c r="HN53" s="97" t="str">
        <f t="shared" si="154"/>
        <v/>
      </c>
      <c r="HO53" s="36"/>
      <c r="HP53" s="110" t="str">
        <f t="shared" si="155"/>
        <v/>
      </c>
      <c r="HQ53" s="27"/>
      <c r="HR53" s="97" t="str">
        <f t="shared" si="156"/>
        <v/>
      </c>
      <c r="HS53" s="37"/>
      <c r="HT53" s="97" t="str">
        <f t="shared" si="157"/>
        <v/>
      </c>
      <c r="HU53" s="37"/>
      <c r="HV53" s="111" t="str">
        <f t="shared" si="158"/>
        <v/>
      </c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  <c r="IV53" s="116"/>
      <c r="IW53" s="116"/>
      <c r="IX53" s="116"/>
      <c r="IY53" s="116"/>
      <c r="IZ53" s="116"/>
      <c r="JA53" s="116"/>
      <c r="JB53" s="116"/>
      <c r="JC53" s="116"/>
      <c r="JD53" s="116"/>
      <c r="JE53" s="116"/>
      <c r="JF53" s="116"/>
      <c r="JG53" s="116"/>
      <c r="JH53" s="116"/>
      <c r="JI53" s="116"/>
      <c r="JJ53" s="116"/>
      <c r="JK53" s="116"/>
      <c r="JL53" s="116"/>
      <c r="JM53" s="116"/>
      <c r="JN53" s="116"/>
      <c r="JO53" s="116"/>
      <c r="JP53" s="116"/>
      <c r="JQ53" s="116"/>
      <c r="JR53" s="116"/>
      <c r="JS53" s="116"/>
      <c r="JT53" s="116"/>
      <c r="JU53" s="116"/>
      <c r="JV53" s="116"/>
      <c r="JW53" s="116"/>
      <c r="JX53" s="116"/>
      <c r="JY53" s="116"/>
      <c r="JZ53" s="116"/>
      <c r="KA53" s="116"/>
      <c r="KB53" s="116"/>
      <c r="KC53" s="116"/>
      <c r="KD53" s="116"/>
      <c r="KE53" s="116"/>
      <c r="KF53" s="116"/>
      <c r="KG53" s="116"/>
      <c r="KH53" s="116"/>
      <c r="KI53" s="116"/>
      <c r="KJ53" s="116"/>
      <c r="KK53" s="116"/>
      <c r="KL53" s="116"/>
      <c r="KM53" s="116"/>
      <c r="KN53" s="116"/>
      <c r="KO53" s="116"/>
      <c r="KP53" s="116"/>
      <c r="KQ53" s="116"/>
      <c r="KR53" s="116"/>
      <c r="KS53" s="116"/>
      <c r="KT53" s="116"/>
      <c r="KU53" s="116"/>
      <c r="KV53" s="116"/>
      <c r="KW53" s="116"/>
      <c r="KX53" s="116"/>
      <c r="KY53" s="116"/>
      <c r="KZ53" s="116"/>
      <c r="LA53" s="116"/>
      <c r="LB53" s="116"/>
      <c r="LC53" s="116"/>
      <c r="LD53" s="116"/>
      <c r="LE53" s="116"/>
      <c r="LF53" s="116"/>
      <c r="LG53" s="116"/>
      <c r="LH53" s="116"/>
      <c r="LI53" s="116"/>
      <c r="LJ53" s="116"/>
      <c r="LK53" s="116"/>
      <c r="LL53" s="116"/>
      <c r="LM53" s="116"/>
      <c r="LN53" s="116"/>
      <c r="LO53" s="116"/>
      <c r="LP53" s="116"/>
      <c r="LQ53" s="116"/>
      <c r="LR53" s="116"/>
      <c r="LS53" s="116"/>
      <c r="LT53" s="116"/>
      <c r="LU53" s="116"/>
      <c r="LV53" s="116"/>
      <c r="LW53" s="116"/>
      <c r="LX53" s="116"/>
      <c r="LY53" s="116"/>
      <c r="LZ53" s="116"/>
      <c r="MA53" s="116"/>
      <c r="MB53" s="116"/>
      <c r="MC53" s="116"/>
      <c r="MD53" s="116"/>
      <c r="ME53" s="116"/>
      <c r="MF53" s="116"/>
      <c r="MG53" s="116"/>
      <c r="MH53" s="116"/>
      <c r="MI53" s="116"/>
      <c r="MJ53" s="116"/>
      <c r="MK53" s="116"/>
      <c r="ML53" s="116"/>
      <c r="MM53" s="116"/>
      <c r="MN53" s="116"/>
      <c r="MO53" s="116"/>
      <c r="MP53" s="116"/>
      <c r="MQ53" s="116"/>
      <c r="MR53" s="116"/>
      <c r="MS53" s="116"/>
      <c r="MT53" s="116"/>
      <c r="MU53" s="116"/>
      <c r="MV53" s="116"/>
      <c r="MW53" s="116"/>
      <c r="MX53" s="116"/>
      <c r="MY53" s="116"/>
      <c r="MZ53" s="116"/>
      <c r="NA53" s="116"/>
      <c r="NB53" s="116"/>
      <c r="NC53" s="116"/>
      <c r="ND53" s="116"/>
      <c r="NE53" s="116"/>
      <c r="NF53" s="116"/>
      <c r="NG53" s="116"/>
      <c r="NH53" s="116"/>
      <c r="NI53" s="116"/>
      <c r="NJ53" s="116"/>
      <c r="NK53" s="116"/>
      <c r="NL53" s="116"/>
      <c r="NM53" s="116"/>
      <c r="NN53" s="116"/>
      <c r="NO53" s="116"/>
      <c r="NP53" s="116"/>
      <c r="NQ53" s="116"/>
      <c r="NR53" s="116"/>
      <c r="NS53" s="116"/>
      <c r="NT53" s="116"/>
      <c r="NU53" s="116"/>
      <c r="NV53" s="116"/>
      <c r="NW53" s="116"/>
      <c r="NX53" s="116"/>
      <c r="NY53" s="116"/>
      <c r="NZ53" s="116"/>
      <c r="OA53" s="116"/>
      <c r="OB53" s="116"/>
      <c r="OC53" s="116"/>
      <c r="OD53" s="116"/>
      <c r="OE53" s="116"/>
      <c r="OF53" s="116"/>
      <c r="OG53" s="116"/>
      <c r="OH53" s="116"/>
      <c r="OI53" s="116"/>
      <c r="OJ53" s="116"/>
      <c r="OK53" s="116"/>
      <c r="OL53" s="116"/>
      <c r="OM53" s="116"/>
      <c r="ON53" s="116"/>
      <c r="OO53" s="116"/>
      <c r="OP53" s="116"/>
      <c r="OQ53" s="116"/>
      <c r="OR53" s="116"/>
      <c r="OS53" s="116"/>
      <c r="OT53" s="116"/>
      <c r="OU53" s="116"/>
      <c r="OV53" s="116"/>
      <c r="OW53" s="116"/>
      <c r="OX53" s="116"/>
      <c r="OY53" s="116"/>
      <c r="OZ53" s="116"/>
      <c r="PA53" s="116"/>
      <c r="PB53" s="116"/>
      <c r="PC53" s="116"/>
      <c r="PD53" s="116"/>
      <c r="PE53" s="116"/>
      <c r="PF53" s="116"/>
      <c r="PG53" s="116"/>
      <c r="PH53" s="116"/>
      <c r="PI53" s="116"/>
      <c r="PJ53" s="116"/>
      <c r="PK53" s="116"/>
      <c r="PL53" s="116"/>
      <c r="PM53" s="116"/>
      <c r="PN53" s="116"/>
      <c r="PO53" s="116"/>
      <c r="PP53" s="116"/>
      <c r="PQ53" s="116"/>
      <c r="PR53" s="116"/>
      <c r="PS53" s="116"/>
      <c r="PT53" s="116"/>
      <c r="PU53" s="116"/>
      <c r="PV53" s="116"/>
      <c r="PW53" s="116"/>
      <c r="PX53" s="116"/>
      <c r="PY53" s="116"/>
      <c r="PZ53" s="116"/>
      <c r="QA53" s="116"/>
      <c r="QB53" s="116"/>
      <c r="QC53" s="116"/>
      <c r="QD53" s="116"/>
      <c r="QE53" s="116"/>
      <c r="QF53" s="116"/>
      <c r="QG53" s="116"/>
      <c r="QH53" s="116"/>
      <c r="QI53" s="116"/>
      <c r="QJ53" s="116"/>
      <c r="QK53" s="116"/>
      <c r="QL53" s="116"/>
      <c r="QM53" s="116"/>
      <c r="QN53" s="116"/>
      <c r="QO53" s="116"/>
      <c r="QP53" s="116"/>
      <c r="QQ53" s="116"/>
      <c r="QR53" s="116"/>
      <c r="QS53" s="116"/>
      <c r="QT53" s="116"/>
      <c r="QU53" s="116"/>
      <c r="QV53" s="116"/>
      <c r="QW53" s="116"/>
      <c r="QX53" s="116"/>
      <c r="QY53" s="116"/>
      <c r="QZ53" s="116"/>
      <c r="RA53" s="116"/>
      <c r="RB53" s="116"/>
      <c r="RC53" s="116"/>
      <c r="RD53" s="116"/>
      <c r="RE53" s="116"/>
      <c r="RF53" s="117"/>
    </row>
    <row r="54" spans="1:474" s="11" customFormat="1" ht="19.95" customHeight="1">
      <c r="A54" s="28"/>
      <c r="B54" s="29"/>
      <c r="C54" s="128"/>
      <c r="D54" s="307"/>
      <c r="E54" s="301"/>
      <c r="F54" s="287"/>
      <c r="G54" s="183"/>
      <c r="H54" s="199"/>
      <c r="I54" s="289"/>
      <c r="J54" s="290"/>
      <c r="K54" s="291"/>
      <c r="L54" s="292"/>
      <c r="M54" s="290"/>
      <c r="N54" s="293"/>
      <c r="O54" s="27"/>
      <c r="P54" s="186" t="str">
        <f t="array" ref="P54">IF(O54&lt;&gt;"",IF(O54&lt;5, "I", "III"),"")</f>
        <v/>
      </c>
      <c r="Q54" s="37"/>
      <c r="R54" s="185" t="str">
        <f t="array" ref="R54">IF(Q54&lt;&gt;"",IF(Q54&lt;5, "I", "III"),"")</f>
        <v/>
      </c>
      <c r="S54" s="27"/>
      <c r="T54" s="186" t="str">
        <f t="array" ref="T54">IF(S54&lt;&gt;"",IF(S54&lt;5, "I", "III"),"")</f>
        <v/>
      </c>
      <c r="U54" s="37"/>
      <c r="V54" s="186" t="str">
        <f t="array" ref="V54">IF(U54&lt;&gt;"",IF(U54&lt;12, "I", "III"),"")</f>
        <v/>
      </c>
      <c r="W54" s="37"/>
      <c r="X54" s="185" t="str">
        <f t="array" ref="X54">IF(W54&lt;&gt;"",IF(W54&lt;12, "I", "III"),"")</f>
        <v/>
      </c>
      <c r="Y54" s="27"/>
      <c r="Z54" s="186" t="str">
        <f t="array" ref="Z54">IF(Y54&lt;&gt;"",IF(Y54&lt;12, "I", "III"),"")</f>
        <v/>
      </c>
      <c r="AA54" s="205"/>
      <c r="AB54" s="206"/>
      <c r="AC54" s="206"/>
      <c r="AD54" s="207"/>
      <c r="AE54" s="183"/>
      <c r="AF54" s="177"/>
      <c r="AG54" s="150"/>
      <c r="AH54" s="151"/>
      <c r="AI54" s="95" t="str">
        <f t="shared" si="86"/>
        <v/>
      </c>
      <c r="AJ54" s="98" t="str">
        <f t="shared" si="87"/>
        <v/>
      </c>
      <c r="AK54" s="40"/>
      <c r="AL54" s="97" t="str">
        <f t="shared" si="88"/>
        <v/>
      </c>
      <c r="AM54" s="39"/>
      <c r="AN54" s="98" t="str">
        <f t="shared" si="89"/>
        <v/>
      </c>
      <c r="AO54" s="152"/>
      <c r="AP54" s="96" t="str">
        <f t="shared" si="90"/>
        <v/>
      </c>
      <c r="AQ54" s="153"/>
      <c r="AR54" s="97" t="str">
        <f t="shared" si="91"/>
        <v/>
      </c>
      <c r="AS54" s="154"/>
      <c r="AT54" s="98" t="str">
        <f t="shared" si="92"/>
        <v/>
      </c>
      <c r="AU54" s="182" t="str">
        <f t="shared" si="93"/>
        <v/>
      </c>
      <c r="AV54" s="121" t="str">
        <f t="shared" si="94"/>
        <v/>
      </c>
      <c r="AW54" s="153"/>
      <c r="AX54" s="98" t="str">
        <f t="shared" si="95"/>
        <v/>
      </c>
      <c r="AY54" s="153"/>
      <c r="AZ54" s="98" t="str">
        <f t="shared" si="96"/>
        <v/>
      </c>
      <c r="BA54" s="40"/>
      <c r="BB54" s="31"/>
      <c r="BC54" s="32"/>
      <c r="BD54" s="33"/>
      <c r="BE54" s="40"/>
      <c r="BF54" s="31"/>
      <c r="BG54" s="32"/>
      <c r="BH54" s="33"/>
      <c r="BI54" s="40"/>
      <c r="BJ54" s="31"/>
      <c r="BK54" s="32"/>
      <c r="BL54" s="33"/>
      <c r="BM54" s="40"/>
      <c r="BN54" s="31"/>
      <c r="BO54" s="32"/>
      <c r="BP54" s="33"/>
      <c r="BQ54" s="40"/>
      <c r="BR54" s="31"/>
      <c r="BS54" s="32"/>
      <c r="BT54" s="33"/>
      <c r="BU54" s="155"/>
      <c r="BV54" s="99" t="str">
        <f t="shared" si="97"/>
        <v/>
      </c>
      <c r="BW54" s="156"/>
      <c r="BX54" s="100" t="str">
        <f t="shared" si="98"/>
        <v/>
      </c>
      <c r="BY54" s="156"/>
      <c r="BZ54" s="100" t="str">
        <f t="shared" si="99"/>
        <v/>
      </c>
      <c r="CA54" s="156"/>
      <c r="CB54" s="100" t="str">
        <f t="shared" si="100"/>
        <v/>
      </c>
      <c r="CC54" s="156"/>
      <c r="CD54" s="101" t="str">
        <f t="shared" si="101"/>
        <v/>
      </c>
      <c r="CE54" s="112"/>
      <c r="CF54" s="174"/>
      <c r="CG54" s="27"/>
      <c r="CH54" s="159"/>
      <c r="CI54" s="95" t="str">
        <f t="shared" si="102"/>
        <v/>
      </c>
      <c r="CJ54" s="102" t="str">
        <f t="shared" si="103"/>
        <v/>
      </c>
      <c r="CK54" s="40"/>
      <c r="CL54" s="100" t="str">
        <f t="shared" si="18"/>
        <v/>
      </c>
      <c r="CM54" s="37"/>
      <c r="CN54" s="100" t="str">
        <f t="shared" si="19"/>
        <v/>
      </c>
      <c r="CO54" s="38"/>
      <c r="CP54" s="103" t="str">
        <f t="shared" si="20"/>
        <v/>
      </c>
      <c r="CQ54" s="78"/>
      <c r="CR54" s="100" t="str">
        <f t="shared" si="21"/>
        <v/>
      </c>
      <c r="CS54" s="36"/>
      <c r="CT54" s="100" t="str">
        <f t="shared" si="22"/>
        <v/>
      </c>
      <c r="CU54" s="74"/>
      <c r="CV54" s="103" t="str">
        <f t="shared" si="23"/>
        <v/>
      </c>
      <c r="CW54" s="42"/>
      <c r="CX54" s="100" t="str">
        <f t="shared" si="24"/>
        <v/>
      </c>
      <c r="CY54" s="36"/>
      <c r="CZ54" s="100" t="str">
        <f t="shared" si="25"/>
        <v/>
      </c>
      <c r="DA54" s="36"/>
      <c r="DB54" s="100" t="str">
        <f t="shared" si="26"/>
        <v/>
      </c>
      <c r="DC54" s="39"/>
      <c r="DD54" s="103" t="str">
        <f t="shared" si="27"/>
        <v/>
      </c>
      <c r="DE54" s="42"/>
      <c r="DF54" s="100" t="str">
        <f t="shared" si="28"/>
        <v/>
      </c>
      <c r="DG54" s="39"/>
      <c r="DH54" s="103" t="str">
        <f t="shared" si="29"/>
        <v/>
      </c>
      <c r="DI54" s="41"/>
      <c r="DJ54" s="157" t="str">
        <f t="shared" si="30"/>
        <v/>
      </c>
      <c r="DK54" s="112"/>
      <c r="DL54" s="171"/>
      <c r="DM54" s="67"/>
      <c r="DN54" s="164"/>
      <c r="DO54" s="104" t="str">
        <f t="shared" si="104"/>
        <v/>
      </c>
      <c r="DP54" s="105" t="str">
        <f t="shared" si="105"/>
        <v/>
      </c>
      <c r="DQ54" s="66"/>
      <c r="DR54" s="158" t="str">
        <f t="shared" si="106"/>
        <v/>
      </c>
      <c r="DS54" s="67"/>
      <c r="DT54" s="97" t="str">
        <f t="shared" si="107"/>
        <v/>
      </c>
      <c r="DU54" s="67"/>
      <c r="DV54" s="98" t="str">
        <f t="shared" si="108"/>
        <v/>
      </c>
      <c r="DW54" s="163"/>
      <c r="DX54" s="106" t="str">
        <f t="shared" si="109"/>
        <v/>
      </c>
      <c r="DY54" s="162"/>
      <c r="DZ54" s="97" t="str">
        <f t="shared" si="110"/>
        <v/>
      </c>
      <c r="EA54" s="161"/>
      <c r="EB54" s="107" t="str">
        <f t="shared" si="111"/>
        <v/>
      </c>
      <c r="EC54" s="66"/>
      <c r="ED54" s="97" t="str">
        <f t="shared" si="112"/>
        <v/>
      </c>
      <c r="EE54" s="67"/>
      <c r="EF54" s="97" t="str">
        <f t="shared" si="113"/>
        <v/>
      </c>
      <c r="EG54" s="68"/>
      <c r="EH54" s="97" t="str">
        <f t="shared" si="114"/>
        <v/>
      </c>
      <c r="EI54" s="67"/>
      <c r="EJ54" s="97" t="str">
        <f t="shared" si="115"/>
        <v/>
      </c>
      <c r="EK54" s="68"/>
      <c r="EL54" s="97" t="str">
        <f t="shared" si="116"/>
        <v/>
      </c>
      <c r="EM54" s="69"/>
      <c r="EN54" s="98" t="str">
        <f t="shared" si="117"/>
        <v/>
      </c>
      <c r="EO54" s="66"/>
      <c r="EP54" s="107" t="str">
        <f t="shared" si="118"/>
        <v/>
      </c>
      <c r="EQ54" s="299"/>
      <c r="ER54" s="98" t="str">
        <f t="shared" si="119"/>
        <v/>
      </c>
      <c r="ES54" s="66"/>
      <c r="ET54" s="108" t="str">
        <f t="shared" si="120"/>
        <v/>
      </c>
      <c r="EU54" s="112"/>
      <c r="EV54" s="168"/>
      <c r="EW54" s="27"/>
      <c r="EX54" s="159"/>
      <c r="EY54" s="95" t="str">
        <f t="shared" si="121"/>
        <v/>
      </c>
      <c r="EZ54" s="98" t="str">
        <f t="shared" si="122"/>
        <v/>
      </c>
      <c r="FA54" s="40"/>
      <c r="FB54" s="98" t="str">
        <f t="shared" si="123"/>
        <v/>
      </c>
      <c r="FC54" s="37"/>
      <c r="FD54" s="98" t="str">
        <f t="shared" si="124"/>
        <v/>
      </c>
      <c r="FE54" s="37"/>
      <c r="FF54" s="98" t="str">
        <f t="shared" si="125"/>
        <v/>
      </c>
      <c r="FG54" s="160"/>
      <c r="FH54" s="97" t="str">
        <f t="shared" si="126"/>
        <v/>
      </c>
      <c r="FI54" s="27"/>
      <c r="FJ54" s="98" t="str">
        <f t="shared" si="127"/>
        <v/>
      </c>
      <c r="FK54" s="36"/>
      <c r="FL54" s="98" t="str">
        <f t="shared" si="128"/>
        <v/>
      </c>
      <c r="FM54" s="37"/>
      <c r="FN54" s="98" t="str">
        <f t="shared" si="129"/>
        <v/>
      </c>
      <c r="FO54" s="78"/>
      <c r="FP54" s="97" t="str">
        <f t="shared" si="130"/>
        <v/>
      </c>
      <c r="FQ54" s="37"/>
      <c r="FR54" s="97" t="str">
        <f t="shared" si="131"/>
        <v/>
      </c>
      <c r="FS54" s="39"/>
      <c r="FT54" s="97" t="str">
        <f t="shared" si="132"/>
        <v/>
      </c>
      <c r="FU54" s="27"/>
      <c r="FV54" s="98" t="str">
        <f t="shared" si="133"/>
        <v/>
      </c>
      <c r="FW54" s="37"/>
      <c r="FX54" s="98" t="str">
        <f t="shared" si="134"/>
        <v/>
      </c>
      <c r="FY54" s="36"/>
      <c r="FZ54" s="97" t="str">
        <f t="shared" si="135"/>
        <v/>
      </c>
      <c r="GA54" s="36"/>
      <c r="GB54" s="98" t="str">
        <f t="shared" si="136"/>
        <v/>
      </c>
      <c r="GC54" s="40"/>
      <c r="GD54" s="98" t="str">
        <f t="shared" si="137"/>
        <v/>
      </c>
      <c r="GE54" s="37"/>
      <c r="GF54" s="98" t="str">
        <f t="shared" si="138"/>
        <v/>
      </c>
      <c r="GG54" s="37"/>
      <c r="GH54" s="109" t="str">
        <f t="shared" si="139"/>
        <v/>
      </c>
      <c r="GI54" s="112"/>
      <c r="GJ54" s="165"/>
      <c r="GK54" s="27"/>
      <c r="GL54" s="159"/>
      <c r="GM54" s="95" t="str">
        <f t="shared" si="140"/>
        <v/>
      </c>
      <c r="GN54" s="110" t="str">
        <f t="shared" si="141"/>
        <v/>
      </c>
      <c r="GO54" s="27"/>
      <c r="GP54" s="98" t="str">
        <f t="shared" si="142"/>
        <v/>
      </c>
      <c r="GQ54" s="37"/>
      <c r="GR54" s="97" t="str">
        <f t="shared" si="143"/>
        <v/>
      </c>
      <c r="GS54" s="37"/>
      <c r="GT54" s="110" t="str">
        <f t="shared" si="144"/>
        <v/>
      </c>
      <c r="GU54" s="36"/>
      <c r="GV54" s="97" t="str">
        <f t="shared" si="145"/>
        <v/>
      </c>
      <c r="GW54" s="27"/>
      <c r="GX54" s="98" t="str">
        <f t="shared" si="146"/>
        <v/>
      </c>
      <c r="GY54" s="36"/>
      <c r="GZ54" s="98" t="str">
        <f t="shared" si="147"/>
        <v/>
      </c>
      <c r="HA54" s="37"/>
      <c r="HB54" s="110" t="str">
        <f t="shared" si="148"/>
        <v/>
      </c>
      <c r="HC54" s="36"/>
      <c r="HD54" s="97" t="str">
        <f t="shared" si="149"/>
        <v/>
      </c>
      <c r="HE54" s="37"/>
      <c r="HF54" s="97" t="str">
        <f t="shared" si="150"/>
        <v/>
      </c>
      <c r="HG54" s="39"/>
      <c r="HH54" s="97" t="str">
        <f t="shared" si="151"/>
        <v/>
      </c>
      <c r="HI54" s="27"/>
      <c r="HJ54" s="97" t="str">
        <f t="shared" si="152"/>
        <v/>
      </c>
      <c r="HK54" s="37"/>
      <c r="HL54" s="97" t="str">
        <f t="shared" si="153"/>
        <v/>
      </c>
      <c r="HM54" s="36"/>
      <c r="HN54" s="97" t="str">
        <f t="shared" si="154"/>
        <v/>
      </c>
      <c r="HO54" s="36"/>
      <c r="HP54" s="110" t="str">
        <f t="shared" si="155"/>
        <v/>
      </c>
      <c r="HQ54" s="27"/>
      <c r="HR54" s="97" t="str">
        <f t="shared" si="156"/>
        <v/>
      </c>
      <c r="HS54" s="37"/>
      <c r="HT54" s="97" t="str">
        <f t="shared" si="157"/>
        <v/>
      </c>
      <c r="HU54" s="37"/>
      <c r="HV54" s="111" t="str">
        <f t="shared" si="158"/>
        <v/>
      </c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  <c r="OD54" s="116"/>
      <c r="OE54" s="116"/>
      <c r="OF54" s="116"/>
      <c r="OG54" s="116"/>
      <c r="OH54" s="116"/>
      <c r="OI54" s="116"/>
      <c r="OJ54" s="116"/>
      <c r="OK54" s="116"/>
      <c r="OL54" s="116"/>
      <c r="OM54" s="116"/>
      <c r="ON54" s="116"/>
      <c r="OO54" s="116"/>
      <c r="OP54" s="116"/>
      <c r="OQ54" s="116"/>
      <c r="OR54" s="116"/>
      <c r="OS54" s="116"/>
      <c r="OT54" s="116"/>
      <c r="OU54" s="116"/>
      <c r="OV54" s="116"/>
      <c r="OW54" s="116"/>
      <c r="OX54" s="116"/>
      <c r="OY54" s="116"/>
      <c r="OZ54" s="116"/>
      <c r="PA54" s="116"/>
      <c r="PB54" s="116"/>
      <c r="PC54" s="116"/>
      <c r="PD54" s="116"/>
      <c r="PE54" s="116"/>
      <c r="PF54" s="116"/>
      <c r="PG54" s="116"/>
      <c r="PH54" s="116"/>
      <c r="PI54" s="116"/>
      <c r="PJ54" s="116"/>
      <c r="PK54" s="116"/>
      <c r="PL54" s="116"/>
      <c r="PM54" s="116"/>
      <c r="PN54" s="116"/>
      <c r="PO54" s="116"/>
      <c r="PP54" s="116"/>
      <c r="PQ54" s="116"/>
      <c r="PR54" s="116"/>
      <c r="PS54" s="116"/>
      <c r="PT54" s="116"/>
      <c r="PU54" s="116"/>
      <c r="PV54" s="116"/>
      <c r="PW54" s="116"/>
      <c r="PX54" s="116"/>
      <c r="PY54" s="116"/>
      <c r="PZ54" s="116"/>
      <c r="QA54" s="116"/>
      <c r="QB54" s="116"/>
      <c r="QC54" s="116"/>
      <c r="QD54" s="116"/>
      <c r="QE54" s="116"/>
      <c r="QF54" s="116"/>
      <c r="QG54" s="116"/>
      <c r="QH54" s="116"/>
      <c r="QI54" s="116"/>
      <c r="QJ54" s="116"/>
      <c r="QK54" s="116"/>
      <c r="QL54" s="116"/>
      <c r="QM54" s="116"/>
      <c r="QN54" s="116"/>
      <c r="QO54" s="116"/>
      <c r="QP54" s="116"/>
      <c r="QQ54" s="116"/>
      <c r="QR54" s="116"/>
      <c r="QS54" s="116"/>
      <c r="QT54" s="116"/>
      <c r="QU54" s="116"/>
      <c r="QV54" s="116"/>
      <c r="QW54" s="116"/>
      <c r="QX54" s="116"/>
      <c r="QY54" s="116"/>
      <c r="QZ54" s="116"/>
      <c r="RA54" s="116"/>
      <c r="RB54" s="116"/>
      <c r="RC54" s="116"/>
      <c r="RD54" s="116"/>
      <c r="RE54" s="116"/>
      <c r="RF54" s="117"/>
    </row>
    <row r="55" spans="1:474" s="11" customFormat="1" ht="19.95" customHeight="1">
      <c r="A55" s="28"/>
      <c r="B55" s="29"/>
      <c r="C55" s="128"/>
      <c r="D55" s="307"/>
      <c r="E55" s="301"/>
      <c r="F55" s="287"/>
      <c r="G55" s="183"/>
      <c r="H55" s="199"/>
      <c r="I55" s="289"/>
      <c r="J55" s="290"/>
      <c r="K55" s="291"/>
      <c r="L55" s="292"/>
      <c r="M55" s="290"/>
      <c r="N55" s="293"/>
      <c r="O55" s="27"/>
      <c r="P55" s="186" t="str">
        <f t="array" ref="P55">IF(O55&lt;&gt;"",IF(O55&lt;5, "I", "III"),"")</f>
        <v/>
      </c>
      <c r="Q55" s="37"/>
      <c r="R55" s="185" t="str">
        <f t="array" ref="R55">IF(Q55&lt;&gt;"",IF(Q55&lt;5, "I", "III"),"")</f>
        <v/>
      </c>
      <c r="S55" s="27"/>
      <c r="T55" s="186" t="str">
        <f t="array" ref="T55">IF(S55&lt;&gt;"",IF(S55&lt;5, "I", "III"),"")</f>
        <v/>
      </c>
      <c r="U55" s="37"/>
      <c r="V55" s="186" t="str">
        <f t="array" ref="V55">IF(U55&lt;&gt;"",IF(U55&lt;12, "I", "III"),"")</f>
        <v/>
      </c>
      <c r="W55" s="37"/>
      <c r="X55" s="185" t="str">
        <f t="array" ref="X55">IF(W55&lt;&gt;"",IF(W55&lt;12, "I", "III"),"")</f>
        <v/>
      </c>
      <c r="Y55" s="27"/>
      <c r="Z55" s="186" t="str">
        <f t="array" ref="Z55">IF(Y55&lt;&gt;"",IF(Y55&lt;12, "I", "III"),"")</f>
        <v/>
      </c>
      <c r="AA55" s="205"/>
      <c r="AB55" s="206"/>
      <c r="AC55" s="206"/>
      <c r="AD55" s="207"/>
      <c r="AE55" s="183"/>
      <c r="AF55" s="177"/>
      <c r="AG55" s="150"/>
      <c r="AH55" s="151"/>
      <c r="AI55" s="95" t="str">
        <f t="shared" si="86"/>
        <v/>
      </c>
      <c r="AJ55" s="98" t="str">
        <f t="shared" si="87"/>
        <v/>
      </c>
      <c r="AK55" s="40"/>
      <c r="AL55" s="97" t="str">
        <f t="shared" si="88"/>
        <v/>
      </c>
      <c r="AM55" s="39"/>
      <c r="AN55" s="98" t="str">
        <f t="shared" si="89"/>
        <v/>
      </c>
      <c r="AO55" s="152"/>
      <c r="AP55" s="96" t="str">
        <f t="shared" si="90"/>
        <v/>
      </c>
      <c r="AQ55" s="153"/>
      <c r="AR55" s="97" t="str">
        <f t="shared" si="91"/>
        <v/>
      </c>
      <c r="AS55" s="154"/>
      <c r="AT55" s="98" t="str">
        <f t="shared" si="92"/>
        <v/>
      </c>
      <c r="AU55" s="182" t="str">
        <f t="shared" si="93"/>
        <v/>
      </c>
      <c r="AV55" s="121" t="str">
        <f t="shared" si="94"/>
        <v/>
      </c>
      <c r="AW55" s="153"/>
      <c r="AX55" s="98" t="str">
        <f t="shared" si="95"/>
        <v/>
      </c>
      <c r="AY55" s="153"/>
      <c r="AZ55" s="98" t="str">
        <f t="shared" si="96"/>
        <v/>
      </c>
      <c r="BA55" s="40"/>
      <c r="BB55" s="31"/>
      <c r="BC55" s="32"/>
      <c r="BD55" s="33"/>
      <c r="BE55" s="40"/>
      <c r="BF55" s="31"/>
      <c r="BG55" s="32"/>
      <c r="BH55" s="33"/>
      <c r="BI55" s="40"/>
      <c r="BJ55" s="31"/>
      <c r="BK55" s="32"/>
      <c r="BL55" s="33"/>
      <c r="BM55" s="40"/>
      <c r="BN55" s="31"/>
      <c r="BO55" s="32"/>
      <c r="BP55" s="33"/>
      <c r="BQ55" s="40"/>
      <c r="BR55" s="31"/>
      <c r="BS55" s="32"/>
      <c r="BT55" s="33"/>
      <c r="BU55" s="155"/>
      <c r="BV55" s="99" t="str">
        <f t="shared" si="97"/>
        <v/>
      </c>
      <c r="BW55" s="156"/>
      <c r="BX55" s="100" t="str">
        <f t="shared" si="98"/>
        <v/>
      </c>
      <c r="BY55" s="156"/>
      <c r="BZ55" s="100" t="str">
        <f t="shared" si="99"/>
        <v/>
      </c>
      <c r="CA55" s="156"/>
      <c r="CB55" s="100" t="str">
        <f t="shared" si="100"/>
        <v/>
      </c>
      <c r="CC55" s="156"/>
      <c r="CD55" s="101" t="str">
        <f t="shared" si="101"/>
        <v/>
      </c>
      <c r="CE55" s="112"/>
      <c r="CF55" s="174"/>
      <c r="CG55" s="27"/>
      <c r="CH55" s="159"/>
      <c r="CI55" s="95" t="str">
        <f t="shared" si="102"/>
        <v/>
      </c>
      <c r="CJ55" s="102" t="str">
        <f t="shared" si="103"/>
        <v/>
      </c>
      <c r="CK55" s="40"/>
      <c r="CL55" s="100" t="str">
        <f t="shared" si="18"/>
        <v/>
      </c>
      <c r="CM55" s="37"/>
      <c r="CN55" s="100" t="str">
        <f t="shared" si="19"/>
        <v/>
      </c>
      <c r="CO55" s="38"/>
      <c r="CP55" s="103" t="str">
        <f t="shared" si="20"/>
        <v/>
      </c>
      <c r="CQ55" s="78"/>
      <c r="CR55" s="100" t="str">
        <f t="shared" si="21"/>
        <v/>
      </c>
      <c r="CS55" s="36"/>
      <c r="CT55" s="100" t="str">
        <f t="shared" si="22"/>
        <v/>
      </c>
      <c r="CU55" s="74"/>
      <c r="CV55" s="103" t="str">
        <f t="shared" si="23"/>
        <v/>
      </c>
      <c r="CW55" s="42"/>
      <c r="CX55" s="100" t="str">
        <f t="shared" si="24"/>
        <v/>
      </c>
      <c r="CY55" s="36"/>
      <c r="CZ55" s="100" t="str">
        <f t="shared" si="25"/>
        <v/>
      </c>
      <c r="DA55" s="36"/>
      <c r="DB55" s="100" t="str">
        <f t="shared" si="26"/>
        <v/>
      </c>
      <c r="DC55" s="39"/>
      <c r="DD55" s="103" t="str">
        <f t="shared" si="27"/>
        <v/>
      </c>
      <c r="DE55" s="42"/>
      <c r="DF55" s="100" t="str">
        <f t="shared" si="28"/>
        <v/>
      </c>
      <c r="DG55" s="39"/>
      <c r="DH55" s="103" t="str">
        <f t="shared" si="29"/>
        <v/>
      </c>
      <c r="DI55" s="41"/>
      <c r="DJ55" s="157" t="str">
        <f t="shared" si="30"/>
        <v/>
      </c>
      <c r="DK55" s="112"/>
      <c r="DL55" s="171"/>
      <c r="DM55" s="67"/>
      <c r="DN55" s="164"/>
      <c r="DO55" s="104" t="str">
        <f t="shared" si="104"/>
        <v/>
      </c>
      <c r="DP55" s="105" t="str">
        <f t="shared" si="105"/>
        <v/>
      </c>
      <c r="DQ55" s="66"/>
      <c r="DR55" s="158" t="str">
        <f t="shared" si="106"/>
        <v/>
      </c>
      <c r="DS55" s="67"/>
      <c r="DT55" s="97" t="str">
        <f t="shared" si="107"/>
        <v/>
      </c>
      <c r="DU55" s="67"/>
      <c r="DV55" s="98" t="str">
        <f t="shared" si="108"/>
        <v/>
      </c>
      <c r="DW55" s="163"/>
      <c r="DX55" s="106" t="str">
        <f t="shared" si="109"/>
        <v/>
      </c>
      <c r="DY55" s="162"/>
      <c r="DZ55" s="97" t="str">
        <f t="shared" si="110"/>
        <v/>
      </c>
      <c r="EA55" s="161"/>
      <c r="EB55" s="107" t="str">
        <f t="shared" si="111"/>
        <v/>
      </c>
      <c r="EC55" s="66"/>
      <c r="ED55" s="97" t="str">
        <f t="shared" si="112"/>
        <v/>
      </c>
      <c r="EE55" s="67"/>
      <c r="EF55" s="97" t="str">
        <f t="shared" si="113"/>
        <v/>
      </c>
      <c r="EG55" s="68"/>
      <c r="EH55" s="97" t="str">
        <f t="shared" si="114"/>
        <v/>
      </c>
      <c r="EI55" s="67"/>
      <c r="EJ55" s="97" t="str">
        <f t="shared" si="115"/>
        <v/>
      </c>
      <c r="EK55" s="68"/>
      <c r="EL55" s="97" t="str">
        <f t="shared" si="116"/>
        <v/>
      </c>
      <c r="EM55" s="69"/>
      <c r="EN55" s="98" t="str">
        <f t="shared" si="117"/>
        <v/>
      </c>
      <c r="EO55" s="66"/>
      <c r="EP55" s="107" t="str">
        <f t="shared" si="118"/>
        <v/>
      </c>
      <c r="EQ55" s="299"/>
      <c r="ER55" s="98" t="str">
        <f t="shared" si="119"/>
        <v/>
      </c>
      <c r="ES55" s="66"/>
      <c r="ET55" s="108" t="str">
        <f t="shared" si="120"/>
        <v/>
      </c>
      <c r="EU55" s="112"/>
      <c r="EV55" s="168"/>
      <c r="EW55" s="27"/>
      <c r="EX55" s="159"/>
      <c r="EY55" s="95" t="str">
        <f t="shared" si="121"/>
        <v/>
      </c>
      <c r="EZ55" s="98" t="str">
        <f t="shared" si="122"/>
        <v/>
      </c>
      <c r="FA55" s="40"/>
      <c r="FB55" s="98" t="str">
        <f t="shared" si="123"/>
        <v/>
      </c>
      <c r="FC55" s="37"/>
      <c r="FD55" s="98" t="str">
        <f t="shared" si="124"/>
        <v/>
      </c>
      <c r="FE55" s="37"/>
      <c r="FF55" s="98" t="str">
        <f t="shared" si="125"/>
        <v/>
      </c>
      <c r="FG55" s="160"/>
      <c r="FH55" s="97" t="str">
        <f t="shared" si="126"/>
        <v/>
      </c>
      <c r="FI55" s="27"/>
      <c r="FJ55" s="98" t="str">
        <f t="shared" si="127"/>
        <v/>
      </c>
      <c r="FK55" s="36"/>
      <c r="FL55" s="98" t="str">
        <f t="shared" si="128"/>
        <v/>
      </c>
      <c r="FM55" s="37"/>
      <c r="FN55" s="98" t="str">
        <f t="shared" si="129"/>
        <v/>
      </c>
      <c r="FO55" s="78"/>
      <c r="FP55" s="97" t="str">
        <f t="shared" si="130"/>
        <v/>
      </c>
      <c r="FQ55" s="37"/>
      <c r="FR55" s="97" t="str">
        <f t="shared" si="131"/>
        <v/>
      </c>
      <c r="FS55" s="39"/>
      <c r="FT55" s="97" t="str">
        <f t="shared" si="132"/>
        <v/>
      </c>
      <c r="FU55" s="27"/>
      <c r="FV55" s="98" t="str">
        <f t="shared" si="133"/>
        <v/>
      </c>
      <c r="FW55" s="37"/>
      <c r="FX55" s="98" t="str">
        <f t="shared" si="134"/>
        <v/>
      </c>
      <c r="FY55" s="36"/>
      <c r="FZ55" s="97" t="str">
        <f t="shared" si="135"/>
        <v/>
      </c>
      <c r="GA55" s="36"/>
      <c r="GB55" s="98" t="str">
        <f t="shared" si="136"/>
        <v/>
      </c>
      <c r="GC55" s="40"/>
      <c r="GD55" s="98" t="str">
        <f t="shared" si="137"/>
        <v/>
      </c>
      <c r="GE55" s="37"/>
      <c r="GF55" s="98" t="str">
        <f t="shared" si="138"/>
        <v/>
      </c>
      <c r="GG55" s="37"/>
      <c r="GH55" s="109" t="str">
        <f t="shared" si="139"/>
        <v/>
      </c>
      <c r="GI55" s="112"/>
      <c r="GJ55" s="165"/>
      <c r="GK55" s="27"/>
      <c r="GL55" s="159"/>
      <c r="GM55" s="95" t="str">
        <f t="shared" si="140"/>
        <v/>
      </c>
      <c r="GN55" s="110" t="str">
        <f t="shared" si="141"/>
        <v/>
      </c>
      <c r="GO55" s="27"/>
      <c r="GP55" s="98" t="str">
        <f t="shared" si="142"/>
        <v/>
      </c>
      <c r="GQ55" s="37"/>
      <c r="GR55" s="97" t="str">
        <f t="shared" si="143"/>
        <v/>
      </c>
      <c r="GS55" s="37"/>
      <c r="GT55" s="110" t="str">
        <f t="shared" si="144"/>
        <v/>
      </c>
      <c r="GU55" s="36"/>
      <c r="GV55" s="97" t="str">
        <f t="shared" si="145"/>
        <v/>
      </c>
      <c r="GW55" s="27"/>
      <c r="GX55" s="98" t="str">
        <f t="shared" si="146"/>
        <v/>
      </c>
      <c r="GY55" s="36"/>
      <c r="GZ55" s="98" t="str">
        <f t="shared" si="147"/>
        <v/>
      </c>
      <c r="HA55" s="37"/>
      <c r="HB55" s="110" t="str">
        <f t="shared" si="148"/>
        <v/>
      </c>
      <c r="HC55" s="36"/>
      <c r="HD55" s="97" t="str">
        <f t="shared" si="149"/>
        <v/>
      </c>
      <c r="HE55" s="37"/>
      <c r="HF55" s="97" t="str">
        <f t="shared" si="150"/>
        <v/>
      </c>
      <c r="HG55" s="39"/>
      <c r="HH55" s="97" t="str">
        <f t="shared" si="151"/>
        <v/>
      </c>
      <c r="HI55" s="27"/>
      <c r="HJ55" s="97" t="str">
        <f t="shared" si="152"/>
        <v/>
      </c>
      <c r="HK55" s="37"/>
      <c r="HL55" s="97" t="str">
        <f t="shared" si="153"/>
        <v/>
      </c>
      <c r="HM55" s="36"/>
      <c r="HN55" s="97" t="str">
        <f t="shared" si="154"/>
        <v/>
      </c>
      <c r="HO55" s="36"/>
      <c r="HP55" s="110" t="str">
        <f t="shared" si="155"/>
        <v/>
      </c>
      <c r="HQ55" s="27"/>
      <c r="HR55" s="97" t="str">
        <f t="shared" si="156"/>
        <v/>
      </c>
      <c r="HS55" s="37"/>
      <c r="HT55" s="97" t="str">
        <f t="shared" si="157"/>
        <v/>
      </c>
      <c r="HU55" s="37"/>
      <c r="HV55" s="111" t="str">
        <f t="shared" si="158"/>
        <v/>
      </c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  <c r="OD55" s="116"/>
      <c r="OE55" s="116"/>
      <c r="OF55" s="116"/>
      <c r="OG55" s="116"/>
      <c r="OH55" s="116"/>
      <c r="OI55" s="116"/>
      <c r="OJ55" s="116"/>
      <c r="OK55" s="116"/>
      <c r="OL55" s="116"/>
      <c r="OM55" s="116"/>
      <c r="ON55" s="116"/>
      <c r="OO55" s="116"/>
      <c r="OP55" s="116"/>
      <c r="OQ55" s="116"/>
      <c r="OR55" s="116"/>
      <c r="OS55" s="116"/>
      <c r="OT55" s="116"/>
      <c r="OU55" s="116"/>
      <c r="OV55" s="116"/>
      <c r="OW55" s="116"/>
      <c r="OX55" s="116"/>
      <c r="OY55" s="116"/>
      <c r="OZ55" s="116"/>
      <c r="PA55" s="116"/>
      <c r="PB55" s="116"/>
      <c r="PC55" s="116"/>
      <c r="PD55" s="116"/>
      <c r="PE55" s="116"/>
      <c r="PF55" s="116"/>
      <c r="PG55" s="116"/>
      <c r="PH55" s="116"/>
      <c r="PI55" s="116"/>
      <c r="PJ55" s="116"/>
      <c r="PK55" s="116"/>
      <c r="PL55" s="116"/>
      <c r="PM55" s="116"/>
      <c r="PN55" s="116"/>
      <c r="PO55" s="116"/>
      <c r="PP55" s="116"/>
      <c r="PQ55" s="116"/>
      <c r="PR55" s="116"/>
      <c r="PS55" s="116"/>
      <c r="PT55" s="116"/>
      <c r="PU55" s="116"/>
      <c r="PV55" s="116"/>
      <c r="PW55" s="116"/>
      <c r="PX55" s="116"/>
      <c r="PY55" s="116"/>
      <c r="PZ55" s="116"/>
      <c r="QA55" s="116"/>
      <c r="QB55" s="116"/>
      <c r="QC55" s="116"/>
      <c r="QD55" s="116"/>
      <c r="QE55" s="116"/>
      <c r="QF55" s="116"/>
      <c r="QG55" s="116"/>
      <c r="QH55" s="116"/>
      <c r="QI55" s="116"/>
      <c r="QJ55" s="116"/>
      <c r="QK55" s="116"/>
      <c r="QL55" s="116"/>
      <c r="QM55" s="116"/>
      <c r="QN55" s="116"/>
      <c r="QO55" s="116"/>
      <c r="QP55" s="116"/>
      <c r="QQ55" s="116"/>
      <c r="QR55" s="116"/>
      <c r="QS55" s="116"/>
      <c r="QT55" s="116"/>
      <c r="QU55" s="116"/>
      <c r="QV55" s="116"/>
      <c r="QW55" s="116"/>
      <c r="QX55" s="116"/>
      <c r="QY55" s="116"/>
      <c r="QZ55" s="116"/>
      <c r="RA55" s="116"/>
      <c r="RB55" s="116"/>
      <c r="RC55" s="116"/>
      <c r="RD55" s="116"/>
      <c r="RE55" s="116"/>
      <c r="RF55" s="117"/>
    </row>
    <row r="56" spans="1:474" ht="19.95" customHeight="1">
      <c r="A56" s="28"/>
      <c r="B56" s="29"/>
      <c r="C56" s="128"/>
      <c r="D56" s="307"/>
      <c r="E56" s="301"/>
      <c r="F56" s="287"/>
      <c r="G56" s="183"/>
      <c r="H56" s="199"/>
      <c r="I56" s="289"/>
      <c r="J56" s="290"/>
      <c r="K56" s="291"/>
      <c r="L56" s="292"/>
      <c r="M56" s="290"/>
      <c r="N56" s="293"/>
      <c r="O56" s="27"/>
      <c r="P56" s="186" t="str">
        <f t="array" ref="P56">IF(O56&lt;&gt;"",IF(O56&lt;5, "I", "III"),"")</f>
        <v/>
      </c>
      <c r="Q56" s="37"/>
      <c r="R56" s="185" t="str">
        <f t="array" ref="R56">IF(Q56&lt;&gt;"",IF(Q56&lt;5, "I", "III"),"")</f>
        <v/>
      </c>
      <c r="S56" s="27"/>
      <c r="T56" s="186" t="str">
        <f t="array" ref="T56">IF(S56&lt;&gt;"",IF(S56&lt;5, "I", "III"),"")</f>
        <v/>
      </c>
      <c r="U56" s="37"/>
      <c r="V56" s="186" t="str">
        <f t="array" ref="V56">IF(U56&lt;&gt;"",IF(U56&lt;12, "I", "III"),"")</f>
        <v/>
      </c>
      <c r="W56" s="37"/>
      <c r="X56" s="185" t="str">
        <f t="array" ref="X56">IF(W56&lt;&gt;"",IF(W56&lt;12, "I", "III"),"")</f>
        <v/>
      </c>
      <c r="Y56" s="27"/>
      <c r="Z56" s="186" t="str">
        <f t="array" ref="Z56">IF(Y56&lt;&gt;"",IF(Y56&lt;12, "I", "III"),"")</f>
        <v/>
      </c>
      <c r="AA56" s="205"/>
      <c r="AB56" s="206"/>
      <c r="AC56" s="206"/>
      <c r="AD56" s="207"/>
      <c r="AE56" s="183"/>
      <c r="AF56" s="177"/>
      <c r="AG56" s="150"/>
      <c r="AH56" s="151"/>
      <c r="AI56" s="95" t="str">
        <f t="shared" si="86"/>
        <v/>
      </c>
      <c r="AJ56" s="98" t="str">
        <f t="shared" si="87"/>
        <v/>
      </c>
      <c r="AK56" s="40"/>
      <c r="AL56" s="97" t="str">
        <f t="shared" si="88"/>
        <v/>
      </c>
      <c r="AM56" s="39"/>
      <c r="AN56" s="98" t="str">
        <f t="shared" si="89"/>
        <v/>
      </c>
      <c r="AO56" s="152"/>
      <c r="AP56" s="96" t="str">
        <f t="shared" si="90"/>
        <v/>
      </c>
      <c r="AQ56" s="153"/>
      <c r="AR56" s="97" t="str">
        <f t="shared" si="91"/>
        <v/>
      </c>
      <c r="AS56" s="154"/>
      <c r="AT56" s="98" t="str">
        <f t="shared" si="92"/>
        <v/>
      </c>
      <c r="AU56" s="182" t="str">
        <f t="shared" si="93"/>
        <v/>
      </c>
      <c r="AV56" s="121" t="str">
        <f t="shared" si="94"/>
        <v/>
      </c>
      <c r="AW56" s="153"/>
      <c r="AX56" s="98" t="str">
        <f t="shared" si="95"/>
        <v/>
      </c>
      <c r="AY56" s="153"/>
      <c r="AZ56" s="98" t="str">
        <f t="shared" si="96"/>
        <v/>
      </c>
      <c r="BA56" s="40"/>
      <c r="BB56" s="31"/>
      <c r="BC56" s="32"/>
      <c r="BD56" s="33"/>
      <c r="BE56" s="40"/>
      <c r="BF56" s="31"/>
      <c r="BG56" s="32"/>
      <c r="BH56" s="33"/>
      <c r="BI56" s="40"/>
      <c r="BJ56" s="31"/>
      <c r="BK56" s="32"/>
      <c r="BL56" s="33"/>
      <c r="BM56" s="40"/>
      <c r="BN56" s="31"/>
      <c r="BO56" s="32"/>
      <c r="BP56" s="33"/>
      <c r="BQ56" s="40"/>
      <c r="BR56" s="31"/>
      <c r="BS56" s="32"/>
      <c r="BT56" s="33"/>
      <c r="BU56" s="155"/>
      <c r="BV56" s="99" t="str">
        <f t="shared" si="97"/>
        <v/>
      </c>
      <c r="BW56" s="156"/>
      <c r="BX56" s="100" t="str">
        <f t="shared" si="98"/>
        <v/>
      </c>
      <c r="BY56" s="156"/>
      <c r="BZ56" s="100" t="str">
        <f t="shared" si="99"/>
        <v/>
      </c>
      <c r="CA56" s="156"/>
      <c r="CB56" s="100" t="str">
        <f t="shared" si="100"/>
        <v/>
      </c>
      <c r="CC56" s="156"/>
      <c r="CD56" s="101" t="str">
        <f t="shared" si="101"/>
        <v/>
      </c>
      <c r="CE56" s="112"/>
      <c r="CF56" s="174"/>
      <c r="CG56" s="27"/>
      <c r="CH56" s="159"/>
      <c r="CI56" s="95" t="str">
        <f t="shared" si="102"/>
        <v/>
      </c>
      <c r="CJ56" s="102" t="str">
        <f t="shared" si="103"/>
        <v/>
      </c>
      <c r="CK56" s="40"/>
      <c r="CL56" s="100" t="str">
        <f t="shared" si="18"/>
        <v/>
      </c>
      <c r="CM56" s="37"/>
      <c r="CN56" s="100" t="str">
        <f t="shared" si="19"/>
        <v/>
      </c>
      <c r="CO56" s="38"/>
      <c r="CP56" s="103" t="str">
        <f t="shared" si="20"/>
        <v/>
      </c>
      <c r="CQ56" s="78"/>
      <c r="CR56" s="100" t="str">
        <f t="shared" si="21"/>
        <v/>
      </c>
      <c r="CS56" s="36"/>
      <c r="CT56" s="100" t="str">
        <f t="shared" si="22"/>
        <v/>
      </c>
      <c r="CU56" s="74"/>
      <c r="CV56" s="103" t="str">
        <f t="shared" si="23"/>
        <v/>
      </c>
      <c r="CW56" s="42"/>
      <c r="CX56" s="100" t="str">
        <f t="shared" si="24"/>
        <v/>
      </c>
      <c r="CY56" s="36"/>
      <c r="CZ56" s="100" t="str">
        <f t="shared" si="25"/>
        <v/>
      </c>
      <c r="DA56" s="36"/>
      <c r="DB56" s="100" t="str">
        <f t="shared" si="26"/>
        <v/>
      </c>
      <c r="DC56" s="39"/>
      <c r="DD56" s="103" t="str">
        <f t="shared" si="27"/>
        <v/>
      </c>
      <c r="DE56" s="42"/>
      <c r="DF56" s="100" t="str">
        <f t="shared" si="28"/>
        <v/>
      </c>
      <c r="DG56" s="39"/>
      <c r="DH56" s="103" t="str">
        <f t="shared" si="29"/>
        <v/>
      </c>
      <c r="DI56" s="41"/>
      <c r="DJ56" s="157" t="str">
        <f t="shared" si="30"/>
        <v/>
      </c>
      <c r="DK56" s="112"/>
      <c r="DL56" s="171"/>
      <c r="DM56" s="67"/>
      <c r="DN56" s="164"/>
      <c r="DO56" s="104" t="str">
        <f t="shared" si="104"/>
        <v/>
      </c>
      <c r="DP56" s="105" t="str">
        <f t="shared" si="105"/>
        <v/>
      </c>
      <c r="DQ56" s="66"/>
      <c r="DR56" s="158" t="str">
        <f t="shared" si="106"/>
        <v/>
      </c>
      <c r="DS56" s="67"/>
      <c r="DT56" s="97" t="str">
        <f t="shared" si="107"/>
        <v/>
      </c>
      <c r="DU56" s="67"/>
      <c r="DV56" s="98" t="str">
        <f t="shared" si="108"/>
        <v/>
      </c>
      <c r="DW56" s="163"/>
      <c r="DX56" s="106" t="str">
        <f t="shared" si="109"/>
        <v/>
      </c>
      <c r="DY56" s="162"/>
      <c r="DZ56" s="97" t="str">
        <f t="shared" si="110"/>
        <v/>
      </c>
      <c r="EA56" s="161"/>
      <c r="EB56" s="107" t="str">
        <f t="shared" si="111"/>
        <v/>
      </c>
      <c r="EC56" s="66"/>
      <c r="ED56" s="97" t="str">
        <f t="shared" si="112"/>
        <v/>
      </c>
      <c r="EE56" s="67"/>
      <c r="EF56" s="97" t="str">
        <f t="shared" si="113"/>
        <v/>
      </c>
      <c r="EG56" s="68"/>
      <c r="EH56" s="97" t="str">
        <f t="shared" si="114"/>
        <v/>
      </c>
      <c r="EI56" s="67"/>
      <c r="EJ56" s="97" t="str">
        <f t="shared" si="115"/>
        <v/>
      </c>
      <c r="EK56" s="68"/>
      <c r="EL56" s="97" t="str">
        <f t="shared" si="116"/>
        <v/>
      </c>
      <c r="EM56" s="69"/>
      <c r="EN56" s="98" t="str">
        <f t="shared" si="117"/>
        <v/>
      </c>
      <c r="EO56" s="66"/>
      <c r="EP56" s="107" t="str">
        <f t="shared" si="118"/>
        <v/>
      </c>
      <c r="EQ56" s="299"/>
      <c r="ER56" s="98" t="str">
        <f t="shared" si="119"/>
        <v/>
      </c>
      <c r="ES56" s="66"/>
      <c r="ET56" s="108" t="str">
        <f t="shared" si="120"/>
        <v/>
      </c>
      <c r="EU56" s="112"/>
      <c r="EV56" s="168"/>
      <c r="EW56" s="27"/>
      <c r="EX56" s="159"/>
      <c r="EY56" s="95" t="str">
        <f t="shared" si="121"/>
        <v/>
      </c>
      <c r="EZ56" s="98" t="str">
        <f t="shared" si="122"/>
        <v/>
      </c>
      <c r="FA56" s="40"/>
      <c r="FB56" s="98" t="str">
        <f t="shared" si="123"/>
        <v/>
      </c>
      <c r="FC56" s="37"/>
      <c r="FD56" s="98" t="str">
        <f t="shared" si="124"/>
        <v/>
      </c>
      <c r="FE56" s="37"/>
      <c r="FF56" s="98" t="str">
        <f t="shared" si="125"/>
        <v/>
      </c>
      <c r="FG56" s="160"/>
      <c r="FH56" s="97" t="str">
        <f t="shared" si="126"/>
        <v/>
      </c>
      <c r="FI56" s="27"/>
      <c r="FJ56" s="98" t="str">
        <f t="shared" si="127"/>
        <v/>
      </c>
      <c r="FK56" s="36"/>
      <c r="FL56" s="98" t="str">
        <f t="shared" si="128"/>
        <v/>
      </c>
      <c r="FM56" s="37"/>
      <c r="FN56" s="98" t="str">
        <f t="shared" si="129"/>
        <v/>
      </c>
      <c r="FO56" s="78"/>
      <c r="FP56" s="97" t="str">
        <f t="shared" si="130"/>
        <v/>
      </c>
      <c r="FQ56" s="37"/>
      <c r="FR56" s="97" t="str">
        <f t="shared" si="131"/>
        <v/>
      </c>
      <c r="FS56" s="39"/>
      <c r="FT56" s="97" t="str">
        <f t="shared" si="132"/>
        <v/>
      </c>
      <c r="FU56" s="27"/>
      <c r="FV56" s="98" t="str">
        <f t="shared" si="133"/>
        <v/>
      </c>
      <c r="FW56" s="37"/>
      <c r="FX56" s="98" t="str">
        <f t="shared" si="134"/>
        <v/>
      </c>
      <c r="FY56" s="36"/>
      <c r="FZ56" s="97" t="str">
        <f t="shared" si="135"/>
        <v/>
      </c>
      <c r="GA56" s="36"/>
      <c r="GB56" s="98" t="str">
        <f t="shared" si="136"/>
        <v/>
      </c>
      <c r="GC56" s="40"/>
      <c r="GD56" s="98" t="str">
        <f t="shared" si="137"/>
        <v/>
      </c>
      <c r="GE56" s="37"/>
      <c r="GF56" s="98" t="str">
        <f t="shared" si="138"/>
        <v/>
      </c>
      <c r="GG56" s="37"/>
      <c r="GH56" s="109" t="str">
        <f t="shared" si="139"/>
        <v/>
      </c>
      <c r="GI56" s="112"/>
      <c r="GJ56" s="165"/>
      <c r="GK56" s="27"/>
      <c r="GL56" s="159"/>
      <c r="GM56" s="95" t="str">
        <f t="shared" si="140"/>
        <v/>
      </c>
      <c r="GN56" s="110" t="str">
        <f t="shared" si="141"/>
        <v/>
      </c>
      <c r="GO56" s="27"/>
      <c r="GP56" s="98" t="str">
        <f t="shared" si="142"/>
        <v/>
      </c>
      <c r="GQ56" s="37"/>
      <c r="GR56" s="97" t="str">
        <f t="shared" si="143"/>
        <v/>
      </c>
      <c r="GS56" s="37"/>
      <c r="GT56" s="110" t="str">
        <f t="shared" si="144"/>
        <v/>
      </c>
      <c r="GU56" s="36"/>
      <c r="GV56" s="97" t="str">
        <f t="shared" si="145"/>
        <v/>
      </c>
      <c r="GW56" s="27"/>
      <c r="GX56" s="98" t="str">
        <f t="shared" si="146"/>
        <v/>
      </c>
      <c r="GY56" s="36"/>
      <c r="GZ56" s="98" t="str">
        <f t="shared" si="147"/>
        <v/>
      </c>
      <c r="HA56" s="37"/>
      <c r="HB56" s="110" t="str">
        <f t="shared" si="148"/>
        <v/>
      </c>
      <c r="HC56" s="36"/>
      <c r="HD56" s="97" t="str">
        <f t="shared" si="149"/>
        <v/>
      </c>
      <c r="HE56" s="37"/>
      <c r="HF56" s="97" t="str">
        <f t="shared" si="150"/>
        <v/>
      </c>
      <c r="HG56" s="39"/>
      <c r="HH56" s="97" t="str">
        <f t="shared" si="151"/>
        <v/>
      </c>
      <c r="HI56" s="27"/>
      <c r="HJ56" s="97" t="str">
        <f t="shared" si="152"/>
        <v/>
      </c>
      <c r="HK56" s="37"/>
      <c r="HL56" s="97" t="str">
        <f t="shared" si="153"/>
        <v/>
      </c>
      <c r="HM56" s="36"/>
      <c r="HN56" s="97" t="str">
        <f t="shared" si="154"/>
        <v/>
      </c>
      <c r="HO56" s="36"/>
      <c r="HP56" s="110" t="str">
        <f t="shared" si="155"/>
        <v/>
      </c>
      <c r="HQ56" s="27"/>
      <c r="HR56" s="97" t="str">
        <f t="shared" si="156"/>
        <v/>
      </c>
      <c r="HS56" s="37"/>
      <c r="HT56" s="97" t="str">
        <f t="shared" si="157"/>
        <v/>
      </c>
      <c r="HU56" s="37"/>
      <c r="HV56" s="111" t="str">
        <f t="shared" si="158"/>
        <v/>
      </c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18"/>
    </row>
    <row r="57" spans="1:474" ht="19.95" customHeight="1">
      <c r="A57" s="28"/>
      <c r="B57" s="29"/>
      <c r="C57" s="128"/>
      <c r="D57" s="307"/>
      <c r="E57" s="301"/>
      <c r="F57" s="287"/>
      <c r="G57" s="183"/>
      <c r="H57" s="199"/>
      <c r="I57" s="289"/>
      <c r="J57" s="290"/>
      <c r="K57" s="291"/>
      <c r="L57" s="292"/>
      <c r="M57" s="290"/>
      <c r="N57" s="293"/>
      <c r="O57" s="27"/>
      <c r="P57" s="186" t="str">
        <f t="array" ref="P57">IF(O57&lt;&gt;"",IF(O57&lt;5, "I", "III"),"")</f>
        <v/>
      </c>
      <c r="Q57" s="37"/>
      <c r="R57" s="185" t="str">
        <f t="array" ref="R57">IF(Q57&lt;&gt;"",IF(Q57&lt;5, "I", "III"),"")</f>
        <v/>
      </c>
      <c r="S57" s="27"/>
      <c r="T57" s="186" t="str">
        <f t="array" ref="T57">IF(S57&lt;&gt;"",IF(S57&lt;5, "I", "III"),"")</f>
        <v/>
      </c>
      <c r="U57" s="37"/>
      <c r="V57" s="186" t="str">
        <f t="array" ref="V57">IF(U57&lt;&gt;"",IF(U57&lt;12, "I", "III"),"")</f>
        <v/>
      </c>
      <c r="W57" s="37"/>
      <c r="X57" s="185" t="str">
        <f t="array" ref="X57">IF(W57&lt;&gt;"",IF(W57&lt;12, "I", "III"),"")</f>
        <v/>
      </c>
      <c r="Y57" s="27"/>
      <c r="Z57" s="186" t="str">
        <f t="array" ref="Z57">IF(Y57&lt;&gt;"",IF(Y57&lt;12, "I", "III"),"")</f>
        <v/>
      </c>
      <c r="AA57" s="205"/>
      <c r="AB57" s="206"/>
      <c r="AC57" s="206"/>
      <c r="AD57" s="207"/>
      <c r="AE57" s="183"/>
      <c r="AF57" s="177"/>
      <c r="AG57" s="150"/>
      <c r="AH57" s="151"/>
      <c r="AI57" s="95" t="str">
        <f t="shared" si="86"/>
        <v/>
      </c>
      <c r="AJ57" s="98" t="str">
        <f t="shared" si="87"/>
        <v/>
      </c>
      <c r="AK57" s="40"/>
      <c r="AL57" s="97" t="str">
        <f t="shared" si="88"/>
        <v/>
      </c>
      <c r="AM57" s="39"/>
      <c r="AN57" s="98" t="str">
        <f t="shared" si="89"/>
        <v/>
      </c>
      <c r="AO57" s="152"/>
      <c r="AP57" s="96" t="str">
        <f t="shared" si="90"/>
        <v/>
      </c>
      <c r="AQ57" s="153"/>
      <c r="AR57" s="97" t="str">
        <f t="shared" si="91"/>
        <v/>
      </c>
      <c r="AS57" s="154"/>
      <c r="AT57" s="98" t="str">
        <f t="shared" si="92"/>
        <v/>
      </c>
      <c r="AU57" s="182" t="str">
        <f t="shared" si="93"/>
        <v/>
      </c>
      <c r="AV57" s="121" t="str">
        <f t="shared" si="94"/>
        <v/>
      </c>
      <c r="AW57" s="153"/>
      <c r="AX57" s="98" t="str">
        <f t="shared" si="95"/>
        <v/>
      </c>
      <c r="AY57" s="153"/>
      <c r="AZ57" s="98" t="str">
        <f t="shared" si="96"/>
        <v/>
      </c>
      <c r="BA57" s="40"/>
      <c r="BB57" s="31"/>
      <c r="BC57" s="32"/>
      <c r="BD57" s="33"/>
      <c r="BE57" s="40"/>
      <c r="BF57" s="31"/>
      <c r="BG57" s="32"/>
      <c r="BH57" s="33"/>
      <c r="BI57" s="40"/>
      <c r="BJ57" s="31"/>
      <c r="BK57" s="32"/>
      <c r="BL57" s="33"/>
      <c r="BM57" s="40"/>
      <c r="BN57" s="31"/>
      <c r="BO57" s="32"/>
      <c r="BP57" s="33"/>
      <c r="BQ57" s="40"/>
      <c r="BR57" s="31"/>
      <c r="BS57" s="32"/>
      <c r="BT57" s="33"/>
      <c r="BU57" s="155"/>
      <c r="BV57" s="99" t="str">
        <f t="shared" si="97"/>
        <v/>
      </c>
      <c r="BW57" s="156"/>
      <c r="BX57" s="100" t="str">
        <f t="shared" si="98"/>
        <v/>
      </c>
      <c r="BY57" s="156"/>
      <c r="BZ57" s="100" t="str">
        <f t="shared" si="99"/>
        <v/>
      </c>
      <c r="CA57" s="156"/>
      <c r="CB57" s="100" t="str">
        <f t="shared" si="100"/>
        <v/>
      </c>
      <c r="CC57" s="156"/>
      <c r="CD57" s="101" t="str">
        <f t="shared" si="101"/>
        <v/>
      </c>
      <c r="CE57" s="112"/>
      <c r="CF57" s="174"/>
      <c r="CG57" s="27"/>
      <c r="CH57" s="159"/>
      <c r="CI57" s="95" t="str">
        <f t="shared" si="102"/>
        <v/>
      </c>
      <c r="CJ57" s="102" t="str">
        <f t="shared" si="103"/>
        <v/>
      </c>
      <c r="CK57" s="40"/>
      <c r="CL57" s="100" t="str">
        <f t="shared" si="18"/>
        <v/>
      </c>
      <c r="CM57" s="37"/>
      <c r="CN57" s="100" t="str">
        <f t="shared" si="19"/>
        <v/>
      </c>
      <c r="CO57" s="38"/>
      <c r="CP57" s="103" t="str">
        <f t="shared" si="20"/>
        <v/>
      </c>
      <c r="CQ57" s="78"/>
      <c r="CR57" s="100" t="str">
        <f t="shared" si="21"/>
        <v/>
      </c>
      <c r="CS57" s="36"/>
      <c r="CT57" s="100" t="str">
        <f t="shared" si="22"/>
        <v/>
      </c>
      <c r="CU57" s="74"/>
      <c r="CV57" s="103" t="str">
        <f t="shared" si="23"/>
        <v/>
      </c>
      <c r="CW57" s="42"/>
      <c r="CX57" s="100" t="str">
        <f t="shared" si="24"/>
        <v/>
      </c>
      <c r="CY57" s="36"/>
      <c r="CZ57" s="100" t="str">
        <f t="shared" si="25"/>
        <v/>
      </c>
      <c r="DA57" s="36"/>
      <c r="DB57" s="100" t="str">
        <f t="shared" si="26"/>
        <v/>
      </c>
      <c r="DC57" s="39"/>
      <c r="DD57" s="103" t="str">
        <f t="shared" si="27"/>
        <v/>
      </c>
      <c r="DE57" s="42"/>
      <c r="DF57" s="100" t="str">
        <f t="shared" si="28"/>
        <v/>
      </c>
      <c r="DG57" s="39"/>
      <c r="DH57" s="103" t="str">
        <f t="shared" si="29"/>
        <v/>
      </c>
      <c r="DI57" s="41"/>
      <c r="DJ57" s="157" t="str">
        <f t="shared" si="30"/>
        <v/>
      </c>
      <c r="DK57" s="112"/>
      <c r="DL57" s="171"/>
      <c r="DM57" s="67"/>
      <c r="DN57" s="164"/>
      <c r="DO57" s="104" t="str">
        <f t="shared" si="104"/>
        <v/>
      </c>
      <c r="DP57" s="105" t="str">
        <f t="shared" si="105"/>
        <v/>
      </c>
      <c r="DQ57" s="66"/>
      <c r="DR57" s="158" t="str">
        <f t="shared" si="106"/>
        <v/>
      </c>
      <c r="DS57" s="67"/>
      <c r="DT57" s="97" t="str">
        <f t="shared" si="107"/>
        <v/>
      </c>
      <c r="DU57" s="67"/>
      <c r="DV57" s="98" t="str">
        <f t="shared" si="108"/>
        <v/>
      </c>
      <c r="DW57" s="163"/>
      <c r="DX57" s="106" t="str">
        <f t="shared" si="109"/>
        <v/>
      </c>
      <c r="DY57" s="162"/>
      <c r="DZ57" s="97" t="str">
        <f t="shared" si="110"/>
        <v/>
      </c>
      <c r="EA57" s="161"/>
      <c r="EB57" s="107" t="str">
        <f t="shared" si="111"/>
        <v/>
      </c>
      <c r="EC57" s="66"/>
      <c r="ED57" s="97" t="str">
        <f t="shared" si="112"/>
        <v/>
      </c>
      <c r="EE57" s="67"/>
      <c r="EF57" s="97" t="str">
        <f t="shared" si="113"/>
        <v/>
      </c>
      <c r="EG57" s="68"/>
      <c r="EH57" s="97" t="str">
        <f t="shared" si="114"/>
        <v/>
      </c>
      <c r="EI57" s="67"/>
      <c r="EJ57" s="97" t="str">
        <f t="shared" si="115"/>
        <v/>
      </c>
      <c r="EK57" s="68"/>
      <c r="EL57" s="97" t="str">
        <f t="shared" si="116"/>
        <v/>
      </c>
      <c r="EM57" s="69"/>
      <c r="EN57" s="98" t="str">
        <f t="shared" si="117"/>
        <v/>
      </c>
      <c r="EO57" s="66"/>
      <c r="EP57" s="107" t="str">
        <f t="shared" si="118"/>
        <v/>
      </c>
      <c r="EQ57" s="299"/>
      <c r="ER57" s="98" t="str">
        <f t="shared" si="119"/>
        <v/>
      </c>
      <c r="ES57" s="66"/>
      <c r="ET57" s="108" t="str">
        <f t="shared" si="120"/>
        <v/>
      </c>
      <c r="EU57" s="112"/>
      <c r="EV57" s="168"/>
      <c r="EW57" s="27"/>
      <c r="EX57" s="159"/>
      <c r="EY57" s="95" t="str">
        <f t="shared" si="121"/>
        <v/>
      </c>
      <c r="EZ57" s="98" t="str">
        <f t="shared" si="122"/>
        <v/>
      </c>
      <c r="FA57" s="40"/>
      <c r="FB57" s="98" t="str">
        <f t="shared" si="123"/>
        <v/>
      </c>
      <c r="FC57" s="37"/>
      <c r="FD57" s="98" t="str">
        <f t="shared" si="124"/>
        <v/>
      </c>
      <c r="FE57" s="37"/>
      <c r="FF57" s="98" t="str">
        <f t="shared" si="125"/>
        <v/>
      </c>
      <c r="FG57" s="160"/>
      <c r="FH57" s="97" t="str">
        <f t="shared" si="126"/>
        <v/>
      </c>
      <c r="FI57" s="27"/>
      <c r="FJ57" s="98" t="str">
        <f t="shared" si="127"/>
        <v/>
      </c>
      <c r="FK57" s="36"/>
      <c r="FL57" s="98" t="str">
        <f t="shared" si="128"/>
        <v/>
      </c>
      <c r="FM57" s="37"/>
      <c r="FN57" s="98" t="str">
        <f t="shared" si="129"/>
        <v/>
      </c>
      <c r="FO57" s="78"/>
      <c r="FP57" s="97" t="str">
        <f t="shared" si="130"/>
        <v/>
      </c>
      <c r="FQ57" s="37"/>
      <c r="FR57" s="97" t="str">
        <f t="shared" si="131"/>
        <v/>
      </c>
      <c r="FS57" s="39"/>
      <c r="FT57" s="97" t="str">
        <f t="shared" si="132"/>
        <v/>
      </c>
      <c r="FU57" s="27"/>
      <c r="FV57" s="98" t="str">
        <f t="shared" si="133"/>
        <v/>
      </c>
      <c r="FW57" s="37"/>
      <c r="FX57" s="98" t="str">
        <f t="shared" si="134"/>
        <v/>
      </c>
      <c r="FY57" s="36"/>
      <c r="FZ57" s="97" t="str">
        <f t="shared" si="135"/>
        <v/>
      </c>
      <c r="GA57" s="36"/>
      <c r="GB57" s="98" t="str">
        <f t="shared" si="136"/>
        <v/>
      </c>
      <c r="GC57" s="40"/>
      <c r="GD57" s="98" t="str">
        <f t="shared" si="137"/>
        <v/>
      </c>
      <c r="GE57" s="37"/>
      <c r="GF57" s="98" t="str">
        <f t="shared" si="138"/>
        <v/>
      </c>
      <c r="GG57" s="37"/>
      <c r="GH57" s="109" t="str">
        <f t="shared" si="139"/>
        <v/>
      </c>
      <c r="GI57" s="112"/>
      <c r="GJ57" s="165"/>
      <c r="GK57" s="27"/>
      <c r="GL57" s="159"/>
      <c r="GM57" s="95" t="str">
        <f t="shared" si="140"/>
        <v/>
      </c>
      <c r="GN57" s="110" t="str">
        <f t="shared" si="141"/>
        <v/>
      </c>
      <c r="GO57" s="27"/>
      <c r="GP57" s="98" t="str">
        <f t="shared" si="142"/>
        <v/>
      </c>
      <c r="GQ57" s="37"/>
      <c r="GR57" s="97" t="str">
        <f t="shared" si="143"/>
        <v/>
      </c>
      <c r="GS57" s="37"/>
      <c r="GT57" s="110" t="str">
        <f t="shared" si="144"/>
        <v/>
      </c>
      <c r="GU57" s="36"/>
      <c r="GV57" s="97" t="str">
        <f t="shared" si="145"/>
        <v/>
      </c>
      <c r="GW57" s="27"/>
      <c r="GX57" s="98" t="str">
        <f t="shared" si="146"/>
        <v/>
      </c>
      <c r="GY57" s="36"/>
      <c r="GZ57" s="98" t="str">
        <f t="shared" si="147"/>
        <v/>
      </c>
      <c r="HA57" s="37"/>
      <c r="HB57" s="110" t="str">
        <f t="shared" si="148"/>
        <v/>
      </c>
      <c r="HC57" s="36"/>
      <c r="HD57" s="97" t="str">
        <f t="shared" si="149"/>
        <v/>
      </c>
      <c r="HE57" s="37"/>
      <c r="HF57" s="97" t="str">
        <f t="shared" si="150"/>
        <v/>
      </c>
      <c r="HG57" s="39"/>
      <c r="HH57" s="97" t="str">
        <f t="shared" si="151"/>
        <v/>
      </c>
      <c r="HI57" s="27"/>
      <c r="HJ57" s="97" t="str">
        <f t="shared" si="152"/>
        <v/>
      </c>
      <c r="HK57" s="37"/>
      <c r="HL57" s="97" t="str">
        <f t="shared" si="153"/>
        <v/>
      </c>
      <c r="HM57" s="36"/>
      <c r="HN57" s="97" t="str">
        <f t="shared" si="154"/>
        <v/>
      </c>
      <c r="HO57" s="36"/>
      <c r="HP57" s="110" t="str">
        <f t="shared" si="155"/>
        <v/>
      </c>
      <c r="HQ57" s="27"/>
      <c r="HR57" s="97" t="str">
        <f t="shared" si="156"/>
        <v/>
      </c>
      <c r="HS57" s="37"/>
      <c r="HT57" s="97" t="str">
        <f t="shared" si="157"/>
        <v/>
      </c>
      <c r="HU57" s="37"/>
      <c r="HV57" s="111" t="str">
        <f t="shared" si="158"/>
        <v/>
      </c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18"/>
    </row>
    <row r="58" spans="1:474" ht="19.95" customHeight="1">
      <c r="A58" s="30"/>
      <c r="B58" s="29"/>
      <c r="C58" s="129"/>
      <c r="D58" s="308"/>
      <c r="E58" s="302"/>
      <c r="F58" s="288"/>
      <c r="G58" s="89"/>
      <c r="H58" s="200"/>
      <c r="I58" s="294"/>
      <c r="J58" s="295"/>
      <c r="K58" s="296"/>
      <c r="L58" s="297"/>
      <c r="M58" s="295"/>
      <c r="N58" s="298"/>
      <c r="O58" s="223"/>
      <c r="P58" s="186" t="str">
        <f t="array" ref="P58">IF(O58&lt;&gt;"",IF(O58&lt;5, "I", "III"),"")</f>
        <v/>
      </c>
      <c r="Q58" s="224"/>
      <c r="R58" s="185" t="str">
        <f t="array" ref="R58">IF(Q58&lt;&gt;"",IF(Q58&lt;5, "I", "III"),"")</f>
        <v/>
      </c>
      <c r="S58" s="223"/>
      <c r="T58" s="186" t="str">
        <f t="array" ref="T58">IF(S58&lt;&gt;"",IF(S58&lt;5, "I", "III"),"")</f>
        <v/>
      </c>
      <c r="U58" s="224"/>
      <c r="V58" s="186" t="str">
        <f t="array" ref="V58">IF(U58&lt;&gt;"",IF(U58&lt;12, "I", "III"),"")</f>
        <v/>
      </c>
      <c r="W58" s="224"/>
      <c r="X58" s="185" t="str">
        <f t="array" ref="X58">IF(W58&lt;&gt;"",IF(W58&lt;12, "I", "III"),"")</f>
        <v/>
      </c>
      <c r="Y58" s="223"/>
      <c r="Z58" s="186" t="str">
        <f t="array" ref="Z58">IF(Y58&lt;&gt;"",IF(Y58&lt;12, "I", "III"),"")</f>
        <v/>
      </c>
      <c r="AA58" s="208"/>
      <c r="AB58" s="209"/>
      <c r="AC58" s="209"/>
      <c r="AD58" s="210"/>
      <c r="AE58" s="89"/>
      <c r="AF58" s="178"/>
      <c r="AG58" s="150"/>
      <c r="AH58" s="151"/>
      <c r="AI58" s="95" t="str">
        <f t="shared" si="86"/>
        <v/>
      </c>
      <c r="AJ58" s="98" t="str">
        <f t="shared" si="87"/>
        <v/>
      </c>
      <c r="AK58" s="45"/>
      <c r="AL58" s="97" t="str">
        <f t="shared" si="88"/>
        <v/>
      </c>
      <c r="AM58" s="39"/>
      <c r="AN58" s="98" t="str">
        <f t="shared" si="89"/>
        <v/>
      </c>
      <c r="AO58" s="152"/>
      <c r="AP58" s="96"/>
      <c r="AQ58" s="153"/>
      <c r="AR58" s="97"/>
      <c r="AS58" s="154"/>
      <c r="AT58" s="98"/>
      <c r="AU58" s="182" t="str">
        <f t="shared" si="93"/>
        <v/>
      </c>
      <c r="AV58" s="121"/>
      <c r="AW58" s="153"/>
      <c r="AX58" s="98"/>
      <c r="AY58" s="153"/>
      <c r="AZ58" s="98"/>
      <c r="BA58" s="46"/>
      <c r="BB58" s="34"/>
      <c r="BC58" s="34"/>
      <c r="BD58" s="35"/>
      <c r="BE58" s="46"/>
      <c r="BF58" s="34"/>
      <c r="BG58" s="34"/>
      <c r="BH58" s="35"/>
      <c r="BI58" s="46"/>
      <c r="BJ58" s="34"/>
      <c r="BK58" s="34"/>
      <c r="BL58" s="35"/>
      <c r="BM58" s="46"/>
      <c r="BN58" s="34"/>
      <c r="BO58" s="34"/>
      <c r="BP58" s="35"/>
      <c r="BQ58" s="46"/>
      <c r="BR58" s="34"/>
      <c r="BS58" s="34"/>
      <c r="BT58" s="35"/>
      <c r="BU58" s="155"/>
      <c r="BV58" s="99"/>
      <c r="BW58" s="156"/>
      <c r="BX58" s="100"/>
      <c r="BY58" s="156"/>
      <c r="BZ58" s="100"/>
      <c r="CA58" s="156"/>
      <c r="CB58" s="100"/>
      <c r="CC58" s="156"/>
      <c r="CD58" s="101"/>
      <c r="CE58" s="12"/>
      <c r="CF58" s="175"/>
      <c r="CG58" s="27"/>
      <c r="CH58" s="159"/>
      <c r="CI58" s="95" t="str">
        <f t="shared" si="102"/>
        <v/>
      </c>
      <c r="CJ58" s="102" t="str">
        <f t="shared" si="103"/>
        <v/>
      </c>
      <c r="CK58" s="40"/>
      <c r="CL58" s="100" t="str">
        <f t="shared" si="18"/>
        <v/>
      </c>
      <c r="CM58" s="37"/>
      <c r="CN58" s="100" t="str">
        <f t="shared" si="19"/>
        <v/>
      </c>
      <c r="CO58" s="38"/>
      <c r="CP58" s="103" t="str">
        <f t="shared" si="20"/>
        <v/>
      </c>
      <c r="CQ58" s="78"/>
      <c r="CR58" s="100" t="str">
        <f t="shared" si="21"/>
        <v/>
      </c>
      <c r="CS58" s="36"/>
      <c r="CT58" s="100" t="str">
        <f t="shared" si="22"/>
        <v/>
      </c>
      <c r="CU58" s="74"/>
      <c r="CV58" s="103" t="str">
        <f t="shared" si="23"/>
        <v/>
      </c>
      <c r="CW58" s="42"/>
      <c r="CX58" s="100" t="str">
        <f t="shared" si="24"/>
        <v/>
      </c>
      <c r="CY58" s="36"/>
      <c r="CZ58" s="100" t="str">
        <f t="shared" si="25"/>
        <v/>
      </c>
      <c r="DA58" s="36"/>
      <c r="DB58" s="100" t="str">
        <f t="shared" si="26"/>
        <v/>
      </c>
      <c r="DC58" s="39"/>
      <c r="DD58" s="103" t="str">
        <f t="shared" si="27"/>
        <v/>
      </c>
      <c r="DE58" s="42"/>
      <c r="DF58" s="100" t="str">
        <f t="shared" si="28"/>
        <v/>
      </c>
      <c r="DG58" s="39"/>
      <c r="DH58" s="103" t="str">
        <f t="shared" si="29"/>
        <v/>
      </c>
      <c r="DI58" s="41"/>
      <c r="DJ58" s="157" t="str">
        <f t="shared" si="30"/>
        <v/>
      </c>
      <c r="DK58" s="12"/>
      <c r="DL58" s="172"/>
      <c r="DM58" s="67"/>
      <c r="DN58" s="164"/>
      <c r="DO58" s="104" t="str">
        <f t="shared" si="104"/>
        <v/>
      </c>
      <c r="DP58" s="105" t="str">
        <f t="shared" si="105"/>
        <v/>
      </c>
      <c r="DQ58" s="66"/>
      <c r="DR58" s="158" t="str">
        <f t="shared" si="106"/>
        <v/>
      </c>
      <c r="DS58" s="67"/>
      <c r="DT58" s="97" t="str">
        <f t="shared" si="107"/>
        <v/>
      </c>
      <c r="DU58" s="67"/>
      <c r="DV58" s="98" t="str">
        <f t="shared" si="108"/>
        <v/>
      </c>
      <c r="DW58" s="163"/>
      <c r="DX58" s="106" t="str">
        <f t="shared" si="109"/>
        <v/>
      </c>
      <c r="DY58" s="162"/>
      <c r="DZ58" s="97" t="str">
        <f t="shared" si="110"/>
        <v/>
      </c>
      <c r="EA58" s="161"/>
      <c r="EB58" s="107" t="str">
        <f t="shared" si="111"/>
        <v/>
      </c>
      <c r="EC58" s="66"/>
      <c r="ED58" s="97" t="str">
        <f t="shared" si="112"/>
        <v/>
      </c>
      <c r="EE58" s="67"/>
      <c r="EF58" s="97" t="str">
        <f t="shared" si="113"/>
        <v/>
      </c>
      <c r="EG58" s="68"/>
      <c r="EH58" s="97" t="str">
        <f t="shared" si="114"/>
        <v/>
      </c>
      <c r="EI58" s="67"/>
      <c r="EJ58" s="97" t="str">
        <f t="shared" si="115"/>
        <v/>
      </c>
      <c r="EK58" s="68"/>
      <c r="EL58" s="97" t="str">
        <f t="shared" si="116"/>
        <v/>
      </c>
      <c r="EM58" s="69"/>
      <c r="EN58" s="98" t="str">
        <f t="shared" si="117"/>
        <v/>
      </c>
      <c r="EO58" s="66"/>
      <c r="EP58" s="107" t="str">
        <f t="shared" si="118"/>
        <v/>
      </c>
      <c r="EQ58" s="299"/>
      <c r="ER58" s="98" t="str">
        <f t="shared" si="119"/>
        <v/>
      </c>
      <c r="ES58" s="66"/>
      <c r="ET58" s="108" t="str">
        <f t="shared" si="120"/>
        <v/>
      </c>
      <c r="EU58" s="12"/>
      <c r="EV58" s="169"/>
      <c r="EW58" s="27"/>
      <c r="EX58" s="159"/>
      <c r="EY58" s="95" t="str">
        <f t="shared" si="121"/>
        <v/>
      </c>
      <c r="EZ58" s="98" t="str">
        <f t="shared" si="122"/>
        <v/>
      </c>
      <c r="FA58" s="40"/>
      <c r="FB58" s="98" t="str">
        <f t="shared" si="123"/>
        <v/>
      </c>
      <c r="FC58" s="37"/>
      <c r="FD58" s="98" t="str">
        <f t="shared" si="124"/>
        <v/>
      </c>
      <c r="FE58" s="37"/>
      <c r="FF58" s="98" t="str">
        <f t="shared" si="125"/>
        <v/>
      </c>
      <c r="FG58" s="160"/>
      <c r="FH58" s="97" t="str">
        <f t="shared" si="126"/>
        <v/>
      </c>
      <c r="FI58" s="27"/>
      <c r="FJ58" s="98" t="str">
        <f t="shared" si="127"/>
        <v/>
      </c>
      <c r="FK58" s="36"/>
      <c r="FL58" s="98" t="str">
        <f t="shared" si="128"/>
        <v/>
      </c>
      <c r="FM58" s="37"/>
      <c r="FN58" s="98" t="str">
        <f t="shared" si="129"/>
        <v/>
      </c>
      <c r="FO58" s="78"/>
      <c r="FP58" s="97" t="str">
        <f t="shared" si="130"/>
        <v/>
      </c>
      <c r="FQ58" s="37"/>
      <c r="FR58" s="97" t="str">
        <f t="shared" si="131"/>
        <v/>
      </c>
      <c r="FS58" s="39"/>
      <c r="FT58" s="97" t="str">
        <f t="shared" si="132"/>
        <v/>
      </c>
      <c r="FU58" s="27"/>
      <c r="FV58" s="98" t="str">
        <f t="shared" si="133"/>
        <v/>
      </c>
      <c r="FW58" s="37"/>
      <c r="FX58" s="98" t="str">
        <f t="shared" si="134"/>
        <v/>
      </c>
      <c r="FY58" s="36"/>
      <c r="FZ58" s="97" t="str">
        <f t="shared" si="135"/>
        <v/>
      </c>
      <c r="GA58" s="36"/>
      <c r="GB58" s="98" t="str">
        <f t="shared" si="136"/>
        <v/>
      </c>
      <c r="GC58" s="40"/>
      <c r="GD58" s="98" t="str">
        <f t="shared" si="137"/>
        <v/>
      </c>
      <c r="GE58" s="37"/>
      <c r="GF58" s="98" t="str">
        <f t="shared" si="138"/>
        <v/>
      </c>
      <c r="GG58" s="37"/>
      <c r="GH58" s="109" t="str">
        <f t="shared" si="139"/>
        <v/>
      </c>
      <c r="GI58" s="12"/>
      <c r="GJ58" s="166"/>
      <c r="GK58" s="27"/>
      <c r="GL58" s="159"/>
      <c r="GM58" s="95" t="str">
        <f t="shared" si="140"/>
        <v/>
      </c>
      <c r="GN58" s="110" t="str">
        <f t="shared" si="141"/>
        <v/>
      </c>
      <c r="GO58" s="27"/>
      <c r="GP58" s="98" t="str">
        <f t="shared" si="142"/>
        <v/>
      </c>
      <c r="GQ58" s="37"/>
      <c r="GR58" s="97" t="str">
        <f t="shared" si="143"/>
        <v/>
      </c>
      <c r="GS58" s="37"/>
      <c r="GT58" s="110" t="str">
        <f t="shared" si="144"/>
        <v/>
      </c>
      <c r="GU58" s="36"/>
      <c r="GV58" s="97" t="str">
        <f t="shared" si="145"/>
        <v/>
      </c>
      <c r="GW58" s="27"/>
      <c r="GX58" s="98" t="str">
        <f t="shared" si="146"/>
        <v/>
      </c>
      <c r="GY58" s="36"/>
      <c r="GZ58" s="98" t="str">
        <f t="shared" si="147"/>
        <v/>
      </c>
      <c r="HA58" s="37"/>
      <c r="HB58" s="110" t="str">
        <f t="shared" si="148"/>
        <v/>
      </c>
      <c r="HC58" s="36"/>
      <c r="HD58" s="97" t="str">
        <f t="shared" si="149"/>
        <v/>
      </c>
      <c r="HE58" s="37"/>
      <c r="HF58" s="97" t="str">
        <f t="shared" si="150"/>
        <v/>
      </c>
      <c r="HG58" s="39"/>
      <c r="HH58" s="97" t="str">
        <f t="shared" si="151"/>
        <v/>
      </c>
      <c r="HI58" s="27"/>
      <c r="HJ58" s="97" t="str">
        <f t="shared" si="152"/>
        <v/>
      </c>
      <c r="HK58" s="37"/>
      <c r="HL58" s="97" t="str">
        <f t="shared" si="153"/>
        <v/>
      </c>
      <c r="HM58" s="36"/>
      <c r="HN58" s="97" t="str">
        <f t="shared" si="154"/>
        <v/>
      </c>
      <c r="HO58" s="36"/>
      <c r="HP58" s="110" t="str">
        <f t="shared" si="155"/>
        <v/>
      </c>
      <c r="HQ58" s="27"/>
      <c r="HR58" s="97" t="str">
        <f t="shared" si="156"/>
        <v/>
      </c>
      <c r="HS58" s="37"/>
      <c r="HT58" s="97" t="str">
        <f t="shared" si="157"/>
        <v/>
      </c>
      <c r="HU58" s="37"/>
      <c r="HV58" s="111" t="str">
        <f t="shared" si="158"/>
        <v/>
      </c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18"/>
    </row>
    <row r="59" spans="1:474" ht="19.95" customHeight="1">
      <c r="A59" s="30"/>
      <c r="B59" s="29"/>
      <c r="C59" s="129"/>
      <c r="D59" s="308"/>
      <c r="E59" s="302"/>
      <c r="F59" s="288"/>
      <c r="G59" s="89"/>
      <c r="H59" s="200"/>
      <c r="I59" s="294"/>
      <c r="J59" s="295"/>
      <c r="K59" s="296"/>
      <c r="L59" s="297"/>
      <c r="M59" s="295"/>
      <c r="N59" s="298"/>
      <c r="O59" s="223"/>
      <c r="P59" s="186" t="str">
        <f t="array" ref="P59">IF(O59&lt;&gt;"",IF(O59&lt;5, "I", "III"),"")</f>
        <v/>
      </c>
      <c r="Q59" s="224"/>
      <c r="R59" s="185" t="str">
        <f t="array" ref="R59">IF(Q59&lt;&gt;"",IF(Q59&lt;5, "I", "III"),"")</f>
        <v/>
      </c>
      <c r="S59" s="223"/>
      <c r="T59" s="186" t="str">
        <f t="array" ref="T59">IF(S59&lt;&gt;"",IF(S59&lt;5, "I", "III"),"")</f>
        <v/>
      </c>
      <c r="U59" s="224"/>
      <c r="V59" s="186" t="str">
        <f t="array" ref="V59">IF(U59&lt;&gt;"",IF(U59&lt;12, "I", "III"),"")</f>
        <v/>
      </c>
      <c r="W59" s="224"/>
      <c r="X59" s="185" t="str">
        <f t="array" ref="X59">IF(W59&lt;&gt;"",IF(W59&lt;12, "I", "III"),"")</f>
        <v/>
      </c>
      <c r="Y59" s="223"/>
      <c r="Z59" s="186" t="str">
        <f t="array" ref="Z59">IF(Y59&lt;&gt;"",IF(Y59&lt;12, "I", "III"),"")</f>
        <v/>
      </c>
      <c r="AA59" s="208"/>
      <c r="AB59" s="209"/>
      <c r="AC59" s="209"/>
      <c r="AD59" s="210"/>
      <c r="AE59" s="89"/>
      <c r="AF59" s="178"/>
      <c r="AG59" s="150"/>
      <c r="AH59" s="151"/>
      <c r="AI59" s="95" t="str">
        <f t="shared" si="86"/>
        <v/>
      </c>
      <c r="AJ59" s="98" t="str">
        <f t="shared" si="87"/>
        <v/>
      </c>
      <c r="AK59" s="45"/>
      <c r="AL59" s="97" t="str">
        <f t="shared" si="88"/>
        <v/>
      </c>
      <c r="AM59" s="39"/>
      <c r="AN59" s="98" t="str">
        <f t="shared" si="89"/>
        <v/>
      </c>
      <c r="AO59" s="152"/>
      <c r="AP59" s="96"/>
      <c r="AQ59" s="153"/>
      <c r="AR59" s="97"/>
      <c r="AS59" s="154"/>
      <c r="AT59" s="98"/>
      <c r="AU59" s="182" t="str">
        <f t="shared" si="93"/>
        <v/>
      </c>
      <c r="AV59" s="121"/>
      <c r="AW59" s="153"/>
      <c r="AX59" s="98"/>
      <c r="AY59" s="153"/>
      <c r="AZ59" s="98"/>
      <c r="BA59" s="46"/>
      <c r="BB59" s="34"/>
      <c r="BC59" s="34"/>
      <c r="BD59" s="35"/>
      <c r="BE59" s="46"/>
      <c r="BF59" s="34"/>
      <c r="BG59" s="34"/>
      <c r="BH59" s="35"/>
      <c r="BI59" s="46"/>
      <c r="BJ59" s="34"/>
      <c r="BK59" s="34"/>
      <c r="BL59" s="35"/>
      <c r="BM59" s="46"/>
      <c r="BN59" s="34"/>
      <c r="BO59" s="34"/>
      <c r="BP59" s="35"/>
      <c r="BQ59" s="46"/>
      <c r="BR59" s="34"/>
      <c r="BS59" s="34"/>
      <c r="BT59" s="35"/>
      <c r="BU59" s="155"/>
      <c r="BV59" s="99"/>
      <c r="BW59" s="156"/>
      <c r="BX59" s="100"/>
      <c r="BY59" s="156"/>
      <c r="BZ59" s="100"/>
      <c r="CA59" s="156"/>
      <c r="CB59" s="100"/>
      <c r="CC59" s="156"/>
      <c r="CD59" s="101"/>
      <c r="CE59" s="12"/>
      <c r="CF59" s="175"/>
      <c r="CG59" s="27"/>
      <c r="CH59" s="159"/>
      <c r="CI59" s="95" t="str">
        <f t="shared" si="102"/>
        <v/>
      </c>
      <c r="CJ59" s="102" t="str">
        <f t="shared" si="103"/>
        <v/>
      </c>
      <c r="CK59" s="40"/>
      <c r="CL59" s="100" t="str">
        <f t="shared" si="18"/>
        <v/>
      </c>
      <c r="CM59" s="37"/>
      <c r="CN59" s="100" t="str">
        <f t="shared" si="19"/>
        <v/>
      </c>
      <c r="CO59" s="38"/>
      <c r="CP59" s="103" t="str">
        <f t="shared" si="20"/>
        <v/>
      </c>
      <c r="CQ59" s="78"/>
      <c r="CR59" s="100" t="str">
        <f t="shared" si="21"/>
        <v/>
      </c>
      <c r="CS59" s="36"/>
      <c r="CT59" s="100" t="str">
        <f t="shared" si="22"/>
        <v/>
      </c>
      <c r="CU59" s="74"/>
      <c r="CV59" s="103" t="str">
        <f t="shared" si="23"/>
        <v/>
      </c>
      <c r="CW59" s="42"/>
      <c r="CX59" s="100" t="str">
        <f t="shared" si="24"/>
        <v/>
      </c>
      <c r="CY59" s="36"/>
      <c r="CZ59" s="100" t="str">
        <f t="shared" si="25"/>
        <v/>
      </c>
      <c r="DA59" s="36"/>
      <c r="DB59" s="100" t="str">
        <f t="shared" si="26"/>
        <v/>
      </c>
      <c r="DC59" s="39"/>
      <c r="DD59" s="103" t="str">
        <f t="shared" si="27"/>
        <v/>
      </c>
      <c r="DE59" s="42"/>
      <c r="DF59" s="100" t="str">
        <f t="shared" si="28"/>
        <v/>
      </c>
      <c r="DG59" s="39"/>
      <c r="DH59" s="103" t="str">
        <f t="shared" si="29"/>
        <v/>
      </c>
      <c r="DI59" s="41"/>
      <c r="DJ59" s="157" t="str">
        <f t="shared" si="30"/>
        <v/>
      </c>
      <c r="DK59" s="12"/>
      <c r="DL59" s="172"/>
      <c r="DM59" s="67"/>
      <c r="DN59" s="164"/>
      <c r="DO59" s="104" t="str">
        <f t="shared" si="104"/>
        <v/>
      </c>
      <c r="DP59" s="105" t="str">
        <f t="shared" si="105"/>
        <v/>
      </c>
      <c r="DQ59" s="66"/>
      <c r="DR59" s="158" t="str">
        <f t="shared" si="106"/>
        <v/>
      </c>
      <c r="DS59" s="67"/>
      <c r="DT59" s="97" t="str">
        <f t="shared" si="107"/>
        <v/>
      </c>
      <c r="DU59" s="67"/>
      <c r="DV59" s="98" t="str">
        <f t="shared" si="108"/>
        <v/>
      </c>
      <c r="DW59" s="163"/>
      <c r="DX59" s="106" t="str">
        <f t="shared" si="109"/>
        <v/>
      </c>
      <c r="DY59" s="162"/>
      <c r="DZ59" s="97" t="str">
        <f t="shared" si="110"/>
        <v/>
      </c>
      <c r="EA59" s="161"/>
      <c r="EB59" s="107" t="str">
        <f t="shared" si="111"/>
        <v/>
      </c>
      <c r="EC59" s="66"/>
      <c r="ED59" s="97" t="str">
        <f t="shared" si="112"/>
        <v/>
      </c>
      <c r="EE59" s="67"/>
      <c r="EF59" s="97" t="str">
        <f t="shared" si="113"/>
        <v/>
      </c>
      <c r="EG59" s="68"/>
      <c r="EH59" s="97" t="str">
        <f t="shared" si="114"/>
        <v/>
      </c>
      <c r="EI59" s="67"/>
      <c r="EJ59" s="97" t="str">
        <f t="shared" si="115"/>
        <v/>
      </c>
      <c r="EK59" s="68"/>
      <c r="EL59" s="97" t="str">
        <f t="shared" si="116"/>
        <v/>
      </c>
      <c r="EM59" s="69"/>
      <c r="EN59" s="98" t="str">
        <f t="shared" si="117"/>
        <v/>
      </c>
      <c r="EO59" s="66"/>
      <c r="EP59" s="107" t="str">
        <f t="shared" si="118"/>
        <v/>
      </c>
      <c r="EQ59" s="299"/>
      <c r="ER59" s="98" t="str">
        <f t="shared" si="119"/>
        <v/>
      </c>
      <c r="ES59" s="66"/>
      <c r="ET59" s="108" t="str">
        <f t="shared" si="120"/>
        <v/>
      </c>
      <c r="EU59" s="12"/>
      <c r="EV59" s="169"/>
      <c r="EW59" s="27"/>
      <c r="EX59" s="159"/>
      <c r="EY59" s="95" t="str">
        <f t="shared" si="121"/>
        <v/>
      </c>
      <c r="EZ59" s="98" t="str">
        <f t="shared" si="122"/>
        <v/>
      </c>
      <c r="FA59" s="40"/>
      <c r="FB59" s="98" t="str">
        <f t="shared" si="123"/>
        <v/>
      </c>
      <c r="FC59" s="37"/>
      <c r="FD59" s="98" t="str">
        <f t="shared" si="124"/>
        <v/>
      </c>
      <c r="FE59" s="37"/>
      <c r="FF59" s="98" t="str">
        <f t="shared" si="125"/>
        <v/>
      </c>
      <c r="FG59" s="160"/>
      <c r="FH59" s="97" t="str">
        <f t="shared" si="126"/>
        <v/>
      </c>
      <c r="FI59" s="27"/>
      <c r="FJ59" s="98" t="str">
        <f t="shared" si="127"/>
        <v/>
      </c>
      <c r="FK59" s="36"/>
      <c r="FL59" s="98" t="str">
        <f t="shared" si="128"/>
        <v/>
      </c>
      <c r="FM59" s="37"/>
      <c r="FN59" s="98" t="str">
        <f t="shared" si="129"/>
        <v/>
      </c>
      <c r="FO59" s="78"/>
      <c r="FP59" s="97" t="str">
        <f t="shared" si="130"/>
        <v/>
      </c>
      <c r="FQ59" s="37"/>
      <c r="FR59" s="97" t="str">
        <f t="shared" si="131"/>
        <v/>
      </c>
      <c r="FS59" s="39"/>
      <c r="FT59" s="97" t="str">
        <f t="shared" si="132"/>
        <v/>
      </c>
      <c r="FU59" s="27"/>
      <c r="FV59" s="98" t="str">
        <f t="shared" si="133"/>
        <v/>
      </c>
      <c r="FW59" s="37"/>
      <c r="FX59" s="98" t="str">
        <f t="shared" si="134"/>
        <v/>
      </c>
      <c r="FY59" s="36"/>
      <c r="FZ59" s="97" t="str">
        <f t="shared" si="135"/>
        <v/>
      </c>
      <c r="GA59" s="36"/>
      <c r="GB59" s="98" t="str">
        <f t="shared" si="136"/>
        <v/>
      </c>
      <c r="GC59" s="40"/>
      <c r="GD59" s="98" t="str">
        <f t="shared" si="137"/>
        <v/>
      </c>
      <c r="GE59" s="37"/>
      <c r="GF59" s="98" t="str">
        <f t="shared" si="138"/>
        <v/>
      </c>
      <c r="GG59" s="37"/>
      <c r="GH59" s="109" t="str">
        <f t="shared" si="139"/>
        <v/>
      </c>
      <c r="GI59" s="12"/>
      <c r="GJ59" s="166"/>
      <c r="GK59" s="27"/>
      <c r="GL59" s="159"/>
      <c r="GM59" s="95" t="str">
        <f t="shared" si="140"/>
        <v/>
      </c>
      <c r="GN59" s="110" t="str">
        <f t="shared" si="141"/>
        <v/>
      </c>
      <c r="GO59" s="27"/>
      <c r="GP59" s="98" t="str">
        <f t="shared" si="142"/>
        <v/>
      </c>
      <c r="GQ59" s="37"/>
      <c r="GR59" s="97" t="str">
        <f t="shared" si="143"/>
        <v/>
      </c>
      <c r="GS59" s="37"/>
      <c r="GT59" s="110" t="str">
        <f t="shared" si="144"/>
        <v/>
      </c>
      <c r="GU59" s="36"/>
      <c r="GV59" s="97" t="str">
        <f t="shared" si="145"/>
        <v/>
      </c>
      <c r="GW59" s="27"/>
      <c r="GX59" s="98" t="str">
        <f t="shared" si="146"/>
        <v/>
      </c>
      <c r="GY59" s="36"/>
      <c r="GZ59" s="98" t="str">
        <f t="shared" si="147"/>
        <v/>
      </c>
      <c r="HA59" s="37"/>
      <c r="HB59" s="110" t="str">
        <f t="shared" si="148"/>
        <v/>
      </c>
      <c r="HC59" s="36"/>
      <c r="HD59" s="97" t="str">
        <f t="shared" si="149"/>
        <v/>
      </c>
      <c r="HE59" s="37"/>
      <c r="HF59" s="97" t="str">
        <f t="shared" si="150"/>
        <v/>
      </c>
      <c r="HG59" s="39"/>
      <c r="HH59" s="97" t="str">
        <f t="shared" si="151"/>
        <v/>
      </c>
      <c r="HI59" s="27"/>
      <c r="HJ59" s="97" t="str">
        <f t="shared" si="152"/>
        <v/>
      </c>
      <c r="HK59" s="37"/>
      <c r="HL59" s="97" t="str">
        <f t="shared" si="153"/>
        <v/>
      </c>
      <c r="HM59" s="36"/>
      <c r="HN59" s="97" t="str">
        <f t="shared" si="154"/>
        <v/>
      </c>
      <c r="HO59" s="36"/>
      <c r="HP59" s="110" t="str">
        <f t="shared" si="155"/>
        <v/>
      </c>
      <c r="HQ59" s="27"/>
      <c r="HR59" s="97" t="str">
        <f t="shared" si="156"/>
        <v/>
      </c>
      <c r="HS59" s="37"/>
      <c r="HT59" s="97" t="str">
        <f t="shared" si="157"/>
        <v/>
      </c>
      <c r="HU59" s="37"/>
      <c r="HV59" s="111" t="str">
        <f t="shared" si="158"/>
        <v/>
      </c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18"/>
    </row>
    <row r="60" spans="1:474" ht="19.95" customHeight="1">
      <c r="A60" s="30"/>
      <c r="B60" s="29"/>
      <c r="C60" s="129"/>
      <c r="D60" s="308"/>
      <c r="E60" s="302"/>
      <c r="F60" s="288"/>
      <c r="G60" s="89"/>
      <c r="H60" s="200"/>
      <c r="I60" s="294"/>
      <c r="J60" s="295"/>
      <c r="K60" s="296"/>
      <c r="L60" s="297"/>
      <c r="M60" s="295"/>
      <c r="N60" s="298"/>
      <c r="O60" s="223"/>
      <c r="P60" s="186" t="str">
        <f t="array" ref="P60">IF(O60&lt;&gt;"",IF(O60&lt;5, "I", "III"),"")</f>
        <v/>
      </c>
      <c r="Q60" s="224"/>
      <c r="R60" s="185" t="str">
        <f t="array" ref="R60">IF(Q60&lt;&gt;"",IF(Q60&lt;5, "I", "III"),"")</f>
        <v/>
      </c>
      <c r="S60" s="223"/>
      <c r="T60" s="186" t="str">
        <f t="array" ref="T60">IF(S60&lt;&gt;"",IF(S60&lt;5, "I", "III"),"")</f>
        <v/>
      </c>
      <c r="U60" s="224"/>
      <c r="V60" s="186" t="str">
        <f t="array" ref="V60">IF(U60&lt;&gt;"",IF(U60&lt;12, "I", "III"),"")</f>
        <v/>
      </c>
      <c r="W60" s="224"/>
      <c r="X60" s="185" t="str">
        <f t="array" ref="X60">IF(W60&lt;&gt;"",IF(W60&lt;12, "I", "III"),"")</f>
        <v/>
      </c>
      <c r="Y60" s="223"/>
      <c r="Z60" s="186" t="str">
        <f t="array" ref="Z60">IF(Y60&lt;&gt;"",IF(Y60&lt;12, "I", "III"),"")</f>
        <v/>
      </c>
      <c r="AA60" s="208"/>
      <c r="AB60" s="209"/>
      <c r="AC60" s="209"/>
      <c r="AD60" s="210"/>
      <c r="AE60" s="89"/>
      <c r="AF60" s="178"/>
      <c r="AG60" s="150"/>
      <c r="AH60" s="151"/>
      <c r="AI60" s="95" t="str">
        <f t="shared" si="86"/>
        <v/>
      </c>
      <c r="AJ60" s="98" t="str">
        <f t="shared" si="87"/>
        <v/>
      </c>
      <c r="AK60" s="45"/>
      <c r="AL60" s="97" t="str">
        <f t="shared" si="88"/>
        <v/>
      </c>
      <c r="AM60" s="39"/>
      <c r="AN60" s="98" t="str">
        <f t="shared" si="89"/>
        <v/>
      </c>
      <c r="AO60" s="152"/>
      <c r="AP60" s="96"/>
      <c r="AQ60" s="153"/>
      <c r="AR60" s="97"/>
      <c r="AS60" s="154"/>
      <c r="AT60" s="98"/>
      <c r="AU60" s="182" t="str">
        <f t="shared" si="93"/>
        <v/>
      </c>
      <c r="AV60" s="121"/>
      <c r="AW60" s="153"/>
      <c r="AX60" s="98"/>
      <c r="AY60" s="153"/>
      <c r="AZ60" s="98"/>
      <c r="BA60" s="46"/>
      <c r="BB60" s="34"/>
      <c r="BC60" s="34"/>
      <c r="BD60" s="35"/>
      <c r="BE60" s="46"/>
      <c r="BF60" s="34"/>
      <c r="BG60" s="34"/>
      <c r="BH60" s="35"/>
      <c r="BI60" s="46"/>
      <c r="BJ60" s="34"/>
      <c r="BK60" s="34"/>
      <c r="BL60" s="35"/>
      <c r="BM60" s="46"/>
      <c r="BN60" s="34"/>
      <c r="BO60" s="34"/>
      <c r="BP60" s="35"/>
      <c r="BQ60" s="46"/>
      <c r="BR60" s="34"/>
      <c r="BS60" s="34"/>
      <c r="BT60" s="35"/>
      <c r="BU60" s="155"/>
      <c r="BV60" s="99"/>
      <c r="BW60" s="156"/>
      <c r="BX60" s="100"/>
      <c r="BY60" s="156"/>
      <c r="BZ60" s="100"/>
      <c r="CA60" s="156"/>
      <c r="CB60" s="100"/>
      <c r="CC60" s="156"/>
      <c r="CD60" s="101"/>
      <c r="CE60" s="12"/>
      <c r="CF60" s="175"/>
      <c r="CG60" s="27"/>
      <c r="CH60" s="159"/>
      <c r="CI60" s="95" t="str">
        <f t="shared" si="102"/>
        <v/>
      </c>
      <c r="CJ60" s="102" t="str">
        <f t="shared" si="103"/>
        <v/>
      </c>
      <c r="CK60" s="40"/>
      <c r="CL60" s="100" t="str">
        <f t="shared" si="18"/>
        <v/>
      </c>
      <c r="CM60" s="37"/>
      <c r="CN60" s="100" t="str">
        <f t="shared" si="19"/>
        <v/>
      </c>
      <c r="CO60" s="38"/>
      <c r="CP60" s="103" t="str">
        <f t="shared" si="20"/>
        <v/>
      </c>
      <c r="CQ60" s="78"/>
      <c r="CR60" s="100" t="str">
        <f t="shared" si="21"/>
        <v/>
      </c>
      <c r="CS60" s="36"/>
      <c r="CT60" s="100" t="str">
        <f t="shared" si="22"/>
        <v/>
      </c>
      <c r="CU60" s="74"/>
      <c r="CV60" s="103" t="str">
        <f t="shared" si="23"/>
        <v/>
      </c>
      <c r="CW60" s="42"/>
      <c r="CX60" s="100" t="str">
        <f t="shared" si="24"/>
        <v/>
      </c>
      <c r="CY60" s="36"/>
      <c r="CZ60" s="100" t="str">
        <f t="shared" si="25"/>
        <v/>
      </c>
      <c r="DA60" s="36"/>
      <c r="DB60" s="100" t="str">
        <f t="shared" si="26"/>
        <v/>
      </c>
      <c r="DC60" s="39"/>
      <c r="DD60" s="103" t="str">
        <f t="shared" si="27"/>
        <v/>
      </c>
      <c r="DE60" s="42"/>
      <c r="DF60" s="100" t="str">
        <f t="shared" si="28"/>
        <v/>
      </c>
      <c r="DG60" s="39"/>
      <c r="DH60" s="103" t="str">
        <f t="shared" si="29"/>
        <v/>
      </c>
      <c r="DI60" s="41"/>
      <c r="DJ60" s="157" t="str">
        <f t="shared" si="30"/>
        <v/>
      </c>
      <c r="DK60" s="12"/>
      <c r="DL60" s="172"/>
      <c r="DM60" s="67"/>
      <c r="DN60" s="164"/>
      <c r="DO60" s="104" t="str">
        <f t="shared" si="104"/>
        <v/>
      </c>
      <c r="DP60" s="105" t="str">
        <f t="shared" si="105"/>
        <v/>
      </c>
      <c r="DQ60" s="66"/>
      <c r="DR60" s="158" t="str">
        <f t="shared" si="106"/>
        <v/>
      </c>
      <c r="DS60" s="67"/>
      <c r="DT60" s="97" t="str">
        <f t="shared" si="107"/>
        <v/>
      </c>
      <c r="DU60" s="67"/>
      <c r="DV60" s="98" t="str">
        <f t="shared" si="108"/>
        <v/>
      </c>
      <c r="DW60" s="163"/>
      <c r="DX60" s="106" t="str">
        <f t="shared" si="109"/>
        <v/>
      </c>
      <c r="DY60" s="162"/>
      <c r="DZ60" s="97" t="str">
        <f t="shared" si="110"/>
        <v/>
      </c>
      <c r="EA60" s="161"/>
      <c r="EB60" s="107" t="str">
        <f t="shared" si="111"/>
        <v/>
      </c>
      <c r="EC60" s="66"/>
      <c r="ED60" s="97" t="str">
        <f t="shared" si="112"/>
        <v/>
      </c>
      <c r="EE60" s="67"/>
      <c r="EF60" s="97" t="str">
        <f t="shared" si="113"/>
        <v/>
      </c>
      <c r="EG60" s="68"/>
      <c r="EH60" s="97" t="str">
        <f t="shared" si="114"/>
        <v/>
      </c>
      <c r="EI60" s="67"/>
      <c r="EJ60" s="97" t="str">
        <f t="shared" si="115"/>
        <v/>
      </c>
      <c r="EK60" s="68"/>
      <c r="EL60" s="97" t="str">
        <f t="shared" si="116"/>
        <v/>
      </c>
      <c r="EM60" s="69"/>
      <c r="EN60" s="98" t="str">
        <f t="shared" si="117"/>
        <v/>
      </c>
      <c r="EO60" s="66"/>
      <c r="EP60" s="107" t="str">
        <f t="shared" si="118"/>
        <v/>
      </c>
      <c r="EQ60" s="299"/>
      <c r="ER60" s="98" t="str">
        <f t="shared" si="119"/>
        <v/>
      </c>
      <c r="ES60" s="66"/>
      <c r="ET60" s="108" t="str">
        <f t="shared" si="120"/>
        <v/>
      </c>
      <c r="EU60" s="12"/>
      <c r="EV60" s="169"/>
      <c r="EW60" s="27"/>
      <c r="EX60" s="159"/>
      <c r="EY60" s="95" t="str">
        <f t="shared" si="121"/>
        <v/>
      </c>
      <c r="EZ60" s="98" t="str">
        <f t="shared" si="122"/>
        <v/>
      </c>
      <c r="FA60" s="40"/>
      <c r="FB60" s="98" t="str">
        <f t="shared" si="123"/>
        <v/>
      </c>
      <c r="FC60" s="37"/>
      <c r="FD60" s="98" t="str">
        <f t="shared" si="124"/>
        <v/>
      </c>
      <c r="FE60" s="37"/>
      <c r="FF60" s="98" t="str">
        <f t="shared" si="125"/>
        <v/>
      </c>
      <c r="FG60" s="160"/>
      <c r="FH60" s="97" t="str">
        <f t="shared" si="126"/>
        <v/>
      </c>
      <c r="FI60" s="27"/>
      <c r="FJ60" s="98" t="str">
        <f t="shared" si="127"/>
        <v/>
      </c>
      <c r="FK60" s="36"/>
      <c r="FL60" s="98" t="str">
        <f t="shared" si="128"/>
        <v/>
      </c>
      <c r="FM60" s="37"/>
      <c r="FN60" s="98" t="str">
        <f t="shared" si="129"/>
        <v/>
      </c>
      <c r="FO60" s="78"/>
      <c r="FP60" s="97" t="str">
        <f t="shared" si="130"/>
        <v/>
      </c>
      <c r="FQ60" s="37"/>
      <c r="FR60" s="97" t="str">
        <f t="shared" si="131"/>
        <v/>
      </c>
      <c r="FS60" s="39"/>
      <c r="FT60" s="97" t="str">
        <f t="shared" si="132"/>
        <v/>
      </c>
      <c r="FU60" s="27"/>
      <c r="FV60" s="98" t="str">
        <f t="shared" si="133"/>
        <v/>
      </c>
      <c r="FW60" s="37"/>
      <c r="FX60" s="98" t="str">
        <f t="shared" si="134"/>
        <v/>
      </c>
      <c r="FY60" s="36"/>
      <c r="FZ60" s="97" t="str">
        <f t="shared" si="135"/>
        <v/>
      </c>
      <c r="GA60" s="36"/>
      <c r="GB60" s="98" t="str">
        <f t="shared" si="136"/>
        <v/>
      </c>
      <c r="GC60" s="40"/>
      <c r="GD60" s="98" t="str">
        <f t="shared" si="137"/>
        <v/>
      </c>
      <c r="GE60" s="37"/>
      <c r="GF60" s="98" t="str">
        <f t="shared" si="138"/>
        <v/>
      </c>
      <c r="GG60" s="37"/>
      <c r="GH60" s="109" t="str">
        <f t="shared" si="139"/>
        <v/>
      </c>
      <c r="GI60" s="12"/>
      <c r="GJ60" s="166"/>
      <c r="GK60" s="27"/>
      <c r="GL60" s="159"/>
      <c r="GM60" s="95" t="str">
        <f t="shared" si="140"/>
        <v/>
      </c>
      <c r="GN60" s="110" t="str">
        <f t="shared" si="141"/>
        <v/>
      </c>
      <c r="GO60" s="27"/>
      <c r="GP60" s="98" t="str">
        <f t="shared" si="142"/>
        <v/>
      </c>
      <c r="GQ60" s="37"/>
      <c r="GR60" s="97" t="str">
        <f t="shared" si="143"/>
        <v/>
      </c>
      <c r="GS60" s="37"/>
      <c r="GT60" s="110" t="str">
        <f t="shared" si="144"/>
        <v/>
      </c>
      <c r="GU60" s="36"/>
      <c r="GV60" s="97" t="str">
        <f t="shared" si="145"/>
        <v/>
      </c>
      <c r="GW60" s="27"/>
      <c r="GX60" s="98" t="str">
        <f t="shared" si="146"/>
        <v/>
      </c>
      <c r="GY60" s="36"/>
      <c r="GZ60" s="98" t="str">
        <f t="shared" si="147"/>
        <v/>
      </c>
      <c r="HA60" s="37"/>
      <c r="HB60" s="110" t="str">
        <f t="shared" si="148"/>
        <v/>
      </c>
      <c r="HC60" s="36"/>
      <c r="HD60" s="97" t="str">
        <f t="shared" si="149"/>
        <v/>
      </c>
      <c r="HE60" s="37"/>
      <c r="HF60" s="97" t="str">
        <f t="shared" si="150"/>
        <v/>
      </c>
      <c r="HG60" s="39"/>
      <c r="HH60" s="97" t="str">
        <f t="shared" si="151"/>
        <v/>
      </c>
      <c r="HI60" s="27"/>
      <c r="HJ60" s="97" t="str">
        <f t="shared" si="152"/>
        <v/>
      </c>
      <c r="HK60" s="37"/>
      <c r="HL60" s="97" t="str">
        <f t="shared" si="153"/>
        <v/>
      </c>
      <c r="HM60" s="36"/>
      <c r="HN60" s="97" t="str">
        <f t="shared" si="154"/>
        <v/>
      </c>
      <c r="HO60" s="36"/>
      <c r="HP60" s="110" t="str">
        <f t="shared" si="155"/>
        <v/>
      </c>
      <c r="HQ60" s="27"/>
      <c r="HR60" s="97" t="str">
        <f t="shared" si="156"/>
        <v/>
      </c>
      <c r="HS60" s="37"/>
      <c r="HT60" s="97" t="str">
        <f t="shared" si="157"/>
        <v/>
      </c>
      <c r="HU60" s="37"/>
      <c r="HV60" s="111" t="str">
        <f t="shared" si="158"/>
        <v/>
      </c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18"/>
    </row>
    <row r="61" spans="1:474" ht="19.95" customHeight="1">
      <c r="A61" s="30"/>
      <c r="B61" s="29"/>
      <c r="C61" s="129"/>
      <c r="D61" s="308"/>
      <c r="E61" s="302"/>
      <c r="F61" s="288"/>
      <c r="G61" s="89"/>
      <c r="H61" s="200"/>
      <c r="I61" s="294"/>
      <c r="J61" s="295"/>
      <c r="K61" s="296"/>
      <c r="L61" s="297"/>
      <c r="M61" s="295"/>
      <c r="N61" s="298"/>
      <c r="O61" s="223"/>
      <c r="P61" s="186" t="str">
        <f t="array" ref="P61">IF(O61&lt;&gt;"",IF(O61&lt;5, "I", "III"),"")</f>
        <v/>
      </c>
      <c r="Q61" s="224"/>
      <c r="R61" s="185" t="str">
        <f t="array" ref="R61">IF(Q61&lt;&gt;"",IF(Q61&lt;5, "I", "III"),"")</f>
        <v/>
      </c>
      <c r="S61" s="223"/>
      <c r="T61" s="186" t="str">
        <f t="array" ref="T61">IF(S61&lt;&gt;"",IF(S61&lt;5, "I", "III"),"")</f>
        <v/>
      </c>
      <c r="U61" s="224"/>
      <c r="V61" s="186" t="str">
        <f t="array" ref="V61">IF(U61&lt;&gt;"",IF(U61&lt;12, "I", "III"),"")</f>
        <v/>
      </c>
      <c r="W61" s="224"/>
      <c r="X61" s="185" t="str">
        <f t="array" ref="X61">IF(W61&lt;&gt;"",IF(W61&lt;12, "I", "III"),"")</f>
        <v/>
      </c>
      <c r="Y61" s="223"/>
      <c r="Z61" s="186" t="str">
        <f t="array" ref="Z61">IF(Y61&lt;&gt;"",IF(Y61&lt;12, "I", "III"),"")</f>
        <v/>
      </c>
      <c r="AA61" s="208"/>
      <c r="AB61" s="209"/>
      <c r="AC61" s="209"/>
      <c r="AD61" s="210"/>
      <c r="AE61" s="89"/>
      <c r="AF61" s="178"/>
      <c r="AG61" s="150"/>
      <c r="AH61" s="151"/>
      <c r="AI61" s="95" t="str">
        <f t="shared" si="86"/>
        <v/>
      </c>
      <c r="AJ61" s="98" t="str">
        <f t="shared" si="87"/>
        <v/>
      </c>
      <c r="AK61" s="45"/>
      <c r="AL61" s="97" t="str">
        <f t="shared" si="88"/>
        <v/>
      </c>
      <c r="AM61" s="39"/>
      <c r="AN61" s="98" t="str">
        <f t="shared" si="89"/>
        <v/>
      </c>
      <c r="AO61" s="152"/>
      <c r="AP61" s="96"/>
      <c r="AQ61" s="153"/>
      <c r="AR61" s="97"/>
      <c r="AS61" s="154"/>
      <c r="AT61" s="98"/>
      <c r="AU61" s="182" t="str">
        <f t="shared" si="93"/>
        <v/>
      </c>
      <c r="AV61" s="121"/>
      <c r="AW61" s="153"/>
      <c r="AX61" s="98"/>
      <c r="AY61" s="153"/>
      <c r="AZ61" s="98"/>
      <c r="BA61" s="46"/>
      <c r="BB61" s="34"/>
      <c r="BC61" s="34"/>
      <c r="BD61" s="35"/>
      <c r="BE61" s="46"/>
      <c r="BF61" s="34"/>
      <c r="BG61" s="34"/>
      <c r="BH61" s="35"/>
      <c r="BI61" s="46"/>
      <c r="BJ61" s="34"/>
      <c r="BK61" s="34"/>
      <c r="BL61" s="35"/>
      <c r="BM61" s="46"/>
      <c r="BN61" s="34"/>
      <c r="BO61" s="34"/>
      <c r="BP61" s="35"/>
      <c r="BQ61" s="46"/>
      <c r="BR61" s="34"/>
      <c r="BS61" s="34"/>
      <c r="BT61" s="35"/>
      <c r="BU61" s="155"/>
      <c r="BV61" s="99"/>
      <c r="BW61" s="156"/>
      <c r="BX61" s="100"/>
      <c r="BY61" s="156"/>
      <c r="BZ61" s="100"/>
      <c r="CA61" s="156"/>
      <c r="CB61" s="100"/>
      <c r="CC61" s="156"/>
      <c r="CD61" s="101"/>
      <c r="CE61" s="12"/>
      <c r="CF61" s="175"/>
      <c r="CG61" s="27"/>
      <c r="CH61" s="159"/>
      <c r="CI61" s="95" t="str">
        <f t="shared" si="102"/>
        <v/>
      </c>
      <c r="CJ61" s="102" t="str">
        <f t="shared" si="103"/>
        <v/>
      </c>
      <c r="CK61" s="40"/>
      <c r="CL61" s="100" t="str">
        <f t="shared" si="18"/>
        <v/>
      </c>
      <c r="CM61" s="37"/>
      <c r="CN61" s="100" t="str">
        <f t="shared" si="19"/>
        <v/>
      </c>
      <c r="CO61" s="38"/>
      <c r="CP61" s="103" t="str">
        <f t="shared" si="20"/>
        <v/>
      </c>
      <c r="CQ61" s="78"/>
      <c r="CR61" s="100" t="str">
        <f t="shared" si="21"/>
        <v/>
      </c>
      <c r="CS61" s="36"/>
      <c r="CT61" s="100" t="str">
        <f t="shared" si="22"/>
        <v/>
      </c>
      <c r="CU61" s="74"/>
      <c r="CV61" s="103" t="str">
        <f t="shared" si="23"/>
        <v/>
      </c>
      <c r="CW61" s="42"/>
      <c r="CX61" s="100" t="str">
        <f t="shared" si="24"/>
        <v/>
      </c>
      <c r="CY61" s="36"/>
      <c r="CZ61" s="100" t="str">
        <f t="shared" si="25"/>
        <v/>
      </c>
      <c r="DA61" s="36"/>
      <c r="DB61" s="100" t="str">
        <f t="shared" si="26"/>
        <v/>
      </c>
      <c r="DC61" s="39"/>
      <c r="DD61" s="103" t="str">
        <f t="shared" si="27"/>
        <v/>
      </c>
      <c r="DE61" s="42"/>
      <c r="DF61" s="100" t="str">
        <f t="shared" si="28"/>
        <v/>
      </c>
      <c r="DG61" s="39"/>
      <c r="DH61" s="103" t="str">
        <f t="shared" si="29"/>
        <v/>
      </c>
      <c r="DI61" s="41"/>
      <c r="DJ61" s="157" t="str">
        <f t="shared" si="30"/>
        <v/>
      </c>
      <c r="DK61" s="12"/>
      <c r="DL61" s="172"/>
      <c r="DM61" s="67"/>
      <c r="DN61" s="164"/>
      <c r="DO61" s="104" t="str">
        <f t="shared" si="104"/>
        <v/>
      </c>
      <c r="DP61" s="105" t="str">
        <f t="shared" si="105"/>
        <v/>
      </c>
      <c r="DQ61" s="66"/>
      <c r="DR61" s="158" t="str">
        <f t="shared" si="106"/>
        <v/>
      </c>
      <c r="DS61" s="67"/>
      <c r="DT61" s="97" t="str">
        <f t="shared" si="107"/>
        <v/>
      </c>
      <c r="DU61" s="67"/>
      <c r="DV61" s="98" t="str">
        <f t="shared" si="108"/>
        <v/>
      </c>
      <c r="DW61" s="163"/>
      <c r="DX61" s="106" t="str">
        <f t="shared" si="109"/>
        <v/>
      </c>
      <c r="DY61" s="162"/>
      <c r="DZ61" s="97" t="str">
        <f t="shared" si="110"/>
        <v/>
      </c>
      <c r="EA61" s="161"/>
      <c r="EB61" s="107" t="str">
        <f t="shared" si="111"/>
        <v/>
      </c>
      <c r="EC61" s="66"/>
      <c r="ED61" s="97" t="str">
        <f t="shared" si="112"/>
        <v/>
      </c>
      <c r="EE61" s="67"/>
      <c r="EF61" s="97" t="str">
        <f t="shared" si="113"/>
        <v/>
      </c>
      <c r="EG61" s="68"/>
      <c r="EH61" s="97" t="str">
        <f t="shared" si="114"/>
        <v/>
      </c>
      <c r="EI61" s="67"/>
      <c r="EJ61" s="97" t="str">
        <f t="shared" si="115"/>
        <v/>
      </c>
      <c r="EK61" s="68"/>
      <c r="EL61" s="97" t="str">
        <f t="shared" si="116"/>
        <v/>
      </c>
      <c r="EM61" s="69"/>
      <c r="EN61" s="98" t="str">
        <f t="shared" si="117"/>
        <v/>
      </c>
      <c r="EO61" s="66"/>
      <c r="EP61" s="107" t="str">
        <f t="shared" si="118"/>
        <v/>
      </c>
      <c r="EQ61" s="299"/>
      <c r="ER61" s="98" t="str">
        <f t="shared" si="119"/>
        <v/>
      </c>
      <c r="ES61" s="66"/>
      <c r="ET61" s="108" t="str">
        <f t="shared" si="120"/>
        <v/>
      </c>
      <c r="EU61" s="12"/>
      <c r="EV61" s="169"/>
      <c r="EW61" s="27"/>
      <c r="EX61" s="159"/>
      <c r="EY61" s="95" t="str">
        <f t="shared" si="121"/>
        <v/>
      </c>
      <c r="EZ61" s="98" t="str">
        <f t="shared" si="122"/>
        <v/>
      </c>
      <c r="FA61" s="40"/>
      <c r="FB61" s="98" t="str">
        <f t="shared" si="123"/>
        <v/>
      </c>
      <c r="FC61" s="37"/>
      <c r="FD61" s="98" t="str">
        <f t="shared" si="124"/>
        <v/>
      </c>
      <c r="FE61" s="37"/>
      <c r="FF61" s="98" t="str">
        <f t="shared" si="125"/>
        <v/>
      </c>
      <c r="FG61" s="160"/>
      <c r="FH61" s="97" t="str">
        <f t="shared" si="126"/>
        <v/>
      </c>
      <c r="FI61" s="27"/>
      <c r="FJ61" s="98" t="str">
        <f t="shared" si="127"/>
        <v/>
      </c>
      <c r="FK61" s="36"/>
      <c r="FL61" s="98" t="str">
        <f t="shared" si="128"/>
        <v/>
      </c>
      <c r="FM61" s="37"/>
      <c r="FN61" s="98" t="str">
        <f t="shared" si="129"/>
        <v/>
      </c>
      <c r="FO61" s="78"/>
      <c r="FP61" s="97" t="str">
        <f t="shared" si="130"/>
        <v/>
      </c>
      <c r="FQ61" s="37"/>
      <c r="FR61" s="97" t="str">
        <f t="shared" si="131"/>
        <v/>
      </c>
      <c r="FS61" s="39"/>
      <c r="FT61" s="97" t="str">
        <f t="shared" si="132"/>
        <v/>
      </c>
      <c r="FU61" s="27"/>
      <c r="FV61" s="98" t="str">
        <f t="shared" si="133"/>
        <v/>
      </c>
      <c r="FW61" s="37"/>
      <c r="FX61" s="98" t="str">
        <f t="shared" si="134"/>
        <v/>
      </c>
      <c r="FY61" s="36"/>
      <c r="FZ61" s="97" t="str">
        <f t="shared" si="135"/>
        <v/>
      </c>
      <c r="GA61" s="36"/>
      <c r="GB61" s="98" t="str">
        <f t="shared" si="136"/>
        <v/>
      </c>
      <c r="GC61" s="40"/>
      <c r="GD61" s="98" t="str">
        <f t="shared" si="137"/>
        <v/>
      </c>
      <c r="GE61" s="37"/>
      <c r="GF61" s="98" t="str">
        <f t="shared" si="138"/>
        <v/>
      </c>
      <c r="GG61" s="37"/>
      <c r="GH61" s="109" t="str">
        <f t="shared" si="139"/>
        <v/>
      </c>
      <c r="GI61" s="12"/>
      <c r="GJ61" s="166"/>
      <c r="GK61" s="27"/>
      <c r="GL61" s="159"/>
      <c r="GM61" s="95" t="str">
        <f t="shared" si="140"/>
        <v/>
      </c>
      <c r="GN61" s="110" t="str">
        <f t="shared" si="141"/>
        <v/>
      </c>
      <c r="GO61" s="27"/>
      <c r="GP61" s="98" t="str">
        <f t="shared" si="142"/>
        <v/>
      </c>
      <c r="GQ61" s="37"/>
      <c r="GR61" s="97" t="str">
        <f t="shared" si="143"/>
        <v/>
      </c>
      <c r="GS61" s="37"/>
      <c r="GT61" s="110" t="str">
        <f t="shared" si="144"/>
        <v/>
      </c>
      <c r="GU61" s="36"/>
      <c r="GV61" s="97" t="str">
        <f t="shared" si="145"/>
        <v/>
      </c>
      <c r="GW61" s="27"/>
      <c r="GX61" s="98" t="str">
        <f t="shared" si="146"/>
        <v/>
      </c>
      <c r="GY61" s="36"/>
      <c r="GZ61" s="98" t="str">
        <f t="shared" si="147"/>
        <v/>
      </c>
      <c r="HA61" s="37"/>
      <c r="HB61" s="110" t="str">
        <f t="shared" si="148"/>
        <v/>
      </c>
      <c r="HC61" s="36"/>
      <c r="HD61" s="97" t="str">
        <f t="shared" si="149"/>
        <v/>
      </c>
      <c r="HE61" s="37"/>
      <c r="HF61" s="97" t="str">
        <f t="shared" si="150"/>
        <v/>
      </c>
      <c r="HG61" s="39"/>
      <c r="HH61" s="97" t="str">
        <f t="shared" si="151"/>
        <v/>
      </c>
      <c r="HI61" s="27"/>
      <c r="HJ61" s="97" t="str">
        <f t="shared" si="152"/>
        <v/>
      </c>
      <c r="HK61" s="37"/>
      <c r="HL61" s="97" t="str">
        <f t="shared" si="153"/>
        <v/>
      </c>
      <c r="HM61" s="36"/>
      <c r="HN61" s="97" t="str">
        <f t="shared" si="154"/>
        <v/>
      </c>
      <c r="HO61" s="36"/>
      <c r="HP61" s="110" t="str">
        <f t="shared" si="155"/>
        <v/>
      </c>
      <c r="HQ61" s="27"/>
      <c r="HR61" s="97" t="str">
        <f t="shared" si="156"/>
        <v/>
      </c>
      <c r="HS61" s="37"/>
      <c r="HT61" s="97" t="str">
        <f t="shared" si="157"/>
        <v/>
      </c>
      <c r="HU61" s="37"/>
      <c r="HV61" s="111" t="str">
        <f t="shared" si="158"/>
        <v/>
      </c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18"/>
    </row>
    <row r="62" spans="1:474" ht="19.95" customHeight="1">
      <c r="A62" s="30"/>
      <c r="B62" s="29"/>
      <c r="C62" s="129"/>
      <c r="D62" s="308"/>
      <c r="E62" s="302"/>
      <c r="F62" s="288"/>
      <c r="G62" s="89"/>
      <c r="H62" s="200"/>
      <c r="I62" s="294"/>
      <c r="J62" s="295"/>
      <c r="K62" s="296"/>
      <c r="L62" s="297"/>
      <c r="M62" s="295"/>
      <c r="N62" s="298"/>
      <c r="O62" s="223"/>
      <c r="P62" s="186" t="str">
        <f t="array" ref="P62">IF(O62&lt;&gt;"",IF(O62&lt;5, "I", "III"),"")</f>
        <v/>
      </c>
      <c r="Q62" s="224"/>
      <c r="R62" s="185" t="str">
        <f t="array" ref="R62">IF(Q62&lt;&gt;"",IF(Q62&lt;5, "I", "III"),"")</f>
        <v/>
      </c>
      <c r="S62" s="223"/>
      <c r="T62" s="186" t="str">
        <f t="array" ref="T62">IF(S62&lt;&gt;"",IF(S62&lt;5, "I", "III"),"")</f>
        <v/>
      </c>
      <c r="U62" s="224"/>
      <c r="V62" s="186" t="str">
        <f t="array" ref="V62">IF(U62&lt;&gt;"",IF(U62&lt;12, "I", "III"),"")</f>
        <v/>
      </c>
      <c r="W62" s="224"/>
      <c r="X62" s="185" t="str">
        <f t="array" ref="X62">IF(W62&lt;&gt;"",IF(W62&lt;12, "I", "III"),"")</f>
        <v/>
      </c>
      <c r="Y62" s="223"/>
      <c r="Z62" s="186" t="str">
        <f t="array" ref="Z62">IF(Y62&lt;&gt;"",IF(Y62&lt;12, "I", "III"),"")</f>
        <v/>
      </c>
      <c r="AA62" s="208"/>
      <c r="AB62" s="209"/>
      <c r="AC62" s="209"/>
      <c r="AD62" s="210"/>
      <c r="AE62" s="89"/>
      <c r="AF62" s="178"/>
      <c r="AG62" s="150"/>
      <c r="AH62" s="151"/>
      <c r="AI62" s="95" t="str">
        <f t="shared" si="86"/>
        <v/>
      </c>
      <c r="AJ62" s="98" t="str">
        <f t="shared" si="87"/>
        <v/>
      </c>
      <c r="AK62" s="45"/>
      <c r="AL62" s="97" t="str">
        <f t="shared" si="88"/>
        <v/>
      </c>
      <c r="AM62" s="39"/>
      <c r="AN62" s="98" t="str">
        <f t="shared" si="89"/>
        <v/>
      </c>
      <c r="AO62" s="152"/>
      <c r="AP62" s="96"/>
      <c r="AQ62" s="153"/>
      <c r="AR62" s="97"/>
      <c r="AS62" s="154"/>
      <c r="AT62" s="98"/>
      <c r="AU62" s="182" t="str">
        <f t="shared" si="93"/>
        <v/>
      </c>
      <c r="AV62" s="121"/>
      <c r="AW62" s="153"/>
      <c r="AX62" s="98"/>
      <c r="AY62" s="153"/>
      <c r="AZ62" s="98"/>
      <c r="BA62" s="46"/>
      <c r="BB62" s="34"/>
      <c r="BC62" s="34"/>
      <c r="BD62" s="35"/>
      <c r="BE62" s="46"/>
      <c r="BF62" s="34"/>
      <c r="BG62" s="34"/>
      <c r="BH62" s="35"/>
      <c r="BI62" s="46"/>
      <c r="BJ62" s="34"/>
      <c r="BK62" s="34"/>
      <c r="BL62" s="35"/>
      <c r="BM62" s="46"/>
      <c r="BN62" s="34"/>
      <c r="BO62" s="34"/>
      <c r="BP62" s="35"/>
      <c r="BQ62" s="46"/>
      <c r="BR62" s="34"/>
      <c r="BS62" s="34"/>
      <c r="BT62" s="35"/>
      <c r="BU62" s="155"/>
      <c r="BV62" s="99"/>
      <c r="BW62" s="156"/>
      <c r="BX62" s="100"/>
      <c r="BY62" s="156"/>
      <c r="BZ62" s="100"/>
      <c r="CA62" s="156"/>
      <c r="CB62" s="100"/>
      <c r="CC62" s="156"/>
      <c r="CD62" s="101"/>
      <c r="CE62" s="12"/>
      <c r="CF62" s="175"/>
      <c r="CG62" s="27"/>
      <c r="CH62" s="159"/>
      <c r="CI62" s="95" t="str">
        <f t="shared" si="102"/>
        <v/>
      </c>
      <c r="CJ62" s="102" t="str">
        <f t="shared" si="103"/>
        <v/>
      </c>
      <c r="CK62" s="40"/>
      <c r="CL62" s="100" t="str">
        <f t="shared" si="18"/>
        <v/>
      </c>
      <c r="CM62" s="37"/>
      <c r="CN62" s="100" t="str">
        <f t="shared" si="19"/>
        <v/>
      </c>
      <c r="CO62" s="38"/>
      <c r="CP62" s="103" t="str">
        <f t="shared" si="20"/>
        <v/>
      </c>
      <c r="CQ62" s="78"/>
      <c r="CR62" s="100" t="str">
        <f t="shared" si="21"/>
        <v/>
      </c>
      <c r="CS62" s="36"/>
      <c r="CT62" s="100" t="str">
        <f t="shared" si="22"/>
        <v/>
      </c>
      <c r="CU62" s="74"/>
      <c r="CV62" s="103" t="str">
        <f t="shared" si="23"/>
        <v/>
      </c>
      <c r="CW62" s="42"/>
      <c r="CX62" s="100" t="str">
        <f t="shared" si="24"/>
        <v/>
      </c>
      <c r="CY62" s="36"/>
      <c r="CZ62" s="100" t="str">
        <f t="shared" si="25"/>
        <v/>
      </c>
      <c r="DA62" s="36"/>
      <c r="DB62" s="100" t="str">
        <f t="shared" si="26"/>
        <v/>
      </c>
      <c r="DC62" s="39"/>
      <c r="DD62" s="103" t="str">
        <f t="shared" si="27"/>
        <v/>
      </c>
      <c r="DE62" s="42"/>
      <c r="DF62" s="100" t="str">
        <f t="shared" si="28"/>
        <v/>
      </c>
      <c r="DG62" s="39"/>
      <c r="DH62" s="103" t="str">
        <f t="shared" si="29"/>
        <v/>
      </c>
      <c r="DI62" s="41"/>
      <c r="DJ62" s="157" t="str">
        <f t="shared" si="30"/>
        <v/>
      </c>
      <c r="DK62" s="12"/>
      <c r="DL62" s="172"/>
      <c r="DM62" s="67"/>
      <c r="DN62" s="164"/>
      <c r="DO62" s="104" t="str">
        <f t="shared" si="104"/>
        <v/>
      </c>
      <c r="DP62" s="105" t="str">
        <f t="shared" si="105"/>
        <v/>
      </c>
      <c r="DQ62" s="66"/>
      <c r="DR62" s="158" t="str">
        <f t="shared" si="106"/>
        <v/>
      </c>
      <c r="DS62" s="67"/>
      <c r="DT62" s="97" t="str">
        <f t="shared" si="107"/>
        <v/>
      </c>
      <c r="DU62" s="67"/>
      <c r="DV62" s="98" t="str">
        <f t="shared" si="108"/>
        <v/>
      </c>
      <c r="DW62" s="163"/>
      <c r="DX62" s="106" t="str">
        <f t="shared" si="109"/>
        <v/>
      </c>
      <c r="DY62" s="162"/>
      <c r="DZ62" s="97" t="str">
        <f t="shared" si="110"/>
        <v/>
      </c>
      <c r="EA62" s="161"/>
      <c r="EB62" s="107" t="str">
        <f t="shared" si="111"/>
        <v/>
      </c>
      <c r="EC62" s="66"/>
      <c r="ED62" s="97" t="str">
        <f t="shared" si="112"/>
        <v/>
      </c>
      <c r="EE62" s="67"/>
      <c r="EF62" s="97" t="str">
        <f t="shared" si="113"/>
        <v/>
      </c>
      <c r="EG62" s="68"/>
      <c r="EH62" s="97" t="str">
        <f t="shared" si="114"/>
        <v/>
      </c>
      <c r="EI62" s="67"/>
      <c r="EJ62" s="97" t="str">
        <f t="shared" si="115"/>
        <v/>
      </c>
      <c r="EK62" s="68"/>
      <c r="EL62" s="97" t="str">
        <f t="shared" si="116"/>
        <v/>
      </c>
      <c r="EM62" s="69"/>
      <c r="EN62" s="98" t="str">
        <f t="shared" si="117"/>
        <v/>
      </c>
      <c r="EO62" s="66"/>
      <c r="EP62" s="107" t="str">
        <f t="shared" si="118"/>
        <v/>
      </c>
      <c r="EQ62" s="299"/>
      <c r="ER62" s="98" t="str">
        <f t="shared" si="119"/>
        <v/>
      </c>
      <c r="ES62" s="66"/>
      <c r="ET62" s="108" t="str">
        <f t="shared" si="120"/>
        <v/>
      </c>
      <c r="EU62" s="12"/>
      <c r="EV62" s="169"/>
      <c r="EW62" s="27"/>
      <c r="EX62" s="159"/>
      <c r="EY62" s="95" t="str">
        <f t="shared" si="121"/>
        <v/>
      </c>
      <c r="EZ62" s="98" t="str">
        <f t="shared" si="122"/>
        <v/>
      </c>
      <c r="FA62" s="40"/>
      <c r="FB62" s="98" t="str">
        <f t="shared" si="123"/>
        <v/>
      </c>
      <c r="FC62" s="37"/>
      <c r="FD62" s="98" t="str">
        <f t="shared" si="124"/>
        <v/>
      </c>
      <c r="FE62" s="37"/>
      <c r="FF62" s="98" t="str">
        <f t="shared" si="125"/>
        <v/>
      </c>
      <c r="FG62" s="160"/>
      <c r="FH62" s="97" t="str">
        <f t="shared" si="126"/>
        <v/>
      </c>
      <c r="FI62" s="27"/>
      <c r="FJ62" s="98" t="str">
        <f t="shared" si="127"/>
        <v/>
      </c>
      <c r="FK62" s="36"/>
      <c r="FL62" s="98" t="str">
        <f t="shared" si="128"/>
        <v/>
      </c>
      <c r="FM62" s="37"/>
      <c r="FN62" s="98" t="str">
        <f t="shared" si="129"/>
        <v/>
      </c>
      <c r="FO62" s="78"/>
      <c r="FP62" s="97" t="str">
        <f t="shared" si="130"/>
        <v/>
      </c>
      <c r="FQ62" s="37"/>
      <c r="FR62" s="97" t="str">
        <f t="shared" si="131"/>
        <v/>
      </c>
      <c r="FS62" s="39"/>
      <c r="FT62" s="97" t="str">
        <f t="shared" si="132"/>
        <v/>
      </c>
      <c r="FU62" s="27"/>
      <c r="FV62" s="98" t="str">
        <f t="shared" si="133"/>
        <v/>
      </c>
      <c r="FW62" s="37"/>
      <c r="FX62" s="98" t="str">
        <f t="shared" si="134"/>
        <v/>
      </c>
      <c r="FY62" s="36"/>
      <c r="FZ62" s="97" t="str">
        <f t="shared" si="135"/>
        <v/>
      </c>
      <c r="GA62" s="36"/>
      <c r="GB62" s="98" t="str">
        <f t="shared" si="136"/>
        <v/>
      </c>
      <c r="GC62" s="40"/>
      <c r="GD62" s="98" t="str">
        <f t="shared" si="137"/>
        <v/>
      </c>
      <c r="GE62" s="37"/>
      <c r="GF62" s="98" t="str">
        <f t="shared" si="138"/>
        <v/>
      </c>
      <c r="GG62" s="37"/>
      <c r="GH62" s="109" t="str">
        <f t="shared" si="139"/>
        <v/>
      </c>
      <c r="GI62" s="12"/>
      <c r="GJ62" s="166"/>
      <c r="GK62" s="27"/>
      <c r="GL62" s="159"/>
      <c r="GM62" s="95" t="str">
        <f t="shared" si="140"/>
        <v/>
      </c>
      <c r="GN62" s="110" t="str">
        <f t="shared" si="141"/>
        <v/>
      </c>
      <c r="GO62" s="27"/>
      <c r="GP62" s="98" t="str">
        <f t="shared" si="142"/>
        <v/>
      </c>
      <c r="GQ62" s="37"/>
      <c r="GR62" s="97" t="str">
        <f t="shared" si="143"/>
        <v/>
      </c>
      <c r="GS62" s="37"/>
      <c r="GT62" s="110" t="str">
        <f t="shared" si="144"/>
        <v/>
      </c>
      <c r="GU62" s="36"/>
      <c r="GV62" s="97" t="str">
        <f t="shared" si="145"/>
        <v/>
      </c>
      <c r="GW62" s="27"/>
      <c r="GX62" s="98" t="str">
        <f t="shared" si="146"/>
        <v/>
      </c>
      <c r="GY62" s="36"/>
      <c r="GZ62" s="98" t="str">
        <f t="shared" si="147"/>
        <v/>
      </c>
      <c r="HA62" s="37"/>
      <c r="HB62" s="110" t="str">
        <f t="shared" si="148"/>
        <v/>
      </c>
      <c r="HC62" s="36"/>
      <c r="HD62" s="97" t="str">
        <f t="shared" si="149"/>
        <v/>
      </c>
      <c r="HE62" s="37"/>
      <c r="HF62" s="97" t="str">
        <f t="shared" si="150"/>
        <v/>
      </c>
      <c r="HG62" s="39"/>
      <c r="HH62" s="97" t="str">
        <f t="shared" si="151"/>
        <v/>
      </c>
      <c r="HI62" s="27"/>
      <c r="HJ62" s="97" t="str">
        <f t="shared" si="152"/>
        <v/>
      </c>
      <c r="HK62" s="37"/>
      <c r="HL62" s="97" t="str">
        <f t="shared" si="153"/>
        <v/>
      </c>
      <c r="HM62" s="36"/>
      <c r="HN62" s="97" t="str">
        <f t="shared" si="154"/>
        <v/>
      </c>
      <c r="HO62" s="36"/>
      <c r="HP62" s="110" t="str">
        <f t="shared" si="155"/>
        <v/>
      </c>
      <c r="HQ62" s="27"/>
      <c r="HR62" s="97" t="str">
        <f t="shared" si="156"/>
        <v/>
      </c>
      <c r="HS62" s="37"/>
      <c r="HT62" s="97" t="str">
        <f t="shared" si="157"/>
        <v/>
      </c>
      <c r="HU62" s="37"/>
      <c r="HV62" s="111" t="str">
        <f t="shared" si="158"/>
        <v/>
      </c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18"/>
    </row>
    <row r="63" spans="1:474" ht="19.95" customHeight="1">
      <c r="A63" s="30"/>
      <c r="B63" s="29"/>
      <c r="C63" s="129"/>
      <c r="D63" s="308"/>
      <c r="E63" s="302"/>
      <c r="F63" s="288"/>
      <c r="G63" s="89"/>
      <c r="H63" s="200"/>
      <c r="I63" s="294"/>
      <c r="J63" s="295"/>
      <c r="K63" s="296"/>
      <c r="L63" s="297"/>
      <c r="M63" s="295"/>
      <c r="N63" s="298"/>
      <c r="O63" s="223"/>
      <c r="P63" s="186" t="str">
        <f t="array" ref="P63">IF(O63&lt;&gt;"",IF(O63&lt;5, "I", "III"),"")</f>
        <v/>
      </c>
      <c r="Q63" s="224"/>
      <c r="R63" s="185" t="str">
        <f t="array" ref="R63">IF(Q63&lt;&gt;"",IF(Q63&lt;5, "I", "III"),"")</f>
        <v/>
      </c>
      <c r="S63" s="223"/>
      <c r="T63" s="186" t="str">
        <f t="array" ref="T63">IF(S63&lt;&gt;"",IF(S63&lt;5, "I", "III"),"")</f>
        <v/>
      </c>
      <c r="U63" s="224"/>
      <c r="V63" s="186" t="str">
        <f t="array" ref="V63">IF(U63&lt;&gt;"",IF(U63&lt;12, "I", "III"),"")</f>
        <v/>
      </c>
      <c r="W63" s="224"/>
      <c r="X63" s="185" t="str">
        <f t="array" ref="X63">IF(W63&lt;&gt;"",IF(W63&lt;12, "I", "III"),"")</f>
        <v/>
      </c>
      <c r="Y63" s="223"/>
      <c r="Z63" s="186" t="str">
        <f t="array" ref="Z63">IF(Y63&lt;&gt;"",IF(Y63&lt;12, "I", "III"),"")</f>
        <v/>
      </c>
      <c r="AA63" s="208"/>
      <c r="AB63" s="209"/>
      <c r="AC63" s="209"/>
      <c r="AD63" s="210"/>
      <c r="AE63" s="89"/>
      <c r="AF63" s="178"/>
      <c r="AG63" s="150"/>
      <c r="AH63" s="151"/>
      <c r="AI63" s="95" t="str">
        <f t="shared" si="86"/>
        <v/>
      </c>
      <c r="AJ63" s="98" t="str">
        <f t="shared" si="87"/>
        <v/>
      </c>
      <c r="AK63" s="45"/>
      <c r="AL63" s="97" t="str">
        <f t="shared" si="88"/>
        <v/>
      </c>
      <c r="AM63" s="39"/>
      <c r="AN63" s="98" t="str">
        <f t="shared" si="89"/>
        <v/>
      </c>
      <c r="AO63" s="152"/>
      <c r="AP63" s="96" t="str">
        <f t="shared" ref="AP63:AP69" si="159">IF(AO63&lt;&gt;"",AO63*100/24,"")</f>
        <v/>
      </c>
      <c r="AQ63" s="153"/>
      <c r="AR63" s="97" t="str">
        <f t="shared" ref="AR63:AR69" si="160">IF(AQ63&lt;&gt;"",AQ63*100/24,"")</f>
        <v/>
      </c>
      <c r="AS63" s="154"/>
      <c r="AT63" s="98" t="str">
        <f t="shared" ref="AT63:AT69" si="161">IF(AS63&lt;&gt;"",AS63*100/24,"")</f>
        <v/>
      </c>
      <c r="AU63" s="182" t="str">
        <f t="shared" si="93"/>
        <v/>
      </c>
      <c r="AV63" s="121" t="str">
        <f t="shared" ref="AV63:AV69" si="162">IF(AU63&lt;&gt;"",IF(AU63&lt;8, "I", IF(AU63&lt;14, "II",IF(AU63&lt;20, "III","III+"))),"")</f>
        <v/>
      </c>
      <c r="AW63" s="153"/>
      <c r="AX63" s="98" t="str">
        <f t="shared" ref="AX63:AX69" si="163">IF(AW63&lt;&gt;"",AW63*100/24,"")</f>
        <v/>
      </c>
      <c r="AY63" s="153"/>
      <c r="AZ63" s="98" t="str">
        <f t="shared" ref="AZ63:AZ69" si="164">IF(AY63&lt;&gt;"",AY63*100/24,"")</f>
        <v/>
      </c>
      <c r="BA63" s="46"/>
      <c r="BB63" s="34"/>
      <c r="BC63" s="34"/>
      <c r="BD63" s="35"/>
      <c r="BE63" s="46"/>
      <c r="BF63" s="34"/>
      <c r="BG63" s="34"/>
      <c r="BH63" s="35"/>
      <c r="BI63" s="46"/>
      <c r="BJ63" s="34"/>
      <c r="BK63" s="34"/>
      <c r="BL63" s="35"/>
      <c r="BM63" s="46"/>
      <c r="BN63" s="34"/>
      <c r="BO63" s="34"/>
      <c r="BP63" s="35"/>
      <c r="BQ63" s="46"/>
      <c r="BR63" s="34"/>
      <c r="BS63" s="34"/>
      <c r="BT63" s="35"/>
      <c r="BU63" s="155"/>
      <c r="BV63" s="99" t="str">
        <f t="shared" ref="BV63:BV69" si="165">IF(BU63&lt;&gt;"",BU63*100/25,"")</f>
        <v/>
      </c>
      <c r="BW63" s="156"/>
      <c r="BX63" s="100" t="str">
        <f t="shared" ref="BX63:BX69" si="166">IF(BW63&lt;&gt;"",BW63*100/4,"")</f>
        <v/>
      </c>
      <c r="BY63" s="156"/>
      <c r="BZ63" s="100" t="str">
        <f t="shared" ref="BZ63:BZ69" si="167">IF(BY63&lt;&gt;"",BY63*100/4,"")</f>
        <v/>
      </c>
      <c r="CA63" s="156"/>
      <c r="CB63" s="100" t="str">
        <f t="shared" ref="CB63:CB69" si="168">IF(CA63&lt;&gt;"",CA63*100/10,"")</f>
        <v/>
      </c>
      <c r="CC63" s="156"/>
      <c r="CD63" s="101" t="str">
        <f t="shared" ref="CD63:CD69" si="169">IF(CC63&lt;&gt;"",CC63*100/24,"")</f>
        <v/>
      </c>
      <c r="CE63" s="12"/>
      <c r="CF63" s="175"/>
      <c r="CG63" s="27"/>
      <c r="CH63" s="159"/>
      <c r="CI63" s="95" t="str">
        <f t="shared" si="102"/>
        <v/>
      </c>
      <c r="CJ63" s="102" t="str">
        <f t="shared" si="103"/>
        <v/>
      </c>
      <c r="CK63" s="40"/>
      <c r="CL63" s="100" t="str">
        <f t="shared" si="18"/>
        <v/>
      </c>
      <c r="CM63" s="37"/>
      <c r="CN63" s="100" t="str">
        <f t="shared" si="19"/>
        <v/>
      </c>
      <c r="CO63" s="38"/>
      <c r="CP63" s="103" t="str">
        <f t="shared" si="20"/>
        <v/>
      </c>
      <c r="CQ63" s="78"/>
      <c r="CR63" s="100" t="str">
        <f t="shared" si="21"/>
        <v/>
      </c>
      <c r="CS63" s="36"/>
      <c r="CT63" s="100" t="str">
        <f t="shared" si="22"/>
        <v/>
      </c>
      <c r="CU63" s="74"/>
      <c r="CV63" s="103" t="str">
        <f t="shared" si="23"/>
        <v/>
      </c>
      <c r="CW63" s="42"/>
      <c r="CX63" s="100" t="str">
        <f t="shared" si="24"/>
        <v/>
      </c>
      <c r="CY63" s="36"/>
      <c r="CZ63" s="100" t="str">
        <f t="shared" si="25"/>
        <v/>
      </c>
      <c r="DA63" s="36"/>
      <c r="DB63" s="100" t="str">
        <f t="shared" si="26"/>
        <v/>
      </c>
      <c r="DC63" s="39"/>
      <c r="DD63" s="103" t="str">
        <f t="shared" si="27"/>
        <v/>
      </c>
      <c r="DE63" s="42"/>
      <c r="DF63" s="100" t="str">
        <f t="shared" si="28"/>
        <v/>
      </c>
      <c r="DG63" s="39"/>
      <c r="DH63" s="103" t="str">
        <f t="shared" si="29"/>
        <v/>
      </c>
      <c r="DI63" s="41"/>
      <c r="DJ63" s="157" t="str">
        <f t="shared" si="30"/>
        <v/>
      </c>
      <c r="DK63" s="12"/>
      <c r="DL63" s="172"/>
      <c r="DM63" s="67"/>
      <c r="DN63" s="164"/>
      <c r="DO63" s="104" t="str">
        <f t="shared" si="104"/>
        <v/>
      </c>
      <c r="DP63" s="105" t="str">
        <f t="shared" si="105"/>
        <v/>
      </c>
      <c r="DQ63" s="66"/>
      <c r="DR63" s="158" t="str">
        <f t="shared" si="106"/>
        <v/>
      </c>
      <c r="DS63" s="67"/>
      <c r="DT63" s="97" t="str">
        <f t="shared" si="107"/>
        <v/>
      </c>
      <c r="DU63" s="67"/>
      <c r="DV63" s="98" t="str">
        <f t="shared" si="108"/>
        <v/>
      </c>
      <c r="DW63" s="163"/>
      <c r="DX63" s="106" t="str">
        <f t="shared" si="109"/>
        <v/>
      </c>
      <c r="DY63" s="162"/>
      <c r="DZ63" s="97" t="str">
        <f t="shared" si="110"/>
        <v/>
      </c>
      <c r="EA63" s="161"/>
      <c r="EB63" s="107" t="str">
        <f t="shared" si="111"/>
        <v/>
      </c>
      <c r="EC63" s="66"/>
      <c r="ED63" s="97" t="str">
        <f t="shared" si="112"/>
        <v/>
      </c>
      <c r="EE63" s="67"/>
      <c r="EF63" s="97" t="str">
        <f t="shared" si="113"/>
        <v/>
      </c>
      <c r="EG63" s="68"/>
      <c r="EH63" s="97" t="str">
        <f t="shared" si="114"/>
        <v/>
      </c>
      <c r="EI63" s="67"/>
      <c r="EJ63" s="97" t="str">
        <f t="shared" si="115"/>
        <v/>
      </c>
      <c r="EK63" s="68"/>
      <c r="EL63" s="97" t="str">
        <f t="shared" si="116"/>
        <v/>
      </c>
      <c r="EM63" s="69"/>
      <c r="EN63" s="98" t="str">
        <f t="shared" si="117"/>
        <v/>
      </c>
      <c r="EO63" s="66"/>
      <c r="EP63" s="107" t="str">
        <f t="shared" si="118"/>
        <v/>
      </c>
      <c r="EQ63" s="299"/>
      <c r="ER63" s="98" t="str">
        <f t="shared" si="119"/>
        <v/>
      </c>
      <c r="ES63" s="66"/>
      <c r="ET63" s="108" t="str">
        <f t="shared" si="120"/>
        <v/>
      </c>
      <c r="EU63" s="12"/>
      <c r="EV63" s="169"/>
      <c r="EW63" s="27"/>
      <c r="EX63" s="159"/>
      <c r="EY63" s="95" t="str">
        <f t="shared" si="121"/>
        <v/>
      </c>
      <c r="EZ63" s="98" t="str">
        <f t="shared" si="122"/>
        <v/>
      </c>
      <c r="FA63" s="40"/>
      <c r="FB63" s="98" t="str">
        <f t="shared" si="123"/>
        <v/>
      </c>
      <c r="FC63" s="37"/>
      <c r="FD63" s="98" t="str">
        <f t="shared" si="124"/>
        <v/>
      </c>
      <c r="FE63" s="37"/>
      <c r="FF63" s="98" t="str">
        <f t="shared" si="125"/>
        <v/>
      </c>
      <c r="FG63" s="160"/>
      <c r="FH63" s="97" t="str">
        <f t="shared" si="126"/>
        <v/>
      </c>
      <c r="FI63" s="27"/>
      <c r="FJ63" s="98" t="str">
        <f t="shared" si="127"/>
        <v/>
      </c>
      <c r="FK63" s="36"/>
      <c r="FL63" s="98" t="str">
        <f t="shared" si="128"/>
        <v/>
      </c>
      <c r="FM63" s="37"/>
      <c r="FN63" s="98" t="str">
        <f t="shared" si="129"/>
        <v/>
      </c>
      <c r="FO63" s="78"/>
      <c r="FP63" s="97" t="str">
        <f t="shared" si="130"/>
        <v/>
      </c>
      <c r="FQ63" s="37"/>
      <c r="FR63" s="97" t="str">
        <f t="shared" si="131"/>
        <v/>
      </c>
      <c r="FS63" s="39"/>
      <c r="FT63" s="97" t="str">
        <f t="shared" si="132"/>
        <v/>
      </c>
      <c r="FU63" s="27"/>
      <c r="FV63" s="98" t="str">
        <f t="shared" si="133"/>
        <v/>
      </c>
      <c r="FW63" s="37"/>
      <c r="FX63" s="98" t="str">
        <f t="shared" si="134"/>
        <v/>
      </c>
      <c r="FY63" s="36"/>
      <c r="FZ63" s="97" t="str">
        <f t="shared" si="135"/>
        <v/>
      </c>
      <c r="GA63" s="36"/>
      <c r="GB63" s="98" t="str">
        <f t="shared" si="136"/>
        <v/>
      </c>
      <c r="GC63" s="40"/>
      <c r="GD63" s="98" t="str">
        <f t="shared" si="137"/>
        <v/>
      </c>
      <c r="GE63" s="37"/>
      <c r="GF63" s="98" t="str">
        <f t="shared" si="138"/>
        <v/>
      </c>
      <c r="GG63" s="37"/>
      <c r="GH63" s="109" t="str">
        <f t="shared" si="139"/>
        <v/>
      </c>
      <c r="GI63" s="12"/>
      <c r="GJ63" s="166"/>
      <c r="GK63" s="27"/>
      <c r="GL63" s="159"/>
      <c r="GM63" s="95" t="str">
        <f t="shared" si="140"/>
        <v/>
      </c>
      <c r="GN63" s="110" t="str">
        <f t="shared" si="141"/>
        <v/>
      </c>
      <c r="GO63" s="27"/>
      <c r="GP63" s="98" t="str">
        <f t="shared" si="142"/>
        <v/>
      </c>
      <c r="GQ63" s="37"/>
      <c r="GR63" s="97" t="str">
        <f t="shared" si="143"/>
        <v/>
      </c>
      <c r="GS63" s="37"/>
      <c r="GT63" s="110" t="str">
        <f t="shared" si="144"/>
        <v/>
      </c>
      <c r="GU63" s="36"/>
      <c r="GV63" s="97" t="str">
        <f t="shared" si="145"/>
        <v/>
      </c>
      <c r="GW63" s="27"/>
      <c r="GX63" s="98" t="str">
        <f t="shared" si="146"/>
        <v/>
      </c>
      <c r="GY63" s="36"/>
      <c r="GZ63" s="98" t="str">
        <f t="shared" si="147"/>
        <v/>
      </c>
      <c r="HA63" s="37"/>
      <c r="HB63" s="110" t="str">
        <f t="shared" si="148"/>
        <v/>
      </c>
      <c r="HC63" s="36"/>
      <c r="HD63" s="97" t="str">
        <f t="shared" si="149"/>
        <v/>
      </c>
      <c r="HE63" s="37"/>
      <c r="HF63" s="97" t="str">
        <f t="shared" si="150"/>
        <v/>
      </c>
      <c r="HG63" s="39"/>
      <c r="HH63" s="97" t="str">
        <f t="shared" si="151"/>
        <v/>
      </c>
      <c r="HI63" s="27"/>
      <c r="HJ63" s="97" t="str">
        <f t="shared" si="152"/>
        <v/>
      </c>
      <c r="HK63" s="37"/>
      <c r="HL63" s="97" t="str">
        <f t="shared" si="153"/>
        <v/>
      </c>
      <c r="HM63" s="36"/>
      <c r="HN63" s="97" t="str">
        <f t="shared" si="154"/>
        <v/>
      </c>
      <c r="HO63" s="36"/>
      <c r="HP63" s="110" t="str">
        <f t="shared" si="155"/>
        <v/>
      </c>
      <c r="HQ63" s="27"/>
      <c r="HR63" s="97" t="str">
        <f t="shared" si="156"/>
        <v/>
      </c>
      <c r="HS63" s="37"/>
      <c r="HT63" s="97" t="str">
        <f t="shared" si="157"/>
        <v/>
      </c>
      <c r="HU63" s="37"/>
      <c r="HV63" s="111" t="str">
        <f t="shared" si="158"/>
        <v/>
      </c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18"/>
    </row>
    <row r="64" spans="1:474" ht="19.95" customHeight="1">
      <c r="A64" s="30"/>
      <c r="B64" s="29"/>
      <c r="C64" s="129"/>
      <c r="D64" s="308"/>
      <c r="E64" s="302"/>
      <c r="F64" s="288"/>
      <c r="G64" s="89"/>
      <c r="H64" s="200"/>
      <c r="I64" s="294"/>
      <c r="J64" s="295"/>
      <c r="K64" s="296"/>
      <c r="L64" s="297"/>
      <c r="M64" s="295"/>
      <c r="N64" s="298"/>
      <c r="O64" s="223"/>
      <c r="P64" s="186" t="str">
        <f t="array" ref="P64">IF(O64&lt;&gt;"",IF(O64&lt;5, "I", "III"),"")</f>
        <v/>
      </c>
      <c r="Q64" s="224"/>
      <c r="R64" s="185" t="str">
        <f t="array" ref="R64">IF(Q64&lt;&gt;"",IF(Q64&lt;5, "I", "III"),"")</f>
        <v/>
      </c>
      <c r="S64" s="223"/>
      <c r="T64" s="186" t="str">
        <f t="array" ref="T64">IF(S64&lt;&gt;"",IF(S64&lt;5, "I", "III"),"")</f>
        <v/>
      </c>
      <c r="U64" s="224"/>
      <c r="V64" s="186" t="str">
        <f t="array" ref="V64">IF(U64&lt;&gt;"",IF(U64&lt;12, "I", "III"),"")</f>
        <v/>
      </c>
      <c r="W64" s="224"/>
      <c r="X64" s="185" t="str">
        <f t="array" ref="X64">IF(W64&lt;&gt;"",IF(W64&lt;12, "I", "III"),"")</f>
        <v/>
      </c>
      <c r="Y64" s="223"/>
      <c r="Z64" s="186" t="str">
        <f t="array" ref="Z64">IF(Y64&lt;&gt;"",IF(Y64&lt;12, "I", "III"),"")</f>
        <v/>
      </c>
      <c r="AA64" s="208"/>
      <c r="AB64" s="209"/>
      <c r="AC64" s="209"/>
      <c r="AD64" s="210"/>
      <c r="AE64" s="89"/>
      <c r="AF64" s="178"/>
      <c r="AG64" s="150"/>
      <c r="AH64" s="151"/>
      <c r="AI64" s="95" t="str">
        <f t="shared" si="86"/>
        <v/>
      </c>
      <c r="AJ64" s="98" t="str">
        <f t="shared" si="87"/>
        <v/>
      </c>
      <c r="AK64" s="45"/>
      <c r="AL64" s="97" t="str">
        <f t="shared" si="88"/>
        <v/>
      </c>
      <c r="AM64" s="39"/>
      <c r="AN64" s="98" t="str">
        <f t="shared" si="89"/>
        <v/>
      </c>
      <c r="AO64" s="152"/>
      <c r="AP64" s="96" t="str">
        <f t="shared" si="159"/>
        <v/>
      </c>
      <c r="AQ64" s="153"/>
      <c r="AR64" s="97" t="str">
        <f t="shared" si="160"/>
        <v/>
      </c>
      <c r="AS64" s="154"/>
      <c r="AT64" s="98" t="str">
        <f t="shared" si="161"/>
        <v/>
      </c>
      <c r="AU64" s="182" t="str">
        <f t="shared" si="93"/>
        <v/>
      </c>
      <c r="AV64" s="121" t="str">
        <f t="shared" si="162"/>
        <v/>
      </c>
      <c r="AW64" s="153"/>
      <c r="AX64" s="98" t="str">
        <f t="shared" si="163"/>
        <v/>
      </c>
      <c r="AY64" s="153"/>
      <c r="AZ64" s="98" t="str">
        <f t="shared" si="164"/>
        <v/>
      </c>
      <c r="BA64" s="46"/>
      <c r="BB64" s="34"/>
      <c r="BC64" s="34"/>
      <c r="BD64" s="35"/>
      <c r="BE64" s="46"/>
      <c r="BF64" s="34"/>
      <c r="BG64" s="34"/>
      <c r="BH64" s="35"/>
      <c r="BI64" s="46"/>
      <c r="BJ64" s="34"/>
      <c r="BK64" s="34"/>
      <c r="BL64" s="35"/>
      <c r="BM64" s="46"/>
      <c r="BN64" s="34"/>
      <c r="BO64" s="34"/>
      <c r="BP64" s="35"/>
      <c r="BQ64" s="46"/>
      <c r="BR64" s="34"/>
      <c r="BS64" s="34"/>
      <c r="BT64" s="35"/>
      <c r="BU64" s="155"/>
      <c r="BV64" s="99" t="str">
        <f t="shared" si="165"/>
        <v/>
      </c>
      <c r="BW64" s="156"/>
      <c r="BX64" s="100" t="str">
        <f t="shared" si="166"/>
        <v/>
      </c>
      <c r="BY64" s="156"/>
      <c r="BZ64" s="100" t="str">
        <f t="shared" si="167"/>
        <v/>
      </c>
      <c r="CA64" s="156"/>
      <c r="CB64" s="100" t="str">
        <f t="shared" si="168"/>
        <v/>
      </c>
      <c r="CC64" s="156"/>
      <c r="CD64" s="101" t="str">
        <f t="shared" si="169"/>
        <v/>
      </c>
      <c r="CE64" s="12"/>
      <c r="CF64" s="175"/>
      <c r="CG64" s="27"/>
      <c r="CH64" s="159"/>
      <c r="CI64" s="95" t="str">
        <f t="shared" si="102"/>
        <v/>
      </c>
      <c r="CJ64" s="102" t="str">
        <f t="shared" si="103"/>
        <v/>
      </c>
      <c r="CK64" s="40"/>
      <c r="CL64" s="100" t="str">
        <f t="shared" si="18"/>
        <v/>
      </c>
      <c r="CM64" s="37"/>
      <c r="CN64" s="100" t="str">
        <f t="shared" si="19"/>
        <v/>
      </c>
      <c r="CO64" s="38"/>
      <c r="CP64" s="103" t="str">
        <f t="shared" si="20"/>
        <v/>
      </c>
      <c r="CQ64" s="78"/>
      <c r="CR64" s="100" t="str">
        <f t="shared" si="21"/>
        <v/>
      </c>
      <c r="CS64" s="36"/>
      <c r="CT64" s="100" t="str">
        <f t="shared" si="22"/>
        <v/>
      </c>
      <c r="CU64" s="74"/>
      <c r="CV64" s="103" t="str">
        <f t="shared" si="23"/>
        <v/>
      </c>
      <c r="CW64" s="42"/>
      <c r="CX64" s="100" t="str">
        <f t="shared" si="24"/>
        <v/>
      </c>
      <c r="CY64" s="36"/>
      <c r="CZ64" s="100" t="str">
        <f t="shared" si="25"/>
        <v/>
      </c>
      <c r="DA64" s="36"/>
      <c r="DB64" s="100" t="str">
        <f t="shared" si="26"/>
        <v/>
      </c>
      <c r="DC64" s="39"/>
      <c r="DD64" s="103" t="str">
        <f t="shared" si="27"/>
        <v/>
      </c>
      <c r="DE64" s="42"/>
      <c r="DF64" s="100" t="str">
        <f t="shared" si="28"/>
        <v/>
      </c>
      <c r="DG64" s="39"/>
      <c r="DH64" s="103" t="str">
        <f t="shared" si="29"/>
        <v/>
      </c>
      <c r="DI64" s="41"/>
      <c r="DJ64" s="157" t="str">
        <f t="shared" si="30"/>
        <v/>
      </c>
      <c r="DK64" s="12"/>
      <c r="DL64" s="172"/>
      <c r="DM64" s="67"/>
      <c r="DN64" s="164"/>
      <c r="DO64" s="104" t="str">
        <f t="shared" si="104"/>
        <v/>
      </c>
      <c r="DP64" s="105" t="str">
        <f t="shared" si="105"/>
        <v/>
      </c>
      <c r="DQ64" s="66"/>
      <c r="DR64" s="158" t="str">
        <f t="shared" si="106"/>
        <v/>
      </c>
      <c r="DS64" s="67"/>
      <c r="DT64" s="97" t="str">
        <f t="shared" si="107"/>
        <v/>
      </c>
      <c r="DU64" s="67"/>
      <c r="DV64" s="98" t="str">
        <f t="shared" si="108"/>
        <v/>
      </c>
      <c r="DW64" s="163"/>
      <c r="DX64" s="106" t="str">
        <f t="shared" si="109"/>
        <v/>
      </c>
      <c r="DY64" s="162"/>
      <c r="DZ64" s="97" t="str">
        <f t="shared" si="110"/>
        <v/>
      </c>
      <c r="EA64" s="161"/>
      <c r="EB64" s="107" t="str">
        <f t="shared" si="111"/>
        <v/>
      </c>
      <c r="EC64" s="66"/>
      <c r="ED64" s="97" t="str">
        <f t="shared" si="112"/>
        <v/>
      </c>
      <c r="EE64" s="67"/>
      <c r="EF64" s="97" t="str">
        <f t="shared" si="113"/>
        <v/>
      </c>
      <c r="EG64" s="68"/>
      <c r="EH64" s="97" t="str">
        <f t="shared" si="114"/>
        <v/>
      </c>
      <c r="EI64" s="67"/>
      <c r="EJ64" s="97" t="str">
        <f t="shared" si="115"/>
        <v/>
      </c>
      <c r="EK64" s="68"/>
      <c r="EL64" s="97" t="str">
        <f t="shared" si="116"/>
        <v/>
      </c>
      <c r="EM64" s="69"/>
      <c r="EN64" s="98" t="str">
        <f t="shared" si="117"/>
        <v/>
      </c>
      <c r="EO64" s="66"/>
      <c r="EP64" s="107" t="str">
        <f t="shared" si="118"/>
        <v/>
      </c>
      <c r="EQ64" s="299"/>
      <c r="ER64" s="98" t="str">
        <f t="shared" si="119"/>
        <v/>
      </c>
      <c r="ES64" s="66"/>
      <c r="ET64" s="108" t="str">
        <f t="shared" si="120"/>
        <v/>
      </c>
      <c r="EU64" s="12"/>
      <c r="EV64" s="169"/>
      <c r="EW64" s="27"/>
      <c r="EX64" s="159"/>
      <c r="EY64" s="95" t="str">
        <f t="shared" si="121"/>
        <v/>
      </c>
      <c r="EZ64" s="98" t="str">
        <f t="shared" si="122"/>
        <v/>
      </c>
      <c r="FA64" s="40"/>
      <c r="FB64" s="98" t="str">
        <f t="shared" si="123"/>
        <v/>
      </c>
      <c r="FC64" s="37"/>
      <c r="FD64" s="98" t="str">
        <f t="shared" si="124"/>
        <v/>
      </c>
      <c r="FE64" s="37"/>
      <c r="FF64" s="98" t="str">
        <f t="shared" si="125"/>
        <v/>
      </c>
      <c r="FG64" s="160"/>
      <c r="FH64" s="97" t="str">
        <f t="shared" si="126"/>
        <v/>
      </c>
      <c r="FI64" s="27"/>
      <c r="FJ64" s="98" t="str">
        <f t="shared" si="127"/>
        <v/>
      </c>
      <c r="FK64" s="36"/>
      <c r="FL64" s="98" t="str">
        <f t="shared" si="128"/>
        <v/>
      </c>
      <c r="FM64" s="37"/>
      <c r="FN64" s="98" t="str">
        <f t="shared" si="129"/>
        <v/>
      </c>
      <c r="FO64" s="78"/>
      <c r="FP64" s="97" t="str">
        <f t="shared" si="130"/>
        <v/>
      </c>
      <c r="FQ64" s="37"/>
      <c r="FR64" s="97" t="str">
        <f t="shared" si="131"/>
        <v/>
      </c>
      <c r="FS64" s="39"/>
      <c r="FT64" s="97" t="str">
        <f t="shared" si="132"/>
        <v/>
      </c>
      <c r="FU64" s="27"/>
      <c r="FV64" s="98" t="str">
        <f t="shared" si="133"/>
        <v/>
      </c>
      <c r="FW64" s="37"/>
      <c r="FX64" s="98" t="str">
        <f t="shared" si="134"/>
        <v/>
      </c>
      <c r="FY64" s="36"/>
      <c r="FZ64" s="97" t="str">
        <f t="shared" si="135"/>
        <v/>
      </c>
      <c r="GA64" s="36"/>
      <c r="GB64" s="98" t="str">
        <f t="shared" si="136"/>
        <v/>
      </c>
      <c r="GC64" s="40"/>
      <c r="GD64" s="98" t="str">
        <f t="shared" si="137"/>
        <v/>
      </c>
      <c r="GE64" s="37"/>
      <c r="GF64" s="98" t="str">
        <f t="shared" si="138"/>
        <v/>
      </c>
      <c r="GG64" s="37"/>
      <c r="GH64" s="109" t="str">
        <f t="shared" si="139"/>
        <v/>
      </c>
      <c r="GI64" s="12"/>
      <c r="GJ64" s="166"/>
      <c r="GK64" s="27"/>
      <c r="GL64" s="159"/>
      <c r="GM64" s="95" t="str">
        <f t="shared" si="140"/>
        <v/>
      </c>
      <c r="GN64" s="110" t="str">
        <f t="shared" si="141"/>
        <v/>
      </c>
      <c r="GO64" s="27"/>
      <c r="GP64" s="98" t="str">
        <f t="shared" si="142"/>
        <v/>
      </c>
      <c r="GQ64" s="37"/>
      <c r="GR64" s="97" t="str">
        <f t="shared" si="143"/>
        <v/>
      </c>
      <c r="GS64" s="37"/>
      <c r="GT64" s="110" t="str">
        <f t="shared" si="144"/>
        <v/>
      </c>
      <c r="GU64" s="36"/>
      <c r="GV64" s="97" t="str">
        <f t="shared" si="145"/>
        <v/>
      </c>
      <c r="GW64" s="27"/>
      <c r="GX64" s="98" t="str">
        <f t="shared" si="146"/>
        <v/>
      </c>
      <c r="GY64" s="36"/>
      <c r="GZ64" s="98" t="str">
        <f t="shared" si="147"/>
        <v/>
      </c>
      <c r="HA64" s="37"/>
      <c r="HB64" s="110" t="str">
        <f t="shared" si="148"/>
        <v/>
      </c>
      <c r="HC64" s="36"/>
      <c r="HD64" s="97" t="str">
        <f t="shared" si="149"/>
        <v/>
      </c>
      <c r="HE64" s="37"/>
      <c r="HF64" s="97" t="str">
        <f t="shared" si="150"/>
        <v/>
      </c>
      <c r="HG64" s="39"/>
      <c r="HH64" s="97" t="str">
        <f t="shared" si="151"/>
        <v/>
      </c>
      <c r="HI64" s="27"/>
      <c r="HJ64" s="97" t="str">
        <f t="shared" si="152"/>
        <v/>
      </c>
      <c r="HK64" s="37"/>
      <c r="HL64" s="97" t="str">
        <f t="shared" si="153"/>
        <v/>
      </c>
      <c r="HM64" s="36"/>
      <c r="HN64" s="97" t="str">
        <f t="shared" si="154"/>
        <v/>
      </c>
      <c r="HO64" s="36"/>
      <c r="HP64" s="110" t="str">
        <f t="shared" si="155"/>
        <v/>
      </c>
      <c r="HQ64" s="27"/>
      <c r="HR64" s="97" t="str">
        <f t="shared" si="156"/>
        <v/>
      </c>
      <c r="HS64" s="37"/>
      <c r="HT64" s="97" t="str">
        <f t="shared" si="157"/>
        <v/>
      </c>
      <c r="HU64" s="37"/>
      <c r="HV64" s="111" t="str">
        <f t="shared" si="158"/>
        <v/>
      </c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18"/>
    </row>
    <row r="65" spans="1:474" ht="19.95" customHeight="1">
      <c r="A65" s="30"/>
      <c r="B65" s="29"/>
      <c r="C65" s="129"/>
      <c r="D65" s="308"/>
      <c r="E65" s="302"/>
      <c r="F65" s="288"/>
      <c r="G65" s="89"/>
      <c r="H65" s="200"/>
      <c r="I65" s="294"/>
      <c r="J65" s="295"/>
      <c r="K65" s="296"/>
      <c r="L65" s="297"/>
      <c r="M65" s="295"/>
      <c r="N65" s="298"/>
      <c r="O65" s="223"/>
      <c r="P65" s="186" t="str">
        <f t="array" ref="P65">IF(O65&lt;&gt;"",IF(O65&lt;5, "I", "III"),"")</f>
        <v/>
      </c>
      <c r="Q65" s="224"/>
      <c r="R65" s="185" t="str">
        <f t="array" ref="R65">IF(Q65&lt;&gt;"",IF(Q65&lt;5, "I", "III"),"")</f>
        <v/>
      </c>
      <c r="S65" s="223"/>
      <c r="T65" s="186" t="str">
        <f t="array" ref="T65">IF(S65&lt;&gt;"",IF(S65&lt;5, "I", "III"),"")</f>
        <v/>
      </c>
      <c r="U65" s="224"/>
      <c r="V65" s="186" t="str">
        <f t="array" ref="V65">IF(U65&lt;&gt;"",IF(U65&lt;12, "I", "III"),"")</f>
        <v/>
      </c>
      <c r="W65" s="224"/>
      <c r="X65" s="185" t="str">
        <f t="array" ref="X65">IF(W65&lt;&gt;"",IF(W65&lt;12, "I", "III"),"")</f>
        <v/>
      </c>
      <c r="Y65" s="223"/>
      <c r="Z65" s="186" t="str">
        <f t="array" ref="Z65">IF(Y65&lt;&gt;"",IF(Y65&lt;12, "I", "III"),"")</f>
        <v/>
      </c>
      <c r="AA65" s="208"/>
      <c r="AB65" s="209"/>
      <c r="AC65" s="209"/>
      <c r="AD65" s="210"/>
      <c r="AE65" s="89"/>
      <c r="AF65" s="178"/>
      <c r="AG65" s="150"/>
      <c r="AH65" s="151"/>
      <c r="AI65" s="95" t="str">
        <f t="shared" si="86"/>
        <v/>
      </c>
      <c r="AJ65" s="98" t="str">
        <f t="shared" si="87"/>
        <v/>
      </c>
      <c r="AK65" s="45"/>
      <c r="AL65" s="97" t="str">
        <f t="shared" si="88"/>
        <v/>
      </c>
      <c r="AM65" s="39"/>
      <c r="AN65" s="98" t="str">
        <f t="shared" si="89"/>
        <v/>
      </c>
      <c r="AO65" s="152"/>
      <c r="AP65" s="96" t="str">
        <f t="shared" si="159"/>
        <v/>
      </c>
      <c r="AQ65" s="153"/>
      <c r="AR65" s="97" t="str">
        <f t="shared" si="160"/>
        <v/>
      </c>
      <c r="AS65" s="154"/>
      <c r="AT65" s="98" t="str">
        <f t="shared" si="161"/>
        <v/>
      </c>
      <c r="AU65" s="182" t="str">
        <f t="shared" si="93"/>
        <v/>
      </c>
      <c r="AV65" s="121" t="str">
        <f t="shared" si="162"/>
        <v/>
      </c>
      <c r="AW65" s="153"/>
      <c r="AX65" s="98" t="str">
        <f t="shared" si="163"/>
        <v/>
      </c>
      <c r="AY65" s="153"/>
      <c r="AZ65" s="98" t="str">
        <f t="shared" si="164"/>
        <v/>
      </c>
      <c r="BA65" s="46"/>
      <c r="BB65" s="34"/>
      <c r="BC65" s="34"/>
      <c r="BD65" s="35"/>
      <c r="BE65" s="46"/>
      <c r="BF65" s="34"/>
      <c r="BG65" s="34"/>
      <c r="BH65" s="35"/>
      <c r="BI65" s="46"/>
      <c r="BJ65" s="34"/>
      <c r="BK65" s="34"/>
      <c r="BL65" s="35"/>
      <c r="BM65" s="46"/>
      <c r="BN65" s="34"/>
      <c r="BO65" s="34"/>
      <c r="BP65" s="35"/>
      <c r="BQ65" s="46"/>
      <c r="BR65" s="34"/>
      <c r="BS65" s="34"/>
      <c r="BT65" s="35"/>
      <c r="BU65" s="155"/>
      <c r="BV65" s="99" t="str">
        <f t="shared" si="165"/>
        <v/>
      </c>
      <c r="BW65" s="156"/>
      <c r="BX65" s="100" t="str">
        <f t="shared" si="166"/>
        <v/>
      </c>
      <c r="BY65" s="156"/>
      <c r="BZ65" s="100" t="str">
        <f t="shared" si="167"/>
        <v/>
      </c>
      <c r="CA65" s="156"/>
      <c r="CB65" s="100" t="str">
        <f t="shared" si="168"/>
        <v/>
      </c>
      <c r="CC65" s="156"/>
      <c r="CD65" s="101" t="str">
        <f t="shared" si="169"/>
        <v/>
      </c>
      <c r="CE65" s="12"/>
      <c r="CF65" s="175"/>
      <c r="CG65" s="27"/>
      <c r="CH65" s="159"/>
      <c r="CI65" s="95" t="str">
        <f t="shared" si="102"/>
        <v/>
      </c>
      <c r="CJ65" s="102" t="str">
        <f t="shared" si="103"/>
        <v/>
      </c>
      <c r="CK65" s="40"/>
      <c r="CL65" s="100" t="str">
        <f t="shared" si="18"/>
        <v/>
      </c>
      <c r="CM65" s="37"/>
      <c r="CN65" s="100" t="str">
        <f t="shared" si="19"/>
        <v/>
      </c>
      <c r="CO65" s="38"/>
      <c r="CP65" s="103" t="str">
        <f t="shared" si="20"/>
        <v/>
      </c>
      <c r="CQ65" s="78"/>
      <c r="CR65" s="100" t="str">
        <f t="shared" si="21"/>
        <v/>
      </c>
      <c r="CS65" s="36"/>
      <c r="CT65" s="100" t="str">
        <f t="shared" si="22"/>
        <v/>
      </c>
      <c r="CU65" s="74"/>
      <c r="CV65" s="103" t="str">
        <f t="shared" si="23"/>
        <v/>
      </c>
      <c r="CW65" s="42"/>
      <c r="CX65" s="100" t="str">
        <f t="shared" si="24"/>
        <v/>
      </c>
      <c r="CY65" s="36"/>
      <c r="CZ65" s="100" t="str">
        <f t="shared" si="25"/>
        <v/>
      </c>
      <c r="DA65" s="36"/>
      <c r="DB65" s="100" t="str">
        <f t="shared" si="26"/>
        <v/>
      </c>
      <c r="DC65" s="39"/>
      <c r="DD65" s="103" t="str">
        <f t="shared" si="27"/>
        <v/>
      </c>
      <c r="DE65" s="42"/>
      <c r="DF65" s="100" t="str">
        <f t="shared" si="28"/>
        <v/>
      </c>
      <c r="DG65" s="39"/>
      <c r="DH65" s="103" t="str">
        <f t="shared" si="29"/>
        <v/>
      </c>
      <c r="DI65" s="41"/>
      <c r="DJ65" s="157" t="str">
        <f t="shared" si="30"/>
        <v/>
      </c>
      <c r="DK65" s="12"/>
      <c r="DL65" s="172"/>
      <c r="DM65" s="67"/>
      <c r="DN65" s="164"/>
      <c r="DO65" s="104" t="str">
        <f t="shared" si="104"/>
        <v/>
      </c>
      <c r="DP65" s="105" t="str">
        <f t="shared" si="105"/>
        <v/>
      </c>
      <c r="DQ65" s="66"/>
      <c r="DR65" s="158" t="str">
        <f t="shared" si="106"/>
        <v/>
      </c>
      <c r="DS65" s="67"/>
      <c r="DT65" s="97" t="str">
        <f t="shared" si="107"/>
        <v/>
      </c>
      <c r="DU65" s="67"/>
      <c r="DV65" s="98" t="str">
        <f t="shared" si="108"/>
        <v/>
      </c>
      <c r="DW65" s="163"/>
      <c r="DX65" s="106" t="str">
        <f t="shared" si="109"/>
        <v/>
      </c>
      <c r="DY65" s="162"/>
      <c r="DZ65" s="97" t="str">
        <f t="shared" si="110"/>
        <v/>
      </c>
      <c r="EA65" s="161"/>
      <c r="EB65" s="107" t="str">
        <f t="shared" si="111"/>
        <v/>
      </c>
      <c r="EC65" s="66"/>
      <c r="ED65" s="97" t="str">
        <f t="shared" si="112"/>
        <v/>
      </c>
      <c r="EE65" s="67"/>
      <c r="EF65" s="97" t="str">
        <f t="shared" si="113"/>
        <v/>
      </c>
      <c r="EG65" s="68"/>
      <c r="EH65" s="97" t="str">
        <f t="shared" si="114"/>
        <v/>
      </c>
      <c r="EI65" s="67"/>
      <c r="EJ65" s="97" t="str">
        <f t="shared" si="115"/>
        <v/>
      </c>
      <c r="EK65" s="68"/>
      <c r="EL65" s="97" t="str">
        <f t="shared" si="116"/>
        <v/>
      </c>
      <c r="EM65" s="69"/>
      <c r="EN65" s="98" t="str">
        <f t="shared" si="117"/>
        <v/>
      </c>
      <c r="EO65" s="66"/>
      <c r="EP65" s="107" t="str">
        <f t="shared" si="118"/>
        <v/>
      </c>
      <c r="EQ65" s="299"/>
      <c r="ER65" s="98" t="str">
        <f t="shared" si="119"/>
        <v/>
      </c>
      <c r="ES65" s="66"/>
      <c r="ET65" s="108" t="str">
        <f t="shared" si="120"/>
        <v/>
      </c>
      <c r="EU65" s="12"/>
      <c r="EV65" s="169"/>
      <c r="EW65" s="27"/>
      <c r="EX65" s="159"/>
      <c r="EY65" s="95" t="str">
        <f t="shared" si="121"/>
        <v/>
      </c>
      <c r="EZ65" s="98" t="str">
        <f t="shared" si="122"/>
        <v/>
      </c>
      <c r="FA65" s="40"/>
      <c r="FB65" s="98" t="str">
        <f t="shared" si="123"/>
        <v/>
      </c>
      <c r="FC65" s="37"/>
      <c r="FD65" s="98" t="str">
        <f t="shared" si="124"/>
        <v/>
      </c>
      <c r="FE65" s="37"/>
      <c r="FF65" s="98" t="str">
        <f t="shared" si="125"/>
        <v/>
      </c>
      <c r="FG65" s="160"/>
      <c r="FH65" s="97" t="str">
        <f t="shared" si="126"/>
        <v/>
      </c>
      <c r="FI65" s="27"/>
      <c r="FJ65" s="98" t="str">
        <f t="shared" si="127"/>
        <v/>
      </c>
      <c r="FK65" s="36"/>
      <c r="FL65" s="98" t="str">
        <f t="shared" si="128"/>
        <v/>
      </c>
      <c r="FM65" s="37"/>
      <c r="FN65" s="98" t="str">
        <f t="shared" si="129"/>
        <v/>
      </c>
      <c r="FO65" s="78"/>
      <c r="FP65" s="97" t="str">
        <f t="shared" si="130"/>
        <v/>
      </c>
      <c r="FQ65" s="37"/>
      <c r="FR65" s="97" t="str">
        <f t="shared" si="131"/>
        <v/>
      </c>
      <c r="FS65" s="39"/>
      <c r="FT65" s="97" t="str">
        <f t="shared" si="132"/>
        <v/>
      </c>
      <c r="FU65" s="27"/>
      <c r="FV65" s="98" t="str">
        <f t="shared" si="133"/>
        <v/>
      </c>
      <c r="FW65" s="37"/>
      <c r="FX65" s="98" t="str">
        <f t="shared" si="134"/>
        <v/>
      </c>
      <c r="FY65" s="36"/>
      <c r="FZ65" s="97" t="str">
        <f t="shared" si="135"/>
        <v/>
      </c>
      <c r="GA65" s="36"/>
      <c r="GB65" s="98" t="str">
        <f t="shared" si="136"/>
        <v/>
      </c>
      <c r="GC65" s="40"/>
      <c r="GD65" s="98" t="str">
        <f t="shared" si="137"/>
        <v/>
      </c>
      <c r="GE65" s="37"/>
      <c r="GF65" s="98" t="str">
        <f t="shared" si="138"/>
        <v/>
      </c>
      <c r="GG65" s="37"/>
      <c r="GH65" s="109" t="str">
        <f t="shared" si="139"/>
        <v/>
      </c>
      <c r="GI65" s="12"/>
      <c r="GJ65" s="166"/>
      <c r="GK65" s="27"/>
      <c r="GL65" s="159"/>
      <c r="GM65" s="95" t="str">
        <f t="shared" si="140"/>
        <v/>
      </c>
      <c r="GN65" s="110" t="str">
        <f t="shared" si="141"/>
        <v/>
      </c>
      <c r="GO65" s="27"/>
      <c r="GP65" s="98" t="str">
        <f t="shared" si="142"/>
        <v/>
      </c>
      <c r="GQ65" s="37"/>
      <c r="GR65" s="97" t="str">
        <f t="shared" si="143"/>
        <v/>
      </c>
      <c r="GS65" s="37"/>
      <c r="GT65" s="110" t="str">
        <f t="shared" si="144"/>
        <v/>
      </c>
      <c r="GU65" s="36"/>
      <c r="GV65" s="97" t="str">
        <f t="shared" si="145"/>
        <v/>
      </c>
      <c r="GW65" s="27"/>
      <c r="GX65" s="98" t="str">
        <f t="shared" si="146"/>
        <v/>
      </c>
      <c r="GY65" s="36"/>
      <c r="GZ65" s="98" t="str">
        <f t="shared" si="147"/>
        <v/>
      </c>
      <c r="HA65" s="37"/>
      <c r="HB65" s="110" t="str">
        <f t="shared" si="148"/>
        <v/>
      </c>
      <c r="HC65" s="36"/>
      <c r="HD65" s="97" t="str">
        <f t="shared" si="149"/>
        <v/>
      </c>
      <c r="HE65" s="37"/>
      <c r="HF65" s="97" t="str">
        <f t="shared" si="150"/>
        <v/>
      </c>
      <c r="HG65" s="39"/>
      <c r="HH65" s="97" t="str">
        <f t="shared" si="151"/>
        <v/>
      </c>
      <c r="HI65" s="27"/>
      <c r="HJ65" s="97" t="str">
        <f t="shared" si="152"/>
        <v/>
      </c>
      <c r="HK65" s="37"/>
      <c r="HL65" s="97" t="str">
        <f t="shared" si="153"/>
        <v/>
      </c>
      <c r="HM65" s="36"/>
      <c r="HN65" s="97" t="str">
        <f t="shared" si="154"/>
        <v/>
      </c>
      <c r="HO65" s="36"/>
      <c r="HP65" s="110" t="str">
        <f t="shared" si="155"/>
        <v/>
      </c>
      <c r="HQ65" s="27"/>
      <c r="HR65" s="97" t="str">
        <f t="shared" si="156"/>
        <v/>
      </c>
      <c r="HS65" s="37"/>
      <c r="HT65" s="97" t="str">
        <f t="shared" si="157"/>
        <v/>
      </c>
      <c r="HU65" s="37"/>
      <c r="HV65" s="111" t="str">
        <f t="shared" si="158"/>
        <v/>
      </c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18"/>
    </row>
    <row r="66" spans="1:474" ht="19.95" customHeight="1">
      <c r="A66" s="30"/>
      <c r="B66" s="29"/>
      <c r="C66" s="129"/>
      <c r="D66" s="308"/>
      <c r="E66" s="302"/>
      <c r="F66" s="288"/>
      <c r="G66" s="89"/>
      <c r="H66" s="200"/>
      <c r="I66" s="294"/>
      <c r="J66" s="295"/>
      <c r="K66" s="296"/>
      <c r="L66" s="297"/>
      <c r="M66" s="295"/>
      <c r="N66" s="298"/>
      <c r="O66" s="223"/>
      <c r="P66" s="186" t="str">
        <f t="array" ref="P66">IF(O66&lt;&gt;"",IF(O66&lt;5, "I", "III"),"")</f>
        <v/>
      </c>
      <c r="Q66" s="224"/>
      <c r="R66" s="185" t="str">
        <f t="array" ref="R66">IF(Q66&lt;&gt;"",IF(Q66&lt;5, "I", "III"),"")</f>
        <v/>
      </c>
      <c r="S66" s="223"/>
      <c r="T66" s="186" t="str">
        <f t="array" ref="T66">IF(S66&lt;&gt;"",IF(S66&lt;5, "I", "III"),"")</f>
        <v/>
      </c>
      <c r="U66" s="224"/>
      <c r="V66" s="186" t="str">
        <f t="array" ref="V66">IF(U66&lt;&gt;"",IF(U66&lt;12, "I", "III"),"")</f>
        <v/>
      </c>
      <c r="W66" s="224"/>
      <c r="X66" s="185" t="str">
        <f t="array" ref="X66">IF(W66&lt;&gt;"",IF(W66&lt;12, "I", "III"),"")</f>
        <v/>
      </c>
      <c r="Y66" s="223"/>
      <c r="Z66" s="186" t="str">
        <f t="array" ref="Z66">IF(Y66&lt;&gt;"",IF(Y66&lt;12, "I", "III"),"")</f>
        <v/>
      </c>
      <c r="AA66" s="208"/>
      <c r="AB66" s="209"/>
      <c r="AC66" s="209"/>
      <c r="AD66" s="210"/>
      <c r="AE66" s="89"/>
      <c r="AF66" s="178"/>
      <c r="AG66" s="150"/>
      <c r="AH66" s="151"/>
      <c r="AI66" s="95" t="str">
        <f t="shared" si="86"/>
        <v/>
      </c>
      <c r="AJ66" s="98" t="str">
        <f t="shared" si="87"/>
        <v/>
      </c>
      <c r="AK66" s="45"/>
      <c r="AL66" s="97" t="str">
        <f t="shared" si="88"/>
        <v/>
      </c>
      <c r="AM66" s="39"/>
      <c r="AN66" s="98" t="str">
        <f t="shared" si="89"/>
        <v/>
      </c>
      <c r="AO66" s="152"/>
      <c r="AP66" s="96" t="str">
        <f t="shared" si="159"/>
        <v/>
      </c>
      <c r="AQ66" s="153"/>
      <c r="AR66" s="97" t="str">
        <f t="shared" si="160"/>
        <v/>
      </c>
      <c r="AS66" s="154"/>
      <c r="AT66" s="98" t="str">
        <f t="shared" si="161"/>
        <v/>
      </c>
      <c r="AU66" s="182" t="str">
        <f t="shared" si="93"/>
        <v/>
      </c>
      <c r="AV66" s="121" t="str">
        <f t="shared" si="162"/>
        <v/>
      </c>
      <c r="AW66" s="153"/>
      <c r="AX66" s="98" t="str">
        <f t="shared" si="163"/>
        <v/>
      </c>
      <c r="AY66" s="153"/>
      <c r="AZ66" s="98" t="str">
        <f t="shared" si="164"/>
        <v/>
      </c>
      <c r="BA66" s="46"/>
      <c r="BB66" s="34"/>
      <c r="BC66" s="34"/>
      <c r="BD66" s="35"/>
      <c r="BE66" s="46"/>
      <c r="BF66" s="34"/>
      <c r="BG66" s="34"/>
      <c r="BH66" s="35"/>
      <c r="BI66" s="46"/>
      <c r="BJ66" s="34"/>
      <c r="BK66" s="34"/>
      <c r="BL66" s="35"/>
      <c r="BM66" s="46"/>
      <c r="BN66" s="34"/>
      <c r="BO66" s="34"/>
      <c r="BP66" s="35"/>
      <c r="BQ66" s="46"/>
      <c r="BR66" s="34"/>
      <c r="BS66" s="34"/>
      <c r="BT66" s="35"/>
      <c r="BU66" s="155"/>
      <c r="BV66" s="99" t="str">
        <f t="shared" si="165"/>
        <v/>
      </c>
      <c r="BW66" s="156"/>
      <c r="BX66" s="100" t="str">
        <f t="shared" si="166"/>
        <v/>
      </c>
      <c r="BY66" s="156"/>
      <c r="BZ66" s="100" t="str">
        <f t="shared" si="167"/>
        <v/>
      </c>
      <c r="CA66" s="156"/>
      <c r="CB66" s="100" t="str">
        <f t="shared" si="168"/>
        <v/>
      </c>
      <c r="CC66" s="156"/>
      <c r="CD66" s="101" t="str">
        <f t="shared" si="169"/>
        <v/>
      </c>
      <c r="CE66" s="12"/>
      <c r="CF66" s="175"/>
      <c r="CG66" s="27"/>
      <c r="CH66" s="159"/>
      <c r="CI66" s="95" t="str">
        <f t="shared" si="102"/>
        <v/>
      </c>
      <c r="CJ66" s="102" t="str">
        <f t="shared" si="103"/>
        <v/>
      </c>
      <c r="CK66" s="40"/>
      <c r="CL66" s="100" t="str">
        <f t="shared" si="18"/>
        <v/>
      </c>
      <c r="CM66" s="37"/>
      <c r="CN66" s="100" t="str">
        <f t="shared" si="19"/>
        <v/>
      </c>
      <c r="CO66" s="38"/>
      <c r="CP66" s="103" t="str">
        <f t="shared" si="20"/>
        <v/>
      </c>
      <c r="CQ66" s="78"/>
      <c r="CR66" s="100" t="str">
        <f t="shared" si="21"/>
        <v/>
      </c>
      <c r="CS66" s="36"/>
      <c r="CT66" s="100" t="str">
        <f t="shared" si="22"/>
        <v/>
      </c>
      <c r="CU66" s="74"/>
      <c r="CV66" s="103" t="str">
        <f t="shared" si="23"/>
        <v/>
      </c>
      <c r="CW66" s="42"/>
      <c r="CX66" s="100" t="str">
        <f t="shared" si="24"/>
        <v/>
      </c>
      <c r="CY66" s="36"/>
      <c r="CZ66" s="100" t="str">
        <f t="shared" si="25"/>
        <v/>
      </c>
      <c r="DA66" s="36"/>
      <c r="DB66" s="100" t="str">
        <f t="shared" si="26"/>
        <v/>
      </c>
      <c r="DC66" s="39"/>
      <c r="DD66" s="103" t="str">
        <f t="shared" si="27"/>
        <v/>
      </c>
      <c r="DE66" s="42"/>
      <c r="DF66" s="100" t="str">
        <f t="shared" si="28"/>
        <v/>
      </c>
      <c r="DG66" s="39"/>
      <c r="DH66" s="103" t="str">
        <f t="shared" si="29"/>
        <v/>
      </c>
      <c r="DI66" s="41"/>
      <c r="DJ66" s="157" t="str">
        <f t="shared" si="30"/>
        <v/>
      </c>
      <c r="DK66" s="12"/>
      <c r="DL66" s="172"/>
      <c r="DM66" s="67"/>
      <c r="DN66" s="164"/>
      <c r="DO66" s="104" t="str">
        <f t="shared" si="104"/>
        <v/>
      </c>
      <c r="DP66" s="105" t="str">
        <f t="shared" si="105"/>
        <v/>
      </c>
      <c r="DQ66" s="66"/>
      <c r="DR66" s="158" t="str">
        <f t="shared" si="106"/>
        <v/>
      </c>
      <c r="DS66" s="67"/>
      <c r="DT66" s="97" t="str">
        <f t="shared" si="107"/>
        <v/>
      </c>
      <c r="DU66" s="67"/>
      <c r="DV66" s="98" t="str">
        <f t="shared" si="108"/>
        <v/>
      </c>
      <c r="DW66" s="163"/>
      <c r="DX66" s="106" t="str">
        <f t="shared" si="109"/>
        <v/>
      </c>
      <c r="DY66" s="162"/>
      <c r="DZ66" s="97" t="str">
        <f t="shared" si="110"/>
        <v/>
      </c>
      <c r="EA66" s="161"/>
      <c r="EB66" s="107" t="str">
        <f t="shared" si="111"/>
        <v/>
      </c>
      <c r="EC66" s="66"/>
      <c r="ED66" s="97" t="str">
        <f t="shared" si="112"/>
        <v/>
      </c>
      <c r="EE66" s="67"/>
      <c r="EF66" s="97" t="str">
        <f t="shared" si="113"/>
        <v/>
      </c>
      <c r="EG66" s="68"/>
      <c r="EH66" s="97" t="str">
        <f t="shared" si="114"/>
        <v/>
      </c>
      <c r="EI66" s="67"/>
      <c r="EJ66" s="97" t="str">
        <f t="shared" si="115"/>
        <v/>
      </c>
      <c r="EK66" s="68"/>
      <c r="EL66" s="97" t="str">
        <f t="shared" si="116"/>
        <v/>
      </c>
      <c r="EM66" s="69"/>
      <c r="EN66" s="98" t="str">
        <f t="shared" si="117"/>
        <v/>
      </c>
      <c r="EO66" s="66"/>
      <c r="EP66" s="107" t="str">
        <f t="shared" si="118"/>
        <v/>
      </c>
      <c r="EQ66" s="299"/>
      <c r="ER66" s="98" t="str">
        <f t="shared" si="119"/>
        <v/>
      </c>
      <c r="ES66" s="66"/>
      <c r="ET66" s="108" t="str">
        <f t="shared" si="120"/>
        <v/>
      </c>
      <c r="EU66" s="12"/>
      <c r="EV66" s="169"/>
      <c r="EW66" s="27"/>
      <c r="EX66" s="159"/>
      <c r="EY66" s="95" t="str">
        <f t="shared" si="121"/>
        <v/>
      </c>
      <c r="EZ66" s="98" t="str">
        <f t="shared" si="122"/>
        <v/>
      </c>
      <c r="FA66" s="40"/>
      <c r="FB66" s="98" t="str">
        <f t="shared" si="123"/>
        <v/>
      </c>
      <c r="FC66" s="37"/>
      <c r="FD66" s="98" t="str">
        <f t="shared" si="124"/>
        <v/>
      </c>
      <c r="FE66" s="37"/>
      <c r="FF66" s="98" t="str">
        <f t="shared" si="125"/>
        <v/>
      </c>
      <c r="FG66" s="160"/>
      <c r="FH66" s="97" t="str">
        <f t="shared" si="126"/>
        <v/>
      </c>
      <c r="FI66" s="27"/>
      <c r="FJ66" s="98" t="str">
        <f t="shared" si="127"/>
        <v/>
      </c>
      <c r="FK66" s="36"/>
      <c r="FL66" s="98" t="str">
        <f t="shared" si="128"/>
        <v/>
      </c>
      <c r="FM66" s="37"/>
      <c r="FN66" s="98" t="str">
        <f t="shared" si="129"/>
        <v/>
      </c>
      <c r="FO66" s="78"/>
      <c r="FP66" s="97" t="str">
        <f t="shared" si="130"/>
        <v/>
      </c>
      <c r="FQ66" s="37"/>
      <c r="FR66" s="97" t="str">
        <f t="shared" si="131"/>
        <v/>
      </c>
      <c r="FS66" s="39"/>
      <c r="FT66" s="97" t="str">
        <f t="shared" si="132"/>
        <v/>
      </c>
      <c r="FU66" s="27"/>
      <c r="FV66" s="98" t="str">
        <f t="shared" si="133"/>
        <v/>
      </c>
      <c r="FW66" s="37"/>
      <c r="FX66" s="98" t="str">
        <f t="shared" si="134"/>
        <v/>
      </c>
      <c r="FY66" s="36"/>
      <c r="FZ66" s="97" t="str">
        <f t="shared" si="135"/>
        <v/>
      </c>
      <c r="GA66" s="36"/>
      <c r="GB66" s="98" t="str">
        <f t="shared" si="136"/>
        <v/>
      </c>
      <c r="GC66" s="40"/>
      <c r="GD66" s="98" t="str">
        <f t="shared" si="137"/>
        <v/>
      </c>
      <c r="GE66" s="37"/>
      <c r="GF66" s="98" t="str">
        <f t="shared" si="138"/>
        <v/>
      </c>
      <c r="GG66" s="37"/>
      <c r="GH66" s="109" t="str">
        <f t="shared" si="139"/>
        <v/>
      </c>
      <c r="GI66" s="12"/>
      <c r="GJ66" s="166"/>
      <c r="GK66" s="27"/>
      <c r="GL66" s="159"/>
      <c r="GM66" s="95" t="str">
        <f t="shared" si="140"/>
        <v/>
      </c>
      <c r="GN66" s="110" t="str">
        <f t="shared" si="141"/>
        <v/>
      </c>
      <c r="GO66" s="27"/>
      <c r="GP66" s="98" t="str">
        <f t="shared" si="142"/>
        <v/>
      </c>
      <c r="GQ66" s="37"/>
      <c r="GR66" s="97" t="str">
        <f t="shared" si="143"/>
        <v/>
      </c>
      <c r="GS66" s="37"/>
      <c r="GT66" s="110" t="str">
        <f t="shared" si="144"/>
        <v/>
      </c>
      <c r="GU66" s="36"/>
      <c r="GV66" s="97" t="str">
        <f t="shared" si="145"/>
        <v/>
      </c>
      <c r="GW66" s="27"/>
      <c r="GX66" s="98" t="str">
        <f t="shared" si="146"/>
        <v/>
      </c>
      <c r="GY66" s="36"/>
      <c r="GZ66" s="98" t="str">
        <f t="shared" si="147"/>
        <v/>
      </c>
      <c r="HA66" s="37"/>
      <c r="HB66" s="110" t="str">
        <f t="shared" si="148"/>
        <v/>
      </c>
      <c r="HC66" s="36"/>
      <c r="HD66" s="97" t="str">
        <f t="shared" si="149"/>
        <v/>
      </c>
      <c r="HE66" s="37"/>
      <c r="HF66" s="97" t="str">
        <f t="shared" si="150"/>
        <v/>
      </c>
      <c r="HG66" s="39"/>
      <c r="HH66" s="97" t="str">
        <f t="shared" si="151"/>
        <v/>
      </c>
      <c r="HI66" s="27"/>
      <c r="HJ66" s="97" t="str">
        <f t="shared" si="152"/>
        <v/>
      </c>
      <c r="HK66" s="37"/>
      <c r="HL66" s="97" t="str">
        <f t="shared" si="153"/>
        <v/>
      </c>
      <c r="HM66" s="36"/>
      <c r="HN66" s="97" t="str">
        <f t="shared" si="154"/>
        <v/>
      </c>
      <c r="HO66" s="36"/>
      <c r="HP66" s="110" t="str">
        <f t="shared" si="155"/>
        <v/>
      </c>
      <c r="HQ66" s="27"/>
      <c r="HR66" s="97" t="str">
        <f t="shared" si="156"/>
        <v/>
      </c>
      <c r="HS66" s="37"/>
      <c r="HT66" s="97" t="str">
        <f t="shared" si="157"/>
        <v/>
      </c>
      <c r="HU66" s="37"/>
      <c r="HV66" s="111" t="str">
        <f t="shared" si="158"/>
        <v/>
      </c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18"/>
    </row>
    <row r="67" spans="1:474" ht="19.95" customHeight="1">
      <c r="A67" s="30"/>
      <c r="B67" s="29"/>
      <c r="C67" s="129"/>
      <c r="D67" s="308"/>
      <c r="E67" s="302"/>
      <c r="F67" s="288"/>
      <c r="G67" s="89"/>
      <c r="H67" s="200"/>
      <c r="I67" s="294"/>
      <c r="J67" s="295"/>
      <c r="K67" s="296"/>
      <c r="L67" s="297"/>
      <c r="M67" s="295"/>
      <c r="N67" s="298"/>
      <c r="O67" s="223"/>
      <c r="P67" s="186" t="str">
        <f t="array" ref="P67">IF(O67&lt;&gt;"",IF(O67&lt;5, "I", "III"),"")</f>
        <v/>
      </c>
      <c r="Q67" s="224"/>
      <c r="R67" s="185" t="str">
        <f t="array" ref="R67">IF(Q67&lt;&gt;"",IF(Q67&lt;5, "I", "III"),"")</f>
        <v/>
      </c>
      <c r="S67" s="223"/>
      <c r="T67" s="186" t="str">
        <f t="array" ref="T67">IF(S67&lt;&gt;"",IF(S67&lt;5, "I", "III"),"")</f>
        <v/>
      </c>
      <c r="U67" s="224"/>
      <c r="V67" s="186" t="str">
        <f t="array" ref="V67">IF(U67&lt;&gt;"",IF(U67&lt;12, "I", "III"),"")</f>
        <v/>
      </c>
      <c r="W67" s="224"/>
      <c r="X67" s="185" t="str">
        <f t="array" ref="X67">IF(W67&lt;&gt;"",IF(W67&lt;12, "I", "III"),"")</f>
        <v/>
      </c>
      <c r="Y67" s="223"/>
      <c r="Z67" s="186" t="str">
        <f t="array" ref="Z67">IF(Y67&lt;&gt;"",IF(Y67&lt;12, "I", "III"),"")</f>
        <v/>
      </c>
      <c r="AA67" s="208"/>
      <c r="AB67" s="209"/>
      <c r="AC67" s="209"/>
      <c r="AD67" s="210"/>
      <c r="AE67" s="89"/>
      <c r="AF67" s="178"/>
      <c r="AG67" s="150"/>
      <c r="AH67" s="151"/>
      <c r="AI67" s="95" t="str">
        <f t="shared" si="86"/>
        <v/>
      </c>
      <c r="AJ67" s="98" t="str">
        <f t="shared" si="87"/>
        <v/>
      </c>
      <c r="AK67" s="45"/>
      <c r="AL67" s="97" t="str">
        <f t="shared" si="88"/>
        <v/>
      </c>
      <c r="AM67" s="39"/>
      <c r="AN67" s="98" t="str">
        <f t="shared" si="89"/>
        <v/>
      </c>
      <c r="AO67" s="152"/>
      <c r="AP67" s="96" t="str">
        <f t="shared" si="159"/>
        <v/>
      </c>
      <c r="AQ67" s="153"/>
      <c r="AR67" s="97" t="str">
        <f t="shared" si="160"/>
        <v/>
      </c>
      <c r="AS67" s="154"/>
      <c r="AT67" s="98" t="str">
        <f t="shared" si="161"/>
        <v/>
      </c>
      <c r="AU67" s="182" t="str">
        <f t="shared" si="93"/>
        <v/>
      </c>
      <c r="AV67" s="121" t="str">
        <f t="shared" si="162"/>
        <v/>
      </c>
      <c r="AW67" s="153"/>
      <c r="AX67" s="98" t="str">
        <f t="shared" si="163"/>
        <v/>
      </c>
      <c r="AY67" s="153"/>
      <c r="AZ67" s="98" t="str">
        <f t="shared" si="164"/>
        <v/>
      </c>
      <c r="BA67" s="46"/>
      <c r="BB67" s="34"/>
      <c r="BC67" s="34"/>
      <c r="BD67" s="35"/>
      <c r="BE67" s="46"/>
      <c r="BF67" s="34"/>
      <c r="BG67" s="34"/>
      <c r="BH67" s="35"/>
      <c r="BI67" s="46"/>
      <c r="BJ67" s="34"/>
      <c r="BK67" s="34"/>
      <c r="BL67" s="35"/>
      <c r="BM67" s="46"/>
      <c r="BN67" s="34"/>
      <c r="BO67" s="34"/>
      <c r="BP67" s="35"/>
      <c r="BQ67" s="46"/>
      <c r="BR67" s="34"/>
      <c r="BS67" s="34"/>
      <c r="BT67" s="35"/>
      <c r="BU67" s="155"/>
      <c r="BV67" s="99" t="str">
        <f t="shared" si="165"/>
        <v/>
      </c>
      <c r="BW67" s="156"/>
      <c r="BX67" s="100" t="str">
        <f t="shared" si="166"/>
        <v/>
      </c>
      <c r="BY67" s="156"/>
      <c r="BZ67" s="100" t="str">
        <f t="shared" si="167"/>
        <v/>
      </c>
      <c r="CA67" s="156"/>
      <c r="CB67" s="100" t="str">
        <f t="shared" si="168"/>
        <v/>
      </c>
      <c r="CC67" s="156"/>
      <c r="CD67" s="101" t="str">
        <f t="shared" si="169"/>
        <v/>
      </c>
      <c r="CE67" s="12"/>
      <c r="CF67" s="175"/>
      <c r="CG67" s="27"/>
      <c r="CH67" s="159"/>
      <c r="CI67" s="95" t="str">
        <f t="shared" si="102"/>
        <v/>
      </c>
      <c r="CJ67" s="102" t="str">
        <f t="shared" si="103"/>
        <v/>
      </c>
      <c r="CK67" s="40"/>
      <c r="CL67" s="100" t="str">
        <f t="shared" si="18"/>
        <v/>
      </c>
      <c r="CM67" s="37"/>
      <c r="CN67" s="100" t="str">
        <f t="shared" si="19"/>
        <v/>
      </c>
      <c r="CO67" s="38"/>
      <c r="CP67" s="103" t="str">
        <f t="shared" si="20"/>
        <v/>
      </c>
      <c r="CQ67" s="78"/>
      <c r="CR67" s="100" t="str">
        <f t="shared" si="21"/>
        <v/>
      </c>
      <c r="CS67" s="36"/>
      <c r="CT67" s="100" t="str">
        <f t="shared" si="22"/>
        <v/>
      </c>
      <c r="CU67" s="74"/>
      <c r="CV67" s="103" t="str">
        <f t="shared" si="23"/>
        <v/>
      </c>
      <c r="CW67" s="42"/>
      <c r="CX67" s="100" t="str">
        <f t="shared" si="24"/>
        <v/>
      </c>
      <c r="CY67" s="36"/>
      <c r="CZ67" s="100" t="str">
        <f t="shared" si="25"/>
        <v/>
      </c>
      <c r="DA67" s="36"/>
      <c r="DB67" s="100" t="str">
        <f t="shared" si="26"/>
        <v/>
      </c>
      <c r="DC67" s="39"/>
      <c r="DD67" s="103" t="str">
        <f t="shared" si="27"/>
        <v/>
      </c>
      <c r="DE67" s="42"/>
      <c r="DF67" s="100" t="str">
        <f t="shared" si="28"/>
        <v/>
      </c>
      <c r="DG67" s="39"/>
      <c r="DH67" s="103" t="str">
        <f t="shared" si="29"/>
        <v/>
      </c>
      <c r="DI67" s="41"/>
      <c r="DJ67" s="157" t="str">
        <f t="shared" si="30"/>
        <v/>
      </c>
      <c r="DK67" s="12"/>
      <c r="DL67" s="172"/>
      <c r="DM67" s="67"/>
      <c r="DN67" s="164"/>
      <c r="DO67" s="104" t="str">
        <f t="shared" si="104"/>
        <v/>
      </c>
      <c r="DP67" s="105" t="str">
        <f t="shared" si="105"/>
        <v/>
      </c>
      <c r="DQ67" s="66"/>
      <c r="DR67" s="158" t="str">
        <f t="shared" si="106"/>
        <v/>
      </c>
      <c r="DS67" s="67"/>
      <c r="DT67" s="97" t="str">
        <f t="shared" si="107"/>
        <v/>
      </c>
      <c r="DU67" s="67"/>
      <c r="DV67" s="98" t="str">
        <f t="shared" si="108"/>
        <v/>
      </c>
      <c r="DW67" s="163"/>
      <c r="DX67" s="106" t="str">
        <f t="shared" si="109"/>
        <v/>
      </c>
      <c r="DY67" s="162"/>
      <c r="DZ67" s="97" t="str">
        <f t="shared" si="110"/>
        <v/>
      </c>
      <c r="EA67" s="161"/>
      <c r="EB67" s="107" t="str">
        <f t="shared" si="111"/>
        <v/>
      </c>
      <c r="EC67" s="66"/>
      <c r="ED67" s="97" t="str">
        <f t="shared" si="112"/>
        <v/>
      </c>
      <c r="EE67" s="67"/>
      <c r="EF67" s="97" t="str">
        <f t="shared" si="113"/>
        <v/>
      </c>
      <c r="EG67" s="68"/>
      <c r="EH67" s="97" t="str">
        <f t="shared" si="114"/>
        <v/>
      </c>
      <c r="EI67" s="67"/>
      <c r="EJ67" s="97" t="str">
        <f t="shared" si="115"/>
        <v/>
      </c>
      <c r="EK67" s="68"/>
      <c r="EL67" s="97" t="str">
        <f t="shared" si="116"/>
        <v/>
      </c>
      <c r="EM67" s="69"/>
      <c r="EN67" s="98" t="str">
        <f t="shared" si="117"/>
        <v/>
      </c>
      <c r="EO67" s="66"/>
      <c r="EP67" s="107" t="str">
        <f t="shared" si="118"/>
        <v/>
      </c>
      <c r="EQ67" s="299"/>
      <c r="ER67" s="98" t="str">
        <f t="shared" si="119"/>
        <v/>
      </c>
      <c r="ES67" s="66"/>
      <c r="ET67" s="108" t="str">
        <f t="shared" si="120"/>
        <v/>
      </c>
      <c r="EU67" s="12"/>
      <c r="EV67" s="169"/>
      <c r="EW67" s="27"/>
      <c r="EX67" s="159"/>
      <c r="EY67" s="95" t="str">
        <f t="shared" si="121"/>
        <v/>
      </c>
      <c r="EZ67" s="98" t="str">
        <f t="shared" si="122"/>
        <v/>
      </c>
      <c r="FA67" s="40"/>
      <c r="FB67" s="98" t="str">
        <f t="shared" si="123"/>
        <v/>
      </c>
      <c r="FC67" s="37"/>
      <c r="FD67" s="98" t="str">
        <f t="shared" si="124"/>
        <v/>
      </c>
      <c r="FE67" s="37"/>
      <c r="FF67" s="98" t="str">
        <f t="shared" si="125"/>
        <v/>
      </c>
      <c r="FG67" s="160"/>
      <c r="FH67" s="97" t="str">
        <f t="shared" si="126"/>
        <v/>
      </c>
      <c r="FI67" s="27"/>
      <c r="FJ67" s="98" t="str">
        <f t="shared" si="127"/>
        <v/>
      </c>
      <c r="FK67" s="36"/>
      <c r="FL67" s="98" t="str">
        <f t="shared" si="128"/>
        <v/>
      </c>
      <c r="FM67" s="37"/>
      <c r="FN67" s="98" t="str">
        <f t="shared" si="129"/>
        <v/>
      </c>
      <c r="FO67" s="78"/>
      <c r="FP67" s="97" t="str">
        <f t="shared" si="130"/>
        <v/>
      </c>
      <c r="FQ67" s="37"/>
      <c r="FR67" s="97" t="str">
        <f t="shared" si="131"/>
        <v/>
      </c>
      <c r="FS67" s="39"/>
      <c r="FT67" s="97" t="str">
        <f t="shared" si="132"/>
        <v/>
      </c>
      <c r="FU67" s="27"/>
      <c r="FV67" s="98" t="str">
        <f t="shared" si="133"/>
        <v/>
      </c>
      <c r="FW67" s="37"/>
      <c r="FX67" s="98" t="str">
        <f t="shared" si="134"/>
        <v/>
      </c>
      <c r="FY67" s="36"/>
      <c r="FZ67" s="97" t="str">
        <f t="shared" si="135"/>
        <v/>
      </c>
      <c r="GA67" s="36"/>
      <c r="GB67" s="98" t="str">
        <f t="shared" si="136"/>
        <v/>
      </c>
      <c r="GC67" s="40"/>
      <c r="GD67" s="98" t="str">
        <f t="shared" si="137"/>
        <v/>
      </c>
      <c r="GE67" s="37"/>
      <c r="GF67" s="98" t="str">
        <f t="shared" si="138"/>
        <v/>
      </c>
      <c r="GG67" s="37"/>
      <c r="GH67" s="109" t="str">
        <f t="shared" si="139"/>
        <v/>
      </c>
      <c r="GI67" s="12"/>
      <c r="GJ67" s="166"/>
      <c r="GK67" s="27"/>
      <c r="GL67" s="159"/>
      <c r="GM67" s="95" t="str">
        <f t="shared" si="140"/>
        <v/>
      </c>
      <c r="GN67" s="110" t="str">
        <f t="shared" si="141"/>
        <v/>
      </c>
      <c r="GO67" s="27"/>
      <c r="GP67" s="98" t="str">
        <f t="shared" si="142"/>
        <v/>
      </c>
      <c r="GQ67" s="37"/>
      <c r="GR67" s="97" t="str">
        <f t="shared" si="143"/>
        <v/>
      </c>
      <c r="GS67" s="37"/>
      <c r="GT67" s="110" t="str">
        <f t="shared" si="144"/>
        <v/>
      </c>
      <c r="GU67" s="36"/>
      <c r="GV67" s="97" t="str">
        <f t="shared" si="145"/>
        <v/>
      </c>
      <c r="GW67" s="27"/>
      <c r="GX67" s="98" t="str">
        <f t="shared" si="146"/>
        <v/>
      </c>
      <c r="GY67" s="36"/>
      <c r="GZ67" s="98" t="str">
        <f t="shared" si="147"/>
        <v/>
      </c>
      <c r="HA67" s="37"/>
      <c r="HB67" s="110" t="str">
        <f t="shared" si="148"/>
        <v/>
      </c>
      <c r="HC67" s="36"/>
      <c r="HD67" s="97" t="str">
        <f t="shared" si="149"/>
        <v/>
      </c>
      <c r="HE67" s="37"/>
      <c r="HF67" s="97" t="str">
        <f t="shared" si="150"/>
        <v/>
      </c>
      <c r="HG67" s="39"/>
      <c r="HH67" s="97" t="str">
        <f t="shared" si="151"/>
        <v/>
      </c>
      <c r="HI67" s="27"/>
      <c r="HJ67" s="97" t="str">
        <f t="shared" si="152"/>
        <v/>
      </c>
      <c r="HK67" s="37"/>
      <c r="HL67" s="97" t="str">
        <f t="shared" si="153"/>
        <v/>
      </c>
      <c r="HM67" s="36"/>
      <c r="HN67" s="97" t="str">
        <f t="shared" si="154"/>
        <v/>
      </c>
      <c r="HO67" s="36"/>
      <c r="HP67" s="110" t="str">
        <f t="shared" si="155"/>
        <v/>
      </c>
      <c r="HQ67" s="27"/>
      <c r="HR67" s="97" t="str">
        <f t="shared" si="156"/>
        <v/>
      </c>
      <c r="HS67" s="37"/>
      <c r="HT67" s="97" t="str">
        <f t="shared" si="157"/>
        <v/>
      </c>
      <c r="HU67" s="37"/>
      <c r="HV67" s="111" t="str">
        <f t="shared" si="158"/>
        <v/>
      </c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18"/>
    </row>
    <row r="68" spans="1:474" ht="19.95" customHeight="1">
      <c r="A68" s="30"/>
      <c r="B68" s="29"/>
      <c r="C68" s="129"/>
      <c r="D68" s="308"/>
      <c r="E68" s="302"/>
      <c r="F68" s="288"/>
      <c r="G68" s="89"/>
      <c r="H68" s="200"/>
      <c r="I68" s="294"/>
      <c r="J68" s="295"/>
      <c r="K68" s="296"/>
      <c r="L68" s="297"/>
      <c r="M68" s="295"/>
      <c r="N68" s="298"/>
      <c r="O68" s="223"/>
      <c r="P68" s="186" t="str">
        <f t="array" ref="P68">IF(O68&lt;&gt;"",IF(O68&lt;5, "I", "III"),"")</f>
        <v/>
      </c>
      <c r="Q68" s="224"/>
      <c r="R68" s="185" t="str">
        <f t="array" ref="R68">IF(Q68&lt;&gt;"",IF(Q68&lt;5, "I", "III"),"")</f>
        <v/>
      </c>
      <c r="S68" s="223"/>
      <c r="T68" s="186" t="str">
        <f t="array" ref="T68">IF(S68&lt;&gt;"",IF(S68&lt;5, "I", "III"),"")</f>
        <v/>
      </c>
      <c r="U68" s="224"/>
      <c r="V68" s="186" t="str">
        <f t="array" ref="V68">IF(U68&lt;&gt;"",IF(U68&lt;12, "I", "III"),"")</f>
        <v/>
      </c>
      <c r="W68" s="224"/>
      <c r="X68" s="185" t="str">
        <f t="array" ref="X68">IF(W68&lt;&gt;"",IF(W68&lt;12, "I", "III"),"")</f>
        <v/>
      </c>
      <c r="Y68" s="223"/>
      <c r="Z68" s="186" t="str">
        <f t="array" ref="Z68">IF(Y68&lt;&gt;"",IF(Y68&lt;12, "I", "III"),"")</f>
        <v/>
      </c>
      <c r="AA68" s="208"/>
      <c r="AB68" s="209"/>
      <c r="AC68" s="209"/>
      <c r="AD68" s="210"/>
      <c r="AE68" s="89"/>
      <c r="AF68" s="178"/>
      <c r="AG68" s="150"/>
      <c r="AH68" s="151"/>
      <c r="AI68" s="95" t="str">
        <f t="shared" si="86"/>
        <v/>
      </c>
      <c r="AJ68" s="98" t="str">
        <f t="shared" si="87"/>
        <v/>
      </c>
      <c r="AK68" s="45"/>
      <c r="AL68" s="97" t="str">
        <f t="shared" si="88"/>
        <v/>
      </c>
      <c r="AM68" s="39"/>
      <c r="AN68" s="98" t="str">
        <f t="shared" si="89"/>
        <v/>
      </c>
      <c r="AO68" s="152"/>
      <c r="AP68" s="96" t="str">
        <f t="shared" si="159"/>
        <v/>
      </c>
      <c r="AQ68" s="153"/>
      <c r="AR68" s="97" t="str">
        <f t="shared" si="160"/>
        <v/>
      </c>
      <c r="AS68" s="154"/>
      <c r="AT68" s="98" t="str">
        <f t="shared" si="161"/>
        <v/>
      </c>
      <c r="AU68" s="182" t="str">
        <f t="shared" si="93"/>
        <v/>
      </c>
      <c r="AV68" s="121" t="str">
        <f t="shared" si="162"/>
        <v/>
      </c>
      <c r="AW68" s="153"/>
      <c r="AX68" s="98" t="str">
        <f t="shared" si="163"/>
        <v/>
      </c>
      <c r="AY68" s="153"/>
      <c r="AZ68" s="98" t="str">
        <f t="shared" si="164"/>
        <v/>
      </c>
      <c r="BA68" s="46"/>
      <c r="BB68" s="34"/>
      <c r="BC68" s="34"/>
      <c r="BD68" s="35"/>
      <c r="BE68" s="46"/>
      <c r="BF68" s="34"/>
      <c r="BG68" s="34"/>
      <c r="BH68" s="35"/>
      <c r="BI68" s="46"/>
      <c r="BJ68" s="34"/>
      <c r="BK68" s="34"/>
      <c r="BL68" s="35"/>
      <c r="BM68" s="46"/>
      <c r="BN68" s="34"/>
      <c r="BO68" s="34"/>
      <c r="BP68" s="35"/>
      <c r="BQ68" s="46"/>
      <c r="BR68" s="34"/>
      <c r="BS68" s="34"/>
      <c r="BT68" s="35"/>
      <c r="BU68" s="155"/>
      <c r="BV68" s="99" t="str">
        <f t="shared" si="165"/>
        <v/>
      </c>
      <c r="BW68" s="156"/>
      <c r="BX68" s="100" t="str">
        <f t="shared" si="166"/>
        <v/>
      </c>
      <c r="BY68" s="156"/>
      <c r="BZ68" s="100" t="str">
        <f t="shared" si="167"/>
        <v/>
      </c>
      <c r="CA68" s="156"/>
      <c r="CB68" s="100" t="str">
        <f t="shared" si="168"/>
        <v/>
      </c>
      <c r="CC68" s="156"/>
      <c r="CD68" s="101" t="str">
        <f t="shared" si="169"/>
        <v/>
      </c>
      <c r="CE68" s="12"/>
      <c r="CF68" s="175"/>
      <c r="CG68" s="27"/>
      <c r="CH68" s="159"/>
      <c r="CI68" s="95" t="str">
        <f t="shared" si="102"/>
        <v/>
      </c>
      <c r="CJ68" s="102" t="str">
        <f t="shared" si="103"/>
        <v/>
      </c>
      <c r="CK68" s="40"/>
      <c r="CL68" s="100" t="str">
        <f t="shared" si="18"/>
        <v/>
      </c>
      <c r="CM68" s="37"/>
      <c r="CN68" s="100" t="str">
        <f t="shared" si="19"/>
        <v/>
      </c>
      <c r="CO68" s="38"/>
      <c r="CP68" s="103" t="str">
        <f t="shared" si="20"/>
        <v/>
      </c>
      <c r="CQ68" s="78"/>
      <c r="CR68" s="100" t="str">
        <f t="shared" si="21"/>
        <v/>
      </c>
      <c r="CS68" s="36"/>
      <c r="CT68" s="100" t="str">
        <f t="shared" si="22"/>
        <v/>
      </c>
      <c r="CU68" s="74"/>
      <c r="CV68" s="103" t="str">
        <f t="shared" si="23"/>
        <v/>
      </c>
      <c r="CW68" s="42"/>
      <c r="CX68" s="100" t="str">
        <f t="shared" si="24"/>
        <v/>
      </c>
      <c r="CY68" s="36"/>
      <c r="CZ68" s="100" t="str">
        <f t="shared" si="25"/>
        <v/>
      </c>
      <c r="DA68" s="36"/>
      <c r="DB68" s="100" t="str">
        <f t="shared" si="26"/>
        <v/>
      </c>
      <c r="DC68" s="39"/>
      <c r="DD68" s="103" t="str">
        <f t="shared" si="27"/>
        <v/>
      </c>
      <c r="DE68" s="42"/>
      <c r="DF68" s="100" t="str">
        <f t="shared" si="28"/>
        <v/>
      </c>
      <c r="DG68" s="39"/>
      <c r="DH68" s="103" t="str">
        <f t="shared" si="29"/>
        <v/>
      </c>
      <c r="DI68" s="41"/>
      <c r="DJ68" s="157" t="str">
        <f t="shared" si="30"/>
        <v/>
      </c>
      <c r="DK68" s="12"/>
      <c r="DL68" s="172"/>
      <c r="DM68" s="67"/>
      <c r="DN68" s="164"/>
      <c r="DO68" s="104" t="str">
        <f t="shared" si="104"/>
        <v/>
      </c>
      <c r="DP68" s="105" t="str">
        <f t="shared" si="105"/>
        <v/>
      </c>
      <c r="DQ68" s="66"/>
      <c r="DR68" s="158" t="str">
        <f t="shared" si="106"/>
        <v/>
      </c>
      <c r="DS68" s="67"/>
      <c r="DT68" s="97" t="str">
        <f t="shared" si="107"/>
        <v/>
      </c>
      <c r="DU68" s="67"/>
      <c r="DV68" s="98" t="str">
        <f t="shared" si="108"/>
        <v/>
      </c>
      <c r="DW68" s="163"/>
      <c r="DX68" s="106" t="str">
        <f t="shared" si="109"/>
        <v/>
      </c>
      <c r="DY68" s="162"/>
      <c r="DZ68" s="97" t="str">
        <f t="shared" si="110"/>
        <v/>
      </c>
      <c r="EA68" s="161"/>
      <c r="EB68" s="107" t="str">
        <f t="shared" si="111"/>
        <v/>
      </c>
      <c r="EC68" s="66"/>
      <c r="ED68" s="97" t="str">
        <f t="shared" si="112"/>
        <v/>
      </c>
      <c r="EE68" s="67"/>
      <c r="EF68" s="97" t="str">
        <f t="shared" si="113"/>
        <v/>
      </c>
      <c r="EG68" s="68"/>
      <c r="EH68" s="97" t="str">
        <f t="shared" si="114"/>
        <v/>
      </c>
      <c r="EI68" s="67"/>
      <c r="EJ68" s="97" t="str">
        <f t="shared" si="115"/>
        <v/>
      </c>
      <c r="EK68" s="68"/>
      <c r="EL68" s="97" t="str">
        <f t="shared" si="116"/>
        <v/>
      </c>
      <c r="EM68" s="69"/>
      <c r="EN68" s="98" t="str">
        <f t="shared" si="117"/>
        <v/>
      </c>
      <c r="EO68" s="66"/>
      <c r="EP68" s="107" t="str">
        <f t="shared" si="118"/>
        <v/>
      </c>
      <c r="EQ68" s="299"/>
      <c r="ER68" s="98" t="str">
        <f t="shared" si="119"/>
        <v/>
      </c>
      <c r="ES68" s="66"/>
      <c r="ET68" s="108" t="str">
        <f t="shared" si="120"/>
        <v/>
      </c>
      <c r="EU68" s="12"/>
      <c r="EV68" s="169"/>
      <c r="EW68" s="27"/>
      <c r="EX68" s="159"/>
      <c r="EY68" s="95" t="str">
        <f t="shared" si="121"/>
        <v/>
      </c>
      <c r="EZ68" s="98" t="str">
        <f t="shared" si="122"/>
        <v/>
      </c>
      <c r="FA68" s="40"/>
      <c r="FB68" s="98" t="str">
        <f t="shared" si="123"/>
        <v/>
      </c>
      <c r="FC68" s="37"/>
      <c r="FD68" s="98" t="str">
        <f t="shared" si="124"/>
        <v/>
      </c>
      <c r="FE68" s="37"/>
      <c r="FF68" s="98" t="str">
        <f t="shared" si="125"/>
        <v/>
      </c>
      <c r="FG68" s="160"/>
      <c r="FH68" s="97" t="str">
        <f t="shared" si="126"/>
        <v/>
      </c>
      <c r="FI68" s="27"/>
      <c r="FJ68" s="98" t="str">
        <f t="shared" si="127"/>
        <v/>
      </c>
      <c r="FK68" s="36"/>
      <c r="FL68" s="98" t="str">
        <f t="shared" si="128"/>
        <v/>
      </c>
      <c r="FM68" s="37"/>
      <c r="FN68" s="98" t="str">
        <f t="shared" si="129"/>
        <v/>
      </c>
      <c r="FO68" s="78"/>
      <c r="FP68" s="97" t="str">
        <f t="shared" si="130"/>
        <v/>
      </c>
      <c r="FQ68" s="37"/>
      <c r="FR68" s="97" t="str">
        <f t="shared" si="131"/>
        <v/>
      </c>
      <c r="FS68" s="39"/>
      <c r="FT68" s="97" t="str">
        <f t="shared" si="132"/>
        <v/>
      </c>
      <c r="FU68" s="27"/>
      <c r="FV68" s="98" t="str">
        <f t="shared" si="133"/>
        <v/>
      </c>
      <c r="FW68" s="37"/>
      <c r="FX68" s="98" t="str">
        <f t="shared" si="134"/>
        <v/>
      </c>
      <c r="FY68" s="36"/>
      <c r="FZ68" s="97" t="str">
        <f t="shared" si="135"/>
        <v/>
      </c>
      <c r="GA68" s="36"/>
      <c r="GB68" s="98" t="str">
        <f t="shared" si="136"/>
        <v/>
      </c>
      <c r="GC68" s="40"/>
      <c r="GD68" s="98" t="str">
        <f t="shared" si="137"/>
        <v/>
      </c>
      <c r="GE68" s="37"/>
      <c r="GF68" s="98" t="str">
        <f t="shared" si="138"/>
        <v/>
      </c>
      <c r="GG68" s="37"/>
      <c r="GH68" s="109" t="str">
        <f t="shared" si="139"/>
        <v/>
      </c>
      <c r="GI68" s="12"/>
      <c r="GJ68" s="166"/>
      <c r="GK68" s="27"/>
      <c r="GL68" s="159"/>
      <c r="GM68" s="95" t="str">
        <f t="shared" si="140"/>
        <v/>
      </c>
      <c r="GN68" s="110" t="str">
        <f t="shared" si="141"/>
        <v/>
      </c>
      <c r="GO68" s="27"/>
      <c r="GP68" s="98" t="str">
        <f t="shared" si="142"/>
        <v/>
      </c>
      <c r="GQ68" s="37"/>
      <c r="GR68" s="97" t="str">
        <f t="shared" si="143"/>
        <v/>
      </c>
      <c r="GS68" s="37"/>
      <c r="GT68" s="110" t="str">
        <f t="shared" si="144"/>
        <v/>
      </c>
      <c r="GU68" s="36"/>
      <c r="GV68" s="97" t="str">
        <f t="shared" si="145"/>
        <v/>
      </c>
      <c r="GW68" s="27"/>
      <c r="GX68" s="98" t="str">
        <f t="shared" si="146"/>
        <v/>
      </c>
      <c r="GY68" s="36"/>
      <c r="GZ68" s="98" t="str">
        <f t="shared" si="147"/>
        <v/>
      </c>
      <c r="HA68" s="37"/>
      <c r="HB68" s="110" t="str">
        <f t="shared" si="148"/>
        <v/>
      </c>
      <c r="HC68" s="36"/>
      <c r="HD68" s="97" t="str">
        <f t="shared" si="149"/>
        <v/>
      </c>
      <c r="HE68" s="37"/>
      <c r="HF68" s="97" t="str">
        <f t="shared" si="150"/>
        <v/>
      </c>
      <c r="HG68" s="39"/>
      <c r="HH68" s="97" t="str">
        <f t="shared" si="151"/>
        <v/>
      </c>
      <c r="HI68" s="27"/>
      <c r="HJ68" s="97" t="str">
        <f t="shared" si="152"/>
        <v/>
      </c>
      <c r="HK68" s="37"/>
      <c r="HL68" s="97" t="str">
        <f t="shared" si="153"/>
        <v/>
      </c>
      <c r="HM68" s="36"/>
      <c r="HN68" s="97" t="str">
        <f t="shared" si="154"/>
        <v/>
      </c>
      <c r="HO68" s="36"/>
      <c r="HP68" s="110" t="str">
        <f t="shared" si="155"/>
        <v/>
      </c>
      <c r="HQ68" s="27"/>
      <c r="HR68" s="97" t="str">
        <f t="shared" si="156"/>
        <v/>
      </c>
      <c r="HS68" s="37"/>
      <c r="HT68" s="97" t="str">
        <f t="shared" si="157"/>
        <v/>
      </c>
      <c r="HU68" s="37"/>
      <c r="HV68" s="111" t="str">
        <f t="shared" si="158"/>
        <v/>
      </c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18"/>
    </row>
    <row r="69" spans="1:474" ht="19.95" customHeight="1">
      <c r="A69" s="30"/>
      <c r="B69" s="29"/>
      <c r="C69" s="129"/>
      <c r="D69" s="308"/>
      <c r="E69" s="302"/>
      <c r="F69" s="288"/>
      <c r="G69" s="89"/>
      <c r="H69" s="200"/>
      <c r="I69" s="294"/>
      <c r="J69" s="295"/>
      <c r="K69" s="296"/>
      <c r="L69" s="297"/>
      <c r="M69" s="295"/>
      <c r="N69" s="298"/>
      <c r="O69" s="223"/>
      <c r="P69" s="186" t="str">
        <f t="array" ref="P69">IF(O69&lt;&gt;"",IF(O69&lt;5, "I", "III"),"")</f>
        <v/>
      </c>
      <c r="Q69" s="224"/>
      <c r="R69" s="185" t="str">
        <f t="array" ref="R69">IF(Q69&lt;&gt;"",IF(Q69&lt;5, "I", "III"),"")</f>
        <v/>
      </c>
      <c r="S69" s="223"/>
      <c r="T69" s="186" t="str">
        <f t="array" ref="T69">IF(S69&lt;&gt;"",IF(S69&lt;5, "I", "III"),"")</f>
        <v/>
      </c>
      <c r="U69" s="224"/>
      <c r="V69" s="186" t="str">
        <f t="array" ref="V69">IF(U69&lt;&gt;"",IF(U69&lt;12, "I", "III"),"")</f>
        <v/>
      </c>
      <c r="W69" s="224"/>
      <c r="X69" s="185" t="str">
        <f t="array" ref="X69">IF(W69&lt;&gt;"",IF(W69&lt;12, "I", "III"),"")</f>
        <v/>
      </c>
      <c r="Y69" s="223"/>
      <c r="Z69" s="186" t="str">
        <f t="array" ref="Z69">IF(Y69&lt;&gt;"",IF(Y69&lt;12, "I", "III"),"")</f>
        <v/>
      </c>
      <c r="AA69" s="208"/>
      <c r="AB69" s="209"/>
      <c r="AC69" s="209"/>
      <c r="AD69" s="210"/>
      <c r="AE69" s="89"/>
      <c r="AF69" s="178"/>
      <c r="AG69" s="150"/>
      <c r="AH69" s="151"/>
      <c r="AI69" s="95" t="str">
        <f t="shared" si="86"/>
        <v/>
      </c>
      <c r="AJ69" s="98" t="str">
        <f t="shared" si="87"/>
        <v/>
      </c>
      <c r="AK69" s="40"/>
      <c r="AL69" s="97" t="str">
        <f t="shared" si="88"/>
        <v/>
      </c>
      <c r="AM69" s="39"/>
      <c r="AN69" s="98" t="str">
        <f t="shared" si="89"/>
        <v/>
      </c>
      <c r="AO69" s="152"/>
      <c r="AP69" s="96" t="str">
        <f t="shared" si="159"/>
        <v/>
      </c>
      <c r="AQ69" s="153"/>
      <c r="AR69" s="97" t="str">
        <f t="shared" si="160"/>
        <v/>
      </c>
      <c r="AS69" s="154"/>
      <c r="AT69" s="98" t="str">
        <f t="shared" si="161"/>
        <v/>
      </c>
      <c r="AU69" s="182" t="str">
        <f t="shared" si="93"/>
        <v/>
      </c>
      <c r="AV69" s="121" t="str">
        <f t="shared" si="162"/>
        <v/>
      </c>
      <c r="AW69" s="153"/>
      <c r="AX69" s="98" t="str">
        <f t="shared" si="163"/>
        <v/>
      </c>
      <c r="AY69" s="153"/>
      <c r="AZ69" s="98" t="str">
        <f t="shared" si="164"/>
        <v/>
      </c>
      <c r="BA69" s="46"/>
      <c r="BB69" s="34"/>
      <c r="BC69" s="34"/>
      <c r="BD69" s="35"/>
      <c r="BE69" s="46"/>
      <c r="BF69" s="34"/>
      <c r="BG69" s="34"/>
      <c r="BH69" s="35"/>
      <c r="BI69" s="46"/>
      <c r="BJ69" s="34"/>
      <c r="BK69" s="34"/>
      <c r="BL69" s="35"/>
      <c r="BM69" s="46"/>
      <c r="BN69" s="34"/>
      <c r="BO69" s="34"/>
      <c r="BP69" s="35"/>
      <c r="BQ69" s="46"/>
      <c r="BR69" s="34"/>
      <c r="BS69" s="34"/>
      <c r="BT69" s="35"/>
      <c r="BU69" s="155"/>
      <c r="BV69" s="99" t="str">
        <f t="shared" si="165"/>
        <v/>
      </c>
      <c r="BW69" s="156"/>
      <c r="BX69" s="100" t="str">
        <f t="shared" si="166"/>
        <v/>
      </c>
      <c r="BY69" s="156"/>
      <c r="BZ69" s="100" t="str">
        <f t="shared" si="167"/>
        <v/>
      </c>
      <c r="CA69" s="156"/>
      <c r="CB69" s="100" t="str">
        <f t="shared" si="168"/>
        <v/>
      </c>
      <c r="CC69" s="156"/>
      <c r="CD69" s="101" t="str">
        <f t="shared" si="169"/>
        <v/>
      </c>
      <c r="CE69" s="12"/>
      <c r="CF69" s="175"/>
      <c r="CG69" s="27"/>
      <c r="CH69" s="159"/>
      <c r="CI69" s="95" t="str">
        <f t="shared" si="102"/>
        <v/>
      </c>
      <c r="CJ69" s="102" t="str">
        <f t="shared" si="103"/>
        <v/>
      </c>
      <c r="CK69" s="40"/>
      <c r="CL69" s="100" t="str">
        <f t="shared" si="18"/>
        <v/>
      </c>
      <c r="CM69" s="37"/>
      <c r="CN69" s="100" t="str">
        <f t="shared" si="19"/>
        <v/>
      </c>
      <c r="CO69" s="38"/>
      <c r="CP69" s="103" t="str">
        <f t="shared" si="20"/>
        <v/>
      </c>
      <c r="CQ69" s="78"/>
      <c r="CR69" s="100" t="str">
        <f t="shared" si="21"/>
        <v/>
      </c>
      <c r="CS69" s="36"/>
      <c r="CT69" s="100" t="str">
        <f t="shared" si="22"/>
        <v/>
      </c>
      <c r="CU69" s="74"/>
      <c r="CV69" s="103" t="str">
        <f t="shared" si="23"/>
        <v/>
      </c>
      <c r="CW69" s="42"/>
      <c r="CX69" s="100" t="str">
        <f t="shared" si="24"/>
        <v/>
      </c>
      <c r="CY69" s="36"/>
      <c r="CZ69" s="100" t="str">
        <f t="shared" si="25"/>
        <v/>
      </c>
      <c r="DA69" s="36"/>
      <c r="DB69" s="100" t="str">
        <f t="shared" si="26"/>
        <v/>
      </c>
      <c r="DC69" s="39"/>
      <c r="DD69" s="103" t="str">
        <f t="shared" si="27"/>
        <v/>
      </c>
      <c r="DE69" s="42"/>
      <c r="DF69" s="100" t="str">
        <f t="shared" si="28"/>
        <v/>
      </c>
      <c r="DG69" s="39"/>
      <c r="DH69" s="103" t="str">
        <f t="shared" si="29"/>
        <v/>
      </c>
      <c r="DI69" s="41"/>
      <c r="DJ69" s="157" t="str">
        <f t="shared" si="30"/>
        <v/>
      </c>
      <c r="DK69" s="12"/>
      <c r="DL69" s="172"/>
      <c r="DM69" s="67"/>
      <c r="DN69" s="164"/>
      <c r="DO69" s="104" t="str">
        <f t="shared" si="104"/>
        <v/>
      </c>
      <c r="DP69" s="105" t="str">
        <f t="shared" si="105"/>
        <v/>
      </c>
      <c r="DQ69" s="66"/>
      <c r="DR69" s="158" t="str">
        <f t="shared" si="106"/>
        <v/>
      </c>
      <c r="DS69" s="67"/>
      <c r="DT69" s="97" t="str">
        <f t="shared" si="107"/>
        <v/>
      </c>
      <c r="DU69" s="67"/>
      <c r="DV69" s="98" t="str">
        <f t="shared" si="108"/>
        <v/>
      </c>
      <c r="DW69" s="163"/>
      <c r="DX69" s="106" t="str">
        <f t="shared" si="109"/>
        <v/>
      </c>
      <c r="DY69" s="162"/>
      <c r="DZ69" s="97" t="str">
        <f t="shared" si="110"/>
        <v/>
      </c>
      <c r="EA69" s="161"/>
      <c r="EB69" s="107" t="str">
        <f t="shared" si="111"/>
        <v/>
      </c>
      <c r="EC69" s="66"/>
      <c r="ED69" s="97" t="str">
        <f t="shared" si="112"/>
        <v/>
      </c>
      <c r="EE69" s="67"/>
      <c r="EF69" s="97" t="str">
        <f t="shared" si="113"/>
        <v/>
      </c>
      <c r="EG69" s="68"/>
      <c r="EH69" s="97" t="str">
        <f t="shared" si="114"/>
        <v/>
      </c>
      <c r="EI69" s="67"/>
      <c r="EJ69" s="97" t="str">
        <f t="shared" si="115"/>
        <v/>
      </c>
      <c r="EK69" s="68"/>
      <c r="EL69" s="97" t="str">
        <f t="shared" si="116"/>
        <v/>
      </c>
      <c r="EM69" s="69"/>
      <c r="EN69" s="98" t="str">
        <f t="shared" si="117"/>
        <v/>
      </c>
      <c r="EO69" s="66"/>
      <c r="EP69" s="107" t="str">
        <f t="shared" si="118"/>
        <v/>
      </c>
      <c r="EQ69" s="299"/>
      <c r="ER69" s="98" t="str">
        <f t="shared" si="119"/>
        <v/>
      </c>
      <c r="ES69" s="66"/>
      <c r="ET69" s="108" t="str">
        <f t="shared" si="120"/>
        <v/>
      </c>
      <c r="EU69" s="12"/>
      <c r="EV69" s="169"/>
      <c r="EW69" s="27"/>
      <c r="EX69" s="159"/>
      <c r="EY69" s="95" t="str">
        <f t="shared" si="121"/>
        <v/>
      </c>
      <c r="EZ69" s="98" t="str">
        <f t="shared" si="122"/>
        <v/>
      </c>
      <c r="FA69" s="40"/>
      <c r="FB69" s="98" t="str">
        <f t="shared" si="123"/>
        <v/>
      </c>
      <c r="FC69" s="37"/>
      <c r="FD69" s="98" t="str">
        <f t="shared" si="124"/>
        <v/>
      </c>
      <c r="FE69" s="37"/>
      <c r="FF69" s="98" t="str">
        <f t="shared" si="125"/>
        <v/>
      </c>
      <c r="FG69" s="160"/>
      <c r="FH69" s="97" t="str">
        <f t="shared" si="126"/>
        <v/>
      </c>
      <c r="FI69" s="27"/>
      <c r="FJ69" s="98" t="str">
        <f t="shared" si="127"/>
        <v/>
      </c>
      <c r="FK69" s="36"/>
      <c r="FL69" s="98" t="str">
        <f t="shared" si="128"/>
        <v/>
      </c>
      <c r="FM69" s="37"/>
      <c r="FN69" s="98" t="str">
        <f t="shared" si="129"/>
        <v/>
      </c>
      <c r="FO69" s="78"/>
      <c r="FP69" s="97" t="str">
        <f t="shared" si="130"/>
        <v/>
      </c>
      <c r="FQ69" s="37"/>
      <c r="FR69" s="97" t="str">
        <f t="shared" si="131"/>
        <v/>
      </c>
      <c r="FS69" s="39"/>
      <c r="FT69" s="97" t="str">
        <f t="shared" si="132"/>
        <v/>
      </c>
      <c r="FU69" s="27"/>
      <c r="FV69" s="98" t="str">
        <f t="shared" si="133"/>
        <v/>
      </c>
      <c r="FW69" s="37"/>
      <c r="FX69" s="98" t="str">
        <f t="shared" si="134"/>
        <v/>
      </c>
      <c r="FY69" s="36"/>
      <c r="FZ69" s="97" t="str">
        <f t="shared" si="135"/>
        <v/>
      </c>
      <c r="GA69" s="36"/>
      <c r="GB69" s="98" t="str">
        <f t="shared" si="136"/>
        <v/>
      </c>
      <c r="GC69" s="40"/>
      <c r="GD69" s="98" t="str">
        <f t="shared" si="137"/>
        <v/>
      </c>
      <c r="GE69" s="37"/>
      <c r="GF69" s="98" t="str">
        <f t="shared" si="138"/>
        <v/>
      </c>
      <c r="GG69" s="37"/>
      <c r="GH69" s="109" t="str">
        <f t="shared" si="139"/>
        <v/>
      </c>
      <c r="GI69" s="12"/>
      <c r="GJ69" s="166"/>
      <c r="GK69" s="27"/>
      <c r="GL69" s="159"/>
      <c r="GM69" s="95" t="str">
        <f t="shared" si="140"/>
        <v/>
      </c>
      <c r="GN69" s="110" t="str">
        <f t="shared" si="141"/>
        <v/>
      </c>
      <c r="GO69" s="27"/>
      <c r="GP69" s="98" t="str">
        <f t="shared" si="142"/>
        <v/>
      </c>
      <c r="GQ69" s="37"/>
      <c r="GR69" s="97" t="str">
        <f t="shared" si="143"/>
        <v/>
      </c>
      <c r="GS69" s="37"/>
      <c r="GT69" s="110" t="str">
        <f t="shared" si="144"/>
        <v/>
      </c>
      <c r="GU69" s="36"/>
      <c r="GV69" s="97" t="str">
        <f t="shared" si="145"/>
        <v/>
      </c>
      <c r="GW69" s="27"/>
      <c r="GX69" s="98" t="str">
        <f t="shared" si="146"/>
        <v/>
      </c>
      <c r="GY69" s="36"/>
      <c r="GZ69" s="98" t="str">
        <f t="shared" si="147"/>
        <v/>
      </c>
      <c r="HA69" s="37"/>
      <c r="HB69" s="110" t="str">
        <f t="shared" si="148"/>
        <v/>
      </c>
      <c r="HC69" s="36"/>
      <c r="HD69" s="97" t="str">
        <f t="shared" si="149"/>
        <v/>
      </c>
      <c r="HE69" s="37"/>
      <c r="HF69" s="97" t="str">
        <f t="shared" si="150"/>
        <v/>
      </c>
      <c r="HG69" s="39"/>
      <c r="HH69" s="97" t="str">
        <f t="shared" si="151"/>
        <v/>
      </c>
      <c r="HI69" s="27"/>
      <c r="HJ69" s="97" t="str">
        <f t="shared" si="152"/>
        <v/>
      </c>
      <c r="HK69" s="37"/>
      <c r="HL69" s="97" t="str">
        <f t="shared" si="153"/>
        <v/>
      </c>
      <c r="HM69" s="36"/>
      <c r="HN69" s="97" t="str">
        <f t="shared" si="154"/>
        <v/>
      </c>
      <c r="HO69" s="36"/>
      <c r="HP69" s="110" t="str">
        <f t="shared" si="155"/>
        <v/>
      </c>
      <c r="HQ69" s="27"/>
      <c r="HR69" s="97" t="str">
        <f t="shared" si="156"/>
        <v/>
      </c>
      <c r="HS69" s="37"/>
      <c r="HT69" s="97" t="str">
        <f t="shared" si="157"/>
        <v/>
      </c>
      <c r="HU69" s="37"/>
      <c r="HV69" s="111" t="str">
        <f t="shared" si="158"/>
        <v/>
      </c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18"/>
    </row>
    <row r="70" spans="1:474" ht="19.95" customHeight="1">
      <c r="A70" s="30"/>
      <c r="B70" s="29"/>
      <c r="C70" s="129"/>
      <c r="D70" s="308"/>
      <c r="E70" s="302"/>
      <c r="F70" s="288"/>
      <c r="G70" s="89"/>
      <c r="H70" s="200"/>
      <c r="I70" s="294"/>
      <c r="J70" s="295"/>
      <c r="K70" s="296"/>
      <c r="L70" s="297"/>
      <c r="M70" s="295"/>
      <c r="N70" s="298"/>
      <c r="O70" s="223"/>
      <c r="P70" s="186" t="str">
        <f t="array" ref="P70">IF(O70&lt;&gt;"",IF(O70&lt;5, "I", "III"),"")</f>
        <v/>
      </c>
      <c r="Q70" s="224"/>
      <c r="R70" s="185" t="str">
        <f t="array" ref="R70">IF(Q70&lt;&gt;"",IF(Q70&lt;5, "I", "III"),"")</f>
        <v/>
      </c>
      <c r="S70" s="223"/>
      <c r="T70" s="186" t="str">
        <f t="array" ref="T70">IF(S70&lt;&gt;"",IF(S70&lt;5, "I", "III"),"")</f>
        <v/>
      </c>
      <c r="U70" s="224"/>
      <c r="V70" s="186" t="str">
        <f t="array" ref="V70">IF(U70&lt;&gt;"",IF(U70&lt;12, "I", "III"),"")</f>
        <v/>
      </c>
      <c r="W70" s="224"/>
      <c r="X70" s="185" t="str">
        <f t="array" ref="X70">IF(W70&lt;&gt;"",IF(W70&lt;12, "I", "III"),"")</f>
        <v/>
      </c>
      <c r="Y70" s="223"/>
      <c r="Z70" s="186" t="str">
        <f t="array" ref="Z70">IF(Y70&lt;&gt;"",IF(Y70&lt;12, "I", "III"),"")</f>
        <v/>
      </c>
      <c r="AA70" s="208"/>
      <c r="AB70" s="209"/>
      <c r="AC70" s="209"/>
      <c r="AD70" s="210"/>
      <c r="AE70" s="89"/>
      <c r="AF70" s="178"/>
      <c r="AG70" s="150"/>
      <c r="AH70" s="151"/>
      <c r="AI70" s="95" t="str">
        <f t="shared" si="86"/>
        <v/>
      </c>
      <c r="AJ70" s="98" t="str">
        <f t="shared" si="87"/>
        <v/>
      </c>
      <c r="AK70" s="45"/>
      <c r="AL70" s="97" t="str">
        <f t="shared" si="88"/>
        <v/>
      </c>
      <c r="AM70" s="39"/>
      <c r="AN70" s="98" t="str">
        <f t="shared" si="89"/>
        <v/>
      </c>
      <c r="AO70" s="152"/>
      <c r="AP70" s="96"/>
      <c r="AQ70" s="153"/>
      <c r="AR70" s="97"/>
      <c r="AS70" s="154"/>
      <c r="AT70" s="98"/>
      <c r="AU70" s="182" t="str">
        <f t="shared" si="93"/>
        <v/>
      </c>
      <c r="AV70" s="121"/>
      <c r="AW70" s="153"/>
      <c r="AX70" s="98"/>
      <c r="AY70" s="153"/>
      <c r="AZ70" s="98"/>
      <c r="BA70" s="46"/>
      <c r="BB70" s="34"/>
      <c r="BC70" s="34"/>
      <c r="BD70" s="35"/>
      <c r="BE70" s="46"/>
      <c r="BF70" s="34"/>
      <c r="BG70" s="34"/>
      <c r="BH70" s="35"/>
      <c r="BI70" s="46"/>
      <c r="BJ70" s="34"/>
      <c r="BK70" s="34"/>
      <c r="BL70" s="35"/>
      <c r="BM70" s="46"/>
      <c r="BN70" s="34"/>
      <c r="BO70" s="34"/>
      <c r="BP70" s="35"/>
      <c r="BQ70" s="46"/>
      <c r="BR70" s="34"/>
      <c r="BS70" s="34"/>
      <c r="BT70" s="35"/>
      <c r="BU70" s="155"/>
      <c r="BV70" s="99"/>
      <c r="BW70" s="156"/>
      <c r="BX70" s="100"/>
      <c r="BY70" s="156"/>
      <c r="BZ70" s="100"/>
      <c r="CA70" s="156"/>
      <c r="CB70" s="100"/>
      <c r="CC70" s="156"/>
      <c r="CD70" s="101"/>
      <c r="CE70" s="12"/>
      <c r="CF70" s="175"/>
      <c r="CG70" s="27"/>
      <c r="CH70" s="159"/>
      <c r="CI70" s="95" t="str">
        <f t="shared" si="102"/>
        <v/>
      </c>
      <c r="CJ70" s="102" t="str">
        <f t="shared" si="103"/>
        <v/>
      </c>
      <c r="CK70" s="40"/>
      <c r="CL70" s="100" t="str">
        <f t="shared" si="18"/>
        <v/>
      </c>
      <c r="CM70" s="37"/>
      <c r="CN70" s="100" t="str">
        <f t="shared" si="19"/>
        <v/>
      </c>
      <c r="CO70" s="38"/>
      <c r="CP70" s="103" t="str">
        <f t="shared" si="20"/>
        <v/>
      </c>
      <c r="CQ70" s="78"/>
      <c r="CR70" s="100" t="str">
        <f t="shared" si="21"/>
        <v/>
      </c>
      <c r="CS70" s="36"/>
      <c r="CT70" s="100" t="str">
        <f t="shared" si="22"/>
        <v/>
      </c>
      <c r="CU70" s="74"/>
      <c r="CV70" s="103" t="str">
        <f t="shared" si="23"/>
        <v/>
      </c>
      <c r="CW70" s="42"/>
      <c r="CX70" s="100" t="str">
        <f t="shared" si="24"/>
        <v/>
      </c>
      <c r="CY70" s="36"/>
      <c r="CZ70" s="100" t="str">
        <f t="shared" si="25"/>
        <v/>
      </c>
      <c r="DA70" s="36"/>
      <c r="DB70" s="100" t="str">
        <f t="shared" si="26"/>
        <v/>
      </c>
      <c r="DC70" s="39"/>
      <c r="DD70" s="103" t="str">
        <f t="shared" si="27"/>
        <v/>
      </c>
      <c r="DE70" s="42"/>
      <c r="DF70" s="100" t="str">
        <f t="shared" si="28"/>
        <v/>
      </c>
      <c r="DG70" s="39"/>
      <c r="DH70" s="103" t="str">
        <f t="shared" si="29"/>
        <v/>
      </c>
      <c r="DI70" s="41"/>
      <c r="DJ70" s="157" t="str">
        <f t="shared" si="30"/>
        <v/>
      </c>
      <c r="DK70" s="12"/>
      <c r="DL70" s="172"/>
      <c r="DM70" s="67"/>
      <c r="DN70" s="164"/>
      <c r="DO70" s="104" t="str">
        <f t="shared" si="104"/>
        <v/>
      </c>
      <c r="DP70" s="105" t="str">
        <f t="shared" si="105"/>
        <v/>
      </c>
      <c r="DQ70" s="66"/>
      <c r="DR70" s="158" t="str">
        <f t="shared" si="106"/>
        <v/>
      </c>
      <c r="DS70" s="67"/>
      <c r="DT70" s="97" t="str">
        <f t="shared" si="107"/>
        <v/>
      </c>
      <c r="DU70" s="67"/>
      <c r="DV70" s="98" t="str">
        <f t="shared" si="108"/>
        <v/>
      </c>
      <c r="DW70" s="163"/>
      <c r="DX70" s="106" t="str">
        <f t="shared" si="109"/>
        <v/>
      </c>
      <c r="DY70" s="162"/>
      <c r="DZ70" s="97" t="str">
        <f t="shared" si="110"/>
        <v/>
      </c>
      <c r="EA70" s="161"/>
      <c r="EB70" s="107" t="str">
        <f t="shared" si="111"/>
        <v/>
      </c>
      <c r="EC70" s="66"/>
      <c r="ED70" s="97" t="str">
        <f t="shared" si="112"/>
        <v/>
      </c>
      <c r="EE70" s="67"/>
      <c r="EF70" s="97" t="str">
        <f t="shared" si="113"/>
        <v/>
      </c>
      <c r="EG70" s="68"/>
      <c r="EH70" s="97" t="str">
        <f t="shared" si="114"/>
        <v/>
      </c>
      <c r="EI70" s="67"/>
      <c r="EJ70" s="97" t="str">
        <f t="shared" si="115"/>
        <v/>
      </c>
      <c r="EK70" s="68"/>
      <c r="EL70" s="97" t="str">
        <f t="shared" si="116"/>
        <v/>
      </c>
      <c r="EM70" s="69"/>
      <c r="EN70" s="98" t="str">
        <f t="shared" si="117"/>
        <v/>
      </c>
      <c r="EO70" s="66"/>
      <c r="EP70" s="107" t="str">
        <f t="shared" si="118"/>
        <v/>
      </c>
      <c r="EQ70" s="299"/>
      <c r="ER70" s="98" t="str">
        <f t="shared" si="119"/>
        <v/>
      </c>
      <c r="ES70" s="66"/>
      <c r="ET70" s="108" t="str">
        <f t="shared" si="120"/>
        <v/>
      </c>
      <c r="EU70" s="12"/>
      <c r="EV70" s="169"/>
      <c r="EW70" s="27"/>
      <c r="EX70" s="159"/>
      <c r="EY70" s="95" t="str">
        <f t="shared" si="121"/>
        <v/>
      </c>
      <c r="EZ70" s="98" t="str">
        <f t="shared" si="122"/>
        <v/>
      </c>
      <c r="FA70" s="40"/>
      <c r="FB70" s="98" t="str">
        <f t="shared" si="123"/>
        <v/>
      </c>
      <c r="FC70" s="37"/>
      <c r="FD70" s="98" t="str">
        <f t="shared" si="124"/>
        <v/>
      </c>
      <c r="FE70" s="37"/>
      <c r="FF70" s="98" t="str">
        <f t="shared" si="125"/>
        <v/>
      </c>
      <c r="FG70" s="160"/>
      <c r="FH70" s="97" t="str">
        <f t="shared" si="126"/>
        <v/>
      </c>
      <c r="FI70" s="27"/>
      <c r="FJ70" s="98" t="str">
        <f t="shared" si="127"/>
        <v/>
      </c>
      <c r="FK70" s="36"/>
      <c r="FL70" s="98" t="str">
        <f t="shared" si="128"/>
        <v/>
      </c>
      <c r="FM70" s="37"/>
      <c r="FN70" s="98" t="str">
        <f t="shared" si="129"/>
        <v/>
      </c>
      <c r="FO70" s="78"/>
      <c r="FP70" s="97" t="str">
        <f t="shared" si="130"/>
        <v/>
      </c>
      <c r="FQ70" s="37"/>
      <c r="FR70" s="97" t="str">
        <f t="shared" si="131"/>
        <v/>
      </c>
      <c r="FS70" s="39"/>
      <c r="FT70" s="97" t="str">
        <f t="shared" si="132"/>
        <v/>
      </c>
      <c r="FU70" s="27"/>
      <c r="FV70" s="98" t="str">
        <f t="shared" si="133"/>
        <v/>
      </c>
      <c r="FW70" s="37"/>
      <c r="FX70" s="98" t="str">
        <f t="shared" si="134"/>
        <v/>
      </c>
      <c r="FY70" s="36"/>
      <c r="FZ70" s="97" t="str">
        <f t="shared" si="135"/>
        <v/>
      </c>
      <c r="GA70" s="36"/>
      <c r="GB70" s="98" t="str">
        <f t="shared" si="136"/>
        <v/>
      </c>
      <c r="GC70" s="40"/>
      <c r="GD70" s="98" t="str">
        <f t="shared" si="137"/>
        <v/>
      </c>
      <c r="GE70" s="37"/>
      <c r="GF70" s="98" t="str">
        <f t="shared" si="138"/>
        <v/>
      </c>
      <c r="GG70" s="37"/>
      <c r="GH70" s="109" t="str">
        <f t="shared" si="139"/>
        <v/>
      </c>
      <c r="GI70" s="12"/>
      <c r="GJ70" s="166"/>
      <c r="GK70" s="27"/>
      <c r="GL70" s="159"/>
      <c r="GM70" s="95" t="str">
        <f t="shared" si="140"/>
        <v/>
      </c>
      <c r="GN70" s="110" t="str">
        <f t="shared" si="141"/>
        <v/>
      </c>
      <c r="GO70" s="27"/>
      <c r="GP70" s="98" t="str">
        <f t="shared" si="142"/>
        <v/>
      </c>
      <c r="GQ70" s="37"/>
      <c r="GR70" s="97" t="str">
        <f t="shared" si="143"/>
        <v/>
      </c>
      <c r="GS70" s="37"/>
      <c r="GT70" s="110" t="str">
        <f t="shared" si="144"/>
        <v/>
      </c>
      <c r="GU70" s="36"/>
      <c r="GV70" s="97" t="str">
        <f t="shared" si="145"/>
        <v/>
      </c>
      <c r="GW70" s="27"/>
      <c r="GX70" s="98" t="str">
        <f t="shared" si="146"/>
        <v/>
      </c>
      <c r="GY70" s="36"/>
      <c r="GZ70" s="98" t="str">
        <f t="shared" si="147"/>
        <v/>
      </c>
      <c r="HA70" s="37"/>
      <c r="HB70" s="110" t="str">
        <f t="shared" si="148"/>
        <v/>
      </c>
      <c r="HC70" s="36"/>
      <c r="HD70" s="97" t="str">
        <f t="shared" si="149"/>
        <v/>
      </c>
      <c r="HE70" s="37"/>
      <c r="HF70" s="97" t="str">
        <f t="shared" si="150"/>
        <v/>
      </c>
      <c r="HG70" s="39"/>
      <c r="HH70" s="97" t="str">
        <f t="shared" si="151"/>
        <v/>
      </c>
      <c r="HI70" s="27"/>
      <c r="HJ70" s="97" t="str">
        <f t="shared" si="152"/>
        <v/>
      </c>
      <c r="HK70" s="37"/>
      <c r="HL70" s="97" t="str">
        <f t="shared" si="153"/>
        <v/>
      </c>
      <c r="HM70" s="36"/>
      <c r="HN70" s="97" t="str">
        <f t="shared" si="154"/>
        <v/>
      </c>
      <c r="HO70" s="36"/>
      <c r="HP70" s="110" t="str">
        <f t="shared" si="155"/>
        <v/>
      </c>
      <c r="HQ70" s="27"/>
      <c r="HR70" s="97" t="str">
        <f t="shared" si="156"/>
        <v/>
      </c>
      <c r="HS70" s="37"/>
      <c r="HT70" s="97" t="str">
        <f t="shared" si="157"/>
        <v/>
      </c>
      <c r="HU70" s="37"/>
      <c r="HV70" s="111" t="str">
        <f t="shared" si="158"/>
        <v/>
      </c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18"/>
    </row>
    <row r="71" spans="1:474" ht="19.95" customHeight="1">
      <c r="A71" s="30"/>
      <c r="B71" s="29"/>
      <c r="C71" s="129"/>
      <c r="D71" s="308"/>
      <c r="E71" s="302"/>
      <c r="F71" s="288"/>
      <c r="G71" s="89"/>
      <c r="H71" s="200"/>
      <c r="I71" s="294"/>
      <c r="J71" s="295"/>
      <c r="K71" s="296"/>
      <c r="L71" s="297"/>
      <c r="M71" s="295"/>
      <c r="N71" s="298"/>
      <c r="O71" s="223"/>
      <c r="P71" s="186" t="str">
        <f t="array" ref="P71">IF(O71&lt;&gt;"",IF(O71&lt;5, "I", "III"),"")</f>
        <v/>
      </c>
      <c r="Q71" s="224"/>
      <c r="R71" s="185" t="str">
        <f t="array" ref="R71">IF(Q71&lt;&gt;"",IF(Q71&lt;5, "I", "III"),"")</f>
        <v/>
      </c>
      <c r="S71" s="223"/>
      <c r="T71" s="186" t="str">
        <f t="array" ref="T71">IF(S71&lt;&gt;"",IF(S71&lt;5, "I", "III"),"")</f>
        <v/>
      </c>
      <c r="U71" s="224"/>
      <c r="V71" s="186" t="str">
        <f t="array" ref="V71">IF(U71&lt;&gt;"",IF(U71&lt;12, "I", "III"),"")</f>
        <v/>
      </c>
      <c r="W71" s="224"/>
      <c r="X71" s="185" t="str">
        <f t="array" ref="X71">IF(W71&lt;&gt;"",IF(W71&lt;12, "I", "III"),"")</f>
        <v/>
      </c>
      <c r="Y71" s="223"/>
      <c r="Z71" s="186" t="str">
        <f t="array" ref="Z71">IF(Y71&lt;&gt;"",IF(Y71&lt;12, "I", "III"),"")</f>
        <v/>
      </c>
      <c r="AA71" s="208"/>
      <c r="AB71" s="209"/>
      <c r="AC71" s="209"/>
      <c r="AD71" s="210"/>
      <c r="AE71" s="89"/>
      <c r="AF71" s="178"/>
      <c r="AG71" s="150"/>
      <c r="AH71" s="151"/>
      <c r="AI71" s="95" t="str">
        <f t="shared" si="86"/>
        <v/>
      </c>
      <c r="AJ71" s="98" t="str">
        <f t="shared" si="87"/>
        <v/>
      </c>
      <c r="AK71" s="45"/>
      <c r="AL71" s="97" t="str">
        <f t="shared" si="88"/>
        <v/>
      </c>
      <c r="AM71" s="39"/>
      <c r="AN71" s="98" t="str">
        <f t="shared" si="89"/>
        <v/>
      </c>
      <c r="AO71" s="152"/>
      <c r="AP71" s="96"/>
      <c r="AQ71" s="153"/>
      <c r="AR71" s="97"/>
      <c r="AS71" s="154"/>
      <c r="AT71" s="98"/>
      <c r="AU71" s="182" t="str">
        <f t="shared" si="93"/>
        <v/>
      </c>
      <c r="AV71" s="121"/>
      <c r="AW71" s="153"/>
      <c r="AX71" s="98"/>
      <c r="AY71" s="153"/>
      <c r="AZ71" s="98"/>
      <c r="BA71" s="46"/>
      <c r="BB71" s="34"/>
      <c r="BC71" s="34"/>
      <c r="BD71" s="35"/>
      <c r="BE71" s="46"/>
      <c r="BF71" s="34"/>
      <c r="BG71" s="34"/>
      <c r="BH71" s="35"/>
      <c r="BI71" s="46"/>
      <c r="BJ71" s="34"/>
      <c r="BK71" s="34"/>
      <c r="BL71" s="35"/>
      <c r="BM71" s="46"/>
      <c r="BN71" s="34"/>
      <c r="BO71" s="34"/>
      <c r="BP71" s="35"/>
      <c r="BQ71" s="46"/>
      <c r="BR71" s="34"/>
      <c r="BS71" s="34"/>
      <c r="BT71" s="35"/>
      <c r="BU71" s="155"/>
      <c r="BV71" s="99"/>
      <c r="BW71" s="156"/>
      <c r="BX71" s="100"/>
      <c r="BY71" s="156"/>
      <c r="BZ71" s="100"/>
      <c r="CA71" s="156"/>
      <c r="CB71" s="100"/>
      <c r="CC71" s="156"/>
      <c r="CD71" s="101"/>
      <c r="CE71" s="12"/>
      <c r="CF71" s="175"/>
      <c r="CG71" s="27"/>
      <c r="CH71" s="159"/>
      <c r="CI71" s="95" t="str">
        <f t="shared" si="102"/>
        <v/>
      </c>
      <c r="CJ71" s="102" t="str">
        <f t="shared" si="103"/>
        <v/>
      </c>
      <c r="CK71" s="40"/>
      <c r="CL71" s="100" t="str">
        <f t="shared" ref="CL71:CL134" si="170">IF(CK71&lt;&gt;"",IF(CK71&lt;5, "I", IF(CK71&lt;7, "II", IF(CK71&lt;9, "III","III+"))),"")</f>
        <v/>
      </c>
      <c r="CM71" s="37"/>
      <c r="CN71" s="100" t="str">
        <f t="shared" ref="CN71:CN134" si="171">IF(CM71&lt;&gt;"",IF(CM71&lt;2, "I", IF(CM71&lt;4, "II", IF(CM71&lt;5, "III","III+"))),"")</f>
        <v/>
      </c>
      <c r="CO71" s="38"/>
      <c r="CP71" s="103" t="str">
        <f t="shared" ref="CP71:CP134" si="172">IF(CO71&lt;&gt;"",IF(CO71&lt;4, "I", IF(CO71=4, "II",IF(CO71&lt;6, "III","III+"))),"")</f>
        <v/>
      </c>
      <c r="CQ71" s="78"/>
      <c r="CR71" s="100" t="str">
        <f t="shared" ref="CR71:CR134" si="173">IF(CQ71&lt;&gt;"",IF(CQ71&lt;8, "I", IF(CQ71&lt;10, "II","III")),"")</f>
        <v/>
      </c>
      <c r="CS71" s="36"/>
      <c r="CT71" s="100" t="str">
        <f t="shared" ref="CT71:CT134" si="174">IF(CS71&lt;&gt;"",IF(CS71&lt;7, "I", IF(CS71&lt;9, "II","III")),"")</f>
        <v/>
      </c>
      <c r="CU71" s="74"/>
      <c r="CV71" s="103" t="str">
        <f t="shared" ref="CV71:CV134" si="175">IF(CU71&lt;&gt;"",IF(CU71&lt;6, "I", IF(CU71&lt;9, "II","III")),"")</f>
        <v/>
      </c>
      <c r="CW71" s="42"/>
      <c r="CX71" s="100" t="str">
        <f t="shared" ref="CX71:CX134" si="176">IF(CW71&lt;&gt;"",IF(CW71&lt;6, "I", IF(CW71&lt;9, "II","III")),"")</f>
        <v/>
      </c>
      <c r="CY71" s="36"/>
      <c r="CZ71" s="100" t="str">
        <f t="shared" ref="CZ71:CZ134" si="177">IF(CY71&lt;&gt;"",IF(CY71&lt;7, "I", IF(CY71&lt;9, "II","III")),"")</f>
        <v/>
      </c>
      <c r="DA71" s="36"/>
      <c r="DB71" s="100" t="str">
        <f t="shared" ref="DB71:DB134" si="178">IF(DA71&lt;&gt;"",IF(DA71&lt;7, "I", IF(DA71&lt;9, "II","III")),"")</f>
        <v/>
      </c>
      <c r="DC71" s="39"/>
      <c r="DD71" s="103" t="str">
        <f t="shared" ref="DD71:DD134" si="179">IF(DC71&lt;&gt;"",IF(DC71&lt;4, "I", IF(DC71&lt;6, "II","III")),"")</f>
        <v/>
      </c>
      <c r="DE71" s="42"/>
      <c r="DF71" s="100" t="str">
        <f t="shared" ref="DF71:DF134" si="180">IF(DE71&lt;&gt;"",IF(DE71&lt;6, "I", IF(DE71&lt;9, "II","III")),"")</f>
        <v/>
      </c>
      <c r="DG71" s="39"/>
      <c r="DH71" s="103" t="str">
        <f t="shared" ref="DH71:DH134" si="181">IF(DG71&lt;&gt;"",IF(DG71&lt;5, "I", IF(DG71&lt;8, "II","III")),"")</f>
        <v/>
      </c>
      <c r="DI71" s="41"/>
      <c r="DJ71" s="157" t="str">
        <f t="shared" ref="DJ71:DJ134" si="182">IF(DI71&lt;&gt;"",IF(DI71&lt;4, "I", IF(DI71&lt;7, "II","III")),"")</f>
        <v/>
      </c>
      <c r="DK71" s="12"/>
      <c r="DL71" s="172"/>
      <c r="DM71" s="67"/>
      <c r="DN71" s="164"/>
      <c r="DO71" s="104" t="str">
        <f t="shared" si="104"/>
        <v/>
      </c>
      <c r="DP71" s="105" t="str">
        <f t="shared" si="105"/>
        <v/>
      </c>
      <c r="DQ71" s="66"/>
      <c r="DR71" s="158" t="str">
        <f t="shared" si="106"/>
        <v/>
      </c>
      <c r="DS71" s="67"/>
      <c r="DT71" s="97" t="str">
        <f t="shared" si="107"/>
        <v/>
      </c>
      <c r="DU71" s="67"/>
      <c r="DV71" s="98" t="str">
        <f t="shared" si="108"/>
        <v/>
      </c>
      <c r="DW71" s="163"/>
      <c r="DX71" s="106" t="str">
        <f t="shared" si="109"/>
        <v/>
      </c>
      <c r="DY71" s="162"/>
      <c r="DZ71" s="97" t="str">
        <f t="shared" si="110"/>
        <v/>
      </c>
      <c r="EA71" s="161"/>
      <c r="EB71" s="107" t="str">
        <f t="shared" si="111"/>
        <v/>
      </c>
      <c r="EC71" s="66"/>
      <c r="ED71" s="97" t="str">
        <f t="shared" si="112"/>
        <v/>
      </c>
      <c r="EE71" s="67"/>
      <c r="EF71" s="97" t="str">
        <f t="shared" si="113"/>
        <v/>
      </c>
      <c r="EG71" s="68"/>
      <c r="EH71" s="97" t="str">
        <f t="shared" si="114"/>
        <v/>
      </c>
      <c r="EI71" s="67"/>
      <c r="EJ71" s="97" t="str">
        <f t="shared" si="115"/>
        <v/>
      </c>
      <c r="EK71" s="68"/>
      <c r="EL71" s="97" t="str">
        <f t="shared" si="116"/>
        <v/>
      </c>
      <c r="EM71" s="69"/>
      <c r="EN71" s="98" t="str">
        <f t="shared" si="117"/>
        <v/>
      </c>
      <c r="EO71" s="66"/>
      <c r="EP71" s="107" t="str">
        <f t="shared" si="118"/>
        <v/>
      </c>
      <c r="EQ71" s="299"/>
      <c r="ER71" s="98" t="str">
        <f t="shared" si="119"/>
        <v/>
      </c>
      <c r="ES71" s="66"/>
      <c r="ET71" s="108" t="str">
        <f t="shared" si="120"/>
        <v/>
      </c>
      <c r="EU71" s="12"/>
      <c r="EV71" s="169"/>
      <c r="EW71" s="27"/>
      <c r="EX71" s="159"/>
      <c r="EY71" s="95" t="str">
        <f t="shared" si="121"/>
        <v/>
      </c>
      <c r="EZ71" s="98" t="str">
        <f t="shared" si="122"/>
        <v/>
      </c>
      <c r="FA71" s="40"/>
      <c r="FB71" s="98" t="str">
        <f t="shared" si="123"/>
        <v/>
      </c>
      <c r="FC71" s="37"/>
      <c r="FD71" s="98" t="str">
        <f t="shared" si="124"/>
        <v/>
      </c>
      <c r="FE71" s="37"/>
      <c r="FF71" s="98" t="str">
        <f t="shared" si="125"/>
        <v/>
      </c>
      <c r="FG71" s="160"/>
      <c r="FH71" s="97" t="str">
        <f t="shared" si="126"/>
        <v/>
      </c>
      <c r="FI71" s="27"/>
      <c r="FJ71" s="98" t="str">
        <f t="shared" si="127"/>
        <v/>
      </c>
      <c r="FK71" s="36"/>
      <c r="FL71" s="98" t="str">
        <f t="shared" si="128"/>
        <v/>
      </c>
      <c r="FM71" s="37"/>
      <c r="FN71" s="98" t="str">
        <f t="shared" si="129"/>
        <v/>
      </c>
      <c r="FO71" s="78"/>
      <c r="FP71" s="97" t="str">
        <f t="shared" si="130"/>
        <v/>
      </c>
      <c r="FQ71" s="37"/>
      <c r="FR71" s="97" t="str">
        <f t="shared" si="131"/>
        <v/>
      </c>
      <c r="FS71" s="39"/>
      <c r="FT71" s="97" t="str">
        <f t="shared" si="132"/>
        <v/>
      </c>
      <c r="FU71" s="27"/>
      <c r="FV71" s="98" t="str">
        <f t="shared" si="133"/>
        <v/>
      </c>
      <c r="FW71" s="37"/>
      <c r="FX71" s="98" t="str">
        <f t="shared" si="134"/>
        <v/>
      </c>
      <c r="FY71" s="36"/>
      <c r="FZ71" s="97" t="str">
        <f t="shared" si="135"/>
        <v/>
      </c>
      <c r="GA71" s="36"/>
      <c r="GB71" s="98" t="str">
        <f t="shared" si="136"/>
        <v/>
      </c>
      <c r="GC71" s="40"/>
      <c r="GD71" s="98" t="str">
        <f t="shared" si="137"/>
        <v/>
      </c>
      <c r="GE71" s="37"/>
      <c r="GF71" s="98" t="str">
        <f t="shared" si="138"/>
        <v/>
      </c>
      <c r="GG71" s="37"/>
      <c r="GH71" s="109" t="str">
        <f t="shared" si="139"/>
        <v/>
      </c>
      <c r="GI71" s="12"/>
      <c r="GJ71" s="166"/>
      <c r="GK71" s="27"/>
      <c r="GL71" s="159"/>
      <c r="GM71" s="95" t="str">
        <f t="shared" si="140"/>
        <v/>
      </c>
      <c r="GN71" s="110" t="str">
        <f t="shared" si="141"/>
        <v/>
      </c>
      <c r="GO71" s="27"/>
      <c r="GP71" s="98" t="str">
        <f t="shared" si="142"/>
        <v/>
      </c>
      <c r="GQ71" s="37"/>
      <c r="GR71" s="97" t="str">
        <f t="shared" si="143"/>
        <v/>
      </c>
      <c r="GS71" s="37"/>
      <c r="GT71" s="110" t="str">
        <f t="shared" si="144"/>
        <v/>
      </c>
      <c r="GU71" s="36"/>
      <c r="GV71" s="97" t="str">
        <f t="shared" si="145"/>
        <v/>
      </c>
      <c r="GW71" s="27"/>
      <c r="GX71" s="98" t="str">
        <f t="shared" si="146"/>
        <v/>
      </c>
      <c r="GY71" s="36"/>
      <c r="GZ71" s="98" t="str">
        <f t="shared" si="147"/>
        <v/>
      </c>
      <c r="HA71" s="37"/>
      <c r="HB71" s="110" t="str">
        <f t="shared" si="148"/>
        <v/>
      </c>
      <c r="HC71" s="36"/>
      <c r="HD71" s="97" t="str">
        <f t="shared" si="149"/>
        <v/>
      </c>
      <c r="HE71" s="37"/>
      <c r="HF71" s="97" t="str">
        <f t="shared" si="150"/>
        <v/>
      </c>
      <c r="HG71" s="39"/>
      <c r="HH71" s="97" t="str">
        <f t="shared" si="151"/>
        <v/>
      </c>
      <c r="HI71" s="27"/>
      <c r="HJ71" s="97" t="str">
        <f t="shared" si="152"/>
        <v/>
      </c>
      <c r="HK71" s="37"/>
      <c r="HL71" s="97" t="str">
        <f t="shared" si="153"/>
        <v/>
      </c>
      <c r="HM71" s="36"/>
      <c r="HN71" s="97" t="str">
        <f t="shared" si="154"/>
        <v/>
      </c>
      <c r="HO71" s="36"/>
      <c r="HP71" s="110" t="str">
        <f t="shared" si="155"/>
        <v/>
      </c>
      <c r="HQ71" s="27"/>
      <c r="HR71" s="97" t="str">
        <f t="shared" si="156"/>
        <v/>
      </c>
      <c r="HS71" s="37"/>
      <c r="HT71" s="97" t="str">
        <f t="shared" si="157"/>
        <v/>
      </c>
      <c r="HU71" s="37"/>
      <c r="HV71" s="111" t="str">
        <f t="shared" si="158"/>
        <v/>
      </c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18"/>
    </row>
    <row r="72" spans="1:474" ht="19.95" customHeight="1">
      <c r="A72" s="30"/>
      <c r="B72" s="29"/>
      <c r="C72" s="129"/>
      <c r="D72" s="308"/>
      <c r="E72" s="302"/>
      <c r="F72" s="288"/>
      <c r="G72" s="89"/>
      <c r="H72" s="200"/>
      <c r="I72" s="294"/>
      <c r="J72" s="295"/>
      <c r="K72" s="296"/>
      <c r="L72" s="297"/>
      <c r="M72" s="295"/>
      <c r="N72" s="298"/>
      <c r="O72" s="223"/>
      <c r="P72" s="186" t="str">
        <f t="array" ref="P72">IF(O72&lt;&gt;"",IF(O72&lt;5, "I", "III"),"")</f>
        <v/>
      </c>
      <c r="Q72" s="224"/>
      <c r="R72" s="185" t="str">
        <f t="array" ref="R72">IF(Q72&lt;&gt;"",IF(Q72&lt;5, "I", "III"),"")</f>
        <v/>
      </c>
      <c r="S72" s="223"/>
      <c r="T72" s="186" t="str">
        <f t="array" ref="T72">IF(S72&lt;&gt;"",IF(S72&lt;5, "I", "III"),"")</f>
        <v/>
      </c>
      <c r="U72" s="224"/>
      <c r="V72" s="186" t="str">
        <f t="array" ref="V72">IF(U72&lt;&gt;"",IF(U72&lt;12, "I", "III"),"")</f>
        <v/>
      </c>
      <c r="W72" s="224"/>
      <c r="X72" s="185" t="str">
        <f t="array" ref="X72">IF(W72&lt;&gt;"",IF(W72&lt;12, "I", "III"),"")</f>
        <v/>
      </c>
      <c r="Y72" s="223"/>
      <c r="Z72" s="186" t="str">
        <f t="array" ref="Z72">IF(Y72&lt;&gt;"",IF(Y72&lt;12, "I", "III"),"")</f>
        <v/>
      </c>
      <c r="AA72" s="208"/>
      <c r="AB72" s="209"/>
      <c r="AC72" s="209"/>
      <c r="AD72" s="210"/>
      <c r="AE72" s="89"/>
      <c r="AF72" s="178"/>
      <c r="AG72" s="150"/>
      <c r="AH72" s="151"/>
      <c r="AI72" s="95" t="str">
        <f t="shared" si="86"/>
        <v/>
      </c>
      <c r="AJ72" s="98" t="str">
        <f t="shared" si="87"/>
        <v/>
      </c>
      <c r="AK72" s="45"/>
      <c r="AL72" s="97" t="str">
        <f t="shared" si="88"/>
        <v/>
      </c>
      <c r="AM72" s="39"/>
      <c r="AN72" s="98" t="str">
        <f t="shared" si="89"/>
        <v/>
      </c>
      <c r="AO72" s="152"/>
      <c r="AP72" s="96"/>
      <c r="AQ72" s="153"/>
      <c r="AR72" s="97"/>
      <c r="AS72" s="154"/>
      <c r="AT72" s="98"/>
      <c r="AU72" s="182" t="str">
        <f t="shared" si="93"/>
        <v/>
      </c>
      <c r="AV72" s="121"/>
      <c r="AW72" s="153"/>
      <c r="AX72" s="98"/>
      <c r="AY72" s="153"/>
      <c r="AZ72" s="98"/>
      <c r="BA72" s="46"/>
      <c r="BB72" s="34"/>
      <c r="BC72" s="34"/>
      <c r="BD72" s="35"/>
      <c r="BE72" s="46"/>
      <c r="BF72" s="34"/>
      <c r="BG72" s="34"/>
      <c r="BH72" s="35"/>
      <c r="BI72" s="46"/>
      <c r="BJ72" s="34"/>
      <c r="BK72" s="34"/>
      <c r="BL72" s="35"/>
      <c r="BM72" s="46"/>
      <c r="BN72" s="34"/>
      <c r="BO72" s="34"/>
      <c r="BP72" s="35"/>
      <c r="BQ72" s="46"/>
      <c r="BR72" s="34"/>
      <c r="BS72" s="34"/>
      <c r="BT72" s="35"/>
      <c r="BU72" s="155"/>
      <c r="BV72" s="99"/>
      <c r="BW72" s="156"/>
      <c r="BX72" s="100"/>
      <c r="BY72" s="156"/>
      <c r="BZ72" s="100"/>
      <c r="CA72" s="156"/>
      <c r="CB72" s="100"/>
      <c r="CC72" s="156"/>
      <c r="CD72" s="101"/>
      <c r="CE72" s="12"/>
      <c r="CF72" s="175"/>
      <c r="CG72" s="27"/>
      <c r="CH72" s="159"/>
      <c r="CI72" s="95" t="str">
        <f t="shared" si="102"/>
        <v/>
      </c>
      <c r="CJ72" s="102" t="str">
        <f t="shared" si="103"/>
        <v/>
      </c>
      <c r="CK72" s="40"/>
      <c r="CL72" s="100" t="str">
        <f t="shared" si="170"/>
        <v/>
      </c>
      <c r="CM72" s="37"/>
      <c r="CN72" s="100" t="str">
        <f t="shared" si="171"/>
        <v/>
      </c>
      <c r="CO72" s="38"/>
      <c r="CP72" s="103" t="str">
        <f t="shared" si="172"/>
        <v/>
      </c>
      <c r="CQ72" s="78"/>
      <c r="CR72" s="100" t="str">
        <f t="shared" si="173"/>
        <v/>
      </c>
      <c r="CS72" s="36"/>
      <c r="CT72" s="100" t="str">
        <f t="shared" si="174"/>
        <v/>
      </c>
      <c r="CU72" s="74"/>
      <c r="CV72" s="103" t="str">
        <f t="shared" si="175"/>
        <v/>
      </c>
      <c r="CW72" s="42"/>
      <c r="CX72" s="100" t="str">
        <f t="shared" si="176"/>
        <v/>
      </c>
      <c r="CY72" s="36"/>
      <c r="CZ72" s="100" t="str">
        <f t="shared" si="177"/>
        <v/>
      </c>
      <c r="DA72" s="36"/>
      <c r="DB72" s="100" t="str">
        <f t="shared" si="178"/>
        <v/>
      </c>
      <c r="DC72" s="39"/>
      <c r="DD72" s="103" t="str">
        <f t="shared" si="179"/>
        <v/>
      </c>
      <c r="DE72" s="42"/>
      <c r="DF72" s="100" t="str">
        <f t="shared" si="180"/>
        <v/>
      </c>
      <c r="DG72" s="39"/>
      <c r="DH72" s="103" t="str">
        <f t="shared" si="181"/>
        <v/>
      </c>
      <c r="DI72" s="41"/>
      <c r="DJ72" s="157" t="str">
        <f t="shared" si="182"/>
        <v/>
      </c>
      <c r="DK72" s="12"/>
      <c r="DL72" s="172"/>
      <c r="DM72" s="67"/>
      <c r="DN72" s="164"/>
      <c r="DO72" s="104" t="str">
        <f t="shared" si="104"/>
        <v/>
      </c>
      <c r="DP72" s="105" t="str">
        <f t="shared" si="105"/>
        <v/>
      </c>
      <c r="DQ72" s="66"/>
      <c r="DR72" s="158" t="str">
        <f t="shared" si="106"/>
        <v/>
      </c>
      <c r="DS72" s="67"/>
      <c r="DT72" s="97" t="str">
        <f t="shared" si="107"/>
        <v/>
      </c>
      <c r="DU72" s="67"/>
      <c r="DV72" s="98" t="str">
        <f t="shared" si="108"/>
        <v/>
      </c>
      <c r="DW72" s="163"/>
      <c r="DX72" s="106" t="str">
        <f t="shared" si="109"/>
        <v/>
      </c>
      <c r="DY72" s="162"/>
      <c r="DZ72" s="97" t="str">
        <f t="shared" si="110"/>
        <v/>
      </c>
      <c r="EA72" s="161"/>
      <c r="EB72" s="107" t="str">
        <f t="shared" si="111"/>
        <v/>
      </c>
      <c r="EC72" s="66"/>
      <c r="ED72" s="97" t="str">
        <f t="shared" si="112"/>
        <v/>
      </c>
      <c r="EE72" s="67"/>
      <c r="EF72" s="97" t="str">
        <f t="shared" si="113"/>
        <v/>
      </c>
      <c r="EG72" s="68"/>
      <c r="EH72" s="97" t="str">
        <f t="shared" si="114"/>
        <v/>
      </c>
      <c r="EI72" s="67"/>
      <c r="EJ72" s="97" t="str">
        <f t="shared" si="115"/>
        <v/>
      </c>
      <c r="EK72" s="68"/>
      <c r="EL72" s="97" t="str">
        <f t="shared" si="116"/>
        <v/>
      </c>
      <c r="EM72" s="69"/>
      <c r="EN72" s="98" t="str">
        <f t="shared" si="117"/>
        <v/>
      </c>
      <c r="EO72" s="66"/>
      <c r="EP72" s="107" t="str">
        <f t="shared" si="118"/>
        <v/>
      </c>
      <c r="EQ72" s="299"/>
      <c r="ER72" s="98" t="str">
        <f t="shared" si="119"/>
        <v/>
      </c>
      <c r="ES72" s="66"/>
      <c r="ET72" s="108" t="str">
        <f t="shared" si="120"/>
        <v/>
      </c>
      <c r="EU72" s="12"/>
      <c r="EV72" s="169"/>
      <c r="EW72" s="27"/>
      <c r="EX72" s="159"/>
      <c r="EY72" s="95" t="str">
        <f t="shared" si="121"/>
        <v/>
      </c>
      <c r="EZ72" s="98" t="str">
        <f t="shared" si="122"/>
        <v/>
      </c>
      <c r="FA72" s="40"/>
      <c r="FB72" s="98" t="str">
        <f t="shared" si="123"/>
        <v/>
      </c>
      <c r="FC72" s="37"/>
      <c r="FD72" s="98" t="str">
        <f t="shared" si="124"/>
        <v/>
      </c>
      <c r="FE72" s="37"/>
      <c r="FF72" s="98" t="str">
        <f t="shared" si="125"/>
        <v/>
      </c>
      <c r="FG72" s="160"/>
      <c r="FH72" s="97" t="str">
        <f t="shared" si="126"/>
        <v/>
      </c>
      <c r="FI72" s="27"/>
      <c r="FJ72" s="98" t="str">
        <f t="shared" si="127"/>
        <v/>
      </c>
      <c r="FK72" s="36"/>
      <c r="FL72" s="98" t="str">
        <f t="shared" si="128"/>
        <v/>
      </c>
      <c r="FM72" s="37"/>
      <c r="FN72" s="98" t="str">
        <f t="shared" si="129"/>
        <v/>
      </c>
      <c r="FO72" s="78"/>
      <c r="FP72" s="97" t="str">
        <f t="shared" si="130"/>
        <v/>
      </c>
      <c r="FQ72" s="37"/>
      <c r="FR72" s="97" t="str">
        <f t="shared" si="131"/>
        <v/>
      </c>
      <c r="FS72" s="39"/>
      <c r="FT72" s="97" t="str">
        <f t="shared" si="132"/>
        <v/>
      </c>
      <c r="FU72" s="27"/>
      <c r="FV72" s="98" t="str">
        <f t="shared" si="133"/>
        <v/>
      </c>
      <c r="FW72" s="37"/>
      <c r="FX72" s="98" t="str">
        <f t="shared" si="134"/>
        <v/>
      </c>
      <c r="FY72" s="36"/>
      <c r="FZ72" s="97" t="str">
        <f t="shared" si="135"/>
        <v/>
      </c>
      <c r="GA72" s="36"/>
      <c r="GB72" s="98" t="str">
        <f t="shared" si="136"/>
        <v/>
      </c>
      <c r="GC72" s="40"/>
      <c r="GD72" s="98" t="str">
        <f t="shared" si="137"/>
        <v/>
      </c>
      <c r="GE72" s="37"/>
      <c r="GF72" s="98" t="str">
        <f t="shared" si="138"/>
        <v/>
      </c>
      <c r="GG72" s="37"/>
      <c r="GH72" s="109" t="str">
        <f t="shared" si="139"/>
        <v/>
      </c>
      <c r="GI72" s="12"/>
      <c r="GJ72" s="166"/>
      <c r="GK72" s="27"/>
      <c r="GL72" s="159"/>
      <c r="GM72" s="95" t="str">
        <f t="shared" si="140"/>
        <v/>
      </c>
      <c r="GN72" s="110" t="str">
        <f t="shared" si="141"/>
        <v/>
      </c>
      <c r="GO72" s="27"/>
      <c r="GP72" s="98" t="str">
        <f t="shared" si="142"/>
        <v/>
      </c>
      <c r="GQ72" s="37"/>
      <c r="GR72" s="97" t="str">
        <f t="shared" si="143"/>
        <v/>
      </c>
      <c r="GS72" s="37"/>
      <c r="GT72" s="110" t="str">
        <f t="shared" si="144"/>
        <v/>
      </c>
      <c r="GU72" s="36"/>
      <c r="GV72" s="97" t="str">
        <f t="shared" si="145"/>
        <v/>
      </c>
      <c r="GW72" s="27"/>
      <c r="GX72" s="98" t="str">
        <f t="shared" si="146"/>
        <v/>
      </c>
      <c r="GY72" s="36"/>
      <c r="GZ72" s="98" t="str">
        <f t="shared" si="147"/>
        <v/>
      </c>
      <c r="HA72" s="37"/>
      <c r="HB72" s="110" t="str">
        <f t="shared" si="148"/>
        <v/>
      </c>
      <c r="HC72" s="36"/>
      <c r="HD72" s="97" t="str">
        <f t="shared" si="149"/>
        <v/>
      </c>
      <c r="HE72" s="37"/>
      <c r="HF72" s="97" t="str">
        <f t="shared" si="150"/>
        <v/>
      </c>
      <c r="HG72" s="39"/>
      <c r="HH72" s="97" t="str">
        <f t="shared" si="151"/>
        <v/>
      </c>
      <c r="HI72" s="27"/>
      <c r="HJ72" s="97" t="str">
        <f t="shared" si="152"/>
        <v/>
      </c>
      <c r="HK72" s="37"/>
      <c r="HL72" s="97" t="str">
        <f t="shared" si="153"/>
        <v/>
      </c>
      <c r="HM72" s="36"/>
      <c r="HN72" s="97" t="str">
        <f t="shared" si="154"/>
        <v/>
      </c>
      <c r="HO72" s="36"/>
      <c r="HP72" s="110" t="str">
        <f t="shared" si="155"/>
        <v/>
      </c>
      <c r="HQ72" s="27"/>
      <c r="HR72" s="97" t="str">
        <f t="shared" si="156"/>
        <v/>
      </c>
      <c r="HS72" s="37"/>
      <c r="HT72" s="97" t="str">
        <f t="shared" si="157"/>
        <v/>
      </c>
      <c r="HU72" s="37"/>
      <c r="HV72" s="111" t="str">
        <f t="shared" si="158"/>
        <v/>
      </c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18"/>
    </row>
    <row r="73" spans="1:474" ht="19.95" customHeight="1">
      <c r="A73" s="30"/>
      <c r="B73" s="29"/>
      <c r="C73" s="129"/>
      <c r="D73" s="308"/>
      <c r="E73" s="302"/>
      <c r="F73" s="288"/>
      <c r="G73" s="89"/>
      <c r="H73" s="200"/>
      <c r="I73" s="294"/>
      <c r="J73" s="295"/>
      <c r="K73" s="296"/>
      <c r="L73" s="297"/>
      <c r="M73" s="295"/>
      <c r="N73" s="298"/>
      <c r="O73" s="223"/>
      <c r="P73" s="186" t="str">
        <f t="array" ref="P73">IF(O73&lt;&gt;"",IF(O73&lt;5, "I", "III"),"")</f>
        <v/>
      </c>
      <c r="Q73" s="224"/>
      <c r="R73" s="185" t="str">
        <f t="array" ref="R73">IF(Q73&lt;&gt;"",IF(Q73&lt;5, "I", "III"),"")</f>
        <v/>
      </c>
      <c r="S73" s="223"/>
      <c r="T73" s="186" t="str">
        <f t="array" ref="T73">IF(S73&lt;&gt;"",IF(S73&lt;5, "I", "III"),"")</f>
        <v/>
      </c>
      <c r="U73" s="224"/>
      <c r="V73" s="186" t="str">
        <f t="array" ref="V73">IF(U73&lt;&gt;"",IF(U73&lt;12, "I", "III"),"")</f>
        <v/>
      </c>
      <c r="W73" s="224"/>
      <c r="X73" s="185" t="str">
        <f t="array" ref="X73">IF(W73&lt;&gt;"",IF(W73&lt;12, "I", "III"),"")</f>
        <v/>
      </c>
      <c r="Y73" s="223"/>
      <c r="Z73" s="186" t="str">
        <f t="array" ref="Z73">IF(Y73&lt;&gt;"",IF(Y73&lt;12, "I", "III"),"")</f>
        <v/>
      </c>
      <c r="AA73" s="208"/>
      <c r="AB73" s="209"/>
      <c r="AC73" s="209"/>
      <c r="AD73" s="210"/>
      <c r="AE73" s="89"/>
      <c r="AF73" s="178"/>
      <c r="AG73" s="150"/>
      <c r="AH73" s="151"/>
      <c r="AI73" s="95" t="str">
        <f t="shared" si="86"/>
        <v/>
      </c>
      <c r="AJ73" s="98" t="str">
        <f t="shared" si="87"/>
        <v/>
      </c>
      <c r="AK73" s="45"/>
      <c r="AL73" s="97" t="str">
        <f t="shared" si="88"/>
        <v/>
      </c>
      <c r="AM73" s="39"/>
      <c r="AN73" s="98" t="str">
        <f t="shared" si="89"/>
        <v/>
      </c>
      <c r="AO73" s="152"/>
      <c r="AP73" s="96"/>
      <c r="AQ73" s="153"/>
      <c r="AR73" s="97"/>
      <c r="AS73" s="154"/>
      <c r="AT73" s="98"/>
      <c r="AU73" s="182" t="str">
        <f t="shared" si="93"/>
        <v/>
      </c>
      <c r="AV73" s="121"/>
      <c r="AW73" s="153"/>
      <c r="AX73" s="98"/>
      <c r="AY73" s="153"/>
      <c r="AZ73" s="98"/>
      <c r="BA73" s="46"/>
      <c r="BB73" s="34"/>
      <c r="BC73" s="34"/>
      <c r="BD73" s="35"/>
      <c r="BE73" s="46"/>
      <c r="BF73" s="34"/>
      <c r="BG73" s="34"/>
      <c r="BH73" s="35"/>
      <c r="BI73" s="46"/>
      <c r="BJ73" s="34"/>
      <c r="BK73" s="34"/>
      <c r="BL73" s="35"/>
      <c r="BM73" s="46"/>
      <c r="BN73" s="34"/>
      <c r="BO73" s="34"/>
      <c r="BP73" s="35"/>
      <c r="BQ73" s="46"/>
      <c r="BR73" s="34"/>
      <c r="BS73" s="34"/>
      <c r="BT73" s="35"/>
      <c r="BU73" s="155"/>
      <c r="BV73" s="99"/>
      <c r="BW73" s="156"/>
      <c r="BX73" s="100"/>
      <c r="BY73" s="156"/>
      <c r="BZ73" s="100"/>
      <c r="CA73" s="156"/>
      <c r="CB73" s="100"/>
      <c r="CC73" s="156"/>
      <c r="CD73" s="101"/>
      <c r="CE73" s="12"/>
      <c r="CF73" s="175"/>
      <c r="CG73" s="27"/>
      <c r="CH73" s="159"/>
      <c r="CI73" s="95" t="str">
        <f t="shared" si="102"/>
        <v/>
      </c>
      <c r="CJ73" s="102" t="str">
        <f t="shared" si="103"/>
        <v/>
      </c>
      <c r="CK73" s="40"/>
      <c r="CL73" s="100" t="str">
        <f t="shared" si="170"/>
        <v/>
      </c>
      <c r="CM73" s="37"/>
      <c r="CN73" s="100" t="str">
        <f t="shared" si="171"/>
        <v/>
      </c>
      <c r="CO73" s="38"/>
      <c r="CP73" s="103" t="str">
        <f t="shared" si="172"/>
        <v/>
      </c>
      <c r="CQ73" s="78"/>
      <c r="CR73" s="100" t="str">
        <f t="shared" si="173"/>
        <v/>
      </c>
      <c r="CS73" s="36"/>
      <c r="CT73" s="100" t="str">
        <f t="shared" si="174"/>
        <v/>
      </c>
      <c r="CU73" s="74"/>
      <c r="CV73" s="103" t="str">
        <f t="shared" si="175"/>
        <v/>
      </c>
      <c r="CW73" s="42"/>
      <c r="CX73" s="100" t="str">
        <f t="shared" si="176"/>
        <v/>
      </c>
      <c r="CY73" s="36"/>
      <c r="CZ73" s="100" t="str">
        <f t="shared" si="177"/>
        <v/>
      </c>
      <c r="DA73" s="36"/>
      <c r="DB73" s="100" t="str">
        <f t="shared" si="178"/>
        <v/>
      </c>
      <c r="DC73" s="39"/>
      <c r="DD73" s="103" t="str">
        <f t="shared" si="179"/>
        <v/>
      </c>
      <c r="DE73" s="42"/>
      <c r="DF73" s="100" t="str">
        <f t="shared" si="180"/>
        <v/>
      </c>
      <c r="DG73" s="39"/>
      <c r="DH73" s="103" t="str">
        <f t="shared" si="181"/>
        <v/>
      </c>
      <c r="DI73" s="41"/>
      <c r="DJ73" s="157" t="str">
        <f t="shared" si="182"/>
        <v/>
      </c>
      <c r="DK73" s="12"/>
      <c r="DL73" s="172"/>
      <c r="DM73" s="67"/>
      <c r="DN73" s="164"/>
      <c r="DO73" s="104" t="str">
        <f t="shared" si="104"/>
        <v/>
      </c>
      <c r="DP73" s="105" t="str">
        <f t="shared" si="105"/>
        <v/>
      </c>
      <c r="DQ73" s="66"/>
      <c r="DR73" s="158" t="str">
        <f t="shared" si="106"/>
        <v/>
      </c>
      <c r="DS73" s="67"/>
      <c r="DT73" s="97" t="str">
        <f t="shared" si="107"/>
        <v/>
      </c>
      <c r="DU73" s="67"/>
      <c r="DV73" s="98" t="str">
        <f t="shared" si="108"/>
        <v/>
      </c>
      <c r="DW73" s="163"/>
      <c r="DX73" s="106" t="str">
        <f t="shared" si="109"/>
        <v/>
      </c>
      <c r="DY73" s="162"/>
      <c r="DZ73" s="97" t="str">
        <f t="shared" si="110"/>
        <v/>
      </c>
      <c r="EA73" s="161"/>
      <c r="EB73" s="107" t="str">
        <f t="shared" si="111"/>
        <v/>
      </c>
      <c r="EC73" s="66"/>
      <c r="ED73" s="97" t="str">
        <f t="shared" si="112"/>
        <v/>
      </c>
      <c r="EE73" s="67"/>
      <c r="EF73" s="97" t="str">
        <f t="shared" si="113"/>
        <v/>
      </c>
      <c r="EG73" s="68"/>
      <c r="EH73" s="97" t="str">
        <f t="shared" si="114"/>
        <v/>
      </c>
      <c r="EI73" s="67"/>
      <c r="EJ73" s="97" t="str">
        <f t="shared" si="115"/>
        <v/>
      </c>
      <c r="EK73" s="68"/>
      <c r="EL73" s="97" t="str">
        <f t="shared" si="116"/>
        <v/>
      </c>
      <c r="EM73" s="69"/>
      <c r="EN73" s="98" t="str">
        <f t="shared" si="117"/>
        <v/>
      </c>
      <c r="EO73" s="66"/>
      <c r="EP73" s="107" t="str">
        <f t="shared" si="118"/>
        <v/>
      </c>
      <c r="EQ73" s="299"/>
      <c r="ER73" s="98" t="str">
        <f t="shared" si="119"/>
        <v/>
      </c>
      <c r="ES73" s="66"/>
      <c r="ET73" s="108" t="str">
        <f t="shared" si="120"/>
        <v/>
      </c>
      <c r="EU73" s="12"/>
      <c r="EV73" s="169"/>
      <c r="EW73" s="27"/>
      <c r="EX73" s="159"/>
      <c r="EY73" s="95" t="str">
        <f t="shared" si="121"/>
        <v/>
      </c>
      <c r="EZ73" s="98" t="str">
        <f t="shared" si="122"/>
        <v/>
      </c>
      <c r="FA73" s="40"/>
      <c r="FB73" s="98" t="str">
        <f t="shared" si="123"/>
        <v/>
      </c>
      <c r="FC73" s="37"/>
      <c r="FD73" s="98" t="str">
        <f t="shared" si="124"/>
        <v/>
      </c>
      <c r="FE73" s="37"/>
      <c r="FF73" s="98" t="str">
        <f t="shared" si="125"/>
        <v/>
      </c>
      <c r="FG73" s="160"/>
      <c r="FH73" s="97" t="str">
        <f t="shared" si="126"/>
        <v/>
      </c>
      <c r="FI73" s="27"/>
      <c r="FJ73" s="98" t="str">
        <f t="shared" si="127"/>
        <v/>
      </c>
      <c r="FK73" s="36"/>
      <c r="FL73" s="98" t="str">
        <f t="shared" si="128"/>
        <v/>
      </c>
      <c r="FM73" s="37"/>
      <c r="FN73" s="98" t="str">
        <f t="shared" si="129"/>
        <v/>
      </c>
      <c r="FO73" s="78"/>
      <c r="FP73" s="97" t="str">
        <f t="shared" si="130"/>
        <v/>
      </c>
      <c r="FQ73" s="37"/>
      <c r="FR73" s="97" t="str">
        <f t="shared" si="131"/>
        <v/>
      </c>
      <c r="FS73" s="39"/>
      <c r="FT73" s="97" t="str">
        <f t="shared" si="132"/>
        <v/>
      </c>
      <c r="FU73" s="27"/>
      <c r="FV73" s="98" t="str">
        <f t="shared" si="133"/>
        <v/>
      </c>
      <c r="FW73" s="37"/>
      <c r="FX73" s="98" t="str">
        <f t="shared" si="134"/>
        <v/>
      </c>
      <c r="FY73" s="36"/>
      <c r="FZ73" s="97" t="str">
        <f t="shared" si="135"/>
        <v/>
      </c>
      <c r="GA73" s="36"/>
      <c r="GB73" s="98" t="str">
        <f t="shared" si="136"/>
        <v/>
      </c>
      <c r="GC73" s="40"/>
      <c r="GD73" s="98" t="str">
        <f t="shared" si="137"/>
        <v/>
      </c>
      <c r="GE73" s="37"/>
      <c r="GF73" s="98" t="str">
        <f t="shared" si="138"/>
        <v/>
      </c>
      <c r="GG73" s="37"/>
      <c r="GH73" s="109" t="str">
        <f t="shared" si="139"/>
        <v/>
      </c>
      <c r="GI73" s="12"/>
      <c r="GJ73" s="166"/>
      <c r="GK73" s="27"/>
      <c r="GL73" s="159"/>
      <c r="GM73" s="95" t="str">
        <f t="shared" si="140"/>
        <v/>
      </c>
      <c r="GN73" s="110" t="str">
        <f t="shared" si="141"/>
        <v/>
      </c>
      <c r="GO73" s="27"/>
      <c r="GP73" s="98" t="str">
        <f t="shared" si="142"/>
        <v/>
      </c>
      <c r="GQ73" s="37"/>
      <c r="GR73" s="97" t="str">
        <f t="shared" si="143"/>
        <v/>
      </c>
      <c r="GS73" s="37"/>
      <c r="GT73" s="110" t="str">
        <f t="shared" si="144"/>
        <v/>
      </c>
      <c r="GU73" s="36"/>
      <c r="GV73" s="97" t="str">
        <f t="shared" si="145"/>
        <v/>
      </c>
      <c r="GW73" s="27"/>
      <c r="GX73" s="98" t="str">
        <f t="shared" si="146"/>
        <v/>
      </c>
      <c r="GY73" s="36"/>
      <c r="GZ73" s="98" t="str">
        <f t="shared" si="147"/>
        <v/>
      </c>
      <c r="HA73" s="37"/>
      <c r="HB73" s="110" t="str">
        <f t="shared" si="148"/>
        <v/>
      </c>
      <c r="HC73" s="36"/>
      <c r="HD73" s="97" t="str">
        <f t="shared" si="149"/>
        <v/>
      </c>
      <c r="HE73" s="37"/>
      <c r="HF73" s="97" t="str">
        <f t="shared" si="150"/>
        <v/>
      </c>
      <c r="HG73" s="39"/>
      <c r="HH73" s="97" t="str">
        <f t="shared" si="151"/>
        <v/>
      </c>
      <c r="HI73" s="27"/>
      <c r="HJ73" s="97" t="str">
        <f t="shared" si="152"/>
        <v/>
      </c>
      <c r="HK73" s="37"/>
      <c r="HL73" s="97" t="str">
        <f t="shared" si="153"/>
        <v/>
      </c>
      <c r="HM73" s="36"/>
      <c r="HN73" s="97" t="str">
        <f t="shared" si="154"/>
        <v/>
      </c>
      <c r="HO73" s="36"/>
      <c r="HP73" s="110" t="str">
        <f t="shared" si="155"/>
        <v/>
      </c>
      <c r="HQ73" s="27"/>
      <c r="HR73" s="97" t="str">
        <f t="shared" si="156"/>
        <v/>
      </c>
      <c r="HS73" s="37"/>
      <c r="HT73" s="97" t="str">
        <f t="shared" si="157"/>
        <v/>
      </c>
      <c r="HU73" s="37"/>
      <c r="HV73" s="111" t="str">
        <f t="shared" si="158"/>
        <v/>
      </c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18"/>
    </row>
    <row r="74" spans="1:474" ht="19.95" customHeight="1">
      <c r="A74" s="30"/>
      <c r="B74" s="29"/>
      <c r="C74" s="129"/>
      <c r="D74" s="308"/>
      <c r="E74" s="302"/>
      <c r="F74" s="288"/>
      <c r="G74" s="89"/>
      <c r="H74" s="200"/>
      <c r="I74" s="294"/>
      <c r="J74" s="295"/>
      <c r="K74" s="296"/>
      <c r="L74" s="297"/>
      <c r="M74" s="295"/>
      <c r="N74" s="298"/>
      <c r="O74" s="223"/>
      <c r="P74" s="186" t="str">
        <f t="array" ref="P74">IF(O74&lt;&gt;"",IF(O74&lt;5, "I", "III"),"")</f>
        <v/>
      </c>
      <c r="Q74" s="224"/>
      <c r="R74" s="185" t="str">
        <f t="array" ref="R74">IF(Q74&lt;&gt;"",IF(Q74&lt;5, "I", "III"),"")</f>
        <v/>
      </c>
      <c r="S74" s="223"/>
      <c r="T74" s="186" t="str">
        <f t="array" ref="T74">IF(S74&lt;&gt;"",IF(S74&lt;5, "I", "III"),"")</f>
        <v/>
      </c>
      <c r="U74" s="224"/>
      <c r="V74" s="186" t="str">
        <f t="array" ref="V74">IF(U74&lt;&gt;"",IF(U74&lt;12, "I", "III"),"")</f>
        <v/>
      </c>
      <c r="W74" s="224"/>
      <c r="X74" s="185" t="str">
        <f t="array" ref="X74">IF(W74&lt;&gt;"",IF(W74&lt;12, "I", "III"),"")</f>
        <v/>
      </c>
      <c r="Y74" s="223"/>
      <c r="Z74" s="186" t="str">
        <f t="array" ref="Z74">IF(Y74&lt;&gt;"",IF(Y74&lt;12, "I", "III"),"")</f>
        <v/>
      </c>
      <c r="AA74" s="208"/>
      <c r="AB74" s="209"/>
      <c r="AC74" s="209"/>
      <c r="AD74" s="210"/>
      <c r="AE74" s="89"/>
      <c r="AF74" s="178"/>
      <c r="AG74" s="150"/>
      <c r="AH74" s="151"/>
      <c r="AI74" s="95" t="str">
        <f t="shared" si="86"/>
        <v/>
      </c>
      <c r="AJ74" s="98" t="str">
        <f t="shared" si="87"/>
        <v/>
      </c>
      <c r="AK74" s="45"/>
      <c r="AL74" s="97" t="str">
        <f t="shared" si="88"/>
        <v/>
      </c>
      <c r="AM74" s="39"/>
      <c r="AN74" s="98" t="str">
        <f t="shared" si="89"/>
        <v/>
      </c>
      <c r="AO74" s="152"/>
      <c r="AP74" s="96"/>
      <c r="AQ74" s="153"/>
      <c r="AR74" s="97"/>
      <c r="AS74" s="154"/>
      <c r="AT74" s="98"/>
      <c r="AU74" s="182" t="str">
        <f t="shared" si="93"/>
        <v/>
      </c>
      <c r="AV74" s="121"/>
      <c r="AW74" s="153"/>
      <c r="AX74" s="98"/>
      <c r="AY74" s="153"/>
      <c r="AZ74" s="98"/>
      <c r="BA74" s="46"/>
      <c r="BB74" s="34"/>
      <c r="BC74" s="34"/>
      <c r="BD74" s="35"/>
      <c r="BE74" s="46"/>
      <c r="BF74" s="34"/>
      <c r="BG74" s="34"/>
      <c r="BH74" s="35"/>
      <c r="BI74" s="46"/>
      <c r="BJ74" s="34"/>
      <c r="BK74" s="34"/>
      <c r="BL74" s="35"/>
      <c r="BM74" s="46"/>
      <c r="BN74" s="34"/>
      <c r="BO74" s="34"/>
      <c r="BP74" s="35"/>
      <c r="BQ74" s="46"/>
      <c r="BR74" s="34"/>
      <c r="BS74" s="34"/>
      <c r="BT74" s="35"/>
      <c r="BU74" s="155"/>
      <c r="BV74" s="99"/>
      <c r="BW74" s="156"/>
      <c r="BX74" s="100"/>
      <c r="BY74" s="156"/>
      <c r="BZ74" s="100"/>
      <c r="CA74" s="156"/>
      <c r="CB74" s="100"/>
      <c r="CC74" s="156"/>
      <c r="CD74" s="101"/>
      <c r="CE74" s="12"/>
      <c r="CF74" s="175"/>
      <c r="CG74" s="27"/>
      <c r="CH74" s="159"/>
      <c r="CI74" s="95" t="str">
        <f t="shared" si="102"/>
        <v/>
      </c>
      <c r="CJ74" s="102" t="str">
        <f t="shared" si="103"/>
        <v/>
      </c>
      <c r="CK74" s="40"/>
      <c r="CL74" s="100" t="str">
        <f t="shared" si="170"/>
        <v/>
      </c>
      <c r="CM74" s="37"/>
      <c r="CN74" s="100" t="str">
        <f t="shared" si="171"/>
        <v/>
      </c>
      <c r="CO74" s="38"/>
      <c r="CP74" s="103" t="str">
        <f t="shared" si="172"/>
        <v/>
      </c>
      <c r="CQ74" s="78"/>
      <c r="CR74" s="100" t="str">
        <f t="shared" si="173"/>
        <v/>
      </c>
      <c r="CS74" s="36"/>
      <c r="CT74" s="100" t="str">
        <f t="shared" si="174"/>
        <v/>
      </c>
      <c r="CU74" s="74"/>
      <c r="CV74" s="103" t="str">
        <f t="shared" si="175"/>
        <v/>
      </c>
      <c r="CW74" s="42"/>
      <c r="CX74" s="100" t="str">
        <f t="shared" si="176"/>
        <v/>
      </c>
      <c r="CY74" s="36"/>
      <c r="CZ74" s="100" t="str">
        <f t="shared" si="177"/>
        <v/>
      </c>
      <c r="DA74" s="36"/>
      <c r="DB74" s="100" t="str">
        <f t="shared" si="178"/>
        <v/>
      </c>
      <c r="DC74" s="39"/>
      <c r="DD74" s="103" t="str">
        <f t="shared" si="179"/>
        <v/>
      </c>
      <c r="DE74" s="42"/>
      <c r="DF74" s="100" t="str">
        <f t="shared" si="180"/>
        <v/>
      </c>
      <c r="DG74" s="39"/>
      <c r="DH74" s="103" t="str">
        <f t="shared" si="181"/>
        <v/>
      </c>
      <c r="DI74" s="41"/>
      <c r="DJ74" s="157" t="str">
        <f t="shared" si="182"/>
        <v/>
      </c>
      <c r="DK74" s="12"/>
      <c r="DL74" s="172"/>
      <c r="DM74" s="67"/>
      <c r="DN74" s="164"/>
      <c r="DO74" s="104" t="str">
        <f t="shared" si="104"/>
        <v/>
      </c>
      <c r="DP74" s="105" t="str">
        <f t="shared" si="105"/>
        <v/>
      </c>
      <c r="DQ74" s="66"/>
      <c r="DR74" s="158" t="str">
        <f t="shared" si="106"/>
        <v/>
      </c>
      <c r="DS74" s="67"/>
      <c r="DT74" s="97" t="str">
        <f t="shared" si="107"/>
        <v/>
      </c>
      <c r="DU74" s="67"/>
      <c r="DV74" s="98" t="str">
        <f t="shared" si="108"/>
        <v/>
      </c>
      <c r="DW74" s="163"/>
      <c r="DX74" s="106" t="str">
        <f t="shared" si="109"/>
        <v/>
      </c>
      <c r="DY74" s="162"/>
      <c r="DZ74" s="97" t="str">
        <f t="shared" si="110"/>
        <v/>
      </c>
      <c r="EA74" s="161"/>
      <c r="EB74" s="107" t="str">
        <f t="shared" si="111"/>
        <v/>
      </c>
      <c r="EC74" s="66"/>
      <c r="ED74" s="97" t="str">
        <f t="shared" si="112"/>
        <v/>
      </c>
      <c r="EE74" s="67"/>
      <c r="EF74" s="97" t="str">
        <f t="shared" si="113"/>
        <v/>
      </c>
      <c r="EG74" s="68"/>
      <c r="EH74" s="97" t="str">
        <f t="shared" si="114"/>
        <v/>
      </c>
      <c r="EI74" s="67"/>
      <c r="EJ74" s="97" t="str">
        <f t="shared" si="115"/>
        <v/>
      </c>
      <c r="EK74" s="68"/>
      <c r="EL74" s="97" t="str">
        <f t="shared" si="116"/>
        <v/>
      </c>
      <c r="EM74" s="69"/>
      <c r="EN74" s="98" t="str">
        <f t="shared" si="117"/>
        <v/>
      </c>
      <c r="EO74" s="66"/>
      <c r="EP74" s="107" t="str">
        <f t="shared" si="118"/>
        <v/>
      </c>
      <c r="EQ74" s="299"/>
      <c r="ER74" s="98" t="str">
        <f t="shared" si="119"/>
        <v/>
      </c>
      <c r="ES74" s="66"/>
      <c r="ET74" s="108" t="str">
        <f t="shared" si="120"/>
        <v/>
      </c>
      <c r="EU74" s="12"/>
      <c r="EV74" s="169"/>
      <c r="EW74" s="27"/>
      <c r="EX74" s="159"/>
      <c r="EY74" s="95" t="str">
        <f t="shared" si="121"/>
        <v/>
      </c>
      <c r="EZ74" s="98" t="str">
        <f t="shared" si="122"/>
        <v/>
      </c>
      <c r="FA74" s="40"/>
      <c r="FB74" s="98" t="str">
        <f t="shared" si="123"/>
        <v/>
      </c>
      <c r="FC74" s="37"/>
      <c r="FD74" s="98" t="str">
        <f t="shared" si="124"/>
        <v/>
      </c>
      <c r="FE74" s="37"/>
      <c r="FF74" s="98" t="str">
        <f t="shared" si="125"/>
        <v/>
      </c>
      <c r="FG74" s="160"/>
      <c r="FH74" s="97" t="str">
        <f t="shared" si="126"/>
        <v/>
      </c>
      <c r="FI74" s="27"/>
      <c r="FJ74" s="98" t="str">
        <f t="shared" si="127"/>
        <v/>
      </c>
      <c r="FK74" s="36"/>
      <c r="FL74" s="98" t="str">
        <f t="shared" si="128"/>
        <v/>
      </c>
      <c r="FM74" s="37"/>
      <c r="FN74" s="98" t="str">
        <f t="shared" si="129"/>
        <v/>
      </c>
      <c r="FO74" s="78"/>
      <c r="FP74" s="97" t="str">
        <f t="shared" si="130"/>
        <v/>
      </c>
      <c r="FQ74" s="37"/>
      <c r="FR74" s="97" t="str">
        <f t="shared" si="131"/>
        <v/>
      </c>
      <c r="FS74" s="39"/>
      <c r="FT74" s="97" t="str">
        <f t="shared" si="132"/>
        <v/>
      </c>
      <c r="FU74" s="27"/>
      <c r="FV74" s="98" t="str">
        <f t="shared" si="133"/>
        <v/>
      </c>
      <c r="FW74" s="37"/>
      <c r="FX74" s="98" t="str">
        <f t="shared" si="134"/>
        <v/>
      </c>
      <c r="FY74" s="36"/>
      <c r="FZ74" s="97" t="str">
        <f t="shared" si="135"/>
        <v/>
      </c>
      <c r="GA74" s="36"/>
      <c r="GB74" s="98" t="str">
        <f t="shared" si="136"/>
        <v/>
      </c>
      <c r="GC74" s="40"/>
      <c r="GD74" s="98" t="str">
        <f t="shared" si="137"/>
        <v/>
      </c>
      <c r="GE74" s="37"/>
      <c r="GF74" s="98" t="str">
        <f t="shared" si="138"/>
        <v/>
      </c>
      <c r="GG74" s="37"/>
      <c r="GH74" s="109" t="str">
        <f t="shared" si="139"/>
        <v/>
      </c>
      <c r="GI74" s="12"/>
      <c r="GJ74" s="166"/>
      <c r="GK74" s="27"/>
      <c r="GL74" s="159"/>
      <c r="GM74" s="95" t="str">
        <f t="shared" si="140"/>
        <v/>
      </c>
      <c r="GN74" s="110" t="str">
        <f t="shared" si="141"/>
        <v/>
      </c>
      <c r="GO74" s="27"/>
      <c r="GP74" s="98" t="str">
        <f t="shared" si="142"/>
        <v/>
      </c>
      <c r="GQ74" s="37"/>
      <c r="GR74" s="97" t="str">
        <f t="shared" si="143"/>
        <v/>
      </c>
      <c r="GS74" s="37"/>
      <c r="GT74" s="110" t="str">
        <f t="shared" si="144"/>
        <v/>
      </c>
      <c r="GU74" s="36"/>
      <c r="GV74" s="97" t="str">
        <f t="shared" si="145"/>
        <v/>
      </c>
      <c r="GW74" s="27"/>
      <c r="GX74" s="98" t="str">
        <f t="shared" si="146"/>
        <v/>
      </c>
      <c r="GY74" s="36"/>
      <c r="GZ74" s="98" t="str">
        <f t="shared" si="147"/>
        <v/>
      </c>
      <c r="HA74" s="37"/>
      <c r="HB74" s="110" t="str">
        <f t="shared" si="148"/>
        <v/>
      </c>
      <c r="HC74" s="36"/>
      <c r="HD74" s="97" t="str">
        <f t="shared" si="149"/>
        <v/>
      </c>
      <c r="HE74" s="37"/>
      <c r="HF74" s="97" t="str">
        <f t="shared" si="150"/>
        <v/>
      </c>
      <c r="HG74" s="39"/>
      <c r="HH74" s="97" t="str">
        <f t="shared" si="151"/>
        <v/>
      </c>
      <c r="HI74" s="27"/>
      <c r="HJ74" s="97" t="str">
        <f t="shared" si="152"/>
        <v/>
      </c>
      <c r="HK74" s="37"/>
      <c r="HL74" s="97" t="str">
        <f t="shared" si="153"/>
        <v/>
      </c>
      <c r="HM74" s="36"/>
      <c r="HN74" s="97" t="str">
        <f t="shared" si="154"/>
        <v/>
      </c>
      <c r="HO74" s="36"/>
      <c r="HP74" s="110" t="str">
        <f t="shared" si="155"/>
        <v/>
      </c>
      <c r="HQ74" s="27"/>
      <c r="HR74" s="97" t="str">
        <f t="shared" si="156"/>
        <v/>
      </c>
      <c r="HS74" s="37"/>
      <c r="HT74" s="97" t="str">
        <f t="shared" si="157"/>
        <v/>
      </c>
      <c r="HU74" s="37"/>
      <c r="HV74" s="111" t="str">
        <f t="shared" si="158"/>
        <v/>
      </c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18"/>
    </row>
    <row r="75" spans="1:474" ht="19.95" customHeight="1">
      <c r="A75" s="30"/>
      <c r="B75" s="29"/>
      <c r="C75" s="129"/>
      <c r="D75" s="308"/>
      <c r="E75" s="302"/>
      <c r="F75" s="288"/>
      <c r="G75" s="89"/>
      <c r="H75" s="200"/>
      <c r="I75" s="294"/>
      <c r="J75" s="295"/>
      <c r="K75" s="296"/>
      <c r="L75" s="297"/>
      <c r="M75" s="295"/>
      <c r="N75" s="298"/>
      <c r="O75" s="223"/>
      <c r="P75" s="186" t="str">
        <f t="array" ref="P75">IF(O75&lt;&gt;"",IF(O75&lt;5, "I", "III"),"")</f>
        <v/>
      </c>
      <c r="Q75" s="224"/>
      <c r="R75" s="185" t="str">
        <f t="array" ref="R75">IF(Q75&lt;&gt;"",IF(Q75&lt;5, "I", "III"),"")</f>
        <v/>
      </c>
      <c r="S75" s="223"/>
      <c r="T75" s="186" t="str">
        <f t="array" ref="T75">IF(S75&lt;&gt;"",IF(S75&lt;5, "I", "III"),"")</f>
        <v/>
      </c>
      <c r="U75" s="224"/>
      <c r="V75" s="186" t="str">
        <f t="array" ref="V75">IF(U75&lt;&gt;"",IF(U75&lt;12, "I", "III"),"")</f>
        <v/>
      </c>
      <c r="W75" s="224"/>
      <c r="X75" s="185" t="str">
        <f t="array" ref="X75">IF(W75&lt;&gt;"",IF(W75&lt;12, "I", "III"),"")</f>
        <v/>
      </c>
      <c r="Y75" s="223"/>
      <c r="Z75" s="186" t="str">
        <f t="array" ref="Z75">IF(Y75&lt;&gt;"",IF(Y75&lt;12, "I", "III"),"")</f>
        <v/>
      </c>
      <c r="AA75" s="208"/>
      <c r="AB75" s="209"/>
      <c r="AC75" s="209"/>
      <c r="AD75" s="210"/>
      <c r="AE75" s="89"/>
      <c r="AF75" s="178"/>
      <c r="AG75" s="150"/>
      <c r="AH75" s="151"/>
      <c r="AI75" s="95" t="str">
        <f t="shared" si="86"/>
        <v/>
      </c>
      <c r="AJ75" s="98" t="str">
        <f t="shared" si="87"/>
        <v/>
      </c>
      <c r="AK75" s="45"/>
      <c r="AL75" s="97" t="str">
        <f t="shared" si="88"/>
        <v/>
      </c>
      <c r="AM75" s="39"/>
      <c r="AN75" s="98" t="str">
        <f t="shared" si="89"/>
        <v/>
      </c>
      <c r="AO75" s="152"/>
      <c r="AP75" s="96"/>
      <c r="AQ75" s="153"/>
      <c r="AR75" s="97"/>
      <c r="AS75" s="154"/>
      <c r="AT75" s="98"/>
      <c r="AU75" s="182" t="str">
        <f t="shared" si="93"/>
        <v/>
      </c>
      <c r="AV75" s="121"/>
      <c r="AW75" s="153"/>
      <c r="AX75" s="98"/>
      <c r="AY75" s="153"/>
      <c r="AZ75" s="98"/>
      <c r="BA75" s="46"/>
      <c r="BB75" s="34"/>
      <c r="BC75" s="34"/>
      <c r="BD75" s="35"/>
      <c r="BE75" s="46"/>
      <c r="BF75" s="34"/>
      <c r="BG75" s="34"/>
      <c r="BH75" s="35"/>
      <c r="BI75" s="46"/>
      <c r="BJ75" s="34"/>
      <c r="BK75" s="34"/>
      <c r="BL75" s="35"/>
      <c r="BM75" s="46"/>
      <c r="BN75" s="34"/>
      <c r="BO75" s="34"/>
      <c r="BP75" s="35"/>
      <c r="BQ75" s="46"/>
      <c r="BR75" s="34"/>
      <c r="BS75" s="34"/>
      <c r="BT75" s="35"/>
      <c r="BU75" s="155"/>
      <c r="BV75" s="99"/>
      <c r="BW75" s="156"/>
      <c r="BX75" s="100"/>
      <c r="BY75" s="156"/>
      <c r="BZ75" s="100"/>
      <c r="CA75" s="156"/>
      <c r="CB75" s="100"/>
      <c r="CC75" s="156"/>
      <c r="CD75" s="101"/>
      <c r="CE75" s="12"/>
      <c r="CF75" s="175"/>
      <c r="CG75" s="27"/>
      <c r="CH75" s="159"/>
      <c r="CI75" s="95" t="str">
        <f t="shared" si="102"/>
        <v/>
      </c>
      <c r="CJ75" s="102" t="str">
        <f t="shared" si="103"/>
        <v/>
      </c>
      <c r="CK75" s="40"/>
      <c r="CL75" s="100" t="str">
        <f t="shared" si="170"/>
        <v/>
      </c>
      <c r="CM75" s="37"/>
      <c r="CN75" s="100" t="str">
        <f t="shared" si="171"/>
        <v/>
      </c>
      <c r="CO75" s="38"/>
      <c r="CP75" s="103" t="str">
        <f t="shared" si="172"/>
        <v/>
      </c>
      <c r="CQ75" s="78"/>
      <c r="CR75" s="100" t="str">
        <f t="shared" si="173"/>
        <v/>
      </c>
      <c r="CS75" s="36"/>
      <c r="CT75" s="100" t="str">
        <f t="shared" si="174"/>
        <v/>
      </c>
      <c r="CU75" s="74"/>
      <c r="CV75" s="103" t="str">
        <f t="shared" si="175"/>
        <v/>
      </c>
      <c r="CW75" s="42"/>
      <c r="CX75" s="100" t="str">
        <f t="shared" si="176"/>
        <v/>
      </c>
      <c r="CY75" s="36"/>
      <c r="CZ75" s="100" t="str">
        <f t="shared" si="177"/>
        <v/>
      </c>
      <c r="DA75" s="36"/>
      <c r="DB75" s="100" t="str">
        <f t="shared" si="178"/>
        <v/>
      </c>
      <c r="DC75" s="39"/>
      <c r="DD75" s="103" t="str">
        <f t="shared" si="179"/>
        <v/>
      </c>
      <c r="DE75" s="42"/>
      <c r="DF75" s="100" t="str">
        <f t="shared" si="180"/>
        <v/>
      </c>
      <c r="DG75" s="39"/>
      <c r="DH75" s="103" t="str">
        <f t="shared" si="181"/>
        <v/>
      </c>
      <c r="DI75" s="41"/>
      <c r="DJ75" s="157" t="str">
        <f t="shared" si="182"/>
        <v/>
      </c>
      <c r="DK75" s="12"/>
      <c r="DL75" s="172"/>
      <c r="DM75" s="67"/>
      <c r="DN75" s="164"/>
      <c r="DO75" s="104" t="str">
        <f t="shared" si="104"/>
        <v/>
      </c>
      <c r="DP75" s="105" t="str">
        <f t="shared" si="105"/>
        <v/>
      </c>
      <c r="DQ75" s="66"/>
      <c r="DR75" s="158" t="str">
        <f t="shared" si="106"/>
        <v/>
      </c>
      <c r="DS75" s="67"/>
      <c r="DT75" s="97" t="str">
        <f t="shared" si="107"/>
        <v/>
      </c>
      <c r="DU75" s="67"/>
      <c r="DV75" s="98" t="str">
        <f t="shared" si="108"/>
        <v/>
      </c>
      <c r="DW75" s="163"/>
      <c r="DX75" s="106" t="str">
        <f t="shared" si="109"/>
        <v/>
      </c>
      <c r="DY75" s="162"/>
      <c r="DZ75" s="97" t="str">
        <f t="shared" si="110"/>
        <v/>
      </c>
      <c r="EA75" s="161"/>
      <c r="EB75" s="107" t="str">
        <f t="shared" si="111"/>
        <v/>
      </c>
      <c r="EC75" s="66"/>
      <c r="ED75" s="97" t="str">
        <f t="shared" si="112"/>
        <v/>
      </c>
      <c r="EE75" s="67"/>
      <c r="EF75" s="97" t="str">
        <f t="shared" si="113"/>
        <v/>
      </c>
      <c r="EG75" s="68"/>
      <c r="EH75" s="97" t="str">
        <f t="shared" si="114"/>
        <v/>
      </c>
      <c r="EI75" s="67"/>
      <c r="EJ75" s="97" t="str">
        <f t="shared" si="115"/>
        <v/>
      </c>
      <c r="EK75" s="68"/>
      <c r="EL75" s="97" t="str">
        <f t="shared" si="116"/>
        <v/>
      </c>
      <c r="EM75" s="69"/>
      <c r="EN75" s="98" t="str">
        <f t="shared" si="117"/>
        <v/>
      </c>
      <c r="EO75" s="66"/>
      <c r="EP75" s="107" t="str">
        <f t="shared" si="118"/>
        <v/>
      </c>
      <c r="EQ75" s="299"/>
      <c r="ER75" s="98" t="str">
        <f t="shared" si="119"/>
        <v/>
      </c>
      <c r="ES75" s="66"/>
      <c r="ET75" s="108" t="str">
        <f t="shared" si="120"/>
        <v/>
      </c>
      <c r="EU75" s="12"/>
      <c r="EV75" s="169"/>
      <c r="EW75" s="27"/>
      <c r="EX75" s="159"/>
      <c r="EY75" s="95" t="str">
        <f t="shared" si="121"/>
        <v/>
      </c>
      <c r="EZ75" s="98" t="str">
        <f t="shared" si="122"/>
        <v/>
      </c>
      <c r="FA75" s="40"/>
      <c r="FB75" s="98" t="str">
        <f t="shared" si="123"/>
        <v/>
      </c>
      <c r="FC75" s="37"/>
      <c r="FD75" s="98" t="str">
        <f t="shared" si="124"/>
        <v/>
      </c>
      <c r="FE75" s="37"/>
      <c r="FF75" s="98" t="str">
        <f t="shared" si="125"/>
        <v/>
      </c>
      <c r="FG75" s="160"/>
      <c r="FH75" s="97" t="str">
        <f t="shared" si="126"/>
        <v/>
      </c>
      <c r="FI75" s="27"/>
      <c r="FJ75" s="98" t="str">
        <f t="shared" si="127"/>
        <v/>
      </c>
      <c r="FK75" s="36"/>
      <c r="FL75" s="98" t="str">
        <f t="shared" si="128"/>
        <v/>
      </c>
      <c r="FM75" s="37"/>
      <c r="FN75" s="98" t="str">
        <f t="shared" si="129"/>
        <v/>
      </c>
      <c r="FO75" s="78"/>
      <c r="FP75" s="97" t="str">
        <f t="shared" si="130"/>
        <v/>
      </c>
      <c r="FQ75" s="37"/>
      <c r="FR75" s="97" t="str">
        <f t="shared" si="131"/>
        <v/>
      </c>
      <c r="FS75" s="39"/>
      <c r="FT75" s="97" t="str">
        <f t="shared" si="132"/>
        <v/>
      </c>
      <c r="FU75" s="27"/>
      <c r="FV75" s="98" t="str">
        <f t="shared" si="133"/>
        <v/>
      </c>
      <c r="FW75" s="37"/>
      <c r="FX75" s="98" t="str">
        <f t="shared" si="134"/>
        <v/>
      </c>
      <c r="FY75" s="36"/>
      <c r="FZ75" s="97" t="str">
        <f t="shared" si="135"/>
        <v/>
      </c>
      <c r="GA75" s="36"/>
      <c r="GB75" s="98" t="str">
        <f t="shared" si="136"/>
        <v/>
      </c>
      <c r="GC75" s="40"/>
      <c r="GD75" s="98" t="str">
        <f t="shared" si="137"/>
        <v/>
      </c>
      <c r="GE75" s="37"/>
      <c r="GF75" s="98" t="str">
        <f t="shared" si="138"/>
        <v/>
      </c>
      <c r="GG75" s="37"/>
      <c r="GH75" s="109" t="str">
        <f t="shared" si="139"/>
        <v/>
      </c>
      <c r="GI75" s="12"/>
      <c r="GJ75" s="166"/>
      <c r="GK75" s="27"/>
      <c r="GL75" s="159"/>
      <c r="GM75" s="95" t="str">
        <f t="shared" si="140"/>
        <v/>
      </c>
      <c r="GN75" s="110" t="str">
        <f t="shared" si="141"/>
        <v/>
      </c>
      <c r="GO75" s="27"/>
      <c r="GP75" s="98" t="str">
        <f t="shared" si="142"/>
        <v/>
      </c>
      <c r="GQ75" s="37"/>
      <c r="GR75" s="97" t="str">
        <f t="shared" si="143"/>
        <v/>
      </c>
      <c r="GS75" s="37"/>
      <c r="GT75" s="110" t="str">
        <f t="shared" si="144"/>
        <v/>
      </c>
      <c r="GU75" s="36"/>
      <c r="GV75" s="97" t="str">
        <f t="shared" si="145"/>
        <v/>
      </c>
      <c r="GW75" s="27"/>
      <c r="GX75" s="98" t="str">
        <f t="shared" si="146"/>
        <v/>
      </c>
      <c r="GY75" s="36"/>
      <c r="GZ75" s="98" t="str">
        <f t="shared" si="147"/>
        <v/>
      </c>
      <c r="HA75" s="37"/>
      <c r="HB75" s="110" t="str">
        <f t="shared" si="148"/>
        <v/>
      </c>
      <c r="HC75" s="36"/>
      <c r="HD75" s="97" t="str">
        <f t="shared" si="149"/>
        <v/>
      </c>
      <c r="HE75" s="37"/>
      <c r="HF75" s="97" t="str">
        <f t="shared" si="150"/>
        <v/>
      </c>
      <c r="HG75" s="39"/>
      <c r="HH75" s="97" t="str">
        <f t="shared" si="151"/>
        <v/>
      </c>
      <c r="HI75" s="27"/>
      <c r="HJ75" s="97" t="str">
        <f t="shared" si="152"/>
        <v/>
      </c>
      <c r="HK75" s="37"/>
      <c r="HL75" s="97" t="str">
        <f t="shared" si="153"/>
        <v/>
      </c>
      <c r="HM75" s="36"/>
      <c r="HN75" s="97" t="str">
        <f t="shared" si="154"/>
        <v/>
      </c>
      <c r="HO75" s="36"/>
      <c r="HP75" s="110" t="str">
        <f t="shared" si="155"/>
        <v/>
      </c>
      <c r="HQ75" s="27"/>
      <c r="HR75" s="97" t="str">
        <f t="shared" si="156"/>
        <v/>
      </c>
      <c r="HS75" s="37"/>
      <c r="HT75" s="97" t="str">
        <f t="shared" si="157"/>
        <v/>
      </c>
      <c r="HU75" s="37"/>
      <c r="HV75" s="111" t="str">
        <f t="shared" si="158"/>
        <v/>
      </c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18"/>
    </row>
    <row r="76" spans="1:474" ht="19.95" customHeight="1">
      <c r="A76" s="30"/>
      <c r="B76" s="29"/>
      <c r="C76" s="129"/>
      <c r="D76" s="308"/>
      <c r="E76" s="302"/>
      <c r="F76" s="288"/>
      <c r="G76" s="89"/>
      <c r="H76" s="200"/>
      <c r="I76" s="294"/>
      <c r="J76" s="295"/>
      <c r="K76" s="296"/>
      <c r="L76" s="297"/>
      <c r="M76" s="295"/>
      <c r="N76" s="298"/>
      <c r="O76" s="223"/>
      <c r="P76" s="186" t="str">
        <f t="array" ref="P76">IF(O76&lt;&gt;"",IF(O76&lt;5, "I", "III"),"")</f>
        <v/>
      </c>
      <c r="Q76" s="224"/>
      <c r="R76" s="185" t="str">
        <f t="array" ref="R76">IF(Q76&lt;&gt;"",IF(Q76&lt;5, "I", "III"),"")</f>
        <v/>
      </c>
      <c r="S76" s="223"/>
      <c r="T76" s="186" t="str">
        <f t="array" ref="T76">IF(S76&lt;&gt;"",IF(S76&lt;5, "I", "III"),"")</f>
        <v/>
      </c>
      <c r="U76" s="224"/>
      <c r="V76" s="186" t="str">
        <f t="array" ref="V76">IF(U76&lt;&gt;"",IF(U76&lt;12, "I", "III"),"")</f>
        <v/>
      </c>
      <c r="W76" s="224"/>
      <c r="X76" s="185" t="str">
        <f t="array" ref="X76">IF(W76&lt;&gt;"",IF(W76&lt;12, "I", "III"),"")</f>
        <v/>
      </c>
      <c r="Y76" s="223"/>
      <c r="Z76" s="186" t="str">
        <f t="array" ref="Z76">IF(Y76&lt;&gt;"",IF(Y76&lt;12, "I", "III"),"")</f>
        <v/>
      </c>
      <c r="AA76" s="208"/>
      <c r="AB76" s="209"/>
      <c r="AC76" s="209"/>
      <c r="AD76" s="210"/>
      <c r="AE76" s="89"/>
      <c r="AF76" s="178"/>
      <c r="AG76" s="150"/>
      <c r="AH76" s="151"/>
      <c r="AI76" s="95" t="str">
        <f t="shared" si="86"/>
        <v/>
      </c>
      <c r="AJ76" s="98" t="str">
        <f t="shared" si="87"/>
        <v/>
      </c>
      <c r="AK76" s="45"/>
      <c r="AL76" s="97" t="str">
        <f t="shared" si="88"/>
        <v/>
      </c>
      <c r="AM76" s="39"/>
      <c r="AN76" s="98" t="str">
        <f t="shared" si="89"/>
        <v/>
      </c>
      <c r="AO76" s="152"/>
      <c r="AP76" s="96"/>
      <c r="AQ76" s="153"/>
      <c r="AR76" s="97"/>
      <c r="AS76" s="154"/>
      <c r="AT76" s="98"/>
      <c r="AU76" s="182" t="str">
        <f t="shared" si="93"/>
        <v/>
      </c>
      <c r="AV76" s="121"/>
      <c r="AW76" s="153"/>
      <c r="AX76" s="98"/>
      <c r="AY76" s="153"/>
      <c r="AZ76" s="98"/>
      <c r="BA76" s="46"/>
      <c r="BB76" s="34"/>
      <c r="BC76" s="34"/>
      <c r="BD76" s="35"/>
      <c r="BE76" s="46"/>
      <c r="BF76" s="34"/>
      <c r="BG76" s="34"/>
      <c r="BH76" s="35"/>
      <c r="BI76" s="46"/>
      <c r="BJ76" s="34"/>
      <c r="BK76" s="34"/>
      <c r="BL76" s="35"/>
      <c r="BM76" s="46"/>
      <c r="BN76" s="34"/>
      <c r="BO76" s="34"/>
      <c r="BP76" s="35"/>
      <c r="BQ76" s="46"/>
      <c r="BR76" s="34"/>
      <c r="BS76" s="34"/>
      <c r="BT76" s="35"/>
      <c r="BU76" s="155"/>
      <c r="BV76" s="99"/>
      <c r="BW76" s="156"/>
      <c r="BX76" s="100"/>
      <c r="BY76" s="156"/>
      <c r="BZ76" s="100"/>
      <c r="CA76" s="156"/>
      <c r="CB76" s="100"/>
      <c r="CC76" s="156"/>
      <c r="CD76" s="101"/>
      <c r="CE76" s="12"/>
      <c r="CF76" s="175"/>
      <c r="CG76" s="27"/>
      <c r="CH76" s="159"/>
      <c r="CI76" s="95" t="str">
        <f t="shared" si="102"/>
        <v/>
      </c>
      <c r="CJ76" s="102" t="str">
        <f t="shared" si="103"/>
        <v/>
      </c>
      <c r="CK76" s="40"/>
      <c r="CL76" s="100" t="str">
        <f t="shared" si="170"/>
        <v/>
      </c>
      <c r="CM76" s="37"/>
      <c r="CN76" s="100" t="str">
        <f t="shared" si="171"/>
        <v/>
      </c>
      <c r="CO76" s="38"/>
      <c r="CP76" s="103" t="str">
        <f t="shared" si="172"/>
        <v/>
      </c>
      <c r="CQ76" s="78"/>
      <c r="CR76" s="100" t="str">
        <f t="shared" si="173"/>
        <v/>
      </c>
      <c r="CS76" s="36"/>
      <c r="CT76" s="100" t="str">
        <f t="shared" si="174"/>
        <v/>
      </c>
      <c r="CU76" s="74"/>
      <c r="CV76" s="103" t="str">
        <f t="shared" si="175"/>
        <v/>
      </c>
      <c r="CW76" s="42"/>
      <c r="CX76" s="100" t="str">
        <f t="shared" si="176"/>
        <v/>
      </c>
      <c r="CY76" s="36"/>
      <c r="CZ76" s="100" t="str">
        <f t="shared" si="177"/>
        <v/>
      </c>
      <c r="DA76" s="36"/>
      <c r="DB76" s="100" t="str">
        <f t="shared" si="178"/>
        <v/>
      </c>
      <c r="DC76" s="39"/>
      <c r="DD76" s="103" t="str">
        <f t="shared" si="179"/>
        <v/>
      </c>
      <c r="DE76" s="42"/>
      <c r="DF76" s="100" t="str">
        <f t="shared" si="180"/>
        <v/>
      </c>
      <c r="DG76" s="39"/>
      <c r="DH76" s="103" t="str">
        <f t="shared" si="181"/>
        <v/>
      </c>
      <c r="DI76" s="41"/>
      <c r="DJ76" s="157" t="str">
        <f t="shared" si="182"/>
        <v/>
      </c>
      <c r="DK76" s="12"/>
      <c r="DL76" s="172"/>
      <c r="DM76" s="67"/>
      <c r="DN76" s="164"/>
      <c r="DO76" s="104" t="str">
        <f t="shared" si="104"/>
        <v/>
      </c>
      <c r="DP76" s="105" t="str">
        <f t="shared" si="105"/>
        <v/>
      </c>
      <c r="DQ76" s="66"/>
      <c r="DR76" s="158" t="str">
        <f t="shared" si="106"/>
        <v/>
      </c>
      <c r="DS76" s="67"/>
      <c r="DT76" s="97" t="str">
        <f t="shared" si="107"/>
        <v/>
      </c>
      <c r="DU76" s="67"/>
      <c r="DV76" s="98" t="str">
        <f t="shared" si="108"/>
        <v/>
      </c>
      <c r="DW76" s="163"/>
      <c r="DX76" s="106" t="str">
        <f t="shared" si="109"/>
        <v/>
      </c>
      <c r="DY76" s="162"/>
      <c r="DZ76" s="97" t="str">
        <f t="shared" si="110"/>
        <v/>
      </c>
      <c r="EA76" s="161"/>
      <c r="EB76" s="107" t="str">
        <f t="shared" si="111"/>
        <v/>
      </c>
      <c r="EC76" s="66"/>
      <c r="ED76" s="97" t="str">
        <f t="shared" si="112"/>
        <v/>
      </c>
      <c r="EE76" s="67"/>
      <c r="EF76" s="97" t="str">
        <f t="shared" si="113"/>
        <v/>
      </c>
      <c r="EG76" s="68"/>
      <c r="EH76" s="97" t="str">
        <f t="shared" si="114"/>
        <v/>
      </c>
      <c r="EI76" s="67"/>
      <c r="EJ76" s="97" t="str">
        <f t="shared" si="115"/>
        <v/>
      </c>
      <c r="EK76" s="68"/>
      <c r="EL76" s="97" t="str">
        <f t="shared" si="116"/>
        <v/>
      </c>
      <c r="EM76" s="69"/>
      <c r="EN76" s="98" t="str">
        <f t="shared" si="117"/>
        <v/>
      </c>
      <c r="EO76" s="66"/>
      <c r="EP76" s="107" t="str">
        <f t="shared" si="118"/>
        <v/>
      </c>
      <c r="EQ76" s="299"/>
      <c r="ER76" s="98" t="str">
        <f t="shared" si="119"/>
        <v/>
      </c>
      <c r="ES76" s="66"/>
      <c r="ET76" s="108" t="str">
        <f t="shared" si="120"/>
        <v/>
      </c>
      <c r="EU76" s="12"/>
      <c r="EV76" s="169"/>
      <c r="EW76" s="27"/>
      <c r="EX76" s="159"/>
      <c r="EY76" s="95" t="str">
        <f t="shared" si="121"/>
        <v/>
      </c>
      <c r="EZ76" s="98" t="str">
        <f t="shared" si="122"/>
        <v/>
      </c>
      <c r="FA76" s="40"/>
      <c r="FB76" s="98" t="str">
        <f t="shared" si="123"/>
        <v/>
      </c>
      <c r="FC76" s="37"/>
      <c r="FD76" s="98" t="str">
        <f t="shared" si="124"/>
        <v/>
      </c>
      <c r="FE76" s="37"/>
      <c r="FF76" s="98" t="str">
        <f t="shared" si="125"/>
        <v/>
      </c>
      <c r="FG76" s="160"/>
      <c r="FH76" s="97" t="str">
        <f t="shared" si="126"/>
        <v/>
      </c>
      <c r="FI76" s="27"/>
      <c r="FJ76" s="98" t="str">
        <f t="shared" si="127"/>
        <v/>
      </c>
      <c r="FK76" s="36"/>
      <c r="FL76" s="98" t="str">
        <f t="shared" si="128"/>
        <v/>
      </c>
      <c r="FM76" s="37"/>
      <c r="FN76" s="98" t="str">
        <f t="shared" si="129"/>
        <v/>
      </c>
      <c r="FO76" s="78"/>
      <c r="FP76" s="97" t="str">
        <f t="shared" si="130"/>
        <v/>
      </c>
      <c r="FQ76" s="37"/>
      <c r="FR76" s="97" t="str">
        <f t="shared" si="131"/>
        <v/>
      </c>
      <c r="FS76" s="39"/>
      <c r="FT76" s="97" t="str">
        <f t="shared" si="132"/>
        <v/>
      </c>
      <c r="FU76" s="27"/>
      <c r="FV76" s="98" t="str">
        <f t="shared" si="133"/>
        <v/>
      </c>
      <c r="FW76" s="37"/>
      <c r="FX76" s="98" t="str">
        <f t="shared" si="134"/>
        <v/>
      </c>
      <c r="FY76" s="36"/>
      <c r="FZ76" s="97" t="str">
        <f t="shared" si="135"/>
        <v/>
      </c>
      <c r="GA76" s="36"/>
      <c r="GB76" s="98" t="str">
        <f t="shared" si="136"/>
        <v/>
      </c>
      <c r="GC76" s="40"/>
      <c r="GD76" s="98" t="str">
        <f t="shared" si="137"/>
        <v/>
      </c>
      <c r="GE76" s="37"/>
      <c r="GF76" s="98" t="str">
        <f t="shared" si="138"/>
        <v/>
      </c>
      <c r="GG76" s="37"/>
      <c r="GH76" s="109" t="str">
        <f t="shared" si="139"/>
        <v/>
      </c>
      <c r="GI76" s="12"/>
      <c r="GJ76" s="166"/>
      <c r="GK76" s="27"/>
      <c r="GL76" s="159"/>
      <c r="GM76" s="95" t="str">
        <f t="shared" si="140"/>
        <v/>
      </c>
      <c r="GN76" s="110" t="str">
        <f t="shared" si="141"/>
        <v/>
      </c>
      <c r="GO76" s="27"/>
      <c r="GP76" s="98" t="str">
        <f t="shared" si="142"/>
        <v/>
      </c>
      <c r="GQ76" s="37"/>
      <c r="GR76" s="97" t="str">
        <f t="shared" si="143"/>
        <v/>
      </c>
      <c r="GS76" s="37"/>
      <c r="GT76" s="110" t="str">
        <f t="shared" si="144"/>
        <v/>
      </c>
      <c r="GU76" s="36"/>
      <c r="GV76" s="97" t="str">
        <f t="shared" si="145"/>
        <v/>
      </c>
      <c r="GW76" s="27"/>
      <c r="GX76" s="98" t="str">
        <f t="shared" si="146"/>
        <v/>
      </c>
      <c r="GY76" s="36"/>
      <c r="GZ76" s="98" t="str">
        <f t="shared" si="147"/>
        <v/>
      </c>
      <c r="HA76" s="37"/>
      <c r="HB76" s="110" t="str">
        <f t="shared" si="148"/>
        <v/>
      </c>
      <c r="HC76" s="36"/>
      <c r="HD76" s="97" t="str">
        <f t="shared" si="149"/>
        <v/>
      </c>
      <c r="HE76" s="37"/>
      <c r="HF76" s="97" t="str">
        <f t="shared" si="150"/>
        <v/>
      </c>
      <c r="HG76" s="39"/>
      <c r="HH76" s="97" t="str">
        <f t="shared" si="151"/>
        <v/>
      </c>
      <c r="HI76" s="27"/>
      <c r="HJ76" s="97" t="str">
        <f t="shared" si="152"/>
        <v/>
      </c>
      <c r="HK76" s="37"/>
      <c r="HL76" s="97" t="str">
        <f t="shared" si="153"/>
        <v/>
      </c>
      <c r="HM76" s="36"/>
      <c r="HN76" s="97" t="str">
        <f t="shared" si="154"/>
        <v/>
      </c>
      <c r="HO76" s="36"/>
      <c r="HP76" s="110" t="str">
        <f t="shared" si="155"/>
        <v/>
      </c>
      <c r="HQ76" s="27"/>
      <c r="HR76" s="97" t="str">
        <f t="shared" si="156"/>
        <v/>
      </c>
      <c r="HS76" s="37"/>
      <c r="HT76" s="97" t="str">
        <f t="shared" si="157"/>
        <v/>
      </c>
      <c r="HU76" s="37"/>
      <c r="HV76" s="111" t="str">
        <f t="shared" si="158"/>
        <v/>
      </c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18"/>
    </row>
    <row r="77" spans="1:474" ht="19.95" customHeight="1">
      <c r="A77" s="30"/>
      <c r="B77" s="29"/>
      <c r="C77" s="129"/>
      <c r="D77" s="308"/>
      <c r="E77" s="302"/>
      <c r="F77" s="288"/>
      <c r="G77" s="89"/>
      <c r="H77" s="200"/>
      <c r="I77" s="294"/>
      <c r="J77" s="295"/>
      <c r="K77" s="296"/>
      <c r="L77" s="297"/>
      <c r="M77" s="295"/>
      <c r="N77" s="298"/>
      <c r="O77" s="223"/>
      <c r="P77" s="186" t="str">
        <f t="array" ref="P77">IF(O77&lt;&gt;"",IF(O77&lt;5, "I", "III"),"")</f>
        <v/>
      </c>
      <c r="Q77" s="224"/>
      <c r="R77" s="185" t="str">
        <f t="array" ref="R77">IF(Q77&lt;&gt;"",IF(Q77&lt;5, "I", "III"),"")</f>
        <v/>
      </c>
      <c r="S77" s="223"/>
      <c r="T77" s="186" t="str">
        <f t="array" ref="T77">IF(S77&lt;&gt;"",IF(S77&lt;5, "I", "III"),"")</f>
        <v/>
      </c>
      <c r="U77" s="224"/>
      <c r="V77" s="186" t="str">
        <f t="array" ref="V77">IF(U77&lt;&gt;"",IF(U77&lt;12, "I", "III"),"")</f>
        <v/>
      </c>
      <c r="W77" s="224"/>
      <c r="X77" s="185" t="str">
        <f t="array" ref="X77">IF(W77&lt;&gt;"",IF(W77&lt;12, "I", "III"),"")</f>
        <v/>
      </c>
      <c r="Y77" s="223"/>
      <c r="Z77" s="186" t="str">
        <f t="array" ref="Z77">IF(Y77&lt;&gt;"",IF(Y77&lt;12, "I", "III"),"")</f>
        <v/>
      </c>
      <c r="AA77" s="208"/>
      <c r="AB77" s="209"/>
      <c r="AC77" s="209"/>
      <c r="AD77" s="210"/>
      <c r="AE77" s="89"/>
      <c r="AF77" s="178"/>
      <c r="AG77" s="150"/>
      <c r="AH77" s="151"/>
      <c r="AI77" s="95" t="str">
        <f t="shared" si="86"/>
        <v/>
      </c>
      <c r="AJ77" s="98" t="str">
        <f t="shared" si="87"/>
        <v/>
      </c>
      <c r="AK77" s="45"/>
      <c r="AL77" s="97" t="str">
        <f t="shared" si="88"/>
        <v/>
      </c>
      <c r="AM77" s="39"/>
      <c r="AN77" s="98" t="str">
        <f t="shared" si="89"/>
        <v/>
      </c>
      <c r="AO77" s="152"/>
      <c r="AP77" s="96"/>
      <c r="AQ77" s="153"/>
      <c r="AR77" s="97"/>
      <c r="AS77" s="154"/>
      <c r="AT77" s="98"/>
      <c r="AU77" s="182" t="str">
        <f t="shared" si="93"/>
        <v/>
      </c>
      <c r="AV77" s="121"/>
      <c r="AW77" s="153"/>
      <c r="AX77" s="98"/>
      <c r="AY77" s="153"/>
      <c r="AZ77" s="98"/>
      <c r="BA77" s="46"/>
      <c r="BB77" s="34"/>
      <c r="BC77" s="34"/>
      <c r="BD77" s="35"/>
      <c r="BE77" s="46"/>
      <c r="BF77" s="34"/>
      <c r="BG77" s="34"/>
      <c r="BH77" s="35"/>
      <c r="BI77" s="46"/>
      <c r="BJ77" s="34"/>
      <c r="BK77" s="34"/>
      <c r="BL77" s="35"/>
      <c r="BM77" s="46"/>
      <c r="BN77" s="34"/>
      <c r="BO77" s="34"/>
      <c r="BP77" s="35"/>
      <c r="BQ77" s="46"/>
      <c r="BR77" s="34"/>
      <c r="BS77" s="34"/>
      <c r="BT77" s="35"/>
      <c r="BU77" s="155"/>
      <c r="BV77" s="99"/>
      <c r="BW77" s="156"/>
      <c r="BX77" s="100"/>
      <c r="BY77" s="156"/>
      <c r="BZ77" s="100"/>
      <c r="CA77" s="156"/>
      <c r="CB77" s="100"/>
      <c r="CC77" s="156"/>
      <c r="CD77" s="101"/>
      <c r="CE77" s="12"/>
      <c r="CF77" s="175"/>
      <c r="CG77" s="27"/>
      <c r="CH77" s="159"/>
      <c r="CI77" s="95" t="str">
        <f t="shared" si="102"/>
        <v/>
      </c>
      <c r="CJ77" s="102" t="str">
        <f t="shared" si="103"/>
        <v/>
      </c>
      <c r="CK77" s="40"/>
      <c r="CL77" s="100" t="str">
        <f t="shared" si="170"/>
        <v/>
      </c>
      <c r="CM77" s="37"/>
      <c r="CN77" s="100" t="str">
        <f t="shared" si="171"/>
        <v/>
      </c>
      <c r="CO77" s="38"/>
      <c r="CP77" s="103" t="str">
        <f t="shared" si="172"/>
        <v/>
      </c>
      <c r="CQ77" s="78"/>
      <c r="CR77" s="100" t="str">
        <f t="shared" si="173"/>
        <v/>
      </c>
      <c r="CS77" s="36"/>
      <c r="CT77" s="100" t="str">
        <f t="shared" si="174"/>
        <v/>
      </c>
      <c r="CU77" s="74"/>
      <c r="CV77" s="103" t="str">
        <f t="shared" si="175"/>
        <v/>
      </c>
      <c r="CW77" s="42"/>
      <c r="CX77" s="100" t="str">
        <f t="shared" si="176"/>
        <v/>
      </c>
      <c r="CY77" s="36"/>
      <c r="CZ77" s="100" t="str">
        <f t="shared" si="177"/>
        <v/>
      </c>
      <c r="DA77" s="36"/>
      <c r="DB77" s="100" t="str">
        <f t="shared" si="178"/>
        <v/>
      </c>
      <c r="DC77" s="39"/>
      <c r="DD77" s="103" t="str">
        <f t="shared" si="179"/>
        <v/>
      </c>
      <c r="DE77" s="42"/>
      <c r="DF77" s="100" t="str">
        <f t="shared" si="180"/>
        <v/>
      </c>
      <c r="DG77" s="39"/>
      <c r="DH77" s="103" t="str">
        <f t="shared" si="181"/>
        <v/>
      </c>
      <c r="DI77" s="41"/>
      <c r="DJ77" s="157" t="str">
        <f t="shared" si="182"/>
        <v/>
      </c>
      <c r="DK77" s="12"/>
      <c r="DL77" s="172"/>
      <c r="DM77" s="67"/>
      <c r="DN77" s="164"/>
      <c r="DO77" s="104" t="str">
        <f t="shared" si="104"/>
        <v/>
      </c>
      <c r="DP77" s="105" t="str">
        <f t="shared" si="105"/>
        <v/>
      </c>
      <c r="DQ77" s="66"/>
      <c r="DR77" s="158" t="str">
        <f t="shared" si="106"/>
        <v/>
      </c>
      <c r="DS77" s="67"/>
      <c r="DT77" s="97" t="str">
        <f t="shared" si="107"/>
        <v/>
      </c>
      <c r="DU77" s="67"/>
      <c r="DV77" s="98" t="str">
        <f t="shared" si="108"/>
        <v/>
      </c>
      <c r="DW77" s="163"/>
      <c r="DX77" s="106" t="str">
        <f t="shared" si="109"/>
        <v/>
      </c>
      <c r="DY77" s="162"/>
      <c r="DZ77" s="97" t="str">
        <f t="shared" si="110"/>
        <v/>
      </c>
      <c r="EA77" s="161"/>
      <c r="EB77" s="107" t="str">
        <f t="shared" si="111"/>
        <v/>
      </c>
      <c r="EC77" s="66"/>
      <c r="ED77" s="97" t="str">
        <f t="shared" si="112"/>
        <v/>
      </c>
      <c r="EE77" s="67"/>
      <c r="EF77" s="97" t="str">
        <f t="shared" si="113"/>
        <v/>
      </c>
      <c r="EG77" s="68"/>
      <c r="EH77" s="97" t="str">
        <f t="shared" si="114"/>
        <v/>
      </c>
      <c r="EI77" s="67"/>
      <c r="EJ77" s="97" t="str">
        <f t="shared" si="115"/>
        <v/>
      </c>
      <c r="EK77" s="68"/>
      <c r="EL77" s="97" t="str">
        <f t="shared" si="116"/>
        <v/>
      </c>
      <c r="EM77" s="69"/>
      <c r="EN77" s="98" t="str">
        <f t="shared" si="117"/>
        <v/>
      </c>
      <c r="EO77" s="66"/>
      <c r="EP77" s="107" t="str">
        <f t="shared" si="118"/>
        <v/>
      </c>
      <c r="EQ77" s="299"/>
      <c r="ER77" s="98" t="str">
        <f t="shared" si="119"/>
        <v/>
      </c>
      <c r="ES77" s="66"/>
      <c r="ET77" s="108" t="str">
        <f t="shared" si="120"/>
        <v/>
      </c>
      <c r="EU77" s="12"/>
      <c r="EV77" s="169"/>
      <c r="EW77" s="27"/>
      <c r="EX77" s="159"/>
      <c r="EY77" s="95" t="str">
        <f t="shared" si="121"/>
        <v/>
      </c>
      <c r="EZ77" s="98" t="str">
        <f t="shared" si="122"/>
        <v/>
      </c>
      <c r="FA77" s="40"/>
      <c r="FB77" s="98" t="str">
        <f t="shared" si="123"/>
        <v/>
      </c>
      <c r="FC77" s="37"/>
      <c r="FD77" s="98" t="str">
        <f t="shared" si="124"/>
        <v/>
      </c>
      <c r="FE77" s="37"/>
      <c r="FF77" s="98" t="str">
        <f t="shared" si="125"/>
        <v/>
      </c>
      <c r="FG77" s="160"/>
      <c r="FH77" s="97" t="str">
        <f t="shared" si="126"/>
        <v/>
      </c>
      <c r="FI77" s="27"/>
      <c r="FJ77" s="98" t="str">
        <f t="shared" si="127"/>
        <v/>
      </c>
      <c r="FK77" s="36"/>
      <c r="FL77" s="98" t="str">
        <f t="shared" si="128"/>
        <v/>
      </c>
      <c r="FM77" s="37"/>
      <c r="FN77" s="98" t="str">
        <f t="shared" si="129"/>
        <v/>
      </c>
      <c r="FO77" s="78"/>
      <c r="FP77" s="97" t="str">
        <f t="shared" si="130"/>
        <v/>
      </c>
      <c r="FQ77" s="37"/>
      <c r="FR77" s="97" t="str">
        <f t="shared" si="131"/>
        <v/>
      </c>
      <c r="FS77" s="39"/>
      <c r="FT77" s="97" t="str">
        <f t="shared" si="132"/>
        <v/>
      </c>
      <c r="FU77" s="27"/>
      <c r="FV77" s="98" t="str">
        <f t="shared" si="133"/>
        <v/>
      </c>
      <c r="FW77" s="37"/>
      <c r="FX77" s="98" t="str">
        <f t="shared" si="134"/>
        <v/>
      </c>
      <c r="FY77" s="36"/>
      <c r="FZ77" s="97" t="str">
        <f t="shared" si="135"/>
        <v/>
      </c>
      <c r="GA77" s="36"/>
      <c r="GB77" s="98" t="str">
        <f t="shared" si="136"/>
        <v/>
      </c>
      <c r="GC77" s="40"/>
      <c r="GD77" s="98" t="str">
        <f t="shared" si="137"/>
        <v/>
      </c>
      <c r="GE77" s="37"/>
      <c r="GF77" s="98" t="str">
        <f t="shared" si="138"/>
        <v/>
      </c>
      <c r="GG77" s="37"/>
      <c r="GH77" s="109" t="str">
        <f t="shared" si="139"/>
        <v/>
      </c>
      <c r="GI77" s="12"/>
      <c r="GJ77" s="166"/>
      <c r="GK77" s="27"/>
      <c r="GL77" s="159"/>
      <c r="GM77" s="95" t="str">
        <f t="shared" si="140"/>
        <v/>
      </c>
      <c r="GN77" s="110" t="str">
        <f t="shared" si="141"/>
        <v/>
      </c>
      <c r="GO77" s="27"/>
      <c r="GP77" s="98" t="str">
        <f t="shared" si="142"/>
        <v/>
      </c>
      <c r="GQ77" s="37"/>
      <c r="GR77" s="97" t="str">
        <f t="shared" si="143"/>
        <v/>
      </c>
      <c r="GS77" s="37"/>
      <c r="GT77" s="110" t="str">
        <f t="shared" si="144"/>
        <v/>
      </c>
      <c r="GU77" s="36"/>
      <c r="GV77" s="97" t="str">
        <f t="shared" si="145"/>
        <v/>
      </c>
      <c r="GW77" s="27"/>
      <c r="GX77" s="98" t="str">
        <f t="shared" si="146"/>
        <v/>
      </c>
      <c r="GY77" s="36"/>
      <c r="GZ77" s="98" t="str">
        <f t="shared" si="147"/>
        <v/>
      </c>
      <c r="HA77" s="37"/>
      <c r="HB77" s="110" t="str">
        <f t="shared" si="148"/>
        <v/>
      </c>
      <c r="HC77" s="36"/>
      <c r="HD77" s="97" t="str">
        <f t="shared" si="149"/>
        <v/>
      </c>
      <c r="HE77" s="37"/>
      <c r="HF77" s="97" t="str">
        <f t="shared" si="150"/>
        <v/>
      </c>
      <c r="HG77" s="39"/>
      <c r="HH77" s="97" t="str">
        <f t="shared" si="151"/>
        <v/>
      </c>
      <c r="HI77" s="27"/>
      <c r="HJ77" s="97" t="str">
        <f t="shared" si="152"/>
        <v/>
      </c>
      <c r="HK77" s="37"/>
      <c r="HL77" s="97" t="str">
        <f t="shared" si="153"/>
        <v/>
      </c>
      <c r="HM77" s="36"/>
      <c r="HN77" s="97" t="str">
        <f t="shared" si="154"/>
        <v/>
      </c>
      <c r="HO77" s="36"/>
      <c r="HP77" s="110" t="str">
        <f t="shared" si="155"/>
        <v/>
      </c>
      <c r="HQ77" s="27"/>
      <c r="HR77" s="97" t="str">
        <f t="shared" si="156"/>
        <v/>
      </c>
      <c r="HS77" s="37"/>
      <c r="HT77" s="97" t="str">
        <f t="shared" si="157"/>
        <v/>
      </c>
      <c r="HU77" s="37"/>
      <c r="HV77" s="111" t="str">
        <f t="shared" si="158"/>
        <v/>
      </c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18"/>
    </row>
    <row r="78" spans="1:474" ht="19.95" customHeight="1">
      <c r="A78" s="30"/>
      <c r="B78" s="29"/>
      <c r="C78" s="129"/>
      <c r="D78" s="308"/>
      <c r="E78" s="302"/>
      <c r="F78" s="288"/>
      <c r="G78" s="89"/>
      <c r="H78" s="200"/>
      <c r="I78" s="294"/>
      <c r="J78" s="295"/>
      <c r="K78" s="296"/>
      <c r="L78" s="297"/>
      <c r="M78" s="295"/>
      <c r="N78" s="298"/>
      <c r="O78" s="223"/>
      <c r="P78" s="186" t="str">
        <f t="array" ref="P78">IF(O78&lt;&gt;"",IF(O78&lt;5, "I", "III"),"")</f>
        <v/>
      </c>
      <c r="Q78" s="224"/>
      <c r="R78" s="185" t="str">
        <f t="array" ref="R78">IF(Q78&lt;&gt;"",IF(Q78&lt;5, "I", "III"),"")</f>
        <v/>
      </c>
      <c r="S78" s="223"/>
      <c r="T78" s="186" t="str">
        <f t="array" ref="T78">IF(S78&lt;&gt;"",IF(S78&lt;5, "I", "III"),"")</f>
        <v/>
      </c>
      <c r="U78" s="224"/>
      <c r="V78" s="186" t="str">
        <f t="array" ref="V78">IF(U78&lt;&gt;"",IF(U78&lt;12, "I", "III"),"")</f>
        <v/>
      </c>
      <c r="W78" s="224"/>
      <c r="X78" s="185" t="str">
        <f t="array" ref="X78">IF(W78&lt;&gt;"",IF(W78&lt;12, "I", "III"),"")</f>
        <v/>
      </c>
      <c r="Y78" s="223"/>
      <c r="Z78" s="186" t="str">
        <f t="array" ref="Z78">IF(Y78&lt;&gt;"",IF(Y78&lt;12, "I", "III"),"")</f>
        <v/>
      </c>
      <c r="AA78" s="208"/>
      <c r="AB78" s="209"/>
      <c r="AC78" s="209"/>
      <c r="AD78" s="210"/>
      <c r="AE78" s="89"/>
      <c r="AF78" s="178"/>
      <c r="AG78" s="150"/>
      <c r="AH78" s="151"/>
      <c r="AI78" s="95" t="str">
        <f t="shared" si="86"/>
        <v/>
      </c>
      <c r="AJ78" s="98" t="str">
        <f t="shared" si="87"/>
        <v/>
      </c>
      <c r="AK78" s="45"/>
      <c r="AL78" s="97" t="str">
        <f t="shared" si="88"/>
        <v/>
      </c>
      <c r="AM78" s="39"/>
      <c r="AN78" s="98" t="str">
        <f t="shared" si="89"/>
        <v/>
      </c>
      <c r="AO78" s="152"/>
      <c r="AP78" s="96"/>
      <c r="AQ78" s="153"/>
      <c r="AR78" s="97"/>
      <c r="AS78" s="154"/>
      <c r="AT78" s="98"/>
      <c r="AU78" s="182" t="str">
        <f t="shared" si="93"/>
        <v/>
      </c>
      <c r="AV78" s="121"/>
      <c r="AW78" s="153"/>
      <c r="AX78" s="98"/>
      <c r="AY78" s="153"/>
      <c r="AZ78" s="98"/>
      <c r="BA78" s="46"/>
      <c r="BB78" s="34"/>
      <c r="BC78" s="34"/>
      <c r="BD78" s="35"/>
      <c r="BE78" s="46"/>
      <c r="BF78" s="34"/>
      <c r="BG78" s="34"/>
      <c r="BH78" s="35"/>
      <c r="BI78" s="46"/>
      <c r="BJ78" s="34"/>
      <c r="BK78" s="34"/>
      <c r="BL78" s="35"/>
      <c r="BM78" s="46"/>
      <c r="BN78" s="34"/>
      <c r="BO78" s="34"/>
      <c r="BP78" s="35"/>
      <c r="BQ78" s="46"/>
      <c r="BR78" s="34"/>
      <c r="BS78" s="34"/>
      <c r="BT78" s="35"/>
      <c r="BU78" s="155"/>
      <c r="BV78" s="99"/>
      <c r="BW78" s="156"/>
      <c r="BX78" s="100"/>
      <c r="BY78" s="156"/>
      <c r="BZ78" s="100"/>
      <c r="CA78" s="156"/>
      <c r="CB78" s="100"/>
      <c r="CC78" s="156"/>
      <c r="CD78" s="101"/>
      <c r="CE78" s="12"/>
      <c r="CF78" s="175"/>
      <c r="CG78" s="27"/>
      <c r="CH78" s="159"/>
      <c r="CI78" s="95" t="str">
        <f t="shared" si="102"/>
        <v/>
      </c>
      <c r="CJ78" s="102" t="str">
        <f t="shared" si="103"/>
        <v/>
      </c>
      <c r="CK78" s="40"/>
      <c r="CL78" s="100" t="str">
        <f t="shared" si="170"/>
        <v/>
      </c>
      <c r="CM78" s="37"/>
      <c r="CN78" s="100" t="str">
        <f t="shared" si="171"/>
        <v/>
      </c>
      <c r="CO78" s="38"/>
      <c r="CP78" s="103" t="str">
        <f t="shared" si="172"/>
        <v/>
      </c>
      <c r="CQ78" s="78"/>
      <c r="CR78" s="100" t="str">
        <f t="shared" si="173"/>
        <v/>
      </c>
      <c r="CS78" s="36"/>
      <c r="CT78" s="100" t="str">
        <f t="shared" si="174"/>
        <v/>
      </c>
      <c r="CU78" s="74"/>
      <c r="CV78" s="103" t="str">
        <f t="shared" si="175"/>
        <v/>
      </c>
      <c r="CW78" s="42"/>
      <c r="CX78" s="100" t="str">
        <f t="shared" si="176"/>
        <v/>
      </c>
      <c r="CY78" s="36"/>
      <c r="CZ78" s="100" t="str">
        <f t="shared" si="177"/>
        <v/>
      </c>
      <c r="DA78" s="36"/>
      <c r="DB78" s="100" t="str">
        <f t="shared" si="178"/>
        <v/>
      </c>
      <c r="DC78" s="39"/>
      <c r="DD78" s="103" t="str">
        <f t="shared" si="179"/>
        <v/>
      </c>
      <c r="DE78" s="42"/>
      <c r="DF78" s="100" t="str">
        <f t="shared" si="180"/>
        <v/>
      </c>
      <c r="DG78" s="39"/>
      <c r="DH78" s="103" t="str">
        <f t="shared" si="181"/>
        <v/>
      </c>
      <c r="DI78" s="41"/>
      <c r="DJ78" s="157" t="str">
        <f t="shared" si="182"/>
        <v/>
      </c>
      <c r="DK78" s="12"/>
      <c r="DL78" s="172"/>
      <c r="DM78" s="67"/>
      <c r="DN78" s="164"/>
      <c r="DO78" s="104" t="str">
        <f t="shared" si="104"/>
        <v/>
      </c>
      <c r="DP78" s="105" t="str">
        <f t="shared" si="105"/>
        <v/>
      </c>
      <c r="DQ78" s="66"/>
      <c r="DR78" s="158" t="str">
        <f t="shared" si="106"/>
        <v/>
      </c>
      <c r="DS78" s="67"/>
      <c r="DT78" s="97" t="str">
        <f t="shared" si="107"/>
        <v/>
      </c>
      <c r="DU78" s="67"/>
      <c r="DV78" s="98" t="str">
        <f t="shared" si="108"/>
        <v/>
      </c>
      <c r="DW78" s="163"/>
      <c r="DX78" s="106" t="str">
        <f t="shared" si="109"/>
        <v/>
      </c>
      <c r="DY78" s="162"/>
      <c r="DZ78" s="97" t="str">
        <f t="shared" si="110"/>
        <v/>
      </c>
      <c r="EA78" s="161"/>
      <c r="EB78" s="107" t="str">
        <f t="shared" si="111"/>
        <v/>
      </c>
      <c r="EC78" s="66"/>
      <c r="ED78" s="97" t="str">
        <f t="shared" si="112"/>
        <v/>
      </c>
      <c r="EE78" s="67"/>
      <c r="EF78" s="97" t="str">
        <f t="shared" si="113"/>
        <v/>
      </c>
      <c r="EG78" s="68"/>
      <c r="EH78" s="97" t="str">
        <f t="shared" si="114"/>
        <v/>
      </c>
      <c r="EI78" s="67"/>
      <c r="EJ78" s="97" t="str">
        <f t="shared" si="115"/>
        <v/>
      </c>
      <c r="EK78" s="68"/>
      <c r="EL78" s="97" t="str">
        <f t="shared" si="116"/>
        <v/>
      </c>
      <c r="EM78" s="69"/>
      <c r="EN78" s="98" t="str">
        <f t="shared" si="117"/>
        <v/>
      </c>
      <c r="EO78" s="66"/>
      <c r="EP78" s="107" t="str">
        <f t="shared" si="118"/>
        <v/>
      </c>
      <c r="EQ78" s="299"/>
      <c r="ER78" s="98" t="str">
        <f t="shared" si="119"/>
        <v/>
      </c>
      <c r="ES78" s="66"/>
      <c r="ET78" s="108" t="str">
        <f t="shared" si="120"/>
        <v/>
      </c>
      <c r="EU78" s="12"/>
      <c r="EV78" s="169"/>
      <c r="EW78" s="27"/>
      <c r="EX78" s="159"/>
      <c r="EY78" s="95" t="str">
        <f t="shared" si="121"/>
        <v/>
      </c>
      <c r="EZ78" s="98" t="str">
        <f t="shared" si="122"/>
        <v/>
      </c>
      <c r="FA78" s="40"/>
      <c r="FB78" s="98" t="str">
        <f t="shared" si="123"/>
        <v/>
      </c>
      <c r="FC78" s="37"/>
      <c r="FD78" s="98" t="str">
        <f t="shared" si="124"/>
        <v/>
      </c>
      <c r="FE78" s="37"/>
      <c r="FF78" s="98" t="str">
        <f t="shared" si="125"/>
        <v/>
      </c>
      <c r="FG78" s="160"/>
      <c r="FH78" s="97" t="str">
        <f t="shared" si="126"/>
        <v/>
      </c>
      <c r="FI78" s="27"/>
      <c r="FJ78" s="98" t="str">
        <f t="shared" si="127"/>
        <v/>
      </c>
      <c r="FK78" s="36"/>
      <c r="FL78" s="98" t="str">
        <f t="shared" si="128"/>
        <v/>
      </c>
      <c r="FM78" s="37"/>
      <c r="FN78" s="98" t="str">
        <f t="shared" si="129"/>
        <v/>
      </c>
      <c r="FO78" s="78"/>
      <c r="FP78" s="97" t="str">
        <f t="shared" si="130"/>
        <v/>
      </c>
      <c r="FQ78" s="37"/>
      <c r="FR78" s="97" t="str">
        <f t="shared" si="131"/>
        <v/>
      </c>
      <c r="FS78" s="39"/>
      <c r="FT78" s="97" t="str">
        <f t="shared" si="132"/>
        <v/>
      </c>
      <c r="FU78" s="27"/>
      <c r="FV78" s="98" t="str">
        <f t="shared" si="133"/>
        <v/>
      </c>
      <c r="FW78" s="37"/>
      <c r="FX78" s="98" t="str">
        <f t="shared" si="134"/>
        <v/>
      </c>
      <c r="FY78" s="36"/>
      <c r="FZ78" s="97" t="str">
        <f t="shared" si="135"/>
        <v/>
      </c>
      <c r="GA78" s="36"/>
      <c r="GB78" s="98" t="str">
        <f t="shared" si="136"/>
        <v/>
      </c>
      <c r="GC78" s="40"/>
      <c r="GD78" s="98" t="str">
        <f t="shared" si="137"/>
        <v/>
      </c>
      <c r="GE78" s="37"/>
      <c r="GF78" s="98" t="str">
        <f t="shared" si="138"/>
        <v/>
      </c>
      <c r="GG78" s="37"/>
      <c r="GH78" s="109" t="str">
        <f t="shared" si="139"/>
        <v/>
      </c>
      <c r="GI78" s="12"/>
      <c r="GJ78" s="166"/>
      <c r="GK78" s="27"/>
      <c r="GL78" s="159"/>
      <c r="GM78" s="95" t="str">
        <f t="shared" si="140"/>
        <v/>
      </c>
      <c r="GN78" s="110" t="str">
        <f t="shared" si="141"/>
        <v/>
      </c>
      <c r="GO78" s="27"/>
      <c r="GP78" s="98" t="str">
        <f t="shared" si="142"/>
        <v/>
      </c>
      <c r="GQ78" s="37"/>
      <c r="GR78" s="97" t="str">
        <f t="shared" si="143"/>
        <v/>
      </c>
      <c r="GS78" s="37"/>
      <c r="GT78" s="110" t="str">
        <f t="shared" si="144"/>
        <v/>
      </c>
      <c r="GU78" s="36"/>
      <c r="GV78" s="97" t="str">
        <f t="shared" si="145"/>
        <v/>
      </c>
      <c r="GW78" s="27"/>
      <c r="GX78" s="98" t="str">
        <f t="shared" si="146"/>
        <v/>
      </c>
      <c r="GY78" s="36"/>
      <c r="GZ78" s="98" t="str">
        <f t="shared" si="147"/>
        <v/>
      </c>
      <c r="HA78" s="37"/>
      <c r="HB78" s="110" t="str">
        <f t="shared" si="148"/>
        <v/>
      </c>
      <c r="HC78" s="36"/>
      <c r="HD78" s="97" t="str">
        <f t="shared" si="149"/>
        <v/>
      </c>
      <c r="HE78" s="37"/>
      <c r="HF78" s="97" t="str">
        <f t="shared" si="150"/>
        <v/>
      </c>
      <c r="HG78" s="39"/>
      <c r="HH78" s="97" t="str">
        <f t="shared" si="151"/>
        <v/>
      </c>
      <c r="HI78" s="27"/>
      <c r="HJ78" s="97" t="str">
        <f t="shared" si="152"/>
        <v/>
      </c>
      <c r="HK78" s="37"/>
      <c r="HL78" s="97" t="str">
        <f t="shared" si="153"/>
        <v/>
      </c>
      <c r="HM78" s="36"/>
      <c r="HN78" s="97" t="str">
        <f t="shared" si="154"/>
        <v/>
      </c>
      <c r="HO78" s="36"/>
      <c r="HP78" s="110" t="str">
        <f t="shared" si="155"/>
        <v/>
      </c>
      <c r="HQ78" s="27"/>
      <c r="HR78" s="97" t="str">
        <f t="shared" si="156"/>
        <v/>
      </c>
      <c r="HS78" s="37"/>
      <c r="HT78" s="97" t="str">
        <f t="shared" si="157"/>
        <v/>
      </c>
      <c r="HU78" s="37"/>
      <c r="HV78" s="111" t="str">
        <f t="shared" si="158"/>
        <v/>
      </c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18"/>
    </row>
    <row r="79" spans="1:474" ht="19.95" customHeight="1">
      <c r="A79" s="30"/>
      <c r="B79" s="29"/>
      <c r="C79" s="129"/>
      <c r="D79" s="308"/>
      <c r="E79" s="302"/>
      <c r="F79" s="288"/>
      <c r="G79" s="89"/>
      <c r="H79" s="200"/>
      <c r="I79" s="294"/>
      <c r="J79" s="295"/>
      <c r="K79" s="296"/>
      <c r="L79" s="297"/>
      <c r="M79" s="295"/>
      <c r="N79" s="298"/>
      <c r="O79" s="223"/>
      <c r="P79" s="186" t="str">
        <f t="array" ref="P79">IF(O79&lt;&gt;"",IF(O79&lt;5, "I", "III"),"")</f>
        <v/>
      </c>
      <c r="Q79" s="224"/>
      <c r="R79" s="185" t="str">
        <f t="array" ref="R79">IF(Q79&lt;&gt;"",IF(Q79&lt;5, "I", "III"),"")</f>
        <v/>
      </c>
      <c r="S79" s="223"/>
      <c r="T79" s="186" t="str">
        <f t="array" ref="T79">IF(S79&lt;&gt;"",IF(S79&lt;5, "I", "III"),"")</f>
        <v/>
      </c>
      <c r="U79" s="224"/>
      <c r="V79" s="186" t="str">
        <f t="array" ref="V79">IF(U79&lt;&gt;"",IF(U79&lt;12, "I", "III"),"")</f>
        <v/>
      </c>
      <c r="W79" s="224"/>
      <c r="X79" s="185" t="str">
        <f t="array" ref="X79">IF(W79&lt;&gt;"",IF(W79&lt;12, "I", "III"),"")</f>
        <v/>
      </c>
      <c r="Y79" s="223"/>
      <c r="Z79" s="186" t="str">
        <f t="array" ref="Z79">IF(Y79&lt;&gt;"",IF(Y79&lt;12, "I", "III"),"")</f>
        <v/>
      </c>
      <c r="AA79" s="208"/>
      <c r="AB79" s="209"/>
      <c r="AC79" s="209"/>
      <c r="AD79" s="210"/>
      <c r="AE79" s="89"/>
      <c r="AF79" s="178"/>
      <c r="AG79" s="150"/>
      <c r="AH79" s="151"/>
      <c r="AI79" s="95" t="str">
        <f t="shared" si="86"/>
        <v/>
      </c>
      <c r="AJ79" s="98" t="str">
        <f t="shared" si="87"/>
        <v/>
      </c>
      <c r="AK79" s="45"/>
      <c r="AL79" s="97" t="str">
        <f t="shared" si="88"/>
        <v/>
      </c>
      <c r="AM79" s="39"/>
      <c r="AN79" s="98" t="str">
        <f t="shared" si="89"/>
        <v/>
      </c>
      <c r="AO79" s="152"/>
      <c r="AP79" s="96"/>
      <c r="AQ79" s="153"/>
      <c r="AR79" s="97"/>
      <c r="AS79" s="154"/>
      <c r="AT79" s="98"/>
      <c r="AU79" s="182" t="str">
        <f t="shared" si="93"/>
        <v/>
      </c>
      <c r="AV79" s="121"/>
      <c r="AW79" s="153"/>
      <c r="AX79" s="98"/>
      <c r="AY79" s="153"/>
      <c r="AZ79" s="98"/>
      <c r="BA79" s="46"/>
      <c r="BB79" s="34"/>
      <c r="BC79" s="34"/>
      <c r="BD79" s="35"/>
      <c r="BE79" s="46"/>
      <c r="BF79" s="34"/>
      <c r="BG79" s="34"/>
      <c r="BH79" s="35"/>
      <c r="BI79" s="46"/>
      <c r="BJ79" s="34"/>
      <c r="BK79" s="34"/>
      <c r="BL79" s="35"/>
      <c r="BM79" s="46"/>
      <c r="BN79" s="34"/>
      <c r="BO79" s="34"/>
      <c r="BP79" s="35"/>
      <c r="BQ79" s="46"/>
      <c r="BR79" s="34"/>
      <c r="BS79" s="34"/>
      <c r="BT79" s="35"/>
      <c r="BU79" s="155"/>
      <c r="BV79" s="99"/>
      <c r="BW79" s="156"/>
      <c r="BX79" s="100"/>
      <c r="BY79" s="156"/>
      <c r="BZ79" s="100"/>
      <c r="CA79" s="156"/>
      <c r="CB79" s="100"/>
      <c r="CC79" s="156"/>
      <c r="CD79" s="101"/>
      <c r="CE79" s="12"/>
      <c r="CF79" s="175"/>
      <c r="CG79" s="27"/>
      <c r="CH79" s="159"/>
      <c r="CI79" s="95" t="str">
        <f t="shared" si="102"/>
        <v/>
      </c>
      <c r="CJ79" s="102" t="str">
        <f t="shared" si="103"/>
        <v/>
      </c>
      <c r="CK79" s="40"/>
      <c r="CL79" s="100" t="str">
        <f t="shared" si="170"/>
        <v/>
      </c>
      <c r="CM79" s="37"/>
      <c r="CN79" s="100" t="str">
        <f t="shared" si="171"/>
        <v/>
      </c>
      <c r="CO79" s="38"/>
      <c r="CP79" s="103" t="str">
        <f t="shared" si="172"/>
        <v/>
      </c>
      <c r="CQ79" s="78"/>
      <c r="CR79" s="100" t="str">
        <f t="shared" si="173"/>
        <v/>
      </c>
      <c r="CS79" s="36"/>
      <c r="CT79" s="100" t="str">
        <f t="shared" si="174"/>
        <v/>
      </c>
      <c r="CU79" s="74"/>
      <c r="CV79" s="103" t="str">
        <f t="shared" si="175"/>
        <v/>
      </c>
      <c r="CW79" s="42"/>
      <c r="CX79" s="100" t="str">
        <f t="shared" si="176"/>
        <v/>
      </c>
      <c r="CY79" s="36"/>
      <c r="CZ79" s="100" t="str">
        <f t="shared" si="177"/>
        <v/>
      </c>
      <c r="DA79" s="36"/>
      <c r="DB79" s="100" t="str">
        <f t="shared" si="178"/>
        <v/>
      </c>
      <c r="DC79" s="39"/>
      <c r="DD79" s="103" t="str">
        <f t="shared" si="179"/>
        <v/>
      </c>
      <c r="DE79" s="42"/>
      <c r="DF79" s="100" t="str">
        <f t="shared" si="180"/>
        <v/>
      </c>
      <c r="DG79" s="39"/>
      <c r="DH79" s="103" t="str">
        <f t="shared" si="181"/>
        <v/>
      </c>
      <c r="DI79" s="41"/>
      <c r="DJ79" s="157" t="str">
        <f t="shared" si="182"/>
        <v/>
      </c>
      <c r="DK79" s="12"/>
      <c r="DL79" s="172"/>
      <c r="DM79" s="67"/>
      <c r="DN79" s="164"/>
      <c r="DO79" s="104" t="str">
        <f t="shared" si="104"/>
        <v/>
      </c>
      <c r="DP79" s="105" t="str">
        <f t="shared" si="105"/>
        <v/>
      </c>
      <c r="DQ79" s="66"/>
      <c r="DR79" s="158" t="str">
        <f t="shared" si="106"/>
        <v/>
      </c>
      <c r="DS79" s="67"/>
      <c r="DT79" s="97" t="str">
        <f t="shared" si="107"/>
        <v/>
      </c>
      <c r="DU79" s="67"/>
      <c r="DV79" s="98" t="str">
        <f t="shared" si="108"/>
        <v/>
      </c>
      <c r="DW79" s="163"/>
      <c r="DX79" s="106" t="str">
        <f t="shared" si="109"/>
        <v/>
      </c>
      <c r="DY79" s="162"/>
      <c r="DZ79" s="97" t="str">
        <f t="shared" si="110"/>
        <v/>
      </c>
      <c r="EA79" s="161"/>
      <c r="EB79" s="107" t="str">
        <f t="shared" si="111"/>
        <v/>
      </c>
      <c r="EC79" s="66"/>
      <c r="ED79" s="97" t="str">
        <f t="shared" si="112"/>
        <v/>
      </c>
      <c r="EE79" s="67"/>
      <c r="EF79" s="97" t="str">
        <f t="shared" si="113"/>
        <v/>
      </c>
      <c r="EG79" s="68"/>
      <c r="EH79" s="97" t="str">
        <f t="shared" si="114"/>
        <v/>
      </c>
      <c r="EI79" s="67"/>
      <c r="EJ79" s="97" t="str">
        <f t="shared" si="115"/>
        <v/>
      </c>
      <c r="EK79" s="68"/>
      <c r="EL79" s="97" t="str">
        <f t="shared" si="116"/>
        <v/>
      </c>
      <c r="EM79" s="69"/>
      <c r="EN79" s="98" t="str">
        <f t="shared" si="117"/>
        <v/>
      </c>
      <c r="EO79" s="66"/>
      <c r="EP79" s="107" t="str">
        <f t="shared" si="118"/>
        <v/>
      </c>
      <c r="EQ79" s="299"/>
      <c r="ER79" s="98" t="str">
        <f t="shared" si="119"/>
        <v/>
      </c>
      <c r="ES79" s="66"/>
      <c r="ET79" s="108" t="str">
        <f t="shared" si="120"/>
        <v/>
      </c>
      <c r="EU79" s="12"/>
      <c r="EV79" s="169"/>
      <c r="EW79" s="27"/>
      <c r="EX79" s="159"/>
      <c r="EY79" s="95" t="str">
        <f t="shared" si="121"/>
        <v/>
      </c>
      <c r="EZ79" s="98" t="str">
        <f t="shared" si="122"/>
        <v/>
      </c>
      <c r="FA79" s="40"/>
      <c r="FB79" s="98" t="str">
        <f t="shared" si="123"/>
        <v/>
      </c>
      <c r="FC79" s="37"/>
      <c r="FD79" s="98" t="str">
        <f t="shared" si="124"/>
        <v/>
      </c>
      <c r="FE79" s="37"/>
      <c r="FF79" s="98" t="str">
        <f t="shared" si="125"/>
        <v/>
      </c>
      <c r="FG79" s="160"/>
      <c r="FH79" s="97" t="str">
        <f t="shared" si="126"/>
        <v/>
      </c>
      <c r="FI79" s="27"/>
      <c r="FJ79" s="98" t="str">
        <f t="shared" si="127"/>
        <v/>
      </c>
      <c r="FK79" s="36"/>
      <c r="FL79" s="98" t="str">
        <f t="shared" si="128"/>
        <v/>
      </c>
      <c r="FM79" s="37"/>
      <c r="FN79" s="98" t="str">
        <f t="shared" si="129"/>
        <v/>
      </c>
      <c r="FO79" s="78"/>
      <c r="FP79" s="97" t="str">
        <f t="shared" si="130"/>
        <v/>
      </c>
      <c r="FQ79" s="37"/>
      <c r="FR79" s="97" t="str">
        <f t="shared" si="131"/>
        <v/>
      </c>
      <c r="FS79" s="39"/>
      <c r="FT79" s="97" t="str">
        <f t="shared" si="132"/>
        <v/>
      </c>
      <c r="FU79" s="27"/>
      <c r="FV79" s="98" t="str">
        <f t="shared" si="133"/>
        <v/>
      </c>
      <c r="FW79" s="37"/>
      <c r="FX79" s="98" t="str">
        <f t="shared" si="134"/>
        <v/>
      </c>
      <c r="FY79" s="36"/>
      <c r="FZ79" s="97" t="str">
        <f t="shared" si="135"/>
        <v/>
      </c>
      <c r="GA79" s="36"/>
      <c r="GB79" s="98" t="str">
        <f t="shared" si="136"/>
        <v/>
      </c>
      <c r="GC79" s="40"/>
      <c r="GD79" s="98" t="str">
        <f t="shared" si="137"/>
        <v/>
      </c>
      <c r="GE79" s="37"/>
      <c r="GF79" s="98" t="str">
        <f t="shared" si="138"/>
        <v/>
      </c>
      <c r="GG79" s="37"/>
      <c r="GH79" s="109" t="str">
        <f t="shared" si="139"/>
        <v/>
      </c>
      <c r="GI79" s="12"/>
      <c r="GJ79" s="166"/>
      <c r="GK79" s="27"/>
      <c r="GL79" s="159"/>
      <c r="GM79" s="95" t="str">
        <f t="shared" si="140"/>
        <v/>
      </c>
      <c r="GN79" s="110" t="str">
        <f t="shared" si="141"/>
        <v/>
      </c>
      <c r="GO79" s="27"/>
      <c r="GP79" s="98" t="str">
        <f t="shared" si="142"/>
        <v/>
      </c>
      <c r="GQ79" s="37"/>
      <c r="GR79" s="97" t="str">
        <f t="shared" si="143"/>
        <v/>
      </c>
      <c r="GS79" s="37"/>
      <c r="GT79" s="110" t="str">
        <f t="shared" si="144"/>
        <v/>
      </c>
      <c r="GU79" s="36"/>
      <c r="GV79" s="97" t="str">
        <f t="shared" si="145"/>
        <v/>
      </c>
      <c r="GW79" s="27"/>
      <c r="GX79" s="98" t="str">
        <f t="shared" si="146"/>
        <v/>
      </c>
      <c r="GY79" s="36"/>
      <c r="GZ79" s="98" t="str">
        <f t="shared" si="147"/>
        <v/>
      </c>
      <c r="HA79" s="37"/>
      <c r="HB79" s="110" t="str">
        <f t="shared" si="148"/>
        <v/>
      </c>
      <c r="HC79" s="36"/>
      <c r="HD79" s="97" t="str">
        <f t="shared" si="149"/>
        <v/>
      </c>
      <c r="HE79" s="37"/>
      <c r="HF79" s="97" t="str">
        <f t="shared" si="150"/>
        <v/>
      </c>
      <c r="HG79" s="39"/>
      <c r="HH79" s="97" t="str">
        <f t="shared" si="151"/>
        <v/>
      </c>
      <c r="HI79" s="27"/>
      <c r="HJ79" s="97" t="str">
        <f t="shared" si="152"/>
        <v/>
      </c>
      <c r="HK79" s="37"/>
      <c r="HL79" s="97" t="str">
        <f t="shared" si="153"/>
        <v/>
      </c>
      <c r="HM79" s="36"/>
      <c r="HN79" s="97" t="str">
        <f t="shared" si="154"/>
        <v/>
      </c>
      <c r="HO79" s="36"/>
      <c r="HP79" s="110" t="str">
        <f t="shared" si="155"/>
        <v/>
      </c>
      <c r="HQ79" s="27"/>
      <c r="HR79" s="97" t="str">
        <f t="shared" si="156"/>
        <v/>
      </c>
      <c r="HS79" s="37"/>
      <c r="HT79" s="97" t="str">
        <f t="shared" si="157"/>
        <v/>
      </c>
      <c r="HU79" s="37"/>
      <c r="HV79" s="111" t="str">
        <f t="shared" si="158"/>
        <v/>
      </c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18"/>
    </row>
    <row r="80" spans="1:474" ht="19.95" customHeight="1">
      <c r="A80" s="30"/>
      <c r="B80" s="29"/>
      <c r="C80" s="129"/>
      <c r="D80" s="308"/>
      <c r="E80" s="302"/>
      <c r="F80" s="288"/>
      <c r="G80" s="89"/>
      <c r="H80" s="200"/>
      <c r="I80" s="294"/>
      <c r="J80" s="295"/>
      <c r="K80" s="296"/>
      <c r="L80" s="297"/>
      <c r="M80" s="295"/>
      <c r="N80" s="298"/>
      <c r="O80" s="223"/>
      <c r="P80" s="186" t="str">
        <f t="array" ref="P80">IF(O80&lt;&gt;"",IF(O80&lt;5, "I", "III"),"")</f>
        <v/>
      </c>
      <c r="Q80" s="224"/>
      <c r="R80" s="185" t="str">
        <f t="array" ref="R80">IF(Q80&lt;&gt;"",IF(Q80&lt;5, "I", "III"),"")</f>
        <v/>
      </c>
      <c r="S80" s="223"/>
      <c r="T80" s="186" t="str">
        <f t="array" ref="T80">IF(S80&lt;&gt;"",IF(S80&lt;5, "I", "III"),"")</f>
        <v/>
      </c>
      <c r="U80" s="224"/>
      <c r="V80" s="186" t="str">
        <f t="array" ref="V80">IF(U80&lt;&gt;"",IF(U80&lt;12, "I", "III"),"")</f>
        <v/>
      </c>
      <c r="W80" s="224"/>
      <c r="X80" s="185" t="str">
        <f t="array" ref="X80">IF(W80&lt;&gt;"",IF(W80&lt;12, "I", "III"),"")</f>
        <v/>
      </c>
      <c r="Y80" s="223"/>
      <c r="Z80" s="186" t="str">
        <f t="array" ref="Z80">IF(Y80&lt;&gt;"",IF(Y80&lt;12, "I", "III"),"")</f>
        <v/>
      </c>
      <c r="AA80" s="208"/>
      <c r="AB80" s="209"/>
      <c r="AC80" s="209"/>
      <c r="AD80" s="210"/>
      <c r="AE80" s="89"/>
      <c r="AF80" s="178"/>
      <c r="AG80" s="150"/>
      <c r="AH80" s="151"/>
      <c r="AI80" s="95" t="str">
        <f t="shared" si="86"/>
        <v/>
      </c>
      <c r="AJ80" s="98" t="str">
        <f t="shared" si="87"/>
        <v/>
      </c>
      <c r="AK80" s="45"/>
      <c r="AL80" s="97" t="str">
        <f t="shared" si="88"/>
        <v/>
      </c>
      <c r="AM80" s="39"/>
      <c r="AN80" s="98" t="str">
        <f t="shared" si="89"/>
        <v/>
      </c>
      <c r="AO80" s="152"/>
      <c r="AP80" s="96"/>
      <c r="AQ80" s="153"/>
      <c r="AR80" s="97"/>
      <c r="AS80" s="154"/>
      <c r="AT80" s="98"/>
      <c r="AU80" s="182" t="str">
        <f t="shared" si="93"/>
        <v/>
      </c>
      <c r="AV80" s="121"/>
      <c r="AW80" s="153"/>
      <c r="AX80" s="98"/>
      <c r="AY80" s="153"/>
      <c r="AZ80" s="98"/>
      <c r="BA80" s="46"/>
      <c r="BB80" s="34"/>
      <c r="BC80" s="34"/>
      <c r="BD80" s="35"/>
      <c r="BE80" s="46"/>
      <c r="BF80" s="34"/>
      <c r="BG80" s="34"/>
      <c r="BH80" s="35"/>
      <c r="BI80" s="46"/>
      <c r="BJ80" s="34"/>
      <c r="BK80" s="34"/>
      <c r="BL80" s="35"/>
      <c r="BM80" s="46"/>
      <c r="BN80" s="34"/>
      <c r="BO80" s="34"/>
      <c r="BP80" s="35"/>
      <c r="BQ80" s="46"/>
      <c r="BR80" s="34"/>
      <c r="BS80" s="34"/>
      <c r="BT80" s="35"/>
      <c r="BU80" s="155"/>
      <c r="BV80" s="99"/>
      <c r="BW80" s="156"/>
      <c r="BX80" s="100"/>
      <c r="BY80" s="156"/>
      <c r="BZ80" s="100"/>
      <c r="CA80" s="156"/>
      <c r="CB80" s="100"/>
      <c r="CC80" s="156"/>
      <c r="CD80" s="101"/>
      <c r="CE80" s="12"/>
      <c r="CF80" s="175"/>
      <c r="CG80" s="27"/>
      <c r="CH80" s="159"/>
      <c r="CI80" s="95" t="str">
        <f t="shared" si="102"/>
        <v/>
      </c>
      <c r="CJ80" s="102" t="str">
        <f t="shared" si="103"/>
        <v/>
      </c>
      <c r="CK80" s="40"/>
      <c r="CL80" s="100" t="str">
        <f t="shared" si="170"/>
        <v/>
      </c>
      <c r="CM80" s="37"/>
      <c r="CN80" s="100" t="str">
        <f t="shared" si="171"/>
        <v/>
      </c>
      <c r="CO80" s="38"/>
      <c r="CP80" s="103" t="str">
        <f t="shared" si="172"/>
        <v/>
      </c>
      <c r="CQ80" s="78"/>
      <c r="CR80" s="100" t="str">
        <f t="shared" si="173"/>
        <v/>
      </c>
      <c r="CS80" s="36"/>
      <c r="CT80" s="100" t="str">
        <f t="shared" si="174"/>
        <v/>
      </c>
      <c r="CU80" s="74"/>
      <c r="CV80" s="103" t="str">
        <f t="shared" si="175"/>
        <v/>
      </c>
      <c r="CW80" s="42"/>
      <c r="CX80" s="100" t="str">
        <f t="shared" si="176"/>
        <v/>
      </c>
      <c r="CY80" s="36"/>
      <c r="CZ80" s="100" t="str">
        <f t="shared" si="177"/>
        <v/>
      </c>
      <c r="DA80" s="36"/>
      <c r="DB80" s="100" t="str">
        <f t="shared" si="178"/>
        <v/>
      </c>
      <c r="DC80" s="39"/>
      <c r="DD80" s="103" t="str">
        <f t="shared" si="179"/>
        <v/>
      </c>
      <c r="DE80" s="42"/>
      <c r="DF80" s="100" t="str">
        <f t="shared" si="180"/>
        <v/>
      </c>
      <c r="DG80" s="39"/>
      <c r="DH80" s="103" t="str">
        <f t="shared" si="181"/>
        <v/>
      </c>
      <c r="DI80" s="41"/>
      <c r="DJ80" s="157" t="str">
        <f t="shared" si="182"/>
        <v/>
      </c>
      <c r="DK80" s="12"/>
      <c r="DL80" s="172"/>
      <c r="DM80" s="67"/>
      <c r="DN80" s="164"/>
      <c r="DO80" s="104" t="str">
        <f t="shared" si="104"/>
        <v/>
      </c>
      <c r="DP80" s="105" t="str">
        <f t="shared" si="105"/>
        <v/>
      </c>
      <c r="DQ80" s="66"/>
      <c r="DR80" s="158" t="str">
        <f t="shared" si="106"/>
        <v/>
      </c>
      <c r="DS80" s="67"/>
      <c r="DT80" s="97" t="str">
        <f t="shared" si="107"/>
        <v/>
      </c>
      <c r="DU80" s="67"/>
      <c r="DV80" s="98" t="str">
        <f t="shared" si="108"/>
        <v/>
      </c>
      <c r="DW80" s="163"/>
      <c r="DX80" s="106" t="str">
        <f t="shared" si="109"/>
        <v/>
      </c>
      <c r="DY80" s="162"/>
      <c r="DZ80" s="97" t="str">
        <f t="shared" si="110"/>
        <v/>
      </c>
      <c r="EA80" s="161"/>
      <c r="EB80" s="107" t="str">
        <f t="shared" si="111"/>
        <v/>
      </c>
      <c r="EC80" s="66"/>
      <c r="ED80" s="97" t="str">
        <f t="shared" si="112"/>
        <v/>
      </c>
      <c r="EE80" s="67"/>
      <c r="EF80" s="97" t="str">
        <f t="shared" si="113"/>
        <v/>
      </c>
      <c r="EG80" s="68"/>
      <c r="EH80" s="97" t="str">
        <f t="shared" si="114"/>
        <v/>
      </c>
      <c r="EI80" s="67"/>
      <c r="EJ80" s="97" t="str">
        <f t="shared" si="115"/>
        <v/>
      </c>
      <c r="EK80" s="68"/>
      <c r="EL80" s="97" t="str">
        <f t="shared" si="116"/>
        <v/>
      </c>
      <c r="EM80" s="69"/>
      <c r="EN80" s="98" t="str">
        <f t="shared" si="117"/>
        <v/>
      </c>
      <c r="EO80" s="66"/>
      <c r="EP80" s="107" t="str">
        <f t="shared" si="118"/>
        <v/>
      </c>
      <c r="EQ80" s="299"/>
      <c r="ER80" s="98" t="str">
        <f t="shared" si="119"/>
        <v/>
      </c>
      <c r="ES80" s="66"/>
      <c r="ET80" s="108" t="str">
        <f t="shared" si="120"/>
        <v/>
      </c>
      <c r="EU80" s="12"/>
      <c r="EV80" s="169"/>
      <c r="EW80" s="27"/>
      <c r="EX80" s="159"/>
      <c r="EY80" s="95" t="str">
        <f t="shared" si="121"/>
        <v/>
      </c>
      <c r="EZ80" s="98" t="str">
        <f t="shared" si="122"/>
        <v/>
      </c>
      <c r="FA80" s="40"/>
      <c r="FB80" s="98" t="str">
        <f t="shared" si="123"/>
        <v/>
      </c>
      <c r="FC80" s="37"/>
      <c r="FD80" s="98" t="str">
        <f t="shared" si="124"/>
        <v/>
      </c>
      <c r="FE80" s="37"/>
      <c r="FF80" s="98" t="str">
        <f t="shared" si="125"/>
        <v/>
      </c>
      <c r="FG80" s="160"/>
      <c r="FH80" s="97" t="str">
        <f t="shared" si="126"/>
        <v/>
      </c>
      <c r="FI80" s="27"/>
      <c r="FJ80" s="98" t="str">
        <f t="shared" si="127"/>
        <v/>
      </c>
      <c r="FK80" s="36"/>
      <c r="FL80" s="98" t="str">
        <f t="shared" si="128"/>
        <v/>
      </c>
      <c r="FM80" s="37"/>
      <c r="FN80" s="98" t="str">
        <f t="shared" si="129"/>
        <v/>
      </c>
      <c r="FO80" s="78"/>
      <c r="FP80" s="97" t="str">
        <f t="shared" si="130"/>
        <v/>
      </c>
      <c r="FQ80" s="37"/>
      <c r="FR80" s="97" t="str">
        <f t="shared" si="131"/>
        <v/>
      </c>
      <c r="FS80" s="39"/>
      <c r="FT80" s="97" t="str">
        <f t="shared" si="132"/>
        <v/>
      </c>
      <c r="FU80" s="27"/>
      <c r="FV80" s="98" t="str">
        <f t="shared" si="133"/>
        <v/>
      </c>
      <c r="FW80" s="37"/>
      <c r="FX80" s="98" t="str">
        <f t="shared" si="134"/>
        <v/>
      </c>
      <c r="FY80" s="36"/>
      <c r="FZ80" s="97" t="str">
        <f t="shared" si="135"/>
        <v/>
      </c>
      <c r="GA80" s="36"/>
      <c r="GB80" s="98" t="str">
        <f t="shared" si="136"/>
        <v/>
      </c>
      <c r="GC80" s="40"/>
      <c r="GD80" s="98" t="str">
        <f t="shared" si="137"/>
        <v/>
      </c>
      <c r="GE80" s="37"/>
      <c r="GF80" s="98" t="str">
        <f t="shared" si="138"/>
        <v/>
      </c>
      <c r="GG80" s="37"/>
      <c r="GH80" s="109" t="str">
        <f t="shared" si="139"/>
        <v/>
      </c>
      <c r="GI80" s="12"/>
      <c r="GJ80" s="166"/>
      <c r="GK80" s="27"/>
      <c r="GL80" s="159"/>
      <c r="GM80" s="95" t="str">
        <f t="shared" si="140"/>
        <v/>
      </c>
      <c r="GN80" s="110" t="str">
        <f t="shared" si="141"/>
        <v/>
      </c>
      <c r="GO80" s="27"/>
      <c r="GP80" s="98" t="str">
        <f t="shared" si="142"/>
        <v/>
      </c>
      <c r="GQ80" s="37"/>
      <c r="GR80" s="97" t="str">
        <f t="shared" si="143"/>
        <v/>
      </c>
      <c r="GS80" s="37"/>
      <c r="GT80" s="110" t="str">
        <f t="shared" si="144"/>
        <v/>
      </c>
      <c r="GU80" s="36"/>
      <c r="GV80" s="97" t="str">
        <f t="shared" si="145"/>
        <v/>
      </c>
      <c r="GW80" s="27"/>
      <c r="GX80" s="98" t="str">
        <f t="shared" si="146"/>
        <v/>
      </c>
      <c r="GY80" s="36"/>
      <c r="GZ80" s="98" t="str">
        <f t="shared" si="147"/>
        <v/>
      </c>
      <c r="HA80" s="37"/>
      <c r="HB80" s="110" t="str">
        <f t="shared" si="148"/>
        <v/>
      </c>
      <c r="HC80" s="36"/>
      <c r="HD80" s="97" t="str">
        <f t="shared" si="149"/>
        <v/>
      </c>
      <c r="HE80" s="37"/>
      <c r="HF80" s="97" t="str">
        <f t="shared" si="150"/>
        <v/>
      </c>
      <c r="HG80" s="39"/>
      <c r="HH80" s="97" t="str">
        <f t="shared" si="151"/>
        <v/>
      </c>
      <c r="HI80" s="27"/>
      <c r="HJ80" s="97" t="str">
        <f t="shared" si="152"/>
        <v/>
      </c>
      <c r="HK80" s="37"/>
      <c r="HL80" s="97" t="str">
        <f t="shared" si="153"/>
        <v/>
      </c>
      <c r="HM80" s="36"/>
      <c r="HN80" s="97" t="str">
        <f t="shared" si="154"/>
        <v/>
      </c>
      <c r="HO80" s="36"/>
      <c r="HP80" s="110" t="str">
        <f t="shared" si="155"/>
        <v/>
      </c>
      <c r="HQ80" s="27"/>
      <c r="HR80" s="97" t="str">
        <f t="shared" si="156"/>
        <v/>
      </c>
      <c r="HS80" s="37"/>
      <c r="HT80" s="97" t="str">
        <f t="shared" si="157"/>
        <v/>
      </c>
      <c r="HU80" s="37"/>
      <c r="HV80" s="111" t="str">
        <f t="shared" si="158"/>
        <v/>
      </c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18"/>
    </row>
    <row r="81" spans="1:474" ht="19.95" customHeight="1">
      <c r="A81" s="30"/>
      <c r="B81" s="29"/>
      <c r="C81" s="129"/>
      <c r="D81" s="308"/>
      <c r="E81" s="302"/>
      <c r="F81" s="288"/>
      <c r="G81" s="89"/>
      <c r="H81" s="200"/>
      <c r="I81" s="294"/>
      <c r="J81" s="295"/>
      <c r="K81" s="296"/>
      <c r="L81" s="297"/>
      <c r="M81" s="295"/>
      <c r="N81" s="298"/>
      <c r="O81" s="223"/>
      <c r="P81" s="186" t="str">
        <f t="array" ref="P81">IF(O81&lt;&gt;"",IF(O81&lt;5, "I", "III"),"")</f>
        <v/>
      </c>
      <c r="Q81" s="224"/>
      <c r="R81" s="185" t="str">
        <f t="array" ref="R81">IF(Q81&lt;&gt;"",IF(Q81&lt;5, "I", "III"),"")</f>
        <v/>
      </c>
      <c r="S81" s="223"/>
      <c r="T81" s="186" t="str">
        <f t="array" ref="T81">IF(S81&lt;&gt;"",IF(S81&lt;5, "I", "III"),"")</f>
        <v/>
      </c>
      <c r="U81" s="224"/>
      <c r="V81" s="186" t="str">
        <f t="array" ref="V81">IF(U81&lt;&gt;"",IF(U81&lt;12, "I", "III"),"")</f>
        <v/>
      </c>
      <c r="W81" s="224"/>
      <c r="X81" s="185" t="str">
        <f t="array" ref="X81">IF(W81&lt;&gt;"",IF(W81&lt;12, "I", "III"),"")</f>
        <v/>
      </c>
      <c r="Y81" s="223"/>
      <c r="Z81" s="186" t="str">
        <f t="array" ref="Z81">IF(Y81&lt;&gt;"",IF(Y81&lt;12, "I", "III"),"")</f>
        <v/>
      </c>
      <c r="AA81" s="208"/>
      <c r="AB81" s="209"/>
      <c r="AC81" s="209"/>
      <c r="AD81" s="210"/>
      <c r="AE81" s="89"/>
      <c r="AF81" s="178"/>
      <c r="AG81" s="150"/>
      <c r="AH81" s="151"/>
      <c r="AI81" s="95" t="str">
        <f t="shared" si="86"/>
        <v/>
      </c>
      <c r="AJ81" s="98" t="str">
        <f t="shared" si="87"/>
        <v/>
      </c>
      <c r="AK81" s="45"/>
      <c r="AL81" s="97" t="str">
        <f t="shared" si="88"/>
        <v/>
      </c>
      <c r="AM81" s="39"/>
      <c r="AN81" s="98" t="str">
        <f t="shared" si="89"/>
        <v/>
      </c>
      <c r="AO81" s="152"/>
      <c r="AP81" s="96"/>
      <c r="AQ81" s="153"/>
      <c r="AR81" s="97"/>
      <c r="AS81" s="154"/>
      <c r="AT81" s="98"/>
      <c r="AU81" s="182" t="str">
        <f t="shared" si="93"/>
        <v/>
      </c>
      <c r="AV81" s="121"/>
      <c r="AW81" s="153"/>
      <c r="AX81" s="98"/>
      <c r="AY81" s="153"/>
      <c r="AZ81" s="98"/>
      <c r="BA81" s="46"/>
      <c r="BB81" s="34"/>
      <c r="BC81" s="34"/>
      <c r="BD81" s="35"/>
      <c r="BE81" s="46"/>
      <c r="BF81" s="34"/>
      <c r="BG81" s="34"/>
      <c r="BH81" s="35"/>
      <c r="BI81" s="46"/>
      <c r="BJ81" s="34"/>
      <c r="BK81" s="34"/>
      <c r="BL81" s="35"/>
      <c r="BM81" s="46"/>
      <c r="BN81" s="34"/>
      <c r="BO81" s="34"/>
      <c r="BP81" s="35"/>
      <c r="BQ81" s="46"/>
      <c r="BR81" s="34"/>
      <c r="BS81" s="34"/>
      <c r="BT81" s="35"/>
      <c r="BU81" s="155"/>
      <c r="BV81" s="99"/>
      <c r="BW81" s="156"/>
      <c r="BX81" s="100"/>
      <c r="BY81" s="156"/>
      <c r="BZ81" s="100"/>
      <c r="CA81" s="156"/>
      <c r="CB81" s="100"/>
      <c r="CC81" s="156"/>
      <c r="CD81" s="101"/>
      <c r="CE81" s="12"/>
      <c r="CF81" s="175"/>
      <c r="CG81" s="27"/>
      <c r="CH81" s="159"/>
      <c r="CI81" s="95" t="str">
        <f t="shared" si="102"/>
        <v/>
      </c>
      <c r="CJ81" s="102" t="str">
        <f t="shared" si="103"/>
        <v/>
      </c>
      <c r="CK81" s="40"/>
      <c r="CL81" s="100" t="str">
        <f t="shared" si="170"/>
        <v/>
      </c>
      <c r="CM81" s="37"/>
      <c r="CN81" s="100" t="str">
        <f t="shared" si="171"/>
        <v/>
      </c>
      <c r="CO81" s="38"/>
      <c r="CP81" s="103" t="str">
        <f t="shared" si="172"/>
        <v/>
      </c>
      <c r="CQ81" s="78"/>
      <c r="CR81" s="100" t="str">
        <f t="shared" si="173"/>
        <v/>
      </c>
      <c r="CS81" s="36"/>
      <c r="CT81" s="100" t="str">
        <f t="shared" si="174"/>
        <v/>
      </c>
      <c r="CU81" s="74"/>
      <c r="CV81" s="103" t="str">
        <f t="shared" si="175"/>
        <v/>
      </c>
      <c r="CW81" s="42"/>
      <c r="CX81" s="100" t="str">
        <f t="shared" si="176"/>
        <v/>
      </c>
      <c r="CY81" s="36"/>
      <c r="CZ81" s="100" t="str">
        <f t="shared" si="177"/>
        <v/>
      </c>
      <c r="DA81" s="36"/>
      <c r="DB81" s="100" t="str">
        <f t="shared" si="178"/>
        <v/>
      </c>
      <c r="DC81" s="39"/>
      <c r="DD81" s="103" t="str">
        <f t="shared" si="179"/>
        <v/>
      </c>
      <c r="DE81" s="42"/>
      <c r="DF81" s="100" t="str">
        <f t="shared" si="180"/>
        <v/>
      </c>
      <c r="DG81" s="39"/>
      <c r="DH81" s="103" t="str">
        <f t="shared" si="181"/>
        <v/>
      </c>
      <c r="DI81" s="41"/>
      <c r="DJ81" s="157" t="str">
        <f t="shared" si="182"/>
        <v/>
      </c>
      <c r="DK81" s="12"/>
      <c r="DL81" s="172"/>
      <c r="DM81" s="67"/>
      <c r="DN81" s="164"/>
      <c r="DO81" s="104" t="str">
        <f t="shared" si="104"/>
        <v/>
      </c>
      <c r="DP81" s="105" t="str">
        <f t="shared" si="105"/>
        <v/>
      </c>
      <c r="DQ81" s="66"/>
      <c r="DR81" s="158" t="str">
        <f t="shared" si="106"/>
        <v/>
      </c>
      <c r="DS81" s="67"/>
      <c r="DT81" s="97" t="str">
        <f t="shared" si="107"/>
        <v/>
      </c>
      <c r="DU81" s="67"/>
      <c r="DV81" s="98" t="str">
        <f t="shared" si="108"/>
        <v/>
      </c>
      <c r="DW81" s="163"/>
      <c r="DX81" s="106" t="str">
        <f t="shared" si="109"/>
        <v/>
      </c>
      <c r="DY81" s="162"/>
      <c r="DZ81" s="97" t="str">
        <f t="shared" si="110"/>
        <v/>
      </c>
      <c r="EA81" s="161"/>
      <c r="EB81" s="107" t="str">
        <f t="shared" si="111"/>
        <v/>
      </c>
      <c r="EC81" s="66"/>
      <c r="ED81" s="97" t="str">
        <f t="shared" si="112"/>
        <v/>
      </c>
      <c r="EE81" s="67"/>
      <c r="EF81" s="97" t="str">
        <f t="shared" si="113"/>
        <v/>
      </c>
      <c r="EG81" s="68"/>
      <c r="EH81" s="97" t="str">
        <f t="shared" si="114"/>
        <v/>
      </c>
      <c r="EI81" s="67"/>
      <c r="EJ81" s="97" t="str">
        <f t="shared" si="115"/>
        <v/>
      </c>
      <c r="EK81" s="68"/>
      <c r="EL81" s="97" t="str">
        <f t="shared" si="116"/>
        <v/>
      </c>
      <c r="EM81" s="69"/>
      <c r="EN81" s="98" t="str">
        <f t="shared" si="117"/>
        <v/>
      </c>
      <c r="EO81" s="66"/>
      <c r="EP81" s="107" t="str">
        <f t="shared" si="118"/>
        <v/>
      </c>
      <c r="EQ81" s="299"/>
      <c r="ER81" s="98" t="str">
        <f t="shared" si="119"/>
        <v/>
      </c>
      <c r="ES81" s="66"/>
      <c r="ET81" s="108" t="str">
        <f t="shared" si="120"/>
        <v/>
      </c>
      <c r="EU81" s="12"/>
      <c r="EV81" s="169"/>
      <c r="EW81" s="27"/>
      <c r="EX81" s="159"/>
      <c r="EY81" s="95" t="str">
        <f t="shared" si="121"/>
        <v/>
      </c>
      <c r="EZ81" s="98" t="str">
        <f t="shared" si="122"/>
        <v/>
      </c>
      <c r="FA81" s="40"/>
      <c r="FB81" s="98" t="str">
        <f t="shared" si="123"/>
        <v/>
      </c>
      <c r="FC81" s="37"/>
      <c r="FD81" s="98" t="str">
        <f t="shared" si="124"/>
        <v/>
      </c>
      <c r="FE81" s="37"/>
      <c r="FF81" s="98" t="str">
        <f t="shared" si="125"/>
        <v/>
      </c>
      <c r="FG81" s="160"/>
      <c r="FH81" s="97" t="str">
        <f t="shared" si="126"/>
        <v/>
      </c>
      <c r="FI81" s="27"/>
      <c r="FJ81" s="98" t="str">
        <f t="shared" si="127"/>
        <v/>
      </c>
      <c r="FK81" s="36"/>
      <c r="FL81" s="98" t="str">
        <f t="shared" si="128"/>
        <v/>
      </c>
      <c r="FM81" s="37"/>
      <c r="FN81" s="98" t="str">
        <f t="shared" si="129"/>
        <v/>
      </c>
      <c r="FO81" s="78"/>
      <c r="FP81" s="97" t="str">
        <f t="shared" si="130"/>
        <v/>
      </c>
      <c r="FQ81" s="37"/>
      <c r="FR81" s="97" t="str">
        <f t="shared" si="131"/>
        <v/>
      </c>
      <c r="FS81" s="39"/>
      <c r="FT81" s="97" t="str">
        <f t="shared" si="132"/>
        <v/>
      </c>
      <c r="FU81" s="27"/>
      <c r="FV81" s="98" t="str">
        <f t="shared" si="133"/>
        <v/>
      </c>
      <c r="FW81" s="37"/>
      <c r="FX81" s="98" t="str">
        <f t="shared" si="134"/>
        <v/>
      </c>
      <c r="FY81" s="36"/>
      <c r="FZ81" s="97" t="str">
        <f t="shared" si="135"/>
        <v/>
      </c>
      <c r="GA81" s="36"/>
      <c r="GB81" s="98" t="str">
        <f t="shared" si="136"/>
        <v/>
      </c>
      <c r="GC81" s="40"/>
      <c r="GD81" s="98" t="str">
        <f t="shared" si="137"/>
        <v/>
      </c>
      <c r="GE81" s="37"/>
      <c r="GF81" s="98" t="str">
        <f t="shared" si="138"/>
        <v/>
      </c>
      <c r="GG81" s="37"/>
      <c r="GH81" s="109" t="str">
        <f t="shared" si="139"/>
        <v/>
      </c>
      <c r="GI81" s="12"/>
      <c r="GJ81" s="166"/>
      <c r="GK81" s="27"/>
      <c r="GL81" s="159"/>
      <c r="GM81" s="95" t="str">
        <f t="shared" si="140"/>
        <v/>
      </c>
      <c r="GN81" s="110" t="str">
        <f t="shared" si="141"/>
        <v/>
      </c>
      <c r="GO81" s="27"/>
      <c r="GP81" s="98" t="str">
        <f t="shared" si="142"/>
        <v/>
      </c>
      <c r="GQ81" s="37"/>
      <c r="GR81" s="97" t="str">
        <f t="shared" si="143"/>
        <v/>
      </c>
      <c r="GS81" s="37"/>
      <c r="GT81" s="110" t="str">
        <f t="shared" si="144"/>
        <v/>
      </c>
      <c r="GU81" s="36"/>
      <c r="GV81" s="97" t="str">
        <f t="shared" si="145"/>
        <v/>
      </c>
      <c r="GW81" s="27"/>
      <c r="GX81" s="98" t="str">
        <f t="shared" si="146"/>
        <v/>
      </c>
      <c r="GY81" s="36"/>
      <c r="GZ81" s="98" t="str">
        <f t="shared" si="147"/>
        <v/>
      </c>
      <c r="HA81" s="37"/>
      <c r="HB81" s="110" t="str">
        <f t="shared" si="148"/>
        <v/>
      </c>
      <c r="HC81" s="36"/>
      <c r="HD81" s="97" t="str">
        <f t="shared" si="149"/>
        <v/>
      </c>
      <c r="HE81" s="37"/>
      <c r="HF81" s="97" t="str">
        <f t="shared" si="150"/>
        <v/>
      </c>
      <c r="HG81" s="39"/>
      <c r="HH81" s="97" t="str">
        <f t="shared" si="151"/>
        <v/>
      </c>
      <c r="HI81" s="27"/>
      <c r="HJ81" s="97" t="str">
        <f t="shared" si="152"/>
        <v/>
      </c>
      <c r="HK81" s="37"/>
      <c r="HL81" s="97" t="str">
        <f t="shared" si="153"/>
        <v/>
      </c>
      <c r="HM81" s="36"/>
      <c r="HN81" s="97" t="str">
        <f t="shared" si="154"/>
        <v/>
      </c>
      <c r="HO81" s="36"/>
      <c r="HP81" s="110" t="str">
        <f t="shared" si="155"/>
        <v/>
      </c>
      <c r="HQ81" s="27"/>
      <c r="HR81" s="97" t="str">
        <f t="shared" si="156"/>
        <v/>
      </c>
      <c r="HS81" s="37"/>
      <c r="HT81" s="97" t="str">
        <f t="shared" si="157"/>
        <v/>
      </c>
      <c r="HU81" s="37"/>
      <c r="HV81" s="111" t="str">
        <f t="shared" si="158"/>
        <v/>
      </c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18"/>
    </row>
    <row r="82" spans="1:474" ht="19.95" customHeight="1">
      <c r="A82" s="30"/>
      <c r="B82" s="29"/>
      <c r="C82" s="129"/>
      <c r="D82" s="308"/>
      <c r="E82" s="302"/>
      <c r="F82" s="288"/>
      <c r="G82" s="89"/>
      <c r="H82" s="200"/>
      <c r="I82" s="294"/>
      <c r="J82" s="295"/>
      <c r="K82" s="296"/>
      <c r="L82" s="297"/>
      <c r="M82" s="295"/>
      <c r="N82" s="298"/>
      <c r="O82" s="223"/>
      <c r="P82" s="186" t="str">
        <f t="array" ref="P82">IF(O82&lt;&gt;"",IF(O82&lt;5, "I", "III"),"")</f>
        <v/>
      </c>
      <c r="Q82" s="224"/>
      <c r="R82" s="185" t="str">
        <f t="array" ref="R82">IF(Q82&lt;&gt;"",IF(Q82&lt;5, "I", "III"),"")</f>
        <v/>
      </c>
      <c r="S82" s="223"/>
      <c r="T82" s="186" t="str">
        <f t="array" ref="T82">IF(S82&lt;&gt;"",IF(S82&lt;5, "I", "III"),"")</f>
        <v/>
      </c>
      <c r="U82" s="224"/>
      <c r="V82" s="186" t="str">
        <f t="array" ref="V82">IF(U82&lt;&gt;"",IF(U82&lt;12, "I", "III"),"")</f>
        <v/>
      </c>
      <c r="W82" s="224"/>
      <c r="X82" s="185" t="str">
        <f t="array" ref="X82">IF(W82&lt;&gt;"",IF(W82&lt;12, "I", "III"),"")</f>
        <v/>
      </c>
      <c r="Y82" s="223"/>
      <c r="Z82" s="186" t="str">
        <f t="array" ref="Z82">IF(Y82&lt;&gt;"",IF(Y82&lt;12, "I", "III"),"")</f>
        <v/>
      </c>
      <c r="AA82" s="208"/>
      <c r="AB82" s="209"/>
      <c r="AC82" s="209"/>
      <c r="AD82" s="210"/>
      <c r="AE82" s="89"/>
      <c r="AF82" s="178"/>
      <c r="AG82" s="150"/>
      <c r="AH82" s="151"/>
      <c r="AI82" s="95" t="str">
        <f t="shared" si="86"/>
        <v/>
      </c>
      <c r="AJ82" s="98" t="str">
        <f t="shared" si="87"/>
        <v/>
      </c>
      <c r="AK82" s="45"/>
      <c r="AL82" s="97" t="str">
        <f t="shared" si="88"/>
        <v/>
      </c>
      <c r="AM82" s="39"/>
      <c r="AN82" s="98" t="str">
        <f t="shared" si="89"/>
        <v/>
      </c>
      <c r="AO82" s="152"/>
      <c r="AP82" s="96"/>
      <c r="AQ82" s="153"/>
      <c r="AR82" s="97"/>
      <c r="AS82" s="154"/>
      <c r="AT82" s="98"/>
      <c r="AU82" s="182" t="str">
        <f t="shared" si="93"/>
        <v/>
      </c>
      <c r="AV82" s="121"/>
      <c r="AW82" s="153"/>
      <c r="AX82" s="98"/>
      <c r="AY82" s="153"/>
      <c r="AZ82" s="98"/>
      <c r="BA82" s="46"/>
      <c r="BB82" s="34"/>
      <c r="BC82" s="34"/>
      <c r="BD82" s="35"/>
      <c r="BE82" s="46"/>
      <c r="BF82" s="34"/>
      <c r="BG82" s="34"/>
      <c r="BH82" s="35"/>
      <c r="BI82" s="46"/>
      <c r="BJ82" s="34"/>
      <c r="BK82" s="34"/>
      <c r="BL82" s="35"/>
      <c r="BM82" s="46"/>
      <c r="BN82" s="34"/>
      <c r="BO82" s="34"/>
      <c r="BP82" s="35"/>
      <c r="BQ82" s="46"/>
      <c r="BR82" s="34"/>
      <c r="BS82" s="34"/>
      <c r="BT82" s="35"/>
      <c r="BU82" s="155"/>
      <c r="BV82" s="99"/>
      <c r="BW82" s="156"/>
      <c r="BX82" s="100"/>
      <c r="BY82" s="156"/>
      <c r="BZ82" s="100"/>
      <c r="CA82" s="156"/>
      <c r="CB82" s="100"/>
      <c r="CC82" s="156"/>
      <c r="CD82" s="101"/>
      <c r="CE82" s="12"/>
      <c r="CF82" s="175"/>
      <c r="CG82" s="27"/>
      <c r="CH82" s="159"/>
      <c r="CI82" s="95" t="str">
        <f t="shared" si="102"/>
        <v/>
      </c>
      <c r="CJ82" s="102" t="str">
        <f t="shared" si="103"/>
        <v/>
      </c>
      <c r="CK82" s="40"/>
      <c r="CL82" s="100" t="str">
        <f t="shared" si="170"/>
        <v/>
      </c>
      <c r="CM82" s="37"/>
      <c r="CN82" s="100" t="str">
        <f t="shared" si="171"/>
        <v/>
      </c>
      <c r="CO82" s="38"/>
      <c r="CP82" s="103" t="str">
        <f t="shared" si="172"/>
        <v/>
      </c>
      <c r="CQ82" s="78"/>
      <c r="CR82" s="100" t="str">
        <f t="shared" si="173"/>
        <v/>
      </c>
      <c r="CS82" s="36"/>
      <c r="CT82" s="100" t="str">
        <f t="shared" si="174"/>
        <v/>
      </c>
      <c r="CU82" s="74"/>
      <c r="CV82" s="103" t="str">
        <f t="shared" si="175"/>
        <v/>
      </c>
      <c r="CW82" s="42"/>
      <c r="CX82" s="100" t="str">
        <f t="shared" si="176"/>
        <v/>
      </c>
      <c r="CY82" s="36"/>
      <c r="CZ82" s="100" t="str">
        <f t="shared" si="177"/>
        <v/>
      </c>
      <c r="DA82" s="36"/>
      <c r="DB82" s="100" t="str">
        <f t="shared" si="178"/>
        <v/>
      </c>
      <c r="DC82" s="39"/>
      <c r="DD82" s="103" t="str">
        <f t="shared" si="179"/>
        <v/>
      </c>
      <c r="DE82" s="42"/>
      <c r="DF82" s="100" t="str">
        <f t="shared" si="180"/>
        <v/>
      </c>
      <c r="DG82" s="39"/>
      <c r="DH82" s="103" t="str">
        <f t="shared" si="181"/>
        <v/>
      </c>
      <c r="DI82" s="41"/>
      <c r="DJ82" s="157" t="str">
        <f t="shared" si="182"/>
        <v/>
      </c>
      <c r="DK82" s="12"/>
      <c r="DL82" s="172"/>
      <c r="DM82" s="67"/>
      <c r="DN82" s="164"/>
      <c r="DO82" s="104" t="str">
        <f t="shared" si="104"/>
        <v/>
      </c>
      <c r="DP82" s="105" t="str">
        <f t="shared" si="105"/>
        <v/>
      </c>
      <c r="DQ82" s="66"/>
      <c r="DR82" s="158" t="str">
        <f t="shared" si="106"/>
        <v/>
      </c>
      <c r="DS82" s="67"/>
      <c r="DT82" s="97" t="str">
        <f t="shared" si="107"/>
        <v/>
      </c>
      <c r="DU82" s="67"/>
      <c r="DV82" s="98" t="str">
        <f t="shared" si="108"/>
        <v/>
      </c>
      <c r="DW82" s="163"/>
      <c r="DX82" s="106" t="str">
        <f t="shared" si="109"/>
        <v/>
      </c>
      <c r="DY82" s="162"/>
      <c r="DZ82" s="97" t="str">
        <f t="shared" si="110"/>
        <v/>
      </c>
      <c r="EA82" s="161"/>
      <c r="EB82" s="107" t="str">
        <f t="shared" si="111"/>
        <v/>
      </c>
      <c r="EC82" s="66"/>
      <c r="ED82" s="97" t="str">
        <f t="shared" si="112"/>
        <v/>
      </c>
      <c r="EE82" s="67"/>
      <c r="EF82" s="97" t="str">
        <f t="shared" si="113"/>
        <v/>
      </c>
      <c r="EG82" s="68"/>
      <c r="EH82" s="97" t="str">
        <f t="shared" si="114"/>
        <v/>
      </c>
      <c r="EI82" s="67"/>
      <c r="EJ82" s="97" t="str">
        <f t="shared" si="115"/>
        <v/>
      </c>
      <c r="EK82" s="68"/>
      <c r="EL82" s="97" t="str">
        <f t="shared" si="116"/>
        <v/>
      </c>
      <c r="EM82" s="69"/>
      <c r="EN82" s="98" t="str">
        <f t="shared" si="117"/>
        <v/>
      </c>
      <c r="EO82" s="66"/>
      <c r="EP82" s="107" t="str">
        <f t="shared" si="118"/>
        <v/>
      </c>
      <c r="EQ82" s="299"/>
      <c r="ER82" s="98" t="str">
        <f t="shared" si="119"/>
        <v/>
      </c>
      <c r="ES82" s="66"/>
      <c r="ET82" s="108" t="str">
        <f t="shared" si="120"/>
        <v/>
      </c>
      <c r="EU82" s="12"/>
      <c r="EV82" s="169"/>
      <c r="EW82" s="27"/>
      <c r="EX82" s="159"/>
      <c r="EY82" s="95" t="str">
        <f t="shared" si="121"/>
        <v/>
      </c>
      <c r="EZ82" s="98" t="str">
        <f t="shared" si="122"/>
        <v/>
      </c>
      <c r="FA82" s="40"/>
      <c r="FB82" s="98" t="str">
        <f t="shared" si="123"/>
        <v/>
      </c>
      <c r="FC82" s="37"/>
      <c r="FD82" s="98" t="str">
        <f t="shared" si="124"/>
        <v/>
      </c>
      <c r="FE82" s="37"/>
      <c r="FF82" s="98" t="str">
        <f t="shared" si="125"/>
        <v/>
      </c>
      <c r="FG82" s="160"/>
      <c r="FH82" s="97" t="str">
        <f t="shared" si="126"/>
        <v/>
      </c>
      <c r="FI82" s="27"/>
      <c r="FJ82" s="98" t="str">
        <f t="shared" si="127"/>
        <v/>
      </c>
      <c r="FK82" s="36"/>
      <c r="FL82" s="98" t="str">
        <f t="shared" si="128"/>
        <v/>
      </c>
      <c r="FM82" s="37"/>
      <c r="FN82" s="98" t="str">
        <f t="shared" si="129"/>
        <v/>
      </c>
      <c r="FO82" s="78"/>
      <c r="FP82" s="97" t="str">
        <f t="shared" si="130"/>
        <v/>
      </c>
      <c r="FQ82" s="37"/>
      <c r="FR82" s="97" t="str">
        <f t="shared" si="131"/>
        <v/>
      </c>
      <c r="FS82" s="39"/>
      <c r="FT82" s="97" t="str">
        <f t="shared" si="132"/>
        <v/>
      </c>
      <c r="FU82" s="27"/>
      <c r="FV82" s="98" t="str">
        <f t="shared" si="133"/>
        <v/>
      </c>
      <c r="FW82" s="37"/>
      <c r="FX82" s="98" t="str">
        <f t="shared" si="134"/>
        <v/>
      </c>
      <c r="FY82" s="36"/>
      <c r="FZ82" s="97" t="str">
        <f t="shared" si="135"/>
        <v/>
      </c>
      <c r="GA82" s="36"/>
      <c r="GB82" s="98" t="str">
        <f t="shared" si="136"/>
        <v/>
      </c>
      <c r="GC82" s="40"/>
      <c r="GD82" s="98" t="str">
        <f t="shared" si="137"/>
        <v/>
      </c>
      <c r="GE82" s="37"/>
      <c r="GF82" s="98" t="str">
        <f t="shared" si="138"/>
        <v/>
      </c>
      <c r="GG82" s="37"/>
      <c r="GH82" s="109" t="str">
        <f t="shared" si="139"/>
        <v/>
      </c>
      <c r="GI82" s="12"/>
      <c r="GJ82" s="166"/>
      <c r="GK82" s="27"/>
      <c r="GL82" s="159"/>
      <c r="GM82" s="95" t="str">
        <f t="shared" si="140"/>
        <v/>
      </c>
      <c r="GN82" s="110" t="str">
        <f t="shared" si="141"/>
        <v/>
      </c>
      <c r="GO82" s="27"/>
      <c r="GP82" s="98" t="str">
        <f t="shared" si="142"/>
        <v/>
      </c>
      <c r="GQ82" s="37"/>
      <c r="GR82" s="97" t="str">
        <f t="shared" si="143"/>
        <v/>
      </c>
      <c r="GS82" s="37"/>
      <c r="GT82" s="110" t="str">
        <f t="shared" si="144"/>
        <v/>
      </c>
      <c r="GU82" s="36"/>
      <c r="GV82" s="97" t="str">
        <f t="shared" si="145"/>
        <v/>
      </c>
      <c r="GW82" s="27"/>
      <c r="GX82" s="98" t="str">
        <f t="shared" si="146"/>
        <v/>
      </c>
      <c r="GY82" s="36"/>
      <c r="GZ82" s="98" t="str">
        <f t="shared" si="147"/>
        <v/>
      </c>
      <c r="HA82" s="37"/>
      <c r="HB82" s="110" t="str">
        <f t="shared" si="148"/>
        <v/>
      </c>
      <c r="HC82" s="36"/>
      <c r="HD82" s="97" t="str">
        <f t="shared" si="149"/>
        <v/>
      </c>
      <c r="HE82" s="37"/>
      <c r="HF82" s="97" t="str">
        <f t="shared" si="150"/>
        <v/>
      </c>
      <c r="HG82" s="39"/>
      <c r="HH82" s="97" t="str">
        <f t="shared" si="151"/>
        <v/>
      </c>
      <c r="HI82" s="27"/>
      <c r="HJ82" s="97" t="str">
        <f t="shared" si="152"/>
        <v/>
      </c>
      <c r="HK82" s="37"/>
      <c r="HL82" s="97" t="str">
        <f t="shared" si="153"/>
        <v/>
      </c>
      <c r="HM82" s="36"/>
      <c r="HN82" s="97" t="str">
        <f t="shared" si="154"/>
        <v/>
      </c>
      <c r="HO82" s="36"/>
      <c r="HP82" s="110" t="str">
        <f t="shared" si="155"/>
        <v/>
      </c>
      <c r="HQ82" s="27"/>
      <c r="HR82" s="97" t="str">
        <f t="shared" si="156"/>
        <v/>
      </c>
      <c r="HS82" s="37"/>
      <c r="HT82" s="97" t="str">
        <f t="shared" si="157"/>
        <v/>
      </c>
      <c r="HU82" s="37"/>
      <c r="HV82" s="111" t="str">
        <f t="shared" si="158"/>
        <v/>
      </c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18"/>
    </row>
    <row r="83" spans="1:474" ht="19.95" customHeight="1">
      <c r="A83" s="30"/>
      <c r="B83" s="29"/>
      <c r="C83" s="129"/>
      <c r="D83" s="308"/>
      <c r="E83" s="302"/>
      <c r="F83" s="288"/>
      <c r="G83" s="89"/>
      <c r="H83" s="200"/>
      <c r="I83" s="294"/>
      <c r="J83" s="295"/>
      <c r="K83" s="296"/>
      <c r="L83" s="297"/>
      <c r="M83" s="295"/>
      <c r="N83" s="298"/>
      <c r="O83" s="223"/>
      <c r="P83" s="186" t="str">
        <f t="array" ref="P83">IF(O83&lt;&gt;"",IF(O83&lt;5, "I", "III"),"")</f>
        <v/>
      </c>
      <c r="Q83" s="224"/>
      <c r="R83" s="185" t="str">
        <f t="array" ref="R83">IF(Q83&lt;&gt;"",IF(Q83&lt;5, "I", "III"),"")</f>
        <v/>
      </c>
      <c r="S83" s="223"/>
      <c r="T83" s="186" t="str">
        <f t="array" ref="T83">IF(S83&lt;&gt;"",IF(S83&lt;5, "I", "III"),"")</f>
        <v/>
      </c>
      <c r="U83" s="224"/>
      <c r="V83" s="186" t="str">
        <f t="array" ref="V83">IF(U83&lt;&gt;"",IF(U83&lt;12, "I", "III"),"")</f>
        <v/>
      </c>
      <c r="W83" s="224"/>
      <c r="X83" s="185" t="str">
        <f t="array" ref="X83">IF(W83&lt;&gt;"",IF(W83&lt;12, "I", "III"),"")</f>
        <v/>
      </c>
      <c r="Y83" s="223"/>
      <c r="Z83" s="186" t="str">
        <f t="array" ref="Z83">IF(Y83&lt;&gt;"",IF(Y83&lt;12, "I", "III"),"")</f>
        <v/>
      </c>
      <c r="AA83" s="208"/>
      <c r="AB83" s="209"/>
      <c r="AC83" s="209"/>
      <c r="AD83" s="210"/>
      <c r="AE83" s="89"/>
      <c r="AF83" s="178"/>
      <c r="AG83" s="150"/>
      <c r="AH83" s="151"/>
      <c r="AI83" s="95" t="str">
        <f t="shared" si="86"/>
        <v/>
      </c>
      <c r="AJ83" s="98" t="str">
        <f t="shared" si="87"/>
        <v/>
      </c>
      <c r="AK83" s="45"/>
      <c r="AL83" s="97" t="str">
        <f t="shared" si="88"/>
        <v/>
      </c>
      <c r="AM83" s="39"/>
      <c r="AN83" s="98" t="str">
        <f t="shared" si="89"/>
        <v/>
      </c>
      <c r="AO83" s="152"/>
      <c r="AP83" s="96"/>
      <c r="AQ83" s="153"/>
      <c r="AR83" s="97"/>
      <c r="AS83" s="154"/>
      <c r="AT83" s="98"/>
      <c r="AU83" s="182" t="str">
        <f t="shared" si="93"/>
        <v/>
      </c>
      <c r="AV83" s="121"/>
      <c r="AW83" s="153"/>
      <c r="AX83" s="98"/>
      <c r="AY83" s="153"/>
      <c r="AZ83" s="98"/>
      <c r="BA83" s="46"/>
      <c r="BB83" s="34"/>
      <c r="BC83" s="34"/>
      <c r="BD83" s="35"/>
      <c r="BE83" s="46"/>
      <c r="BF83" s="34"/>
      <c r="BG83" s="34"/>
      <c r="BH83" s="35"/>
      <c r="BI83" s="46"/>
      <c r="BJ83" s="34"/>
      <c r="BK83" s="34"/>
      <c r="BL83" s="35"/>
      <c r="BM83" s="46"/>
      <c r="BN83" s="34"/>
      <c r="BO83" s="34"/>
      <c r="BP83" s="35"/>
      <c r="BQ83" s="46"/>
      <c r="BR83" s="34"/>
      <c r="BS83" s="34"/>
      <c r="BT83" s="35"/>
      <c r="BU83" s="155"/>
      <c r="BV83" s="99"/>
      <c r="BW83" s="156"/>
      <c r="BX83" s="100"/>
      <c r="BY83" s="156"/>
      <c r="BZ83" s="100"/>
      <c r="CA83" s="156"/>
      <c r="CB83" s="100"/>
      <c r="CC83" s="156"/>
      <c r="CD83" s="101"/>
      <c r="CE83" s="12"/>
      <c r="CF83" s="175"/>
      <c r="CG83" s="27"/>
      <c r="CH83" s="159"/>
      <c r="CI83" s="95" t="str">
        <f t="shared" si="102"/>
        <v/>
      </c>
      <c r="CJ83" s="102" t="str">
        <f t="shared" si="103"/>
        <v/>
      </c>
      <c r="CK83" s="40"/>
      <c r="CL83" s="100" t="str">
        <f t="shared" si="170"/>
        <v/>
      </c>
      <c r="CM83" s="37"/>
      <c r="CN83" s="100" t="str">
        <f t="shared" si="171"/>
        <v/>
      </c>
      <c r="CO83" s="38"/>
      <c r="CP83" s="103" t="str">
        <f t="shared" si="172"/>
        <v/>
      </c>
      <c r="CQ83" s="78"/>
      <c r="CR83" s="100" t="str">
        <f t="shared" si="173"/>
        <v/>
      </c>
      <c r="CS83" s="36"/>
      <c r="CT83" s="100" t="str">
        <f t="shared" si="174"/>
        <v/>
      </c>
      <c r="CU83" s="74"/>
      <c r="CV83" s="103" t="str">
        <f t="shared" si="175"/>
        <v/>
      </c>
      <c r="CW83" s="42"/>
      <c r="CX83" s="100" t="str">
        <f t="shared" si="176"/>
        <v/>
      </c>
      <c r="CY83" s="36"/>
      <c r="CZ83" s="100" t="str">
        <f t="shared" si="177"/>
        <v/>
      </c>
      <c r="DA83" s="36"/>
      <c r="DB83" s="100" t="str">
        <f t="shared" si="178"/>
        <v/>
      </c>
      <c r="DC83" s="39"/>
      <c r="DD83" s="103" t="str">
        <f t="shared" si="179"/>
        <v/>
      </c>
      <c r="DE83" s="42"/>
      <c r="DF83" s="100" t="str">
        <f t="shared" si="180"/>
        <v/>
      </c>
      <c r="DG83" s="39"/>
      <c r="DH83" s="103" t="str">
        <f t="shared" si="181"/>
        <v/>
      </c>
      <c r="DI83" s="41"/>
      <c r="DJ83" s="157" t="str">
        <f t="shared" si="182"/>
        <v/>
      </c>
      <c r="DK83" s="12"/>
      <c r="DL83" s="172"/>
      <c r="DM83" s="67"/>
      <c r="DN83" s="164"/>
      <c r="DO83" s="104" t="str">
        <f t="shared" si="104"/>
        <v/>
      </c>
      <c r="DP83" s="105" t="str">
        <f t="shared" si="105"/>
        <v/>
      </c>
      <c r="DQ83" s="66"/>
      <c r="DR83" s="158" t="str">
        <f t="shared" si="106"/>
        <v/>
      </c>
      <c r="DS83" s="67"/>
      <c r="DT83" s="97" t="str">
        <f t="shared" si="107"/>
        <v/>
      </c>
      <c r="DU83" s="67"/>
      <c r="DV83" s="98" t="str">
        <f t="shared" si="108"/>
        <v/>
      </c>
      <c r="DW83" s="163"/>
      <c r="DX83" s="106" t="str">
        <f t="shared" si="109"/>
        <v/>
      </c>
      <c r="DY83" s="162"/>
      <c r="DZ83" s="97" t="str">
        <f t="shared" si="110"/>
        <v/>
      </c>
      <c r="EA83" s="161"/>
      <c r="EB83" s="107" t="str">
        <f t="shared" si="111"/>
        <v/>
      </c>
      <c r="EC83" s="66"/>
      <c r="ED83" s="97" t="str">
        <f t="shared" si="112"/>
        <v/>
      </c>
      <c r="EE83" s="67"/>
      <c r="EF83" s="97" t="str">
        <f t="shared" si="113"/>
        <v/>
      </c>
      <c r="EG83" s="68"/>
      <c r="EH83" s="97" t="str">
        <f t="shared" si="114"/>
        <v/>
      </c>
      <c r="EI83" s="67"/>
      <c r="EJ83" s="97" t="str">
        <f t="shared" si="115"/>
        <v/>
      </c>
      <c r="EK83" s="68"/>
      <c r="EL83" s="97" t="str">
        <f t="shared" si="116"/>
        <v/>
      </c>
      <c r="EM83" s="69"/>
      <c r="EN83" s="98" t="str">
        <f t="shared" si="117"/>
        <v/>
      </c>
      <c r="EO83" s="66"/>
      <c r="EP83" s="107" t="str">
        <f t="shared" si="118"/>
        <v/>
      </c>
      <c r="EQ83" s="299"/>
      <c r="ER83" s="98" t="str">
        <f t="shared" si="119"/>
        <v/>
      </c>
      <c r="ES83" s="66"/>
      <c r="ET83" s="108" t="str">
        <f t="shared" si="120"/>
        <v/>
      </c>
      <c r="EU83" s="12"/>
      <c r="EV83" s="169"/>
      <c r="EW83" s="27"/>
      <c r="EX83" s="159"/>
      <c r="EY83" s="95" t="str">
        <f t="shared" si="121"/>
        <v/>
      </c>
      <c r="EZ83" s="98" t="str">
        <f t="shared" si="122"/>
        <v/>
      </c>
      <c r="FA83" s="40"/>
      <c r="FB83" s="98" t="str">
        <f t="shared" si="123"/>
        <v/>
      </c>
      <c r="FC83" s="37"/>
      <c r="FD83" s="98" t="str">
        <f t="shared" si="124"/>
        <v/>
      </c>
      <c r="FE83" s="37"/>
      <c r="FF83" s="98" t="str">
        <f t="shared" si="125"/>
        <v/>
      </c>
      <c r="FG83" s="160"/>
      <c r="FH83" s="97" t="str">
        <f t="shared" si="126"/>
        <v/>
      </c>
      <c r="FI83" s="27"/>
      <c r="FJ83" s="98" t="str">
        <f t="shared" si="127"/>
        <v/>
      </c>
      <c r="FK83" s="36"/>
      <c r="FL83" s="98" t="str">
        <f t="shared" si="128"/>
        <v/>
      </c>
      <c r="FM83" s="37"/>
      <c r="FN83" s="98" t="str">
        <f t="shared" si="129"/>
        <v/>
      </c>
      <c r="FO83" s="78"/>
      <c r="FP83" s="97" t="str">
        <f t="shared" si="130"/>
        <v/>
      </c>
      <c r="FQ83" s="37"/>
      <c r="FR83" s="97" t="str">
        <f t="shared" si="131"/>
        <v/>
      </c>
      <c r="FS83" s="39"/>
      <c r="FT83" s="97" t="str">
        <f t="shared" si="132"/>
        <v/>
      </c>
      <c r="FU83" s="27"/>
      <c r="FV83" s="98" t="str">
        <f t="shared" si="133"/>
        <v/>
      </c>
      <c r="FW83" s="37"/>
      <c r="FX83" s="98" t="str">
        <f t="shared" si="134"/>
        <v/>
      </c>
      <c r="FY83" s="36"/>
      <c r="FZ83" s="97" t="str">
        <f t="shared" si="135"/>
        <v/>
      </c>
      <c r="GA83" s="36"/>
      <c r="GB83" s="98" t="str">
        <f t="shared" si="136"/>
        <v/>
      </c>
      <c r="GC83" s="40"/>
      <c r="GD83" s="98" t="str">
        <f t="shared" si="137"/>
        <v/>
      </c>
      <c r="GE83" s="37"/>
      <c r="GF83" s="98" t="str">
        <f t="shared" si="138"/>
        <v/>
      </c>
      <c r="GG83" s="37"/>
      <c r="GH83" s="109" t="str">
        <f t="shared" si="139"/>
        <v/>
      </c>
      <c r="GI83" s="12"/>
      <c r="GJ83" s="166"/>
      <c r="GK83" s="27"/>
      <c r="GL83" s="159"/>
      <c r="GM83" s="95" t="str">
        <f t="shared" si="140"/>
        <v/>
      </c>
      <c r="GN83" s="110" t="str">
        <f t="shared" si="141"/>
        <v/>
      </c>
      <c r="GO83" s="27"/>
      <c r="GP83" s="98" t="str">
        <f t="shared" si="142"/>
        <v/>
      </c>
      <c r="GQ83" s="37"/>
      <c r="GR83" s="97" t="str">
        <f t="shared" si="143"/>
        <v/>
      </c>
      <c r="GS83" s="37"/>
      <c r="GT83" s="110" t="str">
        <f t="shared" si="144"/>
        <v/>
      </c>
      <c r="GU83" s="36"/>
      <c r="GV83" s="97" t="str">
        <f t="shared" si="145"/>
        <v/>
      </c>
      <c r="GW83" s="27"/>
      <c r="GX83" s="98" t="str">
        <f t="shared" si="146"/>
        <v/>
      </c>
      <c r="GY83" s="36"/>
      <c r="GZ83" s="98" t="str">
        <f t="shared" si="147"/>
        <v/>
      </c>
      <c r="HA83" s="37"/>
      <c r="HB83" s="110" t="str">
        <f t="shared" si="148"/>
        <v/>
      </c>
      <c r="HC83" s="36"/>
      <c r="HD83" s="97" t="str">
        <f t="shared" si="149"/>
        <v/>
      </c>
      <c r="HE83" s="37"/>
      <c r="HF83" s="97" t="str">
        <f t="shared" si="150"/>
        <v/>
      </c>
      <c r="HG83" s="39"/>
      <c r="HH83" s="97" t="str">
        <f t="shared" si="151"/>
        <v/>
      </c>
      <c r="HI83" s="27"/>
      <c r="HJ83" s="97" t="str">
        <f t="shared" si="152"/>
        <v/>
      </c>
      <c r="HK83" s="37"/>
      <c r="HL83" s="97" t="str">
        <f t="shared" si="153"/>
        <v/>
      </c>
      <c r="HM83" s="36"/>
      <c r="HN83" s="97" t="str">
        <f t="shared" si="154"/>
        <v/>
      </c>
      <c r="HO83" s="36"/>
      <c r="HP83" s="110" t="str">
        <f t="shared" si="155"/>
        <v/>
      </c>
      <c r="HQ83" s="27"/>
      <c r="HR83" s="97" t="str">
        <f t="shared" si="156"/>
        <v/>
      </c>
      <c r="HS83" s="37"/>
      <c r="HT83" s="97" t="str">
        <f t="shared" si="157"/>
        <v/>
      </c>
      <c r="HU83" s="37"/>
      <c r="HV83" s="111" t="str">
        <f t="shared" si="158"/>
        <v/>
      </c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18"/>
    </row>
    <row r="84" spans="1:474" ht="19.95" customHeight="1">
      <c r="A84" s="30"/>
      <c r="B84" s="29"/>
      <c r="C84" s="129"/>
      <c r="D84" s="308"/>
      <c r="E84" s="302"/>
      <c r="F84" s="288"/>
      <c r="G84" s="89"/>
      <c r="H84" s="200"/>
      <c r="I84" s="294"/>
      <c r="J84" s="295"/>
      <c r="K84" s="296"/>
      <c r="L84" s="297"/>
      <c r="M84" s="295"/>
      <c r="N84" s="298"/>
      <c r="O84" s="223"/>
      <c r="P84" s="186" t="str">
        <f t="array" ref="P84">IF(O84&lt;&gt;"",IF(O84&lt;5, "I", "III"),"")</f>
        <v/>
      </c>
      <c r="Q84" s="224"/>
      <c r="R84" s="185" t="str">
        <f t="array" ref="R84">IF(Q84&lt;&gt;"",IF(Q84&lt;5, "I", "III"),"")</f>
        <v/>
      </c>
      <c r="S84" s="223"/>
      <c r="T84" s="186" t="str">
        <f t="array" ref="T84">IF(S84&lt;&gt;"",IF(S84&lt;5, "I", "III"),"")</f>
        <v/>
      </c>
      <c r="U84" s="224"/>
      <c r="V84" s="186" t="str">
        <f t="array" ref="V84">IF(U84&lt;&gt;"",IF(U84&lt;12, "I", "III"),"")</f>
        <v/>
      </c>
      <c r="W84" s="224"/>
      <c r="X84" s="185" t="str">
        <f t="array" ref="X84">IF(W84&lt;&gt;"",IF(W84&lt;12, "I", "III"),"")</f>
        <v/>
      </c>
      <c r="Y84" s="223"/>
      <c r="Z84" s="186" t="str">
        <f t="array" ref="Z84">IF(Y84&lt;&gt;"",IF(Y84&lt;12, "I", "III"),"")</f>
        <v/>
      </c>
      <c r="AA84" s="208"/>
      <c r="AB84" s="209"/>
      <c r="AC84" s="209"/>
      <c r="AD84" s="210"/>
      <c r="AE84" s="89"/>
      <c r="AF84" s="178"/>
      <c r="AG84" s="150"/>
      <c r="AH84" s="151"/>
      <c r="AI84" s="95" t="str">
        <f t="shared" si="86"/>
        <v/>
      </c>
      <c r="AJ84" s="98" t="str">
        <f t="shared" si="87"/>
        <v/>
      </c>
      <c r="AK84" s="45"/>
      <c r="AL84" s="97" t="str">
        <f t="shared" si="88"/>
        <v/>
      </c>
      <c r="AM84" s="39"/>
      <c r="AN84" s="98" t="str">
        <f t="shared" si="89"/>
        <v/>
      </c>
      <c r="AO84" s="152"/>
      <c r="AP84" s="96"/>
      <c r="AQ84" s="153"/>
      <c r="AR84" s="97"/>
      <c r="AS84" s="154"/>
      <c r="AT84" s="98"/>
      <c r="AU84" s="182" t="str">
        <f t="shared" si="93"/>
        <v/>
      </c>
      <c r="AV84" s="121"/>
      <c r="AW84" s="153"/>
      <c r="AX84" s="98"/>
      <c r="AY84" s="153"/>
      <c r="AZ84" s="98"/>
      <c r="BA84" s="46"/>
      <c r="BB84" s="34"/>
      <c r="BC84" s="34"/>
      <c r="BD84" s="35"/>
      <c r="BE84" s="46"/>
      <c r="BF84" s="34"/>
      <c r="BG84" s="34"/>
      <c r="BH84" s="35"/>
      <c r="BI84" s="46"/>
      <c r="BJ84" s="34"/>
      <c r="BK84" s="34"/>
      <c r="BL84" s="35"/>
      <c r="BM84" s="46"/>
      <c r="BN84" s="34"/>
      <c r="BO84" s="34"/>
      <c r="BP84" s="35"/>
      <c r="BQ84" s="46"/>
      <c r="BR84" s="34"/>
      <c r="BS84" s="34"/>
      <c r="BT84" s="35"/>
      <c r="BU84" s="155"/>
      <c r="BV84" s="99"/>
      <c r="BW84" s="156"/>
      <c r="BX84" s="100"/>
      <c r="BY84" s="156"/>
      <c r="BZ84" s="100"/>
      <c r="CA84" s="156"/>
      <c r="CB84" s="100"/>
      <c r="CC84" s="156"/>
      <c r="CD84" s="101"/>
      <c r="CE84" s="12"/>
      <c r="CF84" s="175"/>
      <c r="CG84" s="27"/>
      <c r="CH84" s="159"/>
      <c r="CI84" s="95" t="str">
        <f t="shared" si="102"/>
        <v/>
      </c>
      <c r="CJ84" s="102" t="str">
        <f t="shared" si="103"/>
        <v/>
      </c>
      <c r="CK84" s="40"/>
      <c r="CL84" s="100" t="str">
        <f t="shared" si="170"/>
        <v/>
      </c>
      <c r="CM84" s="37"/>
      <c r="CN84" s="100" t="str">
        <f t="shared" si="171"/>
        <v/>
      </c>
      <c r="CO84" s="38"/>
      <c r="CP84" s="103" t="str">
        <f t="shared" si="172"/>
        <v/>
      </c>
      <c r="CQ84" s="78"/>
      <c r="CR84" s="100" t="str">
        <f t="shared" si="173"/>
        <v/>
      </c>
      <c r="CS84" s="36"/>
      <c r="CT84" s="100" t="str">
        <f t="shared" si="174"/>
        <v/>
      </c>
      <c r="CU84" s="74"/>
      <c r="CV84" s="103" t="str">
        <f t="shared" si="175"/>
        <v/>
      </c>
      <c r="CW84" s="42"/>
      <c r="CX84" s="100" t="str">
        <f t="shared" si="176"/>
        <v/>
      </c>
      <c r="CY84" s="36"/>
      <c r="CZ84" s="100" t="str">
        <f t="shared" si="177"/>
        <v/>
      </c>
      <c r="DA84" s="36"/>
      <c r="DB84" s="100" t="str">
        <f t="shared" si="178"/>
        <v/>
      </c>
      <c r="DC84" s="39"/>
      <c r="DD84" s="103" t="str">
        <f t="shared" si="179"/>
        <v/>
      </c>
      <c r="DE84" s="42"/>
      <c r="DF84" s="100" t="str">
        <f t="shared" si="180"/>
        <v/>
      </c>
      <c r="DG84" s="39"/>
      <c r="DH84" s="103" t="str">
        <f t="shared" si="181"/>
        <v/>
      </c>
      <c r="DI84" s="41"/>
      <c r="DJ84" s="157" t="str">
        <f t="shared" si="182"/>
        <v/>
      </c>
      <c r="DK84" s="12"/>
      <c r="DL84" s="172"/>
      <c r="DM84" s="67"/>
      <c r="DN84" s="164"/>
      <c r="DO84" s="104" t="str">
        <f t="shared" si="104"/>
        <v/>
      </c>
      <c r="DP84" s="105" t="str">
        <f t="shared" si="105"/>
        <v/>
      </c>
      <c r="DQ84" s="66"/>
      <c r="DR84" s="158" t="str">
        <f t="shared" si="106"/>
        <v/>
      </c>
      <c r="DS84" s="67"/>
      <c r="DT84" s="97" t="str">
        <f t="shared" si="107"/>
        <v/>
      </c>
      <c r="DU84" s="67"/>
      <c r="DV84" s="98" t="str">
        <f t="shared" si="108"/>
        <v/>
      </c>
      <c r="DW84" s="163"/>
      <c r="DX84" s="106" t="str">
        <f t="shared" si="109"/>
        <v/>
      </c>
      <c r="DY84" s="162"/>
      <c r="DZ84" s="97" t="str">
        <f t="shared" si="110"/>
        <v/>
      </c>
      <c r="EA84" s="161"/>
      <c r="EB84" s="107" t="str">
        <f t="shared" si="111"/>
        <v/>
      </c>
      <c r="EC84" s="66"/>
      <c r="ED84" s="97" t="str">
        <f t="shared" si="112"/>
        <v/>
      </c>
      <c r="EE84" s="67"/>
      <c r="EF84" s="97" t="str">
        <f t="shared" si="113"/>
        <v/>
      </c>
      <c r="EG84" s="68"/>
      <c r="EH84" s="97" t="str">
        <f t="shared" si="114"/>
        <v/>
      </c>
      <c r="EI84" s="67"/>
      <c r="EJ84" s="97" t="str">
        <f t="shared" si="115"/>
        <v/>
      </c>
      <c r="EK84" s="68"/>
      <c r="EL84" s="97" t="str">
        <f t="shared" si="116"/>
        <v/>
      </c>
      <c r="EM84" s="69"/>
      <c r="EN84" s="98" t="str">
        <f t="shared" si="117"/>
        <v/>
      </c>
      <c r="EO84" s="66"/>
      <c r="EP84" s="107" t="str">
        <f t="shared" si="118"/>
        <v/>
      </c>
      <c r="EQ84" s="299"/>
      <c r="ER84" s="98" t="str">
        <f t="shared" si="119"/>
        <v/>
      </c>
      <c r="ES84" s="66"/>
      <c r="ET84" s="108" t="str">
        <f t="shared" si="120"/>
        <v/>
      </c>
      <c r="EU84" s="12"/>
      <c r="EV84" s="169"/>
      <c r="EW84" s="27"/>
      <c r="EX84" s="159"/>
      <c r="EY84" s="95" t="str">
        <f t="shared" si="121"/>
        <v/>
      </c>
      <c r="EZ84" s="98" t="str">
        <f t="shared" si="122"/>
        <v/>
      </c>
      <c r="FA84" s="40"/>
      <c r="FB84" s="98" t="str">
        <f t="shared" si="123"/>
        <v/>
      </c>
      <c r="FC84" s="37"/>
      <c r="FD84" s="98" t="str">
        <f t="shared" si="124"/>
        <v/>
      </c>
      <c r="FE84" s="37"/>
      <c r="FF84" s="98" t="str">
        <f t="shared" si="125"/>
        <v/>
      </c>
      <c r="FG84" s="160"/>
      <c r="FH84" s="97" t="str">
        <f t="shared" si="126"/>
        <v/>
      </c>
      <c r="FI84" s="27"/>
      <c r="FJ84" s="98" t="str">
        <f t="shared" si="127"/>
        <v/>
      </c>
      <c r="FK84" s="36"/>
      <c r="FL84" s="98" t="str">
        <f t="shared" si="128"/>
        <v/>
      </c>
      <c r="FM84" s="37"/>
      <c r="FN84" s="98" t="str">
        <f t="shared" si="129"/>
        <v/>
      </c>
      <c r="FO84" s="78"/>
      <c r="FP84" s="97" t="str">
        <f t="shared" si="130"/>
        <v/>
      </c>
      <c r="FQ84" s="37"/>
      <c r="FR84" s="97" t="str">
        <f t="shared" si="131"/>
        <v/>
      </c>
      <c r="FS84" s="39"/>
      <c r="FT84" s="97" t="str">
        <f t="shared" si="132"/>
        <v/>
      </c>
      <c r="FU84" s="27"/>
      <c r="FV84" s="98" t="str">
        <f t="shared" si="133"/>
        <v/>
      </c>
      <c r="FW84" s="37"/>
      <c r="FX84" s="98" t="str">
        <f t="shared" si="134"/>
        <v/>
      </c>
      <c r="FY84" s="36"/>
      <c r="FZ84" s="97" t="str">
        <f t="shared" si="135"/>
        <v/>
      </c>
      <c r="GA84" s="36"/>
      <c r="GB84" s="98" t="str">
        <f t="shared" si="136"/>
        <v/>
      </c>
      <c r="GC84" s="40"/>
      <c r="GD84" s="98" t="str">
        <f t="shared" si="137"/>
        <v/>
      </c>
      <c r="GE84" s="37"/>
      <c r="GF84" s="98" t="str">
        <f t="shared" si="138"/>
        <v/>
      </c>
      <c r="GG84" s="37"/>
      <c r="GH84" s="109" t="str">
        <f t="shared" si="139"/>
        <v/>
      </c>
      <c r="GI84" s="12"/>
      <c r="GJ84" s="166"/>
      <c r="GK84" s="27"/>
      <c r="GL84" s="159"/>
      <c r="GM84" s="95" t="str">
        <f t="shared" si="140"/>
        <v/>
      </c>
      <c r="GN84" s="110" t="str">
        <f t="shared" si="141"/>
        <v/>
      </c>
      <c r="GO84" s="27"/>
      <c r="GP84" s="98" t="str">
        <f t="shared" si="142"/>
        <v/>
      </c>
      <c r="GQ84" s="37"/>
      <c r="GR84" s="97" t="str">
        <f t="shared" si="143"/>
        <v/>
      </c>
      <c r="GS84" s="37"/>
      <c r="GT84" s="110" t="str">
        <f t="shared" si="144"/>
        <v/>
      </c>
      <c r="GU84" s="36"/>
      <c r="GV84" s="97" t="str">
        <f t="shared" si="145"/>
        <v/>
      </c>
      <c r="GW84" s="27"/>
      <c r="GX84" s="98" t="str">
        <f t="shared" si="146"/>
        <v/>
      </c>
      <c r="GY84" s="36"/>
      <c r="GZ84" s="98" t="str">
        <f t="shared" si="147"/>
        <v/>
      </c>
      <c r="HA84" s="37"/>
      <c r="HB84" s="110" t="str">
        <f t="shared" si="148"/>
        <v/>
      </c>
      <c r="HC84" s="36"/>
      <c r="HD84" s="97" t="str">
        <f t="shared" si="149"/>
        <v/>
      </c>
      <c r="HE84" s="37"/>
      <c r="HF84" s="97" t="str">
        <f t="shared" si="150"/>
        <v/>
      </c>
      <c r="HG84" s="39"/>
      <c r="HH84" s="97" t="str">
        <f t="shared" si="151"/>
        <v/>
      </c>
      <c r="HI84" s="27"/>
      <c r="HJ84" s="97" t="str">
        <f t="shared" si="152"/>
        <v/>
      </c>
      <c r="HK84" s="37"/>
      <c r="HL84" s="97" t="str">
        <f t="shared" si="153"/>
        <v/>
      </c>
      <c r="HM84" s="36"/>
      <c r="HN84" s="97" t="str">
        <f t="shared" si="154"/>
        <v/>
      </c>
      <c r="HO84" s="36"/>
      <c r="HP84" s="110" t="str">
        <f t="shared" si="155"/>
        <v/>
      </c>
      <c r="HQ84" s="27"/>
      <c r="HR84" s="97" t="str">
        <f t="shared" si="156"/>
        <v/>
      </c>
      <c r="HS84" s="37"/>
      <c r="HT84" s="97" t="str">
        <f t="shared" si="157"/>
        <v/>
      </c>
      <c r="HU84" s="37"/>
      <c r="HV84" s="111" t="str">
        <f t="shared" si="158"/>
        <v/>
      </c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18"/>
    </row>
    <row r="85" spans="1:474" ht="19.95" customHeight="1">
      <c r="A85" s="30"/>
      <c r="B85" s="29"/>
      <c r="C85" s="129"/>
      <c r="D85" s="308"/>
      <c r="E85" s="302"/>
      <c r="F85" s="288"/>
      <c r="G85" s="89"/>
      <c r="H85" s="200"/>
      <c r="I85" s="294"/>
      <c r="J85" s="295"/>
      <c r="K85" s="296"/>
      <c r="L85" s="297"/>
      <c r="M85" s="295"/>
      <c r="N85" s="298"/>
      <c r="O85" s="223"/>
      <c r="P85" s="186" t="str">
        <f t="array" ref="P85">IF(O85&lt;&gt;"",IF(O85&lt;5, "I", "III"),"")</f>
        <v/>
      </c>
      <c r="Q85" s="224"/>
      <c r="R85" s="185" t="str">
        <f t="array" ref="R85">IF(Q85&lt;&gt;"",IF(Q85&lt;5, "I", "III"),"")</f>
        <v/>
      </c>
      <c r="S85" s="223"/>
      <c r="T85" s="186" t="str">
        <f t="array" ref="T85">IF(S85&lt;&gt;"",IF(S85&lt;5, "I", "III"),"")</f>
        <v/>
      </c>
      <c r="U85" s="224"/>
      <c r="V85" s="186" t="str">
        <f t="array" ref="V85">IF(U85&lt;&gt;"",IF(U85&lt;12, "I", "III"),"")</f>
        <v/>
      </c>
      <c r="W85" s="224"/>
      <c r="X85" s="185" t="str">
        <f t="array" ref="X85">IF(W85&lt;&gt;"",IF(W85&lt;12, "I", "III"),"")</f>
        <v/>
      </c>
      <c r="Y85" s="223"/>
      <c r="Z85" s="186" t="str">
        <f t="array" ref="Z85">IF(Y85&lt;&gt;"",IF(Y85&lt;12, "I", "III"),"")</f>
        <v/>
      </c>
      <c r="AA85" s="208"/>
      <c r="AB85" s="209"/>
      <c r="AC85" s="209"/>
      <c r="AD85" s="210"/>
      <c r="AE85" s="89"/>
      <c r="AF85" s="178"/>
      <c r="AG85" s="150"/>
      <c r="AH85" s="151"/>
      <c r="AI85" s="95" t="str">
        <f t="shared" si="86"/>
        <v/>
      </c>
      <c r="AJ85" s="98" t="str">
        <f t="shared" si="87"/>
        <v/>
      </c>
      <c r="AK85" s="45"/>
      <c r="AL85" s="97" t="str">
        <f t="shared" si="88"/>
        <v/>
      </c>
      <c r="AM85" s="39"/>
      <c r="AN85" s="98" t="str">
        <f t="shared" si="89"/>
        <v/>
      </c>
      <c r="AO85" s="152"/>
      <c r="AP85" s="96"/>
      <c r="AQ85" s="153"/>
      <c r="AR85" s="97"/>
      <c r="AS85" s="154"/>
      <c r="AT85" s="98"/>
      <c r="AU85" s="182" t="str">
        <f t="shared" si="93"/>
        <v/>
      </c>
      <c r="AV85" s="121"/>
      <c r="AW85" s="153"/>
      <c r="AX85" s="98"/>
      <c r="AY85" s="153"/>
      <c r="AZ85" s="98"/>
      <c r="BA85" s="46"/>
      <c r="BB85" s="34"/>
      <c r="BC85" s="34"/>
      <c r="BD85" s="35"/>
      <c r="BE85" s="46"/>
      <c r="BF85" s="34"/>
      <c r="BG85" s="34"/>
      <c r="BH85" s="35"/>
      <c r="BI85" s="46"/>
      <c r="BJ85" s="34"/>
      <c r="BK85" s="34"/>
      <c r="BL85" s="35"/>
      <c r="BM85" s="46"/>
      <c r="BN85" s="34"/>
      <c r="BO85" s="34"/>
      <c r="BP85" s="35"/>
      <c r="BQ85" s="46"/>
      <c r="BR85" s="34"/>
      <c r="BS85" s="34"/>
      <c r="BT85" s="35"/>
      <c r="BU85" s="155"/>
      <c r="BV85" s="99"/>
      <c r="BW85" s="156"/>
      <c r="BX85" s="100"/>
      <c r="BY85" s="156"/>
      <c r="BZ85" s="100"/>
      <c r="CA85" s="156"/>
      <c r="CB85" s="100"/>
      <c r="CC85" s="156"/>
      <c r="CD85" s="101"/>
      <c r="CE85" s="12"/>
      <c r="CF85" s="175"/>
      <c r="CG85" s="27"/>
      <c r="CH85" s="159"/>
      <c r="CI85" s="95" t="str">
        <f t="shared" si="102"/>
        <v/>
      </c>
      <c r="CJ85" s="102" t="str">
        <f t="shared" si="103"/>
        <v/>
      </c>
      <c r="CK85" s="40"/>
      <c r="CL85" s="100" t="str">
        <f t="shared" si="170"/>
        <v/>
      </c>
      <c r="CM85" s="37"/>
      <c r="CN85" s="100" t="str">
        <f t="shared" si="171"/>
        <v/>
      </c>
      <c r="CO85" s="38"/>
      <c r="CP85" s="103" t="str">
        <f t="shared" si="172"/>
        <v/>
      </c>
      <c r="CQ85" s="78"/>
      <c r="CR85" s="100" t="str">
        <f t="shared" si="173"/>
        <v/>
      </c>
      <c r="CS85" s="36"/>
      <c r="CT85" s="100" t="str">
        <f t="shared" si="174"/>
        <v/>
      </c>
      <c r="CU85" s="74"/>
      <c r="CV85" s="103" t="str">
        <f t="shared" si="175"/>
        <v/>
      </c>
      <c r="CW85" s="42"/>
      <c r="CX85" s="100" t="str">
        <f t="shared" si="176"/>
        <v/>
      </c>
      <c r="CY85" s="36"/>
      <c r="CZ85" s="100" t="str">
        <f t="shared" si="177"/>
        <v/>
      </c>
      <c r="DA85" s="36"/>
      <c r="DB85" s="100" t="str">
        <f t="shared" si="178"/>
        <v/>
      </c>
      <c r="DC85" s="39"/>
      <c r="DD85" s="103" t="str">
        <f t="shared" si="179"/>
        <v/>
      </c>
      <c r="DE85" s="42"/>
      <c r="DF85" s="100" t="str">
        <f t="shared" si="180"/>
        <v/>
      </c>
      <c r="DG85" s="39"/>
      <c r="DH85" s="103" t="str">
        <f t="shared" si="181"/>
        <v/>
      </c>
      <c r="DI85" s="41"/>
      <c r="DJ85" s="157" t="str">
        <f t="shared" si="182"/>
        <v/>
      </c>
      <c r="DK85" s="12"/>
      <c r="DL85" s="172"/>
      <c r="DM85" s="67"/>
      <c r="DN85" s="164"/>
      <c r="DO85" s="104" t="str">
        <f t="shared" si="104"/>
        <v/>
      </c>
      <c r="DP85" s="105" t="str">
        <f t="shared" si="105"/>
        <v/>
      </c>
      <c r="DQ85" s="66"/>
      <c r="DR85" s="158" t="str">
        <f t="shared" si="106"/>
        <v/>
      </c>
      <c r="DS85" s="67"/>
      <c r="DT85" s="97" t="str">
        <f t="shared" si="107"/>
        <v/>
      </c>
      <c r="DU85" s="67"/>
      <c r="DV85" s="98" t="str">
        <f t="shared" si="108"/>
        <v/>
      </c>
      <c r="DW85" s="163"/>
      <c r="DX85" s="106" t="str">
        <f t="shared" si="109"/>
        <v/>
      </c>
      <c r="DY85" s="162"/>
      <c r="DZ85" s="97" t="str">
        <f t="shared" si="110"/>
        <v/>
      </c>
      <c r="EA85" s="161"/>
      <c r="EB85" s="107" t="str">
        <f t="shared" si="111"/>
        <v/>
      </c>
      <c r="EC85" s="66"/>
      <c r="ED85" s="97" t="str">
        <f t="shared" si="112"/>
        <v/>
      </c>
      <c r="EE85" s="67"/>
      <c r="EF85" s="97" t="str">
        <f t="shared" si="113"/>
        <v/>
      </c>
      <c r="EG85" s="68"/>
      <c r="EH85" s="97" t="str">
        <f t="shared" si="114"/>
        <v/>
      </c>
      <c r="EI85" s="67"/>
      <c r="EJ85" s="97" t="str">
        <f t="shared" si="115"/>
        <v/>
      </c>
      <c r="EK85" s="68"/>
      <c r="EL85" s="97" t="str">
        <f t="shared" si="116"/>
        <v/>
      </c>
      <c r="EM85" s="69"/>
      <c r="EN85" s="98" t="str">
        <f t="shared" si="117"/>
        <v/>
      </c>
      <c r="EO85" s="66"/>
      <c r="EP85" s="107" t="str">
        <f t="shared" si="118"/>
        <v/>
      </c>
      <c r="EQ85" s="299"/>
      <c r="ER85" s="98" t="str">
        <f t="shared" si="119"/>
        <v/>
      </c>
      <c r="ES85" s="66"/>
      <c r="ET85" s="108" t="str">
        <f t="shared" si="120"/>
        <v/>
      </c>
      <c r="EU85" s="12"/>
      <c r="EV85" s="169"/>
      <c r="EW85" s="27"/>
      <c r="EX85" s="159"/>
      <c r="EY85" s="95" t="str">
        <f t="shared" si="121"/>
        <v/>
      </c>
      <c r="EZ85" s="98" t="str">
        <f t="shared" si="122"/>
        <v/>
      </c>
      <c r="FA85" s="40"/>
      <c r="FB85" s="98" t="str">
        <f t="shared" si="123"/>
        <v/>
      </c>
      <c r="FC85" s="37"/>
      <c r="FD85" s="98" t="str">
        <f t="shared" si="124"/>
        <v/>
      </c>
      <c r="FE85" s="37"/>
      <c r="FF85" s="98" t="str">
        <f t="shared" si="125"/>
        <v/>
      </c>
      <c r="FG85" s="160"/>
      <c r="FH85" s="97" t="str">
        <f t="shared" si="126"/>
        <v/>
      </c>
      <c r="FI85" s="27"/>
      <c r="FJ85" s="98" t="str">
        <f t="shared" si="127"/>
        <v/>
      </c>
      <c r="FK85" s="36"/>
      <c r="FL85" s="98" t="str">
        <f t="shared" si="128"/>
        <v/>
      </c>
      <c r="FM85" s="37"/>
      <c r="FN85" s="98" t="str">
        <f t="shared" si="129"/>
        <v/>
      </c>
      <c r="FO85" s="78"/>
      <c r="FP85" s="97" t="str">
        <f t="shared" si="130"/>
        <v/>
      </c>
      <c r="FQ85" s="37"/>
      <c r="FR85" s="97" t="str">
        <f t="shared" si="131"/>
        <v/>
      </c>
      <c r="FS85" s="39"/>
      <c r="FT85" s="97" t="str">
        <f t="shared" si="132"/>
        <v/>
      </c>
      <c r="FU85" s="27"/>
      <c r="FV85" s="98" t="str">
        <f t="shared" si="133"/>
        <v/>
      </c>
      <c r="FW85" s="37"/>
      <c r="FX85" s="98" t="str">
        <f t="shared" si="134"/>
        <v/>
      </c>
      <c r="FY85" s="36"/>
      <c r="FZ85" s="97" t="str">
        <f t="shared" si="135"/>
        <v/>
      </c>
      <c r="GA85" s="36"/>
      <c r="GB85" s="98" t="str">
        <f t="shared" si="136"/>
        <v/>
      </c>
      <c r="GC85" s="40"/>
      <c r="GD85" s="98" t="str">
        <f t="shared" si="137"/>
        <v/>
      </c>
      <c r="GE85" s="37"/>
      <c r="GF85" s="98" t="str">
        <f t="shared" si="138"/>
        <v/>
      </c>
      <c r="GG85" s="37"/>
      <c r="GH85" s="109" t="str">
        <f t="shared" si="139"/>
        <v/>
      </c>
      <c r="GI85" s="12"/>
      <c r="GJ85" s="166"/>
      <c r="GK85" s="27"/>
      <c r="GL85" s="159"/>
      <c r="GM85" s="95" t="str">
        <f t="shared" si="140"/>
        <v/>
      </c>
      <c r="GN85" s="110" t="str">
        <f t="shared" si="141"/>
        <v/>
      </c>
      <c r="GO85" s="27"/>
      <c r="GP85" s="98" t="str">
        <f t="shared" si="142"/>
        <v/>
      </c>
      <c r="GQ85" s="37"/>
      <c r="GR85" s="97" t="str">
        <f t="shared" si="143"/>
        <v/>
      </c>
      <c r="GS85" s="37"/>
      <c r="GT85" s="110" t="str">
        <f t="shared" si="144"/>
        <v/>
      </c>
      <c r="GU85" s="36"/>
      <c r="GV85" s="97" t="str">
        <f t="shared" si="145"/>
        <v/>
      </c>
      <c r="GW85" s="27"/>
      <c r="GX85" s="98" t="str">
        <f t="shared" si="146"/>
        <v/>
      </c>
      <c r="GY85" s="36"/>
      <c r="GZ85" s="98" t="str">
        <f t="shared" si="147"/>
        <v/>
      </c>
      <c r="HA85" s="37"/>
      <c r="HB85" s="110" t="str">
        <f t="shared" si="148"/>
        <v/>
      </c>
      <c r="HC85" s="36"/>
      <c r="HD85" s="97" t="str">
        <f t="shared" si="149"/>
        <v/>
      </c>
      <c r="HE85" s="37"/>
      <c r="HF85" s="97" t="str">
        <f t="shared" si="150"/>
        <v/>
      </c>
      <c r="HG85" s="39"/>
      <c r="HH85" s="97" t="str">
        <f t="shared" si="151"/>
        <v/>
      </c>
      <c r="HI85" s="27"/>
      <c r="HJ85" s="97" t="str">
        <f t="shared" si="152"/>
        <v/>
      </c>
      <c r="HK85" s="37"/>
      <c r="HL85" s="97" t="str">
        <f t="shared" si="153"/>
        <v/>
      </c>
      <c r="HM85" s="36"/>
      <c r="HN85" s="97" t="str">
        <f t="shared" si="154"/>
        <v/>
      </c>
      <c r="HO85" s="36"/>
      <c r="HP85" s="110" t="str">
        <f t="shared" si="155"/>
        <v/>
      </c>
      <c r="HQ85" s="27"/>
      <c r="HR85" s="97" t="str">
        <f t="shared" si="156"/>
        <v/>
      </c>
      <c r="HS85" s="37"/>
      <c r="HT85" s="97" t="str">
        <f t="shared" si="157"/>
        <v/>
      </c>
      <c r="HU85" s="37"/>
      <c r="HV85" s="111" t="str">
        <f t="shared" si="158"/>
        <v/>
      </c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18"/>
    </row>
    <row r="86" spans="1:474" ht="19.95" customHeight="1">
      <c r="A86" s="30"/>
      <c r="B86" s="29"/>
      <c r="C86" s="129"/>
      <c r="D86" s="308"/>
      <c r="E86" s="302"/>
      <c r="F86" s="288"/>
      <c r="G86" s="89"/>
      <c r="H86" s="200"/>
      <c r="I86" s="294"/>
      <c r="J86" s="295"/>
      <c r="K86" s="296"/>
      <c r="L86" s="297"/>
      <c r="M86" s="295"/>
      <c r="N86" s="298"/>
      <c r="O86" s="223"/>
      <c r="P86" s="186" t="str">
        <f t="array" ref="P86">IF(O86&lt;&gt;"",IF(O86&lt;5, "I", "III"),"")</f>
        <v/>
      </c>
      <c r="Q86" s="224"/>
      <c r="R86" s="185" t="str">
        <f t="array" ref="R86">IF(Q86&lt;&gt;"",IF(Q86&lt;5, "I", "III"),"")</f>
        <v/>
      </c>
      <c r="S86" s="223"/>
      <c r="T86" s="186" t="str">
        <f t="array" ref="T86">IF(S86&lt;&gt;"",IF(S86&lt;5, "I", "III"),"")</f>
        <v/>
      </c>
      <c r="U86" s="224"/>
      <c r="V86" s="186" t="str">
        <f t="array" ref="V86">IF(U86&lt;&gt;"",IF(U86&lt;12, "I", "III"),"")</f>
        <v/>
      </c>
      <c r="W86" s="224"/>
      <c r="X86" s="185" t="str">
        <f t="array" ref="X86">IF(W86&lt;&gt;"",IF(W86&lt;12, "I", "III"),"")</f>
        <v/>
      </c>
      <c r="Y86" s="223"/>
      <c r="Z86" s="186" t="str">
        <f t="array" ref="Z86">IF(Y86&lt;&gt;"",IF(Y86&lt;12, "I", "III"),"")</f>
        <v/>
      </c>
      <c r="AA86" s="208"/>
      <c r="AB86" s="209"/>
      <c r="AC86" s="209"/>
      <c r="AD86" s="210"/>
      <c r="AE86" s="89"/>
      <c r="AF86" s="178"/>
      <c r="AG86" s="150"/>
      <c r="AH86" s="151"/>
      <c r="AI86" s="95" t="str">
        <f t="shared" si="86"/>
        <v/>
      </c>
      <c r="AJ86" s="98" t="str">
        <f t="shared" si="87"/>
        <v/>
      </c>
      <c r="AK86" s="45"/>
      <c r="AL86" s="97" t="str">
        <f t="shared" si="88"/>
        <v/>
      </c>
      <c r="AM86" s="39"/>
      <c r="AN86" s="98" t="str">
        <f t="shared" si="89"/>
        <v/>
      </c>
      <c r="AO86" s="152"/>
      <c r="AP86" s="96"/>
      <c r="AQ86" s="153"/>
      <c r="AR86" s="97"/>
      <c r="AS86" s="154"/>
      <c r="AT86" s="98"/>
      <c r="AU86" s="182" t="str">
        <f t="shared" si="93"/>
        <v/>
      </c>
      <c r="AV86" s="121"/>
      <c r="AW86" s="153"/>
      <c r="AX86" s="98"/>
      <c r="AY86" s="153"/>
      <c r="AZ86" s="98"/>
      <c r="BA86" s="46"/>
      <c r="BB86" s="34"/>
      <c r="BC86" s="34"/>
      <c r="BD86" s="35"/>
      <c r="BE86" s="46"/>
      <c r="BF86" s="34"/>
      <c r="BG86" s="34"/>
      <c r="BH86" s="35"/>
      <c r="BI86" s="46"/>
      <c r="BJ86" s="34"/>
      <c r="BK86" s="34"/>
      <c r="BL86" s="35"/>
      <c r="BM86" s="46"/>
      <c r="BN86" s="34"/>
      <c r="BO86" s="34"/>
      <c r="BP86" s="35"/>
      <c r="BQ86" s="46"/>
      <c r="BR86" s="34"/>
      <c r="BS86" s="34"/>
      <c r="BT86" s="35"/>
      <c r="BU86" s="155"/>
      <c r="BV86" s="99"/>
      <c r="BW86" s="156"/>
      <c r="BX86" s="100"/>
      <c r="BY86" s="156"/>
      <c r="BZ86" s="100"/>
      <c r="CA86" s="156"/>
      <c r="CB86" s="100"/>
      <c r="CC86" s="156"/>
      <c r="CD86" s="101"/>
      <c r="CE86" s="12"/>
      <c r="CF86" s="175"/>
      <c r="CG86" s="27"/>
      <c r="CH86" s="159"/>
      <c r="CI86" s="95" t="str">
        <f t="shared" si="102"/>
        <v/>
      </c>
      <c r="CJ86" s="102" t="str">
        <f t="shared" si="103"/>
        <v/>
      </c>
      <c r="CK86" s="40"/>
      <c r="CL86" s="100" t="str">
        <f t="shared" si="170"/>
        <v/>
      </c>
      <c r="CM86" s="37"/>
      <c r="CN86" s="100" t="str">
        <f t="shared" si="171"/>
        <v/>
      </c>
      <c r="CO86" s="38"/>
      <c r="CP86" s="103" t="str">
        <f t="shared" si="172"/>
        <v/>
      </c>
      <c r="CQ86" s="78"/>
      <c r="CR86" s="100" t="str">
        <f t="shared" si="173"/>
        <v/>
      </c>
      <c r="CS86" s="36"/>
      <c r="CT86" s="100" t="str">
        <f t="shared" si="174"/>
        <v/>
      </c>
      <c r="CU86" s="74"/>
      <c r="CV86" s="103" t="str">
        <f t="shared" si="175"/>
        <v/>
      </c>
      <c r="CW86" s="42"/>
      <c r="CX86" s="100" t="str">
        <f t="shared" si="176"/>
        <v/>
      </c>
      <c r="CY86" s="36"/>
      <c r="CZ86" s="100" t="str">
        <f t="shared" si="177"/>
        <v/>
      </c>
      <c r="DA86" s="36"/>
      <c r="DB86" s="100" t="str">
        <f t="shared" si="178"/>
        <v/>
      </c>
      <c r="DC86" s="39"/>
      <c r="DD86" s="103" t="str">
        <f t="shared" si="179"/>
        <v/>
      </c>
      <c r="DE86" s="42"/>
      <c r="DF86" s="100" t="str">
        <f t="shared" si="180"/>
        <v/>
      </c>
      <c r="DG86" s="39"/>
      <c r="DH86" s="103" t="str">
        <f t="shared" si="181"/>
        <v/>
      </c>
      <c r="DI86" s="41"/>
      <c r="DJ86" s="157" t="str">
        <f t="shared" si="182"/>
        <v/>
      </c>
      <c r="DK86" s="12"/>
      <c r="DL86" s="172"/>
      <c r="DM86" s="67"/>
      <c r="DN86" s="164"/>
      <c r="DO86" s="104" t="str">
        <f t="shared" si="104"/>
        <v/>
      </c>
      <c r="DP86" s="105" t="str">
        <f t="shared" si="105"/>
        <v/>
      </c>
      <c r="DQ86" s="66"/>
      <c r="DR86" s="158" t="str">
        <f t="shared" si="106"/>
        <v/>
      </c>
      <c r="DS86" s="67"/>
      <c r="DT86" s="97" t="str">
        <f t="shared" si="107"/>
        <v/>
      </c>
      <c r="DU86" s="67"/>
      <c r="DV86" s="98" t="str">
        <f t="shared" si="108"/>
        <v/>
      </c>
      <c r="DW86" s="163"/>
      <c r="DX86" s="106" t="str">
        <f t="shared" si="109"/>
        <v/>
      </c>
      <c r="DY86" s="162"/>
      <c r="DZ86" s="97" t="str">
        <f t="shared" si="110"/>
        <v/>
      </c>
      <c r="EA86" s="161"/>
      <c r="EB86" s="107" t="str">
        <f t="shared" si="111"/>
        <v/>
      </c>
      <c r="EC86" s="66"/>
      <c r="ED86" s="97" t="str">
        <f t="shared" si="112"/>
        <v/>
      </c>
      <c r="EE86" s="67"/>
      <c r="EF86" s="97" t="str">
        <f t="shared" si="113"/>
        <v/>
      </c>
      <c r="EG86" s="68"/>
      <c r="EH86" s="97" t="str">
        <f t="shared" si="114"/>
        <v/>
      </c>
      <c r="EI86" s="67"/>
      <c r="EJ86" s="97" t="str">
        <f t="shared" si="115"/>
        <v/>
      </c>
      <c r="EK86" s="68"/>
      <c r="EL86" s="97" t="str">
        <f t="shared" si="116"/>
        <v/>
      </c>
      <c r="EM86" s="69"/>
      <c r="EN86" s="98" t="str">
        <f t="shared" si="117"/>
        <v/>
      </c>
      <c r="EO86" s="66"/>
      <c r="EP86" s="107" t="str">
        <f t="shared" si="118"/>
        <v/>
      </c>
      <c r="EQ86" s="299"/>
      <c r="ER86" s="98" t="str">
        <f t="shared" si="119"/>
        <v/>
      </c>
      <c r="ES86" s="66"/>
      <c r="ET86" s="108" t="str">
        <f t="shared" si="120"/>
        <v/>
      </c>
      <c r="EU86" s="12"/>
      <c r="EV86" s="169"/>
      <c r="EW86" s="27"/>
      <c r="EX86" s="159"/>
      <c r="EY86" s="95" t="str">
        <f t="shared" si="121"/>
        <v/>
      </c>
      <c r="EZ86" s="98" t="str">
        <f t="shared" si="122"/>
        <v/>
      </c>
      <c r="FA86" s="40"/>
      <c r="FB86" s="98" t="str">
        <f t="shared" si="123"/>
        <v/>
      </c>
      <c r="FC86" s="37"/>
      <c r="FD86" s="98" t="str">
        <f t="shared" si="124"/>
        <v/>
      </c>
      <c r="FE86" s="37"/>
      <c r="FF86" s="98" t="str">
        <f t="shared" si="125"/>
        <v/>
      </c>
      <c r="FG86" s="160"/>
      <c r="FH86" s="97" t="str">
        <f t="shared" si="126"/>
        <v/>
      </c>
      <c r="FI86" s="27"/>
      <c r="FJ86" s="98" t="str">
        <f t="shared" si="127"/>
        <v/>
      </c>
      <c r="FK86" s="36"/>
      <c r="FL86" s="98" t="str">
        <f t="shared" si="128"/>
        <v/>
      </c>
      <c r="FM86" s="37"/>
      <c r="FN86" s="98" t="str">
        <f t="shared" si="129"/>
        <v/>
      </c>
      <c r="FO86" s="78"/>
      <c r="FP86" s="97" t="str">
        <f t="shared" si="130"/>
        <v/>
      </c>
      <c r="FQ86" s="37"/>
      <c r="FR86" s="97" t="str">
        <f t="shared" si="131"/>
        <v/>
      </c>
      <c r="FS86" s="39"/>
      <c r="FT86" s="97" t="str">
        <f t="shared" si="132"/>
        <v/>
      </c>
      <c r="FU86" s="27"/>
      <c r="FV86" s="98" t="str">
        <f t="shared" si="133"/>
        <v/>
      </c>
      <c r="FW86" s="37"/>
      <c r="FX86" s="98" t="str">
        <f t="shared" si="134"/>
        <v/>
      </c>
      <c r="FY86" s="36"/>
      <c r="FZ86" s="97" t="str">
        <f t="shared" si="135"/>
        <v/>
      </c>
      <c r="GA86" s="36"/>
      <c r="GB86" s="98" t="str">
        <f t="shared" si="136"/>
        <v/>
      </c>
      <c r="GC86" s="40"/>
      <c r="GD86" s="98" t="str">
        <f t="shared" si="137"/>
        <v/>
      </c>
      <c r="GE86" s="37"/>
      <c r="GF86" s="98" t="str">
        <f t="shared" si="138"/>
        <v/>
      </c>
      <c r="GG86" s="37"/>
      <c r="GH86" s="109" t="str">
        <f t="shared" si="139"/>
        <v/>
      </c>
      <c r="GI86" s="12"/>
      <c r="GJ86" s="166"/>
      <c r="GK86" s="27"/>
      <c r="GL86" s="159"/>
      <c r="GM86" s="95" t="str">
        <f t="shared" si="140"/>
        <v/>
      </c>
      <c r="GN86" s="110" t="str">
        <f t="shared" si="141"/>
        <v/>
      </c>
      <c r="GO86" s="27"/>
      <c r="GP86" s="98" t="str">
        <f t="shared" si="142"/>
        <v/>
      </c>
      <c r="GQ86" s="37"/>
      <c r="GR86" s="97" t="str">
        <f t="shared" si="143"/>
        <v/>
      </c>
      <c r="GS86" s="37"/>
      <c r="GT86" s="110" t="str">
        <f t="shared" si="144"/>
        <v/>
      </c>
      <c r="GU86" s="36"/>
      <c r="GV86" s="97" t="str">
        <f t="shared" si="145"/>
        <v/>
      </c>
      <c r="GW86" s="27"/>
      <c r="GX86" s="98" t="str">
        <f t="shared" si="146"/>
        <v/>
      </c>
      <c r="GY86" s="36"/>
      <c r="GZ86" s="98" t="str">
        <f t="shared" si="147"/>
        <v/>
      </c>
      <c r="HA86" s="37"/>
      <c r="HB86" s="110" t="str">
        <f t="shared" si="148"/>
        <v/>
      </c>
      <c r="HC86" s="36"/>
      <c r="HD86" s="97" t="str">
        <f t="shared" si="149"/>
        <v/>
      </c>
      <c r="HE86" s="37"/>
      <c r="HF86" s="97" t="str">
        <f t="shared" si="150"/>
        <v/>
      </c>
      <c r="HG86" s="39"/>
      <c r="HH86" s="97" t="str">
        <f t="shared" si="151"/>
        <v/>
      </c>
      <c r="HI86" s="27"/>
      <c r="HJ86" s="97" t="str">
        <f t="shared" si="152"/>
        <v/>
      </c>
      <c r="HK86" s="37"/>
      <c r="HL86" s="97" t="str">
        <f t="shared" si="153"/>
        <v/>
      </c>
      <c r="HM86" s="36"/>
      <c r="HN86" s="97" t="str">
        <f t="shared" si="154"/>
        <v/>
      </c>
      <c r="HO86" s="36"/>
      <c r="HP86" s="110" t="str">
        <f t="shared" si="155"/>
        <v/>
      </c>
      <c r="HQ86" s="27"/>
      <c r="HR86" s="97" t="str">
        <f t="shared" si="156"/>
        <v/>
      </c>
      <c r="HS86" s="37"/>
      <c r="HT86" s="97" t="str">
        <f t="shared" si="157"/>
        <v/>
      </c>
      <c r="HU86" s="37"/>
      <c r="HV86" s="111" t="str">
        <f t="shared" si="158"/>
        <v/>
      </c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18"/>
    </row>
    <row r="87" spans="1:474" ht="19.95" customHeight="1">
      <c r="A87" s="30"/>
      <c r="B87" s="29"/>
      <c r="C87" s="129"/>
      <c r="D87" s="308"/>
      <c r="E87" s="302"/>
      <c r="F87" s="288"/>
      <c r="G87" s="89"/>
      <c r="H87" s="200"/>
      <c r="I87" s="294"/>
      <c r="J87" s="295"/>
      <c r="K87" s="296"/>
      <c r="L87" s="297"/>
      <c r="M87" s="295"/>
      <c r="N87" s="298"/>
      <c r="O87" s="223"/>
      <c r="P87" s="186" t="str">
        <f t="array" ref="P87">IF(O87&lt;&gt;"",IF(O87&lt;5, "I", "III"),"")</f>
        <v/>
      </c>
      <c r="Q87" s="224"/>
      <c r="R87" s="185" t="str">
        <f t="array" ref="R87">IF(Q87&lt;&gt;"",IF(Q87&lt;5, "I", "III"),"")</f>
        <v/>
      </c>
      <c r="S87" s="223"/>
      <c r="T87" s="186" t="str">
        <f t="array" ref="T87">IF(S87&lt;&gt;"",IF(S87&lt;5, "I", "III"),"")</f>
        <v/>
      </c>
      <c r="U87" s="224"/>
      <c r="V87" s="186" t="str">
        <f t="array" ref="V87">IF(U87&lt;&gt;"",IF(U87&lt;12, "I", "III"),"")</f>
        <v/>
      </c>
      <c r="W87" s="224"/>
      <c r="X87" s="185" t="str">
        <f t="array" ref="X87">IF(W87&lt;&gt;"",IF(W87&lt;12, "I", "III"),"")</f>
        <v/>
      </c>
      <c r="Y87" s="223"/>
      <c r="Z87" s="186" t="str">
        <f t="array" ref="Z87">IF(Y87&lt;&gt;"",IF(Y87&lt;12, "I", "III"),"")</f>
        <v/>
      </c>
      <c r="AA87" s="208"/>
      <c r="AB87" s="209"/>
      <c r="AC87" s="209"/>
      <c r="AD87" s="210"/>
      <c r="AE87" s="89"/>
      <c r="AF87" s="178"/>
      <c r="AG87" s="150"/>
      <c r="AH87" s="151"/>
      <c r="AI87" s="95" t="str">
        <f t="shared" si="86"/>
        <v/>
      </c>
      <c r="AJ87" s="98" t="str">
        <f t="shared" si="87"/>
        <v/>
      </c>
      <c r="AK87" s="45"/>
      <c r="AL87" s="97" t="str">
        <f t="shared" si="88"/>
        <v/>
      </c>
      <c r="AM87" s="39"/>
      <c r="AN87" s="98" t="str">
        <f t="shared" si="89"/>
        <v/>
      </c>
      <c r="AO87" s="152"/>
      <c r="AP87" s="96"/>
      <c r="AQ87" s="153"/>
      <c r="AR87" s="97"/>
      <c r="AS87" s="154"/>
      <c r="AT87" s="98"/>
      <c r="AU87" s="182" t="str">
        <f t="shared" si="93"/>
        <v/>
      </c>
      <c r="AV87" s="121"/>
      <c r="AW87" s="153"/>
      <c r="AX87" s="98"/>
      <c r="AY87" s="153"/>
      <c r="AZ87" s="98"/>
      <c r="BA87" s="46"/>
      <c r="BB87" s="34"/>
      <c r="BC87" s="34"/>
      <c r="BD87" s="35"/>
      <c r="BE87" s="46"/>
      <c r="BF87" s="34"/>
      <c r="BG87" s="34"/>
      <c r="BH87" s="35"/>
      <c r="BI87" s="46"/>
      <c r="BJ87" s="34"/>
      <c r="BK87" s="34"/>
      <c r="BL87" s="35"/>
      <c r="BM87" s="46"/>
      <c r="BN87" s="34"/>
      <c r="BO87" s="34"/>
      <c r="BP87" s="35"/>
      <c r="BQ87" s="46"/>
      <c r="BR87" s="34"/>
      <c r="BS87" s="34"/>
      <c r="BT87" s="35"/>
      <c r="BU87" s="155"/>
      <c r="BV87" s="99"/>
      <c r="BW87" s="156"/>
      <c r="BX87" s="100"/>
      <c r="BY87" s="156"/>
      <c r="BZ87" s="100"/>
      <c r="CA87" s="156"/>
      <c r="CB87" s="100"/>
      <c r="CC87" s="156"/>
      <c r="CD87" s="101"/>
      <c r="CE87" s="12"/>
      <c r="CF87" s="175"/>
      <c r="CG87" s="27"/>
      <c r="CH87" s="159"/>
      <c r="CI87" s="95" t="str">
        <f t="shared" si="102"/>
        <v/>
      </c>
      <c r="CJ87" s="102" t="str">
        <f t="shared" si="103"/>
        <v/>
      </c>
      <c r="CK87" s="40"/>
      <c r="CL87" s="100" t="str">
        <f t="shared" si="170"/>
        <v/>
      </c>
      <c r="CM87" s="37"/>
      <c r="CN87" s="100" t="str">
        <f t="shared" si="171"/>
        <v/>
      </c>
      <c r="CO87" s="38"/>
      <c r="CP87" s="103" t="str">
        <f t="shared" si="172"/>
        <v/>
      </c>
      <c r="CQ87" s="78"/>
      <c r="CR87" s="100" t="str">
        <f t="shared" si="173"/>
        <v/>
      </c>
      <c r="CS87" s="36"/>
      <c r="CT87" s="100" t="str">
        <f t="shared" si="174"/>
        <v/>
      </c>
      <c r="CU87" s="74"/>
      <c r="CV87" s="103" t="str">
        <f t="shared" si="175"/>
        <v/>
      </c>
      <c r="CW87" s="42"/>
      <c r="CX87" s="100" t="str">
        <f t="shared" si="176"/>
        <v/>
      </c>
      <c r="CY87" s="36"/>
      <c r="CZ87" s="100" t="str">
        <f t="shared" si="177"/>
        <v/>
      </c>
      <c r="DA87" s="36"/>
      <c r="DB87" s="100" t="str">
        <f t="shared" si="178"/>
        <v/>
      </c>
      <c r="DC87" s="39"/>
      <c r="DD87" s="103" t="str">
        <f t="shared" si="179"/>
        <v/>
      </c>
      <c r="DE87" s="42"/>
      <c r="DF87" s="100" t="str">
        <f t="shared" si="180"/>
        <v/>
      </c>
      <c r="DG87" s="39"/>
      <c r="DH87" s="103" t="str">
        <f t="shared" si="181"/>
        <v/>
      </c>
      <c r="DI87" s="41"/>
      <c r="DJ87" s="157" t="str">
        <f t="shared" si="182"/>
        <v/>
      </c>
      <c r="DK87" s="12"/>
      <c r="DL87" s="172"/>
      <c r="DM87" s="67"/>
      <c r="DN87" s="164"/>
      <c r="DO87" s="104" t="str">
        <f t="shared" si="104"/>
        <v/>
      </c>
      <c r="DP87" s="105" t="str">
        <f t="shared" si="105"/>
        <v/>
      </c>
      <c r="DQ87" s="66"/>
      <c r="DR87" s="158" t="str">
        <f t="shared" si="106"/>
        <v/>
      </c>
      <c r="DS87" s="67"/>
      <c r="DT87" s="97" t="str">
        <f t="shared" si="107"/>
        <v/>
      </c>
      <c r="DU87" s="67"/>
      <c r="DV87" s="98" t="str">
        <f t="shared" si="108"/>
        <v/>
      </c>
      <c r="DW87" s="163"/>
      <c r="DX87" s="106" t="str">
        <f t="shared" si="109"/>
        <v/>
      </c>
      <c r="DY87" s="162"/>
      <c r="DZ87" s="97" t="str">
        <f t="shared" si="110"/>
        <v/>
      </c>
      <c r="EA87" s="161"/>
      <c r="EB87" s="107" t="str">
        <f t="shared" si="111"/>
        <v/>
      </c>
      <c r="EC87" s="66"/>
      <c r="ED87" s="97" t="str">
        <f t="shared" si="112"/>
        <v/>
      </c>
      <c r="EE87" s="67"/>
      <c r="EF87" s="97" t="str">
        <f t="shared" si="113"/>
        <v/>
      </c>
      <c r="EG87" s="68"/>
      <c r="EH87" s="97" t="str">
        <f t="shared" si="114"/>
        <v/>
      </c>
      <c r="EI87" s="67"/>
      <c r="EJ87" s="97" t="str">
        <f t="shared" si="115"/>
        <v/>
      </c>
      <c r="EK87" s="68"/>
      <c r="EL87" s="97" t="str">
        <f t="shared" si="116"/>
        <v/>
      </c>
      <c r="EM87" s="69"/>
      <c r="EN87" s="98" t="str">
        <f t="shared" si="117"/>
        <v/>
      </c>
      <c r="EO87" s="66"/>
      <c r="EP87" s="107" t="str">
        <f t="shared" si="118"/>
        <v/>
      </c>
      <c r="EQ87" s="299"/>
      <c r="ER87" s="98" t="str">
        <f t="shared" si="119"/>
        <v/>
      </c>
      <c r="ES87" s="66"/>
      <c r="ET87" s="108" t="str">
        <f t="shared" si="120"/>
        <v/>
      </c>
      <c r="EU87" s="12"/>
      <c r="EV87" s="169"/>
      <c r="EW87" s="27"/>
      <c r="EX87" s="159"/>
      <c r="EY87" s="95" t="str">
        <f t="shared" si="121"/>
        <v/>
      </c>
      <c r="EZ87" s="98" t="str">
        <f t="shared" si="122"/>
        <v/>
      </c>
      <c r="FA87" s="40"/>
      <c r="FB87" s="98" t="str">
        <f t="shared" si="123"/>
        <v/>
      </c>
      <c r="FC87" s="37"/>
      <c r="FD87" s="98" t="str">
        <f t="shared" si="124"/>
        <v/>
      </c>
      <c r="FE87" s="37"/>
      <c r="FF87" s="98" t="str">
        <f t="shared" si="125"/>
        <v/>
      </c>
      <c r="FG87" s="160"/>
      <c r="FH87" s="97" t="str">
        <f t="shared" si="126"/>
        <v/>
      </c>
      <c r="FI87" s="27"/>
      <c r="FJ87" s="98" t="str">
        <f t="shared" si="127"/>
        <v/>
      </c>
      <c r="FK87" s="36"/>
      <c r="FL87" s="98" t="str">
        <f t="shared" si="128"/>
        <v/>
      </c>
      <c r="FM87" s="37"/>
      <c r="FN87" s="98" t="str">
        <f t="shared" si="129"/>
        <v/>
      </c>
      <c r="FO87" s="78"/>
      <c r="FP87" s="97" t="str">
        <f t="shared" si="130"/>
        <v/>
      </c>
      <c r="FQ87" s="37"/>
      <c r="FR87" s="97" t="str">
        <f t="shared" si="131"/>
        <v/>
      </c>
      <c r="FS87" s="39"/>
      <c r="FT87" s="97" t="str">
        <f t="shared" si="132"/>
        <v/>
      </c>
      <c r="FU87" s="27"/>
      <c r="FV87" s="98" t="str">
        <f t="shared" si="133"/>
        <v/>
      </c>
      <c r="FW87" s="37"/>
      <c r="FX87" s="98" t="str">
        <f t="shared" si="134"/>
        <v/>
      </c>
      <c r="FY87" s="36"/>
      <c r="FZ87" s="97" t="str">
        <f t="shared" si="135"/>
        <v/>
      </c>
      <c r="GA87" s="36"/>
      <c r="GB87" s="98" t="str">
        <f t="shared" si="136"/>
        <v/>
      </c>
      <c r="GC87" s="40"/>
      <c r="GD87" s="98" t="str">
        <f t="shared" si="137"/>
        <v/>
      </c>
      <c r="GE87" s="37"/>
      <c r="GF87" s="98" t="str">
        <f t="shared" si="138"/>
        <v/>
      </c>
      <c r="GG87" s="37"/>
      <c r="GH87" s="109" t="str">
        <f t="shared" si="139"/>
        <v/>
      </c>
      <c r="GI87" s="12"/>
      <c r="GJ87" s="166"/>
      <c r="GK87" s="27"/>
      <c r="GL87" s="159"/>
      <c r="GM87" s="95" t="str">
        <f t="shared" si="140"/>
        <v/>
      </c>
      <c r="GN87" s="110" t="str">
        <f t="shared" si="141"/>
        <v/>
      </c>
      <c r="GO87" s="27"/>
      <c r="GP87" s="98" t="str">
        <f t="shared" si="142"/>
        <v/>
      </c>
      <c r="GQ87" s="37"/>
      <c r="GR87" s="97" t="str">
        <f t="shared" si="143"/>
        <v/>
      </c>
      <c r="GS87" s="37"/>
      <c r="GT87" s="110" t="str">
        <f t="shared" si="144"/>
        <v/>
      </c>
      <c r="GU87" s="36"/>
      <c r="GV87" s="97" t="str">
        <f t="shared" si="145"/>
        <v/>
      </c>
      <c r="GW87" s="27"/>
      <c r="GX87" s="98" t="str">
        <f t="shared" si="146"/>
        <v/>
      </c>
      <c r="GY87" s="36"/>
      <c r="GZ87" s="98" t="str">
        <f t="shared" si="147"/>
        <v/>
      </c>
      <c r="HA87" s="37"/>
      <c r="HB87" s="110" t="str">
        <f t="shared" si="148"/>
        <v/>
      </c>
      <c r="HC87" s="36"/>
      <c r="HD87" s="97" t="str">
        <f t="shared" si="149"/>
        <v/>
      </c>
      <c r="HE87" s="37"/>
      <c r="HF87" s="97" t="str">
        <f t="shared" si="150"/>
        <v/>
      </c>
      <c r="HG87" s="39"/>
      <c r="HH87" s="97" t="str">
        <f t="shared" si="151"/>
        <v/>
      </c>
      <c r="HI87" s="27"/>
      <c r="HJ87" s="97" t="str">
        <f t="shared" si="152"/>
        <v/>
      </c>
      <c r="HK87" s="37"/>
      <c r="HL87" s="97" t="str">
        <f t="shared" si="153"/>
        <v/>
      </c>
      <c r="HM87" s="36"/>
      <c r="HN87" s="97" t="str">
        <f t="shared" si="154"/>
        <v/>
      </c>
      <c r="HO87" s="36"/>
      <c r="HP87" s="110" t="str">
        <f t="shared" si="155"/>
        <v/>
      </c>
      <c r="HQ87" s="27"/>
      <c r="HR87" s="97" t="str">
        <f t="shared" si="156"/>
        <v/>
      </c>
      <c r="HS87" s="37"/>
      <c r="HT87" s="97" t="str">
        <f t="shared" si="157"/>
        <v/>
      </c>
      <c r="HU87" s="37"/>
      <c r="HV87" s="111" t="str">
        <f t="shared" si="158"/>
        <v/>
      </c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18"/>
    </row>
    <row r="88" spans="1:474" ht="19.95" customHeight="1">
      <c r="A88" s="30"/>
      <c r="B88" s="29"/>
      <c r="C88" s="129"/>
      <c r="D88" s="308"/>
      <c r="E88" s="302"/>
      <c r="F88" s="288"/>
      <c r="G88" s="89"/>
      <c r="H88" s="200"/>
      <c r="I88" s="294"/>
      <c r="J88" s="295"/>
      <c r="K88" s="296"/>
      <c r="L88" s="297"/>
      <c r="M88" s="295"/>
      <c r="N88" s="298"/>
      <c r="O88" s="223"/>
      <c r="P88" s="186" t="str">
        <f t="array" ref="P88">IF(O88&lt;&gt;"",IF(O88&lt;5, "I", "III"),"")</f>
        <v/>
      </c>
      <c r="Q88" s="224"/>
      <c r="R88" s="185" t="str">
        <f t="array" ref="R88">IF(Q88&lt;&gt;"",IF(Q88&lt;5, "I", "III"),"")</f>
        <v/>
      </c>
      <c r="S88" s="223"/>
      <c r="T88" s="186" t="str">
        <f t="array" ref="T88">IF(S88&lt;&gt;"",IF(S88&lt;5, "I", "III"),"")</f>
        <v/>
      </c>
      <c r="U88" s="224"/>
      <c r="V88" s="186" t="str">
        <f t="array" ref="V88">IF(U88&lt;&gt;"",IF(U88&lt;12, "I", "III"),"")</f>
        <v/>
      </c>
      <c r="W88" s="224"/>
      <c r="X88" s="185" t="str">
        <f t="array" ref="X88">IF(W88&lt;&gt;"",IF(W88&lt;12, "I", "III"),"")</f>
        <v/>
      </c>
      <c r="Y88" s="223"/>
      <c r="Z88" s="186" t="str">
        <f t="array" ref="Z88">IF(Y88&lt;&gt;"",IF(Y88&lt;12, "I", "III"),"")</f>
        <v/>
      </c>
      <c r="AA88" s="208"/>
      <c r="AB88" s="209"/>
      <c r="AC88" s="209"/>
      <c r="AD88" s="210"/>
      <c r="AE88" s="89"/>
      <c r="AF88" s="178"/>
      <c r="AG88" s="150"/>
      <c r="AH88" s="151"/>
      <c r="AI88" s="95" t="str">
        <f t="shared" si="86"/>
        <v/>
      </c>
      <c r="AJ88" s="98" t="str">
        <f t="shared" si="87"/>
        <v/>
      </c>
      <c r="AK88" s="45"/>
      <c r="AL88" s="97" t="str">
        <f t="shared" si="88"/>
        <v/>
      </c>
      <c r="AM88" s="39"/>
      <c r="AN88" s="98" t="str">
        <f t="shared" si="89"/>
        <v/>
      </c>
      <c r="AO88" s="152"/>
      <c r="AP88" s="96"/>
      <c r="AQ88" s="153"/>
      <c r="AR88" s="97"/>
      <c r="AS88" s="154"/>
      <c r="AT88" s="98"/>
      <c r="AU88" s="182" t="str">
        <f t="shared" si="93"/>
        <v/>
      </c>
      <c r="AV88" s="121"/>
      <c r="AW88" s="153"/>
      <c r="AX88" s="98"/>
      <c r="AY88" s="153"/>
      <c r="AZ88" s="98"/>
      <c r="BA88" s="46"/>
      <c r="BB88" s="34"/>
      <c r="BC88" s="34"/>
      <c r="BD88" s="35"/>
      <c r="BE88" s="46"/>
      <c r="BF88" s="34"/>
      <c r="BG88" s="34"/>
      <c r="BH88" s="35"/>
      <c r="BI88" s="46"/>
      <c r="BJ88" s="34"/>
      <c r="BK88" s="34"/>
      <c r="BL88" s="35"/>
      <c r="BM88" s="46"/>
      <c r="BN88" s="34"/>
      <c r="BO88" s="34"/>
      <c r="BP88" s="35"/>
      <c r="BQ88" s="46"/>
      <c r="BR88" s="34"/>
      <c r="BS88" s="34"/>
      <c r="BT88" s="35"/>
      <c r="BU88" s="155"/>
      <c r="BV88" s="99"/>
      <c r="BW88" s="156"/>
      <c r="BX88" s="100"/>
      <c r="BY88" s="156"/>
      <c r="BZ88" s="100"/>
      <c r="CA88" s="156"/>
      <c r="CB88" s="100"/>
      <c r="CC88" s="156"/>
      <c r="CD88" s="101"/>
      <c r="CE88" s="12"/>
      <c r="CF88" s="175"/>
      <c r="CG88" s="27"/>
      <c r="CH88" s="159"/>
      <c r="CI88" s="95" t="str">
        <f t="shared" si="102"/>
        <v/>
      </c>
      <c r="CJ88" s="102" t="str">
        <f t="shared" si="103"/>
        <v/>
      </c>
      <c r="CK88" s="40"/>
      <c r="CL88" s="100" t="str">
        <f t="shared" si="170"/>
        <v/>
      </c>
      <c r="CM88" s="37"/>
      <c r="CN88" s="100" t="str">
        <f t="shared" si="171"/>
        <v/>
      </c>
      <c r="CO88" s="38"/>
      <c r="CP88" s="103" t="str">
        <f t="shared" si="172"/>
        <v/>
      </c>
      <c r="CQ88" s="78"/>
      <c r="CR88" s="100" t="str">
        <f t="shared" si="173"/>
        <v/>
      </c>
      <c r="CS88" s="36"/>
      <c r="CT88" s="100" t="str">
        <f t="shared" si="174"/>
        <v/>
      </c>
      <c r="CU88" s="74"/>
      <c r="CV88" s="103" t="str">
        <f t="shared" si="175"/>
        <v/>
      </c>
      <c r="CW88" s="42"/>
      <c r="CX88" s="100" t="str">
        <f t="shared" si="176"/>
        <v/>
      </c>
      <c r="CY88" s="36"/>
      <c r="CZ88" s="100" t="str">
        <f t="shared" si="177"/>
        <v/>
      </c>
      <c r="DA88" s="36"/>
      <c r="DB88" s="100" t="str">
        <f t="shared" si="178"/>
        <v/>
      </c>
      <c r="DC88" s="39"/>
      <c r="DD88" s="103" t="str">
        <f t="shared" si="179"/>
        <v/>
      </c>
      <c r="DE88" s="42"/>
      <c r="DF88" s="100" t="str">
        <f t="shared" si="180"/>
        <v/>
      </c>
      <c r="DG88" s="39"/>
      <c r="DH88" s="103" t="str">
        <f t="shared" si="181"/>
        <v/>
      </c>
      <c r="DI88" s="41"/>
      <c r="DJ88" s="157" t="str">
        <f t="shared" si="182"/>
        <v/>
      </c>
      <c r="DK88" s="12"/>
      <c r="DL88" s="172"/>
      <c r="DM88" s="67"/>
      <c r="DN88" s="164"/>
      <c r="DO88" s="104" t="str">
        <f t="shared" si="104"/>
        <v/>
      </c>
      <c r="DP88" s="105" t="str">
        <f t="shared" si="105"/>
        <v/>
      </c>
      <c r="DQ88" s="66"/>
      <c r="DR88" s="158" t="str">
        <f t="shared" si="106"/>
        <v/>
      </c>
      <c r="DS88" s="67"/>
      <c r="DT88" s="97" t="str">
        <f t="shared" si="107"/>
        <v/>
      </c>
      <c r="DU88" s="67"/>
      <c r="DV88" s="98" t="str">
        <f t="shared" si="108"/>
        <v/>
      </c>
      <c r="DW88" s="163"/>
      <c r="DX88" s="106" t="str">
        <f t="shared" si="109"/>
        <v/>
      </c>
      <c r="DY88" s="162"/>
      <c r="DZ88" s="97" t="str">
        <f t="shared" si="110"/>
        <v/>
      </c>
      <c r="EA88" s="161"/>
      <c r="EB88" s="107" t="str">
        <f t="shared" si="111"/>
        <v/>
      </c>
      <c r="EC88" s="66"/>
      <c r="ED88" s="97" t="str">
        <f t="shared" si="112"/>
        <v/>
      </c>
      <c r="EE88" s="67"/>
      <c r="EF88" s="97" t="str">
        <f t="shared" si="113"/>
        <v/>
      </c>
      <c r="EG88" s="68"/>
      <c r="EH88" s="97" t="str">
        <f t="shared" si="114"/>
        <v/>
      </c>
      <c r="EI88" s="67"/>
      <c r="EJ88" s="97" t="str">
        <f t="shared" si="115"/>
        <v/>
      </c>
      <c r="EK88" s="68"/>
      <c r="EL88" s="97" t="str">
        <f t="shared" si="116"/>
        <v/>
      </c>
      <c r="EM88" s="69"/>
      <c r="EN88" s="98" t="str">
        <f t="shared" si="117"/>
        <v/>
      </c>
      <c r="EO88" s="66"/>
      <c r="EP88" s="107" t="str">
        <f t="shared" si="118"/>
        <v/>
      </c>
      <c r="EQ88" s="299"/>
      <c r="ER88" s="98" t="str">
        <f t="shared" si="119"/>
        <v/>
      </c>
      <c r="ES88" s="66"/>
      <c r="ET88" s="108" t="str">
        <f t="shared" si="120"/>
        <v/>
      </c>
      <c r="EU88" s="12"/>
      <c r="EV88" s="169"/>
      <c r="EW88" s="27"/>
      <c r="EX88" s="159"/>
      <c r="EY88" s="95" t="str">
        <f t="shared" si="121"/>
        <v/>
      </c>
      <c r="EZ88" s="98" t="str">
        <f t="shared" si="122"/>
        <v/>
      </c>
      <c r="FA88" s="40"/>
      <c r="FB88" s="98" t="str">
        <f t="shared" si="123"/>
        <v/>
      </c>
      <c r="FC88" s="37"/>
      <c r="FD88" s="98" t="str">
        <f t="shared" si="124"/>
        <v/>
      </c>
      <c r="FE88" s="37"/>
      <c r="FF88" s="98" t="str">
        <f t="shared" si="125"/>
        <v/>
      </c>
      <c r="FG88" s="160"/>
      <c r="FH88" s="97" t="str">
        <f t="shared" si="126"/>
        <v/>
      </c>
      <c r="FI88" s="27"/>
      <c r="FJ88" s="98" t="str">
        <f t="shared" si="127"/>
        <v/>
      </c>
      <c r="FK88" s="36"/>
      <c r="FL88" s="98" t="str">
        <f t="shared" si="128"/>
        <v/>
      </c>
      <c r="FM88" s="37"/>
      <c r="FN88" s="98" t="str">
        <f t="shared" si="129"/>
        <v/>
      </c>
      <c r="FO88" s="78"/>
      <c r="FP88" s="97" t="str">
        <f t="shared" si="130"/>
        <v/>
      </c>
      <c r="FQ88" s="37"/>
      <c r="FR88" s="97" t="str">
        <f t="shared" si="131"/>
        <v/>
      </c>
      <c r="FS88" s="39"/>
      <c r="FT88" s="97" t="str">
        <f t="shared" si="132"/>
        <v/>
      </c>
      <c r="FU88" s="27"/>
      <c r="FV88" s="98" t="str">
        <f t="shared" si="133"/>
        <v/>
      </c>
      <c r="FW88" s="37"/>
      <c r="FX88" s="98" t="str">
        <f t="shared" si="134"/>
        <v/>
      </c>
      <c r="FY88" s="36"/>
      <c r="FZ88" s="97" t="str">
        <f t="shared" si="135"/>
        <v/>
      </c>
      <c r="GA88" s="36"/>
      <c r="GB88" s="98" t="str">
        <f t="shared" si="136"/>
        <v/>
      </c>
      <c r="GC88" s="40"/>
      <c r="GD88" s="98" t="str">
        <f t="shared" si="137"/>
        <v/>
      </c>
      <c r="GE88" s="37"/>
      <c r="GF88" s="98" t="str">
        <f t="shared" si="138"/>
        <v/>
      </c>
      <c r="GG88" s="37"/>
      <c r="GH88" s="109" t="str">
        <f t="shared" si="139"/>
        <v/>
      </c>
      <c r="GI88" s="12"/>
      <c r="GJ88" s="166"/>
      <c r="GK88" s="27"/>
      <c r="GL88" s="159"/>
      <c r="GM88" s="95" t="str">
        <f t="shared" si="140"/>
        <v/>
      </c>
      <c r="GN88" s="110" t="str">
        <f t="shared" si="141"/>
        <v/>
      </c>
      <c r="GO88" s="27"/>
      <c r="GP88" s="98" t="str">
        <f t="shared" si="142"/>
        <v/>
      </c>
      <c r="GQ88" s="37"/>
      <c r="GR88" s="97" t="str">
        <f t="shared" si="143"/>
        <v/>
      </c>
      <c r="GS88" s="37"/>
      <c r="GT88" s="110" t="str">
        <f t="shared" si="144"/>
        <v/>
      </c>
      <c r="GU88" s="36"/>
      <c r="GV88" s="97" t="str">
        <f t="shared" si="145"/>
        <v/>
      </c>
      <c r="GW88" s="27"/>
      <c r="GX88" s="98" t="str">
        <f t="shared" si="146"/>
        <v/>
      </c>
      <c r="GY88" s="36"/>
      <c r="GZ88" s="98" t="str">
        <f t="shared" si="147"/>
        <v/>
      </c>
      <c r="HA88" s="37"/>
      <c r="HB88" s="110" t="str">
        <f t="shared" si="148"/>
        <v/>
      </c>
      <c r="HC88" s="36"/>
      <c r="HD88" s="97" t="str">
        <f t="shared" si="149"/>
        <v/>
      </c>
      <c r="HE88" s="37"/>
      <c r="HF88" s="97" t="str">
        <f t="shared" si="150"/>
        <v/>
      </c>
      <c r="HG88" s="39"/>
      <c r="HH88" s="97" t="str">
        <f t="shared" si="151"/>
        <v/>
      </c>
      <c r="HI88" s="27"/>
      <c r="HJ88" s="97" t="str">
        <f t="shared" si="152"/>
        <v/>
      </c>
      <c r="HK88" s="37"/>
      <c r="HL88" s="97" t="str">
        <f t="shared" si="153"/>
        <v/>
      </c>
      <c r="HM88" s="36"/>
      <c r="HN88" s="97" t="str">
        <f t="shared" si="154"/>
        <v/>
      </c>
      <c r="HO88" s="36"/>
      <c r="HP88" s="110" t="str">
        <f t="shared" si="155"/>
        <v/>
      </c>
      <c r="HQ88" s="27"/>
      <c r="HR88" s="97" t="str">
        <f t="shared" si="156"/>
        <v/>
      </c>
      <c r="HS88" s="37"/>
      <c r="HT88" s="97" t="str">
        <f t="shared" si="157"/>
        <v/>
      </c>
      <c r="HU88" s="37"/>
      <c r="HV88" s="111" t="str">
        <f t="shared" si="158"/>
        <v/>
      </c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18"/>
    </row>
    <row r="89" spans="1:474" ht="19.95" customHeight="1">
      <c r="A89" s="30"/>
      <c r="B89" s="29"/>
      <c r="C89" s="129"/>
      <c r="D89" s="308"/>
      <c r="E89" s="302"/>
      <c r="F89" s="288"/>
      <c r="G89" s="89"/>
      <c r="H89" s="200"/>
      <c r="I89" s="294"/>
      <c r="J89" s="295"/>
      <c r="K89" s="296"/>
      <c r="L89" s="297"/>
      <c r="M89" s="295"/>
      <c r="N89" s="298"/>
      <c r="O89" s="223"/>
      <c r="P89" s="186" t="str">
        <f t="array" ref="P89">IF(O89&lt;&gt;"",IF(O89&lt;5, "I", "III"),"")</f>
        <v/>
      </c>
      <c r="Q89" s="224"/>
      <c r="R89" s="185" t="str">
        <f t="array" ref="R89">IF(Q89&lt;&gt;"",IF(Q89&lt;5, "I", "III"),"")</f>
        <v/>
      </c>
      <c r="S89" s="223"/>
      <c r="T89" s="186" t="str">
        <f t="array" ref="T89">IF(S89&lt;&gt;"",IF(S89&lt;5, "I", "III"),"")</f>
        <v/>
      </c>
      <c r="U89" s="224"/>
      <c r="V89" s="186" t="str">
        <f t="array" ref="V89">IF(U89&lt;&gt;"",IF(U89&lt;12, "I", "III"),"")</f>
        <v/>
      </c>
      <c r="W89" s="224"/>
      <c r="X89" s="185" t="str">
        <f t="array" ref="X89">IF(W89&lt;&gt;"",IF(W89&lt;12, "I", "III"),"")</f>
        <v/>
      </c>
      <c r="Y89" s="223"/>
      <c r="Z89" s="186" t="str">
        <f t="array" ref="Z89">IF(Y89&lt;&gt;"",IF(Y89&lt;12, "I", "III"),"")</f>
        <v/>
      </c>
      <c r="AA89" s="208"/>
      <c r="AB89" s="209"/>
      <c r="AC89" s="209"/>
      <c r="AD89" s="210"/>
      <c r="AE89" s="89"/>
      <c r="AF89" s="178"/>
      <c r="AG89" s="150"/>
      <c r="AH89" s="151"/>
      <c r="AI89" s="95" t="str">
        <f t="shared" si="86"/>
        <v/>
      </c>
      <c r="AJ89" s="98" t="str">
        <f t="shared" si="87"/>
        <v/>
      </c>
      <c r="AK89" s="45"/>
      <c r="AL89" s="97" t="str">
        <f t="shared" si="88"/>
        <v/>
      </c>
      <c r="AM89" s="39"/>
      <c r="AN89" s="98" t="str">
        <f t="shared" si="89"/>
        <v/>
      </c>
      <c r="AO89" s="152"/>
      <c r="AP89" s="96" t="str">
        <f t="shared" ref="AP89:AP96" si="183">IF(AO89&lt;&gt;"",AO89*100/24,"")</f>
        <v/>
      </c>
      <c r="AQ89" s="153"/>
      <c r="AR89" s="97" t="str">
        <f t="shared" ref="AR89:AR96" si="184">IF(AQ89&lt;&gt;"",AQ89*100/24,"")</f>
        <v/>
      </c>
      <c r="AS89" s="154"/>
      <c r="AT89" s="98" t="str">
        <f t="shared" ref="AT89:AT96" si="185">IF(AS89&lt;&gt;"",AS89*100/24,"")</f>
        <v/>
      </c>
      <c r="AU89" s="182" t="str">
        <f t="shared" si="93"/>
        <v/>
      </c>
      <c r="AV89" s="121" t="str">
        <f t="shared" ref="AV89:AV96" si="186">IF(AU89&lt;&gt;"",IF(AU89&lt;8, "I", IF(AU89&lt;14, "II",IF(AU89&lt;20, "III","III+"))),"")</f>
        <v/>
      </c>
      <c r="AW89" s="153"/>
      <c r="AX89" s="98" t="str">
        <f t="shared" ref="AX89:AX96" si="187">IF(AW89&lt;&gt;"",AW89*100/24,"")</f>
        <v/>
      </c>
      <c r="AY89" s="153"/>
      <c r="AZ89" s="98" t="str">
        <f t="shared" ref="AZ89:AZ96" si="188">IF(AY89&lt;&gt;"",AY89*100/24,"")</f>
        <v/>
      </c>
      <c r="BA89" s="46"/>
      <c r="BB89" s="34"/>
      <c r="BC89" s="34"/>
      <c r="BD89" s="35"/>
      <c r="BE89" s="46"/>
      <c r="BF89" s="34"/>
      <c r="BG89" s="34"/>
      <c r="BH89" s="35"/>
      <c r="BI89" s="46"/>
      <c r="BJ89" s="34"/>
      <c r="BK89" s="34"/>
      <c r="BL89" s="35"/>
      <c r="BM89" s="46"/>
      <c r="BN89" s="34"/>
      <c r="BO89" s="34"/>
      <c r="BP89" s="35"/>
      <c r="BQ89" s="46"/>
      <c r="BR89" s="34"/>
      <c r="BS89" s="34"/>
      <c r="BT89" s="35"/>
      <c r="BU89" s="155"/>
      <c r="BV89" s="99" t="str">
        <f t="shared" ref="BV89:BV96" si="189">IF(BU89&lt;&gt;"",BU89*100/25,"")</f>
        <v/>
      </c>
      <c r="BW89" s="156"/>
      <c r="BX89" s="100" t="str">
        <f t="shared" ref="BX89:BX96" si="190">IF(BW89&lt;&gt;"",BW89*100/4,"")</f>
        <v/>
      </c>
      <c r="BY89" s="156"/>
      <c r="BZ89" s="100" t="str">
        <f t="shared" ref="BZ89:BZ96" si="191">IF(BY89&lt;&gt;"",BY89*100/4,"")</f>
        <v/>
      </c>
      <c r="CA89" s="156"/>
      <c r="CB89" s="100" t="str">
        <f t="shared" ref="CB89:CB96" si="192">IF(CA89&lt;&gt;"",CA89*100/10,"")</f>
        <v/>
      </c>
      <c r="CC89" s="156"/>
      <c r="CD89" s="101" t="str">
        <f t="shared" ref="CD89:CD96" si="193">IF(CC89&lt;&gt;"",CC89*100/24,"")</f>
        <v/>
      </c>
      <c r="CE89" s="12"/>
      <c r="CF89" s="175"/>
      <c r="CG89" s="27"/>
      <c r="CH89" s="159"/>
      <c r="CI89" s="95" t="str">
        <f t="shared" si="102"/>
        <v/>
      </c>
      <c r="CJ89" s="102" t="str">
        <f t="shared" si="103"/>
        <v/>
      </c>
      <c r="CK89" s="40"/>
      <c r="CL89" s="100" t="str">
        <f t="shared" si="170"/>
        <v/>
      </c>
      <c r="CM89" s="37"/>
      <c r="CN89" s="100" t="str">
        <f t="shared" si="171"/>
        <v/>
      </c>
      <c r="CO89" s="38"/>
      <c r="CP89" s="103" t="str">
        <f t="shared" si="172"/>
        <v/>
      </c>
      <c r="CQ89" s="78"/>
      <c r="CR89" s="100" t="str">
        <f t="shared" si="173"/>
        <v/>
      </c>
      <c r="CS89" s="36"/>
      <c r="CT89" s="100" t="str">
        <f t="shared" si="174"/>
        <v/>
      </c>
      <c r="CU89" s="74"/>
      <c r="CV89" s="103" t="str">
        <f t="shared" si="175"/>
        <v/>
      </c>
      <c r="CW89" s="42"/>
      <c r="CX89" s="100" t="str">
        <f t="shared" si="176"/>
        <v/>
      </c>
      <c r="CY89" s="36"/>
      <c r="CZ89" s="100" t="str">
        <f t="shared" si="177"/>
        <v/>
      </c>
      <c r="DA89" s="36"/>
      <c r="DB89" s="100" t="str">
        <f t="shared" si="178"/>
        <v/>
      </c>
      <c r="DC89" s="39"/>
      <c r="DD89" s="103" t="str">
        <f t="shared" si="179"/>
        <v/>
      </c>
      <c r="DE89" s="42"/>
      <c r="DF89" s="100" t="str">
        <f t="shared" si="180"/>
        <v/>
      </c>
      <c r="DG89" s="39"/>
      <c r="DH89" s="103" t="str">
        <f t="shared" si="181"/>
        <v/>
      </c>
      <c r="DI89" s="41"/>
      <c r="DJ89" s="157" t="str">
        <f t="shared" si="182"/>
        <v/>
      </c>
      <c r="DK89" s="12"/>
      <c r="DL89" s="172"/>
      <c r="DM89" s="67"/>
      <c r="DN89" s="164"/>
      <c r="DO89" s="104" t="str">
        <f t="shared" si="104"/>
        <v/>
      </c>
      <c r="DP89" s="105" t="str">
        <f t="shared" si="105"/>
        <v/>
      </c>
      <c r="DQ89" s="66"/>
      <c r="DR89" s="158" t="str">
        <f t="shared" si="106"/>
        <v/>
      </c>
      <c r="DS89" s="67"/>
      <c r="DT89" s="97" t="str">
        <f t="shared" si="107"/>
        <v/>
      </c>
      <c r="DU89" s="67"/>
      <c r="DV89" s="98" t="str">
        <f t="shared" si="108"/>
        <v/>
      </c>
      <c r="DW89" s="163"/>
      <c r="DX89" s="106" t="str">
        <f t="shared" si="109"/>
        <v/>
      </c>
      <c r="DY89" s="162"/>
      <c r="DZ89" s="97" t="str">
        <f t="shared" si="110"/>
        <v/>
      </c>
      <c r="EA89" s="161"/>
      <c r="EB89" s="107" t="str">
        <f t="shared" si="111"/>
        <v/>
      </c>
      <c r="EC89" s="66"/>
      <c r="ED89" s="97" t="str">
        <f t="shared" si="112"/>
        <v/>
      </c>
      <c r="EE89" s="67"/>
      <c r="EF89" s="97" t="str">
        <f t="shared" si="113"/>
        <v/>
      </c>
      <c r="EG89" s="68"/>
      <c r="EH89" s="97" t="str">
        <f t="shared" si="114"/>
        <v/>
      </c>
      <c r="EI89" s="67"/>
      <c r="EJ89" s="97" t="str">
        <f t="shared" si="115"/>
        <v/>
      </c>
      <c r="EK89" s="68"/>
      <c r="EL89" s="97" t="str">
        <f t="shared" si="116"/>
        <v/>
      </c>
      <c r="EM89" s="69"/>
      <c r="EN89" s="98" t="str">
        <f t="shared" si="117"/>
        <v/>
      </c>
      <c r="EO89" s="66"/>
      <c r="EP89" s="107" t="str">
        <f t="shared" si="118"/>
        <v/>
      </c>
      <c r="EQ89" s="299"/>
      <c r="ER89" s="98" t="str">
        <f t="shared" si="119"/>
        <v/>
      </c>
      <c r="ES89" s="66"/>
      <c r="ET89" s="108" t="str">
        <f t="shared" si="120"/>
        <v/>
      </c>
      <c r="EU89" s="12"/>
      <c r="EV89" s="169"/>
      <c r="EW89" s="27"/>
      <c r="EX89" s="159"/>
      <c r="EY89" s="95" t="str">
        <f t="shared" si="121"/>
        <v/>
      </c>
      <c r="EZ89" s="98" t="str">
        <f t="shared" si="122"/>
        <v/>
      </c>
      <c r="FA89" s="40"/>
      <c r="FB89" s="98" t="str">
        <f t="shared" si="123"/>
        <v/>
      </c>
      <c r="FC89" s="37"/>
      <c r="FD89" s="98" t="str">
        <f t="shared" si="124"/>
        <v/>
      </c>
      <c r="FE89" s="37"/>
      <c r="FF89" s="98" t="str">
        <f t="shared" si="125"/>
        <v/>
      </c>
      <c r="FG89" s="160"/>
      <c r="FH89" s="97" t="str">
        <f t="shared" si="126"/>
        <v/>
      </c>
      <c r="FI89" s="27"/>
      <c r="FJ89" s="98" t="str">
        <f t="shared" si="127"/>
        <v/>
      </c>
      <c r="FK89" s="36"/>
      <c r="FL89" s="98" t="str">
        <f t="shared" si="128"/>
        <v/>
      </c>
      <c r="FM89" s="37"/>
      <c r="FN89" s="98" t="str">
        <f t="shared" si="129"/>
        <v/>
      </c>
      <c r="FO89" s="78"/>
      <c r="FP89" s="97" t="str">
        <f t="shared" si="130"/>
        <v/>
      </c>
      <c r="FQ89" s="37"/>
      <c r="FR89" s="97" t="str">
        <f t="shared" si="131"/>
        <v/>
      </c>
      <c r="FS89" s="39"/>
      <c r="FT89" s="97" t="str">
        <f t="shared" si="132"/>
        <v/>
      </c>
      <c r="FU89" s="27"/>
      <c r="FV89" s="98" t="str">
        <f t="shared" si="133"/>
        <v/>
      </c>
      <c r="FW89" s="37"/>
      <c r="FX89" s="98" t="str">
        <f t="shared" si="134"/>
        <v/>
      </c>
      <c r="FY89" s="36"/>
      <c r="FZ89" s="97" t="str">
        <f t="shared" si="135"/>
        <v/>
      </c>
      <c r="GA89" s="36"/>
      <c r="GB89" s="98" t="str">
        <f t="shared" si="136"/>
        <v/>
      </c>
      <c r="GC89" s="40"/>
      <c r="GD89" s="98" t="str">
        <f t="shared" si="137"/>
        <v/>
      </c>
      <c r="GE89" s="37"/>
      <c r="GF89" s="98" t="str">
        <f t="shared" si="138"/>
        <v/>
      </c>
      <c r="GG89" s="37"/>
      <c r="GH89" s="109" t="str">
        <f t="shared" si="139"/>
        <v/>
      </c>
      <c r="GI89" s="12"/>
      <c r="GJ89" s="166"/>
      <c r="GK89" s="27"/>
      <c r="GL89" s="159"/>
      <c r="GM89" s="95" t="str">
        <f t="shared" si="140"/>
        <v/>
      </c>
      <c r="GN89" s="110" t="str">
        <f t="shared" si="141"/>
        <v/>
      </c>
      <c r="GO89" s="27"/>
      <c r="GP89" s="98" t="str">
        <f t="shared" si="142"/>
        <v/>
      </c>
      <c r="GQ89" s="37"/>
      <c r="GR89" s="97" t="str">
        <f t="shared" si="143"/>
        <v/>
      </c>
      <c r="GS89" s="37"/>
      <c r="GT89" s="110" t="str">
        <f t="shared" si="144"/>
        <v/>
      </c>
      <c r="GU89" s="36"/>
      <c r="GV89" s="97" t="str">
        <f t="shared" si="145"/>
        <v/>
      </c>
      <c r="GW89" s="27"/>
      <c r="GX89" s="98" t="str">
        <f t="shared" si="146"/>
        <v/>
      </c>
      <c r="GY89" s="36"/>
      <c r="GZ89" s="98" t="str">
        <f t="shared" si="147"/>
        <v/>
      </c>
      <c r="HA89" s="37"/>
      <c r="HB89" s="110" t="str">
        <f t="shared" si="148"/>
        <v/>
      </c>
      <c r="HC89" s="36"/>
      <c r="HD89" s="97" t="str">
        <f t="shared" si="149"/>
        <v/>
      </c>
      <c r="HE89" s="37"/>
      <c r="HF89" s="97" t="str">
        <f t="shared" si="150"/>
        <v/>
      </c>
      <c r="HG89" s="39"/>
      <c r="HH89" s="97" t="str">
        <f t="shared" si="151"/>
        <v/>
      </c>
      <c r="HI89" s="27"/>
      <c r="HJ89" s="97" t="str">
        <f t="shared" si="152"/>
        <v/>
      </c>
      <c r="HK89" s="37"/>
      <c r="HL89" s="97" t="str">
        <f t="shared" si="153"/>
        <v/>
      </c>
      <c r="HM89" s="36"/>
      <c r="HN89" s="97" t="str">
        <f t="shared" si="154"/>
        <v/>
      </c>
      <c r="HO89" s="36"/>
      <c r="HP89" s="110" t="str">
        <f t="shared" si="155"/>
        <v/>
      </c>
      <c r="HQ89" s="27"/>
      <c r="HR89" s="97" t="str">
        <f t="shared" si="156"/>
        <v/>
      </c>
      <c r="HS89" s="37"/>
      <c r="HT89" s="97" t="str">
        <f t="shared" si="157"/>
        <v/>
      </c>
      <c r="HU89" s="37"/>
      <c r="HV89" s="111" t="str">
        <f t="shared" si="158"/>
        <v/>
      </c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18"/>
    </row>
    <row r="90" spans="1:474" ht="19.95" customHeight="1">
      <c r="A90" s="30"/>
      <c r="B90" s="29"/>
      <c r="C90" s="129"/>
      <c r="D90" s="308"/>
      <c r="E90" s="302"/>
      <c r="F90" s="288"/>
      <c r="G90" s="89"/>
      <c r="H90" s="200"/>
      <c r="I90" s="294"/>
      <c r="J90" s="295"/>
      <c r="K90" s="296"/>
      <c r="L90" s="297"/>
      <c r="M90" s="295"/>
      <c r="N90" s="298"/>
      <c r="O90" s="223"/>
      <c r="P90" s="186" t="str">
        <f t="array" ref="P90">IF(O90&lt;&gt;"",IF(O90&lt;5, "I", "III"),"")</f>
        <v/>
      </c>
      <c r="Q90" s="224"/>
      <c r="R90" s="185" t="str">
        <f t="array" ref="R90">IF(Q90&lt;&gt;"",IF(Q90&lt;5, "I", "III"),"")</f>
        <v/>
      </c>
      <c r="S90" s="223"/>
      <c r="T90" s="186" t="str">
        <f t="array" ref="T90">IF(S90&lt;&gt;"",IF(S90&lt;5, "I", "III"),"")</f>
        <v/>
      </c>
      <c r="U90" s="224"/>
      <c r="V90" s="186" t="str">
        <f t="array" ref="V90">IF(U90&lt;&gt;"",IF(U90&lt;12, "I", "III"),"")</f>
        <v/>
      </c>
      <c r="W90" s="224"/>
      <c r="X90" s="185" t="str">
        <f t="array" ref="X90">IF(W90&lt;&gt;"",IF(W90&lt;12, "I", "III"),"")</f>
        <v/>
      </c>
      <c r="Y90" s="223"/>
      <c r="Z90" s="186" t="str">
        <f t="array" ref="Z90">IF(Y90&lt;&gt;"",IF(Y90&lt;12, "I", "III"),"")</f>
        <v/>
      </c>
      <c r="AA90" s="208"/>
      <c r="AB90" s="209"/>
      <c r="AC90" s="209"/>
      <c r="AD90" s="210"/>
      <c r="AE90" s="89"/>
      <c r="AF90" s="178"/>
      <c r="AG90" s="150"/>
      <c r="AH90" s="151"/>
      <c r="AI90" s="95" t="str">
        <f t="shared" si="86"/>
        <v/>
      </c>
      <c r="AJ90" s="98" t="str">
        <f t="shared" si="87"/>
        <v/>
      </c>
      <c r="AK90" s="45"/>
      <c r="AL90" s="97" t="str">
        <f t="shared" si="88"/>
        <v/>
      </c>
      <c r="AM90" s="39"/>
      <c r="AN90" s="98" t="str">
        <f t="shared" si="89"/>
        <v/>
      </c>
      <c r="AO90" s="152"/>
      <c r="AP90" s="96" t="str">
        <f t="shared" si="183"/>
        <v/>
      </c>
      <c r="AQ90" s="153"/>
      <c r="AR90" s="97" t="str">
        <f t="shared" si="184"/>
        <v/>
      </c>
      <c r="AS90" s="154"/>
      <c r="AT90" s="98" t="str">
        <f t="shared" si="185"/>
        <v/>
      </c>
      <c r="AU90" s="182" t="str">
        <f t="shared" si="93"/>
        <v/>
      </c>
      <c r="AV90" s="121" t="str">
        <f t="shared" si="186"/>
        <v/>
      </c>
      <c r="AW90" s="153"/>
      <c r="AX90" s="98" t="str">
        <f t="shared" si="187"/>
        <v/>
      </c>
      <c r="AY90" s="153"/>
      <c r="AZ90" s="98" t="str">
        <f t="shared" si="188"/>
        <v/>
      </c>
      <c r="BA90" s="46"/>
      <c r="BB90" s="34"/>
      <c r="BC90" s="34"/>
      <c r="BD90" s="35"/>
      <c r="BE90" s="46"/>
      <c r="BF90" s="34"/>
      <c r="BG90" s="34"/>
      <c r="BH90" s="35"/>
      <c r="BI90" s="46"/>
      <c r="BJ90" s="34"/>
      <c r="BK90" s="34"/>
      <c r="BL90" s="35"/>
      <c r="BM90" s="46"/>
      <c r="BN90" s="34"/>
      <c r="BO90" s="34"/>
      <c r="BP90" s="35"/>
      <c r="BQ90" s="46"/>
      <c r="BR90" s="34"/>
      <c r="BS90" s="34"/>
      <c r="BT90" s="35"/>
      <c r="BU90" s="155"/>
      <c r="BV90" s="99" t="str">
        <f t="shared" si="189"/>
        <v/>
      </c>
      <c r="BW90" s="156"/>
      <c r="BX90" s="100" t="str">
        <f t="shared" si="190"/>
        <v/>
      </c>
      <c r="BY90" s="156"/>
      <c r="BZ90" s="100" t="str">
        <f t="shared" si="191"/>
        <v/>
      </c>
      <c r="CA90" s="156"/>
      <c r="CB90" s="100" t="str">
        <f t="shared" si="192"/>
        <v/>
      </c>
      <c r="CC90" s="156"/>
      <c r="CD90" s="101" t="str">
        <f t="shared" si="193"/>
        <v/>
      </c>
      <c r="CE90" s="12"/>
      <c r="CF90" s="175"/>
      <c r="CG90" s="27"/>
      <c r="CH90" s="159"/>
      <c r="CI90" s="95" t="str">
        <f t="shared" si="102"/>
        <v/>
      </c>
      <c r="CJ90" s="102" t="str">
        <f t="shared" si="103"/>
        <v/>
      </c>
      <c r="CK90" s="40"/>
      <c r="CL90" s="100" t="str">
        <f t="shared" si="170"/>
        <v/>
      </c>
      <c r="CM90" s="37"/>
      <c r="CN90" s="100" t="str">
        <f t="shared" si="171"/>
        <v/>
      </c>
      <c r="CO90" s="38"/>
      <c r="CP90" s="103" t="str">
        <f t="shared" si="172"/>
        <v/>
      </c>
      <c r="CQ90" s="78"/>
      <c r="CR90" s="100" t="str">
        <f t="shared" si="173"/>
        <v/>
      </c>
      <c r="CS90" s="36"/>
      <c r="CT90" s="100" t="str">
        <f t="shared" si="174"/>
        <v/>
      </c>
      <c r="CU90" s="74"/>
      <c r="CV90" s="103" t="str">
        <f t="shared" si="175"/>
        <v/>
      </c>
      <c r="CW90" s="42"/>
      <c r="CX90" s="100" t="str">
        <f t="shared" si="176"/>
        <v/>
      </c>
      <c r="CY90" s="36"/>
      <c r="CZ90" s="100" t="str">
        <f t="shared" si="177"/>
        <v/>
      </c>
      <c r="DA90" s="36"/>
      <c r="DB90" s="100" t="str">
        <f t="shared" si="178"/>
        <v/>
      </c>
      <c r="DC90" s="39"/>
      <c r="DD90" s="103" t="str">
        <f t="shared" si="179"/>
        <v/>
      </c>
      <c r="DE90" s="42"/>
      <c r="DF90" s="100" t="str">
        <f t="shared" si="180"/>
        <v/>
      </c>
      <c r="DG90" s="39"/>
      <c r="DH90" s="103" t="str">
        <f t="shared" si="181"/>
        <v/>
      </c>
      <c r="DI90" s="41"/>
      <c r="DJ90" s="157" t="str">
        <f t="shared" si="182"/>
        <v/>
      </c>
      <c r="DK90" s="12"/>
      <c r="DL90" s="172"/>
      <c r="DM90" s="67"/>
      <c r="DN90" s="164"/>
      <c r="DO90" s="104" t="str">
        <f t="shared" si="104"/>
        <v/>
      </c>
      <c r="DP90" s="105" t="str">
        <f t="shared" si="105"/>
        <v/>
      </c>
      <c r="DQ90" s="66"/>
      <c r="DR90" s="158" t="str">
        <f t="shared" si="106"/>
        <v/>
      </c>
      <c r="DS90" s="67"/>
      <c r="DT90" s="97" t="str">
        <f t="shared" si="107"/>
        <v/>
      </c>
      <c r="DU90" s="67"/>
      <c r="DV90" s="98" t="str">
        <f t="shared" si="108"/>
        <v/>
      </c>
      <c r="DW90" s="163"/>
      <c r="DX90" s="106" t="str">
        <f t="shared" si="109"/>
        <v/>
      </c>
      <c r="DY90" s="162"/>
      <c r="DZ90" s="97" t="str">
        <f t="shared" si="110"/>
        <v/>
      </c>
      <c r="EA90" s="161"/>
      <c r="EB90" s="107" t="str">
        <f t="shared" si="111"/>
        <v/>
      </c>
      <c r="EC90" s="66"/>
      <c r="ED90" s="97" t="str">
        <f t="shared" si="112"/>
        <v/>
      </c>
      <c r="EE90" s="67"/>
      <c r="EF90" s="97" t="str">
        <f t="shared" si="113"/>
        <v/>
      </c>
      <c r="EG90" s="68"/>
      <c r="EH90" s="97" t="str">
        <f t="shared" si="114"/>
        <v/>
      </c>
      <c r="EI90" s="67"/>
      <c r="EJ90" s="97" t="str">
        <f t="shared" si="115"/>
        <v/>
      </c>
      <c r="EK90" s="68"/>
      <c r="EL90" s="97" t="str">
        <f t="shared" si="116"/>
        <v/>
      </c>
      <c r="EM90" s="69"/>
      <c r="EN90" s="98" t="str">
        <f t="shared" si="117"/>
        <v/>
      </c>
      <c r="EO90" s="66"/>
      <c r="EP90" s="107" t="str">
        <f t="shared" si="118"/>
        <v/>
      </c>
      <c r="EQ90" s="299"/>
      <c r="ER90" s="98" t="str">
        <f t="shared" si="119"/>
        <v/>
      </c>
      <c r="ES90" s="66"/>
      <c r="ET90" s="108" t="str">
        <f t="shared" si="120"/>
        <v/>
      </c>
      <c r="EU90" s="12"/>
      <c r="EV90" s="169"/>
      <c r="EW90" s="27"/>
      <c r="EX90" s="159"/>
      <c r="EY90" s="95" t="str">
        <f t="shared" si="121"/>
        <v/>
      </c>
      <c r="EZ90" s="98" t="str">
        <f t="shared" si="122"/>
        <v/>
      </c>
      <c r="FA90" s="40"/>
      <c r="FB90" s="98" t="str">
        <f t="shared" si="123"/>
        <v/>
      </c>
      <c r="FC90" s="37"/>
      <c r="FD90" s="98" t="str">
        <f t="shared" si="124"/>
        <v/>
      </c>
      <c r="FE90" s="37"/>
      <c r="FF90" s="98" t="str">
        <f t="shared" si="125"/>
        <v/>
      </c>
      <c r="FG90" s="160"/>
      <c r="FH90" s="97" t="str">
        <f t="shared" si="126"/>
        <v/>
      </c>
      <c r="FI90" s="27"/>
      <c r="FJ90" s="98" t="str">
        <f t="shared" si="127"/>
        <v/>
      </c>
      <c r="FK90" s="36"/>
      <c r="FL90" s="98" t="str">
        <f t="shared" si="128"/>
        <v/>
      </c>
      <c r="FM90" s="37"/>
      <c r="FN90" s="98" t="str">
        <f t="shared" si="129"/>
        <v/>
      </c>
      <c r="FO90" s="78"/>
      <c r="FP90" s="97" t="str">
        <f t="shared" si="130"/>
        <v/>
      </c>
      <c r="FQ90" s="37"/>
      <c r="FR90" s="97" t="str">
        <f t="shared" si="131"/>
        <v/>
      </c>
      <c r="FS90" s="39"/>
      <c r="FT90" s="97" t="str">
        <f t="shared" si="132"/>
        <v/>
      </c>
      <c r="FU90" s="27"/>
      <c r="FV90" s="98" t="str">
        <f t="shared" si="133"/>
        <v/>
      </c>
      <c r="FW90" s="37"/>
      <c r="FX90" s="98" t="str">
        <f t="shared" si="134"/>
        <v/>
      </c>
      <c r="FY90" s="36"/>
      <c r="FZ90" s="97" t="str">
        <f t="shared" si="135"/>
        <v/>
      </c>
      <c r="GA90" s="36"/>
      <c r="GB90" s="98" t="str">
        <f t="shared" si="136"/>
        <v/>
      </c>
      <c r="GC90" s="40"/>
      <c r="GD90" s="98" t="str">
        <f t="shared" si="137"/>
        <v/>
      </c>
      <c r="GE90" s="37"/>
      <c r="GF90" s="98" t="str">
        <f t="shared" si="138"/>
        <v/>
      </c>
      <c r="GG90" s="37"/>
      <c r="GH90" s="109" t="str">
        <f t="shared" si="139"/>
        <v/>
      </c>
      <c r="GI90" s="12"/>
      <c r="GJ90" s="166"/>
      <c r="GK90" s="27"/>
      <c r="GL90" s="159"/>
      <c r="GM90" s="95" t="str">
        <f t="shared" si="140"/>
        <v/>
      </c>
      <c r="GN90" s="110" t="str">
        <f t="shared" si="141"/>
        <v/>
      </c>
      <c r="GO90" s="27"/>
      <c r="GP90" s="98" t="str">
        <f t="shared" si="142"/>
        <v/>
      </c>
      <c r="GQ90" s="37"/>
      <c r="GR90" s="97" t="str">
        <f t="shared" si="143"/>
        <v/>
      </c>
      <c r="GS90" s="37"/>
      <c r="GT90" s="110" t="str">
        <f t="shared" si="144"/>
        <v/>
      </c>
      <c r="GU90" s="36"/>
      <c r="GV90" s="97" t="str">
        <f t="shared" si="145"/>
        <v/>
      </c>
      <c r="GW90" s="27"/>
      <c r="GX90" s="98" t="str">
        <f t="shared" si="146"/>
        <v/>
      </c>
      <c r="GY90" s="36"/>
      <c r="GZ90" s="98" t="str">
        <f t="shared" si="147"/>
        <v/>
      </c>
      <c r="HA90" s="37"/>
      <c r="HB90" s="110" t="str">
        <f t="shared" si="148"/>
        <v/>
      </c>
      <c r="HC90" s="36"/>
      <c r="HD90" s="97" t="str">
        <f t="shared" si="149"/>
        <v/>
      </c>
      <c r="HE90" s="37"/>
      <c r="HF90" s="97" t="str">
        <f t="shared" si="150"/>
        <v/>
      </c>
      <c r="HG90" s="39"/>
      <c r="HH90" s="97" t="str">
        <f t="shared" si="151"/>
        <v/>
      </c>
      <c r="HI90" s="27"/>
      <c r="HJ90" s="97" t="str">
        <f t="shared" si="152"/>
        <v/>
      </c>
      <c r="HK90" s="37"/>
      <c r="HL90" s="97" t="str">
        <f t="shared" si="153"/>
        <v/>
      </c>
      <c r="HM90" s="36"/>
      <c r="HN90" s="97" t="str">
        <f t="shared" si="154"/>
        <v/>
      </c>
      <c r="HO90" s="36"/>
      <c r="HP90" s="110" t="str">
        <f t="shared" si="155"/>
        <v/>
      </c>
      <c r="HQ90" s="27"/>
      <c r="HR90" s="97" t="str">
        <f t="shared" si="156"/>
        <v/>
      </c>
      <c r="HS90" s="37"/>
      <c r="HT90" s="97" t="str">
        <f t="shared" si="157"/>
        <v/>
      </c>
      <c r="HU90" s="37"/>
      <c r="HV90" s="111" t="str">
        <f t="shared" si="158"/>
        <v/>
      </c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18"/>
    </row>
    <row r="91" spans="1:474" ht="19.95" customHeight="1">
      <c r="A91" s="30"/>
      <c r="B91" s="29"/>
      <c r="C91" s="129"/>
      <c r="D91" s="308"/>
      <c r="E91" s="302"/>
      <c r="F91" s="288"/>
      <c r="G91" s="89"/>
      <c r="H91" s="200"/>
      <c r="I91" s="294"/>
      <c r="J91" s="295"/>
      <c r="K91" s="296"/>
      <c r="L91" s="297"/>
      <c r="M91" s="295"/>
      <c r="N91" s="298"/>
      <c r="O91" s="223"/>
      <c r="P91" s="186" t="str">
        <f t="array" ref="P91">IF(O91&lt;&gt;"",IF(O91&lt;5, "I", "III"),"")</f>
        <v/>
      </c>
      <c r="Q91" s="224"/>
      <c r="R91" s="185" t="str">
        <f t="array" ref="R91">IF(Q91&lt;&gt;"",IF(Q91&lt;5, "I", "III"),"")</f>
        <v/>
      </c>
      <c r="S91" s="223"/>
      <c r="T91" s="186" t="str">
        <f t="array" ref="T91">IF(S91&lt;&gt;"",IF(S91&lt;5, "I", "III"),"")</f>
        <v/>
      </c>
      <c r="U91" s="224"/>
      <c r="V91" s="186" t="str">
        <f t="array" ref="V91">IF(U91&lt;&gt;"",IF(U91&lt;12, "I", "III"),"")</f>
        <v/>
      </c>
      <c r="W91" s="224"/>
      <c r="X91" s="185" t="str">
        <f t="array" ref="X91">IF(W91&lt;&gt;"",IF(W91&lt;12, "I", "III"),"")</f>
        <v/>
      </c>
      <c r="Y91" s="223"/>
      <c r="Z91" s="186" t="str">
        <f t="array" ref="Z91">IF(Y91&lt;&gt;"",IF(Y91&lt;12, "I", "III"),"")</f>
        <v/>
      </c>
      <c r="AA91" s="208"/>
      <c r="AB91" s="209"/>
      <c r="AC91" s="209"/>
      <c r="AD91" s="210"/>
      <c r="AE91" s="89"/>
      <c r="AF91" s="178"/>
      <c r="AG91" s="150"/>
      <c r="AH91" s="151"/>
      <c r="AI91" s="95" t="str">
        <f t="shared" si="86"/>
        <v/>
      </c>
      <c r="AJ91" s="98" t="str">
        <f t="shared" si="87"/>
        <v/>
      </c>
      <c r="AK91" s="45"/>
      <c r="AL91" s="97" t="str">
        <f t="shared" si="88"/>
        <v/>
      </c>
      <c r="AM91" s="39"/>
      <c r="AN91" s="98" t="str">
        <f t="shared" si="89"/>
        <v/>
      </c>
      <c r="AO91" s="152"/>
      <c r="AP91" s="96" t="str">
        <f t="shared" si="183"/>
        <v/>
      </c>
      <c r="AQ91" s="153"/>
      <c r="AR91" s="97" t="str">
        <f t="shared" si="184"/>
        <v/>
      </c>
      <c r="AS91" s="154"/>
      <c r="AT91" s="98" t="str">
        <f t="shared" si="185"/>
        <v/>
      </c>
      <c r="AU91" s="182" t="str">
        <f t="shared" si="93"/>
        <v/>
      </c>
      <c r="AV91" s="121" t="str">
        <f t="shared" si="186"/>
        <v/>
      </c>
      <c r="AW91" s="153"/>
      <c r="AX91" s="98" t="str">
        <f t="shared" si="187"/>
        <v/>
      </c>
      <c r="AY91" s="153"/>
      <c r="AZ91" s="98" t="str">
        <f t="shared" si="188"/>
        <v/>
      </c>
      <c r="BA91" s="46"/>
      <c r="BB91" s="34"/>
      <c r="BC91" s="34"/>
      <c r="BD91" s="35"/>
      <c r="BE91" s="46"/>
      <c r="BF91" s="34"/>
      <c r="BG91" s="34"/>
      <c r="BH91" s="35"/>
      <c r="BI91" s="46"/>
      <c r="BJ91" s="34"/>
      <c r="BK91" s="34"/>
      <c r="BL91" s="35"/>
      <c r="BM91" s="46"/>
      <c r="BN91" s="34"/>
      <c r="BO91" s="34"/>
      <c r="BP91" s="35"/>
      <c r="BQ91" s="46"/>
      <c r="BR91" s="34"/>
      <c r="BS91" s="34"/>
      <c r="BT91" s="35"/>
      <c r="BU91" s="155"/>
      <c r="BV91" s="99" t="str">
        <f t="shared" si="189"/>
        <v/>
      </c>
      <c r="BW91" s="156"/>
      <c r="BX91" s="100" t="str">
        <f t="shared" si="190"/>
        <v/>
      </c>
      <c r="BY91" s="156"/>
      <c r="BZ91" s="100" t="str">
        <f t="shared" si="191"/>
        <v/>
      </c>
      <c r="CA91" s="156"/>
      <c r="CB91" s="100" t="str">
        <f t="shared" si="192"/>
        <v/>
      </c>
      <c r="CC91" s="156"/>
      <c r="CD91" s="101" t="str">
        <f t="shared" si="193"/>
        <v/>
      </c>
      <c r="CE91" s="12"/>
      <c r="CF91" s="175"/>
      <c r="CG91" s="27"/>
      <c r="CH91" s="159"/>
      <c r="CI91" s="95" t="str">
        <f t="shared" si="102"/>
        <v/>
      </c>
      <c r="CJ91" s="102" t="str">
        <f t="shared" si="103"/>
        <v/>
      </c>
      <c r="CK91" s="40"/>
      <c r="CL91" s="100" t="str">
        <f t="shared" si="170"/>
        <v/>
      </c>
      <c r="CM91" s="37"/>
      <c r="CN91" s="100" t="str">
        <f t="shared" si="171"/>
        <v/>
      </c>
      <c r="CO91" s="38"/>
      <c r="CP91" s="103" t="str">
        <f t="shared" si="172"/>
        <v/>
      </c>
      <c r="CQ91" s="78"/>
      <c r="CR91" s="100" t="str">
        <f t="shared" si="173"/>
        <v/>
      </c>
      <c r="CS91" s="36"/>
      <c r="CT91" s="100" t="str">
        <f t="shared" si="174"/>
        <v/>
      </c>
      <c r="CU91" s="74"/>
      <c r="CV91" s="103" t="str">
        <f t="shared" si="175"/>
        <v/>
      </c>
      <c r="CW91" s="42"/>
      <c r="CX91" s="100" t="str">
        <f t="shared" si="176"/>
        <v/>
      </c>
      <c r="CY91" s="36"/>
      <c r="CZ91" s="100" t="str">
        <f t="shared" si="177"/>
        <v/>
      </c>
      <c r="DA91" s="36"/>
      <c r="DB91" s="100" t="str">
        <f t="shared" si="178"/>
        <v/>
      </c>
      <c r="DC91" s="39"/>
      <c r="DD91" s="103" t="str">
        <f t="shared" si="179"/>
        <v/>
      </c>
      <c r="DE91" s="42"/>
      <c r="DF91" s="100" t="str">
        <f t="shared" si="180"/>
        <v/>
      </c>
      <c r="DG91" s="39"/>
      <c r="DH91" s="103" t="str">
        <f t="shared" si="181"/>
        <v/>
      </c>
      <c r="DI91" s="41"/>
      <c r="DJ91" s="157" t="str">
        <f t="shared" si="182"/>
        <v/>
      </c>
      <c r="DK91" s="12"/>
      <c r="DL91" s="172"/>
      <c r="DM91" s="67"/>
      <c r="DN91" s="164"/>
      <c r="DO91" s="104" t="str">
        <f t="shared" si="104"/>
        <v/>
      </c>
      <c r="DP91" s="105" t="str">
        <f t="shared" si="105"/>
        <v/>
      </c>
      <c r="DQ91" s="66"/>
      <c r="DR91" s="158" t="str">
        <f t="shared" si="106"/>
        <v/>
      </c>
      <c r="DS91" s="67"/>
      <c r="DT91" s="97" t="str">
        <f t="shared" si="107"/>
        <v/>
      </c>
      <c r="DU91" s="67"/>
      <c r="DV91" s="98" t="str">
        <f t="shared" si="108"/>
        <v/>
      </c>
      <c r="DW91" s="163"/>
      <c r="DX91" s="106" t="str">
        <f t="shared" si="109"/>
        <v/>
      </c>
      <c r="DY91" s="162"/>
      <c r="DZ91" s="97" t="str">
        <f t="shared" si="110"/>
        <v/>
      </c>
      <c r="EA91" s="161"/>
      <c r="EB91" s="107" t="str">
        <f t="shared" si="111"/>
        <v/>
      </c>
      <c r="EC91" s="66"/>
      <c r="ED91" s="97" t="str">
        <f t="shared" si="112"/>
        <v/>
      </c>
      <c r="EE91" s="67"/>
      <c r="EF91" s="97" t="str">
        <f t="shared" si="113"/>
        <v/>
      </c>
      <c r="EG91" s="68"/>
      <c r="EH91" s="97" t="str">
        <f t="shared" si="114"/>
        <v/>
      </c>
      <c r="EI91" s="67"/>
      <c r="EJ91" s="97" t="str">
        <f t="shared" si="115"/>
        <v/>
      </c>
      <c r="EK91" s="68"/>
      <c r="EL91" s="97" t="str">
        <f t="shared" si="116"/>
        <v/>
      </c>
      <c r="EM91" s="69"/>
      <c r="EN91" s="98" t="str">
        <f t="shared" si="117"/>
        <v/>
      </c>
      <c r="EO91" s="66"/>
      <c r="EP91" s="107" t="str">
        <f t="shared" si="118"/>
        <v/>
      </c>
      <c r="EQ91" s="299"/>
      <c r="ER91" s="98" t="str">
        <f t="shared" si="119"/>
        <v/>
      </c>
      <c r="ES91" s="66"/>
      <c r="ET91" s="108" t="str">
        <f t="shared" si="120"/>
        <v/>
      </c>
      <c r="EU91" s="12"/>
      <c r="EV91" s="169"/>
      <c r="EW91" s="27"/>
      <c r="EX91" s="159"/>
      <c r="EY91" s="95" t="str">
        <f t="shared" si="121"/>
        <v/>
      </c>
      <c r="EZ91" s="98" t="str">
        <f t="shared" si="122"/>
        <v/>
      </c>
      <c r="FA91" s="40"/>
      <c r="FB91" s="98" t="str">
        <f t="shared" si="123"/>
        <v/>
      </c>
      <c r="FC91" s="37"/>
      <c r="FD91" s="98" t="str">
        <f t="shared" si="124"/>
        <v/>
      </c>
      <c r="FE91" s="37"/>
      <c r="FF91" s="98" t="str">
        <f t="shared" si="125"/>
        <v/>
      </c>
      <c r="FG91" s="160"/>
      <c r="FH91" s="97" t="str">
        <f t="shared" si="126"/>
        <v/>
      </c>
      <c r="FI91" s="27"/>
      <c r="FJ91" s="98" t="str">
        <f t="shared" si="127"/>
        <v/>
      </c>
      <c r="FK91" s="36"/>
      <c r="FL91" s="98" t="str">
        <f t="shared" si="128"/>
        <v/>
      </c>
      <c r="FM91" s="37"/>
      <c r="FN91" s="98" t="str">
        <f t="shared" si="129"/>
        <v/>
      </c>
      <c r="FO91" s="78"/>
      <c r="FP91" s="97" t="str">
        <f t="shared" si="130"/>
        <v/>
      </c>
      <c r="FQ91" s="37"/>
      <c r="FR91" s="97" t="str">
        <f t="shared" si="131"/>
        <v/>
      </c>
      <c r="FS91" s="39"/>
      <c r="FT91" s="97" t="str">
        <f t="shared" si="132"/>
        <v/>
      </c>
      <c r="FU91" s="27"/>
      <c r="FV91" s="98" t="str">
        <f t="shared" si="133"/>
        <v/>
      </c>
      <c r="FW91" s="37"/>
      <c r="FX91" s="98" t="str">
        <f t="shared" si="134"/>
        <v/>
      </c>
      <c r="FY91" s="36"/>
      <c r="FZ91" s="97" t="str">
        <f t="shared" si="135"/>
        <v/>
      </c>
      <c r="GA91" s="36"/>
      <c r="GB91" s="98" t="str">
        <f t="shared" si="136"/>
        <v/>
      </c>
      <c r="GC91" s="40"/>
      <c r="GD91" s="98" t="str">
        <f t="shared" si="137"/>
        <v/>
      </c>
      <c r="GE91" s="37"/>
      <c r="GF91" s="98" t="str">
        <f t="shared" si="138"/>
        <v/>
      </c>
      <c r="GG91" s="37"/>
      <c r="GH91" s="109" t="str">
        <f t="shared" si="139"/>
        <v/>
      </c>
      <c r="GI91" s="12"/>
      <c r="GJ91" s="166"/>
      <c r="GK91" s="27"/>
      <c r="GL91" s="159"/>
      <c r="GM91" s="95" t="str">
        <f t="shared" si="140"/>
        <v/>
      </c>
      <c r="GN91" s="110" t="str">
        <f t="shared" si="141"/>
        <v/>
      </c>
      <c r="GO91" s="27"/>
      <c r="GP91" s="98" t="str">
        <f t="shared" si="142"/>
        <v/>
      </c>
      <c r="GQ91" s="37"/>
      <c r="GR91" s="97" t="str">
        <f t="shared" si="143"/>
        <v/>
      </c>
      <c r="GS91" s="37"/>
      <c r="GT91" s="110" t="str">
        <f t="shared" si="144"/>
        <v/>
      </c>
      <c r="GU91" s="36"/>
      <c r="GV91" s="97" t="str">
        <f t="shared" si="145"/>
        <v/>
      </c>
      <c r="GW91" s="27"/>
      <c r="GX91" s="98" t="str">
        <f t="shared" si="146"/>
        <v/>
      </c>
      <c r="GY91" s="36"/>
      <c r="GZ91" s="98" t="str">
        <f t="shared" si="147"/>
        <v/>
      </c>
      <c r="HA91" s="37"/>
      <c r="HB91" s="110" t="str">
        <f t="shared" si="148"/>
        <v/>
      </c>
      <c r="HC91" s="36"/>
      <c r="HD91" s="97" t="str">
        <f t="shared" si="149"/>
        <v/>
      </c>
      <c r="HE91" s="37"/>
      <c r="HF91" s="97" t="str">
        <f t="shared" si="150"/>
        <v/>
      </c>
      <c r="HG91" s="39"/>
      <c r="HH91" s="97" t="str">
        <f t="shared" si="151"/>
        <v/>
      </c>
      <c r="HI91" s="27"/>
      <c r="HJ91" s="97" t="str">
        <f t="shared" si="152"/>
        <v/>
      </c>
      <c r="HK91" s="37"/>
      <c r="HL91" s="97" t="str">
        <f t="shared" si="153"/>
        <v/>
      </c>
      <c r="HM91" s="36"/>
      <c r="HN91" s="97" t="str">
        <f t="shared" si="154"/>
        <v/>
      </c>
      <c r="HO91" s="36"/>
      <c r="HP91" s="110" t="str">
        <f t="shared" si="155"/>
        <v/>
      </c>
      <c r="HQ91" s="27"/>
      <c r="HR91" s="97" t="str">
        <f t="shared" si="156"/>
        <v/>
      </c>
      <c r="HS91" s="37"/>
      <c r="HT91" s="97" t="str">
        <f t="shared" si="157"/>
        <v/>
      </c>
      <c r="HU91" s="37"/>
      <c r="HV91" s="111" t="str">
        <f t="shared" si="158"/>
        <v/>
      </c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18"/>
    </row>
    <row r="92" spans="1:474" ht="19.95" customHeight="1">
      <c r="A92" s="30"/>
      <c r="B92" s="29"/>
      <c r="C92" s="129"/>
      <c r="D92" s="308"/>
      <c r="E92" s="302"/>
      <c r="F92" s="288"/>
      <c r="G92" s="89"/>
      <c r="H92" s="200"/>
      <c r="I92" s="294"/>
      <c r="J92" s="295"/>
      <c r="K92" s="296"/>
      <c r="L92" s="297"/>
      <c r="M92" s="295"/>
      <c r="N92" s="298"/>
      <c r="O92" s="223"/>
      <c r="P92" s="186" t="str">
        <f t="array" ref="P92">IF(O92&lt;&gt;"",IF(O92&lt;5, "I", "III"),"")</f>
        <v/>
      </c>
      <c r="Q92" s="224"/>
      <c r="R92" s="185" t="str">
        <f t="array" ref="R92">IF(Q92&lt;&gt;"",IF(Q92&lt;5, "I", "III"),"")</f>
        <v/>
      </c>
      <c r="S92" s="223"/>
      <c r="T92" s="186" t="str">
        <f t="array" ref="T92">IF(S92&lt;&gt;"",IF(S92&lt;5, "I", "III"),"")</f>
        <v/>
      </c>
      <c r="U92" s="224"/>
      <c r="V92" s="186" t="str">
        <f t="array" ref="V92">IF(U92&lt;&gt;"",IF(U92&lt;12, "I", "III"),"")</f>
        <v/>
      </c>
      <c r="W92" s="224"/>
      <c r="X92" s="185" t="str">
        <f t="array" ref="X92">IF(W92&lt;&gt;"",IF(W92&lt;12, "I", "III"),"")</f>
        <v/>
      </c>
      <c r="Y92" s="223"/>
      <c r="Z92" s="186" t="str">
        <f t="array" ref="Z92">IF(Y92&lt;&gt;"",IF(Y92&lt;12, "I", "III"),"")</f>
        <v/>
      </c>
      <c r="AA92" s="208"/>
      <c r="AB92" s="209"/>
      <c r="AC92" s="209"/>
      <c r="AD92" s="210"/>
      <c r="AE92" s="89"/>
      <c r="AF92" s="178"/>
      <c r="AG92" s="150"/>
      <c r="AH92" s="151"/>
      <c r="AI92" s="95" t="str">
        <f t="shared" si="86"/>
        <v/>
      </c>
      <c r="AJ92" s="98" t="str">
        <f t="shared" si="87"/>
        <v/>
      </c>
      <c r="AK92" s="45"/>
      <c r="AL92" s="97" t="str">
        <f t="shared" si="88"/>
        <v/>
      </c>
      <c r="AM92" s="39"/>
      <c r="AN92" s="98" t="str">
        <f t="shared" si="89"/>
        <v/>
      </c>
      <c r="AO92" s="152"/>
      <c r="AP92" s="96" t="str">
        <f t="shared" si="183"/>
        <v/>
      </c>
      <c r="AQ92" s="153"/>
      <c r="AR92" s="97" t="str">
        <f t="shared" si="184"/>
        <v/>
      </c>
      <c r="AS92" s="154"/>
      <c r="AT92" s="98" t="str">
        <f t="shared" si="185"/>
        <v/>
      </c>
      <c r="AU92" s="182" t="str">
        <f t="shared" si="93"/>
        <v/>
      </c>
      <c r="AV92" s="121" t="str">
        <f t="shared" si="186"/>
        <v/>
      </c>
      <c r="AW92" s="153"/>
      <c r="AX92" s="98" t="str">
        <f t="shared" si="187"/>
        <v/>
      </c>
      <c r="AY92" s="153"/>
      <c r="AZ92" s="98" t="str">
        <f t="shared" si="188"/>
        <v/>
      </c>
      <c r="BA92" s="46"/>
      <c r="BB92" s="34"/>
      <c r="BC92" s="34"/>
      <c r="BD92" s="35"/>
      <c r="BE92" s="46"/>
      <c r="BF92" s="34"/>
      <c r="BG92" s="34"/>
      <c r="BH92" s="35"/>
      <c r="BI92" s="46"/>
      <c r="BJ92" s="34"/>
      <c r="BK92" s="34"/>
      <c r="BL92" s="35"/>
      <c r="BM92" s="46"/>
      <c r="BN92" s="34"/>
      <c r="BO92" s="34"/>
      <c r="BP92" s="35"/>
      <c r="BQ92" s="46"/>
      <c r="BR92" s="34"/>
      <c r="BS92" s="34"/>
      <c r="BT92" s="35"/>
      <c r="BU92" s="155"/>
      <c r="BV92" s="99" t="str">
        <f t="shared" si="189"/>
        <v/>
      </c>
      <c r="BW92" s="156"/>
      <c r="BX92" s="100" t="str">
        <f t="shared" si="190"/>
        <v/>
      </c>
      <c r="BY92" s="156"/>
      <c r="BZ92" s="100" t="str">
        <f t="shared" si="191"/>
        <v/>
      </c>
      <c r="CA92" s="156"/>
      <c r="CB92" s="100" t="str">
        <f t="shared" si="192"/>
        <v/>
      </c>
      <c r="CC92" s="156"/>
      <c r="CD92" s="101" t="str">
        <f t="shared" si="193"/>
        <v/>
      </c>
      <c r="CE92" s="12"/>
      <c r="CF92" s="175"/>
      <c r="CG92" s="27"/>
      <c r="CH92" s="159"/>
      <c r="CI92" s="95" t="str">
        <f t="shared" si="102"/>
        <v/>
      </c>
      <c r="CJ92" s="102" t="str">
        <f t="shared" si="103"/>
        <v/>
      </c>
      <c r="CK92" s="40"/>
      <c r="CL92" s="100" t="str">
        <f t="shared" si="170"/>
        <v/>
      </c>
      <c r="CM92" s="37"/>
      <c r="CN92" s="100" t="str">
        <f t="shared" si="171"/>
        <v/>
      </c>
      <c r="CO92" s="38"/>
      <c r="CP92" s="103" t="str">
        <f t="shared" si="172"/>
        <v/>
      </c>
      <c r="CQ92" s="78"/>
      <c r="CR92" s="100" t="str">
        <f t="shared" si="173"/>
        <v/>
      </c>
      <c r="CS92" s="36"/>
      <c r="CT92" s="100" t="str">
        <f t="shared" si="174"/>
        <v/>
      </c>
      <c r="CU92" s="74"/>
      <c r="CV92" s="103" t="str">
        <f t="shared" si="175"/>
        <v/>
      </c>
      <c r="CW92" s="42"/>
      <c r="CX92" s="100" t="str">
        <f t="shared" si="176"/>
        <v/>
      </c>
      <c r="CY92" s="36"/>
      <c r="CZ92" s="100" t="str">
        <f t="shared" si="177"/>
        <v/>
      </c>
      <c r="DA92" s="36"/>
      <c r="DB92" s="100" t="str">
        <f t="shared" si="178"/>
        <v/>
      </c>
      <c r="DC92" s="39"/>
      <c r="DD92" s="103" t="str">
        <f t="shared" si="179"/>
        <v/>
      </c>
      <c r="DE92" s="42"/>
      <c r="DF92" s="100" t="str">
        <f t="shared" si="180"/>
        <v/>
      </c>
      <c r="DG92" s="39"/>
      <c r="DH92" s="103" t="str">
        <f t="shared" si="181"/>
        <v/>
      </c>
      <c r="DI92" s="41"/>
      <c r="DJ92" s="157" t="str">
        <f t="shared" si="182"/>
        <v/>
      </c>
      <c r="DK92" s="12"/>
      <c r="DL92" s="172"/>
      <c r="DM92" s="67"/>
      <c r="DN92" s="164"/>
      <c r="DO92" s="104" t="str">
        <f t="shared" si="104"/>
        <v/>
      </c>
      <c r="DP92" s="105" t="str">
        <f t="shared" si="105"/>
        <v/>
      </c>
      <c r="DQ92" s="66"/>
      <c r="DR92" s="158" t="str">
        <f t="shared" si="106"/>
        <v/>
      </c>
      <c r="DS92" s="67"/>
      <c r="DT92" s="97" t="str">
        <f t="shared" si="107"/>
        <v/>
      </c>
      <c r="DU92" s="67"/>
      <c r="DV92" s="98" t="str">
        <f t="shared" si="108"/>
        <v/>
      </c>
      <c r="DW92" s="163"/>
      <c r="DX92" s="106" t="str">
        <f t="shared" si="109"/>
        <v/>
      </c>
      <c r="DY92" s="162"/>
      <c r="DZ92" s="97" t="str">
        <f t="shared" si="110"/>
        <v/>
      </c>
      <c r="EA92" s="161"/>
      <c r="EB92" s="107" t="str">
        <f t="shared" si="111"/>
        <v/>
      </c>
      <c r="EC92" s="66"/>
      <c r="ED92" s="97" t="str">
        <f t="shared" si="112"/>
        <v/>
      </c>
      <c r="EE92" s="67"/>
      <c r="EF92" s="97" t="str">
        <f t="shared" si="113"/>
        <v/>
      </c>
      <c r="EG92" s="68"/>
      <c r="EH92" s="97" t="str">
        <f t="shared" si="114"/>
        <v/>
      </c>
      <c r="EI92" s="67"/>
      <c r="EJ92" s="97" t="str">
        <f t="shared" si="115"/>
        <v/>
      </c>
      <c r="EK92" s="68"/>
      <c r="EL92" s="97" t="str">
        <f t="shared" si="116"/>
        <v/>
      </c>
      <c r="EM92" s="69"/>
      <c r="EN92" s="98" t="str">
        <f t="shared" si="117"/>
        <v/>
      </c>
      <c r="EO92" s="66"/>
      <c r="EP92" s="107" t="str">
        <f t="shared" si="118"/>
        <v/>
      </c>
      <c r="EQ92" s="299"/>
      <c r="ER92" s="98" t="str">
        <f t="shared" si="119"/>
        <v/>
      </c>
      <c r="ES92" s="66"/>
      <c r="ET92" s="108" t="str">
        <f t="shared" si="120"/>
        <v/>
      </c>
      <c r="EU92" s="12"/>
      <c r="EV92" s="169"/>
      <c r="EW92" s="27"/>
      <c r="EX92" s="159"/>
      <c r="EY92" s="95" t="str">
        <f t="shared" si="121"/>
        <v/>
      </c>
      <c r="EZ92" s="98" t="str">
        <f t="shared" si="122"/>
        <v/>
      </c>
      <c r="FA92" s="40"/>
      <c r="FB92" s="98" t="str">
        <f t="shared" si="123"/>
        <v/>
      </c>
      <c r="FC92" s="37"/>
      <c r="FD92" s="98" t="str">
        <f t="shared" si="124"/>
        <v/>
      </c>
      <c r="FE92" s="37"/>
      <c r="FF92" s="98" t="str">
        <f t="shared" si="125"/>
        <v/>
      </c>
      <c r="FG92" s="160"/>
      <c r="FH92" s="97" t="str">
        <f t="shared" si="126"/>
        <v/>
      </c>
      <c r="FI92" s="27"/>
      <c r="FJ92" s="98" t="str">
        <f t="shared" si="127"/>
        <v/>
      </c>
      <c r="FK92" s="36"/>
      <c r="FL92" s="98" t="str">
        <f t="shared" si="128"/>
        <v/>
      </c>
      <c r="FM92" s="37"/>
      <c r="FN92" s="98" t="str">
        <f t="shared" si="129"/>
        <v/>
      </c>
      <c r="FO92" s="78"/>
      <c r="FP92" s="97" t="str">
        <f t="shared" si="130"/>
        <v/>
      </c>
      <c r="FQ92" s="37"/>
      <c r="FR92" s="97" t="str">
        <f t="shared" si="131"/>
        <v/>
      </c>
      <c r="FS92" s="39"/>
      <c r="FT92" s="97" t="str">
        <f t="shared" si="132"/>
        <v/>
      </c>
      <c r="FU92" s="27"/>
      <c r="FV92" s="98" t="str">
        <f t="shared" si="133"/>
        <v/>
      </c>
      <c r="FW92" s="37"/>
      <c r="FX92" s="98" t="str">
        <f t="shared" si="134"/>
        <v/>
      </c>
      <c r="FY92" s="36"/>
      <c r="FZ92" s="97" t="str">
        <f t="shared" si="135"/>
        <v/>
      </c>
      <c r="GA92" s="36"/>
      <c r="GB92" s="98" t="str">
        <f t="shared" si="136"/>
        <v/>
      </c>
      <c r="GC92" s="40"/>
      <c r="GD92" s="98" t="str">
        <f t="shared" si="137"/>
        <v/>
      </c>
      <c r="GE92" s="37"/>
      <c r="GF92" s="98" t="str">
        <f t="shared" si="138"/>
        <v/>
      </c>
      <c r="GG92" s="37"/>
      <c r="GH92" s="109" t="str">
        <f t="shared" si="139"/>
        <v/>
      </c>
      <c r="GI92" s="12"/>
      <c r="GJ92" s="166"/>
      <c r="GK92" s="27"/>
      <c r="GL92" s="159"/>
      <c r="GM92" s="95" t="str">
        <f t="shared" si="140"/>
        <v/>
      </c>
      <c r="GN92" s="110" t="str">
        <f t="shared" si="141"/>
        <v/>
      </c>
      <c r="GO92" s="27"/>
      <c r="GP92" s="98" t="str">
        <f t="shared" si="142"/>
        <v/>
      </c>
      <c r="GQ92" s="37"/>
      <c r="GR92" s="97" t="str">
        <f t="shared" si="143"/>
        <v/>
      </c>
      <c r="GS92" s="37"/>
      <c r="GT92" s="110" t="str">
        <f t="shared" si="144"/>
        <v/>
      </c>
      <c r="GU92" s="36"/>
      <c r="GV92" s="97" t="str">
        <f t="shared" si="145"/>
        <v/>
      </c>
      <c r="GW92" s="27"/>
      <c r="GX92" s="98" t="str">
        <f t="shared" si="146"/>
        <v/>
      </c>
      <c r="GY92" s="36"/>
      <c r="GZ92" s="98" t="str">
        <f t="shared" si="147"/>
        <v/>
      </c>
      <c r="HA92" s="37"/>
      <c r="HB92" s="110" t="str">
        <f t="shared" si="148"/>
        <v/>
      </c>
      <c r="HC92" s="36"/>
      <c r="HD92" s="97" t="str">
        <f t="shared" si="149"/>
        <v/>
      </c>
      <c r="HE92" s="37"/>
      <c r="HF92" s="97" t="str">
        <f t="shared" si="150"/>
        <v/>
      </c>
      <c r="HG92" s="39"/>
      <c r="HH92" s="97" t="str">
        <f t="shared" si="151"/>
        <v/>
      </c>
      <c r="HI92" s="27"/>
      <c r="HJ92" s="97" t="str">
        <f t="shared" si="152"/>
        <v/>
      </c>
      <c r="HK92" s="37"/>
      <c r="HL92" s="97" t="str">
        <f t="shared" si="153"/>
        <v/>
      </c>
      <c r="HM92" s="36"/>
      <c r="HN92" s="97" t="str">
        <f t="shared" si="154"/>
        <v/>
      </c>
      <c r="HO92" s="36"/>
      <c r="HP92" s="110" t="str">
        <f t="shared" si="155"/>
        <v/>
      </c>
      <c r="HQ92" s="27"/>
      <c r="HR92" s="97" t="str">
        <f t="shared" si="156"/>
        <v/>
      </c>
      <c r="HS92" s="37"/>
      <c r="HT92" s="97" t="str">
        <f t="shared" si="157"/>
        <v/>
      </c>
      <c r="HU92" s="37"/>
      <c r="HV92" s="111" t="str">
        <f t="shared" si="158"/>
        <v/>
      </c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18"/>
    </row>
    <row r="93" spans="1:474" ht="19.95" customHeight="1">
      <c r="A93" s="30"/>
      <c r="B93" s="29"/>
      <c r="C93" s="129"/>
      <c r="D93" s="308"/>
      <c r="E93" s="302"/>
      <c r="F93" s="288"/>
      <c r="G93" s="89"/>
      <c r="H93" s="200"/>
      <c r="I93" s="294"/>
      <c r="J93" s="295"/>
      <c r="K93" s="296"/>
      <c r="L93" s="297"/>
      <c r="M93" s="295"/>
      <c r="N93" s="298"/>
      <c r="O93" s="223"/>
      <c r="P93" s="186" t="str">
        <f t="array" ref="P93">IF(O93&lt;&gt;"",IF(O93&lt;5, "I", "III"),"")</f>
        <v/>
      </c>
      <c r="Q93" s="224"/>
      <c r="R93" s="185" t="str">
        <f t="array" ref="R93">IF(Q93&lt;&gt;"",IF(Q93&lt;5, "I", "III"),"")</f>
        <v/>
      </c>
      <c r="S93" s="223"/>
      <c r="T93" s="186" t="str">
        <f t="array" ref="T93">IF(S93&lt;&gt;"",IF(S93&lt;5, "I", "III"),"")</f>
        <v/>
      </c>
      <c r="U93" s="224"/>
      <c r="V93" s="186" t="str">
        <f t="array" ref="V93">IF(U93&lt;&gt;"",IF(U93&lt;12, "I", "III"),"")</f>
        <v/>
      </c>
      <c r="W93" s="224"/>
      <c r="X93" s="185" t="str">
        <f t="array" ref="X93">IF(W93&lt;&gt;"",IF(W93&lt;12, "I", "III"),"")</f>
        <v/>
      </c>
      <c r="Y93" s="223"/>
      <c r="Z93" s="186" t="str">
        <f t="array" ref="Z93">IF(Y93&lt;&gt;"",IF(Y93&lt;12, "I", "III"),"")</f>
        <v/>
      </c>
      <c r="AA93" s="208"/>
      <c r="AB93" s="209"/>
      <c r="AC93" s="209"/>
      <c r="AD93" s="210"/>
      <c r="AE93" s="89"/>
      <c r="AF93" s="178"/>
      <c r="AG93" s="150"/>
      <c r="AH93" s="151"/>
      <c r="AI93" s="95" t="str">
        <f t="shared" si="86"/>
        <v/>
      </c>
      <c r="AJ93" s="98" t="str">
        <f t="shared" si="87"/>
        <v/>
      </c>
      <c r="AK93" s="45"/>
      <c r="AL93" s="97" t="str">
        <f t="shared" si="88"/>
        <v/>
      </c>
      <c r="AM93" s="39"/>
      <c r="AN93" s="98" t="str">
        <f t="shared" si="89"/>
        <v/>
      </c>
      <c r="AO93" s="152"/>
      <c r="AP93" s="96" t="str">
        <f t="shared" si="183"/>
        <v/>
      </c>
      <c r="AQ93" s="153"/>
      <c r="AR93" s="97" t="str">
        <f t="shared" si="184"/>
        <v/>
      </c>
      <c r="AS93" s="154"/>
      <c r="AT93" s="98" t="str">
        <f t="shared" si="185"/>
        <v/>
      </c>
      <c r="AU93" s="182" t="str">
        <f t="shared" si="93"/>
        <v/>
      </c>
      <c r="AV93" s="121" t="str">
        <f t="shared" si="186"/>
        <v/>
      </c>
      <c r="AW93" s="153"/>
      <c r="AX93" s="98" t="str">
        <f t="shared" si="187"/>
        <v/>
      </c>
      <c r="AY93" s="153"/>
      <c r="AZ93" s="98" t="str">
        <f t="shared" si="188"/>
        <v/>
      </c>
      <c r="BA93" s="46"/>
      <c r="BB93" s="34"/>
      <c r="BC93" s="34"/>
      <c r="BD93" s="35"/>
      <c r="BE93" s="46"/>
      <c r="BF93" s="34"/>
      <c r="BG93" s="34"/>
      <c r="BH93" s="35"/>
      <c r="BI93" s="46"/>
      <c r="BJ93" s="34"/>
      <c r="BK93" s="34"/>
      <c r="BL93" s="35"/>
      <c r="BM93" s="46"/>
      <c r="BN93" s="34"/>
      <c r="BO93" s="34"/>
      <c r="BP93" s="35"/>
      <c r="BQ93" s="46"/>
      <c r="BR93" s="34"/>
      <c r="BS93" s="34"/>
      <c r="BT93" s="35"/>
      <c r="BU93" s="155"/>
      <c r="BV93" s="99" t="str">
        <f t="shared" si="189"/>
        <v/>
      </c>
      <c r="BW93" s="156"/>
      <c r="BX93" s="100" t="str">
        <f t="shared" si="190"/>
        <v/>
      </c>
      <c r="BY93" s="156"/>
      <c r="BZ93" s="100" t="str">
        <f t="shared" si="191"/>
        <v/>
      </c>
      <c r="CA93" s="156"/>
      <c r="CB93" s="100" t="str">
        <f t="shared" si="192"/>
        <v/>
      </c>
      <c r="CC93" s="156"/>
      <c r="CD93" s="101" t="str">
        <f t="shared" si="193"/>
        <v/>
      </c>
      <c r="CE93" s="12"/>
      <c r="CF93" s="175"/>
      <c r="CG93" s="27"/>
      <c r="CH93" s="159"/>
      <c r="CI93" s="95" t="str">
        <f t="shared" si="102"/>
        <v/>
      </c>
      <c r="CJ93" s="102" t="str">
        <f t="shared" si="103"/>
        <v/>
      </c>
      <c r="CK93" s="40"/>
      <c r="CL93" s="100" t="str">
        <f t="shared" si="170"/>
        <v/>
      </c>
      <c r="CM93" s="37"/>
      <c r="CN93" s="100" t="str">
        <f t="shared" si="171"/>
        <v/>
      </c>
      <c r="CO93" s="38"/>
      <c r="CP93" s="103" t="str">
        <f t="shared" si="172"/>
        <v/>
      </c>
      <c r="CQ93" s="78"/>
      <c r="CR93" s="100" t="str">
        <f t="shared" si="173"/>
        <v/>
      </c>
      <c r="CS93" s="36"/>
      <c r="CT93" s="100" t="str">
        <f t="shared" si="174"/>
        <v/>
      </c>
      <c r="CU93" s="74"/>
      <c r="CV93" s="103" t="str">
        <f t="shared" si="175"/>
        <v/>
      </c>
      <c r="CW93" s="42"/>
      <c r="CX93" s="100" t="str">
        <f t="shared" si="176"/>
        <v/>
      </c>
      <c r="CY93" s="36"/>
      <c r="CZ93" s="100" t="str">
        <f t="shared" si="177"/>
        <v/>
      </c>
      <c r="DA93" s="36"/>
      <c r="DB93" s="100" t="str">
        <f t="shared" si="178"/>
        <v/>
      </c>
      <c r="DC93" s="39"/>
      <c r="DD93" s="103" t="str">
        <f t="shared" si="179"/>
        <v/>
      </c>
      <c r="DE93" s="42"/>
      <c r="DF93" s="100" t="str">
        <f t="shared" si="180"/>
        <v/>
      </c>
      <c r="DG93" s="39"/>
      <c r="DH93" s="103" t="str">
        <f t="shared" si="181"/>
        <v/>
      </c>
      <c r="DI93" s="41"/>
      <c r="DJ93" s="157" t="str">
        <f t="shared" si="182"/>
        <v/>
      </c>
      <c r="DK93" s="12"/>
      <c r="DL93" s="172"/>
      <c r="DM93" s="67"/>
      <c r="DN93" s="164"/>
      <c r="DO93" s="104" t="str">
        <f t="shared" si="104"/>
        <v/>
      </c>
      <c r="DP93" s="105" t="str">
        <f t="shared" si="105"/>
        <v/>
      </c>
      <c r="DQ93" s="66"/>
      <c r="DR93" s="158" t="str">
        <f t="shared" si="106"/>
        <v/>
      </c>
      <c r="DS93" s="67"/>
      <c r="DT93" s="97" t="str">
        <f t="shared" si="107"/>
        <v/>
      </c>
      <c r="DU93" s="67"/>
      <c r="DV93" s="98" t="str">
        <f t="shared" si="108"/>
        <v/>
      </c>
      <c r="DW93" s="163"/>
      <c r="DX93" s="106" t="str">
        <f t="shared" si="109"/>
        <v/>
      </c>
      <c r="DY93" s="162"/>
      <c r="DZ93" s="97" t="str">
        <f t="shared" si="110"/>
        <v/>
      </c>
      <c r="EA93" s="161"/>
      <c r="EB93" s="107" t="str">
        <f t="shared" si="111"/>
        <v/>
      </c>
      <c r="EC93" s="66"/>
      <c r="ED93" s="97" t="str">
        <f t="shared" si="112"/>
        <v/>
      </c>
      <c r="EE93" s="67"/>
      <c r="EF93" s="97" t="str">
        <f t="shared" si="113"/>
        <v/>
      </c>
      <c r="EG93" s="68"/>
      <c r="EH93" s="97" t="str">
        <f t="shared" si="114"/>
        <v/>
      </c>
      <c r="EI93" s="67"/>
      <c r="EJ93" s="97" t="str">
        <f t="shared" si="115"/>
        <v/>
      </c>
      <c r="EK93" s="68"/>
      <c r="EL93" s="97" t="str">
        <f t="shared" si="116"/>
        <v/>
      </c>
      <c r="EM93" s="69"/>
      <c r="EN93" s="98" t="str">
        <f t="shared" si="117"/>
        <v/>
      </c>
      <c r="EO93" s="66"/>
      <c r="EP93" s="107" t="str">
        <f t="shared" si="118"/>
        <v/>
      </c>
      <c r="EQ93" s="299"/>
      <c r="ER93" s="98" t="str">
        <f t="shared" si="119"/>
        <v/>
      </c>
      <c r="ES93" s="66"/>
      <c r="ET93" s="108" t="str">
        <f t="shared" si="120"/>
        <v/>
      </c>
      <c r="EU93" s="12"/>
      <c r="EV93" s="169"/>
      <c r="EW93" s="27"/>
      <c r="EX93" s="159"/>
      <c r="EY93" s="95" t="str">
        <f t="shared" si="121"/>
        <v/>
      </c>
      <c r="EZ93" s="98" t="str">
        <f t="shared" si="122"/>
        <v/>
      </c>
      <c r="FA93" s="40"/>
      <c r="FB93" s="98" t="str">
        <f t="shared" si="123"/>
        <v/>
      </c>
      <c r="FC93" s="37"/>
      <c r="FD93" s="98" t="str">
        <f t="shared" si="124"/>
        <v/>
      </c>
      <c r="FE93" s="37"/>
      <c r="FF93" s="98" t="str">
        <f t="shared" si="125"/>
        <v/>
      </c>
      <c r="FG93" s="160"/>
      <c r="FH93" s="97" t="str">
        <f t="shared" si="126"/>
        <v/>
      </c>
      <c r="FI93" s="27"/>
      <c r="FJ93" s="98" t="str">
        <f t="shared" si="127"/>
        <v/>
      </c>
      <c r="FK93" s="36"/>
      <c r="FL93" s="98" t="str">
        <f t="shared" si="128"/>
        <v/>
      </c>
      <c r="FM93" s="37"/>
      <c r="FN93" s="98" t="str">
        <f t="shared" si="129"/>
        <v/>
      </c>
      <c r="FO93" s="78"/>
      <c r="FP93" s="97" t="str">
        <f t="shared" si="130"/>
        <v/>
      </c>
      <c r="FQ93" s="37"/>
      <c r="FR93" s="97" t="str">
        <f t="shared" si="131"/>
        <v/>
      </c>
      <c r="FS93" s="39"/>
      <c r="FT93" s="97" t="str">
        <f t="shared" si="132"/>
        <v/>
      </c>
      <c r="FU93" s="27"/>
      <c r="FV93" s="98" t="str">
        <f t="shared" si="133"/>
        <v/>
      </c>
      <c r="FW93" s="37"/>
      <c r="FX93" s="98" t="str">
        <f t="shared" si="134"/>
        <v/>
      </c>
      <c r="FY93" s="36"/>
      <c r="FZ93" s="97" t="str">
        <f t="shared" si="135"/>
        <v/>
      </c>
      <c r="GA93" s="36"/>
      <c r="GB93" s="98" t="str">
        <f t="shared" si="136"/>
        <v/>
      </c>
      <c r="GC93" s="40"/>
      <c r="GD93" s="98" t="str">
        <f t="shared" si="137"/>
        <v/>
      </c>
      <c r="GE93" s="37"/>
      <c r="GF93" s="98" t="str">
        <f t="shared" si="138"/>
        <v/>
      </c>
      <c r="GG93" s="37"/>
      <c r="GH93" s="109" t="str">
        <f t="shared" si="139"/>
        <v/>
      </c>
      <c r="GI93" s="12"/>
      <c r="GJ93" s="166"/>
      <c r="GK93" s="27"/>
      <c r="GL93" s="159"/>
      <c r="GM93" s="95" t="str">
        <f t="shared" si="140"/>
        <v/>
      </c>
      <c r="GN93" s="110" t="str">
        <f t="shared" si="141"/>
        <v/>
      </c>
      <c r="GO93" s="27"/>
      <c r="GP93" s="98" t="str">
        <f t="shared" si="142"/>
        <v/>
      </c>
      <c r="GQ93" s="37"/>
      <c r="GR93" s="97" t="str">
        <f t="shared" si="143"/>
        <v/>
      </c>
      <c r="GS93" s="37"/>
      <c r="GT93" s="110" t="str">
        <f t="shared" si="144"/>
        <v/>
      </c>
      <c r="GU93" s="36"/>
      <c r="GV93" s="97" t="str">
        <f t="shared" si="145"/>
        <v/>
      </c>
      <c r="GW93" s="27"/>
      <c r="GX93" s="98" t="str">
        <f t="shared" si="146"/>
        <v/>
      </c>
      <c r="GY93" s="36"/>
      <c r="GZ93" s="98" t="str">
        <f t="shared" si="147"/>
        <v/>
      </c>
      <c r="HA93" s="37"/>
      <c r="HB93" s="110" t="str">
        <f t="shared" si="148"/>
        <v/>
      </c>
      <c r="HC93" s="36"/>
      <c r="HD93" s="97" t="str">
        <f t="shared" si="149"/>
        <v/>
      </c>
      <c r="HE93" s="37"/>
      <c r="HF93" s="97" t="str">
        <f t="shared" si="150"/>
        <v/>
      </c>
      <c r="HG93" s="39"/>
      <c r="HH93" s="97" t="str">
        <f t="shared" si="151"/>
        <v/>
      </c>
      <c r="HI93" s="27"/>
      <c r="HJ93" s="97" t="str">
        <f t="shared" si="152"/>
        <v/>
      </c>
      <c r="HK93" s="37"/>
      <c r="HL93" s="97" t="str">
        <f t="shared" si="153"/>
        <v/>
      </c>
      <c r="HM93" s="36"/>
      <c r="HN93" s="97" t="str">
        <f t="shared" si="154"/>
        <v/>
      </c>
      <c r="HO93" s="36"/>
      <c r="HP93" s="110" t="str">
        <f t="shared" si="155"/>
        <v/>
      </c>
      <c r="HQ93" s="27"/>
      <c r="HR93" s="97" t="str">
        <f t="shared" si="156"/>
        <v/>
      </c>
      <c r="HS93" s="37"/>
      <c r="HT93" s="97" t="str">
        <f t="shared" si="157"/>
        <v/>
      </c>
      <c r="HU93" s="37"/>
      <c r="HV93" s="111" t="str">
        <f t="shared" si="158"/>
        <v/>
      </c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18"/>
    </row>
    <row r="94" spans="1:474" ht="19.95" customHeight="1">
      <c r="A94" s="30"/>
      <c r="B94" s="29"/>
      <c r="C94" s="129"/>
      <c r="D94" s="308"/>
      <c r="E94" s="302"/>
      <c r="F94" s="288"/>
      <c r="G94" s="89"/>
      <c r="H94" s="200"/>
      <c r="I94" s="294"/>
      <c r="J94" s="295"/>
      <c r="K94" s="296"/>
      <c r="L94" s="297"/>
      <c r="M94" s="295"/>
      <c r="N94" s="298"/>
      <c r="O94" s="223"/>
      <c r="P94" s="186" t="str">
        <f t="array" ref="P94">IF(O94&lt;&gt;"",IF(O94&lt;5, "I", "III"),"")</f>
        <v/>
      </c>
      <c r="Q94" s="224"/>
      <c r="R94" s="185" t="str">
        <f t="array" ref="R94">IF(Q94&lt;&gt;"",IF(Q94&lt;5, "I", "III"),"")</f>
        <v/>
      </c>
      <c r="S94" s="223"/>
      <c r="T94" s="186" t="str">
        <f t="array" ref="T94">IF(S94&lt;&gt;"",IF(S94&lt;5, "I", "III"),"")</f>
        <v/>
      </c>
      <c r="U94" s="224"/>
      <c r="V94" s="186" t="str">
        <f t="array" ref="V94">IF(U94&lt;&gt;"",IF(U94&lt;12, "I", "III"),"")</f>
        <v/>
      </c>
      <c r="W94" s="224"/>
      <c r="X94" s="185" t="str">
        <f t="array" ref="X94">IF(W94&lt;&gt;"",IF(W94&lt;12, "I", "III"),"")</f>
        <v/>
      </c>
      <c r="Y94" s="223"/>
      <c r="Z94" s="186" t="str">
        <f t="array" ref="Z94">IF(Y94&lt;&gt;"",IF(Y94&lt;12, "I", "III"),"")</f>
        <v/>
      </c>
      <c r="AA94" s="208"/>
      <c r="AB94" s="209"/>
      <c r="AC94" s="209"/>
      <c r="AD94" s="210"/>
      <c r="AE94" s="89"/>
      <c r="AF94" s="178"/>
      <c r="AG94" s="150"/>
      <c r="AH94" s="151"/>
      <c r="AI94" s="95" t="str">
        <f t="shared" si="86"/>
        <v/>
      </c>
      <c r="AJ94" s="98" t="str">
        <f t="shared" si="87"/>
        <v/>
      </c>
      <c r="AK94" s="45"/>
      <c r="AL94" s="97" t="str">
        <f t="shared" si="88"/>
        <v/>
      </c>
      <c r="AM94" s="39"/>
      <c r="AN94" s="98" t="str">
        <f t="shared" si="89"/>
        <v/>
      </c>
      <c r="AO94" s="152"/>
      <c r="AP94" s="96" t="str">
        <f t="shared" si="183"/>
        <v/>
      </c>
      <c r="AQ94" s="153"/>
      <c r="AR94" s="97" t="str">
        <f t="shared" si="184"/>
        <v/>
      </c>
      <c r="AS94" s="154"/>
      <c r="AT94" s="98" t="str">
        <f t="shared" si="185"/>
        <v/>
      </c>
      <c r="AU94" s="182" t="str">
        <f t="shared" si="93"/>
        <v/>
      </c>
      <c r="AV94" s="121" t="str">
        <f t="shared" si="186"/>
        <v/>
      </c>
      <c r="AW94" s="153"/>
      <c r="AX94" s="98" t="str">
        <f t="shared" si="187"/>
        <v/>
      </c>
      <c r="AY94" s="153"/>
      <c r="AZ94" s="98" t="str">
        <f t="shared" si="188"/>
        <v/>
      </c>
      <c r="BA94" s="46"/>
      <c r="BB94" s="34"/>
      <c r="BC94" s="34"/>
      <c r="BD94" s="35"/>
      <c r="BE94" s="46"/>
      <c r="BF94" s="34"/>
      <c r="BG94" s="34"/>
      <c r="BH94" s="35"/>
      <c r="BI94" s="46"/>
      <c r="BJ94" s="34"/>
      <c r="BK94" s="34"/>
      <c r="BL94" s="35"/>
      <c r="BM94" s="46"/>
      <c r="BN94" s="34"/>
      <c r="BO94" s="34"/>
      <c r="BP94" s="35"/>
      <c r="BQ94" s="46"/>
      <c r="BR94" s="34"/>
      <c r="BS94" s="34"/>
      <c r="BT94" s="35"/>
      <c r="BU94" s="155"/>
      <c r="BV94" s="99" t="str">
        <f t="shared" si="189"/>
        <v/>
      </c>
      <c r="BW94" s="156"/>
      <c r="BX94" s="100" t="str">
        <f t="shared" si="190"/>
        <v/>
      </c>
      <c r="BY94" s="156"/>
      <c r="BZ94" s="100" t="str">
        <f t="shared" si="191"/>
        <v/>
      </c>
      <c r="CA94" s="156"/>
      <c r="CB94" s="100" t="str">
        <f t="shared" si="192"/>
        <v/>
      </c>
      <c r="CC94" s="156"/>
      <c r="CD94" s="101" t="str">
        <f t="shared" si="193"/>
        <v/>
      </c>
      <c r="CE94" s="12"/>
      <c r="CF94" s="175"/>
      <c r="CG94" s="27"/>
      <c r="CH94" s="159"/>
      <c r="CI94" s="95" t="str">
        <f t="shared" si="102"/>
        <v/>
      </c>
      <c r="CJ94" s="102" t="str">
        <f t="shared" si="103"/>
        <v/>
      </c>
      <c r="CK94" s="40"/>
      <c r="CL94" s="100" t="str">
        <f t="shared" si="170"/>
        <v/>
      </c>
      <c r="CM94" s="37"/>
      <c r="CN94" s="100" t="str">
        <f t="shared" si="171"/>
        <v/>
      </c>
      <c r="CO94" s="38"/>
      <c r="CP94" s="103" t="str">
        <f t="shared" si="172"/>
        <v/>
      </c>
      <c r="CQ94" s="78"/>
      <c r="CR94" s="100" t="str">
        <f t="shared" si="173"/>
        <v/>
      </c>
      <c r="CS94" s="36"/>
      <c r="CT94" s="100" t="str">
        <f t="shared" si="174"/>
        <v/>
      </c>
      <c r="CU94" s="74"/>
      <c r="CV94" s="103" t="str">
        <f t="shared" si="175"/>
        <v/>
      </c>
      <c r="CW94" s="42"/>
      <c r="CX94" s="100" t="str">
        <f t="shared" si="176"/>
        <v/>
      </c>
      <c r="CY94" s="36"/>
      <c r="CZ94" s="100" t="str">
        <f t="shared" si="177"/>
        <v/>
      </c>
      <c r="DA94" s="36"/>
      <c r="DB94" s="100" t="str">
        <f t="shared" si="178"/>
        <v/>
      </c>
      <c r="DC94" s="39"/>
      <c r="DD94" s="103" t="str">
        <f t="shared" si="179"/>
        <v/>
      </c>
      <c r="DE94" s="42"/>
      <c r="DF94" s="100" t="str">
        <f t="shared" si="180"/>
        <v/>
      </c>
      <c r="DG94" s="39"/>
      <c r="DH94" s="103" t="str">
        <f t="shared" si="181"/>
        <v/>
      </c>
      <c r="DI94" s="41"/>
      <c r="DJ94" s="157" t="str">
        <f t="shared" si="182"/>
        <v/>
      </c>
      <c r="DK94" s="12"/>
      <c r="DL94" s="172"/>
      <c r="DM94" s="67"/>
      <c r="DN94" s="164"/>
      <c r="DO94" s="104" t="str">
        <f t="shared" si="104"/>
        <v/>
      </c>
      <c r="DP94" s="105" t="str">
        <f t="shared" si="105"/>
        <v/>
      </c>
      <c r="DQ94" s="66"/>
      <c r="DR94" s="158" t="str">
        <f t="shared" si="106"/>
        <v/>
      </c>
      <c r="DS94" s="67"/>
      <c r="DT94" s="97" t="str">
        <f t="shared" si="107"/>
        <v/>
      </c>
      <c r="DU94" s="67"/>
      <c r="DV94" s="98" t="str">
        <f t="shared" si="108"/>
        <v/>
      </c>
      <c r="DW94" s="163"/>
      <c r="DX94" s="106" t="str">
        <f t="shared" si="109"/>
        <v/>
      </c>
      <c r="DY94" s="162"/>
      <c r="DZ94" s="97" t="str">
        <f t="shared" si="110"/>
        <v/>
      </c>
      <c r="EA94" s="161"/>
      <c r="EB94" s="107" t="str">
        <f t="shared" si="111"/>
        <v/>
      </c>
      <c r="EC94" s="66"/>
      <c r="ED94" s="97" t="str">
        <f t="shared" si="112"/>
        <v/>
      </c>
      <c r="EE94" s="67"/>
      <c r="EF94" s="97" t="str">
        <f t="shared" si="113"/>
        <v/>
      </c>
      <c r="EG94" s="68"/>
      <c r="EH94" s="97" t="str">
        <f t="shared" si="114"/>
        <v/>
      </c>
      <c r="EI94" s="67"/>
      <c r="EJ94" s="97" t="str">
        <f t="shared" si="115"/>
        <v/>
      </c>
      <c r="EK94" s="68"/>
      <c r="EL94" s="97" t="str">
        <f t="shared" si="116"/>
        <v/>
      </c>
      <c r="EM94" s="69"/>
      <c r="EN94" s="98" t="str">
        <f t="shared" si="117"/>
        <v/>
      </c>
      <c r="EO94" s="66"/>
      <c r="EP94" s="107" t="str">
        <f t="shared" si="118"/>
        <v/>
      </c>
      <c r="EQ94" s="299"/>
      <c r="ER94" s="98" t="str">
        <f t="shared" si="119"/>
        <v/>
      </c>
      <c r="ES94" s="66"/>
      <c r="ET94" s="108" t="str">
        <f t="shared" si="120"/>
        <v/>
      </c>
      <c r="EU94" s="12"/>
      <c r="EV94" s="169"/>
      <c r="EW94" s="27"/>
      <c r="EX94" s="159"/>
      <c r="EY94" s="95" t="str">
        <f t="shared" si="121"/>
        <v/>
      </c>
      <c r="EZ94" s="98" t="str">
        <f t="shared" si="122"/>
        <v/>
      </c>
      <c r="FA94" s="40"/>
      <c r="FB94" s="98" t="str">
        <f t="shared" si="123"/>
        <v/>
      </c>
      <c r="FC94" s="37"/>
      <c r="FD94" s="98" t="str">
        <f t="shared" si="124"/>
        <v/>
      </c>
      <c r="FE94" s="37"/>
      <c r="FF94" s="98" t="str">
        <f t="shared" si="125"/>
        <v/>
      </c>
      <c r="FG94" s="160"/>
      <c r="FH94" s="97" t="str">
        <f t="shared" si="126"/>
        <v/>
      </c>
      <c r="FI94" s="27"/>
      <c r="FJ94" s="98" t="str">
        <f t="shared" si="127"/>
        <v/>
      </c>
      <c r="FK94" s="36"/>
      <c r="FL94" s="98" t="str">
        <f t="shared" si="128"/>
        <v/>
      </c>
      <c r="FM94" s="37"/>
      <c r="FN94" s="98" t="str">
        <f t="shared" si="129"/>
        <v/>
      </c>
      <c r="FO94" s="78"/>
      <c r="FP94" s="97" t="str">
        <f t="shared" si="130"/>
        <v/>
      </c>
      <c r="FQ94" s="37"/>
      <c r="FR94" s="97" t="str">
        <f t="shared" si="131"/>
        <v/>
      </c>
      <c r="FS94" s="39"/>
      <c r="FT94" s="97" t="str">
        <f t="shared" si="132"/>
        <v/>
      </c>
      <c r="FU94" s="27"/>
      <c r="FV94" s="98" t="str">
        <f t="shared" si="133"/>
        <v/>
      </c>
      <c r="FW94" s="37"/>
      <c r="FX94" s="98" t="str">
        <f t="shared" si="134"/>
        <v/>
      </c>
      <c r="FY94" s="36"/>
      <c r="FZ94" s="97" t="str">
        <f t="shared" si="135"/>
        <v/>
      </c>
      <c r="GA94" s="36"/>
      <c r="GB94" s="98" t="str">
        <f t="shared" si="136"/>
        <v/>
      </c>
      <c r="GC94" s="40"/>
      <c r="GD94" s="98" t="str">
        <f t="shared" si="137"/>
        <v/>
      </c>
      <c r="GE94" s="37"/>
      <c r="GF94" s="98" t="str">
        <f t="shared" si="138"/>
        <v/>
      </c>
      <c r="GG94" s="37"/>
      <c r="GH94" s="109" t="str">
        <f t="shared" si="139"/>
        <v/>
      </c>
      <c r="GI94" s="12"/>
      <c r="GJ94" s="166"/>
      <c r="GK94" s="27"/>
      <c r="GL94" s="159"/>
      <c r="GM94" s="95" t="str">
        <f t="shared" si="140"/>
        <v/>
      </c>
      <c r="GN94" s="110" t="str">
        <f t="shared" si="141"/>
        <v/>
      </c>
      <c r="GO94" s="27"/>
      <c r="GP94" s="98" t="str">
        <f t="shared" si="142"/>
        <v/>
      </c>
      <c r="GQ94" s="37"/>
      <c r="GR94" s="97" t="str">
        <f t="shared" si="143"/>
        <v/>
      </c>
      <c r="GS94" s="37"/>
      <c r="GT94" s="110" t="str">
        <f t="shared" si="144"/>
        <v/>
      </c>
      <c r="GU94" s="36"/>
      <c r="GV94" s="97" t="str">
        <f t="shared" si="145"/>
        <v/>
      </c>
      <c r="GW94" s="27"/>
      <c r="GX94" s="98" t="str">
        <f t="shared" si="146"/>
        <v/>
      </c>
      <c r="GY94" s="36"/>
      <c r="GZ94" s="98" t="str">
        <f t="shared" si="147"/>
        <v/>
      </c>
      <c r="HA94" s="37"/>
      <c r="HB94" s="110" t="str">
        <f t="shared" si="148"/>
        <v/>
      </c>
      <c r="HC94" s="36"/>
      <c r="HD94" s="97" t="str">
        <f t="shared" si="149"/>
        <v/>
      </c>
      <c r="HE94" s="37"/>
      <c r="HF94" s="97" t="str">
        <f t="shared" si="150"/>
        <v/>
      </c>
      <c r="HG94" s="39"/>
      <c r="HH94" s="97" t="str">
        <f t="shared" si="151"/>
        <v/>
      </c>
      <c r="HI94" s="27"/>
      <c r="HJ94" s="97" t="str">
        <f t="shared" si="152"/>
        <v/>
      </c>
      <c r="HK94" s="37"/>
      <c r="HL94" s="97" t="str">
        <f t="shared" si="153"/>
        <v/>
      </c>
      <c r="HM94" s="36"/>
      <c r="HN94" s="97" t="str">
        <f t="shared" si="154"/>
        <v/>
      </c>
      <c r="HO94" s="36"/>
      <c r="HP94" s="110" t="str">
        <f t="shared" si="155"/>
        <v/>
      </c>
      <c r="HQ94" s="27"/>
      <c r="HR94" s="97" t="str">
        <f t="shared" si="156"/>
        <v/>
      </c>
      <c r="HS94" s="37"/>
      <c r="HT94" s="97" t="str">
        <f t="shared" si="157"/>
        <v/>
      </c>
      <c r="HU94" s="37"/>
      <c r="HV94" s="111" t="str">
        <f t="shared" si="158"/>
        <v/>
      </c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18"/>
    </row>
    <row r="95" spans="1:474" ht="19.95" customHeight="1">
      <c r="A95" s="30"/>
      <c r="B95" s="29"/>
      <c r="C95" s="129"/>
      <c r="D95" s="308"/>
      <c r="E95" s="302"/>
      <c r="F95" s="288"/>
      <c r="G95" s="89"/>
      <c r="H95" s="200"/>
      <c r="I95" s="294"/>
      <c r="J95" s="295"/>
      <c r="K95" s="296"/>
      <c r="L95" s="297"/>
      <c r="M95" s="295"/>
      <c r="N95" s="298"/>
      <c r="O95" s="223"/>
      <c r="P95" s="186" t="str">
        <f t="array" ref="P95">IF(O95&lt;&gt;"",IF(O95&lt;5, "I", "III"),"")</f>
        <v/>
      </c>
      <c r="Q95" s="224"/>
      <c r="R95" s="185" t="str">
        <f t="array" ref="R95">IF(Q95&lt;&gt;"",IF(Q95&lt;5, "I", "III"),"")</f>
        <v/>
      </c>
      <c r="S95" s="223"/>
      <c r="T95" s="186" t="str">
        <f t="array" ref="T95">IF(S95&lt;&gt;"",IF(S95&lt;5, "I", "III"),"")</f>
        <v/>
      </c>
      <c r="U95" s="224"/>
      <c r="V95" s="186" t="str">
        <f t="array" ref="V95">IF(U95&lt;&gt;"",IF(U95&lt;12, "I", "III"),"")</f>
        <v/>
      </c>
      <c r="W95" s="224"/>
      <c r="X95" s="185" t="str">
        <f t="array" ref="X95">IF(W95&lt;&gt;"",IF(W95&lt;12, "I", "III"),"")</f>
        <v/>
      </c>
      <c r="Y95" s="223"/>
      <c r="Z95" s="186" t="str">
        <f t="array" ref="Z95">IF(Y95&lt;&gt;"",IF(Y95&lt;12, "I", "III"),"")</f>
        <v/>
      </c>
      <c r="AA95" s="208"/>
      <c r="AB95" s="209"/>
      <c r="AC95" s="209"/>
      <c r="AD95" s="210"/>
      <c r="AE95" s="89"/>
      <c r="AF95" s="178"/>
      <c r="AG95" s="150"/>
      <c r="AH95" s="151"/>
      <c r="AI95" s="95" t="str">
        <f t="shared" si="86"/>
        <v/>
      </c>
      <c r="AJ95" s="98" t="str">
        <f t="shared" si="87"/>
        <v/>
      </c>
      <c r="AK95" s="40"/>
      <c r="AL95" s="97" t="str">
        <f t="shared" si="88"/>
        <v/>
      </c>
      <c r="AM95" s="39"/>
      <c r="AN95" s="98" t="str">
        <f t="shared" si="89"/>
        <v/>
      </c>
      <c r="AO95" s="152"/>
      <c r="AP95" s="96" t="str">
        <f t="shared" si="183"/>
        <v/>
      </c>
      <c r="AQ95" s="153"/>
      <c r="AR95" s="97" t="str">
        <f t="shared" si="184"/>
        <v/>
      </c>
      <c r="AS95" s="154"/>
      <c r="AT95" s="98" t="str">
        <f t="shared" si="185"/>
        <v/>
      </c>
      <c r="AU95" s="182" t="str">
        <f t="shared" si="93"/>
        <v/>
      </c>
      <c r="AV95" s="121" t="str">
        <f t="shared" si="186"/>
        <v/>
      </c>
      <c r="AW95" s="153"/>
      <c r="AX95" s="98" t="str">
        <f t="shared" si="187"/>
        <v/>
      </c>
      <c r="AY95" s="153"/>
      <c r="AZ95" s="98" t="str">
        <f t="shared" si="188"/>
        <v/>
      </c>
      <c r="BA95" s="46"/>
      <c r="BB95" s="34"/>
      <c r="BC95" s="34"/>
      <c r="BD95" s="35"/>
      <c r="BE95" s="46"/>
      <c r="BF95" s="34"/>
      <c r="BG95" s="34"/>
      <c r="BH95" s="35"/>
      <c r="BI95" s="46"/>
      <c r="BJ95" s="34"/>
      <c r="BK95" s="34"/>
      <c r="BL95" s="35"/>
      <c r="BM95" s="46"/>
      <c r="BN95" s="34"/>
      <c r="BO95" s="34"/>
      <c r="BP95" s="35"/>
      <c r="BQ95" s="46"/>
      <c r="BR95" s="34"/>
      <c r="BS95" s="34"/>
      <c r="BT95" s="35"/>
      <c r="BU95" s="155"/>
      <c r="BV95" s="99" t="str">
        <f t="shared" si="189"/>
        <v/>
      </c>
      <c r="BW95" s="156"/>
      <c r="BX95" s="100" t="str">
        <f t="shared" si="190"/>
        <v/>
      </c>
      <c r="BY95" s="156"/>
      <c r="BZ95" s="100" t="str">
        <f t="shared" si="191"/>
        <v/>
      </c>
      <c r="CA95" s="156"/>
      <c r="CB95" s="100" t="str">
        <f t="shared" si="192"/>
        <v/>
      </c>
      <c r="CC95" s="156"/>
      <c r="CD95" s="101" t="str">
        <f t="shared" si="193"/>
        <v/>
      </c>
      <c r="CE95" s="12"/>
      <c r="CF95" s="175"/>
      <c r="CG95" s="27"/>
      <c r="CH95" s="159"/>
      <c r="CI95" s="95" t="str">
        <f t="shared" si="102"/>
        <v/>
      </c>
      <c r="CJ95" s="102" t="str">
        <f t="shared" si="103"/>
        <v/>
      </c>
      <c r="CK95" s="40"/>
      <c r="CL95" s="100" t="str">
        <f t="shared" si="170"/>
        <v/>
      </c>
      <c r="CM95" s="37"/>
      <c r="CN95" s="100" t="str">
        <f t="shared" si="171"/>
        <v/>
      </c>
      <c r="CO95" s="38"/>
      <c r="CP95" s="103" t="str">
        <f t="shared" si="172"/>
        <v/>
      </c>
      <c r="CQ95" s="78"/>
      <c r="CR95" s="100" t="str">
        <f t="shared" si="173"/>
        <v/>
      </c>
      <c r="CS95" s="36"/>
      <c r="CT95" s="100" t="str">
        <f t="shared" si="174"/>
        <v/>
      </c>
      <c r="CU95" s="74"/>
      <c r="CV95" s="103" t="str">
        <f t="shared" si="175"/>
        <v/>
      </c>
      <c r="CW95" s="42"/>
      <c r="CX95" s="100" t="str">
        <f t="shared" si="176"/>
        <v/>
      </c>
      <c r="CY95" s="36"/>
      <c r="CZ95" s="100" t="str">
        <f t="shared" si="177"/>
        <v/>
      </c>
      <c r="DA95" s="36"/>
      <c r="DB95" s="100" t="str">
        <f t="shared" si="178"/>
        <v/>
      </c>
      <c r="DC95" s="39"/>
      <c r="DD95" s="103" t="str">
        <f t="shared" si="179"/>
        <v/>
      </c>
      <c r="DE95" s="42"/>
      <c r="DF95" s="100" t="str">
        <f t="shared" si="180"/>
        <v/>
      </c>
      <c r="DG95" s="39"/>
      <c r="DH95" s="103" t="str">
        <f t="shared" si="181"/>
        <v/>
      </c>
      <c r="DI95" s="41"/>
      <c r="DJ95" s="157" t="str">
        <f t="shared" si="182"/>
        <v/>
      </c>
      <c r="DK95" s="12"/>
      <c r="DL95" s="172"/>
      <c r="DM95" s="67"/>
      <c r="DN95" s="164"/>
      <c r="DO95" s="104" t="str">
        <f t="shared" si="104"/>
        <v/>
      </c>
      <c r="DP95" s="105" t="str">
        <f t="shared" si="105"/>
        <v/>
      </c>
      <c r="DQ95" s="66"/>
      <c r="DR95" s="158" t="str">
        <f t="shared" si="106"/>
        <v/>
      </c>
      <c r="DS95" s="67"/>
      <c r="DT95" s="97" t="str">
        <f t="shared" si="107"/>
        <v/>
      </c>
      <c r="DU95" s="67"/>
      <c r="DV95" s="98" t="str">
        <f t="shared" si="108"/>
        <v/>
      </c>
      <c r="DW95" s="163"/>
      <c r="DX95" s="106" t="str">
        <f t="shared" si="109"/>
        <v/>
      </c>
      <c r="DY95" s="162"/>
      <c r="DZ95" s="97" t="str">
        <f t="shared" si="110"/>
        <v/>
      </c>
      <c r="EA95" s="161"/>
      <c r="EB95" s="107" t="str">
        <f t="shared" si="111"/>
        <v/>
      </c>
      <c r="EC95" s="66"/>
      <c r="ED95" s="97" t="str">
        <f t="shared" si="112"/>
        <v/>
      </c>
      <c r="EE95" s="67"/>
      <c r="EF95" s="97" t="str">
        <f t="shared" si="113"/>
        <v/>
      </c>
      <c r="EG95" s="68"/>
      <c r="EH95" s="97" t="str">
        <f t="shared" si="114"/>
        <v/>
      </c>
      <c r="EI95" s="67"/>
      <c r="EJ95" s="97" t="str">
        <f t="shared" si="115"/>
        <v/>
      </c>
      <c r="EK95" s="68"/>
      <c r="EL95" s="97" t="str">
        <f t="shared" si="116"/>
        <v/>
      </c>
      <c r="EM95" s="69"/>
      <c r="EN95" s="98" t="str">
        <f t="shared" si="117"/>
        <v/>
      </c>
      <c r="EO95" s="66"/>
      <c r="EP95" s="107" t="str">
        <f t="shared" si="118"/>
        <v/>
      </c>
      <c r="EQ95" s="299"/>
      <c r="ER95" s="98" t="str">
        <f t="shared" si="119"/>
        <v/>
      </c>
      <c r="ES95" s="66"/>
      <c r="ET95" s="108" t="str">
        <f t="shared" si="120"/>
        <v/>
      </c>
      <c r="EU95" s="12"/>
      <c r="EV95" s="169"/>
      <c r="EW95" s="27"/>
      <c r="EX95" s="159"/>
      <c r="EY95" s="95" t="str">
        <f t="shared" si="121"/>
        <v/>
      </c>
      <c r="EZ95" s="98" t="str">
        <f t="shared" si="122"/>
        <v/>
      </c>
      <c r="FA95" s="40"/>
      <c r="FB95" s="98" t="str">
        <f t="shared" si="123"/>
        <v/>
      </c>
      <c r="FC95" s="37"/>
      <c r="FD95" s="98" t="str">
        <f t="shared" si="124"/>
        <v/>
      </c>
      <c r="FE95" s="37"/>
      <c r="FF95" s="98" t="str">
        <f t="shared" si="125"/>
        <v/>
      </c>
      <c r="FG95" s="160"/>
      <c r="FH95" s="97" t="str">
        <f t="shared" si="126"/>
        <v/>
      </c>
      <c r="FI95" s="27"/>
      <c r="FJ95" s="98" t="str">
        <f t="shared" si="127"/>
        <v/>
      </c>
      <c r="FK95" s="36"/>
      <c r="FL95" s="98" t="str">
        <f t="shared" si="128"/>
        <v/>
      </c>
      <c r="FM95" s="37"/>
      <c r="FN95" s="98" t="str">
        <f t="shared" si="129"/>
        <v/>
      </c>
      <c r="FO95" s="78"/>
      <c r="FP95" s="97" t="str">
        <f t="shared" si="130"/>
        <v/>
      </c>
      <c r="FQ95" s="37"/>
      <c r="FR95" s="97" t="str">
        <f t="shared" si="131"/>
        <v/>
      </c>
      <c r="FS95" s="39"/>
      <c r="FT95" s="97" t="str">
        <f t="shared" si="132"/>
        <v/>
      </c>
      <c r="FU95" s="27"/>
      <c r="FV95" s="98" t="str">
        <f t="shared" si="133"/>
        <v/>
      </c>
      <c r="FW95" s="37"/>
      <c r="FX95" s="98" t="str">
        <f t="shared" si="134"/>
        <v/>
      </c>
      <c r="FY95" s="36"/>
      <c r="FZ95" s="97" t="str">
        <f t="shared" si="135"/>
        <v/>
      </c>
      <c r="GA95" s="36"/>
      <c r="GB95" s="98" t="str">
        <f t="shared" si="136"/>
        <v/>
      </c>
      <c r="GC95" s="40"/>
      <c r="GD95" s="98" t="str">
        <f t="shared" si="137"/>
        <v/>
      </c>
      <c r="GE95" s="37"/>
      <c r="GF95" s="98" t="str">
        <f t="shared" si="138"/>
        <v/>
      </c>
      <c r="GG95" s="37"/>
      <c r="GH95" s="109" t="str">
        <f t="shared" si="139"/>
        <v/>
      </c>
      <c r="GI95" s="12"/>
      <c r="GJ95" s="166"/>
      <c r="GK95" s="27"/>
      <c r="GL95" s="159"/>
      <c r="GM95" s="95" t="str">
        <f t="shared" si="140"/>
        <v/>
      </c>
      <c r="GN95" s="110" t="str">
        <f t="shared" si="141"/>
        <v/>
      </c>
      <c r="GO95" s="27"/>
      <c r="GP95" s="98" t="str">
        <f t="shared" si="142"/>
        <v/>
      </c>
      <c r="GQ95" s="37"/>
      <c r="GR95" s="97" t="str">
        <f t="shared" si="143"/>
        <v/>
      </c>
      <c r="GS95" s="37"/>
      <c r="GT95" s="110" t="str">
        <f t="shared" si="144"/>
        <v/>
      </c>
      <c r="GU95" s="36"/>
      <c r="GV95" s="97" t="str">
        <f t="shared" si="145"/>
        <v/>
      </c>
      <c r="GW95" s="27"/>
      <c r="GX95" s="98" t="str">
        <f t="shared" si="146"/>
        <v/>
      </c>
      <c r="GY95" s="36"/>
      <c r="GZ95" s="98" t="str">
        <f t="shared" si="147"/>
        <v/>
      </c>
      <c r="HA95" s="37"/>
      <c r="HB95" s="110" t="str">
        <f t="shared" si="148"/>
        <v/>
      </c>
      <c r="HC95" s="36"/>
      <c r="HD95" s="97" t="str">
        <f t="shared" si="149"/>
        <v/>
      </c>
      <c r="HE95" s="37"/>
      <c r="HF95" s="97" t="str">
        <f t="shared" si="150"/>
        <v/>
      </c>
      <c r="HG95" s="39"/>
      <c r="HH95" s="97" t="str">
        <f t="shared" si="151"/>
        <v/>
      </c>
      <c r="HI95" s="27"/>
      <c r="HJ95" s="97" t="str">
        <f t="shared" si="152"/>
        <v/>
      </c>
      <c r="HK95" s="37"/>
      <c r="HL95" s="97" t="str">
        <f t="shared" si="153"/>
        <v/>
      </c>
      <c r="HM95" s="36"/>
      <c r="HN95" s="97" t="str">
        <f t="shared" si="154"/>
        <v/>
      </c>
      <c r="HO95" s="36"/>
      <c r="HP95" s="110" t="str">
        <f t="shared" si="155"/>
        <v/>
      </c>
      <c r="HQ95" s="27"/>
      <c r="HR95" s="97" t="str">
        <f t="shared" si="156"/>
        <v/>
      </c>
      <c r="HS95" s="37"/>
      <c r="HT95" s="97" t="str">
        <f t="shared" si="157"/>
        <v/>
      </c>
      <c r="HU95" s="37"/>
      <c r="HV95" s="111" t="str">
        <f t="shared" si="158"/>
        <v/>
      </c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18"/>
    </row>
    <row r="96" spans="1:474" ht="19.95" customHeight="1">
      <c r="A96" s="30"/>
      <c r="B96" s="29"/>
      <c r="C96" s="129"/>
      <c r="D96" s="308"/>
      <c r="E96" s="302"/>
      <c r="F96" s="288"/>
      <c r="G96" s="89"/>
      <c r="H96" s="200"/>
      <c r="I96" s="294"/>
      <c r="J96" s="295"/>
      <c r="K96" s="296"/>
      <c r="L96" s="297"/>
      <c r="M96" s="295"/>
      <c r="N96" s="298"/>
      <c r="O96" s="223"/>
      <c r="P96" s="186" t="str">
        <f t="array" ref="P96">IF(O96&lt;&gt;"",IF(O96&lt;5, "I", "III"),"")</f>
        <v/>
      </c>
      <c r="Q96" s="224"/>
      <c r="R96" s="185" t="str">
        <f t="array" ref="R96">IF(Q96&lt;&gt;"",IF(Q96&lt;5, "I", "III"),"")</f>
        <v/>
      </c>
      <c r="S96" s="223"/>
      <c r="T96" s="186" t="str">
        <f t="array" ref="T96">IF(S96&lt;&gt;"",IF(S96&lt;5, "I", "III"),"")</f>
        <v/>
      </c>
      <c r="U96" s="224"/>
      <c r="V96" s="186" t="str">
        <f t="array" ref="V96">IF(U96&lt;&gt;"",IF(U96&lt;12, "I", "III"),"")</f>
        <v/>
      </c>
      <c r="W96" s="224"/>
      <c r="X96" s="185" t="str">
        <f t="array" ref="X96">IF(W96&lt;&gt;"",IF(W96&lt;12, "I", "III"),"")</f>
        <v/>
      </c>
      <c r="Y96" s="223"/>
      <c r="Z96" s="186" t="str">
        <f t="array" ref="Z96">IF(Y96&lt;&gt;"",IF(Y96&lt;12, "I", "III"),"")</f>
        <v/>
      </c>
      <c r="AA96" s="208"/>
      <c r="AB96" s="209"/>
      <c r="AC96" s="209"/>
      <c r="AD96" s="210"/>
      <c r="AE96" s="89"/>
      <c r="AF96" s="178"/>
      <c r="AG96" s="150"/>
      <c r="AH96" s="151"/>
      <c r="AI96" s="95" t="str">
        <f t="shared" si="86"/>
        <v/>
      </c>
      <c r="AJ96" s="98" t="str">
        <f t="shared" si="87"/>
        <v/>
      </c>
      <c r="AK96" s="40"/>
      <c r="AL96" s="97" t="str">
        <f t="shared" si="88"/>
        <v/>
      </c>
      <c r="AM96" s="39"/>
      <c r="AN96" s="98" t="str">
        <f t="shared" si="89"/>
        <v/>
      </c>
      <c r="AO96" s="152"/>
      <c r="AP96" s="96" t="str">
        <f t="shared" si="183"/>
        <v/>
      </c>
      <c r="AQ96" s="153"/>
      <c r="AR96" s="97" t="str">
        <f t="shared" si="184"/>
        <v/>
      </c>
      <c r="AS96" s="154"/>
      <c r="AT96" s="98" t="str">
        <f t="shared" si="185"/>
        <v/>
      </c>
      <c r="AU96" s="182" t="str">
        <f t="shared" si="93"/>
        <v/>
      </c>
      <c r="AV96" s="121" t="str">
        <f t="shared" si="186"/>
        <v/>
      </c>
      <c r="AW96" s="153"/>
      <c r="AX96" s="98" t="str">
        <f t="shared" si="187"/>
        <v/>
      </c>
      <c r="AY96" s="153"/>
      <c r="AZ96" s="98" t="str">
        <f t="shared" si="188"/>
        <v/>
      </c>
      <c r="BA96" s="46"/>
      <c r="BB96" s="34"/>
      <c r="BC96" s="34"/>
      <c r="BD96" s="35"/>
      <c r="BE96" s="46"/>
      <c r="BF96" s="34"/>
      <c r="BG96" s="34"/>
      <c r="BH96" s="35"/>
      <c r="BI96" s="46"/>
      <c r="BJ96" s="34"/>
      <c r="BK96" s="34"/>
      <c r="BL96" s="35"/>
      <c r="BM96" s="46"/>
      <c r="BN96" s="34"/>
      <c r="BO96" s="34"/>
      <c r="BP96" s="35"/>
      <c r="BQ96" s="46"/>
      <c r="BR96" s="34"/>
      <c r="BS96" s="34"/>
      <c r="BT96" s="35"/>
      <c r="BU96" s="155"/>
      <c r="BV96" s="99" t="str">
        <f t="shared" si="189"/>
        <v/>
      </c>
      <c r="BW96" s="156"/>
      <c r="BX96" s="100" t="str">
        <f t="shared" si="190"/>
        <v/>
      </c>
      <c r="BY96" s="156"/>
      <c r="BZ96" s="100" t="str">
        <f t="shared" si="191"/>
        <v/>
      </c>
      <c r="CA96" s="156"/>
      <c r="CB96" s="100" t="str">
        <f t="shared" si="192"/>
        <v/>
      </c>
      <c r="CC96" s="156"/>
      <c r="CD96" s="101" t="str">
        <f t="shared" si="193"/>
        <v/>
      </c>
      <c r="CE96" s="12"/>
      <c r="CF96" s="175"/>
      <c r="CG96" s="27"/>
      <c r="CH96" s="159"/>
      <c r="CI96" s="95" t="str">
        <f t="shared" si="102"/>
        <v/>
      </c>
      <c r="CJ96" s="102" t="str">
        <f t="shared" si="103"/>
        <v/>
      </c>
      <c r="CK96" s="40"/>
      <c r="CL96" s="100" t="str">
        <f t="shared" si="170"/>
        <v/>
      </c>
      <c r="CM96" s="37"/>
      <c r="CN96" s="100" t="str">
        <f t="shared" si="171"/>
        <v/>
      </c>
      <c r="CO96" s="38"/>
      <c r="CP96" s="103" t="str">
        <f t="shared" si="172"/>
        <v/>
      </c>
      <c r="CQ96" s="78"/>
      <c r="CR96" s="100" t="str">
        <f t="shared" si="173"/>
        <v/>
      </c>
      <c r="CS96" s="36"/>
      <c r="CT96" s="100" t="str">
        <f t="shared" si="174"/>
        <v/>
      </c>
      <c r="CU96" s="74"/>
      <c r="CV96" s="103" t="str">
        <f t="shared" si="175"/>
        <v/>
      </c>
      <c r="CW96" s="42"/>
      <c r="CX96" s="100" t="str">
        <f t="shared" si="176"/>
        <v/>
      </c>
      <c r="CY96" s="36"/>
      <c r="CZ96" s="100" t="str">
        <f t="shared" si="177"/>
        <v/>
      </c>
      <c r="DA96" s="36"/>
      <c r="DB96" s="100" t="str">
        <f t="shared" si="178"/>
        <v/>
      </c>
      <c r="DC96" s="39"/>
      <c r="DD96" s="103" t="str">
        <f t="shared" si="179"/>
        <v/>
      </c>
      <c r="DE96" s="42"/>
      <c r="DF96" s="100" t="str">
        <f t="shared" si="180"/>
        <v/>
      </c>
      <c r="DG96" s="39"/>
      <c r="DH96" s="103" t="str">
        <f t="shared" si="181"/>
        <v/>
      </c>
      <c r="DI96" s="41"/>
      <c r="DJ96" s="157" t="str">
        <f t="shared" si="182"/>
        <v/>
      </c>
      <c r="DK96" s="12"/>
      <c r="DL96" s="172"/>
      <c r="DM96" s="67"/>
      <c r="DN96" s="164"/>
      <c r="DO96" s="104" t="str">
        <f t="shared" si="104"/>
        <v/>
      </c>
      <c r="DP96" s="105" t="str">
        <f t="shared" si="105"/>
        <v/>
      </c>
      <c r="DQ96" s="66"/>
      <c r="DR96" s="158" t="str">
        <f t="shared" si="106"/>
        <v/>
      </c>
      <c r="DS96" s="67"/>
      <c r="DT96" s="97" t="str">
        <f t="shared" si="107"/>
        <v/>
      </c>
      <c r="DU96" s="67"/>
      <c r="DV96" s="98" t="str">
        <f t="shared" si="108"/>
        <v/>
      </c>
      <c r="DW96" s="163"/>
      <c r="DX96" s="106" t="str">
        <f t="shared" si="109"/>
        <v/>
      </c>
      <c r="DY96" s="162"/>
      <c r="DZ96" s="97" t="str">
        <f t="shared" si="110"/>
        <v/>
      </c>
      <c r="EA96" s="161"/>
      <c r="EB96" s="107" t="str">
        <f t="shared" si="111"/>
        <v/>
      </c>
      <c r="EC96" s="66"/>
      <c r="ED96" s="97" t="str">
        <f t="shared" si="112"/>
        <v/>
      </c>
      <c r="EE96" s="67"/>
      <c r="EF96" s="97" t="str">
        <f t="shared" si="113"/>
        <v/>
      </c>
      <c r="EG96" s="68"/>
      <c r="EH96" s="97" t="str">
        <f t="shared" si="114"/>
        <v/>
      </c>
      <c r="EI96" s="67"/>
      <c r="EJ96" s="97" t="str">
        <f t="shared" si="115"/>
        <v/>
      </c>
      <c r="EK96" s="68"/>
      <c r="EL96" s="97" t="str">
        <f t="shared" si="116"/>
        <v/>
      </c>
      <c r="EM96" s="69"/>
      <c r="EN96" s="98" t="str">
        <f t="shared" si="117"/>
        <v/>
      </c>
      <c r="EO96" s="66"/>
      <c r="EP96" s="107" t="str">
        <f t="shared" si="118"/>
        <v/>
      </c>
      <c r="EQ96" s="299"/>
      <c r="ER96" s="98" t="str">
        <f t="shared" si="119"/>
        <v/>
      </c>
      <c r="ES96" s="66"/>
      <c r="ET96" s="108" t="str">
        <f t="shared" si="120"/>
        <v/>
      </c>
      <c r="EU96" s="12"/>
      <c r="EV96" s="169"/>
      <c r="EW96" s="27"/>
      <c r="EX96" s="159"/>
      <c r="EY96" s="95" t="str">
        <f t="shared" si="121"/>
        <v/>
      </c>
      <c r="EZ96" s="98" t="str">
        <f t="shared" si="122"/>
        <v/>
      </c>
      <c r="FA96" s="40"/>
      <c r="FB96" s="98" t="str">
        <f t="shared" si="123"/>
        <v/>
      </c>
      <c r="FC96" s="37"/>
      <c r="FD96" s="98" t="str">
        <f t="shared" si="124"/>
        <v/>
      </c>
      <c r="FE96" s="37"/>
      <c r="FF96" s="98" t="str">
        <f t="shared" si="125"/>
        <v/>
      </c>
      <c r="FG96" s="160"/>
      <c r="FH96" s="97" t="str">
        <f t="shared" si="126"/>
        <v/>
      </c>
      <c r="FI96" s="27"/>
      <c r="FJ96" s="98" t="str">
        <f t="shared" si="127"/>
        <v/>
      </c>
      <c r="FK96" s="36"/>
      <c r="FL96" s="98" t="str">
        <f t="shared" si="128"/>
        <v/>
      </c>
      <c r="FM96" s="37"/>
      <c r="FN96" s="98" t="str">
        <f t="shared" si="129"/>
        <v/>
      </c>
      <c r="FO96" s="78"/>
      <c r="FP96" s="97" t="str">
        <f t="shared" si="130"/>
        <v/>
      </c>
      <c r="FQ96" s="37"/>
      <c r="FR96" s="97" t="str">
        <f t="shared" si="131"/>
        <v/>
      </c>
      <c r="FS96" s="39"/>
      <c r="FT96" s="97" t="str">
        <f t="shared" si="132"/>
        <v/>
      </c>
      <c r="FU96" s="27"/>
      <c r="FV96" s="98" t="str">
        <f t="shared" si="133"/>
        <v/>
      </c>
      <c r="FW96" s="37"/>
      <c r="FX96" s="98" t="str">
        <f t="shared" si="134"/>
        <v/>
      </c>
      <c r="FY96" s="36"/>
      <c r="FZ96" s="97" t="str">
        <f t="shared" si="135"/>
        <v/>
      </c>
      <c r="GA96" s="36"/>
      <c r="GB96" s="98" t="str">
        <f t="shared" si="136"/>
        <v/>
      </c>
      <c r="GC96" s="40"/>
      <c r="GD96" s="98" t="str">
        <f t="shared" si="137"/>
        <v/>
      </c>
      <c r="GE96" s="37"/>
      <c r="GF96" s="98" t="str">
        <f t="shared" si="138"/>
        <v/>
      </c>
      <c r="GG96" s="37"/>
      <c r="GH96" s="109" t="str">
        <f t="shared" si="139"/>
        <v/>
      </c>
      <c r="GI96" s="12"/>
      <c r="GJ96" s="166"/>
      <c r="GK96" s="27"/>
      <c r="GL96" s="159"/>
      <c r="GM96" s="95" t="str">
        <f t="shared" si="140"/>
        <v/>
      </c>
      <c r="GN96" s="110" t="str">
        <f t="shared" si="141"/>
        <v/>
      </c>
      <c r="GO96" s="27"/>
      <c r="GP96" s="98" t="str">
        <f t="shared" si="142"/>
        <v/>
      </c>
      <c r="GQ96" s="37"/>
      <c r="GR96" s="97" t="str">
        <f t="shared" si="143"/>
        <v/>
      </c>
      <c r="GS96" s="37"/>
      <c r="GT96" s="110" t="str">
        <f t="shared" si="144"/>
        <v/>
      </c>
      <c r="GU96" s="36"/>
      <c r="GV96" s="97" t="str">
        <f t="shared" si="145"/>
        <v/>
      </c>
      <c r="GW96" s="27"/>
      <c r="GX96" s="98" t="str">
        <f t="shared" si="146"/>
        <v/>
      </c>
      <c r="GY96" s="36"/>
      <c r="GZ96" s="98" t="str">
        <f t="shared" si="147"/>
        <v/>
      </c>
      <c r="HA96" s="37"/>
      <c r="HB96" s="110" t="str">
        <f t="shared" si="148"/>
        <v/>
      </c>
      <c r="HC96" s="36"/>
      <c r="HD96" s="97" t="str">
        <f t="shared" si="149"/>
        <v/>
      </c>
      <c r="HE96" s="37"/>
      <c r="HF96" s="97" t="str">
        <f t="shared" si="150"/>
        <v/>
      </c>
      <c r="HG96" s="39"/>
      <c r="HH96" s="97" t="str">
        <f t="shared" si="151"/>
        <v/>
      </c>
      <c r="HI96" s="27"/>
      <c r="HJ96" s="97" t="str">
        <f t="shared" si="152"/>
        <v/>
      </c>
      <c r="HK96" s="37"/>
      <c r="HL96" s="97" t="str">
        <f t="shared" si="153"/>
        <v/>
      </c>
      <c r="HM96" s="36"/>
      <c r="HN96" s="97" t="str">
        <f t="shared" si="154"/>
        <v/>
      </c>
      <c r="HO96" s="36"/>
      <c r="HP96" s="110" t="str">
        <f t="shared" si="155"/>
        <v/>
      </c>
      <c r="HQ96" s="27"/>
      <c r="HR96" s="97" t="str">
        <f t="shared" si="156"/>
        <v/>
      </c>
      <c r="HS96" s="37"/>
      <c r="HT96" s="97" t="str">
        <f t="shared" si="157"/>
        <v/>
      </c>
      <c r="HU96" s="37"/>
      <c r="HV96" s="111" t="str">
        <f t="shared" si="158"/>
        <v/>
      </c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18"/>
    </row>
    <row r="97" spans="1:474" ht="19.95" customHeight="1">
      <c r="A97" s="30"/>
      <c r="B97" s="29"/>
      <c r="C97" s="129"/>
      <c r="D97" s="308"/>
      <c r="E97" s="302"/>
      <c r="F97" s="288"/>
      <c r="G97" s="89"/>
      <c r="H97" s="200"/>
      <c r="I97" s="294"/>
      <c r="J97" s="295"/>
      <c r="K97" s="296"/>
      <c r="L97" s="297"/>
      <c r="M97" s="295"/>
      <c r="N97" s="298"/>
      <c r="O97" s="223"/>
      <c r="P97" s="186" t="str">
        <f t="array" ref="P97">IF(O97&lt;&gt;"",IF(O97&lt;5, "I", "III"),"")</f>
        <v/>
      </c>
      <c r="Q97" s="224"/>
      <c r="R97" s="185" t="str">
        <f t="array" ref="R97">IF(Q97&lt;&gt;"",IF(Q97&lt;5, "I", "III"),"")</f>
        <v/>
      </c>
      <c r="S97" s="223"/>
      <c r="T97" s="186" t="str">
        <f t="array" ref="T97">IF(S97&lt;&gt;"",IF(S97&lt;5, "I", "III"),"")</f>
        <v/>
      </c>
      <c r="U97" s="224"/>
      <c r="V97" s="186" t="str">
        <f t="array" ref="V97">IF(U97&lt;&gt;"",IF(U97&lt;12, "I", "III"),"")</f>
        <v/>
      </c>
      <c r="W97" s="224"/>
      <c r="X97" s="185" t="str">
        <f t="array" ref="X97">IF(W97&lt;&gt;"",IF(W97&lt;12, "I", "III"),"")</f>
        <v/>
      </c>
      <c r="Y97" s="223"/>
      <c r="Z97" s="186" t="str">
        <f t="array" ref="Z97">IF(Y97&lt;&gt;"",IF(Y97&lt;12, "I", "III"),"")</f>
        <v/>
      </c>
      <c r="AA97" s="208"/>
      <c r="AB97" s="209"/>
      <c r="AC97" s="209"/>
      <c r="AD97" s="210"/>
      <c r="AE97" s="89"/>
      <c r="AF97" s="178"/>
      <c r="AG97" s="150"/>
      <c r="AH97" s="151"/>
      <c r="AI97" s="95" t="str">
        <f t="shared" si="86"/>
        <v/>
      </c>
      <c r="AJ97" s="98" t="str">
        <f t="shared" si="87"/>
        <v/>
      </c>
      <c r="AK97" s="45"/>
      <c r="AL97" s="97" t="str">
        <f t="shared" si="88"/>
        <v/>
      </c>
      <c r="AM97" s="39"/>
      <c r="AN97" s="98" t="str">
        <f t="shared" si="89"/>
        <v/>
      </c>
      <c r="AO97" s="152"/>
      <c r="AP97" s="96"/>
      <c r="AQ97" s="153"/>
      <c r="AR97" s="97"/>
      <c r="AS97" s="154"/>
      <c r="AT97" s="98"/>
      <c r="AU97" s="182" t="str">
        <f t="shared" si="93"/>
        <v/>
      </c>
      <c r="AV97" s="121"/>
      <c r="AW97" s="153"/>
      <c r="AX97" s="98"/>
      <c r="AY97" s="153"/>
      <c r="AZ97" s="98"/>
      <c r="BA97" s="46"/>
      <c r="BB97" s="34"/>
      <c r="BC97" s="34"/>
      <c r="BD97" s="35"/>
      <c r="BE97" s="46"/>
      <c r="BF97" s="34"/>
      <c r="BG97" s="34"/>
      <c r="BH97" s="35"/>
      <c r="BI97" s="46"/>
      <c r="BJ97" s="34"/>
      <c r="BK97" s="34"/>
      <c r="BL97" s="35"/>
      <c r="BM97" s="46"/>
      <c r="BN97" s="34"/>
      <c r="BO97" s="34"/>
      <c r="BP97" s="35"/>
      <c r="BQ97" s="46"/>
      <c r="BR97" s="34"/>
      <c r="BS97" s="34"/>
      <c r="BT97" s="35"/>
      <c r="BU97" s="155"/>
      <c r="BV97" s="99"/>
      <c r="BW97" s="156"/>
      <c r="BX97" s="100"/>
      <c r="BY97" s="156"/>
      <c r="BZ97" s="100"/>
      <c r="CA97" s="156"/>
      <c r="CB97" s="100"/>
      <c r="CC97" s="156"/>
      <c r="CD97" s="101"/>
      <c r="CE97" s="12"/>
      <c r="CF97" s="175"/>
      <c r="CG97" s="27"/>
      <c r="CH97" s="159"/>
      <c r="CI97" s="95" t="str">
        <f t="shared" si="102"/>
        <v/>
      </c>
      <c r="CJ97" s="102" t="str">
        <f t="shared" si="103"/>
        <v/>
      </c>
      <c r="CK97" s="40"/>
      <c r="CL97" s="100" t="str">
        <f t="shared" si="170"/>
        <v/>
      </c>
      <c r="CM97" s="37"/>
      <c r="CN97" s="100" t="str">
        <f t="shared" si="171"/>
        <v/>
      </c>
      <c r="CO97" s="38"/>
      <c r="CP97" s="103" t="str">
        <f t="shared" si="172"/>
        <v/>
      </c>
      <c r="CQ97" s="78"/>
      <c r="CR97" s="100" t="str">
        <f t="shared" si="173"/>
        <v/>
      </c>
      <c r="CS97" s="36"/>
      <c r="CT97" s="100" t="str">
        <f t="shared" si="174"/>
        <v/>
      </c>
      <c r="CU97" s="74"/>
      <c r="CV97" s="103" t="str">
        <f t="shared" si="175"/>
        <v/>
      </c>
      <c r="CW97" s="42"/>
      <c r="CX97" s="100" t="str">
        <f t="shared" si="176"/>
        <v/>
      </c>
      <c r="CY97" s="36"/>
      <c r="CZ97" s="100" t="str">
        <f t="shared" si="177"/>
        <v/>
      </c>
      <c r="DA97" s="36"/>
      <c r="DB97" s="100" t="str">
        <f t="shared" si="178"/>
        <v/>
      </c>
      <c r="DC97" s="39"/>
      <c r="DD97" s="103" t="str">
        <f t="shared" si="179"/>
        <v/>
      </c>
      <c r="DE97" s="42"/>
      <c r="DF97" s="100" t="str">
        <f t="shared" si="180"/>
        <v/>
      </c>
      <c r="DG97" s="39"/>
      <c r="DH97" s="103" t="str">
        <f t="shared" si="181"/>
        <v/>
      </c>
      <c r="DI97" s="41"/>
      <c r="DJ97" s="157" t="str">
        <f t="shared" si="182"/>
        <v/>
      </c>
      <c r="DK97" s="12"/>
      <c r="DL97" s="172"/>
      <c r="DM97" s="67"/>
      <c r="DN97" s="164"/>
      <c r="DO97" s="104" t="str">
        <f t="shared" si="104"/>
        <v/>
      </c>
      <c r="DP97" s="105" t="str">
        <f t="shared" si="105"/>
        <v/>
      </c>
      <c r="DQ97" s="66"/>
      <c r="DR97" s="158" t="str">
        <f t="shared" si="106"/>
        <v/>
      </c>
      <c r="DS97" s="67"/>
      <c r="DT97" s="97" t="str">
        <f t="shared" si="107"/>
        <v/>
      </c>
      <c r="DU97" s="67"/>
      <c r="DV97" s="98" t="str">
        <f t="shared" si="108"/>
        <v/>
      </c>
      <c r="DW97" s="163"/>
      <c r="DX97" s="106" t="str">
        <f t="shared" si="109"/>
        <v/>
      </c>
      <c r="DY97" s="162"/>
      <c r="DZ97" s="97" t="str">
        <f t="shared" si="110"/>
        <v/>
      </c>
      <c r="EA97" s="161"/>
      <c r="EB97" s="107" t="str">
        <f t="shared" si="111"/>
        <v/>
      </c>
      <c r="EC97" s="66"/>
      <c r="ED97" s="97" t="str">
        <f t="shared" si="112"/>
        <v/>
      </c>
      <c r="EE97" s="67"/>
      <c r="EF97" s="97" t="str">
        <f t="shared" si="113"/>
        <v/>
      </c>
      <c r="EG97" s="68"/>
      <c r="EH97" s="97" t="str">
        <f t="shared" si="114"/>
        <v/>
      </c>
      <c r="EI97" s="67"/>
      <c r="EJ97" s="97" t="str">
        <f t="shared" si="115"/>
        <v/>
      </c>
      <c r="EK97" s="68"/>
      <c r="EL97" s="97" t="str">
        <f t="shared" si="116"/>
        <v/>
      </c>
      <c r="EM97" s="69"/>
      <c r="EN97" s="98" t="str">
        <f t="shared" si="117"/>
        <v/>
      </c>
      <c r="EO97" s="66"/>
      <c r="EP97" s="107" t="str">
        <f t="shared" si="118"/>
        <v/>
      </c>
      <c r="EQ97" s="299"/>
      <c r="ER97" s="98" t="str">
        <f t="shared" si="119"/>
        <v/>
      </c>
      <c r="ES97" s="66"/>
      <c r="ET97" s="108" t="str">
        <f t="shared" si="120"/>
        <v/>
      </c>
      <c r="EU97" s="12"/>
      <c r="EV97" s="169"/>
      <c r="EW97" s="27"/>
      <c r="EX97" s="159"/>
      <c r="EY97" s="95" t="str">
        <f t="shared" si="121"/>
        <v/>
      </c>
      <c r="EZ97" s="98" t="str">
        <f t="shared" si="122"/>
        <v/>
      </c>
      <c r="FA97" s="40"/>
      <c r="FB97" s="98" t="str">
        <f t="shared" si="123"/>
        <v/>
      </c>
      <c r="FC97" s="37"/>
      <c r="FD97" s="98" t="str">
        <f t="shared" si="124"/>
        <v/>
      </c>
      <c r="FE97" s="37"/>
      <c r="FF97" s="98" t="str">
        <f t="shared" si="125"/>
        <v/>
      </c>
      <c r="FG97" s="160"/>
      <c r="FH97" s="97" t="str">
        <f t="shared" si="126"/>
        <v/>
      </c>
      <c r="FI97" s="27"/>
      <c r="FJ97" s="98" t="str">
        <f t="shared" si="127"/>
        <v/>
      </c>
      <c r="FK97" s="36"/>
      <c r="FL97" s="98" t="str">
        <f t="shared" si="128"/>
        <v/>
      </c>
      <c r="FM97" s="37"/>
      <c r="FN97" s="98" t="str">
        <f t="shared" si="129"/>
        <v/>
      </c>
      <c r="FO97" s="78"/>
      <c r="FP97" s="97" t="str">
        <f t="shared" si="130"/>
        <v/>
      </c>
      <c r="FQ97" s="37"/>
      <c r="FR97" s="97" t="str">
        <f t="shared" si="131"/>
        <v/>
      </c>
      <c r="FS97" s="39"/>
      <c r="FT97" s="97" t="str">
        <f t="shared" si="132"/>
        <v/>
      </c>
      <c r="FU97" s="27"/>
      <c r="FV97" s="98" t="str">
        <f t="shared" si="133"/>
        <v/>
      </c>
      <c r="FW97" s="37"/>
      <c r="FX97" s="98" t="str">
        <f t="shared" si="134"/>
        <v/>
      </c>
      <c r="FY97" s="36"/>
      <c r="FZ97" s="97" t="str">
        <f t="shared" si="135"/>
        <v/>
      </c>
      <c r="GA97" s="36"/>
      <c r="GB97" s="98" t="str">
        <f t="shared" si="136"/>
        <v/>
      </c>
      <c r="GC97" s="40"/>
      <c r="GD97" s="98" t="str">
        <f t="shared" si="137"/>
        <v/>
      </c>
      <c r="GE97" s="37"/>
      <c r="GF97" s="98" t="str">
        <f t="shared" si="138"/>
        <v/>
      </c>
      <c r="GG97" s="37"/>
      <c r="GH97" s="109" t="str">
        <f t="shared" si="139"/>
        <v/>
      </c>
      <c r="GI97" s="12"/>
      <c r="GJ97" s="166"/>
      <c r="GK97" s="27"/>
      <c r="GL97" s="159"/>
      <c r="GM97" s="95" t="str">
        <f t="shared" si="140"/>
        <v/>
      </c>
      <c r="GN97" s="110" t="str">
        <f t="shared" si="141"/>
        <v/>
      </c>
      <c r="GO97" s="27"/>
      <c r="GP97" s="98" t="str">
        <f t="shared" si="142"/>
        <v/>
      </c>
      <c r="GQ97" s="37"/>
      <c r="GR97" s="97" t="str">
        <f t="shared" si="143"/>
        <v/>
      </c>
      <c r="GS97" s="37"/>
      <c r="GT97" s="110" t="str">
        <f t="shared" si="144"/>
        <v/>
      </c>
      <c r="GU97" s="36"/>
      <c r="GV97" s="97" t="str">
        <f t="shared" si="145"/>
        <v/>
      </c>
      <c r="GW97" s="27"/>
      <c r="GX97" s="98" t="str">
        <f t="shared" si="146"/>
        <v/>
      </c>
      <c r="GY97" s="36"/>
      <c r="GZ97" s="98" t="str">
        <f t="shared" si="147"/>
        <v/>
      </c>
      <c r="HA97" s="37"/>
      <c r="HB97" s="110" t="str">
        <f t="shared" si="148"/>
        <v/>
      </c>
      <c r="HC97" s="36"/>
      <c r="HD97" s="97" t="str">
        <f t="shared" si="149"/>
        <v/>
      </c>
      <c r="HE97" s="37"/>
      <c r="HF97" s="97" t="str">
        <f t="shared" si="150"/>
        <v/>
      </c>
      <c r="HG97" s="39"/>
      <c r="HH97" s="97" t="str">
        <f t="shared" si="151"/>
        <v/>
      </c>
      <c r="HI97" s="27"/>
      <c r="HJ97" s="97" t="str">
        <f t="shared" si="152"/>
        <v/>
      </c>
      <c r="HK97" s="37"/>
      <c r="HL97" s="97" t="str">
        <f t="shared" si="153"/>
        <v/>
      </c>
      <c r="HM97" s="36"/>
      <c r="HN97" s="97" t="str">
        <f t="shared" si="154"/>
        <v/>
      </c>
      <c r="HO97" s="36"/>
      <c r="HP97" s="110" t="str">
        <f t="shared" si="155"/>
        <v/>
      </c>
      <c r="HQ97" s="27"/>
      <c r="HR97" s="97" t="str">
        <f t="shared" si="156"/>
        <v/>
      </c>
      <c r="HS97" s="37"/>
      <c r="HT97" s="97" t="str">
        <f t="shared" si="157"/>
        <v/>
      </c>
      <c r="HU97" s="37"/>
      <c r="HV97" s="111" t="str">
        <f t="shared" si="158"/>
        <v/>
      </c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18"/>
    </row>
    <row r="98" spans="1:474" ht="19.95" customHeight="1">
      <c r="A98" s="30"/>
      <c r="B98" s="29"/>
      <c r="C98" s="129"/>
      <c r="D98" s="308"/>
      <c r="E98" s="302"/>
      <c r="F98" s="288"/>
      <c r="G98" s="89"/>
      <c r="H98" s="200"/>
      <c r="I98" s="294"/>
      <c r="J98" s="295"/>
      <c r="K98" s="296"/>
      <c r="L98" s="297"/>
      <c r="M98" s="295"/>
      <c r="N98" s="298"/>
      <c r="O98" s="223"/>
      <c r="P98" s="186" t="str">
        <f t="array" ref="P98">IF(O98&lt;&gt;"",IF(O98&lt;5, "I", "III"),"")</f>
        <v/>
      </c>
      <c r="Q98" s="224"/>
      <c r="R98" s="185" t="str">
        <f t="array" ref="R98">IF(Q98&lt;&gt;"",IF(Q98&lt;5, "I", "III"),"")</f>
        <v/>
      </c>
      <c r="S98" s="223"/>
      <c r="T98" s="186" t="str">
        <f t="array" ref="T98">IF(S98&lt;&gt;"",IF(S98&lt;5, "I", "III"),"")</f>
        <v/>
      </c>
      <c r="U98" s="224"/>
      <c r="V98" s="186" t="str">
        <f t="array" ref="V98">IF(U98&lt;&gt;"",IF(U98&lt;12, "I", "III"),"")</f>
        <v/>
      </c>
      <c r="W98" s="224"/>
      <c r="X98" s="185" t="str">
        <f t="array" ref="X98">IF(W98&lt;&gt;"",IF(W98&lt;12, "I", "III"),"")</f>
        <v/>
      </c>
      <c r="Y98" s="223"/>
      <c r="Z98" s="186" t="str">
        <f t="array" ref="Z98">IF(Y98&lt;&gt;"",IF(Y98&lt;12, "I", "III"),"")</f>
        <v/>
      </c>
      <c r="AA98" s="208"/>
      <c r="AB98" s="209"/>
      <c r="AC98" s="209"/>
      <c r="AD98" s="210"/>
      <c r="AE98" s="89"/>
      <c r="AF98" s="178"/>
      <c r="AG98" s="150"/>
      <c r="AH98" s="151"/>
      <c r="AI98" s="95" t="str">
        <f t="shared" si="86"/>
        <v/>
      </c>
      <c r="AJ98" s="98" t="str">
        <f t="shared" si="87"/>
        <v/>
      </c>
      <c r="AK98" s="45"/>
      <c r="AL98" s="97" t="str">
        <f t="shared" si="88"/>
        <v/>
      </c>
      <c r="AM98" s="39"/>
      <c r="AN98" s="98" t="str">
        <f t="shared" si="89"/>
        <v/>
      </c>
      <c r="AO98" s="152"/>
      <c r="AP98" s="96"/>
      <c r="AQ98" s="153"/>
      <c r="AR98" s="97"/>
      <c r="AS98" s="154"/>
      <c r="AT98" s="98"/>
      <c r="AU98" s="182" t="str">
        <f t="shared" si="93"/>
        <v/>
      </c>
      <c r="AV98" s="121"/>
      <c r="AW98" s="153"/>
      <c r="AX98" s="98"/>
      <c r="AY98" s="153"/>
      <c r="AZ98" s="98"/>
      <c r="BA98" s="46"/>
      <c r="BB98" s="34"/>
      <c r="BC98" s="34"/>
      <c r="BD98" s="35"/>
      <c r="BE98" s="46"/>
      <c r="BF98" s="34"/>
      <c r="BG98" s="34"/>
      <c r="BH98" s="35"/>
      <c r="BI98" s="46"/>
      <c r="BJ98" s="34"/>
      <c r="BK98" s="34"/>
      <c r="BL98" s="35"/>
      <c r="BM98" s="46"/>
      <c r="BN98" s="34"/>
      <c r="BO98" s="34"/>
      <c r="BP98" s="35"/>
      <c r="BQ98" s="46"/>
      <c r="BR98" s="34"/>
      <c r="BS98" s="34"/>
      <c r="BT98" s="35"/>
      <c r="BU98" s="155"/>
      <c r="BV98" s="99"/>
      <c r="BW98" s="156"/>
      <c r="BX98" s="100"/>
      <c r="BY98" s="156"/>
      <c r="BZ98" s="100"/>
      <c r="CA98" s="156"/>
      <c r="CB98" s="100"/>
      <c r="CC98" s="156"/>
      <c r="CD98" s="101"/>
      <c r="CE98" s="12"/>
      <c r="CF98" s="175"/>
      <c r="CG98" s="27"/>
      <c r="CH98" s="159"/>
      <c r="CI98" s="95" t="str">
        <f t="shared" si="102"/>
        <v/>
      </c>
      <c r="CJ98" s="102" t="str">
        <f t="shared" si="103"/>
        <v/>
      </c>
      <c r="CK98" s="40"/>
      <c r="CL98" s="100" t="str">
        <f t="shared" si="170"/>
        <v/>
      </c>
      <c r="CM98" s="37"/>
      <c r="CN98" s="100" t="str">
        <f t="shared" si="171"/>
        <v/>
      </c>
      <c r="CO98" s="38"/>
      <c r="CP98" s="103" t="str">
        <f t="shared" si="172"/>
        <v/>
      </c>
      <c r="CQ98" s="78"/>
      <c r="CR98" s="100" t="str">
        <f t="shared" si="173"/>
        <v/>
      </c>
      <c r="CS98" s="36"/>
      <c r="CT98" s="100" t="str">
        <f t="shared" si="174"/>
        <v/>
      </c>
      <c r="CU98" s="74"/>
      <c r="CV98" s="103" t="str">
        <f t="shared" si="175"/>
        <v/>
      </c>
      <c r="CW98" s="42"/>
      <c r="CX98" s="100" t="str">
        <f t="shared" si="176"/>
        <v/>
      </c>
      <c r="CY98" s="36"/>
      <c r="CZ98" s="100" t="str">
        <f t="shared" si="177"/>
        <v/>
      </c>
      <c r="DA98" s="36"/>
      <c r="DB98" s="100" t="str">
        <f t="shared" si="178"/>
        <v/>
      </c>
      <c r="DC98" s="39"/>
      <c r="DD98" s="103" t="str">
        <f t="shared" si="179"/>
        <v/>
      </c>
      <c r="DE98" s="42"/>
      <c r="DF98" s="100" t="str">
        <f t="shared" si="180"/>
        <v/>
      </c>
      <c r="DG98" s="39"/>
      <c r="DH98" s="103" t="str">
        <f t="shared" si="181"/>
        <v/>
      </c>
      <c r="DI98" s="41"/>
      <c r="DJ98" s="157" t="str">
        <f t="shared" si="182"/>
        <v/>
      </c>
      <c r="DK98" s="12"/>
      <c r="DL98" s="172"/>
      <c r="DM98" s="67"/>
      <c r="DN98" s="164"/>
      <c r="DO98" s="104" t="str">
        <f t="shared" si="104"/>
        <v/>
      </c>
      <c r="DP98" s="105" t="str">
        <f t="shared" si="105"/>
        <v/>
      </c>
      <c r="DQ98" s="66"/>
      <c r="DR98" s="158" t="str">
        <f t="shared" si="106"/>
        <v/>
      </c>
      <c r="DS98" s="67"/>
      <c r="DT98" s="97" t="str">
        <f t="shared" si="107"/>
        <v/>
      </c>
      <c r="DU98" s="67"/>
      <c r="DV98" s="98" t="str">
        <f t="shared" si="108"/>
        <v/>
      </c>
      <c r="DW98" s="163"/>
      <c r="DX98" s="106" t="str">
        <f t="shared" si="109"/>
        <v/>
      </c>
      <c r="DY98" s="162"/>
      <c r="DZ98" s="97" t="str">
        <f t="shared" si="110"/>
        <v/>
      </c>
      <c r="EA98" s="161"/>
      <c r="EB98" s="107" t="str">
        <f t="shared" si="111"/>
        <v/>
      </c>
      <c r="EC98" s="66"/>
      <c r="ED98" s="97" t="str">
        <f t="shared" si="112"/>
        <v/>
      </c>
      <c r="EE98" s="67"/>
      <c r="EF98" s="97" t="str">
        <f t="shared" si="113"/>
        <v/>
      </c>
      <c r="EG98" s="68"/>
      <c r="EH98" s="97" t="str">
        <f t="shared" si="114"/>
        <v/>
      </c>
      <c r="EI98" s="67"/>
      <c r="EJ98" s="97" t="str">
        <f t="shared" si="115"/>
        <v/>
      </c>
      <c r="EK98" s="68"/>
      <c r="EL98" s="97" t="str">
        <f t="shared" si="116"/>
        <v/>
      </c>
      <c r="EM98" s="69"/>
      <c r="EN98" s="98" t="str">
        <f t="shared" si="117"/>
        <v/>
      </c>
      <c r="EO98" s="66"/>
      <c r="EP98" s="107" t="str">
        <f t="shared" si="118"/>
        <v/>
      </c>
      <c r="EQ98" s="299"/>
      <c r="ER98" s="98" t="str">
        <f t="shared" si="119"/>
        <v/>
      </c>
      <c r="ES98" s="66"/>
      <c r="ET98" s="108" t="str">
        <f t="shared" si="120"/>
        <v/>
      </c>
      <c r="EU98" s="12"/>
      <c r="EV98" s="169"/>
      <c r="EW98" s="27"/>
      <c r="EX98" s="159"/>
      <c r="EY98" s="95" t="str">
        <f t="shared" si="121"/>
        <v/>
      </c>
      <c r="EZ98" s="98" t="str">
        <f t="shared" si="122"/>
        <v/>
      </c>
      <c r="FA98" s="40"/>
      <c r="FB98" s="98" t="str">
        <f t="shared" si="123"/>
        <v/>
      </c>
      <c r="FC98" s="37"/>
      <c r="FD98" s="98" t="str">
        <f t="shared" si="124"/>
        <v/>
      </c>
      <c r="FE98" s="37"/>
      <c r="FF98" s="98" t="str">
        <f t="shared" si="125"/>
        <v/>
      </c>
      <c r="FG98" s="160"/>
      <c r="FH98" s="97" t="str">
        <f t="shared" si="126"/>
        <v/>
      </c>
      <c r="FI98" s="27"/>
      <c r="FJ98" s="98" t="str">
        <f t="shared" si="127"/>
        <v/>
      </c>
      <c r="FK98" s="36"/>
      <c r="FL98" s="98" t="str">
        <f t="shared" si="128"/>
        <v/>
      </c>
      <c r="FM98" s="37"/>
      <c r="FN98" s="98" t="str">
        <f t="shared" si="129"/>
        <v/>
      </c>
      <c r="FO98" s="78"/>
      <c r="FP98" s="97" t="str">
        <f t="shared" si="130"/>
        <v/>
      </c>
      <c r="FQ98" s="37"/>
      <c r="FR98" s="97" t="str">
        <f t="shared" si="131"/>
        <v/>
      </c>
      <c r="FS98" s="39"/>
      <c r="FT98" s="97" t="str">
        <f t="shared" si="132"/>
        <v/>
      </c>
      <c r="FU98" s="27"/>
      <c r="FV98" s="98" t="str">
        <f t="shared" si="133"/>
        <v/>
      </c>
      <c r="FW98" s="37"/>
      <c r="FX98" s="98" t="str">
        <f t="shared" si="134"/>
        <v/>
      </c>
      <c r="FY98" s="36"/>
      <c r="FZ98" s="97" t="str">
        <f t="shared" si="135"/>
        <v/>
      </c>
      <c r="GA98" s="36"/>
      <c r="GB98" s="98" t="str">
        <f t="shared" si="136"/>
        <v/>
      </c>
      <c r="GC98" s="40"/>
      <c r="GD98" s="98" t="str">
        <f t="shared" si="137"/>
        <v/>
      </c>
      <c r="GE98" s="37"/>
      <c r="GF98" s="98" t="str">
        <f t="shared" si="138"/>
        <v/>
      </c>
      <c r="GG98" s="37"/>
      <c r="GH98" s="109" t="str">
        <f t="shared" si="139"/>
        <v/>
      </c>
      <c r="GI98" s="12"/>
      <c r="GJ98" s="166"/>
      <c r="GK98" s="27"/>
      <c r="GL98" s="159"/>
      <c r="GM98" s="95" t="str">
        <f t="shared" si="140"/>
        <v/>
      </c>
      <c r="GN98" s="110" t="str">
        <f t="shared" si="141"/>
        <v/>
      </c>
      <c r="GO98" s="27"/>
      <c r="GP98" s="98" t="str">
        <f t="shared" si="142"/>
        <v/>
      </c>
      <c r="GQ98" s="37"/>
      <c r="GR98" s="97" t="str">
        <f t="shared" si="143"/>
        <v/>
      </c>
      <c r="GS98" s="37"/>
      <c r="GT98" s="110" t="str">
        <f t="shared" si="144"/>
        <v/>
      </c>
      <c r="GU98" s="36"/>
      <c r="GV98" s="97" t="str">
        <f t="shared" si="145"/>
        <v/>
      </c>
      <c r="GW98" s="27"/>
      <c r="GX98" s="98" t="str">
        <f t="shared" si="146"/>
        <v/>
      </c>
      <c r="GY98" s="36"/>
      <c r="GZ98" s="98" t="str">
        <f t="shared" si="147"/>
        <v/>
      </c>
      <c r="HA98" s="37"/>
      <c r="HB98" s="110" t="str">
        <f t="shared" si="148"/>
        <v/>
      </c>
      <c r="HC98" s="36"/>
      <c r="HD98" s="97" t="str">
        <f t="shared" si="149"/>
        <v/>
      </c>
      <c r="HE98" s="37"/>
      <c r="HF98" s="97" t="str">
        <f t="shared" si="150"/>
        <v/>
      </c>
      <c r="HG98" s="39"/>
      <c r="HH98" s="97" t="str">
        <f t="shared" si="151"/>
        <v/>
      </c>
      <c r="HI98" s="27"/>
      <c r="HJ98" s="97" t="str">
        <f t="shared" si="152"/>
        <v/>
      </c>
      <c r="HK98" s="37"/>
      <c r="HL98" s="97" t="str">
        <f t="shared" si="153"/>
        <v/>
      </c>
      <c r="HM98" s="36"/>
      <c r="HN98" s="97" t="str">
        <f t="shared" si="154"/>
        <v/>
      </c>
      <c r="HO98" s="36"/>
      <c r="HP98" s="110" t="str">
        <f t="shared" si="155"/>
        <v/>
      </c>
      <c r="HQ98" s="27"/>
      <c r="HR98" s="97" t="str">
        <f t="shared" si="156"/>
        <v/>
      </c>
      <c r="HS98" s="37"/>
      <c r="HT98" s="97" t="str">
        <f t="shared" si="157"/>
        <v/>
      </c>
      <c r="HU98" s="37"/>
      <c r="HV98" s="111" t="str">
        <f t="shared" si="158"/>
        <v/>
      </c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18"/>
    </row>
    <row r="99" spans="1:474" ht="19.95" customHeight="1">
      <c r="A99" s="30"/>
      <c r="B99" s="29"/>
      <c r="C99" s="129"/>
      <c r="D99" s="308"/>
      <c r="E99" s="302"/>
      <c r="F99" s="288"/>
      <c r="G99" s="89"/>
      <c r="H99" s="200"/>
      <c r="I99" s="294"/>
      <c r="J99" s="295"/>
      <c r="K99" s="296"/>
      <c r="L99" s="297"/>
      <c r="M99" s="295"/>
      <c r="N99" s="298"/>
      <c r="O99" s="223"/>
      <c r="P99" s="186" t="str">
        <f t="array" ref="P99">IF(O99&lt;&gt;"",IF(O99&lt;5, "I", "III"),"")</f>
        <v/>
      </c>
      <c r="Q99" s="224"/>
      <c r="R99" s="185" t="str">
        <f t="array" ref="R99">IF(Q99&lt;&gt;"",IF(Q99&lt;5, "I", "III"),"")</f>
        <v/>
      </c>
      <c r="S99" s="223"/>
      <c r="T99" s="186" t="str">
        <f t="array" ref="T99">IF(S99&lt;&gt;"",IF(S99&lt;5, "I", "III"),"")</f>
        <v/>
      </c>
      <c r="U99" s="224"/>
      <c r="V99" s="186" t="str">
        <f t="array" ref="V99">IF(U99&lt;&gt;"",IF(U99&lt;12, "I", "III"),"")</f>
        <v/>
      </c>
      <c r="W99" s="224"/>
      <c r="X99" s="185" t="str">
        <f t="array" ref="X99">IF(W99&lt;&gt;"",IF(W99&lt;12, "I", "III"),"")</f>
        <v/>
      </c>
      <c r="Y99" s="223"/>
      <c r="Z99" s="186" t="str">
        <f t="array" ref="Z99">IF(Y99&lt;&gt;"",IF(Y99&lt;12, "I", "III"),"")</f>
        <v/>
      </c>
      <c r="AA99" s="208"/>
      <c r="AB99" s="209"/>
      <c r="AC99" s="209"/>
      <c r="AD99" s="210"/>
      <c r="AE99" s="89"/>
      <c r="AF99" s="178"/>
      <c r="AG99" s="150"/>
      <c r="AH99" s="151"/>
      <c r="AI99" s="95" t="str">
        <f t="shared" si="86"/>
        <v/>
      </c>
      <c r="AJ99" s="98" t="str">
        <f t="shared" si="87"/>
        <v/>
      </c>
      <c r="AK99" s="45"/>
      <c r="AL99" s="97" t="str">
        <f t="shared" si="88"/>
        <v/>
      </c>
      <c r="AM99" s="39"/>
      <c r="AN99" s="98" t="str">
        <f t="shared" si="89"/>
        <v/>
      </c>
      <c r="AO99" s="152"/>
      <c r="AP99" s="96"/>
      <c r="AQ99" s="153"/>
      <c r="AR99" s="97"/>
      <c r="AS99" s="154"/>
      <c r="AT99" s="98"/>
      <c r="AU99" s="182" t="str">
        <f t="shared" si="93"/>
        <v/>
      </c>
      <c r="AV99" s="121"/>
      <c r="AW99" s="153"/>
      <c r="AX99" s="98"/>
      <c r="AY99" s="153"/>
      <c r="AZ99" s="98"/>
      <c r="BA99" s="46"/>
      <c r="BB99" s="34"/>
      <c r="BC99" s="34"/>
      <c r="BD99" s="35"/>
      <c r="BE99" s="46"/>
      <c r="BF99" s="34"/>
      <c r="BG99" s="34"/>
      <c r="BH99" s="35"/>
      <c r="BI99" s="46"/>
      <c r="BJ99" s="34"/>
      <c r="BK99" s="34"/>
      <c r="BL99" s="35"/>
      <c r="BM99" s="46"/>
      <c r="BN99" s="34"/>
      <c r="BO99" s="34"/>
      <c r="BP99" s="35"/>
      <c r="BQ99" s="46"/>
      <c r="BR99" s="34"/>
      <c r="BS99" s="34"/>
      <c r="BT99" s="35"/>
      <c r="BU99" s="155"/>
      <c r="BV99" s="99"/>
      <c r="BW99" s="156"/>
      <c r="BX99" s="100"/>
      <c r="BY99" s="156"/>
      <c r="BZ99" s="100"/>
      <c r="CA99" s="156"/>
      <c r="CB99" s="100"/>
      <c r="CC99" s="156"/>
      <c r="CD99" s="101"/>
      <c r="CE99" s="12"/>
      <c r="CF99" s="175"/>
      <c r="CG99" s="27"/>
      <c r="CH99" s="159"/>
      <c r="CI99" s="95" t="str">
        <f t="shared" si="102"/>
        <v/>
      </c>
      <c r="CJ99" s="102" t="str">
        <f t="shared" si="103"/>
        <v/>
      </c>
      <c r="CK99" s="40"/>
      <c r="CL99" s="100" t="str">
        <f t="shared" si="170"/>
        <v/>
      </c>
      <c r="CM99" s="37"/>
      <c r="CN99" s="100" t="str">
        <f t="shared" si="171"/>
        <v/>
      </c>
      <c r="CO99" s="38"/>
      <c r="CP99" s="103" t="str">
        <f t="shared" si="172"/>
        <v/>
      </c>
      <c r="CQ99" s="78"/>
      <c r="CR99" s="100" t="str">
        <f t="shared" si="173"/>
        <v/>
      </c>
      <c r="CS99" s="36"/>
      <c r="CT99" s="100" t="str">
        <f t="shared" si="174"/>
        <v/>
      </c>
      <c r="CU99" s="74"/>
      <c r="CV99" s="103" t="str">
        <f t="shared" si="175"/>
        <v/>
      </c>
      <c r="CW99" s="42"/>
      <c r="CX99" s="100" t="str">
        <f t="shared" si="176"/>
        <v/>
      </c>
      <c r="CY99" s="36"/>
      <c r="CZ99" s="100" t="str">
        <f t="shared" si="177"/>
        <v/>
      </c>
      <c r="DA99" s="36"/>
      <c r="DB99" s="100" t="str">
        <f t="shared" si="178"/>
        <v/>
      </c>
      <c r="DC99" s="39"/>
      <c r="DD99" s="103" t="str">
        <f t="shared" si="179"/>
        <v/>
      </c>
      <c r="DE99" s="42"/>
      <c r="DF99" s="100" t="str">
        <f t="shared" si="180"/>
        <v/>
      </c>
      <c r="DG99" s="39"/>
      <c r="DH99" s="103" t="str">
        <f t="shared" si="181"/>
        <v/>
      </c>
      <c r="DI99" s="41"/>
      <c r="DJ99" s="157" t="str">
        <f t="shared" si="182"/>
        <v/>
      </c>
      <c r="DK99" s="12"/>
      <c r="DL99" s="172"/>
      <c r="DM99" s="67"/>
      <c r="DN99" s="164"/>
      <c r="DO99" s="104" t="str">
        <f t="shared" si="104"/>
        <v/>
      </c>
      <c r="DP99" s="105" t="str">
        <f t="shared" si="105"/>
        <v/>
      </c>
      <c r="DQ99" s="66"/>
      <c r="DR99" s="158" t="str">
        <f t="shared" si="106"/>
        <v/>
      </c>
      <c r="DS99" s="67"/>
      <c r="DT99" s="97" t="str">
        <f t="shared" si="107"/>
        <v/>
      </c>
      <c r="DU99" s="67"/>
      <c r="DV99" s="98" t="str">
        <f t="shared" si="108"/>
        <v/>
      </c>
      <c r="DW99" s="163"/>
      <c r="DX99" s="106" t="str">
        <f t="shared" si="109"/>
        <v/>
      </c>
      <c r="DY99" s="162"/>
      <c r="DZ99" s="97" t="str">
        <f t="shared" si="110"/>
        <v/>
      </c>
      <c r="EA99" s="161"/>
      <c r="EB99" s="107" t="str">
        <f t="shared" si="111"/>
        <v/>
      </c>
      <c r="EC99" s="66"/>
      <c r="ED99" s="97" t="str">
        <f t="shared" si="112"/>
        <v/>
      </c>
      <c r="EE99" s="67"/>
      <c r="EF99" s="97" t="str">
        <f t="shared" si="113"/>
        <v/>
      </c>
      <c r="EG99" s="68"/>
      <c r="EH99" s="97" t="str">
        <f t="shared" si="114"/>
        <v/>
      </c>
      <c r="EI99" s="67"/>
      <c r="EJ99" s="97" t="str">
        <f t="shared" si="115"/>
        <v/>
      </c>
      <c r="EK99" s="68"/>
      <c r="EL99" s="97" t="str">
        <f t="shared" si="116"/>
        <v/>
      </c>
      <c r="EM99" s="69"/>
      <c r="EN99" s="98" t="str">
        <f t="shared" si="117"/>
        <v/>
      </c>
      <c r="EO99" s="66"/>
      <c r="EP99" s="107" t="str">
        <f t="shared" si="118"/>
        <v/>
      </c>
      <c r="EQ99" s="299"/>
      <c r="ER99" s="98" t="str">
        <f t="shared" si="119"/>
        <v/>
      </c>
      <c r="ES99" s="66"/>
      <c r="ET99" s="108" t="str">
        <f t="shared" si="120"/>
        <v/>
      </c>
      <c r="EU99" s="12"/>
      <c r="EV99" s="169"/>
      <c r="EW99" s="27"/>
      <c r="EX99" s="159"/>
      <c r="EY99" s="95" t="str">
        <f t="shared" si="121"/>
        <v/>
      </c>
      <c r="EZ99" s="98" t="str">
        <f t="shared" si="122"/>
        <v/>
      </c>
      <c r="FA99" s="40"/>
      <c r="FB99" s="98" t="str">
        <f t="shared" si="123"/>
        <v/>
      </c>
      <c r="FC99" s="37"/>
      <c r="FD99" s="98" t="str">
        <f t="shared" si="124"/>
        <v/>
      </c>
      <c r="FE99" s="37"/>
      <c r="FF99" s="98" t="str">
        <f t="shared" si="125"/>
        <v/>
      </c>
      <c r="FG99" s="160"/>
      <c r="FH99" s="97" t="str">
        <f t="shared" si="126"/>
        <v/>
      </c>
      <c r="FI99" s="27"/>
      <c r="FJ99" s="98" t="str">
        <f t="shared" si="127"/>
        <v/>
      </c>
      <c r="FK99" s="36"/>
      <c r="FL99" s="98" t="str">
        <f t="shared" si="128"/>
        <v/>
      </c>
      <c r="FM99" s="37"/>
      <c r="FN99" s="98" t="str">
        <f t="shared" si="129"/>
        <v/>
      </c>
      <c r="FO99" s="78"/>
      <c r="FP99" s="97" t="str">
        <f t="shared" si="130"/>
        <v/>
      </c>
      <c r="FQ99" s="37"/>
      <c r="FR99" s="97" t="str">
        <f t="shared" si="131"/>
        <v/>
      </c>
      <c r="FS99" s="39"/>
      <c r="FT99" s="97" t="str">
        <f t="shared" si="132"/>
        <v/>
      </c>
      <c r="FU99" s="27"/>
      <c r="FV99" s="98" t="str">
        <f t="shared" si="133"/>
        <v/>
      </c>
      <c r="FW99" s="37"/>
      <c r="FX99" s="98" t="str">
        <f t="shared" si="134"/>
        <v/>
      </c>
      <c r="FY99" s="36"/>
      <c r="FZ99" s="97" t="str">
        <f t="shared" si="135"/>
        <v/>
      </c>
      <c r="GA99" s="36"/>
      <c r="GB99" s="98" t="str">
        <f t="shared" si="136"/>
        <v/>
      </c>
      <c r="GC99" s="40"/>
      <c r="GD99" s="98" t="str">
        <f t="shared" si="137"/>
        <v/>
      </c>
      <c r="GE99" s="37"/>
      <c r="GF99" s="98" t="str">
        <f t="shared" si="138"/>
        <v/>
      </c>
      <c r="GG99" s="37"/>
      <c r="GH99" s="109" t="str">
        <f t="shared" si="139"/>
        <v/>
      </c>
      <c r="GI99" s="12"/>
      <c r="GJ99" s="166"/>
      <c r="GK99" s="27"/>
      <c r="GL99" s="159"/>
      <c r="GM99" s="95" t="str">
        <f t="shared" si="140"/>
        <v/>
      </c>
      <c r="GN99" s="110" t="str">
        <f t="shared" si="141"/>
        <v/>
      </c>
      <c r="GO99" s="27"/>
      <c r="GP99" s="98" t="str">
        <f t="shared" si="142"/>
        <v/>
      </c>
      <c r="GQ99" s="37"/>
      <c r="GR99" s="97" t="str">
        <f t="shared" si="143"/>
        <v/>
      </c>
      <c r="GS99" s="37"/>
      <c r="GT99" s="110" t="str">
        <f t="shared" si="144"/>
        <v/>
      </c>
      <c r="GU99" s="36"/>
      <c r="GV99" s="97" t="str">
        <f t="shared" si="145"/>
        <v/>
      </c>
      <c r="GW99" s="27"/>
      <c r="GX99" s="98" t="str">
        <f t="shared" si="146"/>
        <v/>
      </c>
      <c r="GY99" s="36"/>
      <c r="GZ99" s="98" t="str">
        <f t="shared" si="147"/>
        <v/>
      </c>
      <c r="HA99" s="37"/>
      <c r="HB99" s="110" t="str">
        <f t="shared" si="148"/>
        <v/>
      </c>
      <c r="HC99" s="36"/>
      <c r="HD99" s="97" t="str">
        <f t="shared" si="149"/>
        <v/>
      </c>
      <c r="HE99" s="37"/>
      <c r="HF99" s="97" t="str">
        <f t="shared" si="150"/>
        <v/>
      </c>
      <c r="HG99" s="39"/>
      <c r="HH99" s="97" t="str">
        <f t="shared" si="151"/>
        <v/>
      </c>
      <c r="HI99" s="27"/>
      <c r="HJ99" s="97" t="str">
        <f t="shared" si="152"/>
        <v/>
      </c>
      <c r="HK99" s="37"/>
      <c r="HL99" s="97" t="str">
        <f t="shared" si="153"/>
        <v/>
      </c>
      <c r="HM99" s="36"/>
      <c r="HN99" s="97" t="str">
        <f t="shared" si="154"/>
        <v/>
      </c>
      <c r="HO99" s="36"/>
      <c r="HP99" s="110" t="str">
        <f t="shared" si="155"/>
        <v/>
      </c>
      <c r="HQ99" s="27"/>
      <c r="HR99" s="97" t="str">
        <f t="shared" si="156"/>
        <v/>
      </c>
      <c r="HS99" s="37"/>
      <c r="HT99" s="97" t="str">
        <f t="shared" si="157"/>
        <v/>
      </c>
      <c r="HU99" s="37"/>
      <c r="HV99" s="111" t="str">
        <f t="shared" si="158"/>
        <v/>
      </c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18"/>
    </row>
    <row r="100" spans="1:474" ht="19.95" customHeight="1">
      <c r="A100" s="30"/>
      <c r="B100" s="29"/>
      <c r="C100" s="129"/>
      <c r="D100" s="308"/>
      <c r="E100" s="302"/>
      <c r="F100" s="288"/>
      <c r="G100" s="89"/>
      <c r="H100" s="200"/>
      <c r="I100" s="294"/>
      <c r="J100" s="295"/>
      <c r="K100" s="296"/>
      <c r="L100" s="297"/>
      <c r="M100" s="295"/>
      <c r="N100" s="298"/>
      <c r="O100" s="223"/>
      <c r="P100" s="186" t="str">
        <f t="array" ref="P100">IF(O100&lt;&gt;"",IF(O100&lt;5, "I", "III"),"")</f>
        <v/>
      </c>
      <c r="Q100" s="224"/>
      <c r="R100" s="185" t="str">
        <f t="array" ref="R100">IF(Q100&lt;&gt;"",IF(Q100&lt;5, "I", "III"),"")</f>
        <v/>
      </c>
      <c r="S100" s="223"/>
      <c r="T100" s="186" t="str">
        <f t="array" ref="T100">IF(S100&lt;&gt;"",IF(S100&lt;5, "I", "III"),"")</f>
        <v/>
      </c>
      <c r="U100" s="224"/>
      <c r="V100" s="186" t="str">
        <f t="array" ref="V100">IF(U100&lt;&gt;"",IF(U100&lt;12, "I", "III"),"")</f>
        <v/>
      </c>
      <c r="W100" s="224"/>
      <c r="X100" s="185" t="str">
        <f t="array" ref="X100">IF(W100&lt;&gt;"",IF(W100&lt;12, "I", "III"),"")</f>
        <v/>
      </c>
      <c r="Y100" s="223"/>
      <c r="Z100" s="186" t="str">
        <f t="array" ref="Z100">IF(Y100&lt;&gt;"",IF(Y100&lt;12, "I", "III"),"")</f>
        <v/>
      </c>
      <c r="AA100" s="208"/>
      <c r="AB100" s="209"/>
      <c r="AC100" s="209"/>
      <c r="AD100" s="210"/>
      <c r="AE100" s="89"/>
      <c r="AF100" s="178"/>
      <c r="AG100" s="150"/>
      <c r="AH100" s="151"/>
      <c r="AI100" s="95" t="str">
        <f t="shared" si="86"/>
        <v/>
      </c>
      <c r="AJ100" s="98" t="str">
        <f t="shared" si="87"/>
        <v/>
      </c>
      <c r="AK100" s="45"/>
      <c r="AL100" s="97" t="str">
        <f t="shared" si="88"/>
        <v/>
      </c>
      <c r="AM100" s="39"/>
      <c r="AN100" s="98" t="str">
        <f t="shared" si="89"/>
        <v/>
      </c>
      <c r="AO100" s="152"/>
      <c r="AP100" s="96"/>
      <c r="AQ100" s="153"/>
      <c r="AR100" s="97"/>
      <c r="AS100" s="154"/>
      <c r="AT100" s="98"/>
      <c r="AU100" s="182" t="str">
        <f t="shared" si="93"/>
        <v/>
      </c>
      <c r="AV100" s="121"/>
      <c r="AW100" s="153"/>
      <c r="AX100" s="98"/>
      <c r="AY100" s="153"/>
      <c r="AZ100" s="98"/>
      <c r="BA100" s="46"/>
      <c r="BB100" s="34"/>
      <c r="BC100" s="34"/>
      <c r="BD100" s="35"/>
      <c r="BE100" s="46"/>
      <c r="BF100" s="34"/>
      <c r="BG100" s="34"/>
      <c r="BH100" s="35"/>
      <c r="BI100" s="46"/>
      <c r="BJ100" s="34"/>
      <c r="BK100" s="34"/>
      <c r="BL100" s="35"/>
      <c r="BM100" s="46"/>
      <c r="BN100" s="34"/>
      <c r="BO100" s="34"/>
      <c r="BP100" s="35"/>
      <c r="BQ100" s="46"/>
      <c r="BR100" s="34"/>
      <c r="BS100" s="34"/>
      <c r="BT100" s="35"/>
      <c r="BU100" s="155"/>
      <c r="BV100" s="99"/>
      <c r="BW100" s="156"/>
      <c r="BX100" s="100"/>
      <c r="BY100" s="156"/>
      <c r="BZ100" s="100"/>
      <c r="CA100" s="156"/>
      <c r="CB100" s="100"/>
      <c r="CC100" s="156"/>
      <c r="CD100" s="101"/>
      <c r="CE100" s="12"/>
      <c r="CF100" s="175"/>
      <c r="CG100" s="27"/>
      <c r="CH100" s="159"/>
      <c r="CI100" s="95" t="str">
        <f t="shared" si="102"/>
        <v/>
      </c>
      <c r="CJ100" s="102" t="str">
        <f t="shared" si="103"/>
        <v/>
      </c>
      <c r="CK100" s="40"/>
      <c r="CL100" s="100" t="str">
        <f t="shared" si="170"/>
        <v/>
      </c>
      <c r="CM100" s="37"/>
      <c r="CN100" s="100" t="str">
        <f t="shared" si="171"/>
        <v/>
      </c>
      <c r="CO100" s="38"/>
      <c r="CP100" s="103" t="str">
        <f t="shared" si="172"/>
        <v/>
      </c>
      <c r="CQ100" s="78"/>
      <c r="CR100" s="100" t="str">
        <f t="shared" si="173"/>
        <v/>
      </c>
      <c r="CS100" s="36"/>
      <c r="CT100" s="100" t="str">
        <f t="shared" si="174"/>
        <v/>
      </c>
      <c r="CU100" s="74"/>
      <c r="CV100" s="103" t="str">
        <f t="shared" si="175"/>
        <v/>
      </c>
      <c r="CW100" s="42"/>
      <c r="CX100" s="100" t="str">
        <f t="shared" si="176"/>
        <v/>
      </c>
      <c r="CY100" s="36"/>
      <c r="CZ100" s="100" t="str">
        <f t="shared" si="177"/>
        <v/>
      </c>
      <c r="DA100" s="36"/>
      <c r="DB100" s="100" t="str">
        <f t="shared" si="178"/>
        <v/>
      </c>
      <c r="DC100" s="39"/>
      <c r="DD100" s="103" t="str">
        <f t="shared" si="179"/>
        <v/>
      </c>
      <c r="DE100" s="42"/>
      <c r="DF100" s="100" t="str">
        <f t="shared" si="180"/>
        <v/>
      </c>
      <c r="DG100" s="39"/>
      <c r="DH100" s="103" t="str">
        <f t="shared" si="181"/>
        <v/>
      </c>
      <c r="DI100" s="41"/>
      <c r="DJ100" s="157" t="str">
        <f t="shared" si="182"/>
        <v/>
      </c>
      <c r="DK100" s="12"/>
      <c r="DL100" s="172"/>
      <c r="DM100" s="67"/>
      <c r="DN100" s="164"/>
      <c r="DO100" s="104" t="str">
        <f t="shared" si="104"/>
        <v/>
      </c>
      <c r="DP100" s="105" t="str">
        <f t="shared" si="105"/>
        <v/>
      </c>
      <c r="DQ100" s="66"/>
      <c r="DR100" s="158" t="str">
        <f t="shared" si="106"/>
        <v/>
      </c>
      <c r="DS100" s="67"/>
      <c r="DT100" s="97" t="str">
        <f t="shared" si="107"/>
        <v/>
      </c>
      <c r="DU100" s="67"/>
      <c r="DV100" s="98" t="str">
        <f t="shared" si="108"/>
        <v/>
      </c>
      <c r="DW100" s="163"/>
      <c r="DX100" s="106" t="str">
        <f t="shared" si="109"/>
        <v/>
      </c>
      <c r="DY100" s="162"/>
      <c r="DZ100" s="97" t="str">
        <f t="shared" si="110"/>
        <v/>
      </c>
      <c r="EA100" s="161"/>
      <c r="EB100" s="107" t="str">
        <f t="shared" si="111"/>
        <v/>
      </c>
      <c r="EC100" s="66"/>
      <c r="ED100" s="97" t="str">
        <f t="shared" si="112"/>
        <v/>
      </c>
      <c r="EE100" s="67"/>
      <c r="EF100" s="97" t="str">
        <f t="shared" si="113"/>
        <v/>
      </c>
      <c r="EG100" s="68"/>
      <c r="EH100" s="97" t="str">
        <f t="shared" si="114"/>
        <v/>
      </c>
      <c r="EI100" s="67"/>
      <c r="EJ100" s="97" t="str">
        <f t="shared" si="115"/>
        <v/>
      </c>
      <c r="EK100" s="68"/>
      <c r="EL100" s="97" t="str">
        <f t="shared" si="116"/>
        <v/>
      </c>
      <c r="EM100" s="69"/>
      <c r="EN100" s="98" t="str">
        <f t="shared" si="117"/>
        <v/>
      </c>
      <c r="EO100" s="66"/>
      <c r="EP100" s="107" t="str">
        <f t="shared" si="118"/>
        <v/>
      </c>
      <c r="EQ100" s="299"/>
      <c r="ER100" s="98" t="str">
        <f t="shared" si="119"/>
        <v/>
      </c>
      <c r="ES100" s="66"/>
      <c r="ET100" s="108" t="str">
        <f t="shared" si="120"/>
        <v/>
      </c>
      <c r="EU100" s="12"/>
      <c r="EV100" s="169"/>
      <c r="EW100" s="27"/>
      <c r="EX100" s="159"/>
      <c r="EY100" s="95" t="str">
        <f t="shared" si="121"/>
        <v/>
      </c>
      <c r="EZ100" s="98" t="str">
        <f t="shared" si="122"/>
        <v/>
      </c>
      <c r="FA100" s="40"/>
      <c r="FB100" s="98" t="str">
        <f t="shared" si="123"/>
        <v/>
      </c>
      <c r="FC100" s="37"/>
      <c r="FD100" s="98" t="str">
        <f t="shared" si="124"/>
        <v/>
      </c>
      <c r="FE100" s="37"/>
      <c r="FF100" s="98" t="str">
        <f t="shared" si="125"/>
        <v/>
      </c>
      <c r="FG100" s="160"/>
      <c r="FH100" s="97" t="str">
        <f t="shared" si="126"/>
        <v/>
      </c>
      <c r="FI100" s="27"/>
      <c r="FJ100" s="98" t="str">
        <f t="shared" si="127"/>
        <v/>
      </c>
      <c r="FK100" s="36"/>
      <c r="FL100" s="98" t="str">
        <f t="shared" si="128"/>
        <v/>
      </c>
      <c r="FM100" s="37"/>
      <c r="FN100" s="98" t="str">
        <f t="shared" si="129"/>
        <v/>
      </c>
      <c r="FO100" s="78"/>
      <c r="FP100" s="97" t="str">
        <f t="shared" si="130"/>
        <v/>
      </c>
      <c r="FQ100" s="37"/>
      <c r="FR100" s="97" t="str">
        <f t="shared" si="131"/>
        <v/>
      </c>
      <c r="FS100" s="39"/>
      <c r="FT100" s="97" t="str">
        <f t="shared" si="132"/>
        <v/>
      </c>
      <c r="FU100" s="27"/>
      <c r="FV100" s="98" t="str">
        <f t="shared" si="133"/>
        <v/>
      </c>
      <c r="FW100" s="37"/>
      <c r="FX100" s="98" t="str">
        <f t="shared" si="134"/>
        <v/>
      </c>
      <c r="FY100" s="36"/>
      <c r="FZ100" s="97" t="str">
        <f t="shared" si="135"/>
        <v/>
      </c>
      <c r="GA100" s="36"/>
      <c r="GB100" s="98" t="str">
        <f t="shared" si="136"/>
        <v/>
      </c>
      <c r="GC100" s="40"/>
      <c r="GD100" s="98" t="str">
        <f t="shared" si="137"/>
        <v/>
      </c>
      <c r="GE100" s="37"/>
      <c r="GF100" s="98" t="str">
        <f t="shared" si="138"/>
        <v/>
      </c>
      <c r="GG100" s="37"/>
      <c r="GH100" s="109" t="str">
        <f t="shared" si="139"/>
        <v/>
      </c>
      <c r="GI100" s="12"/>
      <c r="GJ100" s="166"/>
      <c r="GK100" s="27"/>
      <c r="GL100" s="159"/>
      <c r="GM100" s="95" t="str">
        <f t="shared" si="140"/>
        <v/>
      </c>
      <c r="GN100" s="110" t="str">
        <f t="shared" si="141"/>
        <v/>
      </c>
      <c r="GO100" s="27"/>
      <c r="GP100" s="98" t="str">
        <f t="shared" si="142"/>
        <v/>
      </c>
      <c r="GQ100" s="37"/>
      <c r="GR100" s="97" t="str">
        <f t="shared" si="143"/>
        <v/>
      </c>
      <c r="GS100" s="37"/>
      <c r="GT100" s="110" t="str">
        <f t="shared" si="144"/>
        <v/>
      </c>
      <c r="GU100" s="36"/>
      <c r="GV100" s="97" t="str">
        <f t="shared" si="145"/>
        <v/>
      </c>
      <c r="GW100" s="27"/>
      <c r="GX100" s="98" t="str">
        <f t="shared" si="146"/>
        <v/>
      </c>
      <c r="GY100" s="36"/>
      <c r="GZ100" s="98" t="str">
        <f t="shared" si="147"/>
        <v/>
      </c>
      <c r="HA100" s="37"/>
      <c r="HB100" s="110" t="str">
        <f t="shared" si="148"/>
        <v/>
      </c>
      <c r="HC100" s="36"/>
      <c r="HD100" s="97" t="str">
        <f t="shared" si="149"/>
        <v/>
      </c>
      <c r="HE100" s="37"/>
      <c r="HF100" s="97" t="str">
        <f t="shared" si="150"/>
        <v/>
      </c>
      <c r="HG100" s="39"/>
      <c r="HH100" s="97" t="str">
        <f t="shared" si="151"/>
        <v/>
      </c>
      <c r="HI100" s="27"/>
      <c r="HJ100" s="97" t="str">
        <f t="shared" si="152"/>
        <v/>
      </c>
      <c r="HK100" s="37"/>
      <c r="HL100" s="97" t="str">
        <f t="shared" si="153"/>
        <v/>
      </c>
      <c r="HM100" s="36"/>
      <c r="HN100" s="97" t="str">
        <f t="shared" si="154"/>
        <v/>
      </c>
      <c r="HO100" s="36"/>
      <c r="HP100" s="110" t="str">
        <f t="shared" si="155"/>
        <v/>
      </c>
      <c r="HQ100" s="27"/>
      <c r="HR100" s="97" t="str">
        <f t="shared" si="156"/>
        <v/>
      </c>
      <c r="HS100" s="37"/>
      <c r="HT100" s="97" t="str">
        <f t="shared" si="157"/>
        <v/>
      </c>
      <c r="HU100" s="37"/>
      <c r="HV100" s="111" t="str">
        <f t="shared" si="158"/>
        <v/>
      </c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18"/>
    </row>
    <row r="101" spans="1:474" ht="19.95" customHeight="1">
      <c r="A101" s="30"/>
      <c r="B101" s="29"/>
      <c r="C101" s="129"/>
      <c r="D101" s="308"/>
      <c r="E101" s="302"/>
      <c r="F101" s="288"/>
      <c r="G101" s="89"/>
      <c r="H101" s="200"/>
      <c r="I101" s="294"/>
      <c r="J101" s="295"/>
      <c r="K101" s="296"/>
      <c r="L101" s="297"/>
      <c r="M101" s="295"/>
      <c r="N101" s="298"/>
      <c r="O101" s="223"/>
      <c r="P101" s="186" t="str">
        <f t="array" ref="P101">IF(O101&lt;&gt;"",IF(O101&lt;5, "I", "III"),"")</f>
        <v/>
      </c>
      <c r="Q101" s="224"/>
      <c r="R101" s="185" t="str">
        <f t="array" ref="R101">IF(Q101&lt;&gt;"",IF(Q101&lt;5, "I", "III"),"")</f>
        <v/>
      </c>
      <c r="S101" s="223"/>
      <c r="T101" s="186" t="str">
        <f t="array" ref="T101">IF(S101&lt;&gt;"",IF(S101&lt;5, "I", "III"),"")</f>
        <v/>
      </c>
      <c r="U101" s="224"/>
      <c r="V101" s="186" t="str">
        <f t="array" ref="V101">IF(U101&lt;&gt;"",IF(U101&lt;12, "I", "III"),"")</f>
        <v/>
      </c>
      <c r="W101" s="224"/>
      <c r="X101" s="185" t="str">
        <f t="array" ref="X101">IF(W101&lt;&gt;"",IF(W101&lt;12, "I", "III"),"")</f>
        <v/>
      </c>
      <c r="Y101" s="223"/>
      <c r="Z101" s="186" t="str">
        <f t="array" ref="Z101">IF(Y101&lt;&gt;"",IF(Y101&lt;12, "I", "III"),"")</f>
        <v/>
      </c>
      <c r="AA101" s="208"/>
      <c r="AB101" s="209"/>
      <c r="AC101" s="209"/>
      <c r="AD101" s="210"/>
      <c r="AE101" s="89"/>
      <c r="AF101" s="178"/>
      <c r="AG101" s="150"/>
      <c r="AH101" s="151"/>
      <c r="AI101" s="95" t="str">
        <f t="shared" si="86"/>
        <v/>
      </c>
      <c r="AJ101" s="98" t="str">
        <f t="shared" si="87"/>
        <v/>
      </c>
      <c r="AK101" s="45"/>
      <c r="AL101" s="97" t="str">
        <f t="shared" si="88"/>
        <v/>
      </c>
      <c r="AM101" s="39"/>
      <c r="AN101" s="98" t="str">
        <f t="shared" si="89"/>
        <v/>
      </c>
      <c r="AO101" s="152"/>
      <c r="AP101" s="96"/>
      <c r="AQ101" s="153"/>
      <c r="AR101" s="97"/>
      <c r="AS101" s="154"/>
      <c r="AT101" s="98"/>
      <c r="AU101" s="182" t="str">
        <f t="shared" si="93"/>
        <v/>
      </c>
      <c r="AV101" s="121"/>
      <c r="AW101" s="153"/>
      <c r="AX101" s="98"/>
      <c r="AY101" s="153"/>
      <c r="AZ101" s="98"/>
      <c r="BA101" s="46"/>
      <c r="BB101" s="34"/>
      <c r="BC101" s="34"/>
      <c r="BD101" s="35"/>
      <c r="BE101" s="46"/>
      <c r="BF101" s="34"/>
      <c r="BG101" s="34"/>
      <c r="BH101" s="35"/>
      <c r="BI101" s="46"/>
      <c r="BJ101" s="34"/>
      <c r="BK101" s="34"/>
      <c r="BL101" s="35"/>
      <c r="BM101" s="46"/>
      <c r="BN101" s="34"/>
      <c r="BO101" s="34"/>
      <c r="BP101" s="35"/>
      <c r="BQ101" s="46"/>
      <c r="BR101" s="34"/>
      <c r="BS101" s="34"/>
      <c r="BT101" s="35"/>
      <c r="BU101" s="155"/>
      <c r="BV101" s="99"/>
      <c r="BW101" s="156"/>
      <c r="BX101" s="100"/>
      <c r="BY101" s="156"/>
      <c r="BZ101" s="100"/>
      <c r="CA101" s="156"/>
      <c r="CB101" s="100"/>
      <c r="CC101" s="156"/>
      <c r="CD101" s="101"/>
      <c r="CE101" s="12"/>
      <c r="CF101" s="175"/>
      <c r="CG101" s="27"/>
      <c r="CH101" s="159"/>
      <c r="CI101" s="95" t="str">
        <f t="shared" si="102"/>
        <v/>
      </c>
      <c r="CJ101" s="102" t="str">
        <f t="shared" si="103"/>
        <v/>
      </c>
      <c r="CK101" s="40"/>
      <c r="CL101" s="100" t="str">
        <f t="shared" si="170"/>
        <v/>
      </c>
      <c r="CM101" s="37"/>
      <c r="CN101" s="100" t="str">
        <f t="shared" si="171"/>
        <v/>
      </c>
      <c r="CO101" s="38"/>
      <c r="CP101" s="103" t="str">
        <f t="shared" si="172"/>
        <v/>
      </c>
      <c r="CQ101" s="78"/>
      <c r="CR101" s="100" t="str">
        <f t="shared" si="173"/>
        <v/>
      </c>
      <c r="CS101" s="36"/>
      <c r="CT101" s="100" t="str">
        <f t="shared" si="174"/>
        <v/>
      </c>
      <c r="CU101" s="74"/>
      <c r="CV101" s="103" t="str">
        <f t="shared" si="175"/>
        <v/>
      </c>
      <c r="CW101" s="42"/>
      <c r="CX101" s="100" t="str">
        <f t="shared" si="176"/>
        <v/>
      </c>
      <c r="CY101" s="36"/>
      <c r="CZ101" s="100" t="str">
        <f t="shared" si="177"/>
        <v/>
      </c>
      <c r="DA101" s="36"/>
      <c r="DB101" s="100" t="str">
        <f t="shared" si="178"/>
        <v/>
      </c>
      <c r="DC101" s="39"/>
      <c r="DD101" s="103" t="str">
        <f t="shared" si="179"/>
        <v/>
      </c>
      <c r="DE101" s="42"/>
      <c r="DF101" s="100" t="str">
        <f t="shared" si="180"/>
        <v/>
      </c>
      <c r="DG101" s="39"/>
      <c r="DH101" s="103" t="str">
        <f t="shared" si="181"/>
        <v/>
      </c>
      <c r="DI101" s="41"/>
      <c r="DJ101" s="157" t="str">
        <f t="shared" si="182"/>
        <v/>
      </c>
      <c r="DK101" s="12"/>
      <c r="DL101" s="172"/>
      <c r="DM101" s="67"/>
      <c r="DN101" s="164"/>
      <c r="DO101" s="104" t="str">
        <f t="shared" si="104"/>
        <v/>
      </c>
      <c r="DP101" s="105" t="str">
        <f t="shared" si="105"/>
        <v/>
      </c>
      <c r="DQ101" s="66"/>
      <c r="DR101" s="158" t="str">
        <f t="shared" si="106"/>
        <v/>
      </c>
      <c r="DS101" s="67"/>
      <c r="DT101" s="97" t="str">
        <f t="shared" si="107"/>
        <v/>
      </c>
      <c r="DU101" s="67"/>
      <c r="DV101" s="98" t="str">
        <f t="shared" si="108"/>
        <v/>
      </c>
      <c r="DW101" s="163"/>
      <c r="DX101" s="106" t="str">
        <f t="shared" si="109"/>
        <v/>
      </c>
      <c r="DY101" s="162"/>
      <c r="DZ101" s="97" t="str">
        <f t="shared" si="110"/>
        <v/>
      </c>
      <c r="EA101" s="161"/>
      <c r="EB101" s="107" t="str">
        <f t="shared" si="111"/>
        <v/>
      </c>
      <c r="EC101" s="66"/>
      <c r="ED101" s="97" t="str">
        <f t="shared" si="112"/>
        <v/>
      </c>
      <c r="EE101" s="67"/>
      <c r="EF101" s="97" t="str">
        <f t="shared" si="113"/>
        <v/>
      </c>
      <c r="EG101" s="68"/>
      <c r="EH101" s="97" t="str">
        <f t="shared" si="114"/>
        <v/>
      </c>
      <c r="EI101" s="67"/>
      <c r="EJ101" s="97" t="str">
        <f t="shared" si="115"/>
        <v/>
      </c>
      <c r="EK101" s="68"/>
      <c r="EL101" s="97" t="str">
        <f t="shared" si="116"/>
        <v/>
      </c>
      <c r="EM101" s="69"/>
      <c r="EN101" s="98" t="str">
        <f t="shared" si="117"/>
        <v/>
      </c>
      <c r="EO101" s="66"/>
      <c r="EP101" s="107" t="str">
        <f t="shared" si="118"/>
        <v/>
      </c>
      <c r="EQ101" s="299"/>
      <c r="ER101" s="98" t="str">
        <f t="shared" si="119"/>
        <v/>
      </c>
      <c r="ES101" s="66"/>
      <c r="ET101" s="108" t="str">
        <f t="shared" si="120"/>
        <v/>
      </c>
      <c r="EU101" s="12"/>
      <c r="EV101" s="169"/>
      <c r="EW101" s="27"/>
      <c r="EX101" s="159"/>
      <c r="EY101" s="95" t="str">
        <f t="shared" si="121"/>
        <v/>
      </c>
      <c r="EZ101" s="98" t="str">
        <f t="shared" si="122"/>
        <v/>
      </c>
      <c r="FA101" s="40"/>
      <c r="FB101" s="98" t="str">
        <f t="shared" si="123"/>
        <v/>
      </c>
      <c r="FC101" s="37"/>
      <c r="FD101" s="98" t="str">
        <f t="shared" si="124"/>
        <v/>
      </c>
      <c r="FE101" s="37"/>
      <c r="FF101" s="98" t="str">
        <f t="shared" si="125"/>
        <v/>
      </c>
      <c r="FG101" s="160"/>
      <c r="FH101" s="97" t="str">
        <f t="shared" si="126"/>
        <v/>
      </c>
      <c r="FI101" s="27"/>
      <c r="FJ101" s="98" t="str">
        <f t="shared" si="127"/>
        <v/>
      </c>
      <c r="FK101" s="36"/>
      <c r="FL101" s="98" t="str">
        <f t="shared" si="128"/>
        <v/>
      </c>
      <c r="FM101" s="37"/>
      <c r="FN101" s="98" t="str">
        <f t="shared" si="129"/>
        <v/>
      </c>
      <c r="FO101" s="78"/>
      <c r="FP101" s="97" t="str">
        <f t="shared" si="130"/>
        <v/>
      </c>
      <c r="FQ101" s="37"/>
      <c r="FR101" s="97" t="str">
        <f t="shared" si="131"/>
        <v/>
      </c>
      <c r="FS101" s="39"/>
      <c r="FT101" s="97" t="str">
        <f t="shared" si="132"/>
        <v/>
      </c>
      <c r="FU101" s="27"/>
      <c r="FV101" s="98" t="str">
        <f t="shared" si="133"/>
        <v/>
      </c>
      <c r="FW101" s="37"/>
      <c r="FX101" s="98" t="str">
        <f t="shared" si="134"/>
        <v/>
      </c>
      <c r="FY101" s="36"/>
      <c r="FZ101" s="97" t="str">
        <f t="shared" si="135"/>
        <v/>
      </c>
      <c r="GA101" s="36"/>
      <c r="GB101" s="98" t="str">
        <f t="shared" si="136"/>
        <v/>
      </c>
      <c r="GC101" s="40"/>
      <c r="GD101" s="98" t="str">
        <f t="shared" si="137"/>
        <v/>
      </c>
      <c r="GE101" s="37"/>
      <c r="GF101" s="98" t="str">
        <f t="shared" si="138"/>
        <v/>
      </c>
      <c r="GG101" s="37"/>
      <c r="GH101" s="109" t="str">
        <f t="shared" si="139"/>
        <v/>
      </c>
      <c r="GI101" s="12"/>
      <c r="GJ101" s="166"/>
      <c r="GK101" s="27"/>
      <c r="GL101" s="159"/>
      <c r="GM101" s="95" t="str">
        <f t="shared" si="140"/>
        <v/>
      </c>
      <c r="GN101" s="110" t="str">
        <f t="shared" si="141"/>
        <v/>
      </c>
      <c r="GO101" s="27"/>
      <c r="GP101" s="98" t="str">
        <f t="shared" si="142"/>
        <v/>
      </c>
      <c r="GQ101" s="37"/>
      <c r="GR101" s="97" t="str">
        <f t="shared" si="143"/>
        <v/>
      </c>
      <c r="GS101" s="37"/>
      <c r="GT101" s="110" t="str">
        <f t="shared" si="144"/>
        <v/>
      </c>
      <c r="GU101" s="36"/>
      <c r="GV101" s="97" t="str">
        <f t="shared" si="145"/>
        <v/>
      </c>
      <c r="GW101" s="27"/>
      <c r="GX101" s="98" t="str">
        <f t="shared" si="146"/>
        <v/>
      </c>
      <c r="GY101" s="36"/>
      <c r="GZ101" s="98" t="str">
        <f t="shared" si="147"/>
        <v/>
      </c>
      <c r="HA101" s="37"/>
      <c r="HB101" s="110" t="str">
        <f t="shared" si="148"/>
        <v/>
      </c>
      <c r="HC101" s="36"/>
      <c r="HD101" s="97" t="str">
        <f t="shared" si="149"/>
        <v/>
      </c>
      <c r="HE101" s="37"/>
      <c r="HF101" s="97" t="str">
        <f t="shared" si="150"/>
        <v/>
      </c>
      <c r="HG101" s="39"/>
      <c r="HH101" s="97" t="str">
        <f t="shared" si="151"/>
        <v/>
      </c>
      <c r="HI101" s="27"/>
      <c r="HJ101" s="97" t="str">
        <f t="shared" si="152"/>
        <v/>
      </c>
      <c r="HK101" s="37"/>
      <c r="HL101" s="97" t="str">
        <f t="shared" si="153"/>
        <v/>
      </c>
      <c r="HM101" s="36"/>
      <c r="HN101" s="97" t="str">
        <f t="shared" si="154"/>
        <v/>
      </c>
      <c r="HO101" s="36"/>
      <c r="HP101" s="110" t="str">
        <f t="shared" si="155"/>
        <v/>
      </c>
      <c r="HQ101" s="27"/>
      <c r="HR101" s="97" t="str">
        <f t="shared" si="156"/>
        <v/>
      </c>
      <c r="HS101" s="37"/>
      <c r="HT101" s="97" t="str">
        <f t="shared" si="157"/>
        <v/>
      </c>
      <c r="HU101" s="37"/>
      <c r="HV101" s="111" t="str">
        <f t="shared" si="158"/>
        <v/>
      </c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18"/>
    </row>
    <row r="102" spans="1:474" ht="19.95" customHeight="1">
      <c r="A102" s="30"/>
      <c r="B102" s="29"/>
      <c r="C102" s="129"/>
      <c r="D102" s="308"/>
      <c r="E102" s="302"/>
      <c r="F102" s="288"/>
      <c r="G102" s="89"/>
      <c r="H102" s="200"/>
      <c r="I102" s="294"/>
      <c r="J102" s="295"/>
      <c r="K102" s="296"/>
      <c r="L102" s="297"/>
      <c r="M102" s="295"/>
      <c r="N102" s="298"/>
      <c r="O102" s="223"/>
      <c r="P102" s="186" t="str">
        <f t="array" ref="P102">IF(O102&lt;&gt;"",IF(O102&lt;5, "I", "III"),"")</f>
        <v/>
      </c>
      <c r="Q102" s="224"/>
      <c r="R102" s="185" t="str">
        <f t="array" ref="R102">IF(Q102&lt;&gt;"",IF(Q102&lt;5, "I", "III"),"")</f>
        <v/>
      </c>
      <c r="S102" s="223"/>
      <c r="T102" s="186" t="str">
        <f t="array" ref="T102">IF(S102&lt;&gt;"",IF(S102&lt;5, "I", "III"),"")</f>
        <v/>
      </c>
      <c r="U102" s="224"/>
      <c r="V102" s="186" t="str">
        <f t="array" ref="V102">IF(U102&lt;&gt;"",IF(U102&lt;12, "I", "III"),"")</f>
        <v/>
      </c>
      <c r="W102" s="224"/>
      <c r="X102" s="185" t="str">
        <f t="array" ref="X102">IF(W102&lt;&gt;"",IF(W102&lt;12, "I", "III"),"")</f>
        <v/>
      </c>
      <c r="Y102" s="223"/>
      <c r="Z102" s="186" t="str">
        <f t="array" ref="Z102">IF(Y102&lt;&gt;"",IF(Y102&lt;12, "I", "III"),"")</f>
        <v/>
      </c>
      <c r="AA102" s="208"/>
      <c r="AB102" s="209"/>
      <c r="AC102" s="209"/>
      <c r="AD102" s="210"/>
      <c r="AE102" s="89"/>
      <c r="AF102" s="178"/>
      <c r="AG102" s="150"/>
      <c r="AH102" s="151"/>
      <c r="AI102" s="95" t="str">
        <f t="shared" si="86"/>
        <v/>
      </c>
      <c r="AJ102" s="98" t="str">
        <f t="shared" si="87"/>
        <v/>
      </c>
      <c r="AK102" s="45"/>
      <c r="AL102" s="97" t="str">
        <f t="shared" si="88"/>
        <v/>
      </c>
      <c r="AM102" s="39"/>
      <c r="AN102" s="98" t="str">
        <f t="shared" si="89"/>
        <v/>
      </c>
      <c r="AO102" s="152"/>
      <c r="AP102" s="96"/>
      <c r="AQ102" s="153"/>
      <c r="AR102" s="97"/>
      <c r="AS102" s="154"/>
      <c r="AT102" s="98"/>
      <c r="AU102" s="182" t="str">
        <f t="shared" si="93"/>
        <v/>
      </c>
      <c r="AV102" s="121"/>
      <c r="AW102" s="153"/>
      <c r="AX102" s="98"/>
      <c r="AY102" s="153"/>
      <c r="AZ102" s="98"/>
      <c r="BA102" s="46"/>
      <c r="BB102" s="34"/>
      <c r="BC102" s="34"/>
      <c r="BD102" s="35"/>
      <c r="BE102" s="46"/>
      <c r="BF102" s="34"/>
      <c r="BG102" s="34"/>
      <c r="BH102" s="35"/>
      <c r="BI102" s="46"/>
      <c r="BJ102" s="34"/>
      <c r="BK102" s="34"/>
      <c r="BL102" s="35"/>
      <c r="BM102" s="46"/>
      <c r="BN102" s="34"/>
      <c r="BO102" s="34"/>
      <c r="BP102" s="35"/>
      <c r="BQ102" s="46"/>
      <c r="BR102" s="34"/>
      <c r="BS102" s="34"/>
      <c r="BT102" s="35"/>
      <c r="BU102" s="155"/>
      <c r="BV102" s="99"/>
      <c r="BW102" s="156"/>
      <c r="BX102" s="100"/>
      <c r="BY102" s="156"/>
      <c r="BZ102" s="100"/>
      <c r="CA102" s="156"/>
      <c r="CB102" s="100"/>
      <c r="CC102" s="156"/>
      <c r="CD102" s="101"/>
      <c r="CE102" s="12"/>
      <c r="CF102" s="175"/>
      <c r="CG102" s="27"/>
      <c r="CH102" s="159"/>
      <c r="CI102" s="95" t="str">
        <f t="shared" si="102"/>
        <v/>
      </c>
      <c r="CJ102" s="102" t="str">
        <f t="shared" si="103"/>
        <v/>
      </c>
      <c r="CK102" s="40"/>
      <c r="CL102" s="100" t="str">
        <f t="shared" si="170"/>
        <v/>
      </c>
      <c r="CM102" s="37"/>
      <c r="CN102" s="100" t="str">
        <f t="shared" si="171"/>
        <v/>
      </c>
      <c r="CO102" s="38"/>
      <c r="CP102" s="103" t="str">
        <f t="shared" si="172"/>
        <v/>
      </c>
      <c r="CQ102" s="78"/>
      <c r="CR102" s="100" t="str">
        <f t="shared" si="173"/>
        <v/>
      </c>
      <c r="CS102" s="36"/>
      <c r="CT102" s="100" t="str">
        <f t="shared" si="174"/>
        <v/>
      </c>
      <c r="CU102" s="74"/>
      <c r="CV102" s="103" t="str">
        <f t="shared" si="175"/>
        <v/>
      </c>
      <c r="CW102" s="42"/>
      <c r="CX102" s="100" t="str">
        <f t="shared" si="176"/>
        <v/>
      </c>
      <c r="CY102" s="36"/>
      <c r="CZ102" s="100" t="str">
        <f t="shared" si="177"/>
        <v/>
      </c>
      <c r="DA102" s="36"/>
      <c r="DB102" s="100" t="str">
        <f t="shared" si="178"/>
        <v/>
      </c>
      <c r="DC102" s="39"/>
      <c r="DD102" s="103" t="str">
        <f t="shared" si="179"/>
        <v/>
      </c>
      <c r="DE102" s="42"/>
      <c r="DF102" s="100" t="str">
        <f t="shared" si="180"/>
        <v/>
      </c>
      <c r="DG102" s="39"/>
      <c r="DH102" s="103" t="str">
        <f t="shared" si="181"/>
        <v/>
      </c>
      <c r="DI102" s="41"/>
      <c r="DJ102" s="157" t="str">
        <f t="shared" si="182"/>
        <v/>
      </c>
      <c r="DK102" s="12"/>
      <c r="DL102" s="172"/>
      <c r="DM102" s="67"/>
      <c r="DN102" s="164"/>
      <c r="DO102" s="104" t="str">
        <f t="shared" si="104"/>
        <v/>
      </c>
      <c r="DP102" s="105" t="str">
        <f t="shared" si="105"/>
        <v/>
      </c>
      <c r="DQ102" s="66"/>
      <c r="DR102" s="158" t="str">
        <f t="shared" si="106"/>
        <v/>
      </c>
      <c r="DS102" s="67"/>
      <c r="DT102" s="97" t="str">
        <f t="shared" si="107"/>
        <v/>
      </c>
      <c r="DU102" s="67"/>
      <c r="DV102" s="98" t="str">
        <f t="shared" si="108"/>
        <v/>
      </c>
      <c r="DW102" s="163"/>
      <c r="DX102" s="106" t="str">
        <f t="shared" si="109"/>
        <v/>
      </c>
      <c r="DY102" s="162"/>
      <c r="DZ102" s="97" t="str">
        <f t="shared" si="110"/>
        <v/>
      </c>
      <c r="EA102" s="161"/>
      <c r="EB102" s="107" t="str">
        <f t="shared" si="111"/>
        <v/>
      </c>
      <c r="EC102" s="66"/>
      <c r="ED102" s="97" t="str">
        <f t="shared" si="112"/>
        <v/>
      </c>
      <c r="EE102" s="67"/>
      <c r="EF102" s="97" t="str">
        <f t="shared" si="113"/>
        <v/>
      </c>
      <c r="EG102" s="68"/>
      <c r="EH102" s="97" t="str">
        <f t="shared" si="114"/>
        <v/>
      </c>
      <c r="EI102" s="67"/>
      <c r="EJ102" s="97" t="str">
        <f t="shared" si="115"/>
        <v/>
      </c>
      <c r="EK102" s="68"/>
      <c r="EL102" s="97" t="str">
        <f t="shared" si="116"/>
        <v/>
      </c>
      <c r="EM102" s="69"/>
      <c r="EN102" s="98" t="str">
        <f t="shared" si="117"/>
        <v/>
      </c>
      <c r="EO102" s="66"/>
      <c r="EP102" s="107" t="str">
        <f t="shared" si="118"/>
        <v/>
      </c>
      <c r="EQ102" s="299"/>
      <c r="ER102" s="98" t="str">
        <f t="shared" si="119"/>
        <v/>
      </c>
      <c r="ES102" s="66"/>
      <c r="ET102" s="108" t="str">
        <f t="shared" si="120"/>
        <v/>
      </c>
      <c r="EU102" s="12"/>
      <c r="EV102" s="169"/>
      <c r="EW102" s="27"/>
      <c r="EX102" s="159"/>
      <c r="EY102" s="95" t="str">
        <f t="shared" si="121"/>
        <v/>
      </c>
      <c r="EZ102" s="98" t="str">
        <f t="shared" si="122"/>
        <v/>
      </c>
      <c r="FA102" s="40"/>
      <c r="FB102" s="98" t="str">
        <f t="shared" si="123"/>
        <v/>
      </c>
      <c r="FC102" s="37"/>
      <c r="FD102" s="98" t="str">
        <f t="shared" si="124"/>
        <v/>
      </c>
      <c r="FE102" s="37"/>
      <c r="FF102" s="98" t="str">
        <f t="shared" si="125"/>
        <v/>
      </c>
      <c r="FG102" s="160"/>
      <c r="FH102" s="97" t="str">
        <f t="shared" si="126"/>
        <v/>
      </c>
      <c r="FI102" s="27"/>
      <c r="FJ102" s="98" t="str">
        <f t="shared" si="127"/>
        <v/>
      </c>
      <c r="FK102" s="36"/>
      <c r="FL102" s="98" t="str">
        <f t="shared" si="128"/>
        <v/>
      </c>
      <c r="FM102" s="37"/>
      <c r="FN102" s="98" t="str">
        <f t="shared" si="129"/>
        <v/>
      </c>
      <c r="FO102" s="78"/>
      <c r="FP102" s="97" t="str">
        <f t="shared" si="130"/>
        <v/>
      </c>
      <c r="FQ102" s="37"/>
      <c r="FR102" s="97" t="str">
        <f t="shared" si="131"/>
        <v/>
      </c>
      <c r="FS102" s="39"/>
      <c r="FT102" s="97" t="str">
        <f t="shared" si="132"/>
        <v/>
      </c>
      <c r="FU102" s="27"/>
      <c r="FV102" s="98" t="str">
        <f t="shared" si="133"/>
        <v/>
      </c>
      <c r="FW102" s="37"/>
      <c r="FX102" s="98" t="str">
        <f t="shared" si="134"/>
        <v/>
      </c>
      <c r="FY102" s="36"/>
      <c r="FZ102" s="97" t="str">
        <f t="shared" si="135"/>
        <v/>
      </c>
      <c r="GA102" s="36"/>
      <c r="GB102" s="98" t="str">
        <f t="shared" si="136"/>
        <v/>
      </c>
      <c r="GC102" s="40"/>
      <c r="GD102" s="98" t="str">
        <f t="shared" si="137"/>
        <v/>
      </c>
      <c r="GE102" s="37"/>
      <c r="GF102" s="98" t="str">
        <f t="shared" si="138"/>
        <v/>
      </c>
      <c r="GG102" s="37"/>
      <c r="GH102" s="109" t="str">
        <f t="shared" si="139"/>
        <v/>
      </c>
      <c r="GI102" s="12"/>
      <c r="GJ102" s="166"/>
      <c r="GK102" s="27"/>
      <c r="GL102" s="159"/>
      <c r="GM102" s="95" t="str">
        <f t="shared" si="140"/>
        <v/>
      </c>
      <c r="GN102" s="110" t="str">
        <f t="shared" si="141"/>
        <v/>
      </c>
      <c r="GO102" s="27"/>
      <c r="GP102" s="98" t="str">
        <f t="shared" si="142"/>
        <v/>
      </c>
      <c r="GQ102" s="37"/>
      <c r="GR102" s="97" t="str">
        <f t="shared" si="143"/>
        <v/>
      </c>
      <c r="GS102" s="37"/>
      <c r="GT102" s="110" t="str">
        <f t="shared" si="144"/>
        <v/>
      </c>
      <c r="GU102" s="36"/>
      <c r="GV102" s="97" t="str">
        <f t="shared" si="145"/>
        <v/>
      </c>
      <c r="GW102" s="27"/>
      <c r="GX102" s="98" t="str">
        <f t="shared" si="146"/>
        <v/>
      </c>
      <c r="GY102" s="36"/>
      <c r="GZ102" s="98" t="str">
        <f t="shared" si="147"/>
        <v/>
      </c>
      <c r="HA102" s="37"/>
      <c r="HB102" s="110" t="str">
        <f t="shared" si="148"/>
        <v/>
      </c>
      <c r="HC102" s="36"/>
      <c r="HD102" s="97" t="str">
        <f t="shared" si="149"/>
        <v/>
      </c>
      <c r="HE102" s="37"/>
      <c r="HF102" s="97" t="str">
        <f t="shared" si="150"/>
        <v/>
      </c>
      <c r="HG102" s="39"/>
      <c r="HH102" s="97" t="str">
        <f t="shared" si="151"/>
        <v/>
      </c>
      <c r="HI102" s="27"/>
      <c r="HJ102" s="97" t="str">
        <f t="shared" si="152"/>
        <v/>
      </c>
      <c r="HK102" s="37"/>
      <c r="HL102" s="97" t="str">
        <f t="shared" si="153"/>
        <v/>
      </c>
      <c r="HM102" s="36"/>
      <c r="HN102" s="97" t="str">
        <f t="shared" si="154"/>
        <v/>
      </c>
      <c r="HO102" s="36"/>
      <c r="HP102" s="110" t="str">
        <f t="shared" si="155"/>
        <v/>
      </c>
      <c r="HQ102" s="27"/>
      <c r="HR102" s="97" t="str">
        <f t="shared" si="156"/>
        <v/>
      </c>
      <c r="HS102" s="37"/>
      <c r="HT102" s="97" t="str">
        <f t="shared" si="157"/>
        <v/>
      </c>
      <c r="HU102" s="37"/>
      <c r="HV102" s="111" t="str">
        <f t="shared" si="158"/>
        <v/>
      </c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18"/>
    </row>
    <row r="103" spans="1:474" ht="19.95" customHeight="1">
      <c r="A103" s="30"/>
      <c r="B103" s="29"/>
      <c r="C103" s="129"/>
      <c r="D103" s="308"/>
      <c r="E103" s="302"/>
      <c r="F103" s="288"/>
      <c r="G103" s="89"/>
      <c r="H103" s="200"/>
      <c r="I103" s="294"/>
      <c r="J103" s="295"/>
      <c r="K103" s="296"/>
      <c r="L103" s="297"/>
      <c r="M103" s="295"/>
      <c r="N103" s="298"/>
      <c r="O103" s="223"/>
      <c r="P103" s="186" t="str">
        <f t="array" ref="P103">IF(O103&lt;&gt;"",IF(O103&lt;5, "I", "III"),"")</f>
        <v/>
      </c>
      <c r="Q103" s="224"/>
      <c r="R103" s="185" t="str">
        <f t="array" ref="R103">IF(Q103&lt;&gt;"",IF(Q103&lt;5, "I", "III"),"")</f>
        <v/>
      </c>
      <c r="S103" s="223"/>
      <c r="T103" s="186" t="str">
        <f t="array" ref="T103">IF(S103&lt;&gt;"",IF(S103&lt;5, "I", "III"),"")</f>
        <v/>
      </c>
      <c r="U103" s="224"/>
      <c r="V103" s="186" t="str">
        <f t="array" ref="V103">IF(U103&lt;&gt;"",IF(U103&lt;12, "I", "III"),"")</f>
        <v/>
      </c>
      <c r="W103" s="224"/>
      <c r="X103" s="185" t="str">
        <f t="array" ref="X103">IF(W103&lt;&gt;"",IF(W103&lt;12, "I", "III"),"")</f>
        <v/>
      </c>
      <c r="Y103" s="223"/>
      <c r="Z103" s="186" t="str">
        <f t="array" ref="Z103">IF(Y103&lt;&gt;"",IF(Y103&lt;12, "I", "III"),"")</f>
        <v/>
      </c>
      <c r="AA103" s="208"/>
      <c r="AB103" s="209"/>
      <c r="AC103" s="209"/>
      <c r="AD103" s="210"/>
      <c r="AE103" s="89"/>
      <c r="AF103" s="178"/>
      <c r="AG103" s="150"/>
      <c r="AH103" s="151"/>
      <c r="AI103" s="95" t="str">
        <f t="shared" si="86"/>
        <v/>
      </c>
      <c r="AJ103" s="98" t="str">
        <f t="shared" si="87"/>
        <v/>
      </c>
      <c r="AK103" s="45"/>
      <c r="AL103" s="97" t="str">
        <f t="shared" si="88"/>
        <v/>
      </c>
      <c r="AM103" s="39"/>
      <c r="AN103" s="98" t="str">
        <f t="shared" si="89"/>
        <v/>
      </c>
      <c r="AO103" s="152"/>
      <c r="AP103" s="96"/>
      <c r="AQ103" s="153"/>
      <c r="AR103" s="97"/>
      <c r="AS103" s="154"/>
      <c r="AT103" s="98"/>
      <c r="AU103" s="182" t="str">
        <f t="shared" si="93"/>
        <v/>
      </c>
      <c r="AV103" s="121"/>
      <c r="AW103" s="153"/>
      <c r="AX103" s="98"/>
      <c r="AY103" s="153"/>
      <c r="AZ103" s="98"/>
      <c r="BA103" s="46"/>
      <c r="BB103" s="34"/>
      <c r="BC103" s="34"/>
      <c r="BD103" s="35"/>
      <c r="BE103" s="46"/>
      <c r="BF103" s="34"/>
      <c r="BG103" s="34"/>
      <c r="BH103" s="35"/>
      <c r="BI103" s="46"/>
      <c r="BJ103" s="34"/>
      <c r="BK103" s="34"/>
      <c r="BL103" s="35"/>
      <c r="BM103" s="46"/>
      <c r="BN103" s="34"/>
      <c r="BO103" s="34"/>
      <c r="BP103" s="35"/>
      <c r="BQ103" s="46"/>
      <c r="BR103" s="34"/>
      <c r="BS103" s="34"/>
      <c r="BT103" s="35"/>
      <c r="BU103" s="155"/>
      <c r="BV103" s="99"/>
      <c r="BW103" s="156"/>
      <c r="BX103" s="100"/>
      <c r="BY103" s="156"/>
      <c r="BZ103" s="100"/>
      <c r="CA103" s="156"/>
      <c r="CB103" s="100"/>
      <c r="CC103" s="156"/>
      <c r="CD103" s="101"/>
      <c r="CE103" s="12"/>
      <c r="CF103" s="175"/>
      <c r="CG103" s="27"/>
      <c r="CH103" s="159"/>
      <c r="CI103" s="95" t="str">
        <f t="shared" si="102"/>
        <v/>
      </c>
      <c r="CJ103" s="102" t="str">
        <f t="shared" si="103"/>
        <v/>
      </c>
      <c r="CK103" s="40"/>
      <c r="CL103" s="100" t="str">
        <f t="shared" si="170"/>
        <v/>
      </c>
      <c r="CM103" s="37"/>
      <c r="CN103" s="100" t="str">
        <f t="shared" si="171"/>
        <v/>
      </c>
      <c r="CO103" s="38"/>
      <c r="CP103" s="103" t="str">
        <f t="shared" si="172"/>
        <v/>
      </c>
      <c r="CQ103" s="78"/>
      <c r="CR103" s="100" t="str">
        <f t="shared" si="173"/>
        <v/>
      </c>
      <c r="CS103" s="36"/>
      <c r="CT103" s="100" t="str">
        <f t="shared" si="174"/>
        <v/>
      </c>
      <c r="CU103" s="74"/>
      <c r="CV103" s="103" t="str">
        <f t="shared" si="175"/>
        <v/>
      </c>
      <c r="CW103" s="42"/>
      <c r="CX103" s="100" t="str">
        <f t="shared" si="176"/>
        <v/>
      </c>
      <c r="CY103" s="36"/>
      <c r="CZ103" s="100" t="str">
        <f t="shared" si="177"/>
        <v/>
      </c>
      <c r="DA103" s="36"/>
      <c r="DB103" s="100" t="str">
        <f t="shared" si="178"/>
        <v/>
      </c>
      <c r="DC103" s="39"/>
      <c r="DD103" s="103" t="str">
        <f t="shared" si="179"/>
        <v/>
      </c>
      <c r="DE103" s="42"/>
      <c r="DF103" s="100" t="str">
        <f t="shared" si="180"/>
        <v/>
      </c>
      <c r="DG103" s="39"/>
      <c r="DH103" s="103" t="str">
        <f t="shared" si="181"/>
        <v/>
      </c>
      <c r="DI103" s="41"/>
      <c r="DJ103" s="157" t="str">
        <f t="shared" si="182"/>
        <v/>
      </c>
      <c r="DK103" s="12"/>
      <c r="DL103" s="172"/>
      <c r="DM103" s="67"/>
      <c r="DN103" s="164"/>
      <c r="DO103" s="104" t="str">
        <f t="shared" si="104"/>
        <v/>
      </c>
      <c r="DP103" s="105" t="str">
        <f t="shared" si="105"/>
        <v/>
      </c>
      <c r="DQ103" s="66"/>
      <c r="DR103" s="158" t="str">
        <f t="shared" si="106"/>
        <v/>
      </c>
      <c r="DS103" s="67"/>
      <c r="DT103" s="97" t="str">
        <f t="shared" si="107"/>
        <v/>
      </c>
      <c r="DU103" s="67"/>
      <c r="DV103" s="98" t="str">
        <f t="shared" si="108"/>
        <v/>
      </c>
      <c r="DW103" s="163"/>
      <c r="DX103" s="106" t="str">
        <f t="shared" si="109"/>
        <v/>
      </c>
      <c r="DY103" s="162"/>
      <c r="DZ103" s="97" t="str">
        <f t="shared" si="110"/>
        <v/>
      </c>
      <c r="EA103" s="161"/>
      <c r="EB103" s="107" t="str">
        <f t="shared" si="111"/>
        <v/>
      </c>
      <c r="EC103" s="66"/>
      <c r="ED103" s="97" t="str">
        <f t="shared" si="112"/>
        <v/>
      </c>
      <c r="EE103" s="67"/>
      <c r="EF103" s="97" t="str">
        <f t="shared" si="113"/>
        <v/>
      </c>
      <c r="EG103" s="68"/>
      <c r="EH103" s="97" t="str">
        <f t="shared" si="114"/>
        <v/>
      </c>
      <c r="EI103" s="67"/>
      <c r="EJ103" s="97" t="str">
        <f t="shared" si="115"/>
        <v/>
      </c>
      <c r="EK103" s="68"/>
      <c r="EL103" s="97" t="str">
        <f t="shared" si="116"/>
        <v/>
      </c>
      <c r="EM103" s="69"/>
      <c r="EN103" s="98" t="str">
        <f t="shared" si="117"/>
        <v/>
      </c>
      <c r="EO103" s="66"/>
      <c r="EP103" s="107" t="str">
        <f t="shared" si="118"/>
        <v/>
      </c>
      <c r="EQ103" s="299"/>
      <c r="ER103" s="98" t="str">
        <f t="shared" si="119"/>
        <v/>
      </c>
      <c r="ES103" s="66"/>
      <c r="ET103" s="108" t="str">
        <f t="shared" si="120"/>
        <v/>
      </c>
      <c r="EU103" s="12"/>
      <c r="EV103" s="169"/>
      <c r="EW103" s="27"/>
      <c r="EX103" s="159"/>
      <c r="EY103" s="95" t="str">
        <f t="shared" si="121"/>
        <v/>
      </c>
      <c r="EZ103" s="98" t="str">
        <f t="shared" si="122"/>
        <v/>
      </c>
      <c r="FA103" s="40"/>
      <c r="FB103" s="98" t="str">
        <f t="shared" si="123"/>
        <v/>
      </c>
      <c r="FC103" s="37"/>
      <c r="FD103" s="98" t="str">
        <f t="shared" si="124"/>
        <v/>
      </c>
      <c r="FE103" s="37"/>
      <c r="FF103" s="98" t="str">
        <f t="shared" si="125"/>
        <v/>
      </c>
      <c r="FG103" s="160"/>
      <c r="FH103" s="97" t="str">
        <f t="shared" si="126"/>
        <v/>
      </c>
      <c r="FI103" s="27"/>
      <c r="FJ103" s="98" t="str">
        <f t="shared" si="127"/>
        <v/>
      </c>
      <c r="FK103" s="36"/>
      <c r="FL103" s="98" t="str">
        <f t="shared" si="128"/>
        <v/>
      </c>
      <c r="FM103" s="37"/>
      <c r="FN103" s="98" t="str">
        <f t="shared" si="129"/>
        <v/>
      </c>
      <c r="FO103" s="78"/>
      <c r="FP103" s="97" t="str">
        <f t="shared" si="130"/>
        <v/>
      </c>
      <c r="FQ103" s="37"/>
      <c r="FR103" s="97" t="str">
        <f t="shared" si="131"/>
        <v/>
      </c>
      <c r="FS103" s="39"/>
      <c r="FT103" s="97" t="str">
        <f t="shared" si="132"/>
        <v/>
      </c>
      <c r="FU103" s="27"/>
      <c r="FV103" s="98" t="str">
        <f t="shared" si="133"/>
        <v/>
      </c>
      <c r="FW103" s="37"/>
      <c r="FX103" s="98" t="str">
        <f t="shared" si="134"/>
        <v/>
      </c>
      <c r="FY103" s="36"/>
      <c r="FZ103" s="97" t="str">
        <f t="shared" si="135"/>
        <v/>
      </c>
      <c r="GA103" s="36"/>
      <c r="GB103" s="98" t="str">
        <f t="shared" si="136"/>
        <v/>
      </c>
      <c r="GC103" s="40"/>
      <c r="GD103" s="98" t="str">
        <f t="shared" si="137"/>
        <v/>
      </c>
      <c r="GE103" s="37"/>
      <c r="GF103" s="98" t="str">
        <f t="shared" si="138"/>
        <v/>
      </c>
      <c r="GG103" s="37"/>
      <c r="GH103" s="109" t="str">
        <f t="shared" si="139"/>
        <v/>
      </c>
      <c r="GI103" s="12"/>
      <c r="GJ103" s="166"/>
      <c r="GK103" s="27"/>
      <c r="GL103" s="159"/>
      <c r="GM103" s="95" t="str">
        <f t="shared" si="140"/>
        <v/>
      </c>
      <c r="GN103" s="110" t="str">
        <f t="shared" si="141"/>
        <v/>
      </c>
      <c r="GO103" s="27"/>
      <c r="GP103" s="98" t="str">
        <f t="shared" si="142"/>
        <v/>
      </c>
      <c r="GQ103" s="37"/>
      <c r="GR103" s="97" t="str">
        <f t="shared" si="143"/>
        <v/>
      </c>
      <c r="GS103" s="37"/>
      <c r="GT103" s="110" t="str">
        <f t="shared" si="144"/>
        <v/>
      </c>
      <c r="GU103" s="36"/>
      <c r="GV103" s="97" t="str">
        <f t="shared" si="145"/>
        <v/>
      </c>
      <c r="GW103" s="27"/>
      <c r="GX103" s="98" t="str">
        <f t="shared" si="146"/>
        <v/>
      </c>
      <c r="GY103" s="36"/>
      <c r="GZ103" s="98" t="str">
        <f t="shared" si="147"/>
        <v/>
      </c>
      <c r="HA103" s="37"/>
      <c r="HB103" s="110" t="str">
        <f t="shared" si="148"/>
        <v/>
      </c>
      <c r="HC103" s="36"/>
      <c r="HD103" s="97" t="str">
        <f t="shared" si="149"/>
        <v/>
      </c>
      <c r="HE103" s="37"/>
      <c r="HF103" s="97" t="str">
        <f t="shared" si="150"/>
        <v/>
      </c>
      <c r="HG103" s="39"/>
      <c r="HH103" s="97" t="str">
        <f t="shared" si="151"/>
        <v/>
      </c>
      <c r="HI103" s="27"/>
      <c r="HJ103" s="97" t="str">
        <f t="shared" si="152"/>
        <v/>
      </c>
      <c r="HK103" s="37"/>
      <c r="HL103" s="97" t="str">
        <f t="shared" si="153"/>
        <v/>
      </c>
      <c r="HM103" s="36"/>
      <c r="HN103" s="97" t="str">
        <f t="shared" si="154"/>
        <v/>
      </c>
      <c r="HO103" s="36"/>
      <c r="HP103" s="110" t="str">
        <f t="shared" si="155"/>
        <v/>
      </c>
      <c r="HQ103" s="27"/>
      <c r="HR103" s="97" t="str">
        <f t="shared" si="156"/>
        <v/>
      </c>
      <c r="HS103" s="37"/>
      <c r="HT103" s="97" t="str">
        <f t="shared" si="157"/>
        <v/>
      </c>
      <c r="HU103" s="37"/>
      <c r="HV103" s="111" t="str">
        <f t="shared" si="158"/>
        <v/>
      </c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18"/>
    </row>
    <row r="104" spans="1:474" ht="19.95" customHeight="1">
      <c r="A104" s="30"/>
      <c r="B104" s="29"/>
      <c r="C104" s="129"/>
      <c r="D104" s="308"/>
      <c r="E104" s="302"/>
      <c r="F104" s="288"/>
      <c r="G104" s="89"/>
      <c r="H104" s="200"/>
      <c r="I104" s="294"/>
      <c r="J104" s="295"/>
      <c r="K104" s="296"/>
      <c r="L104" s="297"/>
      <c r="M104" s="295"/>
      <c r="N104" s="298"/>
      <c r="O104" s="223"/>
      <c r="P104" s="186" t="str">
        <f t="array" ref="P104">IF(O104&lt;&gt;"",IF(O104&lt;5, "I", "III"),"")</f>
        <v/>
      </c>
      <c r="Q104" s="224"/>
      <c r="R104" s="185" t="str">
        <f t="array" ref="R104">IF(Q104&lt;&gt;"",IF(Q104&lt;5, "I", "III"),"")</f>
        <v/>
      </c>
      <c r="S104" s="223"/>
      <c r="T104" s="186" t="str">
        <f t="array" ref="T104">IF(S104&lt;&gt;"",IF(S104&lt;5, "I", "III"),"")</f>
        <v/>
      </c>
      <c r="U104" s="224"/>
      <c r="V104" s="186" t="str">
        <f t="array" ref="V104">IF(U104&lt;&gt;"",IF(U104&lt;12, "I", "III"),"")</f>
        <v/>
      </c>
      <c r="W104" s="224"/>
      <c r="X104" s="185" t="str">
        <f t="array" ref="X104">IF(W104&lt;&gt;"",IF(W104&lt;12, "I", "III"),"")</f>
        <v/>
      </c>
      <c r="Y104" s="223"/>
      <c r="Z104" s="186" t="str">
        <f t="array" ref="Z104">IF(Y104&lt;&gt;"",IF(Y104&lt;12, "I", "III"),"")</f>
        <v/>
      </c>
      <c r="AA104" s="208"/>
      <c r="AB104" s="209"/>
      <c r="AC104" s="209"/>
      <c r="AD104" s="210"/>
      <c r="AE104" s="89"/>
      <c r="AF104" s="178"/>
      <c r="AG104" s="150"/>
      <c r="AH104" s="151"/>
      <c r="AI104" s="95" t="str">
        <f t="shared" si="86"/>
        <v/>
      </c>
      <c r="AJ104" s="98" t="str">
        <f t="shared" si="87"/>
        <v/>
      </c>
      <c r="AK104" s="45"/>
      <c r="AL104" s="97" t="str">
        <f t="shared" si="88"/>
        <v/>
      </c>
      <c r="AM104" s="39"/>
      <c r="AN104" s="98" t="str">
        <f t="shared" si="89"/>
        <v/>
      </c>
      <c r="AO104" s="152"/>
      <c r="AP104" s="96"/>
      <c r="AQ104" s="153"/>
      <c r="AR104" s="97"/>
      <c r="AS104" s="154"/>
      <c r="AT104" s="98"/>
      <c r="AU104" s="182" t="str">
        <f t="shared" si="93"/>
        <v/>
      </c>
      <c r="AV104" s="121"/>
      <c r="AW104" s="153"/>
      <c r="AX104" s="98"/>
      <c r="AY104" s="153"/>
      <c r="AZ104" s="98"/>
      <c r="BA104" s="46"/>
      <c r="BB104" s="34"/>
      <c r="BC104" s="34"/>
      <c r="BD104" s="35"/>
      <c r="BE104" s="46"/>
      <c r="BF104" s="34"/>
      <c r="BG104" s="34"/>
      <c r="BH104" s="35"/>
      <c r="BI104" s="46"/>
      <c r="BJ104" s="34"/>
      <c r="BK104" s="34"/>
      <c r="BL104" s="35"/>
      <c r="BM104" s="46"/>
      <c r="BN104" s="34"/>
      <c r="BO104" s="34"/>
      <c r="BP104" s="35"/>
      <c r="BQ104" s="46"/>
      <c r="BR104" s="34"/>
      <c r="BS104" s="34"/>
      <c r="BT104" s="35"/>
      <c r="BU104" s="155"/>
      <c r="BV104" s="99"/>
      <c r="BW104" s="156"/>
      <c r="BX104" s="100"/>
      <c r="BY104" s="156"/>
      <c r="BZ104" s="100"/>
      <c r="CA104" s="156"/>
      <c r="CB104" s="100"/>
      <c r="CC104" s="156"/>
      <c r="CD104" s="101"/>
      <c r="CE104" s="12"/>
      <c r="CF104" s="175"/>
      <c r="CG104" s="27"/>
      <c r="CH104" s="159"/>
      <c r="CI104" s="95" t="str">
        <f t="shared" si="102"/>
        <v/>
      </c>
      <c r="CJ104" s="102" t="str">
        <f t="shared" si="103"/>
        <v/>
      </c>
      <c r="CK104" s="40"/>
      <c r="CL104" s="100" t="str">
        <f t="shared" si="170"/>
        <v/>
      </c>
      <c r="CM104" s="37"/>
      <c r="CN104" s="100" t="str">
        <f t="shared" si="171"/>
        <v/>
      </c>
      <c r="CO104" s="38"/>
      <c r="CP104" s="103" t="str">
        <f t="shared" si="172"/>
        <v/>
      </c>
      <c r="CQ104" s="78"/>
      <c r="CR104" s="100" t="str">
        <f t="shared" si="173"/>
        <v/>
      </c>
      <c r="CS104" s="36"/>
      <c r="CT104" s="100" t="str">
        <f t="shared" si="174"/>
        <v/>
      </c>
      <c r="CU104" s="74"/>
      <c r="CV104" s="103" t="str">
        <f t="shared" si="175"/>
        <v/>
      </c>
      <c r="CW104" s="42"/>
      <c r="CX104" s="100" t="str">
        <f t="shared" si="176"/>
        <v/>
      </c>
      <c r="CY104" s="36"/>
      <c r="CZ104" s="100" t="str">
        <f t="shared" si="177"/>
        <v/>
      </c>
      <c r="DA104" s="36"/>
      <c r="DB104" s="100" t="str">
        <f t="shared" si="178"/>
        <v/>
      </c>
      <c r="DC104" s="39"/>
      <c r="DD104" s="103" t="str">
        <f t="shared" si="179"/>
        <v/>
      </c>
      <c r="DE104" s="42"/>
      <c r="DF104" s="100" t="str">
        <f t="shared" si="180"/>
        <v/>
      </c>
      <c r="DG104" s="39"/>
      <c r="DH104" s="103" t="str">
        <f t="shared" si="181"/>
        <v/>
      </c>
      <c r="DI104" s="41"/>
      <c r="DJ104" s="157" t="str">
        <f t="shared" si="182"/>
        <v/>
      </c>
      <c r="DK104" s="12"/>
      <c r="DL104" s="172"/>
      <c r="DM104" s="67"/>
      <c r="DN104" s="164"/>
      <c r="DO104" s="104" t="str">
        <f t="shared" si="104"/>
        <v/>
      </c>
      <c r="DP104" s="105" t="str">
        <f t="shared" si="105"/>
        <v/>
      </c>
      <c r="DQ104" s="66"/>
      <c r="DR104" s="158" t="str">
        <f t="shared" si="106"/>
        <v/>
      </c>
      <c r="DS104" s="67"/>
      <c r="DT104" s="97" t="str">
        <f t="shared" si="107"/>
        <v/>
      </c>
      <c r="DU104" s="67"/>
      <c r="DV104" s="98" t="str">
        <f t="shared" si="108"/>
        <v/>
      </c>
      <c r="DW104" s="163"/>
      <c r="DX104" s="106" t="str">
        <f t="shared" si="109"/>
        <v/>
      </c>
      <c r="DY104" s="162"/>
      <c r="DZ104" s="97" t="str">
        <f t="shared" si="110"/>
        <v/>
      </c>
      <c r="EA104" s="161"/>
      <c r="EB104" s="107" t="str">
        <f t="shared" si="111"/>
        <v/>
      </c>
      <c r="EC104" s="66"/>
      <c r="ED104" s="97" t="str">
        <f t="shared" si="112"/>
        <v/>
      </c>
      <c r="EE104" s="67"/>
      <c r="EF104" s="97" t="str">
        <f t="shared" si="113"/>
        <v/>
      </c>
      <c r="EG104" s="68"/>
      <c r="EH104" s="97" t="str">
        <f t="shared" si="114"/>
        <v/>
      </c>
      <c r="EI104" s="67"/>
      <c r="EJ104" s="97" t="str">
        <f t="shared" si="115"/>
        <v/>
      </c>
      <c r="EK104" s="68"/>
      <c r="EL104" s="97" t="str">
        <f t="shared" si="116"/>
        <v/>
      </c>
      <c r="EM104" s="69"/>
      <c r="EN104" s="98" t="str">
        <f t="shared" si="117"/>
        <v/>
      </c>
      <c r="EO104" s="66"/>
      <c r="EP104" s="107" t="str">
        <f t="shared" si="118"/>
        <v/>
      </c>
      <c r="EQ104" s="299"/>
      <c r="ER104" s="98" t="str">
        <f t="shared" si="119"/>
        <v/>
      </c>
      <c r="ES104" s="66"/>
      <c r="ET104" s="108" t="str">
        <f t="shared" si="120"/>
        <v/>
      </c>
      <c r="EU104" s="12"/>
      <c r="EV104" s="169"/>
      <c r="EW104" s="27"/>
      <c r="EX104" s="159"/>
      <c r="EY104" s="95" t="str">
        <f t="shared" si="121"/>
        <v/>
      </c>
      <c r="EZ104" s="98" t="str">
        <f t="shared" si="122"/>
        <v/>
      </c>
      <c r="FA104" s="40"/>
      <c r="FB104" s="98" t="str">
        <f t="shared" si="123"/>
        <v/>
      </c>
      <c r="FC104" s="37"/>
      <c r="FD104" s="98" t="str">
        <f t="shared" si="124"/>
        <v/>
      </c>
      <c r="FE104" s="37"/>
      <c r="FF104" s="98" t="str">
        <f t="shared" si="125"/>
        <v/>
      </c>
      <c r="FG104" s="160"/>
      <c r="FH104" s="97" t="str">
        <f t="shared" si="126"/>
        <v/>
      </c>
      <c r="FI104" s="27"/>
      <c r="FJ104" s="98" t="str">
        <f t="shared" si="127"/>
        <v/>
      </c>
      <c r="FK104" s="36"/>
      <c r="FL104" s="98" t="str">
        <f t="shared" si="128"/>
        <v/>
      </c>
      <c r="FM104" s="37"/>
      <c r="FN104" s="98" t="str">
        <f t="shared" si="129"/>
        <v/>
      </c>
      <c r="FO104" s="78"/>
      <c r="FP104" s="97" t="str">
        <f t="shared" si="130"/>
        <v/>
      </c>
      <c r="FQ104" s="37"/>
      <c r="FR104" s="97" t="str">
        <f t="shared" si="131"/>
        <v/>
      </c>
      <c r="FS104" s="39"/>
      <c r="FT104" s="97" t="str">
        <f t="shared" si="132"/>
        <v/>
      </c>
      <c r="FU104" s="27"/>
      <c r="FV104" s="98" t="str">
        <f t="shared" si="133"/>
        <v/>
      </c>
      <c r="FW104" s="37"/>
      <c r="FX104" s="98" t="str">
        <f t="shared" si="134"/>
        <v/>
      </c>
      <c r="FY104" s="36"/>
      <c r="FZ104" s="97" t="str">
        <f t="shared" si="135"/>
        <v/>
      </c>
      <c r="GA104" s="36"/>
      <c r="GB104" s="98" t="str">
        <f t="shared" si="136"/>
        <v/>
      </c>
      <c r="GC104" s="40"/>
      <c r="GD104" s="98" t="str">
        <f t="shared" si="137"/>
        <v/>
      </c>
      <c r="GE104" s="37"/>
      <c r="GF104" s="98" t="str">
        <f t="shared" si="138"/>
        <v/>
      </c>
      <c r="GG104" s="37"/>
      <c r="GH104" s="109" t="str">
        <f t="shared" si="139"/>
        <v/>
      </c>
      <c r="GI104" s="12"/>
      <c r="GJ104" s="166"/>
      <c r="GK104" s="27"/>
      <c r="GL104" s="159"/>
      <c r="GM104" s="95" t="str">
        <f t="shared" si="140"/>
        <v/>
      </c>
      <c r="GN104" s="110" t="str">
        <f t="shared" si="141"/>
        <v/>
      </c>
      <c r="GO104" s="27"/>
      <c r="GP104" s="98" t="str">
        <f t="shared" si="142"/>
        <v/>
      </c>
      <c r="GQ104" s="37"/>
      <c r="GR104" s="97" t="str">
        <f t="shared" si="143"/>
        <v/>
      </c>
      <c r="GS104" s="37"/>
      <c r="GT104" s="110" t="str">
        <f t="shared" si="144"/>
        <v/>
      </c>
      <c r="GU104" s="36"/>
      <c r="GV104" s="97" t="str">
        <f t="shared" si="145"/>
        <v/>
      </c>
      <c r="GW104" s="27"/>
      <c r="GX104" s="98" t="str">
        <f t="shared" si="146"/>
        <v/>
      </c>
      <c r="GY104" s="36"/>
      <c r="GZ104" s="98" t="str">
        <f t="shared" si="147"/>
        <v/>
      </c>
      <c r="HA104" s="37"/>
      <c r="HB104" s="110" t="str">
        <f t="shared" si="148"/>
        <v/>
      </c>
      <c r="HC104" s="36"/>
      <c r="HD104" s="97" t="str">
        <f t="shared" si="149"/>
        <v/>
      </c>
      <c r="HE104" s="37"/>
      <c r="HF104" s="97" t="str">
        <f t="shared" si="150"/>
        <v/>
      </c>
      <c r="HG104" s="39"/>
      <c r="HH104" s="97" t="str">
        <f t="shared" si="151"/>
        <v/>
      </c>
      <c r="HI104" s="27"/>
      <c r="HJ104" s="97" t="str">
        <f t="shared" si="152"/>
        <v/>
      </c>
      <c r="HK104" s="37"/>
      <c r="HL104" s="97" t="str">
        <f t="shared" si="153"/>
        <v/>
      </c>
      <c r="HM104" s="36"/>
      <c r="HN104" s="97" t="str">
        <f t="shared" si="154"/>
        <v/>
      </c>
      <c r="HO104" s="36"/>
      <c r="HP104" s="110" t="str">
        <f t="shared" si="155"/>
        <v/>
      </c>
      <c r="HQ104" s="27"/>
      <c r="HR104" s="97" t="str">
        <f t="shared" si="156"/>
        <v/>
      </c>
      <c r="HS104" s="37"/>
      <c r="HT104" s="97" t="str">
        <f t="shared" si="157"/>
        <v/>
      </c>
      <c r="HU104" s="37"/>
      <c r="HV104" s="111" t="str">
        <f t="shared" si="158"/>
        <v/>
      </c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18"/>
    </row>
    <row r="105" spans="1:474" ht="19.95" customHeight="1">
      <c r="A105" s="30"/>
      <c r="B105" s="29"/>
      <c r="C105" s="129"/>
      <c r="D105" s="308"/>
      <c r="E105" s="302"/>
      <c r="F105" s="288"/>
      <c r="G105" s="89"/>
      <c r="H105" s="200"/>
      <c r="I105" s="294"/>
      <c r="J105" s="295"/>
      <c r="K105" s="296"/>
      <c r="L105" s="297"/>
      <c r="M105" s="295"/>
      <c r="N105" s="298"/>
      <c r="O105" s="223"/>
      <c r="P105" s="186" t="str">
        <f t="array" ref="P105">IF(O105&lt;&gt;"",IF(O105&lt;5, "I", "III"),"")</f>
        <v/>
      </c>
      <c r="Q105" s="224"/>
      <c r="R105" s="185" t="str">
        <f t="array" ref="R105">IF(Q105&lt;&gt;"",IF(Q105&lt;5, "I", "III"),"")</f>
        <v/>
      </c>
      <c r="S105" s="223"/>
      <c r="T105" s="186" t="str">
        <f t="array" ref="T105">IF(S105&lt;&gt;"",IF(S105&lt;5, "I", "III"),"")</f>
        <v/>
      </c>
      <c r="U105" s="224"/>
      <c r="V105" s="186" t="str">
        <f t="array" ref="V105">IF(U105&lt;&gt;"",IF(U105&lt;12, "I", "III"),"")</f>
        <v/>
      </c>
      <c r="W105" s="224"/>
      <c r="X105" s="185" t="str">
        <f t="array" ref="X105">IF(W105&lt;&gt;"",IF(W105&lt;12, "I", "III"),"")</f>
        <v/>
      </c>
      <c r="Y105" s="223"/>
      <c r="Z105" s="186" t="str">
        <f t="array" ref="Z105">IF(Y105&lt;&gt;"",IF(Y105&lt;12, "I", "III"),"")</f>
        <v/>
      </c>
      <c r="AA105" s="208"/>
      <c r="AB105" s="209"/>
      <c r="AC105" s="209"/>
      <c r="AD105" s="210"/>
      <c r="AE105" s="89"/>
      <c r="AF105" s="178"/>
      <c r="AG105" s="150"/>
      <c r="AH105" s="151"/>
      <c r="AI105" s="95" t="str">
        <f t="shared" si="86"/>
        <v/>
      </c>
      <c r="AJ105" s="98" t="str">
        <f t="shared" si="87"/>
        <v/>
      </c>
      <c r="AK105" s="45"/>
      <c r="AL105" s="97" t="str">
        <f t="shared" si="88"/>
        <v/>
      </c>
      <c r="AM105" s="39"/>
      <c r="AN105" s="98" t="str">
        <f t="shared" si="89"/>
        <v/>
      </c>
      <c r="AO105" s="152"/>
      <c r="AP105" s="96"/>
      <c r="AQ105" s="153"/>
      <c r="AR105" s="97"/>
      <c r="AS105" s="154"/>
      <c r="AT105" s="98"/>
      <c r="AU105" s="182" t="str">
        <f t="shared" si="93"/>
        <v/>
      </c>
      <c r="AV105" s="121"/>
      <c r="AW105" s="153"/>
      <c r="AX105" s="98"/>
      <c r="AY105" s="153"/>
      <c r="AZ105" s="98"/>
      <c r="BA105" s="46"/>
      <c r="BB105" s="34"/>
      <c r="BC105" s="34"/>
      <c r="BD105" s="35"/>
      <c r="BE105" s="46"/>
      <c r="BF105" s="34"/>
      <c r="BG105" s="34"/>
      <c r="BH105" s="35"/>
      <c r="BI105" s="46"/>
      <c r="BJ105" s="34"/>
      <c r="BK105" s="34"/>
      <c r="BL105" s="35"/>
      <c r="BM105" s="46"/>
      <c r="BN105" s="34"/>
      <c r="BO105" s="34"/>
      <c r="BP105" s="35"/>
      <c r="BQ105" s="46"/>
      <c r="BR105" s="34"/>
      <c r="BS105" s="34"/>
      <c r="BT105" s="35"/>
      <c r="BU105" s="155"/>
      <c r="BV105" s="99"/>
      <c r="BW105" s="156"/>
      <c r="BX105" s="100"/>
      <c r="BY105" s="156"/>
      <c r="BZ105" s="100"/>
      <c r="CA105" s="156"/>
      <c r="CB105" s="100"/>
      <c r="CC105" s="156"/>
      <c r="CD105" s="101"/>
      <c r="CE105" s="12"/>
      <c r="CF105" s="175"/>
      <c r="CG105" s="27"/>
      <c r="CH105" s="159"/>
      <c r="CI105" s="95" t="str">
        <f t="shared" si="102"/>
        <v/>
      </c>
      <c r="CJ105" s="102" t="str">
        <f t="shared" si="103"/>
        <v/>
      </c>
      <c r="CK105" s="40"/>
      <c r="CL105" s="100" t="str">
        <f t="shared" si="170"/>
        <v/>
      </c>
      <c r="CM105" s="37"/>
      <c r="CN105" s="100" t="str">
        <f t="shared" si="171"/>
        <v/>
      </c>
      <c r="CO105" s="38"/>
      <c r="CP105" s="103" t="str">
        <f t="shared" si="172"/>
        <v/>
      </c>
      <c r="CQ105" s="78"/>
      <c r="CR105" s="100" t="str">
        <f t="shared" si="173"/>
        <v/>
      </c>
      <c r="CS105" s="36"/>
      <c r="CT105" s="100" t="str">
        <f t="shared" si="174"/>
        <v/>
      </c>
      <c r="CU105" s="74"/>
      <c r="CV105" s="103" t="str">
        <f t="shared" si="175"/>
        <v/>
      </c>
      <c r="CW105" s="42"/>
      <c r="CX105" s="100" t="str">
        <f t="shared" si="176"/>
        <v/>
      </c>
      <c r="CY105" s="36"/>
      <c r="CZ105" s="100" t="str">
        <f t="shared" si="177"/>
        <v/>
      </c>
      <c r="DA105" s="36"/>
      <c r="DB105" s="100" t="str">
        <f t="shared" si="178"/>
        <v/>
      </c>
      <c r="DC105" s="39"/>
      <c r="DD105" s="103" t="str">
        <f t="shared" si="179"/>
        <v/>
      </c>
      <c r="DE105" s="42"/>
      <c r="DF105" s="100" t="str">
        <f t="shared" si="180"/>
        <v/>
      </c>
      <c r="DG105" s="39"/>
      <c r="DH105" s="103" t="str">
        <f t="shared" si="181"/>
        <v/>
      </c>
      <c r="DI105" s="41"/>
      <c r="DJ105" s="157" t="str">
        <f t="shared" si="182"/>
        <v/>
      </c>
      <c r="DK105" s="12"/>
      <c r="DL105" s="172"/>
      <c r="DM105" s="67"/>
      <c r="DN105" s="164"/>
      <c r="DO105" s="104" t="str">
        <f t="shared" si="104"/>
        <v/>
      </c>
      <c r="DP105" s="105" t="str">
        <f t="shared" si="105"/>
        <v/>
      </c>
      <c r="DQ105" s="66"/>
      <c r="DR105" s="158" t="str">
        <f t="shared" si="106"/>
        <v/>
      </c>
      <c r="DS105" s="67"/>
      <c r="DT105" s="97" t="str">
        <f t="shared" si="107"/>
        <v/>
      </c>
      <c r="DU105" s="67"/>
      <c r="DV105" s="98" t="str">
        <f t="shared" si="108"/>
        <v/>
      </c>
      <c r="DW105" s="163"/>
      <c r="DX105" s="106" t="str">
        <f t="shared" si="109"/>
        <v/>
      </c>
      <c r="DY105" s="162"/>
      <c r="DZ105" s="97" t="str">
        <f t="shared" si="110"/>
        <v/>
      </c>
      <c r="EA105" s="161"/>
      <c r="EB105" s="107" t="str">
        <f t="shared" si="111"/>
        <v/>
      </c>
      <c r="EC105" s="66"/>
      <c r="ED105" s="97" t="str">
        <f t="shared" si="112"/>
        <v/>
      </c>
      <c r="EE105" s="67"/>
      <c r="EF105" s="97" t="str">
        <f t="shared" si="113"/>
        <v/>
      </c>
      <c r="EG105" s="68"/>
      <c r="EH105" s="97" t="str">
        <f t="shared" si="114"/>
        <v/>
      </c>
      <c r="EI105" s="67"/>
      <c r="EJ105" s="97" t="str">
        <f t="shared" si="115"/>
        <v/>
      </c>
      <c r="EK105" s="68"/>
      <c r="EL105" s="97" t="str">
        <f t="shared" si="116"/>
        <v/>
      </c>
      <c r="EM105" s="69"/>
      <c r="EN105" s="98" t="str">
        <f t="shared" si="117"/>
        <v/>
      </c>
      <c r="EO105" s="66"/>
      <c r="EP105" s="107" t="str">
        <f t="shared" si="118"/>
        <v/>
      </c>
      <c r="EQ105" s="299"/>
      <c r="ER105" s="98" t="str">
        <f t="shared" si="119"/>
        <v/>
      </c>
      <c r="ES105" s="66"/>
      <c r="ET105" s="108" t="str">
        <f t="shared" si="120"/>
        <v/>
      </c>
      <c r="EU105" s="12"/>
      <c r="EV105" s="169"/>
      <c r="EW105" s="27"/>
      <c r="EX105" s="159"/>
      <c r="EY105" s="95" t="str">
        <f t="shared" si="121"/>
        <v/>
      </c>
      <c r="EZ105" s="98" t="str">
        <f t="shared" si="122"/>
        <v/>
      </c>
      <c r="FA105" s="40"/>
      <c r="FB105" s="98" t="str">
        <f t="shared" si="123"/>
        <v/>
      </c>
      <c r="FC105" s="37"/>
      <c r="FD105" s="98" t="str">
        <f t="shared" si="124"/>
        <v/>
      </c>
      <c r="FE105" s="37"/>
      <c r="FF105" s="98" t="str">
        <f t="shared" si="125"/>
        <v/>
      </c>
      <c r="FG105" s="160"/>
      <c r="FH105" s="97" t="str">
        <f t="shared" si="126"/>
        <v/>
      </c>
      <c r="FI105" s="27"/>
      <c r="FJ105" s="98" t="str">
        <f t="shared" si="127"/>
        <v/>
      </c>
      <c r="FK105" s="36"/>
      <c r="FL105" s="98" t="str">
        <f t="shared" si="128"/>
        <v/>
      </c>
      <c r="FM105" s="37"/>
      <c r="FN105" s="98" t="str">
        <f t="shared" si="129"/>
        <v/>
      </c>
      <c r="FO105" s="78"/>
      <c r="FP105" s="97" t="str">
        <f t="shared" si="130"/>
        <v/>
      </c>
      <c r="FQ105" s="37"/>
      <c r="FR105" s="97" t="str">
        <f t="shared" si="131"/>
        <v/>
      </c>
      <c r="FS105" s="39"/>
      <c r="FT105" s="97" t="str">
        <f t="shared" si="132"/>
        <v/>
      </c>
      <c r="FU105" s="27"/>
      <c r="FV105" s="98" t="str">
        <f t="shared" si="133"/>
        <v/>
      </c>
      <c r="FW105" s="37"/>
      <c r="FX105" s="98" t="str">
        <f t="shared" si="134"/>
        <v/>
      </c>
      <c r="FY105" s="36"/>
      <c r="FZ105" s="97" t="str">
        <f t="shared" si="135"/>
        <v/>
      </c>
      <c r="GA105" s="36"/>
      <c r="GB105" s="98" t="str">
        <f t="shared" si="136"/>
        <v/>
      </c>
      <c r="GC105" s="40"/>
      <c r="GD105" s="98" t="str">
        <f t="shared" si="137"/>
        <v/>
      </c>
      <c r="GE105" s="37"/>
      <c r="GF105" s="98" t="str">
        <f t="shared" si="138"/>
        <v/>
      </c>
      <c r="GG105" s="37"/>
      <c r="GH105" s="109" t="str">
        <f t="shared" si="139"/>
        <v/>
      </c>
      <c r="GI105" s="12"/>
      <c r="GJ105" s="166"/>
      <c r="GK105" s="27"/>
      <c r="GL105" s="159"/>
      <c r="GM105" s="95" t="str">
        <f t="shared" si="140"/>
        <v/>
      </c>
      <c r="GN105" s="110" t="str">
        <f t="shared" si="141"/>
        <v/>
      </c>
      <c r="GO105" s="27"/>
      <c r="GP105" s="98" t="str">
        <f t="shared" si="142"/>
        <v/>
      </c>
      <c r="GQ105" s="37"/>
      <c r="GR105" s="97" t="str">
        <f t="shared" si="143"/>
        <v/>
      </c>
      <c r="GS105" s="37"/>
      <c r="GT105" s="110" t="str">
        <f t="shared" si="144"/>
        <v/>
      </c>
      <c r="GU105" s="36"/>
      <c r="GV105" s="97" t="str">
        <f t="shared" si="145"/>
        <v/>
      </c>
      <c r="GW105" s="27"/>
      <c r="GX105" s="98" t="str">
        <f t="shared" si="146"/>
        <v/>
      </c>
      <c r="GY105" s="36"/>
      <c r="GZ105" s="98" t="str">
        <f t="shared" si="147"/>
        <v/>
      </c>
      <c r="HA105" s="37"/>
      <c r="HB105" s="110" t="str">
        <f t="shared" si="148"/>
        <v/>
      </c>
      <c r="HC105" s="36"/>
      <c r="HD105" s="97" t="str">
        <f t="shared" si="149"/>
        <v/>
      </c>
      <c r="HE105" s="37"/>
      <c r="HF105" s="97" t="str">
        <f t="shared" si="150"/>
        <v/>
      </c>
      <c r="HG105" s="39"/>
      <c r="HH105" s="97" t="str">
        <f t="shared" si="151"/>
        <v/>
      </c>
      <c r="HI105" s="27"/>
      <c r="HJ105" s="97" t="str">
        <f t="shared" si="152"/>
        <v/>
      </c>
      <c r="HK105" s="37"/>
      <c r="HL105" s="97" t="str">
        <f t="shared" si="153"/>
        <v/>
      </c>
      <c r="HM105" s="36"/>
      <c r="HN105" s="97" t="str">
        <f t="shared" si="154"/>
        <v/>
      </c>
      <c r="HO105" s="36"/>
      <c r="HP105" s="110" t="str">
        <f t="shared" si="155"/>
        <v/>
      </c>
      <c r="HQ105" s="27"/>
      <c r="HR105" s="97" t="str">
        <f t="shared" si="156"/>
        <v/>
      </c>
      <c r="HS105" s="37"/>
      <c r="HT105" s="97" t="str">
        <f t="shared" si="157"/>
        <v/>
      </c>
      <c r="HU105" s="37"/>
      <c r="HV105" s="111" t="str">
        <f t="shared" si="158"/>
        <v/>
      </c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18"/>
    </row>
    <row r="106" spans="1:474" ht="19.95" customHeight="1">
      <c r="A106" s="30"/>
      <c r="B106" s="29"/>
      <c r="C106" s="129"/>
      <c r="D106" s="308"/>
      <c r="E106" s="302"/>
      <c r="F106" s="288"/>
      <c r="G106" s="89"/>
      <c r="H106" s="200"/>
      <c r="I106" s="294"/>
      <c r="J106" s="295"/>
      <c r="K106" s="296"/>
      <c r="L106" s="297"/>
      <c r="M106" s="295"/>
      <c r="N106" s="298"/>
      <c r="O106" s="223"/>
      <c r="P106" s="186" t="str">
        <f t="array" ref="P106">IF(O106&lt;&gt;"",IF(O106&lt;5, "I", "III"),"")</f>
        <v/>
      </c>
      <c r="Q106" s="224"/>
      <c r="R106" s="185" t="str">
        <f t="array" ref="R106">IF(Q106&lt;&gt;"",IF(Q106&lt;5, "I", "III"),"")</f>
        <v/>
      </c>
      <c r="S106" s="223"/>
      <c r="T106" s="186" t="str">
        <f t="array" ref="T106">IF(S106&lt;&gt;"",IF(S106&lt;5, "I", "III"),"")</f>
        <v/>
      </c>
      <c r="U106" s="224"/>
      <c r="V106" s="186" t="str">
        <f t="array" ref="V106">IF(U106&lt;&gt;"",IF(U106&lt;12, "I", "III"),"")</f>
        <v/>
      </c>
      <c r="W106" s="224"/>
      <c r="X106" s="185" t="str">
        <f t="array" ref="X106">IF(W106&lt;&gt;"",IF(W106&lt;12, "I", "III"),"")</f>
        <v/>
      </c>
      <c r="Y106" s="223"/>
      <c r="Z106" s="186" t="str">
        <f t="array" ref="Z106">IF(Y106&lt;&gt;"",IF(Y106&lt;12, "I", "III"),"")</f>
        <v/>
      </c>
      <c r="AA106" s="208"/>
      <c r="AB106" s="209"/>
      <c r="AC106" s="209"/>
      <c r="AD106" s="210"/>
      <c r="AE106" s="89"/>
      <c r="AF106" s="178"/>
      <c r="AG106" s="150"/>
      <c r="AH106" s="151"/>
      <c r="AI106" s="95" t="str">
        <f t="shared" si="86"/>
        <v/>
      </c>
      <c r="AJ106" s="98" t="str">
        <f t="shared" si="87"/>
        <v/>
      </c>
      <c r="AK106" s="45"/>
      <c r="AL106" s="97" t="str">
        <f t="shared" si="88"/>
        <v/>
      </c>
      <c r="AM106" s="39"/>
      <c r="AN106" s="98" t="str">
        <f t="shared" si="89"/>
        <v/>
      </c>
      <c r="AO106" s="152"/>
      <c r="AP106" s="96"/>
      <c r="AQ106" s="153"/>
      <c r="AR106" s="97"/>
      <c r="AS106" s="154"/>
      <c r="AT106" s="98"/>
      <c r="AU106" s="182" t="str">
        <f t="shared" si="93"/>
        <v/>
      </c>
      <c r="AV106" s="121"/>
      <c r="AW106" s="153"/>
      <c r="AX106" s="98"/>
      <c r="AY106" s="153"/>
      <c r="AZ106" s="98"/>
      <c r="BA106" s="46"/>
      <c r="BB106" s="34"/>
      <c r="BC106" s="34"/>
      <c r="BD106" s="35"/>
      <c r="BE106" s="46"/>
      <c r="BF106" s="34"/>
      <c r="BG106" s="34"/>
      <c r="BH106" s="35"/>
      <c r="BI106" s="46"/>
      <c r="BJ106" s="34"/>
      <c r="BK106" s="34"/>
      <c r="BL106" s="35"/>
      <c r="BM106" s="46"/>
      <c r="BN106" s="34"/>
      <c r="BO106" s="34"/>
      <c r="BP106" s="35"/>
      <c r="BQ106" s="46"/>
      <c r="BR106" s="34"/>
      <c r="BS106" s="34"/>
      <c r="BT106" s="35"/>
      <c r="BU106" s="155"/>
      <c r="BV106" s="99"/>
      <c r="BW106" s="156"/>
      <c r="BX106" s="100"/>
      <c r="BY106" s="156"/>
      <c r="BZ106" s="100"/>
      <c r="CA106" s="156"/>
      <c r="CB106" s="100"/>
      <c r="CC106" s="156"/>
      <c r="CD106" s="101"/>
      <c r="CE106" s="12"/>
      <c r="CF106" s="175"/>
      <c r="CG106" s="27"/>
      <c r="CH106" s="159"/>
      <c r="CI106" s="95" t="str">
        <f t="shared" si="102"/>
        <v/>
      </c>
      <c r="CJ106" s="102" t="str">
        <f t="shared" si="103"/>
        <v/>
      </c>
      <c r="CK106" s="40"/>
      <c r="CL106" s="100" t="str">
        <f t="shared" si="170"/>
        <v/>
      </c>
      <c r="CM106" s="37"/>
      <c r="CN106" s="100" t="str">
        <f t="shared" si="171"/>
        <v/>
      </c>
      <c r="CO106" s="38"/>
      <c r="CP106" s="103" t="str">
        <f t="shared" si="172"/>
        <v/>
      </c>
      <c r="CQ106" s="78"/>
      <c r="CR106" s="100" t="str">
        <f t="shared" si="173"/>
        <v/>
      </c>
      <c r="CS106" s="36"/>
      <c r="CT106" s="100" t="str">
        <f t="shared" si="174"/>
        <v/>
      </c>
      <c r="CU106" s="74"/>
      <c r="CV106" s="103" t="str">
        <f t="shared" si="175"/>
        <v/>
      </c>
      <c r="CW106" s="42"/>
      <c r="CX106" s="100" t="str">
        <f t="shared" si="176"/>
        <v/>
      </c>
      <c r="CY106" s="36"/>
      <c r="CZ106" s="100" t="str">
        <f t="shared" si="177"/>
        <v/>
      </c>
      <c r="DA106" s="36"/>
      <c r="DB106" s="100" t="str">
        <f t="shared" si="178"/>
        <v/>
      </c>
      <c r="DC106" s="39"/>
      <c r="DD106" s="103" t="str">
        <f t="shared" si="179"/>
        <v/>
      </c>
      <c r="DE106" s="42"/>
      <c r="DF106" s="100" t="str">
        <f t="shared" si="180"/>
        <v/>
      </c>
      <c r="DG106" s="39"/>
      <c r="DH106" s="103" t="str">
        <f t="shared" si="181"/>
        <v/>
      </c>
      <c r="DI106" s="41"/>
      <c r="DJ106" s="157" t="str">
        <f t="shared" si="182"/>
        <v/>
      </c>
      <c r="DK106" s="12"/>
      <c r="DL106" s="172"/>
      <c r="DM106" s="67"/>
      <c r="DN106" s="164"/>
      <c r="DO106" s="104" t="str">
        <f t="shared" si="104"/>
        <v/>
      </c>
      <c r="DP106" s="105" t="str">
        <f t="shared" si="105"/>
        <v/>
      </c>
      <c r="DQ106" s="66"/>
      <c r="DR106" s="158" t="str">
        <f t="shared" si="106"/>
        <v/>
      </c>
      <c r="DS106" s="67"/>
      <c r="DT106" s="97" t="str">
        <f t="shared" si="107"/>
        <v/>
      </c>
      <c r="DU106" s="67"/>
      <c r="DV106" s="98" t="str">
        <f t="shared" si="108"/>
        <v/>
      </c>
      <c r="DW106" s="163"/>
      <c r="DX106" s="106" t="str">
        <f t="shared" si="109"/>
        <v/>
      </c>
      <c r="DY106" s="162"/>
      <c r="DZ106" s="97" t="str">
        <f t="shared" si="110"/>
        <v/>
      </c>
      <c r="EA106" s="161"/>
      <c r="EB106" s="107" t="str">
        <f t="shared" si="111"/>
        <v/>
      </c>
      <c r="EC106" s="66"/>
      <c r="ED106" s="97" t="str">
        <f t="shared" si="112"/>
        <v/>
      </c>
      <c r="EE106" s="67"/>
      <c r="EF106" s="97" t="str">
        <f t="shared" si="113"/>
        <v/>
      </c>
      <c r="EG106" s="68"/>
      <c r="EH106" s="97" t="str">
        <f t="shared" si="114"/>
        <v/>
      </c>
      <c r="EI106" s="67"/>
      <c r="EJ106" s="97" t="str">
        <f t="shared" si="115"/>
        <v/>
      </c>
      <c r="EK106" s="68"/>
      <c r="EL106" s="97" t="str">
        <f t="shared" si="116"/>
        <v/>
      </c>
      <c r="EM106" s="69"/>
      <c r="EN106" s="98" t="str">
        <f t="shared" si="117"/>
        <v/>
      </c>
      <c r="EO106" s="66"/>
      <c r="EP106" s="107" t="str">
        <f t="shared" si="118"/>
        <v/>
      </c>
      <c r="EQ106" s="299"/>
      <c r="ER106" s="98" t="str">
        <f t="shared" si="119"/>
        <v/>
      </c>
      <c r="ES106" s="66"/>
      <c r="ET106" s="108" t="str">
        <f t="shared" si="120"/>
        <v/>
      </c>
      <c r="EU106" s="12"/>
      <c r="EV106" s="169"/>
      <c r="EW106" s="27"/>
      <c r="EX106" s="159"/>
      <c r="EY106" s="95" t="str">
        <f t="shared" si="121"/>
        <v/>
      </c>
      <c r="EZ106" s="98" t="str">
        <f t="shared" si="122"/>
        <v/>
      </c>
      <c r="FA106" s="40"/>
      <c r="FB106" s="98" t="str">
        <f t="shared" si="123"/>
        <v/>
      </c>
      <c r="FC106" s="37"/>
      <c r="FD106" s="98" t="str">
        <f t="shared" si="124"/>
        <v/>
      </c>
      <c r="FE106" s="37"/>
      <c r="FF106" s="98" t="str">
        <f t="shared" si="125"/>
        <v/>
      </c>
      <c r="FG106" s="160"/>
      <c r="FH106" s="97" t="str">
        <f t="shared" si="126"/>
        <v/>
      </c>
      <c r="FI106" s="27"/>
      <c r="FJ106" s="98" t="str">
        <f t="shared" si="127"/>
        <v/>
      </c>
      <c r="FK106" s="36"/>
      <c r="FL106" s="98" t="str">
        <f t="shared" si="128"/>
        <v/>
      </c>
      <c r="FM106" s="37"/>
      <c r="FN106" s="98" t="str">
        <f t="shared" si="129"/>
        <v/>
      </c>
      <c r="FO106" s="78"/>
      <c r="FP106" s="97" t="str">
        <f t="shared" si="130"/>
        <v/>
      </c>
      <c r="FQ106" s="37"/>
      <c r="FR106" s="97" t="str">
        <f t="shared" si="131"/>
        <v/>
      </c>
      <c r="FS106" s="39"/>
      <c r="FT106" s="97" t="str">
        <f t="shared" si="132"/>
        <v/>
      </c>
      <c r="FU106" s="27"/>
      <c r="FV106" s="98" t="str">
        <f t="shared" si="133"/>
        <v/>
      </c>
      <c r="FW106" s="37"/>
      <c r="FX106" s="98" t="str">
        <f t="shared" si="134"/>
        <v/>
      </c>
      <c r="FY106" s="36"/>
      <c r="FZ106" s="97" t="str">
        <f t="shared" si="135"/>
        <v/>
      </c>
      <c r="GA106" s="36"/>
      <c r="GB106" s="98" t="str">
        <f t="shared" si="136"/>
        <v/>
      </c>
      <c r="GC106" s="40"/>
      <c r="GD106" s="98" t="str">
        <f t="shared" si="137"/>
        <v/>
      </c>
      <c r="GE106" s="37"/>
      <c r="GF106" s="98" t="str">
        <f t="shared" si="138"/>
        <v/>
      </c>
      <c r="GG106" s="37"/>
      <c r="GH106" s="109" t="str">
        <f t="shared" si="139"/>
        <v/>
      </c>
      <c r="GI106" s="12"/>
      <c r="GJ106" s="166"/>
      <c r="GK106" s="27"/>
      <c r="GL106" s="159"/>
      <c r="GM106" s="95" t="str">
        <f t="shared" si="140"/>
        <v/>
      </c>
      <c r="GN106" s="110" t="str">
        <f t="shared" si="141"/>
        <v/>
      </c>
      <c r="GO106" s="27"/>
      <c r="GP106" s="98" t="str">
        <f t="shared" si="142"/>
        <v/>
      </c>
      <c r="GQ106" s="37"/>
      <c r="GR106" s="97" t="str">
        <f t="shared" si="143"/>
        <v/>
      </c>
      <c r="GS106" s="37"/>
      <c r="GT106" s="110" t="str">
        <f t="shared" si="144"/>
        <v/>
      </c>
      <c r="GU106" s="36"/>
      <c r="GV106" s="97" t="str">
        <f t="shared" si="145"/>
        <v/>
      </c>
      <c r="GW106" s="27"/>
      <c r="GX106" s="98" t="str">
        <f t="shared" si="146"/>
        <v/>
      </c>
      <c r="GY106" s="36"/>
      <c r="GZ106" s="98" t="str">
        <f t="shared" si="147"/>
        <v/>
      </c>
      <c r="HA106" s="37"/>
      <c r="HB106" s="110" t="str">
        <f t="shared" si="148"/>
        <v/>
      </c>
      <c r="HC106" s="36"/>
      <c r="HD106" s="97" t="str">
        <f t="shared" si="149"/>
        <v/>
      </c>
      <c r="HE106" s="37"/>
      <c r="HF106" s="97" t="str">
        <f t="shared" si="150"/>
        <v/>
      </c>
      <c r="HG106" s="39"/>
      <c r="HH106" s="97" t="str">
        <f t="shared" si="151"/>
        <v/>
      </c>
      <c r="HI106" s="27"/>
      <c r="HJ106" s="97" t="str">
        <f t="shared" si="152"/>
        <v/>
      </c>
      <c r="HK106" s="37"/>
      <c r="HL106" s="97" t="str">
        <f t="shared" si="153"/>
        <v/>
      </c>
      <c r="HM106" s="36"/>
      <c r="HN106" s="97" t="str">
        <f t="shared" si="154"/>
        <v/>
      </c>
      <c r="HO106" s="36"/>
      <c r="HP106" s="110" t="str">
        <f t="shared" si="155"/>
        <v/>
      </c>
      <c r="HQ106" s="27"/>
      <c r="HR106" s="97" t="str">
        <f t="shared" si="156"/>
        <v/>
      </c>
      <c r="HS106" s="37"/>
      <c r="HT106" s="97" t="str">
        <f t="shared" si="157"/>
        <v/>
      </c>
      <c r="HU106" s="37"/>
      <c r="HV106" s="111" t="str">
        <f t="shared" si="158"/>
        <v/>
      </c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18"/>
    </row>
    <row r="107" spans="1:474" ht="19.95" customHeight="1">
      <c r="A107" s="30"/>
      <c r="B107" s="29"/>
      <c r="C107" s="129"/>
      <c r="D107" s="308"/>
      <c r="E107" s="302"/>
      <c r="F107" s="288"/>
      <c r="G107" s="89"/>
      <c r="H107" s="200"/>
      <c r="I107" s="294"/>
      <c r="J107" s="295"/>
      <c r="K107" s="296"/>
      <c r="L107" s="297"/>
      <c r="M107" s="295"/>
      <c r="N107" s="298"/>
      <c r="O107" s="223"/>
      <c r="P107" s="186" t="str">
        <f t="array" ref="P107">IF(O107&lt;&gt;"",IF(O107&lt;5, "I", "III"),"")</f>
        <v/>
      </c>
      <c r="Q107" s="224"/>
      <c r="R107" s="185" t="str">
        <f t="array" ref="R107">IF(Q107&lt;&gt;"",IF(Q107&lt;5, "I", "III"),"")</f>
        <v/>
      </c>
      <c r="S107" s="223"/>
      <c r="T107" s="186" t="str">
        <f t="array" ref="T107">IF(S107&lt;&gt;"",IF(S107&lt;5, "I", "III"),"")</f>
        <v/>
      </c>
      <c r="U107" s="224"/>
      <c r="V107" s="186" t="str">
        <f t="array" ref="V107">IF(U107&lt;&gt;"",IF(U107&lt;12, "I", "III"),"")</f>
        <v/>
      </c>
      <c r="W107" s="224"/>
      <c r="X107" s="185" t="str">
        <f t="array" ref="X107">IF(W107&lt;&gt;"",IF(W107&lt;12, "I", "III"),"")</f>
        <v/>
      </c>
      <c r="Y107" s="223"/>
      <c r="Z107" s="186" t="str">
        <f t="array" ref="Z107">IF(Y107&lt;&gt;"",IF(Y107&lt;12, "I", "III"),"")</f>
        <v/>
      </c>
      <c r="AA107" s="208"/>
      <c r="AB107" s="209"/>
      <c r="AC107" s="209"/>
      <c r="AD107" s="210"/>
      <c r="AE107" s="89"/>
      <c r="AF107" s="178"/>
      <c r="AG107" s="150"/>
      <c r="AH107" s="151"/>
      <c r="AI107" s="95" t="str">
        <f t="shared" si="86"/>
        <v/>
      </c>
      <c r="AJ107" s="98" t="str">
        <f t="shared" si="87"/>
        <v/>
      </c>
      <c r="AK107" s="45"/>
      <c r="AL107" s="97" t="str">
        <f t="shared" si="88"/>
        <v/>
      </c>
      <c r="AM107" s="39"/>
      <c r="AN107" s="98" t="str">
        <f t="shared" si="89"/>
        <v/>
      </c>
      <c r="AO107" s="152"/>
      <c r="AP107" s="96" t="str">
        <f t="shared" ref="AP107:AP124" si="194">IF(AO107&lt;&gt;"",AO107*100/24,"")</f>
        <v/>
      </c>
      <c r="AQ107" s="153"/>
      <c r="AR107" s="97" t="str">
        <f t="shared" ref="AR107:AR124" si="195">IF(AQ107&lt;&gt;"",AQ107*100/24,"")</f>
        <v/>
      </c>
      <c r="AS107" s="154"/>
      <c r="AT107" s="98" t="str">
        <f t="shared" ref="AT107:AT124" si="196">IF(AS107&lt;&gt;"",AS107*100/24,"")</f>
        <v/>
      </c>
      <c r="AU107" s="182" t="str">
        <f t="shared" si="93"/>
        <v/>
      </c>
      <c r="AV107" s="121" t="str">
        <f t="shared" ref="AV107:AV124" si="197">IF(AU107&lt;&gt;"",IF(AU107&lt;8, "I", IF(AU107&lt;14, "II",IF(AU107&lt;20, "III","III+"))),"")</f>
        <v/>
      </c>
      <c r="AW107" s="153"/>
      <c r="AX107" s="98" t="str">
        <f t="shared" ref="AX107:AX124" si="198">IF(AW107&lt;&gt;"",AW107*100/24,"")</f>
        <v/>
      </c>
      <c r="AY107" s="153"/>
      <c r="AZ107" s="98" t="str">
        <f t="shared" ref="AZ107:AZ124" si="199">IF(AY107&lt;&gt;"",AY107*100/24,"")</f>
        <v/>
      </c>
      <c r="BA107" s="46"/>
      <c r="BB107" s="34"/>
      <c r="BC107" s="34"/>
      <c r="BD107" s="35"/>
      <c r="BE107" s="46"/>
      <c r="BF107" s="34"/>
      <c r="BG107" s="34"/>
      <c r="BH107" s="35"/>
      <c r="BI107" s="46"/>
      <c r="BJ107" s="34"/>
      <c r="BK107" s="34"/>
      <c r="BL107" s="35"/>
      <c r="BM107" s="46"/>
      <c r="BN107" s="34"/>
      <c r="BO107" s="34"/>
      <c r="BP107" s="35"/>
      <c r="BQ107" s="46"/>
      <c r="BR107" s="34"/>
      <c r="BS107" s="34"/>
      <c r="BT107" s="35"/>
      <c r="BU107" s="155"/>
      <c r="BV107" s="99" t="str">
        <f t="shared" ref="BV107:BV124" si="200">IF(BU107&lt;&gt;"",BU107*100/25,"")</f>
        <v/>
      </c>
      <c r="BW107" s="156"/>
      <c r="BX107" s="100" t="str">
        <f t="shared" ref="BX107:BX124" si="201">IF(BW107&lt;&gt;"",BW107*100/4,"")</f>
        <v/>
      </c>
      <c r="BY107" s="156"/>
      <c r="BZ107" s="100" t="str">
        <f t="shared" ref="BZ107:BZ124" si="202">IF(BY107&lt;&gt;"",BY107*100/4,"")</f>
        <v/>
      </c>
      <c r="CA107" s="156"/>
      <c r="CB107" s="100" t="str">
        <f t="shared" ref="CB107:CB124" si="203">IF(CA107&lt;&gt;"",CA107*100/10,"")</f>
        <v/>
      </c>
      <c r="CC107" s="156"/>
      <c r="CD107" s="101" t="str">
        <f t="shared" ref="CD107:CD124" si="204">IF(CC107&lt;&gt;"",CC107*100/24,"")</f>
        <v/>
      </c>
      <c r="CE107" s="12"/>
      <c r="CF107" s="175"/>
      <c r="CG107" s="27"/>
      <c r="CH107" s="159"/>
      <c r="CI107" s="95" t="str">
        <f t="shared" si="102"/>
        <v/>
      </c>
      <c r="CJ107" s="102" t="str">
        <f t="shared" si="103"/>
        <v/>
      </c>
      <c r="CK107" s="40"/>
      <c r="CL107" s="100" t="str">
        <f t="shared" si="170"/>
        <v/>
      </c>
      <c r="CM107" s="37"/>
      <c r="CN107" s="100" t="str">
        <f t="shared" si="171"/>
        <v/>
      </c>
      <c r="CO107" s="38"/>
      <c r="CP107" s="103" t="str">
        <f t="shared" si="172"/>
        <v/>
      </c>
      <c r="CQ107" s="78"/>
      <c r="CR107" s="100" t="str">
        <f t="shared" si="173"/>
        <v/>
      </c>
      <c r="CS107" s="36"/>
      <c r="CT107" s="100" t="str">
        <f t="shared" si="174"/>
        <v/>
      </c>
      <c r="CU107" s="74"/>
      <c r="CV107" s="103" t="str">
        <f t="shared" si="175"/>
        <v/>
      </c>
      <c r="CW107" s="42"/>
      <c r="CX107" s="100" t="str">
        <f t="shared" si="176"/>
        <v/>
      </c>
      <c r="CY107" s="36"/>
      <c r="CZ107" s="100" t="str">
        <f t="shared" si="177"/>
        <v/>
      </c>
      <c r="DA107" s="36"/>
      <c r="DB107" s="100" t="str">
        <f t="shared" si="178"/>
        <v/>
      </c>
      <c r="DC107" s="39"/>
      <c r="DD107" s="103" t="str">
        <f t="shared" si="179"/>
        <v/>
      </c>
      <c r="DE107" s="42"/>
      <c r="DF107" s="100" t="str">
        <f t="shared" si="180"/>
        <v/>
      </c>
      <c r="DG107" s="39"/>
      <c r="DH107" s="103" t="str">
        <f t="shared" si="181"/>
        <v/>
      </c>
      <c r="DI107" s="41"/>
      <c r="DJ107" s="157" t="str">
        <f t="shared" si="182"/>
        <v/>
      </c>
      <c r="DK107" s="12"/>
      <c r="DL107" s="172"/>
      <c r="DM107" s="67"/>
      <c r="DN107" s="164"/>
      <c r="DO107" s="104" t="str">
        <f t="shared" si="104"/>
        <v/>
      </c>
      <c r="DP107" s="105" t="str">
        <f t="shared" si="105"/>
        <v/>
      </c>
      <c r="DQ107" s="66"/>
      <c r="DR107" s="158" t="str">
        <f t="shared" si="106"/>
        <v/>
      </c>
      <c r="DS107" s="67"/>
      <c r="DT107" s="97" t="str">
        <f t="shared" si="107"/>
        <v/>
      </c>
      <c r="DU107" s="67"/>
      <c r="DV107" s="98" t="str">
        <f t="shared" si="108"/>
        <v/>
      </c>
      <c r="DW107" s="163"/>
      <c r="DX107" s="106" t="str">
        <f t="shared" si="109"/>
        <v/>
      </c>
      <c r="DY107" s="162"/>
      <c r="DZ107" s="97" t="str">
        <f t="shared" si="110"/>
        <v/>
      </c>
      <c r="EA107" s="161"/>
      <c r="EB107" s="107" t="str">
        <f t="shared" si="111"/>
        <v/>
      </c>
      <c r="EC107" s="66"/>
      <c r="ED107" s="97" t="str">
        <f t="shared" si="112"/>
        <v/>
      </c>
      <c r="EE107" s="67"/>
      <c r="EF107" s="97" t="str">
        <f t="shared" si="113"/>
        <v/>
      </c>
      <c r="EG107" s="68"/>
      <c r="EH107" s="97" t="str">
        <f t="shared" si="114"/>
        <v/>
      </c>
      <c r="EI107" s="67"/>
      <c r="EJ107" s="97" t="str">
        <f t="shared" si="115"/>
        <v/>
      </c>
      <c r="EK107" s="68"/>
      <c r="EL107" s="97" t="str">
        <f t="shared" si="116"/>
        <v/>
      </c>
      <c r="EM107" s="69"/>
      <c r="EN107" s="98" t="str">
        <f t="shared" si="117"/>
        <v/>
      </c>
      <c r="EO107" s="66"/>
      <c r="EP107" s="107" t="str">
        <f t="shared" si="118"/>
        <v/>
      </c>
      <c r="EQ107" s="299"/>
      <c r="ER107" s="98" t="str">
        <f t="shared" si="119"/>
        <v/>
      </c>
      <c r="ES107" s="66"/>
      <c r="ET107" s="108" t="str">
        <f t="shared" si="120"/>
        <v/>
      </c>
      <c r="EU107" s="12"/>
      <c r="EV107" s="169"/>
      <c r="EW107" s="27"/>
      <c r="EX107" s="159"/>
      <c r="EY107" s="95" t="str">
        <f t="shared" si="121"/>
        <v/>
      </c>
      <c r="EZ107" s="98" t="str">
        <f t="shared" si="122"/>
        <v/>
      </c>
      <c r="FA107" s="40"/>
      <c r="FB107" s="98" t="str">
        <f t="shared" si="123"/>
        <v/>
      </c>
      <c r="FC107" s="37"/>
      <c r="FD107" s="98" t="str">
        <f t="shared" si="124"/>
        <v/>
      </c>
      <c r="FE107" s="37"/>
      <c r="FF107" s="98" t="str">
        <f t="shared" si="125"/>
        <v/>
      </c>
      <c r="FG107" s="160"/>
      <c r="FH107" s="97" t="str">
        <f t="shared" si="126"/>
        <v/>
      </c>
      <c r="FI107" s="27"/>
      <c r="FJ107" s="98" t="str">
        <f t="shared" si="127"/>
        <v/>
      </c>
      <c r="FK107" s="36"/>
      <c r="FL107" s="98" t="str">
        <f t="shared" si="128"/>
        <v/>
      </c>
      <c r="FM107" s="37"/>
      <c r="FN107" s="98" t="str">
        <f t="shared" si="129"/>
        <v/>
      </c>
      <c r="FO107" s="78"/>
      <c r="FP107" s="97" t="str">
        <f t="shared" si="130"/>
        <v/>
      </c>
      <c r="FQ107" s="37"/>
      <c r="FR107" s="97" t="str">
        <f t="shared" si="131"/>
        <v/>
      </c>
      <c r="FS107" s="39"/>
      <c r="FT107" s="97" t="str">
        <f t="shared" si="132"/>
        <v/>
      </c>
      <c r="FU107" s="27"/>
      <c r="FV107" s="98" t="str">
        <f t="shared" si="133"/>
        <v/>
      </c>
      <c r="FW107" s="37"/>
      <c r="FX107" s="98" t="str">
        <f t="shared" si="134"/>
        <v/>
      </c>
      <c r="FY107" s="36"/>
      <c r="FZ107" s="97" t="str">
        <f t="shared" si="135"/>
        <v/>
      </c>
      <c r="GA107" s="36"/>
      <c r="GB107" s="98" t="str">
        <f t="shared" si="136"/>
        <v/>
      </c>
      <c r="GC107" s="40"/>
      <c r="GD107" s="98" t="str">
        <f t="shared" si="137"/>
        <v/>
      </c>
      <c r="GE107" s="37"/>
      <c r="GF107" s="98" t="str">
        <f t="shared" si="138"/>
        <v/>
      </c>
      <c r="GG107" s="37"/>
      <c r="GH107" s="109" t="str">
        <f t="shared" si="139"/>
        <v/>
      </c>
      <c r="GI107" s="12"/>
      <c r="GJ107" s="166"/>
      <c r="GK107" s="27"/>
      <c r="GL107" s="159"/>
      <c r="GM107" s="95" t="str">
        <f t="shared" si="140"/>
        <v/>
      </c>
      <c r="GN107" s="110" t="str">
        <f t="shared" si="141"/>
        <v/>
      </c>
      <c r="GO107" s="27"/>
      <c r="GP107" s="98" t="str">
        <f t="shared" si="142"/>
        <v/>
      </c>
      <c r="GQ107" s="37"/>
      <c r="GR107" s="97" t="str">
        <f t="shared" si="143"/>
        <v/>
      </c>
      <c r="GS107" s="37"/>
      <c r="GT107" s="110" t="str">
        <f t="shared" si="144"/>
        <v/>
      </c>
      <c r="GU107" s="36"/>
      <c r="GV107" s="97" t="str">
        <f t="shared" si="145"/>
        <v/>
      </c>
      <c r="GW107" s="27"/>
      <c r="GX107" s="98" t="str">
        <f t="shared" si="146"/>
        <v/>
      </c>
      <c r="GY107" s="36"/>
      <c r="GZ107" s="98" t="str">
        <f t="shared" si="147"/>
        <v/>
      </c>
      <c r="HA107" s="37"/>
      <c r="HB107" s="110" t="str">
        <f t="shared" si="148"/>
        <v/>
      </c>
      <c r="HC107" s="36"/>
      <c r="HD107" s="97" t="str">
        <f t="shared" si="149"/>
        <v/>
      </c>
      <c r="HE107" s="37"/>
      <c r="HF107" s="97" t="str">
        <f t="shared" si="150"/>
        <v/>
      </c>
      <c r="HG107" s="39"/>
      <c r="HH107" s="97" t="str">
        <f t="shared" si="151"/>
        <v/>
      </c>
      <c r="HI107" s="27"/>
      <c r="HJ107" s="97" t="str">
        <f t="shared" si="152"/>
        <v/>
      </c>
      <c r="HK107" s="37"/>
      <c r="HL107" s="97" t="str">
        <f t="shared" si="153"/>
        <v/>
      </c>
      <c r="HM107" s="36"/>
      <c r="HN107" s="97" t="str">
        <f t="shared" si="154"/>
        <v/>
      </c>
      <c r="HO107" s="36"/>
      <c r="HP107" s="110" t="str">
        <f t="shared" si="155"/>
        <v/>
      </c>
      <c r="HQ107" s="27"/>
      <c r="HR107" s="97" t="str">
        <f t="shared" si="156"/>
        <v/>
      </c>
      <c r="HS107" s="37"/>
      <c r="HT107" s="97" t="str">
        <f t="shared" si="157"/>
        <v/>
      </c>
      <c r="HU107" s="37"/>
      <c r="HV107" s="111" t="str">
        <f t="shared" si="158"/>
        <v/>
      </c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18"/>
    </row>
    <row r="108" spans="1:474" ht="19.95" customHeight="1">
      <c r="A108" s="30"/>
      <c r="B108" s="29"/>
      <c r="C108" s="129"/>
      <c r="D108" s="308"/>
      <c r="E108" s="302"/>
      <c r="F108" s="288"/>
      <c r="G108" s="89"/>
      <c r="H108" s="200"/>
      <c r="I108" s="294"/>
      <c r="J108" s="295"/>
      <c r="K108" s="296"/>
      <c r="L108" s="297"/>
      <c r="M108" s="295"/>
      <c r="N108" s="298"/>
      <c r="O108" s="223"/>
      <c r="P108" s="186" t="str">
        <f t="array" ref="P108">IF(O108&lt;&gt;"",IF(O108&lt;5, "I", "III"),"")</f>
        <v/>
      </c>
      <c r="Q108" s="224"/>
      <c r="R108" s="185" t="str">
        <f t="array" ref="R108">IF(Q108&lt;&gt;"",IF(Q108&lt;5, "I", "III"),"")</f>
        <v/>
      </c>
      <c r="S108" s="223"/>
      <c r="T108" s="186" t="str">
        <f t="array" ref="T108">IF(S108&lt;&gt;"",IF(S108&lt;5, "I", "III"),"")</f>
        <v/>
      </c>
      <c r="U108" s="224"/>
      <c r="V108" s="186" t="str">
        <f t="array" ref="V108">IF(U108&lt;&gt;"",IF(U108&lt;12, "I", "III"),"")</f>
        <v/>
      </c>
      <c r="W108" s="224"/>
      <c r="X108" s="185" t="str">
        <f t="array" ref="X108">IF(W108&lt;&gt;"",IF(W108&lt;12, "I", "III"),"")</f>
        <v/>
      </c>
      <c r="Y108" s="223"/>
      <c r="Z108" s="186" t="str">
        <f t="array" ref="Z108">IF(Y108&lt;&gt;"",IF(Y108&lt;12, "I", "III"),"")</f>
        <v/>
      </c>
      <c r="AA108" s="208"/>
      <c r="AB108" s="209"/>
      <c r="AC108" s="209"/>
      <c r="AD108" s="210"/>
      <c r="AE108" s="89"/>
      <c r="AF108" s="178"/>
      <c r="AG108" s="150"/>
      <c r="AH108" s="151"/>
      <c r="AI108" s="95" t="str">
        <f t="shared" si="86"/>
        <v/>
      </c>
      <c r="AJ108" s="98" t="str">
        <f t="shared" si="87"/>
        <v/>
      </c>
      <c r="AK108" s="45"/>
      <c r="AL108" s="97" t="str">
        <f t="shared" si="88"/>
        <v/>
      </c>
      <c r="AM108" s="39"/>
      <c r="AN108" s="98" t="str">
        <f t="shared" si="89"/>
        <v/>
      </c>
      <c r="AO108" s="152"/>
      <c r="AP108" s="96" t="str">
        <f t="shared" si="194"/>
        <v/>
      </c>
      <c r="AQ108" s="153"/>
      <c r="AR108" s="97" t="str">
        <f t="shared" si="195"/>
        <v/>
      </c>
      <c r="AS108" s="154"/>
      <c r="AT108" s="98" t="str">
        <f t="shared" si="196"/>
        <v/>
      </c>
      <c r="AU108" s="182" t="str">
        <f t="shared" si="93"/>
        <v/>
      </c>
      <c r="AV108" s="121" t="str">
        <f t="shared" si="197"/>
        <v/>
      </c>
      <c r="AW108" s="153"/>
      <c r="AX108" s="98" t="str">
        <f t="shared" si="198"/>
        <v/>
      </c>
      <c r="AY108" s="153"/>
      <c r="AZ108" s="98" t="str">
        <f t="shared" si="199"/>
        <v/>
      </c>
      <c r="BA108" s="46"/>
      <c r="BB108" s="34"/>
      <c r="BC108" s="34"/>
      <c r="BD108" s="35"/>
      <c r="BE108" s="46"/>
      <c r="BF108" s="34"/>
      <c r="BG108" s="34"/>
      <c r="BH108" s="35"/>
      <c r="BI108" s="46"/>
      <c r="BJ108" s="34"/>
      <c r="BK108" s="34"/>
      <c r="BL108" s="35"/>
      <c r="BM108" s="46"/>
      <c r="BN108" s="34"/>
      <c r="BO108" s="34"/>
      <c r="BP108" s="35"/>
      <c r="BQ108" s="46"/>
      <c r="BR108" s="34"/>
      <c r="BS108" s="34"/>
      <c r="BT108" s="35"/>
      <c r="BU108" s="155"/>
      <c r="BV108" s="99" t="str">
        <f t="shared" si="200"/>
        <v/>
      </c>
      <c r="BW108" s="156"/>
      <c r="BX108" s="100" t="str">
        <f t="shared" si="201"/>
        <v/>
      </c>
      <c r="BY108" s="156"/>
      <c r="BZ108" s="100" t="str">
        <f t="shared" si="202"/>
        <v/>
      </c>
      <c r="CA108" s="156"/>
      <c r="CB108" s="100" t="str">
        <f t="shared" si="203"/>
        <v/>
      </c>
      <c r="CC108" s="156"/>
      <c r="CD108" s="101" t="str">
        <f t="shared" si="204"/>
        <v/>
      </c>
      <c r="CE108" s="12"/>
      <c r="CF108" s="175"/>
      <c r="CG108" s="27"/>
      <c r="CH108" s="159"/>
      <c r="CI108" s="95" t="str">
        <f t="shared" si="102"/>
        <v/>
      </c>
      <c r="CJ108" s="102" t="str">
        <f t="shared" si="103"/>
        <v/>
      </c>
      <c r="CK108" s="40"/>
      <c r="CL108" s="100" t="str">
        <f t="shared" si="170"/>
        <v/>
      </c>
      <c r="CM108" s="37"/>
      <c r="CN108" s="100" t="str">
        <f t="shared" si="171"/>
        <v/>
      </c>
      <c r="CO108" s="38"/>
      <c r="CP108" s="103" t="str">
        <f t="shared" si="172"/>
        <v/>
      </c>
      <c r="CQ108" s="78"/>
      <c r="CR108" s="100" t="str">
        <f t="shared" si="173"/>
        <v/>
      </c>
      <c r="CS108" s="36"/>
      <c r="CT108" s="100" t="str">
        <f t="shared" si="174"/>
        <v/>
      </c>
      <c r="CU108" s="74"/>
      <c r="CV108" s="103" t="str">
        <f t="shared" si="175"/>
        <v/>
      </c>
      <c r="CW108" s="42"/>
      <c r="CX108" s="100" t="str">
        <f t="shared" si="176"/>
        <v/>
      </c>
      <c r="CY108" s="36"/>
      <c r="CZ108" s="100" t="str">
        <f t="shared" si="177"/>
        <v/>
      </c>
      <c r="DA108" s="36"/>
      <c r="DB108" s="100" t="str">
        <f t="shared" si="178"/>
        <v/>
      </c>
      <c r="DC108" s="39"/>
      <c r="DD108" s="103" t="str">
        <f t="shared" si="179"/>
        <v/>
      </c>
      <c r="DE108" s="42"/>
      <c r="DF108" s="100" t="str">
        <f t="shared" si="180"/>
        <v/>
      </c>
      <c r="DG108" s="39"/>
      <c r="DH108" s="103" t="str">
        <f t="shared" si="181"/>
        <v/>
      </c>
      <c r="DI108" s="41"/>
      <c r="DJ108" s="157" t="str">
        <f t="shared" si="182"/>
        <v/>
      </c>
      <c r="DK108" s="12"/>
      <c r="DL108" s="172"/>
      <c r="DM108" s="67"/>
      <c r="DN108" s="164"/>
      <c r="DO108" s="104" t="str">
        <f t="shared" si="104"/>
        <v/>
      </c>
      <c r="DP108" s="105" t="str">
        <f t="shared" si="105"/>
        <v/>
      </c>
      <c r="DQ108" s="66"/>
      <c r="DR108" s="158" t="str">
        <f t="shared" si="106"/>
        <v/>
      </c>
      <c r="DS108" s="67"/>
      <c r="DT108" s="97" t="str">
        <f t="shared" si="107"/>
        <v/>
      </c>
      <c r="DU108" s="67"/>
      <c r="DV108" s="98" t="str">
        <f t="shared" si="108"/>
        <v/>
      </c>
      <c r="DW108" s="163"/>
      <c r="DX108" s="106" t="str">
        <f t="shared" si="109"/>
        <v/>
      </c>
      <c r="DY108" s="162"/>
      <c r="DZ108" s="97" t="str">
        <f t="shared" si="110"/>
        <v/>
      </c>
      <c r="EA108" s="161"/>
      <c r="EB108" s="107" t="str">
        <f t="shared" si="111"/>
        <v/>
      </c>
      <c r="EC108" s="66"/>
      <c r="ED108" s="97" t="str">
        <f t="shared" si="112"/>
        <v/>
      </c>
      <c r="EE108" s="67"/>
      <c r="EF108" s="97" t="str">
        <f t="shared" si="113"/>
        <v/>
      </c>
      <c r="EG108" s="68"/>
      <c r="EH108" s="97" t="str">
        <f t="shared" si="114"/>
        <v/>
      </c>
      <c r="EI108" s="67"/>
      <c r="EJ108" s="97" t="str">
        <f t="shared" si="115"/>
        <v/>
      </c>
      <c r="EK108" s="68"/>
      <c r="EL108" s="97" t="str">
        <f t="shared" si="116"/>
        <v/>
      </c>
      <c r="EM108" s="69"/>
      <c r="EN108" s="98" t="str">
        <f t="shared" si="117"/>
        <v/>
      </c>
      <c r="EO108" s="66"/>
      <c r="EP108" s="107" t="str">
        <f t="shared" si="118"/>
        <v/>
      </c>
      <c r="EQ108" s="299"/>
      <c r="ER108" s="98" t="str">
        <f t="shared" si="119"/>
        <v/>
      </c>
      <c r="ES108" s="66"/>
      <c r="ET108" s="108" t="str">
        <f t="shared" si="120"/>
        <v/>
      </c>
      <c r="EU108" s="12"/>
      <c r="EV108" s="169"/>
      <c r="EW108" s="27"/>
      <c r="EX108" s="159"/>
      <c r="EY108" s="95" t="str">
        <f t="shared" si="121"/>
        <v/>
      </c>
      <c r="EZ108" s="98" t="str">
        <f t="shared" si="122"/>
        <v/>
      </c>
      <c r="FA108" s="40"/>
      <c r="FB108" s="98" t="str">
        <f t="shared" si="123"/>
        <v/>
      </c>
      <c r="FC108" s="37"/>
      <c r="FD108" s="98" t="str">
        <f t="shared" si="124"/>
        <v/>
      </c>
      <c r="FE108" s="37"/>
      <c r="FF108" s="98" t="str">
        <f t="shared" si="125"/>
        <v/>
      </c>
      <c r="FG108" s="160"/>
      <c r="FH108" s="97" t="str">
        <f t="shared" si="126"/>
        <v/>
      </c>
      <c r="FI108" s="27"/>
      <c r="FJ108" s="98" t="str">
        <f t="shared" si="127"/>
        <v/>
      </c>
      <c r="FK108" s="36"/>
      <c r="FL108" s="98" t="str">
        <f t="shared" si="128"/>
        <v/>
      </c>
      <c r="FM108" s="37"/>
      <c r="FN108" s="98" t="str">
        <f t="shared" si="129"/>
        <v/>
      </c>
      <c r="FO108" s="78"/>
      <c r="FP108" s="97" t="str">
        <f t="shared" si="130"/>
        <v/>
      </c>
      <c r="FQ108" s="37"/>
      <c r="FR108" s="97" t="str">
        <f t="shared" si="131"/>
        <v/>
      </c>
      <c r="FS108" s="39"/>
      <c r="FT108" s="97" t="str">
        <f t="shared" si="132"/>
        <v/>
      </c>
      <c r="FU108" s="27"/>
      <c r="FV108" s="98" t="str">
        <f t="shared" si="133"/>
        <v/>
      </c>
      <c r="FW108" s="37"/>
      <c r="FX108" s="98" t="str">
        <f t="shared" si="134"/>
        <v/>
      </c>
      <c r="FY108" s="36"/>
      <c r="FZ108" s="97" t="str">
        <f t="shared" si="135"/>
        <v/>
      </c>
      <c r="GA108" s="36"/>
      <c r="GB108" s="98" t="str">
        <f t="shared" si="136"/>
        <v/>
      </c>
      <c r="GC108" s="40"/>
      <c r="GD108" s="98" t="str">
        <f t="shared" si="137"/>
        <v/>
      </c>
      <c r="GE108" s="37"/>
      <c r="GF108" s="98" t="str">
        <f t="shared" si="138"/>
        <v/>
      </c>
      <c r="GG108" s="37"/>
      <c r="GH108" s="109" t="str">
        <f t="shared" si="139"/>
        <v/>
      </c>
      <c r="GI108" s="12"/>
      <c r="GJ108" s="166"/>
      <c r="GK108" s="27"/>
      <c r="GL108" s="159"/>
      <c r="GM108" s="95" t="str">
        <f t="shared" si="140"/>
        <v/>
      </c>
      <c r="GN108" s="110" t="str">
        <f t="shared" si="141"/>
        <v/>
      </c>
      <c r="GO108" s="27"/>
      <c r="GP108" s="98" t="str">
        <f t="shared" si="142"/>
        <v/>
      </c>
      <c r="GQ108" s="37"/>
      <c r="GR108" s="97" t="str">
        <f t="shared" si="143"/>
        <v/>
      </c>
      <c r="GS108" s="37"/>
      <c r="GT108" s="110" t="str">
        <f t="shared" si="144"/>
        <v/>
      </c>
      <c r="GU108" s="36"/>
      <c r="GV108" s="97" t="str">
        <f t="shared" si="145"/>
        <v/>
      </c>
      <c r="GW108" s="27"/>
      <c r="GX108" s="98" t="str">
        <f t="shared" si="146"/>
        <v/>
      </c>
      <c r="GY108" s="36"/>
      <c r="GZ108" s="98" t="str">
        <f t="shared" si="147"/>
        <v/>
      </c>
      <c r="HA108" s="37"/>
      <c r="HB108" s="110" t="str">
        <f t="shared" si="148"/>
        <v/>
      </c>
      <c r="HC108" s="36"/>
      <c r="HD108" s="97" t="str">
        <f t="shared" si="149"/>
        <v/>
      </c>
      <c r="HE108" s="37"/>
      <c r="HF108" s="97" t="str">
        <f t="shared" si="150"/>
        <v/>
      </c>
      <c r="HG108" s="39"/>
      <c r="HH108" s="97" t="str">
        <f t="shared" si="151"/>
        <v/>
      </c>
      <c r="HI108" s="27"/>
      <c r="HJ108" s="97" t="str">
        <f t="shared" si="152"/>
        <v/>
      </c>
      <c r="HK108" s="37"/>
      <c r="HL108" s="97" t="str">
        <f t="shared" si="153"/>
        <v/>
      </c>
      <c r="HM108" s="36"/>
      <c r="HN108" s="97" t="str">
        <f t="shared" si="154"/>
        <v/>
      </c>
      <c r="HO108" s="36"/>
      <c r="HP108" s="110" t="str">
        <f t="shared" si="155"/>
        <v/>
      </c>
      <c r="HQ108" s="27"/>
      <c r="HR108" s="97" t="str">
        <f t="shared" si="156"/>
        <v/>
      </c>
      <c r="HS108" s="37"/>
      <c r="HT108" s="97" t="str">
        <f t="shared" si="157"/>
        <v/>
      </c>
      <c r="HU108" s="37"/>
      <c r="HV108" s="111" t="str">
        <f t="shared" si="158"/>
        <v/>
      </c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18"/>
    </row>
    <row r="109" spans="1:474" ht="19.95" customHeight="1">
      <c r="A109" s="30"/>
      <c r="B109" s="29"/>
      <c r="C109" s="129"/>
      <c r="D109" s="308"/>
      <c r="E109" s="302"/>
      <c r="F109" s="288"/>
      <c r="G109" s="89"/>
      <c r="H109" s="200"/>
      <c r="I109" s="294"/>
      <c r="J109" s="295"/>
      <c r="K109" s="296"/>
      <c r="L109" s="297"/>
      <c r="M109" s="295"/>
      <c r="N109" s="298"/>
      <c r="O109" s="223"/>
      <c r="P109" s="186" t="str">
        <f t="array" ref="P109">IF(O109&lt;&gt;"",IF(O109&lt;5, "I", "III"),"")</f>
        <v/>
      </c>
      <c r="Q109" s="224"/>
      <c r="R109" s="185" t="str">
        <f t="array" ref="R109">IF(Q109&lt;&gt;"",IF(Q109&lt;5, "I", "III"),"")</f>
        <v/>
      </c>
      <c r="S109" s="223"/>
      <c r="T109" s="186" t="str">
        <f t="array" ref="T109">IF(S109&lt;&gt;"",IF(S109&lt;5, "I", "III"),"")</f>
        <v/>
      </c>
      <c r="U109" s="224"/>
      <c r="V109" s="186" t="str">
        <f t="array" ref="V109">IF(U109&lt;&gt;"",IF(U109&lt;12, "I", "III"),"")</f>
        <v/>
      </c>
      <c r="W109" s="224"/>
      <c r="X109" s="185" t="str">
        <f t="array" ref="X109">IF(W109&lt;&gt;"",IF(W109&lt;12, "I", "III"),"")</f>
        <v/>
      </c>
      <c r="Y109" s="223"/>
      <c r="Z109" s="186" t="str">
        <f t="array" ref="Z109">IF(Y109&lt;&gt;"",IF(Y109&lt;12, "I", "III"),"")</f>
        <v/>
      </c>
      <c r="AA109" s="208"/>
      <c r="AB109" s="209"/>
      <c r="AC109" s="209"/>
      <c r="AD109" s="210"/>
      <c r="AE109" s="89"/>
      <c r="AF109" s="178"/>
      <c r="AG109" s="150"/>
      <c r="AH109" s="151"/>
      <c r="AI109" s="95" t="str">
        <f t="shared" si="86"/>
        <v/>
      </c>
      <c r="AJ109" s="98" t="str">
        <f t="shared" si="87"/>
        <v/>
      </c>
      <c r="AK109" s="45"/>
      <c r="AL109" s="97" t="str">
        <f t="shared" si="88"/>
        <v/>
      </c>
      <c r="AM109" s="39"/>
      <c r="AN109" s="98" t="str">
        <f t="shared" si="89"/>
        <v/>
      </c>
      <c r="AO109" s="152"/>
      <c r="AP109" s="96" t="str">
        <f t="shared" si="194"/>
        <v/>
      </c>
      <c r="AQ109" s="153"/>
      <c r="AR109" s="97" t="str">
        <f t="shared" si="195"/>
        <v/>
      </c>
      <c r="AS109" s="154"/>
      <c r="AT109" s="98" t="str">
        <f t="shared" si="196"/>
        <v/>
      </c>
      <c r="AU109" s="182" t="str">
        <f t="shared" si="93"/>
        <v/>
      </c>
      <c r="AV109" s="121" t="str">
        <f t="shared" si="197"/>
        <v/>
      </c>
      <c r="AW109" s="153"/>
      <c r="AX109" s="98" t="str">
        <f t="shared" si="198"/>
        <v/>
      </c>
      <c r="AY109" s="153"/>
      <c r="AZ109" s="98" t="str">
        <f t="shared" si="199"/>
        <v/>
      </c>
      <c r="BA109" s="46"/>
      <c r="BB109" s="34"/>
      <c r="BC109" s="34"/>
      <c r="BD109" s="35"/>
      <c r="BE109" s="46"/>
      <c r="BF109" s="34"/>
      <c r="BG109" s="34"/>
      <c r="BH109" s="35"/>
      <c r="BI109" s="46"/>
      <c r="BJ109" s="34"/>
      <c r="BK109" s="34"/>
      <c r="BL109" s="35"/>
      <c r="BM109" s="46"/>
      <c r="BN109" s="34"/>
      <c r="BO109" s="34"/>
      <c r="BP109" s="35"/>
      <c r="BQ109" s="46"/>
      <c r="BR109" s="34"/>
      <c r="BS109" s="34"/>
      <c r="BT109" s="35"/>
      <c r="BU109" s="155"/>
      <c r="BV109" s="99" t="str">
        <f t="shared" si="200"/>
        <v/>
      </c>
      <c r="BW109" s="156"/>
      <c r="BX109" s="100" t="str">
        <f t="shared" si="201"/>
        <v/>
      </c>
      <c r="BY109" s="156"/>
      <c r="BZ109" s="100" t="str">
        <f t="shared" si="202"/>
        <v/>
      </c>
      <c r="CA109" s="156"/>
      <c r="CB109" s="100" t="str">
        <f t="shared" si="203"/>
        <v/>
      </c>
      <c r="CC109" s="156"/>
      <c r="CD109" s="101" t="str">
        <f t="shared" si="204"/>
        <v/>
      </c>
      <c r="CE109" s="12"/>
      <c r="CF109" s="175"/>
      <c r="CG109" s="27"/>
      <c r="CH109" s="159"/>
      <c r="CI109" s="95" t="str">
        <f t="shared" si="102"/>
        <v/>
      </c>
      <c r="CJ109" s="102" t="str">
        <f t="shared" si="103"/>
        <v/>
      </c>
      <c r="CK109" s="40"/>
      <c r="CL109" s="100" t="str">
        <f t="shared" si="170"/>
        <v/>
      </c>
      <c r="CM109" s="37"/>
      <c r="CN109" s="100" t="str">
        <f t="shared" si="171"/>
        <v/>
      </c>
      <c r="CO109" s="38"/>
      <c r="CP109" s="103" t="str">
        <f t="shared" si="172"/>
        <v/>
      </c>
      <c r="CQ109" s="78"/>
      <c r="CR109" s="100" t="str">
        <f t="shared" si="173"/>
        <v/>
      </c>
      <c r="CS109" s="36"/>
      <c r="CT109" s="100" t="str">
        <f t="shared" si="174"/>
        <v/>
      </c>
      <c r="CU109" s="74"/>
      <c r="CV109" s="103" t="str">
        <f t="shared" si="175"/>
        <v/>
      </c>
      <c r="CW109" s="42"/>
      <c r="CX109" s="100" t="str">
        <f t="shared" si="176"/>
        <v/>
      </c>
      <c r="CY109" s="36"/>
      <c r="CZ109" s="100" t="str">
        <f t="shared" si="177"/>
        <v/>
      </c>
      <c r="DA109" s="36"/>
      <c r="DB109" s="100" t="str">
        <f t="shared" si="178"/>
        <v/>
      </c>
      <c r="DC109" s="39"/>
      <c r="DD109" s="103" t="str">
        <f t="shared" si="179"/>
        <v/>
      </c>
      <c r="DE109" s="42"/>
      <c r="DF109" s="100" t="str">
        <f t="shared" si="180"/>
        <v/>
      </c>
      <c r="DG109" s="39"/>
      <c r="DH109" s="103" t="str">
        <f t="shared" si="181"/>
        <v/>
      </c>
      <c r="DI109" s="41"/>
      <c r="DJ109" s="157" t="str">
        <f t="shared" si="182"/>
        <v/>
      </c>
      <c r="DK109" s="12"/>
      <c r="DL109" s="172"/>
      <c r="DM109" s="67"/>
      <c r="DN109" s="164"/>
      <c r="DO109" s="104" t="str">
        <f t="shared" si="104"/>
        <v/>
      </c>
      <c r="DP109" s="105" t="str">
        <f t="shared" si="105"/>
        <v/>
      </c>
      <c r="DQ109" s="66"/>
      <c r="DR109" s="158" t="str">
        <f t="shared" si="106"/>
        <v/>
      </c>
      <c r="DS109" s="67"/>
      <c r="DT109" s="97" t="str">
        <f t="shared" si="107"/>
        <v/>
      </c>
      <c r="DU109" s="67"/>
      <c r="DV109" s="98" t="str">
        <f t="shared" si="108"/>
        <v/>
      </c>
      <c r="DW109" s="163"/>
      <c r="DX109" s="106" t="str">
        <f t="shared" si="109"/>
        <v/>
      </c>
      <c r="DY109" s="162"/>
      <c r="DZ109" s="97" t="str">
        <f t="shared" si="110"/>
        <v/>
      </c>
      <c r="EA109" s="161"/>
      <c r="EB109" s="107" t="str">
        <f t="shared" si="111"/>
        <v/>
      </c>
      <c r="EC109" s="66"/>
      <c r="ED109" s="97" t="str">
        <f t="shared" si="112"/>
        <v/>
      </c>
      <c r="EE109" s="67"/>
      <c r="EF109" s="97" t="str">
        <f t="shared" si="113"/>
        <v/>
      </c>
      <c r="EG109" s="68"/>
      <c r="EH109" s="97" t="str">
        <f t="shared" si="114"/>
        <v/>
      </c>
      <c r="EI109" s="67"/>
      <c r="EJ109" s="97" t="str">
        <f t="shared" si="115"/>
        <v/>
      </c>
      <c r="EK109" s="68"/>
      <c r="EL109" s="97" t="str">
        <f t="shared" si="116"/>
        <v/>
      </c>
      <c r="EM109" s="69"/>
      <c r="EN109" s="98" t="str">
        <f t="shared" si="117"/>
        <v/>
      </c>
      <c r="EO109" s="66"/>
      <c r="EP109" s="107" t="str">
        <f t="shared" si="118"/>
        <v/>
      </c>
      <c r="EQ109" s="299"/>
      <c r="ER109" s="98" t="str">
        <f t="shared" si="119"/>
        <v/>
      </c>
      <c r="ES109" s="66"/>
      <c r="ET109" s="108" t="str">
        <f t="shared" si="120"/>
        <v/>
      </c>
      <c r="EU109" s="12"/>
      <c r="EV109" s="169"/>
      <c r="EW109" s="27"/>
      <c r="EX109" s="159"/>
      <c r="EY109" s="95" t="str">
        <f t="shared" si="121"/>
        <v/>
      </c>
      <c r="EZ109" s="98" t="str">
        <f t="shared" si="122"/>
        <v/>
      </c>
      <c r="FA109" s="40"/>
      <c r="FB109" s="98" t="str">
        <f t="shared" si="123"/>
        <v/>
      </c>
      <c r="FC109" s="37"/>
      <c r="FD109" s="98" t="str">
        <f t="shared" si="124"/>
        <v/>
      </c>
      <c r="FE109" s="37"/>
      <c r="FF109" s="98" t="str">
        <f t="shared" si="125"/>
        <v/>
      </c>
      <c r="FG109" s="160"/>
      <c r="FH109" s="97" t="str">
        <f t="shared" si="126"/>
        <v/>
      </c>
      <c r="FI109" s="27"/>
      <c r="FJ109" s="98" t="str">
        <f t="shared" si="127"/>
        <v/>
      </c>
      <c r="FK109" s="36"/>
      <c r="FL109" s="98" t="str">
        <f t="shared" si="128"/>
        <v/>
      </c>
      <c r="FM109" s="37"/>
      <c r="FN109" s="98" t="str">
        <f t="shared" si="129"/>
        <v/>
      </c>
      <c r="FO109" s="78"/>
      <c r="FP109" s="97" t="str">
        <f t="shared" si="130"/>
        <v/>
      </c>
      <c r="FQ109" s="37"/>
      <c r="FR109" s="97" t="str">
        <f t="shared" si="131"/>
        <v/>
      </c>
      <c r="FS109" s="39"/>
      <c r="FT109" s="97" t="str">
        <f t="shared" si="132"/>
        <v/>
      </c>
      <c r="FU109" s="27"/>
      <c r="FV109" s="98" t="str">
        <f t="shared" si="133"/>
        <v/>
      </c>
      <c r="FW109" s="37"/>
      <c r="FX109" s="98" t="str">
        <f t="shared" si="134"/>
        <v/>
      </c>
      <c r="FY109" s="36"/>
      <c r="FZ109" s="97" t="str">
        <f t="shared" si="135"/>
        <v/>
      </c>
      <c r="GA109" s="36"/>
      <c r="GB109" s="98" t="str">
        <f t="shared" si="136"/>
        <v/>
      </c>
      <c r="GC109" s="40"/>
      <c r="GD109" s="98" t="str">
        <f t="shared" si="137"/>
        <v/>
      </c>
      <c r="GE109" s="37"/>
      <c r="GF109" s="98" t="str">
        <f t="shared" si="138"/>
        <v/>
      </c>
      <c r="GG109" s="37"/>
      <c r="GH109" s="109" t="str">
        <f t="shared" si="139"/>
        <v/>
      </c>
      <c r="GI109" s="12"/>
      <c r="GJ109" s="166"/>
      <c r="GK109" s="27"/>
      <c r="GL109" s="159"/>
      <c r="GM109" s="95" t="str">
        <f t="shared" si="140"/>
        <v/>
      </c>
      <c r="GN109" s="110" t="str">
        <f t="shared" si="141"/>
        <v/>
      </c>
      <c r="GO109" s="27"/>
      <c r="GP109" s="98" t="str">
        <f t="shared" si="142"/>
        <v/>
      </c>
      <c r="GQ109" s="37"/>
      <c r="GR109" s="97" t="str">
        <f t="shared" si="143"/>
        <v/>
      </c>
      <c r="GS109" s="37"/>
      <c r="GT109" s="110" t="str">
        <f t="shared" si="144"/>
        <v/>
      </c>
      <c r="GU109" s="36"/>
      <c r="GV109" s="97" t="str">
        <f t="shared" si="145"/>
        <v/>
      </c>
      <c r="GW109" s="27"/>
      <c r="GX109" s="98" t="str">
        <f t="shared" si="146"/>
        <v/>
      </c>
      <c r="GY109" s="36"/>
      <c r="GZ109" s="98" t="str">
        <f t="shared" si="147"/>
        <v/>
      </c>
      <c r="HA109" s="37"/>
      <c r="HB109" s="110" t="str">
        <f t="shared" si="148"/>
        <v/>
      </c>
      <c r="HC109" s="36"/>
      <c r="HD109" s="97" t="str">
        <f t="shared" si="149"/>
        <v/>
      </c>
      <c r="HE109" s="37"/>
      <c r="HF109" s="97" t="str">
        <f t="shared" si="150"/>
        <v/>
      </c>
      <c r="HG109" s="39"/>
      <c r="HH109" s="97" t="str">
        <f t="shared" si="151"/>
        <v/>
      </c>
      <c r="HI109" s="27"/>
      <c r="HJ109" s="97" t="str">
        <f t="shared" si="152"/>
        <v/>
      </c>
      <c r="HK109" s="37"/>
      <c r="HL109" s="97" t="str">
        <f t="shared" si="153"/>
        <v/>
      </c>
      <c r="HM109" s="36"/>
      <c r="HN109" s="97" t="str">
        <f t="shared" si="154"/>
        <v/>
      </c>
      <c r="HO109" s="36"/>
      <c r="HP109" s="110" t="str">
        <f t="shared" si="155"/>
        <v/>
      </c>
      <c r="HQ109" s="27"/>
      <c r="HR109" s="97" t="str">
        <f t="shared" si="156"/>
        <v/>
      </c>
      <c r="HS109" s="37"/>
      <c r="HT109" s="97" t="str">
        <f t="shared" si="157"/>
        <v/>
      </c>
      <c r="HU109" s="37"/>
      <c r="HV109" s="111" t="str">
        <f t="shared" si="158"/>
        <v/>
      </c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18"/>
    </row>
    <row r="110" spans="1:474" ht="19.95" customHeight="1">
      <c r="A110" s="30"/>
      <c r="B110" s="29"/>
      <c r="C110" s="129"/>
      <c r="D110" s="308"/>
      <c r="E110" s="302"/>
      <c r="F110" s="288"/>
      <c r="G110" s="89"/>
      <c r="H110" s="200"/>
      <c r="I110" s="294"/>
      <c r="J110" s="295"/>
      <c r="K110" s="296"/>
      <c r="L110" s="297"/>
      <c r="M110" s="295"/>
      <c r="N110" s="298"/>
      <c r="O110" s="223"/>
      <c r="P110" s="186" t="str">
        <f t="array" ref="P110">IF(O110&lt;&gt;"",IF(O110&lt;5, "I", "III"),"")</f>
        <v/>
      </c>
      <c r="Q110" s="224"/>
      <c r="R110" s="185" t="str">
        <f t="array" ref="R110">IF(Q110&lt;&gt;"",IF(Q110&lt;5, "I", "III"),"")</f>
        <v/>
      </c>
      <c r="S110" s="223"/>
      <c r="T110" s="186" t="str">
        <f t="array" ref="T110">IF(S110&lt;&gt;"",IF(S110&lt;5, "I", "III"),"")</f>
        <v/>
      </c>
      <c r="U110" s="224"/>
      <c r="V110" s="186" t="str">
        <f t="array" ref="V110">IF(U110&lt;&gt;"",IF(U110&lt;12, "I", "III"),"")</f>
        <v/>
      </c>
      <c r="W110" s="224"/>
      <c r="X110" s="185" t="str">
        <f t="array" ref="X110">IF(W110&lt;&gt;"",IF(W110&lt;12, "I", "III"),"")</f>
        <v/>
      </c>
      <c r="Y110" s="223"/>
      <c r="Z110" s="186" t="str">
        <f t="array" ref="Z110">IF(Y110&lt;&gt;"",IF(Y110&lt;12, "I", "III"),"")</f>
        <v/>
      </c>
      <c r="AA110" s="208"/>
      <c r="AB110" s="209"/>
      <c r="AC110" s="209"/>
      <c r="AD110" s="210"/>
      <c r="AE110" s="89"/>
      <c r="AF110" s="178"/>
      <c r="AG110" s="150"/>
      <c r="AH110" s="151"/>
      <c r="AI110" s="95" t="str">
        <f t="shared" si="86"/>
        <v/>
      </c>
      <c r="AJ110" s="98" t="str">
        <f t="shared" si="87"/>
        <v/>
      </c>
      <c r="AK110" s="45"/>
      <c r="AL110" s="97" t="str">
        <f t="shared" si="88"/>
        <v/>
      </c>
      <c r="AM110" s="39"/>
      <c r="AN110" s="98" t="str">
        <f t="shared" si="89"/>
        <v/>
      </c>
      <c r="AO110" s="152"/>
      <c r="AP110" s="96" t="str">
        <f t="shared" si="194"/>
        <v/>
      </c>
      <c r="AQ110" s="153"/>
      <c r="AR110" s="97" t="str">
        <f t="shared" si="195"/>
        <v/>
      </c>
      <c r="AS110" s="154"/>
      <c r="AT110" s="98" t="str">
        <f t="shared" si="196"/>
        <v/>
      </c>
      <c r="AU110" s="182" t="str">
        <f t="shared" si="93"/>
        <v/>
      </c>
      <c r="AV110" s="121" t="str">
        <f t="shared" si="197"/>
        <v/>
      </c>
      <c r="AW110" s="153"/>
      <c r="AX110" s="98" t="str">
        <f t="shared" si="198"/>
        <v/>
      </c>
      <c r="AY110" s="153"/>
      <c r="AZ110" s="98" t="str">
        <f t="shared" si="199"/>
        <v/>
      </c>
      <c r="BA110" s="46"/>
      <c r="BB110" s="34"/>
      <c r="BC110" s="34"/>
      <c r="BD110" s="35"/>
      <c r="BE110" s="46"/>
      <c r="BF110" s="34"/>
      <c r="BG110" s="34"/>
      <c r="BH110" s="35"/>
      <c r="BI110" s="46"/>
      <c r="BJ110" s="34"/>
      <c r="BK110" s="34"/>
      <c r="BL110" s="35"/>
      <c r="BM110" s="46"/>
      <c r="BN110" s="34"/>
      <c r="BO110" s="34"/>
      <c r="BP110" s="35"/>
      <c r="BQ110" s="46"/>
      <c r="BR110" s="34"/>
      <c r="BS110" s="34"/>
      <c r="BT110" s="35"/>
      <c r="BU110" s="155"/>
      <c r="BV110" s="99" t="str">
        <f t="shared" si="200"/>
        <v/>
      </c>
      <c r="BW110" s="156"/>
      <c r="BX110" s="100" t="str">
        <f t="shared" si="201"/>
        <v/>
      </c>
      <c r="BY110" s="156"/>
      <c r="BZ110" s="100" t="str">
        <f t="shared" si="202"/>
        <v/>
      </c>
      <c r="CA110" s="156"/>
      <c r="CB110" s="100" t="str">
        <f t="shared" si="203"/>
        <v/>
      </c>
      <c r="CC110" s="156"/>
      <c r="CD110" s="101" t="str">
        <f t="shared" si="204"/>
        <v/>
      </c>
      <c r="CE110" s="12"/>
      <c r="CF110" s="175"/>
      <c r="CG110" s="27"/>
      <c r="CH110" s="159"/>
      <c r="CI110" s="95" t="str">
        <f t="shared" si="102"/>
        <v/>
      </c>
      <c r="CJ110" s="102" t="str">
        <f t="shared" si="103"/>
        <v/>
      </c>
      <c r="CK110" s="40"/>
      <c r="CL110" s="100" t="str">
        <f t="shared" si="170"/>
        <v/>
      </c>
      <c r="CM110" s="37"/>
      <c r="CN110" s="100" t="str">
        <f t="shared" si="171"/>
        <v/>
      </c>
      <c r="CO110" s="38"/>
      <c r="CP110" s="103" t="str">
        <f t="shared" si="172"/>
        <v/>
      </c>
      <c r="CQ110" s="78"/>
      <c r="CR110" s="100" t="str">
        <f t="shared" si="173"/>
        <v/>
      </c>
      <c r="CS110" s="36"/>
      <c r="CT110" s="100" t="str">
        <f t="shared" si="174"/>
        <v/>
      </c>
      <c r="CU110" s="74"/>
      <c r="CV110" s="103" t="str">
        <f t="shared" si="175"/>
        <v/>
      </c>
      <c r="CW110" s="42"/>
      <c r="CX110" s="100" t="str">
        <f t="shared" si="176"/>
        <v/>
      </c>
      <c r="CY110" s="36"/>
      <c r="CZ110" s="100" t="str">
        <f t="shared" si="177"/>
        <v/>
      </c>
      <c r="DA110" s="36"/>
      <c r="DB110" s="100" t="str">
        <f t="shared" si="178"/>
        <v/>
      </c>
      <c r="DC110" s="39"/>
      <c r="DD110" s="103" t="str">
        <f t="shared" si="179"/>
        <v/>
      </c>
      <c r="DE110" s="42"/>
      <c r="DF110" s="100" t="str">
        <f t="shared" si="180"/>
        <v/>
      </c>
      <c r="DG110" s="39"/>
      <c r="DH110" s="103" t="str">
        <f t="shared" si="181"/>
        <v/>
      </c>
      <c r="DI110" s="41"/>
      <c r="DJ110" s="157" t="str">
        <f t="shared" si="182"/>
        <v/>
      </c>
      <c r="DK110" s="12"/>
      <c r="DL110" s="172"/>
      <c r="DM110" s="67"/>
      <c r="DN110" s="164"/>
      <c r="DO110" s="104" t="str">
        <f t="shared" si="104"/>
        <v/>
      </c>
      <c r="DP110" s="105" t="str">
        <f t="shared" si="105"/>
        <v/>
      </c>
      <c r="DQ110" s="66"/>
      <c r="DR110" s="158" t="str">
        <f t="shared" si="106"/>
        <v/>
      </c>
      <c r="DS110" s="67"/>
      <c r="DT110" s="97" t="str">
        <f t="shared" si="107"/>
        <v/>
      </c>
      <c r="DU110" s="67"/>
      <c r="DV110" s="98" t="str">
        <f t="shared" si="108"/>
        <v/>
      </c>
      <c r="DW110" s="163"/>
      <c r="DX110" s="106" t="str">
        <f t="shared" si="109"/>
        <v/>
      </c>
      <c r="DY110" s="162"/>
      <c r="DZ110" s="97" t="str">
        <f t="shared" si="110"/>
        <v/>
      </c>
      <c r="EA110" s="161"/>
      <c r="EB110" s="107" t="str">
        <f t="shared" si="111"/>
        <v/>
      </c>
      <c r="EC110" s="66"/>
      <c r="ED110" s="97" t="str">
        <f t="shared" si="112"/>
        <v/>
      </c>
      <c r="EE110" s="67"/>
      <c r="EF110" s="97" t="str">
        <f t="shared" si="113"/>
        <v/>
      </c>
      <c r="EG110" s="68"/>
      <c r="EH110" s="97" t="str">
        <f t="shared" si="114"/>
        <v/>
      </c>
      <c r="EI110" s="67"/>
      <c r="EJ110" s="97" t="str">
        <f t="shared" si="115"/>
        <v/>
      </c>
      <c r="EK110" s="68"/>
      <c r="EL110" s="97" t="str">
        <f t="shared" si="116"/>
        <v/>
      </c>
      <c r="EM110" s="69"/>
      <c r="EN110" s="98" t="str">
        <f t="shared" si="117"/>
        <v/>
      </c>
      <c r="EO110" s="66"/>
      <c r="EP110" s="107" t="str">
        <f t="shared" si="118"/>
        <v/>
      </c>
      <c r="EQ110" s="299"/>
      <c r="ER110" s="98" t="str">
        <f t="shared" si="119"/>
        <v/>
      </c>
      <c r="ES110" s="66"/>
      <c r="ET110" s="108" t="str">
        <f t="shared" si="120"/>
        <v/>
      </c>
      <c r="EU110" s="12"/>
      <c r="EV110" s="169"/>
      <c r="EW110" s="27"/>
      <c r="EX110" s="159"/>
      <c r="EY110" s="95" t="str">
        <f t="shared" si="121"/>
        <v/>
      </c>
      <c r="EZ110" s="98" t="str">
        <f t="shared" si="122"/>
        <v/>
      </c>
      <c r="FA110" s="40"/>
      <c r="FB110" s="98" t="str">
        <f t="shared" si="123"/>
        <v/>
      </c>
      <c r="FC110" s="37"/>
      <c r="FD110" s="98" t="str">
        <f t="shared" si="124"/>
        <v/>
      </c>
      <c r="FE110" s="37"/>
      <c r="FF110" s="98" t="str">
        <f t="shared" si="125"/>
        <v/>
      </c>
      <c r="FG110" s="160"/>
      <c r="FH110" s="97" t="str">
        <f t="shared" si="126"/>
        <v/>
      </c>
      <c r="FI110" s="27"/>
      <c r="FJ110" s="98" t="str">
        <f t="shared" si="127"/>
        <v/>
      </c>
      <c r="FK110" s="36"/>
      <c r="FL110" s="98" t="str">
        <f t="shared" si="128"/>
        <v/>
      </c>
      <c r="FM110" s="37"/>
      <c r="FN110" s="98" t="str">
        <f t="shared" si="129"/>
        <v/>
      </c>
      <c r="FO110" s="78"/>
      <c r="FP110" s="97" t="str">
        <f t="shared" si="130"/>
        <v/>
      </c>
      <c r="FQ110" s="37"/>
      <c r="FR110" s="97" t="str">
        <f t="shared" si="131"/>
        <v/>
      </c>
      <c r="FS110" s="39"/>
      <c r="FT110" s="97" t="str">
        <f t="shared" si="132"/>
        <v/>
      </c>
      <c r="FU110" s="27"/>
      <c r="FV110" s="98" t="str">
        <f t="shared" si="133"/>
        <v/>
      </c>
      <c r="FW110" s="37"/>
      <c r="FX110" s="98" t="str">
        <f t="shared" si="134"/>
        <v/>
      </c>
      <c r="FY110" s="36"/>
      <c r="FZ110" s="97" t="str">
        <f t="shared" si="135"/>
        <v/>
      </c>
      <c r="GA110" s="36"/>
      <c r="GB110" s="98" t="str">
        <f t="shared" si="136"/>
        <v/>
      </c>
      <c r="GC110" s="40"/>
      <c r="GD110" s="98" t="str">
        <f t="shared" si="137"/>
        <v/>
      </c>
      <c r="GE110" s="37"/>
      <c r="GF110" s="98" t="str">
        <f t="shared" si="138"/>
        <v/>
      </c>
      <c r="GG110" s="37"/>
      <c r="GH110" s="109" t="str">
        <f t="shared" si="139"/>
        <v/>
      </c>
      <c r="GI110" s="12"/>
      <c r="GJ110" s="166"/>
      <c r="GK110" s="27"/>
      <c r="GL110" s="159"/>
      <c r="GM110" s="95" t="str">
        <f t="shared" si="140"/>
        <v/>
      </c>
      <c r="GN110" s="110" t="str">
        <f t="shared" si="141"/>
        <v/>
      </c>
      <c r="GO110" s="27"/>
      <c r="GP110" s="98" t="str">
        <f t="shared" si="142"/>
        <v/>
      </c>
      <c r="GQ110" s="37"/>
      <c r="GR110" s="97" t="str">
        <f t="shared" si="143"/>
        <v/>
      </c>
      <c r="GS110" s="37"/>
      <c r="GT110" s="110" t="str">
        <f t="shared" si="144"/>
        <v/>
      </c>
      <c r="GU110" s="36"/>
      <c r="GV110" s="97" t="str">
        <f t="shared" si="145"/>
        <v/>
      </c>
      <c r="GW110" s="27"/>
      <c r="GX110" s="98" t="str">
        <f t="shared" si="146"/>
        <v/>
      </c>
      <c r="GY110" s="36"/>
      <c r="GZ110" s="98" t="str">
        <f t="shared" si="147"/>
        <v/>
      </c>
      <c r="HA110" s="37"/>
      <c r="HB110" s="110" t="str">
        <f t="shared" si="148"/>
        <v/>
      </c>
      <c r="HC110" s="36"/>
      <c r="HD110" s="97" t="str">
        <f t="shared" si="149"/>
        <v/>
      </c>
      <c r="HE110" s="37"/>
      <c r="HF110" s="97" t="str">
        <f t="shared" si="150"/>
        <v/>
      </c>
      <c r="HG110" s="39"/>
      <c r="HH110" s="97" t="str">
        <f t="shared" si="151"/>
        <v/>
      </c>
      <c r="HI110" s="27"/>
      <c r="HJ110" s="97" t="str">
        <f t="shared" si="152"/>
        <v/>
      </c>
      <c r="HK110" s="37"/>
      <c r="HL110" s="97" t="str">
        <f t="shared" si="153"/>
        <v/>
      </c>
      <c r="HM110" s="36"/>
      <c r="HN110" s="97" t="str">
        <f t="shared" si="154"/>
        <v/>
      </c>
      <c r="HO110" s="36"/>
      <c r="HP110" s="110" t="str">
        <f t="shared" si="155"/>
        <v/>
      </c>
      <c r="HQ110" s="27"/>
      <c r="HR110" s="97" t="str">
        <f t="shared" si="156"/>
        <v/>
      </c>
      <c r="HS110" s="37"/>
      <c r="HT110" s="97" t="str">
        <f t="shared" si="157"/>
        <v/>
      </c>
      <c r="HU110" s="37"/>
      <c r="HV110" s="111" t="str">
        <f t="shared" si="158"/>
        <v/>
      </c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18"/>
    </row>
    <row r="111" spans="1:474" ht="19.95" customHeight="1">
      <c r="A111" s="30"/>
      <c r="B111" s="29"/>
      <c r="C111" s="129"/>
      <c r="D111" s="308"/>
      <c r="E111" s="302"/>
      <c r="F111" s="288"/>
      <c r="G111" s="89"/>
      <c r="H111" s="200"/>
      <c r="I111" s="294"/>
      <c r="J111" s="295"/>
      <c r="K111" s="296"/>
      <c r="L111" s="297"/>
      <c r="M111" s="295"/>
      <c r="N111" s="298"/>
      <c r="O111" s="223"/>
      <c r="P111" s="186" t="str">
        <f t="array" ref="P111">IF(O111&lt;&gt;"",IF(O111&lt;5, "I", "III"),"")</f>
        <v/>
      </c>
      <c r="Q111" s="224"/>
      <c r="R111" s="185" t="str">
        <f t="array" ref="R111">IF(Q111&lt;&gt;"",IF(Q111&lt;5, "I", "III"),"")</f>
        <v/>
      </c>
      <c r="S111" s="223"/>
      <c r="T111" s="186" t="str">
        <f t="array" ref="T111">IF(S111&lt;&gt;"",IF(S111&lt;5, "I", "III"),"")</f>
        <v/>
      </c>
      <c r="U111" s="224"/>
      <c r="V111" s="186" t="str">
        <f t="array" ref="V111">IF(U111&lt;&gt;"",IF(U111&lt;12, "I", "III"),"")</f>
        <v/>
      </c>
      <c r="W111" s="224"/>
      <c r="X111" s="185" t="str">
        <f t="array" ref="X111">IF(W111&lt;&gt;"",IF(W111&lt;12, "I", "III"),"")</f>
        <v/>
      </c>
      <c r="Y111" s="223"/>
      <c r="Z111" s="186" t="str">
        <f t="array" ref="Z111">IF(Y111&lt;&gt;"",IF(Y111&lt;12, "I", "III"),"")</f>
        <v/>
      </c>
      <c r="AA111" s="208"/>
      <c r="AB111" s="209"/>
      <c r="AC111" s="209"/>
      <c r="AD111" s="210"/>
      <c r="AE111" s="89"/>
      <c r="AF111" s="178"/>
      <c r="AG111" s="150"/>
      <c r="AH111" s="151"/>
      <c r="AI111" s="95" t="str">
        <f t="shared" si="86"/>
        <v/>
      </c>
      <c r="AJ111" s="98" t="str">
        <f t="shared" si="87"/>
        <v/>
      </c>
      <c r="AK111" s="45"/>
      <c r="AL111" s="97" t="str">
        <f t="shared" si="88"/>
        <v/>
      </c>
      <c r="AM111" s="39"/>
      <c r="AN111" s="98" t="str">
        <f t="shared" si="89"/>
        <v/>
      </c>
      <c r="AO111" s="152"/>
      <c r="AP111" s="96" t="str">
        <f t="shared" si="194"/>
        <v/>
      </c>
      <c r="AQ111" s="153"/>
      <c r="AR111" s="97" t="str">
        <f t="shared" si="195"/>
        <v/>
      </c>
      <c r="AS111" s="154"/>
      <c r="AT111" s="98" t="str">
        <f t="shared" si="196"/>
        <v/>
      </c>
      <c r="AU111" s="182" t="str">
        <f t="shared" si="93"/>
        <v/>
      </c>
      <c r="AV111" s="121" t="str">
        <f t="shared" si="197"/>
        <v/>
      </c>
      <c r="AW111" s="153"/>
      <c r="AX111" s="98" t="str">
        <f t="shared" si="198"/>
        <v/>
      </c>
      <c r="AY111" s="153"/>
      <c r="AZ111" s="98" t="str">
        <f t="shared" si="199"/>
        <v/>
      </c>
      <c r="BA111" s="46"/>
      <c r="BB111" s="34"/>
      <c r="BC111" s="34"/>
      <c r="BD111" s="35"/>
      <c r="BE111" s="46"/>
      <c r="BF111" s="34"/>
      <c r="BG111" s="34"/>
      <c r="BH111" s="35"/>
      <c r="BI111" s="46"/>
      <c r="BJ111" s="34"/>
      <c r="BK111" s="34"/>
      <c r="BL111" s="35"/>
      <c r="BM111" s="46"/>
      <c r="BN111" s="34"/>
      <c r="BO111" s="34"/>
      <c r="BP111" s="35"/>
      <c r="BQ111" s="46"/>
      <c r="BR111" s="34"/>
      <c r="BS111" s="34"/>
      <c r="BT111" s="35"/>
      <c r="BU111" s="155"/>
      <c r="BV111" s="99" t="str">
        <f t="shared" si="200"/>
        <v/>
      </c>
      <c r="BW111" s="156"/>
      <c r="BX111" s="100" t="str">
        <f t="shared" si="201"/>
        <v/>
      </c>
      <c r="BY111" s="156"/>
      <c r="BZ111" s="100" t="str">
        <f t="shared" si="202"/>
        <v/>
      </c>
      <c r="CA111" s="156"/>
      <c r="CB111" s="100" t="str">
        <f t="shared" si="203"/>
        <v/>
      </c>
      <c r="CC111" s="156"/>
      <c r="CD111" s="101" t="str">
        <f t="shared" si="204"/>
        <v/>
      </c>
      <c r="CE111" s="12"/>
      <c r="CF111" s="175"/>
      <c r="CG111" s="27"/>
      <c r="CH111" s="159"/>
      <c r="CI111" s="95" t="str">
        <f t="shared" si="102"/>
        <v/>
      </c>
      <c r="CJ111" s="102" t="str">
        <f t="shared" si="103"/>
        <v/>
      </c>
      <c r="CK111" s="40"/>
      <c r="CL111" s="100" t="str">
        <f t="shared" si="170"/>
        <v/>
      </c>
      <c r="CM111" s="37"/>
      <c r="CN111" s="100" t="str">
        <f t="shared" si="171"/>
        <v/>
      </c>
      <c r="CO111" s="38"/>
      <c r="CP111" s="103" t="str">
        <f t="shared" si="172"/>
        <v/>
      </c>
      <c r="CQ111" s="78"/>
      <c r="CR111" s="100" t="str">
        <f t="shared" si="173"/>
        <v/>
      </c>
      <c r="CS111" s="36"/>
      <c r="CT111" s="100" t="str">
        <f t="shared" si="174"/>
        <v/>
      </c>
      <c r="CU111" s="74"/>
      <c r="CV111" s="103" t="str">
        <f t="shared" si="175"/>
        <v/>
      </c>
      <c r="CW111" s="42"/>
      <c r="CX111" s="100" t="str">
        <f t="shared" si="176"/>
        <v/>
      </c>
      <c r="CY111" s="36"/>
      <c r="CZ111" s="100" t="str">
        <f t="shared" si="177"/>
        <v/>
      </c>
      <c r="DA111" s="36"/>
      <c r="DB111" s="100" t="str">
        <f t="shared" si="178"/>
        <v/>
      </c>
      <c r="DC111" s="39"/>
      <c r="DD111" s="103" t="str">
        <f t="shared" si="179"/>
        <v/>
      </c>
      <c r="DE111" s="42"/>
      <c r="DF111" s="100" t="str">
        <f t="shared" si="180"/>
        <v/>
      </c>
      <c r="DG111" s="39"/>
      <c r="DH111" s="103" t="str">
        <f t="shared" si="181"/>
        <v/>
      </c>
      <c r="DI111" s="41"/>
      <c r="DJ111" s="157" t="str">
        <f t="shared" si="182"/>
        <v/>
      </c>
      <c r="DK111" s="12"/>
      <c r="DL111" s="172"/>
      <c r="DM111" s="67"/>
      <c r="DN111" s="164"/>
      <c r="DO111" s="104" t="str">
        <f t="shared" si="104"/>
        <v/>
      </c>
      <c r="DP111" s="105" t="str">
        <f t="shared" si="105"/>
        <v/>
      </c>
      <c r="DQ111" s="66"/>
      <c r="DR111" s="158" t="str">
        <f t="shared" si="106"/>
        <v/>
      </c>
      <c r="DS111" s="67"/>
      <c r="DT111" s="97" t="str">
        <f t="shared" si="107"/>
        <v/>
      </c>
      <c r="DU111" s="67"/>
      <c r="DV111" s="98" t="str">
        <f t="shared" si="108"/>
        <v/>
      </c>
      <c r="DW111" s="163"/>
      <c r="DX111" s="106" t="str">
        <f t="shared" si="109"/>
        <v/>
      </c>
      <c r="DY111" s="162"/>
      <c r="DZ111" s="97" t="str">
        <f t="shared" si="110"/>
        <v/>
      </c>
      <c r="EA111" s="161"/>
      <c r="EB111" s="107" t="str">
        <f t="shared" si="111"/>
        <v/>
      </c>
      <c r="EC111" s="66"/>
      <c r="ED111" s="97" t="str">
        <f t="shared" si="112"/>
        <v/>
      </c>
      <c r="EE111" s="67"/>
      <c r="EF111" s="97" t="str">
        <f t="shared" si="113"/>
        <v/>
      </c>
      <c r="EG111" s="68"/>
      <c r="EH111" s="97" t="str">
        <f t="shared" si="114"/>
        <v/>
      </c>
      <c r="EI111" s="67"/>
      <c r="EJ111" s="97" t="str">
        <f t="shared" si="115"/>
        <v/>
      </c>
      <c r="EK111" s="68"/>
      <c r="EL111" s="97" t="str">
        <f t="shared" si="116"/>
        <v/>
      </c>
      <c r="EM111" s="69"/>
      <c r="EN111" s="98" t="str">
        <f t="shared" si="117"/>
        <v/>
      </c>
      <c r="EO111" s="66"/>
      <c r="EP111" s="107" t="str">
        <f t="shared" si="118"/>
        <v/>
      </c>
      <c r="EQ111" s="299"/>
      <c r="ER111" s="98" t="str">
        <f t="shared" si="119"/>
        <v/>
      </c>
      <c r="ES111" s="66"/>
      <c r="ET111" s="108" t="str">
        <f t="shared" si="120"/>
        <v/>
      </c>
      <c r="EU111" s="12"/>
      <c r="EV111" s="169"/>
      <c r="EW111" s="27"/>
      <c r="EX111" s="159"/>
      <c r="EY111" s="95" t="str">
        <f t="shared" si="121"/>
        <v/>
      </c>
      <c r="EZ111" s="98" t="str">
        <f t="shared" si="122"/>
        <v/>
      </c>
      <c r="FA111" s="40"/>
      <c r="FB111" s="98" t="str">
        <f t="shared" si="123"/>
        <v/>
      </c>
      <c r="FC111" s="37"/>
      <c r="FD111" s="98" t="str">
        <f t="shared" si="124"/>
        <v/>
      </c>
      <c r="FE111" s="37"/>
      <c r="FF111" s="98" t="str">
        <f t="shared" si="125"/>
        <v/>
      </c>
      <c r="FG111" s="160"/>
      <c r="FH111" s="97" t="str">
        <f t="shared" si="126"/>
        <v/>
      </c>
      <c r="FI111" s="27"/>
      <c r="FJ111" s="98" t="str">
        <f t="shared" si="127"/>
        <v/>
      </c>
      <c r="FK111" s="36"/>
      <c r="FL111" s="98" t="str">
        <f t="shared" si="128"/>
        <v/>
      </c>
      <c r="FM111" s="37"/>
      <c r="FN111" s="98" t="str">
        <f t="shared" si="129"/>
        <v/>
      </c>
      <c r="FO111" s="78"/>
      <c r="FP111" s="97" t="str">
        <f t="shared" si="130"/>
        <v/>
      </c>
      <c r="FQ111" s="37"/>
      <c r="FR111" s="97" t="str">
        <f t="shared" si="131"/>
        <v/>
      </c>
      <c r="FS111" s="39"/>
      <c r="FT111" s="97" t="str">
        <f t="shared" si="132"/>
        <v/>
      </c>
      <c r="FU111" s="27"/>
      <c r="FV111" s="98" t="str">
        <f t="shared" si="133"/>
        <v/>
      </c>
      <c r="FW111" s="37"/>
      <c r="FX111" s="98" t="str">
        <f t="shared" si="134"/>
        <v/>
      </c>
      <c r="FY111" s="36"/>
      <c r="FZ111" s="97" t="str">
        <f t="shared" si="135"/>
        <v/>
      </c>
      <c r="GA111" s="36"/>
      <c r="GB111" s="98" t="str">
        <f t="shared" si="136"/>
        <v/>
      </c>
      <c r="GC111" s="40"/>
      <c r="GD111" s="98" t="str">
        <f t="shared" si="137"/>
        <v/>
      </c>
      <c r="GE111" s="37"/>
      <c r="GF111" s="98" t="str">
        <f t="shared" si="138"/>
        <v/>
      </c>
      <c r="GG111" s="37"/>
      <c r="GH111" s="109" t="str">
        <f t="shared" si="139"/>
        <v/>
      </c>
      <c r="GI111" s="12"/>
      <c r="GJ111" s="166"/>
      <c r="GK111" s="27"/>
      <c r="GL111" s="159"/>
      <c r="GM111" s="95" t="str">
        <f t="shared" si="140"/>
        <v/>
      </c>
      <c r="GN111" s="110" t="str">
        <f t="shared" si="141"/>
        <v/>
      </c>
      <c r="GO111" s="27"/>
      <c r="GP111" s="98" t="str">
        <f t="shared" si="142"/>
        <v/>
      </c>
      <c r="GQ111" s="37"/>
      <c r="GR111" s="97" t="str">
        <f t="shared" si="143"/>
        <v/>
      </c>
      <c r="GS111" s="37"/>
      <c r="GT111" s="110" t="str">
        <f t="shared" si="144"/>
        <v/>
      </c>
      <c r="GU111" s="36"/>
      <c r="GV111" s="97" t="str">
        <f t="shared" si="145"/>
        <v/>
      </c>
      <c r="GW111" s="27"/>
      <c r="GX111" s="98" t="str">
        <f t="shared" si="146"/>
        <v/>
      </c>
      <c r="GY111" s="36"/>
      <c r="GZ111" s="98" t="str">
        <f t="shared" si="147"/>
        <v/>
      </c>
      <c r="HA111" s="37"/>
      <c r="HB111" s="110" t="str">
        <f t="shared" si="148"/>
        <v/>
      </c>
      <c r="HC111" s="36"/>
      <c r="HD111" s="97" t="str">
        <f t="shared" si="149"/>
        <v/>
      </c>
      <c r="HE111" s="37"/>
      <c r="HF111" s="97" t="str">
        <f t="shared" si="150"/>
        <v/>
      </c>
      <c r="HG111" s="39"/>
      <c r="HH111" s="97" t="str">
        <f t="shared" si="151"/>
        <v/>
      </c>
      <c r="HI111" s="27"/>
      <c r="HJ111" s="97" t="str">
        <f t="shared" si="152"/>
        <v/>
      </c>
      <c r="HK111" s="37"/>
      <c r="HL111" s="97" t="str">
        <f t="shared" si="153"/>
        <v/>
      </c>
      <c r="HM111" s="36"/>
      <c r="HN111" s="97" t="str">
        <f t="shared" si="154"/>
        <v/>
      </c>
      <c r="HO111" s="36"/>
      <c r="HP111" s="110" t="str">
        <f t="shared" si="155"/>
        <v/>
      </c>
      <c r="HQ111" s="27"/>
      <c r="HR111" s="97" t="str">
        <f t="shared" si="156"/>
        <v/>
      </c>
      <c r="HS111" s="37"/>
      <c r="HT111" s="97" t="str">
        <f t="shared" si="157"/>
        <v/>
      </c>
      <c r="HU111" s="37"/>
      <c r="HV111" s="111" t="str">
        <f t="shared" si="158"/>
        <v/>
      </c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18"/>
    </row>
    <row r="112" spans="1:474" ht="19.95" customHeight="1">
      <c r="A112" s="30"/>
      <c r="B112" s="29"/>
      <c r="C112" s="129"/>
      <c r="D112" s="308"/>
      <c r="E112" s="302"/>
      <c r="F112" s="288"/>
      <c r="G112" s="89"/>
      <c r="H112" s="200"/>
      <c r="I112" s="294"/>
      <c r="J112" s="295"/>
      <c r="K112" s="296"/>
      <c r="L112" s="297"/>
      <c r="M112" s="295"/>
      <c r="N112" s="298"/>
      <c r="O112" s="223"/>
      <c r="P112" s="186" t="str">
        <f t="array" ref="P112">IF(O112&lt;&gt;"",IF(O112&lt;5, "I", "III"),"")</f>
        <v/>
      </c>
      <c r="Q112" s="224"/>
      <c r="R112" s="185" t="str">
        <f t="array" ref="R112">IF(Q112&lt;&gt;"",IF(Q112&lt;5, "I", "III"),"")</f>
        <v/>
      </c>
      <c r="S112" s="223"/>
      <c r="T112" s="186" t="str">
        <f t="array" ref="T112">IF(S112&lt;&gt;"",IF(S112&lt;5, "I", "III"),"")</f>
        <v/>
      </c>
      <c r="U112" s="224"/>
      <c r="V112" s="186" t="str">
        <f t="array" ref="V112">IF(U112&lt;&gt;"",IF(U112&lt;12, "I", "III"),"")</f>
        <v/>
      </c>
      <c r="W112" s="224"/>
      <c r="X112" s="185" t="str">
        <f t="array" ref="X112">IF(W112&lt;&gt;"",IF(W112&lt;12, "I", "III"),"")</f>
        <v/>
      </c>
      <c r="Y112" s="223"/>
      <c r="Z112" s="186" t="str">
        <f t="array" ref="Z112">IF(Y112&lt;&gt;"",IF(Y112&lt;12, "I", "III"),"")</f>
        <v/>
      </c>
      <c r="AA112" s="208"/>
      <c r="AB112" s="209"/>
      <c r="AC112" s="209"/>
      <c r="AD112" s="210"/>
      <c r="AE112" s="89"/>
      <c r="AF112" s="178"/>
      <c r="AG112" s="150"/>
      <c r="AH112" s="151"/>
      <c r="AI112" s="95" t="str">
        <f t="shared" si="86"/>
        <v/>
      </c>
      <c r="AJ112" s="98" t="str">
        <f t="shared" si="87"/>
        <v/>
      </c>
      <c r="AK112" s="45"/>
      <c r="AL112" s="97" t="str">
        <f t="shared" si="88"/>
        <v/>
      </c>
      <c r="AM112" s="39"/>
      <c r="AN112" s="98" t="str">
        <f t="shared" si="89"/>
        <v/>
      </c>
      <c r="AO112" s="152"/>
      <c r="AP112" s="96" t="str">
        <f t="shared" si="194"/>
        <v/>
      </c>
      <c r="AQ112" s="153"/>
      <c r="AR112" s="97" t="str">
        <f t="shared" si="195"/>
        <v/>
      </c>
      <c r="AS112" s="154"/>
      <c r="AT112" s="98" t="str">
        <f t="shared" si="196"/>
        <v/>
      </c>
      <c r="AU112" s="182" t="str">
        <f t="shared" si="93"/>
        <v/>
      </c>
      <c r="AV112" s="121" t="str">
        <f t="shared" si="197"/>
        <v/>
      </c>
      <c r="AW112" s="153"/>
      <c r="AX112" s="98" t="str">
        <f t="shared" si="198"/>
        <v/>
      </c>
      <c r="AY112" s="153"/>
      <c r="AZ112" s="98" t="str">
        <f t="shared" si="199"/>
        <v/>
      </c>
      <c r="BA112" s="46"/>
      <c r="BB112" s="34"/>
      <c r="BC112" s="34"/>
      <c r="BD112" s="35"/>
      <c r="BE112" s="46"/>
      <c r="BF112" s="34"/>
      <c r="BG112" s="34"/>
      <c r="BH112" s="35"/>
      <c r="BI112" s="46"/>
      <c r="BJ112" s="34"/>
      <c r="BK112" s="34"/>
      <c r="BL112" s="35"/>
      <c r="BM112" s="46"/>
      <c r="BN112" s="34"/>
      <c r="BO112" s="34"/>
      <c r="BP112" s="35"/>
      <c r="BQ112" s="46"/>
      <c r="BR112" s="34"/>
      <c r="BS112" s="34"/>
      <c r="BT112" s="35"/>
      <c r="BU112" s="155"/>
      <c r="BV112" s="99" t="str">
        <f t="shared" si="200"/>
        <v/>
      </c>
      <c r="BW112" s="156"/>
      <c r="BX112" s="100" t="str">
        <f t="shared" si="201"/>
        <v/>
      </c>
      <c r="BY112" s="156"/>
      <c r="BZ112" s="100" t="str">
        <f t="shared" si="202"/>
        <v/>
      </c>
      <c r="CA112" s="156"/>
      <c r="CB112" s="100" t="str">
        <f t="shared" si="203"/>
        <v/>
      </c>
      <c r="CC112" s="156"/>
      <c r="CD112" s="101" t="str">
        <f t="shared" si="204"/>
        <v/>
      </c>
      <c r="CE112" s="12"/>
      <c r="CF112" s="175"/>
      <c r="CG112" s="27"/>
      <c r="CH112" s="159"/>
      <c r="CI112" s="95" t="str">
        <f t="shared" si="102"/>
        <v/>
      </c>
      <c r="CJ112" s="102" t="str">
        <f t="shared" si="103"/>
        <v/>
      </c>
      <c r="CK112" s="40"/>
      <c r="CL112" s="100" t="str">
        <f t="shared" si="170"/>
        <v/>
      </c>
      <c r="CM112" s="37"/>
      <c r="CN112" s="100" t="str">
        <f t="shared" si="171"/>
        <v/>
      </c>
      <c r="CO112" s="38"/>
      <c r="CP112" s="103" t="str">
        <f t="shared" si="172"/>
        <v/>
      </c>
      <c r="CQ112" s="78"/>
      <c r="CR112" s="100" t="str">
        <f t="shared" si="173"/>
        <v/>
      </c>
      <c r="CS112" s="36"/>
      <c r="CT112" s="100" t="str">
        <f t="shared" si="174"/>
        <v/>
      </c>
      <c r="CU112" s="74"/>
      <c r="CV112" s="103" t="str">
        <f t="shared" si="175"/>
        <v/>
      </c>
      <c r="CW112" s="42"/>
      <c r="CX112" s="100" t="str">
        <f t="shared" si="176"/>
        <v/>
      </c>
      <c r="CY112" s="36"/>
      <c r="CZ112" s="100" t="str">
        <f t="shared" si="177"/>
        <v/>
      </c>
      <c r="DA112" s="36"/>
      <c r="DB112" s="100" t="str">
        <f t="shared" si="178"/>
        <v/>
      </c>
      <c r="DC112" s="39"/>
      <c r="DD112" s="103" t="str">
        <f t="shared" si="179"/>
        <v/>
      </c>
      <c r="DE112" s="42"/>
      <c r="DF112" s="100" t="str">
        <f t="shared" si="180"/>
        <v/>
      </c>
      <c r="DG112" s="39"/>
      <c r="DH112" s="103" t="str">
        <f t="shared" si="181"/>
        <v/>
      </c>
      <c r="DI112" s="41"/>
      <c r="DJ112" s="157" t="str">
        <f t="shared" si="182"/>
        <v/>
      </c>
      <c r="DK112" s="12"/>
      <c r="DL112" s="172"/>
      <c r="DM112" s="67"/>
      <c r="DN112" s="164"/>
      <c r="DO112" s="104" t="str">
        <f t="shared" si="104"/>
        <v/>
      </c>
      <c r="DP112" s="105" t="str">
        <f t="shared" si="105"/>
        <v/>
      </c>
      <c r="DQ112" s="66"/>
      <c r="DR112" s="158" t="str">
        <f t="shared" si="106"/>
        <v/>
      </c>
      <c r="DS112" s="67"/>
      <c r="DT112" s="97" t="str">
        <f t="shared" si="107"/>
        <v/>
      </c>
      <c r="DU112" s="67"/>
      <c r="DV112" s="98" t="str">
        <f t="shared" si="108"/>
        <v/>
      </c>
      <c r="DW112" s="163"/>
      <c r="DX112" s="106" t="str">
        <f t="shared" si="109"/>
        <v/>
      </c>
      <c r="DY112" s="162"/>
      <c r="DZ112" s="97" t="str">
        <f t="shared" si="110"/>
        <v/>
      </c>
      <c r="EA112" s="161"/>
      <c r="EB112" s="107" t="str">
        <f t="shared" si="111"/>
        <v/>
      </c>
      <c r="EC112" s="66"/>
      <c r="ED112" s="97" t="str">
        <f t="shared" si="112"/>
        <v/>
      </c>
      <c r="EE112" s="67"/>
      <c r="EF112" s="97" t="str">
        <f t="shared" si="113"/>
        <v/>
      </c>
      <c r="EG112" s="68"/>
      <c r="EH112" s="97" t="str">
        <f t="shared" si="114"/>
        <v/>
      </c>
      <c r="EI112" s="67"/>
      <c r="EJ112" s="97" t="str">
        <f t="shared" si="115"/>
        <v/>
      </c>
      <c r="EK112" s="68"/>
      <c r="EL112" s="97" t="str">
        <f t="shared" si="116"/>
        <v/>
      </c>
      <c r="EM112" s="69"/>
      <c r="EN112" s="98" t="str">
        <f t="shared" si="117"/>
        <v/>
      </c>
      <c r="EO112" s="66"/>
      <c r="EP112" s="107" t="str">
        <f t="shared" si="118"/>
        <v/>
      </c>
      <c r="EQ112" s="299"/>
      <c r="ER112" s="98" t="str">
        <f t="shared" si="119"/>
        <v/>
      </c>
      <c r="ES112" s="66"/>
      <c r="ET112" s="108" t="str">
        <f t="shared" si="120"/>
        <v/>
      </c>
      <c r="EU112" s="12"/>
      <c r="EV112" s="169"/>
      <c r="EW112" s="27"/>
      <c r="EX112" s="159"/>
      <c r="EY112" s="95" t="str">
        <f t="shared" si="121"/>
        <v/>
      </c>
      <c r="EZ112" s="98" t="str">
        <f t="shared" si="122"/>
        <v/>
      </c>
      <c r="FA112" s="40"/>
      <c r="FB112" s="98" t="str">
        <f t="shared" si="123"/>
        <v/>
      </c>
      <c r="FC112" s="37"/>
      <c r="FD112" s="98" t="str">
        <f t="shared" si="124"/>
        <v/>
      </c>
      <c r="FE112" s="37"/>
      <c r="FF112" s="98" t="str">
        <f t="shared" si="125"/>
        <v/>
      </c>
      <c r="FG112" s="160"/>
      <c r="FH112" s="97" t="str">
        <f t="shared" si="126"/>
        <v/>
      </c>
      <c r="FI112" s="27"/>
      <c r="FJ112" s="98" t="str">
        <f t="shared" si="127"/>
        <v/>
      </c>
      <c r="FK112" s="36"/>
      <c r="FL112" s="98" t="str">
        <f t="shared" si="128"/>
        <v/>
      </c>
      <c r="FM112" s="37"/>
      <c r="FN112" s="98" t="str">
        <f t="shared" si="129"/>
        <v/>
      </c>
      <c r="FO112" s="78"/>
      <c r="FP112" s="97" t="str">
        <f t="shared" si="130"/>
        <v/>
      </c>
      <c r="FQ112" s="37"/>
      <c r="FR112" s="97" t="str">
        <f t="shared" si="131"/>
        <v/>
      </c>
      <c r="FS112" s="39"/>
      <c r="FT112" s="97" t="str">
        <f t="shared" si="132"/>
        <v/>
      </c>
      <c r="FU112" s="27"/>
      <c r="FV112" s="98" t="str">
        <f t="shared" si="133"/>
        <v/>
      </c>
      <c r="FW112" s="37"/>
      <c r="FX112" s="98" t="str">
        <f t="shared" si="134"/>
        <v/>
      </c>
      <c r="FY112" s="36"/>
      <c r="FZ112" s="97" t="str">
        <f t="shared" si="135"/>
        <v/>
      </c>
      <c r="GA112" s="36"/>
      <c r="GB112" s="98" t="str">
        <f t="shared" si="136"/>
        <v/>
      </c>
      <c r="GC112" s="40"/>
      <c r="GD112" s="98" t="str">
        <f t="shared" si="137"/>
        <v/>
      </c>
      <c r="GE112" s="37"/>
      <c r="GF112" s="98" t="str">
        <f t="shared" si="138"/>
        <v/>
      </c>
      <c r="GG112" s="37"/>
      <c r="GH112" s="109" t="str">
        <f t="shared" si="139"/>
        <v/>
      </c>
      <c r="GI112" s="12"/>
      <c r="GJ112" s="166"/>
      <c r="GK112" s="27"/>
      <c r="GL112" s="159"/>
      <c r="GM112" s="95" t="str">
        <f t="shared" si="140"/>
        <v/>
      </c>
      <c r="GN112" s="110" t="str">
        <f t="shared" si="141"/>
        <v/>
      </c>
      <c r="GO112" s="27"/>
      <c r="GP112" s="98" t="str">
        <f t="shared" si="142"/>
        <v/>
      </c>
      <c r="GQ112" s="37"/>
      <c r="GR112" s="97" t="str">
        <f t="shared" si="143"/>
        <v/>
      </c>
      <c r="GS112" s="37"/>
      <c r="GT112" s="110" t="str">
        <f t="shared" si="144"/>
        <v/>
      </c>
      <c r="GU112" s="36"/>
      <c r="GV112" s="97" t="str">
        <f t="shared" si="145"/>
        <v/>
      </c>
      <c r="GW112" s="27"/>
      <c r="GX112" s="98" t="str">
        <f t="shared" si="146"/>
        <v/>
      </c>
      <c r="GY112" s="36"/>
      <c r="GZ112" s="98" t="str">
        <f t="shared" si="147"/>
        <v/>
      </c>
      <c r="HA112" s="37"/>
      <c r="HB112" s="110" t="str">
        <f t="shared" si="148"/>
        <v/>
      </c>
      <c r="HC112" s="36"/>
      <c r="HD112" s="97" t="str">
        <f t="shared" si="149"/>
        <v/>
      </c>
      <c r="HE112" s="37"/>
      <c r="HF112" s="97" t="str">
        <f t="shared" si="150"/>
        <v/>
      </c>
      <c r="HG112" s="39"/>
      <c r="HH112" s="97" t="str">
        <f t="shared" si="151"/>
        <v/>
      </c>
      <c r="HI112" s="27"/>
      <c r="HJ112" s="97" t="str">
        <f t="shared" si="152"/>
        <v/>
      </c>
      <c r="HK112" s="37"/>
      <c r="HL112" s="97" t="str">
        <f t="shared" si="153"/>
        <v/>
      </c>
      <c r="HM112" s="36"/>
      <c r="HN112" s="97" t="str">
        <f t="shared" si="154"/>
        <v/>
      </c>
      <c r="HO112" s="36"/>
      <c r="HP112" s="110" t="str">
        <f t="shared" si="155"/>
        <v/>
      </c>
      <c r="HQ112" s="27"/>
      <c r="HR112" s="97" t="str">
        <f t="shared" si="156"/>
        <v/>
      </c>
      <c r="HS112" s="37"/>
      <c r="HT112" s="97" t="str">
        <f t="shared" si="157"/>
        <v/>
      </c>
      <c r="HU112" s="37"/>
      <c r="HV112" s="111" t="str">
        <f t="shared" si="158"/>
        <v/>
      </c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18"/>
    </row>
    <row r="113" spans="1:474" ht="19.95" customHeight="1">
      <c r="A113" s="30"/>
      <c r="B113" s="29"/>
      <c r="C113" s="129"/>
      <c r="D113" s="308"/>
      <c r="E113" s="302"/>
      <c r="F113" s="288"/>
      <c r="G113" s="89"/>
      <c r="H113" s="200"/>
      <c r="I113" s="294"/>
      <c r="J113" s="295"/>
      <c r="K113" s="296"/>
      <c r="L113" s="297"/>
      <c r="M113" s="295"/>
      <c r="N113" s="298"/>
      <c r="O113" s="223"/>
      <c r="P113" s="186" t="str">
        <f t="array" ref="P113">IF(O113&lt;&gt;"",IF(O113&lt;5, "I", "III"),"")</f>
        <v/>
      </c>
      <c r="Q113" s="224"/>
      <c r="R113" s="185" t="str">
        <f t="array" ref="R113">IF(Q113&lt;&gt;"",IF(Q113&lt;5, "I", "III"),"")</f>
        <v/>
      </c>
      <c r="S113" s="223"/>
      <c r="T113" s="186" t="str">
        <f t="array" ref="T113">IF(S113&lt;&gt;"",IF(S113&lt;5, "I", "III"),"")</f>
        <v/>
      </c>
      <c r="U113" s="224"/>
      <c r="V113" s="186" t="str">
        <f t="array" ref="V113">IF(U113&lt;&gt;"",IF(U113&lt;12, "I", "III"),"")</f>
        <v/>
      </c>
      <c r="W113" s="224"/>
      <c r="X113" s="185" t="str">
        <f t="array" ref="X113">IF(W113&lt;&gt;"",IF(W113&lt;12, "I", "III"),"")</f>
        <v/>
      </c>
      <c r="Y113" s="223"/>
      <c r="Z113" s="186" t="str">
        <f t="array" ref="Z113">IF(Y113&lt;&gt;"",IF(Y113&lt;12, "I", "III"),"")</f>
        <v/>
      </c>
      <c r="AA113" s="208"/>
      <c r="AB113" s="209"/>
      <c r="AC113" s="209"/>
      <c r="AD113" s="210"/>
      <c r="AE113" s="89"/>
      <c r="AF113" s="178"/>
      <c r="AG113" s="150"/>
      <c r="AH113" s="151"/>
      <c r="AI113" s="95" t="str">
        <f t="shared" si="86"/>
        <v/>
      </c>
      <c r="AJ113" s="98" t="str">
        <f t="shared" si="87"/>
        <v/>
      </c>
      <c r="AK113" s="40"/>
      <c r="AL113" s="97" t="str">
        <f t="shared" si="88"/>
        <v/>
      </c>
      <c r="AM113" s="39"/>
      <c r="AN113" s="98" t="str">
        <f t="shared" si="89"/>
        <v/>
      </c>
      <c r="AO113" s="152"/>
      <c r="AP113" s="96" t="str">
        <f t="shared" si="194"/>
        <v/>
      </c>
      <c r="AQ113" s="153"/>
      <c r="AR113" s="97" t="str">
        <f t="shared" si="195"/>
        <v/>
      </c>
      <c r="AS113" s="154"/>
      <c r="AT113" s="98" t="str">
        <f t="shared" si="196"/>
        <v/>
      </c>
      <c r="AU113" s="182" t="str">
        <f t="shared" si="93"/>
        <v/>
      </c>
      <c r="AV113" s="121" t="str">
        <f t="shared" si="197"/>
        <v/>
      </c>
      <c r="AW113" s="153"/>
      <c r="AX113" s="98" t="str">
        <f t="shared" si="198"/>
        <v/>
      </c>
      <c r="AY113" s="153"/>
      <c r="AZ113" s="98" t="str">
        <f t="shared" si="199"/>
        <v/>
      </c>
      <c r="BA113" s="46"/>
      <c r="BB113" s="34"/>
      <c r="BC113" s="34"/>
      <c r="BD113" s="35"/>
      <c r="BE113" s="46"/>
      <c r="BF113" s="34"/>
      <c r="BG113" s="34"/>
      <c r="BH113" s="35"/>
      <c r="BI113" s="46"/>
      <c r="BJ113" s="34"/>
      <c r="BK113" s="34"/>
      <c r="BL113" s="35"/>
      <c r="BM113" s="46"/>
      <c r="BN113" s="34"/>
      <c r="BO113" s="34"/>
      <c r="BP113" s="35"/>
      <c r="BQ113" s="46"/>
      <c r="BR113" s="34"/>
      <c r="BS113" s="34"/>
      <c r="BT113" s="35"/>
      <c r="BU113" s="155"/>
      <c r="BV113" s="99" t="str">
        <f t="shared" si="200"/>
        <v/>
      </c>
      <c r="BW113" s="156"/>
      <c r="BX113" s="100" t="str">
        <f t="shared" si="201"/>
        <v/>
      </c>
      <c r="BY113" s="156"/>
      <c r="BZ113" s="100" t="str">
        <f t="shared" si="202"/>
        <v/>
      </c>
      <c r="CA113" s="156"/>
      <c r="CB113" s="100" t="str">
        <f t="shared" si="203"/>
        <v/>
      </c>
      <c r="CC113" s="156"/>
      <c r="CD113" s="101" t="str">
        <f t="shared" si="204"/>
        <v/>
      </c>
      <c r="CE113" s="12"/>
      <c r="CF113" s="175"/>
      <c r="CG113" s="27"/>
      <c r="CH113" s="159"/>
      <c r="CI113" s="95" t="str">
        <f t="shared" si="102"/>
        <v/>
      </c>
      <c r="CJ113" s="102" t="str">
        <f t="shared" si="103"/>
        <v/>
      </c>
      <c r="CK113" s="40"/>
      <c r="CL113" s="100" t="str">
        <f t="shared" si="170"/>
        <v/>
      </c>
      <c r="CM113" s="37"/>
      <c r="CN113" s="100" t="str">
        <f t="shared" si="171"/>
        <v/>
      </c>
      <c r="CO113" s="38"/>
      <c r="CP113" s="103" t="str">
        <f t="shared" si="172"/>
        <v/>
      </c>
      <c r="CQ113" s="78"/>
      <c r="CR113" s="100" t="str">
        <f t="shared" si="173"/>
        <v/>
      </c>
      <c r="CS113" s="36"/>
      <c r="CT113" s="100" t="str">
        <f t="shared" si="174"/>
        <v/>
      </c>
      <c r="CU113" s="74"/>
      <c r="CV113" s="103" t="str">
        <f t="shared" si="175"/>
        <v/>
      </c>
      <c r="CW113" s="42"/>
      <c r="CX113" s="100" t="str">
        <f t="shared" si="176"/>
        <v/>
      </c>
      <c r="CY113" s="36"/>
      <c r="CZ113" s="100" t="str">
        <f t="shared" si="177"/>
        <v/>
      </c>
      <c r="DA113" s="36"/>
      <c r="DB113" s="100" t="str">
        <f t="shared" si="178"/>
        <v/>
      </c>
      <c r="DC113" s="39"/>
      <c r="DD113" s="103" t="str">
        <f t="shared" si="179"/>
        <v/>
      </c>
      <c r="DE113" s="42"/>
      <c r="DF113" s="100" t="str">
        <f t="shared" si="180"/>
        <v/>
      </c>
      <c r="DG113" s="39"/>
      <c r="DH113" s="103" t="str">
        <f t="shared" si="181"/>
        <v/>
      </c>
      <c r="DI113" s="41"/>
      <c r="DJ113" s="157" t="str">
        <f t="shared" si="182"/>
        <v/>
      </c>
      <c r="DK113" s="12"/>
      <c r="DL113" s="172"/>
      <c r="DM113" s="67"/>
      <c r="DN113" s="164"/>
      <c r="DO113" s="104" t="str">
        <f t="shared" si="104"/>
        <v/>
      </c>
      <c r="DP113" s="105" t="str">
        <f t="shared" si="105"/>
        <v/>
      </c>
      <c r="DQ113" s="66"/>
      <c r="DR113" s="158" t="str">
        <f t="shared" si="106"/>
        <v/>
      </c>
      <c r="DS113" s="67"/>
      <c r="DT113" s="97" t="str">
        <f t="shared" si="107"/>
        <v/>
      </c>
      <c r="DU113" s="67"/>
      <c r="DV113" s="98" t="str">
        <f t="shared" si="108"/>
        <v/>
      </c>
      <c r="DW113" s="163"/>
      <c r="DX113" s="106" t="str">
        <f t="shared" si="109"/>
        <v/>
      </c>
      <c r="DY113" s="162"/>
      <c r="DZ113" s="97" t="str">
        <f t="shared" si="110"/>
        <v/>
      </c>
      <c r="EA113" s="161"/>
      <c r="EB113" s="107" t="str">
        <f t="shared" si="111"/>
        <v/>
      </c>
      <c r="EC113" s="66"/>
      <c r="ED113" s="97" t="str">
        <f t="shared" si="112"/>
        <v/>
      </c>
      <c r="EE113" s="67"/>
      <c r="EF113" s="97" t="str">
        <f t="shared" si="113"/>
        <v/>
      </c>
      <c r="EG113" s="68"/>
      <c r="EH113" s="97" t="str">
        <f t="shared" si="114"/>
        <v/>
      </c>
      <c r="EI113" s="67"/>
      <c r="EJ113" s="97" t="str">
        <f t="shared" si="115"/>
        <v/>
      </c>
      <c r="EK113" s="68"/>
      <c r="EL113" s="97" t="str">
        <f t="shared" si="116"/>
        <v/>
      </c>
      <c r="EM113" s="69"/>
      <c r="EN113" s="98" t="str">
        <f t="shared" si="117"/>
        <v/>
      </c>
      <c r="EO113" s="66"/>
      <c r="EP113" s="107" t="str">
        <f t="shared" si="118"/>
        <v/>
      </c>
      <c r="EQ113" s="299"/>
      <c r="ER113" s="98" t="str">
        <f t="shared" si="119"/>
        <v/>
      </c>
      <c r="ES113" s="66"/>
      <c r="ET113" s="108" t="str">
        <f t="shared" si="120"/>
        <v/>
      </c>
      <c r="EU113" s="12"/>
      <c r="EV113" s="169"/>
      <c r="EW113" s="27"/>
      <c r="EX113" s="159"/>
      <c r="EY113" s="95" t="str">
        <f t="shared" si="121"/>
        <v/>
      </c>
      <c r="EZ113" s="98" t="str">
        <f t="shared" si="122"/>
        <v/>
      </c>
      <c r="FA113" s="40"/>
      <c r="FB113" s="98" t="str">
        <f t="shared" si="123"/>
        <v/>
      </c>
      <c r="FC113" s="37"/>
      <c r="FD113" s="98" t="str">
        <f t="shared" si="124"/>
        <v/>
      </c>
      <c r="FE113" s="37"/>
      <c r="FF113" s="98" t="str">
        <f t="shared" si="125"/>
        <v/>
      </c>
      <c r="FG113" s="160"/>
      <c r="FH113" s="97" t="str">
        <f t="shared" si="126"/>
        <v/>
      </c>
      <c r="FI113" s="27"/>
      <c r="FJ113" s="98" t="str">
        <f t="shared" si="127"/>
        <v/>
      </c>
      <c r="FK113" s="36"/>
      <c r="FL113" s="98" t="str">
        <f t="shared" si="128"/>
        <v/>
      </c>
      <c r="FM113" s="37"/>
      <c r="FN113" s="98" t="str">
        <f t="shared" si="129"/>
        <v/>
      </c>
      <c r="FO113" s="78"/>
      <c r="FP113" s="97" t="str">
        <f t="shared" si="130"/>
        <v/>
      </c>
      <c r="FQ113" s="37"/>
      <c r="FR113" s="97" t="str">
        <f t="shared" si="131"/>
        <v/>
      </c>
      <c r="FS113" s="39"/>
      <c r="FT113" s="97" t="str">
        <f t="shared" si="132"/>
        <v/>
      </c>
      <c r="FU113" s="27"/>
      <c r="FV113" s="98" t="str">
        <f t="shared" si="133"/>
        <v/>
      </c>
      <c r="FW113" s="37"/>
      <c r="FX113" s="98" t="str">
        <f t="shared" si="134"/>
        <v/>
      </c>
      <c r="FY113" s="36"/>
      <c r="FZ113" s="97" t="str">
        <f t="shared" si="135"/>
        <v/>
      </c>
      <c r="GA113" s="36"/>
      <c r="GB113" s="98" t="str">
        <f t="shared" si="136"/>
        <v/>
      </c>
      <c r="GC113" s="40"/>
      <c r="GD113" s="98" t="str">
        <f t="shared" si="137"/>
        <v/>
      </c>
      <c r="GE113" s="37"/>
      <c r="GF113" s="98" t="str">
        <f t="shared" si="138"/>
        <v/>
      </c>
      <c r="GG113" s="37"/>
      <c r="GH113" s="109" t="str">
        <f t="shared" si="139"/>
        <v/>
      </c>
      <c r="GI113" s="12"/>
      <c r="GJ113" s="166"/>
      <c r="GK113" s="27"/>
      <c r="GL113" s="159"/>
      <c r="GM113" s="95" t="str">
        <f t="shared" si="140"/>
        <v/>
      </c>
      <c r="GN113" s="110" t="str">
        <f t="shared" si="141"/>
        <v/>
      </c>
      <c r="GO113" s="27"/>
      <c r="GP113" s="98" t="str">
        <f t="shared" si="142"/>
        <v/>
      </c>
      <c r="GQ113" s="37"/>
      <c r="GR113" s="97" t="str">
        <f t="shared" si="143"/>
        <v/>
      </c>
      <c r="GS113" s="37"/>
      <c r="GT113" s="110" t="str">
        <f t="shared" si="144"/>
        <v/>
      </c>
      <c r="GU113" s="36"/>
      <c r="GV113" s="97" t="str">
        <f t="shared" si="145"/>
        <v/>
      </c>
      <c r="GW113" s="27"/>
      <c r="GX113" s="98" t="str">
        <f t="shared" si="146"/>
        <v/>
      </c>
      <c r="GY113" s="36"/>
      <c r="GZ113" s="98" t="str">
        <f t="shared" si="147"/>
        <v/>
      </c>
      <c r="HA113" s="37"/>
      <c r="HB113" s="110" t="str">
        <f t="shared" si="148"/>
        <v/>
      </c>
      <c r="HC113" s="36"/>
      <c r="HD113" s="97" t="str">
        <f t="shared" si="149"/>
        <v/>
      </c>
      <c r="HE113" s="37"/>
      <c r="HF113" s="97" t="str">
        <f t="shared" si="150"/>
        <v/>
      </c>
      <c r="HG113" s="39"/>
      <c r="HH113" s="97" t="str">
        <f t="shared" si="151"/>
        <v/>
      </c>
      <c r="HI113" s="27"/>
      <c r="HJ113" s="97" t="str">
        <f t="shared" si="152"/>
        <v/>
      </c>
      <c r="HK113" s="37"/>
      <c r="HL113" s="97" t="str">
        <f t="shared" si="153"/>
        <v/>
      </c>
      <c r="HM113" s="36"/>
      <c r="HN113" s="97" t="str">
        <f t="shared" si="154"/>
        <v/>
      </c>
      <c r="HO113" s="36"/>
      <c r="HP113" s="110" t="str">
        <f t="shared" si="155"/>
        <v/>
      </c>
      <c r="HQ113" s="27"/>
      <c r="HR113" s="97" t="str">
        <f t="shared" si="156"/>
        <v/>
      </c>
      <c r="HS113" s="37"/>
      <c r="HT113" s="97" t="str">
        <f t="shared" si="157"/>
        <v/>
      </c>
      <c r="HU113" s="37"/>
      <c r="HV113" s="111" t="str">
        <f t="shared" si="158"/>
        <v/>
      </c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18"/>
    </row>
    <row r="114" spans="1:474" ht="19.95" customHeight="1">
      <c r="A114" s="30"/>
      <c r="B114" s="29"/>
      <c r="C114" s="129"/>
      <c r="D114" s="308"/>
      <c r="E114" s="302"/>
      <c r="F114" s="287"/>
      <c r="G114" s="183"/>
      <c r="H114" s="199"/>
      <c r="I114" s="289"/>
      <c r="J114" s="290"/>
      <c r="K114" s="291"/>
      <c r="L114" s="292"/>
      <c r="M114" s="290"/>
      <c r="N114" s="293"/>
      <c r="O114" s="27"/>
      <c r="P114" s="186" t="str">
        <f t="array" ref="P114">IF(O114&lt;&gt;"",IF(O114&lt;5, "I", "III"),"")</f>
        <v/>
      </c>
      <c r="Q114" s="37"/>
      <c r="R114" s="185" t="str">
        <f t="array" ref="R114">IF(Q114&lt;&gt;"",IF(Q114&lt;5, "I", "III"),"")</f>
        <v/>
      </c>
      <c r="S114" s="27"/>
      <c r="T114" s="186" t="str">
        <f t="array" ref="T114">IF(S114&lt;&gt;"",IF(S114&lt;5, "I", "III"),"")</f>
        <v/>
      </c>
      <c r="U114" s="37"/>
      <c r="V114" s="186" t="str">
        <f t="array" ref="V114">IF(U114&lt;&gt;"",IF(U114&lt;12, "I", "III"),"")</f>
        <v/>
      </c>
      <c r="W114" s="37"/>
      <c r="X114" s="185" t="str">
        <f t="array" ref="X114">IF(W114&lt;&gt;"",IF(W114&lt;12, "I", "III"),"")</f>
        <v/>
      </c>
      <c r="Y114" s="27"/>
      <c r="Z114" s="186" t="str">
        <f t="array" ref="Z114">IF(Y114&lt;&gt;"",IF(Y114&lt;12, "I", "III"),"")</f>
        <v/>
      </c>
      <c r="AA114" s="205"/>
      <c r="AB114" s="206"/>
      <c r="AC114" s="206"/>
      <c r="AD114" s="207"/>
      <c r="AE114" s="89"/>
      <c r="AF114" s="179"/>
      <c r="AG114" s="150"/>
      <c r="AH114" s="151"/>
      <c r="AI114" s="95" t="str">
        <f t="shared" si="86"/>
        <v/>
      </c>
      <c r="AJ114" s="98" t="str">
        <f t="shared" si="87"/>
        <v/>
      </c>
      <c r="AK114" s="40"/>
      <c r="AL114" s="97" t="str">
        <f t="shared" si="88"/>
        <v/>
      </c>
      <c r="AM114" s="39"/>
      <c r="AN114" s="98" t="str">
        <f t="shared" si="89"/>
        <v/>
      </c>
      <c r="AO114" s="152"/>
      <c r="AP114" s="96" t="str">
        <f t="shared" si="194"/>
        <v/>
      </c>
      <c r="AQ114" s="153"/>
      <c r="AR114" s="97" t="str">
        <f t="shared" si="195"/>
        <v/>
      </c>
      <c r="AS114" s="154"/>
      <c r="AT114" s="98" t="str">
        <f t="shared" si="196"/>
        <v/>
      </c>
      <c r="AU114" s="182" t="str">
        <f t="shared" si="93"/>
        <v/>
      </c>
      <c r="AV114" s="121" t="str">
        <f t="shared" si="197"/>
        <v/>
      </c>
      <c r="AW114" s="153"/>
      <c r="AX114" s="98" t="str">
        <f t="shared" si="198"/>
        <v/>
      </c>
      <c r="AY114" s="153"/>
      <c r="AZ114" s="98" t="str">
        <f t="shared" si="199"/>
        <v/>
      </c>
      <c r="BA114" s="46"/>
      <c r="BB114" s="34"/>
      <c r="BC114" s="34"/>
      <c r="BD114" s="35"/>
      <c r="BE114" s="46"/>
      <c r="BF114" s="34"/>
      <c r="BG114" s="34"/>
      <c r="BH114" s="35"/>
      <c r="BI114" s="46"/>
      <c r="BJ114" s="34"/>
      <c r="BK114" s="34"/>
      <c r="BL114" s="35"/>
      <c r="BM114" s="46"/>
      <c r="BN114" s="34"/>
      <c r="BO114" s="34"/>
      <c r="BP114" s="35"/>
      <c r="BQ114" s="46"/>
      <c r="BR114" s="34"/>
      <c r="BS114" s="34"/>
      <c r="BT114" s="35"/>
      <c r="BU114" s="155"/>
      <c r="BV114" s="99" t="str">
        <f t="shared" si="200"/>
        <v/>
      </c>
      <c r="BW114" s="156"/>
      <c r="BX114" s="100" t="str">
        <f t="shared" si="201"/>
        <v/>
      </c>
      <c r="BY114" s="156"/>
      <c r="BZ114" s="100" t="str">
        <f t="shared" si="202"/>
        <v/>
      </c>
      <c r="CA114" s="156"/>
      <c r="CB114" s="100" t="str">
        <f t="shared" si="203"/>
        <v/>
      </c>
      <c r="CC114" s="156"/>
      <c r="CD114" s="101" t="str">
        <f t="shared" si="204"/>
        <v/>
      </c>
      <c r="CE114" s="12"/>
      <c r="CF114" s="176"/>
      <c r="CG114" s="27"/>
      <c r="CH114" s="159"/>
      <c r="CI114" s="95" t="str">
        <f t="shared" si="102"/>
        <v/>
      </c>
      <c r="CJ114" s="102" t="str">
        <f t="shared" si="103"/>
        <v/>
      </c>
      <c r="CK114" s="40"/>
      <c r="CL114" s="100" t="str">
        <f t="shared" si="170"/>
        <v/>
      </c>
      <c r="CM114" s="37"/>
      <c r="CN114" s="100" t="str">
        <f t="shared" si="171"/>
        <v/>
      </c>
      <c r="CO114" s="38"/>
      <c r="CP114" s="103" t="str">
        <f t="shared" si="172"/>
        <v/>
      </c>
      <c r="CQ114" s="78"/>
      <c r="CR114" s="100" t="str">
        <f t="shared" si="173"/>
        <v/>
      </c>
      <c r="CS114" s="36"/>
      <c r="CT114" s="100" t="str">
        <f t="shared" si="174"/>
        <v/>
      </c>
      <c r="CU114" s="74"/>
      <c r="CV114" s="103" t="str">
        <f t="shared" si="175"/>
        <v/>
      </c>
      <c r="CW114" s="42"/>
      <c r="CX114" s="100" t="str">
        <f t="shared" si="176"/>
        <v/>
      </c>
      <c r="CY114" s="36"/>
      <c r="CZ114" s="100" t="str">
        <f t="shared" si="177"/>
        <v/>
      </c>
      <c r="DA114" s="36"/>
      <c r="DB114" s="100" t="str">
        <f t="shared" si="178"/>
        <v/>
      </c>
      <c r="DC114" s="39"/>
      <c r="DD114" s="103" t="str">
        <f t="shared" si="179"/>
        <v/>
      </c>
      <c r="DE114" s="42"/>
      <c r="DF114" s="100" t="str">
        <f t="shared" si="180"/>
        <v/>
      </c>
      <c r="DG114" s="39"/>
      <c r="DH114" s="103" t="str">
        <f t="shared" si="181"/>
        <v/>
      </c>
      <c r="DI114" s="41"/>
      <c r="DJ114" s="157" t="str">
        <f t="shared" si="182"/>
        <v/>
      </c>
      <c r="DK114" s="12"/>
      <c r="DL114" s="173"/>
      <c r="DM114" s="67"/>
      <c r="DN114" s="164"/>
      <c r="DO114" s="104" t="str">
        <f t="shared" si="104"/>
        <v/>
      </c>
      <c r="DP114" s="105" t="str">
        <f t="shared" si="105"/>
        <v/>
      </c>
      <c r="DQ114" s="66"/>
      <c r="DR114" s="158" t="str">
        <f t="shared" si="106"/>
        <v/>
      </c>
      <c r="DS114" s="67"/>
      <c r="DT114" s="97" t="str">
        <f t="shared" si="107"/>
        <v/>
      </c>
      <c r="DU114" s="67"/>
      <c r="DV114" s="98" t="str">
        <f t="shared" si="108"/>
        <v/>
      </c>
      <c r="DW114" s="163"/>
      <c r="DX114" s="106" t="str">
        <f t="shared" si="109"/>
        <v/>
      </c>
      <c r="DY114" s="162"/>
      <c r="DZ114" s="97" t="str">
        <f t="shared" si="110"/>
        <v/>
      </c>
      <c r="EA114" s="161"/>
      <c r="EB114" s="107" t="str">
        <f t="shared" si="111"/>
        <v/>
      </c>
      <c r="EC114" s="66"/>
      <c r="ED114" s="97" t="str">
        <f t="shared" si="112"/>
        <v/>
      </c>
      <c r="EE114" s="67"/>
      <c r="EF114" s="97" t="str">
        <f t="shared" si="113"/>
        <v/>
      </c>
      <c r="EG114" s="68"/>
      <c r="EH114" s="97" t="str">
        <f t="shared" si="114"/>
        <v/>
      </c>
      <c r="EI114" s="67"/>
      <c r="EJ114" s="97" t="str">
        <f t="shared" si="115"/>
        <v/>
      </c>
      <c r="EK114" s="68"/>
      <c r="EL114" s="97" t="str">
        <f t="shared" si="116"/>
        <v/>
      </c>
      <c r="EM114" s="69"/>
      <c r="EN114" s="98" t="str">
        <f t="shared" si="117"/>
        <v/>
      </c>
      <c r="EO114" s="66"/>
      <c r="EP114" s="107" t="str">
        <f t="shared" si="118"/>
        <v/>
      </c>
      <c r="EQ114" s="299"/>
      <c r="ER114" s="98" t="str">
        <f t="shared" si="119"/>
        <v/>
      </c>
      <c r="ES114" s="66"/>
      <c r="ET114" s="108" t="str">
        <f t="shared" si="120"/>
        <v/>
      </c>
      <c r="EU114" s="12"/>
      <c r="EV114" s="170"/>
      <c r="EW114" s="27"/>
      <c r="EX114" s="159"/>
      <c r="EY114" s="95" t="str">
        <f t="shared" si="121"/>
        <v/>
      </c>
      <c r="EZ114" s="98" t="str">
        <f t="shared" si="122"/>
        <v/>
      </c>
      <c r="FA114" s="40"/>
      <c r="FB114" s="98" t="str">
        <f t="shared" si="123"/>
        <v/>
      </c>
      <c r="FC114" s="37"/>
      <c r="FD114" s="98" t="str">
        <f t="shared" si="124"/>
        <v/>
      </c>
      <c r="FE114" s="37"/>
      <c r="FF114" s="98" t="str">
        <f t="shared" si="125"/>
        <v/>
      </c>
      <c r="FG114" s="160"/>
      <c r="FH114" s="97" t="str">
        <f t="shared" si="126"/>
        <v/>
      </c>
      <c r="FI114" s="27"/>
      <c r="FJ114" s="98" t="str">
        <f t="shared" si="127"/>
        <v/>
      </c>
      <c r="FK114" s="36"/>
      <c r="FL114" s="98" t="str">
        <f t="shared" si="128"/>
        <v/>
      </c>
      <c r="FM114" s="37"/>
      <c r="FN114" s="98" t="str">
        <f t="shared" si="129"/>
        <v/>
      </c>
      <c r="FO114" s="78"/>
      <c r="FP114" s="97" t="str">
        <f t="shared" si="130"/>
        <v/>
      </c>
      <c r="FQ114" s="37"/>
      <c r="FR114" s="97" t="str">
        <f t="shared" si="131"/>
        <v/>
      </c>
      <c r="FS114" s="39"/>
      <c r="FT114" s="97" t="str">
        <f t="shared" si="132"/>
        <v/>
      </c>
      <c r="FU114" s="27"/>
      <c r="FV114" s="98" t="str">
        <f t="shared" si="133"/>
        <v/>
      </c>
      <c r="FW114" s="37"/>
      <c r="FX114" s="98" t="str">
        <f t="shared" si="134"/>
        <v/>
      </c>
      <c r="FY114" s="36"/>
      <c r="FZ114" s="97" t="str">
        <f t="shared" si="135"/>
        <v/>
      </c>
      <c r="GA114" s="36"/>
      <c r="GB114" s="98" t="str">
        <f t="shared" si="136"/>
        <v/>
      </c>
      <c r="GC114" s="40"/>
      <c r="GD114" s="98" t="str">
        <f t="shared" si="137"/>
        <v/>
      </c>
      <c r="GE114" s="37"/>
      <c r="GF114" s="98" t="str">
        <f t="shared" si="138"/>
        <v/>
      </c>
      <c r="GG114" s="37"/>
      <c r="GH114" s="109" t="str">
        <f t="shared" si="139"/>
        <v/>
      </c>
      <c r="GI114" s="12"/>
      <c r="GJ114" s="167"/>
      <c r="GK114" s="27"/>
      <c r="GL114" s="159"/>
      <c r="GM114" s="95" t="str">
        <f t="shared" si="140"/>
        <v/>
      </c>
      <c r="GN114" s="110" t="str">
        <f t="shared" si="141"/>
        <v/>
      </c>
      <c r="GO114" s="27"/>
      <c r="GP114" s="98" t="str">
        <f t="shared" si="142"/>
        <v/>
      </c>
      <c r="GQ114" s="37"/>
      <c r="GR114" s="97" t="str">
        <f t="shared" si="143"/>
        <v/>
      </c>
      <c r="GS114" s="37"/>
      <c r="GT114" s="110" t="str">
        <f t="shared" si="144"/>
        <v/>
      </c>
      <c r="GU114" s="36"/>
      <c r="GV114" s="97" t="str">
        <f t="shared" si="145"/>
        <v/>
      </c>
      <c r="GW114" s="27"/>
      <c r="GX114" s="98" t="str">
        <f t="shared" si="146"/>
        <v/>
      </c>
      <c r="GY114" s="36"/>
      <c r="GZ114" s="98" t="str">
        <f t="shared" si="147"/>
        <v/>
      </c>
      <c r="HA114" s="37"/>
      <c r="HB114" s="110" t="str">
        <f t="shared" si="148"/>
        <v/>
      </c>
      <c r="HC114" s="36"/>
      <c r="HD114" s="97" t="str">
        <f t="shared" si="149"/>
        <v/>
      </c>
      <c r="HE114" s="37"/>
      <c r="HF114" s="97" t="str">
        <f t="shared" si="150"/>
        <v/>
      </c>
      <c r="HG114" s="39"/>
      <c r="HH114" s="97" t="str">
        <f t="shared" si="151"/>
        <v/>
      </c>
      <c r="HI114" s="27"/>
      <c r="HJ114" s="97" t="str">
        <f t="shared" si="152"/>
        <v/>
      </c>
      <c r="HK114" s="37"/>
      <c r="HL114" s="97" t="str">
        <f t="shared" si="153"/>
        <v/>
      </c>
      <c r="HM114" s="36"/>
      <c r="HN114" s="97" t="str">
        <f t="shared" si="154"/>
        <v/>
      </c>
      <c r="HO114" s="36"/>
      <c r="HP114" s="110" t="str">
        <f t="shared" si="155"/>
        <v/>
      </c>
      <c r="HQ114" s="27"/>
      <c r="HR114" s="97" t="str">
        <f t="shared" si="156"/>
        <v/>
      </c>
      <c r="HS114" s="37"/>
      <c r="HT114" s="97" t="str">
        <f t="shared" si="157"/>
        <v/>
      </c>
      <c r="HU114" s="37"/>
      <c r="HV114" s="111" t="str">
        <f t="shared" si="158"/>
        <v/>
      </c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  <c r="JH114" s="119"/>
      <c r="JI114" s="119"/>
      <c r="JJ114" s="119"/>
      <c r="JK114" s="119"/>
      <c r="JL114" s="119"/>
      <c r="JM114" s="119"/>
      <c r="JN114" s="119"/>
      <c r="JO114" s="119"/>
      <c r="JP114" s="119"/>
      <c r="JQ114" s="119"/>
      <c r="JR114" s="119"/>
      <c r="JS114" s="119"/>
      <c r="JT114" s="119"/>
      <c r="JU114" s="119"/>
      <c r="JV114" s="119"/>
      <c r="JW114" s="119"/>
      <c r="JX114" s="119"/>
      <c r="JY114" s="119"/>
      <c r="JZ114" s="119"/>
      <c r="KA114" s="119"/>
      <c r="KB114" s="119"/>
      <c r="KC114" s="119"/>
      <c r="KD114" s="119"/>
      <c r="KE114" s="119"/>
      <c r="KF114" s="119"/>
      <c r="KG114" s="119"/>
      <c r="KH114" s="119"/>
      <c r="KI114" s="119"/>
      <c r="KJ114" s="119"/>
      <c r="KK114" s="119"/>
      <c r="KL114" s="119"/>
      <c r="KM114" s="119"/>
      <c r="KN114" s="119"/>
      <c r="KO114" s="119"/>
      <c r="KP114" s="119"/>
      <c r="KQ114" s="119"/>
      <c r="KR114" s="119"/>
      <c r="KS114" s="119"/>
      <c r="KT114" s="119"/>
      <c r="KU114" s="119"/>
      <c r="KV114" s="119"/>
      <c r="KW114" s="119"/>
      <c r="KX114" s="119"/>
      <c r="KY114" s="119"/>
      <c r="KZ114" s="119"/>
      <c r="LA114" s="119"/>
      <c r="LB114" s="119"/>
      <c r="LC114" s="119"/>
      <c r="LD114" s="119"/>
      <c r="LE114" s="119"/>
      <c r="LF114" s="119"/>
      <c r="LG114" s="119"/>
      <c r="LH114" s="119"/>
      <c r="LI114" s="119"/>
      <c r="LJ114" s="119"/>
      <c r="LK114" s="119"/>
      <c r="LL114" s="119"/>
      <c r="LM114" s="119"/>
      <c r="LN114" s="119"/>
      <c r="LO114" s="119"/>
      <c r="LP114" s="119"/>
      <c r="LQ114" s="119"/>
      <c r="LR114" s="119"/>
      <c r="LS114" s="119"/>
      <c r="LT114" s="119"/>
      <c r="LU114" s="119"/>
      <c r="LV114" s="119"/>
      <c r="LW114" s="119"/>
      <c r="LX114" s="119"/>
      <c r="LY114" s="119"/>
      <c r="LZ114" s="119"/>
      <c r="MA114" s="119"/>
      <c r="MB114" s="119"/>
      <c r="MC114" s="119"/>
      <c r="MD114" s="119"/>
      <c r="ME114" s="119"/>
      <c r="MF114" s="119"/>
      <c r="MG114" s="119"/>
      <c r="MH114" s="119"/>
      <c r="MI114" s="119"/>
      <c r="MJ114" s="119"/>
      <c r="MK114" s="119"/>
      <c r="ML114" s="119"/>
      <c r="MM114" s="119"/>
      <c r="MN114" s="119"/>
      <c r="MO114" s="119"/>
      <c r="MP114" s="119"/>
      <c r="MQ114" s="119"/>
      <c r="MR114" s="119"/>
      <c r="MS114" s="119"/>
      <c r="MT114" s="119"/>
      <c r="MU114" s="119"/>
      <c r="MV114" s="119"/>
      <c r="MW114" s="119"/>
      <c r="MX114" s="119"/>
      <c r="MY114" s="119"/>
      <c r="MZ114" s="119"/>
      <c r="NA114" s="119"/>
      <c r="NB114" s="119"/>
      <c r="NC114" s="119"/>
      <c r="ND114" s="119"/>
      <c r="NE114" s="119"/>
      <c r="NF114" s="119"/>
      <c r="NG114" s="119"/>
      <c r="NH114" s="119"/>
      <c r="NI114" s="119"/>
      <c r="NJ114" s="119"/>
      <c r="NK114" s="119"/>
      <c r="NL114" s="119"/>
      <c r="NM114" s="119"/>
      <c r="NN114" s="119"/>
      <c r="NO114" s="119"/>
      <c r="NP114" s="119"/>
      <c r="NQ114" s="119"/>
      <c r="NR114" s="119"/>
      <c r="NS114" s="119"/>
      <c r="NT114" s="119"/>
      <c r="NU114" s="119"/>
      <c r="NV114" s="119"/>
      <c r="NW114" s="119"/>
      <c r="NX114" s="119"/>
      <c r="NY114" s="119"/>
      <c r="NZ114" s="119"/>
      <c r="OA114" s="119"/>
      <c r="OB114" s="119"/>
      <c r="OC114" s="119"/>
      <c r="OD114" s="119"/>
      <c r="OE114" s="119"/>
      <c r="OF114" s="119"/>
      <c r="OG114" s="119"/>
      <c r="OH114" s="119"/>
      <c r="OI114" s="119"/>
      <c r="OJ114" s="119"/>
      <c r="OK114" s="119"/>
      <c r="OL114" s="119"/>
      <c r="OM114" s="119"/>
      <c r="ON114" s="119"/>
      <c r="OO114" s="119"/>
      <c r="OP114" s="119"/>
      <c r="OQ114" s="119"/>
      <c r="OR114" s="119"/>
      <c r="OS114" s="119"/>
      <c r="OT114" s="119"/>
      <c r="OU114" s="119"/>
      <c r="OV114" s="119"/>
      <c r="OW114" s="119"/>
      <c r="OX114" s="119"/>
      <c r="OY114" s="119"/>
      <c r="OZ114" s="119"/>
      <c r="PA114" s="119"/>
      <c r="PB114" s="119"/>
      <c r="PC114" s="119"/>
      <c r="PD114" s="119"/>
      <c r="PE114" s="119"/>
      <c r="PF114" s="119"/>
      <c r="PG114" s="119"/>
      <c r="PH114" s="119"/>
      <c r="PI114" s="119"/>
      <c r="PJ114" s="119"/>
      <c r="PK114" s="119"/>
      <c r="PL114" s="119"/>
      <c r="PM114" s="119"/>
      <c r="PN114" s="119"/>
      <c r="PO114" s="119"/>
      <c r="PP114" s="119"/>
      <c r="PQ114" s="119"/>
      <c r="PR114" s="119"/>
      <c r="PS114" s="119"/>
      <c r="PT114" s="119"/>
      <c r="PU114" s="119"/>
      <c r="PV114" s="119"/>
      <c r="PW114" s="119"/>
      <c r="PX114" s="119"/>
      <c r="PY114" s="119"/>
      <c r="PZ114" s="119"/>
      <c r="QA114" s="119"/>
      <c r="QB114" s="119"/>
      <c r="QC114" s="119"/>
      <c r="QD114" s="119"/>
      <c r="QE114" s="119"/>
      <c r="QF114" s="119"/>
      <c r="QG114" s="119"/>
      <c r="QH114" s="119"/>
      <c r="QI114" s="119"/>
      <c r="QJ114" s="119"/>
      <c r="QK114" s="119"/>
      <c r="QL114" s="119"/>
      <c r="QM114" s="119"/>
      <c r="QN114" s="119"/>
      <c r="QO114" s="119"/>
      <c r="QP114" s="119"/>
      <c r="QQ114" s="119"/>
      <c r="QR114" s="119"/>
      <c r="QS114" s="119"/>
      <c r="QT114" s="119"/>
      <c r="QU114" s="119"/>
      <c r="QV114" s="119"/>
      <c r="QW114" s="119"/>
      <c r="QX114" s="119"/>
      <c r="QY114" s="119"/>
      <c r="QZ114" s="119"/>
      <c r="RA114" s="119"/>
      <c r="RB114" s="119"/>
      <c r="RC114" s="119"/>
      <c r="RD114" s="119"/>
      <c r="RE114" s="119"/>
      <c r="RF114" s="120"/>
    </row>
    <row r="115" spans="1:474" s="11" customFormat="1" ht="19.95" customHeight="1">
      <c r="A115" s="28"/>
      <c r="B115" s="29"/>
      <c r="C115" s="128"/>
      <c r="D115" s="307"/>
      <c r="E115" s="301"/>
      <c r="F115" s="287"/>
      <c r="G115" s="183"/>
      <c r="H115" s="199"/>
      <c r="I115" s="289"/>
      <c r="J115" s="290"/>
      <c r="K115" s="291"/>
      <c r="L115" s="292"/>
      <c r="M115" s="290"/>
      <c r="N115" s="293"/>
      <c r="O115" s="27"/>
      <c r="P115" s="186" t="str">
        <f t="array" ref="P115">IF(O115&lt;&gt;"",IF(O115&lt;5, "I", "III"),"")</f>
        <v/>
      </c>
      <c r="Q115" s="37"/>
      <c r="R115" s="185" t="str">
        <f t="array" ref="R115">IF(Q115&lt;&gt;"",IF(Q115&lt;5, "I", "III"),"")</f>
        <v/>
      </c>
      <c r="S115" s="27"/>
      <c r="T115" s="186" t="str">
        <f t="array" ref="T115">IF(S115&lt;&gt;"",IF(S115&lt;5, "I", "III"),"")</f>
        <v/>
      </c>
      <c r="U115" s="37"/>
      <c r="V115" s="186" t="str">
        <f t="array" ref="V115">IF(U115&lt;&gt;"",IF(U115&lt;12, "I", "III"),"")</f>
        <v/>
      </c>
      <c r="W115" s="37"/>
      <c r="X115" s="185" t="str">
        <f t="array" ref="X115">IF(W115&lt;&gt;"",IF(W115&lt;12, "I", "III"),"")</f>
        <v/>
      </c>
      <c r="Y115" s="27"/>
      <c r="Z115" s="186" t="str">
        <f t="array" ref="Z115">IF(Y115&lt;&gt;"",IF(Y115&lt;12, "I", "III"),"")</f>
        <v/>
      </c>
      <c r="AA115" s="205"/>
      <c r="AB115" s="206"/>
      <c r="AC115" s="206"/>
      <c r="AD115" s="207"/>
      <c r="AE115" s="183"/>
      <c r="AF115" s="177"/>
      <c r="AG115" s="150"/>
      <c r="AH115" s="151"/>
      <c r="AI115" s="95" t="str">
        <f t="shared" si="86"/>
        <v/>
      </c>
      <c r="AJ115" s="98" t="str">
        <f t="shared" si="87"/>
        <v/>
      </c>
      <c r="AK115" s="40"/>
      <c r="AL115" s="97" t="str">
        <f t="shared" si="88"/>
        <v/>
      </c>
      <c r="AM115" s="39"/>
      <c r="AN115" s="98" t="str">
        <f t="shared" si="89"/>
        <v/>
      </c>
      <c r="AO115" s="152"/>
      <c r="AP115" s="96" t="str">
        <f t="shared" si="194"/>
        <v/>
      </c>
      <c r="AQ115" s="153"/>
      <c r="AR115" s="97" t="str">
        <f t="shared" si="195"/>
        <v/>
      </c>
      <c r="AS115" s="154"/>
      <c r="AT115" s="98" t="str">
        <f t="shared" si="196"/>
        <v/>
      </c>
      <c r="AU115" s="182" t="str">
        <f t="shared" si="93"/>
        <v/>
      </c>
      <c r="AV115" s="121" t="str">
        <f t="shared" si="197"/>
        <v/>
      </c>
      <c r="AW115" s="153"/>
      <c r="AX115" s="98" t="str">
        <f t="shared" si="198"/>
        <v/>
      </c>
      <c r="AY115" s="153"/>
      <c r="AZ115" s="98" t="str">
        <f t="shared" si="199"/>
        <v/>
      </c>
      <c r="BA115" s="40"/>
      <c r="BB115" s="31"/>
      <c r="BC115" s="32"/>
      <c r="BD115" s="33"/>
      <c r="BE115" s="40"/>
      <c r="BF115" s="31"/>
      <c r="BG115" s="32"/>
      <c r="BH115" s="33"/>
      <c r="BI115" s="40"/>
      <c r="BJ115" s="31"/>
      <c r="BK115" s="32"/>
      <c r="BL115" s="33"/>
      <c r="BM115" s="40"/>
      <c r="BN115" s="31"/>
      <c r="BO115" s="32"/>
      <c r="BP115" s="33"/>
      <c r="BQ115" s="40"/>
      <c r="BR115" s="31"/>
      <c r="BS115" s="32"/>
      <c r="BT115" s="33"/>
      <c r="BU115" s="155"/>
      <c r="BV115" s="99" t="str">
        <f t="shared" si="200"/>
        <v/>
      </c>
      <c r="BW115" s="156"/>
      <c r="BX115" s="100" t="str">
        <f t="shared" si="201"/>
        <v/>
      </c>
      <c r="BY115" s="156"/>
      <c r="BZ115" s="100" t="str">
        <f t="shared" si="202"/>
        <v/>
      </c>
      <c r="CA115" s="156"/>
      <c r="CB115" s="100" t="str">
        <f t="shared" si="203"/>
        <v/>
      </c>
      <c r="CC115" s="156"/>
      <c r="CD115" s="101" t="str">
        <f t="shared" si="204"/>
        <v/>
      </c>
      <c r="CE115" s="112"/>
      <c r="CF115" s="174"/>
      <c r="CG115" s="27"/>
      <c r="CH115" s="159"/>
      <c r="CI115" s="95" t="str">
        <f t="shared" si="102"/>
        <v/>
      </c>
      <c r="CJ115" s="102" t="str">
        <f t="shared" si="103"/>
        <v/>
      </c>
      <c r="CK115" s="40"/>
      <c r="CL115" s="100" t="str">
        <f t="shared" si="170"/>
        <v/>
      </c>
      <c r="CM115" s="37"/>
      <c r="CN115" s="100" t="str">
        <f t="shared" si="171"/>
        <v/>
      </c>
      <c r="CO115" s="38"/>
      <c r="CP115" s="103" t="str">
        <f t="shared" si="172"/>
        <v/>
      </c>
      <c r="CQ115" s="78"/>
      <c r="CR115" s="100" t="str">
        <f t="shared" si="173"/>
        <v/>
      </c>
      <c r="CS115" s="36"/>
      <c r="CT115" s="100" t="str">
        <f t="shared" si="174"/>
        <v/>
      </c>
      <c r="CU115" s="74"/>
      <c r="CV115" s="103" t="str">
        <f t="shared" si="175"/>
        <v/>
      </c>
      <c r="CW115" s="42"/>
      <c r="CX115" s="100" t="str">
        <f t="shared" si="176"/>
        <v/>
      </c>
      <c r="CY115" s="36"/>
      <c r="CZ115" s="100" t="str">
        <f t="shared" si="177"/>
        <v/>
      </c>
      <c r="DA115" s="36"/>
      <c r="DB115" s="100" t="str">
        <f t="shared" si="178"/>
        <v/>
      </c>
      <c r="DC115" s="39"/>
      <c r="DD115" s="103" t="str">
        <f t="shared" si="179"/>
        <v/>
      </c>
      <c r="DE115" s="42"/>
      <c r="DF115" s="100" t="str">
        <f t="shared" si="180"/>
        <v/>
      </c>
      <c r="DG115" s="39"/>
      <c r="DH115" s="103" t="str">
        <f t="shared" si="181"/>
        <v/>
      </c>
      <c r="DI115" s="41"/>
      <c r="DJ115" s="157" t="str">
        <f t="shared" si="182"/>
        <v/>
      </c>
      <c r="DK115" s="112"/>
      <c r="DL115" s="171"/>
      <c r="DM115" s="67"/>
      <c r="DN115" s="164"/>
      <c r="DO115" s="104" t="str">
        <f t="shared" si="104"/>
        <v/>
      </c>
      <c r="DP115" s="105" t="str">
        <f t="shared" si="105"/>
        <v/>
      </c>
      <c r="DQ115" s="66"/>
      <c r="DR115" s="158" t="str">
        <f t="shared" si="106"/>
        <v/>
      </c>
      <c r="DS115" s="67"/>
      <c r="DT115" s="97" t="str">
        <f t="shared" si="107"/>
        <v/>
      </c>
      <c r="DU115" s="67"/>
      <c r="DV115" s="98" t="str">
        <f t="shared" si="108"/>
        <v/>
      </c>
      <c r="DW115" s="163"/>
      <c r="DX115" s="106" t="str">
        <f t="shared" si="109"/>
        <v/>
      </c>
      <c r="DY115" s="162"/>
      <c r="DZ115" s="97" t="str">
        <f t="shared" si="110"/>
        <v/>
      </c>
      <c r="EA115" s="161"/>
      <c r="EB115" s="107" t="str">
        <f t="shared" si="111"/>
        <v/>
      </c>
      <c r="EC115" s="66"/>
      <c r="ED115" s="97" t="str">
        <f t="shared" si="112"/>
        <v/>
      </c>
      <c r="EE115" s="67"/>
      <c r="EF115" s="97" t="str">
        <f t="shared" si="113"/>
        <v/>
      </c>
      <c r="EG115" s="68"/>
      <c r="EH115" s="97" t="str">
        <f t="shared" si="114"/>
        <v/>
      </c>
      <c r="EI115" s="67"/>
      <c r="EJ115" s="97" t="str">
        <f t="shared" si="115"/>
        <v/>
      </c>
      <c r="EK115" s="68"/>
      <c r="EL115" s="97" t="str">
        <f t="shared" si="116"/>
        <v/>
      </c>
      <c r="EM115" s="69"/>
      <c r="EN115" s="98" t="str">
        <f t="shared" si="117"/>
        <v/>
      </c>
      <c r="EO115" s="66"/>
      <c r="EP115" s="107" t="str">
        <f t="shared" si="118"/>
        <v/>
      </c>
      <c r="EQ115" s="299"/>
      <c r="ER115" s="98" t="str">
        <f t="shared" si="119"/>
        <v/>
      </c>
      <c r="ES115" s="66"/>
      <c r="ET115" s="108" t="str">
        <f t="shared" si="120"/>
        <v/>
      </c>
      <c r="EU115" s="112"/>
      <c r="EV115" s="168"/>
      <c r="EW115" s="27"/>
      <c r="EX115" s="159"/>
      <c r="EY115" s="95" t="str">
        <f t="shared" si="121"/>
        <v/>
      </c>
      <c r="EZ115" s="98" t="str">
        <f t="shared" si="122"/>
        <v/>
      </c>
      <c r="FA115" s="40"/>
      <c r="FB115" s="98" t="str">
        <f t="shared" si="123"/>
        <v/>
      </c>
      <c r="FC115" s="37"/>
      <c r="FD115" s="98" t="str">
        <f t="shared" si="124"/>
        <v/>
      </c>
      <c r="FE115" s="37"/>
      <c r="FF115" s="98" t="str">
        <f t="shared" si="125"/>
        <v/>
      </c>
      <c r="FG115" s="160"/>
      <c r="FH115" s="97" t="str">
        <f t="shared" si="126"/>
        <v/>
      </c>
      <c r="FI115" s="27"/>
      <c r="FJ115" s="98" t="str">
        <f t="shared" si="127"/>
        <v/>
      </c>
      <c r="FK115" s="36"/>
      <c r="FL115" s="98" t="str">
        <f t="shared" si="128"/>
        <v/>
      </c>
      <c r="FM115" s="37"/>
      <c r="FN115" s="98" t="str">
        <f t="shared" si="129"/>
        <v/>
      </c>
      <c r="FO115" s="78"/>
      <c r="FP115" s="97" t="str">
        <f t="shared" si="130"/>
        <v/>
      </c>
      <c r="FQ115" s="37"/>
      <c r="FR115" s="97" t="str">
        <f t="shared" si="131"/>
        <v/>
      </c>
      <c r="FS115" s="39"/>
      <c r="FT115" s="97" t="str">
        <f t="shared" si="132"/>
        <v/>
      </c>
      <c r="FU115" s="27"/>
      <c r="FV115" s="98" t="str">
        <f t="shared" si="133"/>
        <v/>
      </c>
      <c r="FW115" s="37"/>
      <c r="FX115" s="98" t="str">
        <f t="shared" si="134"/>
        <v/>
      </c>
      <c r="FY115" s="36"/>
      <c r="FZ115" s="97" t="str">
        <f t="shared" si="135"/>
        <v/>
      </c>
      <c r="GA115" s="36"/>
      <c r="GB115" s="98" t="str">
        <f t="shared" si="136"/>
        <v/>
      </c>
      <c r="GC115" s="40"/>
      <c r="GD115" s="98" t="str">
        <f t="shared" si="137"/>
        <v/>
      </c>
      <c r="GE115" s="37"/>
      <c r="GF115" s="98" t="str">
        <f t="shared" si="138"/>
        <v/>
      </c>
      <c r="GG115" s="37"/>
      <c r="GH115" s="109" t="str">
        <f t="shared" si="139"/>
        <v/>
      </c>
      <c r="GI115" s="112"/>
      <c r="GJ115" s="165"/>
      <c r="GK115" s="27"/>
      <c r="GL115" s="159"/>
      <c r="GM115" s="95" t="str">
        <f t="shared" si="140"/>
        <v/>
      </c>
      <c r="GN115" s="110" t="str">
        <f t="shared" si="141"/>
        <v/>
      </c>
      <c r="GO115" s="27"/>
      <c r="GP115" s="98" t="str">
        <f t="shared" si="142"/>
        <v/>
      </c>
      <c r="GQ115" s="37"/>
      <c r="GR115" s="97" t="str">
        <f t="shared" si="143"/>
        <v/>
      </c>
      <c r="GS115" s="37"/>
      <c r="GT115" s="110" t="str">
        <f t="shared" si="144"/>
        <v/>
      </c>
      <c r="GU115" s="36"/>
      <c r="GV115" s="97" t="str">
        <f t="shared" si="145"/>
        <v/>
      </c>
      <c r="GW115" s="27"/>
      <c r="GX115" s="98" t="str">
        <f t="shared" si="146"/>
        <v/>
      </c>
      <c r="GY115" s="36"/>
      <c r="GZ115" s="98" t="str">
        <f t="shared" si="147"/>
        <v/>
      </c>
      <c r="HA115" s="37"/>
      <c r="HB115" s="110" t="str">
        <f t="shared" si="148"/>
        <v/>
      </c>
      <c r="HC115" s="36"/>
      <c r="HD115" s="97" t="str">
        <f t="shared" si="149"/>
        <v/>
      </c>
      <c r="HE115" s="37"/>
      <c r="HF115" s="97" t="str">
        <f t="shared" si="150"/>
        <v/>
      </c>
      <c r="HG115" s="39"/>
      <c r="HH115" s="97" t="str">
        <f t="shared" si="151"/>
        <v/>
      </c>
      <c r="HI115" s="27"/>
      <c r="HJ115" s="97" t="str">
        <f t="shared" si="152"/>
        <v/>
      </c>
      <c r="HK115" s="37"/>
      <c r="HL115" s="97" t="str">
        <f t="shared" si="153"/>
        <v/>
      </c>
      <c r="HM115" s="36"/>
      <c r="HN115" s="97" t="str">
        <f t="shared" si="154"/>
        <v/>
      </c>
      <c r="HO115" s="36"/>
      <c r="HP115" s="110" t="str">
        <f t="shared" si="155"/>
        <v/>
      </c>
      <c r="HQ115" s="27"/>
      <c r="HR115" s="97" t="str">
        <f t="shared" si="156"/>
        <v/>
      </c>
      <c r="HS115" s="37"/>
      <c r="HT115" s="97" t="str">
        <f t="shared" si="157"/>
        <v/>
      </c>
      <c r="HU115" s="37"/>
      <c r="HV115" s="111" t="str">
        <f t="shared" si="158"/>
        <v/>
      </c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  <c r="JD115" s="116"/>
      <c r="JE115" s="116"/>
      <c r="JF115" s="116"/>
      <c r="JG115" s="116"/>
      <c r="JH115" s="116"/>
      <c r="JI115" s="116"/>
      <c r="JJ115" s="116"/>
      <c r="JK115" s="116"/>
      <c r="JL115" s="116"/>
      <c r="JM115" s="116"/>
      <c r="JN115" s="116"/>
      <c r="JO115" s="116"/>
      <c r="JP115" s="116"/>
      <c r="JQ115" s="116"/>
      <c r="JR115" s="116"/>
      <c r="JS115" s="116"/>
      <c r="JT115" s="116"/>
      <c r="JU115" s="116"/>
      <c r="JV115" s="116"/>
      <c r="JW115" s="116"/>
      <c r="JX115" s="116"/>
      <c r="JY115" s="116"/>
      <c r="JZ115" s="116"/>
      <c r="KA115" s="116"/>
      <c r="KB115" s="116"/>
      <c r="KC115" s="116"/>
      <c r="KD115" s="116"/>
      <c r="KE115" s="116"/>
      <c r="KF115" s="116"/>
      <c r="KG115" s="116"/>
      <c r="KH115" s="116"/>
      <c r="KI115" s="116"/>
      <c r="KJ115" s="116"/>
      <c r="KK115" s="116"/>
      <c r="KL115" s="116"/>
      <c r="KM115" s="116"/>
      <c r="KN115" s="116"/>
      <c r="KO115" s="116"/>
      <c r="KP115" s="116"/>
      <c r="KQ115" s="116"/>
      <c r="KR115" s="116"/>
      <c r="KS115" s="116"/>
      <c r="KT115" s="116"/>
      <c r="KU115" s="116"/>
      <c r="KV115" s="116"/>
      <c r="KW115" s="116"/>
      <c r="KX115" s="116"/>
      <c r="KY115" s="116"/>
      <c r="KZ115" s="116"/>
      <c r="LA115" s="116"/>
      <c r="LB115" s="116"/>
      <c r="LC115" s="116"/>
      <c r="LD115" s="116"/>
      <c r="LE115" s="116"/>
      <c r="LF115" s="116"/>
      <c r="LG115" s="116"/>
      <c r="LH115" s="116"/>
      <c r="LI115" s="116"/>
      <c r="LJ115" s="116"/>
      <c r="LK115" s="116"/>
      <c r="LL115" s="116"/>
      <c r="LM115" s="116"/>
      <c r="LN115" s="116"/>
      <c r="LO115" s="116"/>
      <c r="LP115" s="116"/>
      <c r="LQ115" s="116"/>
      <c r="LR115" s="116"/>
      <c r="LS115" s="116"/>
      <c r="LT115" s="116"/>
      <c r="LU115" s="116"/>
      <c r="LV115" s="116"/>
      <c r="LW115" s="116"/>
      <c r="LX115" s="116"/>
      <c r="LY115" s="116"/>
      <c r="LZ115" s="116"/>
      <c r="MA115" s="116"/>
      <c r="MB115" s="116"/>
      <c r="MC115" s="116"/>
      <c r="MD115" s="116"/>
      <c r="ME115" s="116"/>
      <c r="MF115" s="116"/>
      <c r="MG115" s="116"/>
      <c r="MH115" s="116"/>
      <c r="MI115" s="116"/>
      <c r="MJ115" s="116"/>
      <c r="MK115" s="116"/>
      <c r="ML115" s="116"/>
      <c r="MM115" s="116"/>
      <c r="MN115" s="116"/>
      <c r="MO115" s="116"/>
      <c r="MP115" s="116"/>
      <c r="MQ115" s="116"/>
      <c r="MR115" s="116"/>
      <c r="MS115" s="116"/>
      <c r="MT115" s="116"/>
      <c r="MU115" s="116"/>
      <c r="MV115" s="116"/>
      <c r="MW115" s="116"/>
      <c r="MX115" s="116"/>
      <c r="MY115" s="116"/>
      <c r="MZ115" s="116"/>
      <c r="NA115" s="116"/>
      <c r="NB115" s="116"/>
      <c r="NC115" s="116"/>
      <c r="ND115" s="116"/>
      <c r="NE115" s="116"/>
      <c r="NF115" s="116"/>
      <c r="NG115" s="116"/>
      <c r="NH115" s="116"/>
      <c r="NI115" s="116"/>
      <c r="NJ115" s="116"/>
      <c r="NK115" s="116"/>
      <c r="NL115" s="116"/>
      <c r="NM115" s="116"/>
      <c r="NN115" s="116"/>
      <c r="NO115" s="116"/>
      <c r="NP115" s="116"/>
      <c r="NQ115" s="116"/>
      <c r="NR115" s="116"/>
      <c r="NS115" s="116"/>
      <c r="NT115" s="116"/>
      <c r="NU115" s="116"/>
      <c r="NV115" s="116"/>
      <c r="NW115" s="116"/>
      <c r="NX115" s="116"/>
      <c r="NY115" s="116"/>
      <c r="NZ115" s="116"/>
      <c r="OA115" s="116"/>
      <c r="OB115" s="116"/>
      <c r="OC115" s="116"/>
      <c r="OD115" s="116"/>
      <c r="OE115" s="116"/>
      <c r="OF115" s="116"/>
      <c r="OG115" s="116"/>
      <c r="OH115" s="116"/>
      <c r="OI115" s="116"/>
      <c r="OJ115" s="116"/>
      <c r="OK115" s="116"/>
      <c r="OL115" s="116"/>
      <c r="OM115" s="116"/>
      <c r="ON115" s="116"/>
      <c r="OO115" s="116"/>
      <c r="OP115" s="116"/>
      <c r="OQ115" s="116"/>
      <c r="OR115" s="116"/>
      <c r="OS115" s="116"/>
      <c r="OT115" s="116"/>
      <c r="OU115" s="116"/>
      <c r="OV115" s="116"/>
      <c r="OW115" s="116"/>
      <c r="OX115" s="116"/>
      <c r="OY115" s="116"/>
      <c r="OZ115" s="116"/>
      <c r="PA115" s="116"/>
      <c r="PB115" s="116"/>
      <c r="PC115" s="116"/>
      <c r="PD115" s="116"/>
      <c r="PE115" s="116"/>
      <c r="PF115" s="116"/>
      <c r="PG115" s="116"/>
      <c r="PH115" s="116"/>
      <c r="PI115" s="116"/>
      <c r="PJ115" s="116"/>
      <c r="PK115" s="116"/>
      <c r="PL115" s="116"/>
      <c r="PM115" s="116"/>
      <c r="PN115" s="116"/>
      <c r="PO115" s="116"/>
      <c r="PP115" s="116"/>
      <c r="PQ115" s="116"/>
      <c r="PR115" s="116"/>
      <c r="PS115" s="116"/>
      <c r="PT115" s="116"/>
      <c r="PU115" s="116"/>
      <c r="PV115" s="116"/>
      <c r="PW115" s="116"/>
      <c r="PX115" s="116"/>
      <c r="PY115" s="116"/>
      <c r="PZ115" s="116"/>
      <c r="QA115" s="116"/>
      <c r="QB115" s="116"/>
      <c r="QC115" s="116"/>
      <c r="QD115" s="116"/>
      <c r="QE115" s="116"/>
      <c r="QF115" s="116"/>
      <c r="QG115" s="116"/>
      <c r="QH115" s="116"/>
      <c r="QI115" s="116"/>
      <c r="QJ115" s="116"/>
      <c r="QK115" s="116"/>
      <c r="QL115" s="116"/>
      <c r="QM115" s="116"/>
      <c r="QN115" s="116"/>
      <c r="QO115" s="116"/>
      <c r="QP115" s="116"/>
      <c r="QQ115" s="116"/>
      <c r="QR115" s="116"/>
      <c r="QS115" s="116"/>
      <c r="QT115" s="116"/>
      <c r="QU115" s="116"/>
      <c r="QV115" s="116"/>
      <c r="QW115" s="116"/>
      <c r="QX115" s="116"/>
      <c r="QY115" s="116"/>
      <c r="QZ115" s="116"/>
      <c r="RA115" s="116"/>
      <c r="RB115" s="116"/>
      <c r="RC115" s="116"/>
      <c r="RD115" s="116"/>
      <c r="RE115" s="116"/>
      <c r="RF115" s="117"/>
    </row>
    <row r="116" spans="1:474" s="11" customFormat="1" ht="19.95" customHeight="1">
      <c r="A116" s="28"/>
      <c r="B116" s="29"/>
      <c r="C116" s="128"/>
      <c r="D116" s="307"/>
      <c r="E116" s="301"/>
      <c r="F116" s="287"/>
      <c r="G116" s="183"/>
      <c r="H116" s="199"/>
      <c r="I116" s="289"/>
      <c r="J116" s="290"/>
      <c r="K116" s="291"/>
      <c r="L116" s="292"/>
      <c r="M116" s="290"/>
      <c r="N116" s="293"/>
      <c r="O116" s="27"/>
      <c r="P116" s="186" t="str">
        <f t="array" ref="P116">IF(O116&lt;&gt;"",IF(O116&lt;5, "I", "III"),"")</f>
        <v/>
      </c>
      <c r="Q116" s="37"/>
      <c r="R116" s="185" t="str">
        <f t="array" ref="R116">IF(Q116&lt;&gt;"",IF(Q116&lt;5, "I", "III"),"")</f>
        <v/>
      </c>
      <c r="S116" s="27"/>
      <c r="T116" s="186" t="str">
        <f t="array" ref="T116">IF(S116&lt;&gt;"",IF(S116&lt;5, "I", "III"),"")</f>
        <v/>
      </c>
      <c r="U116" s="37"/>
      <c r="V116" s="186" t="str">
        <f t="array" ref="V116">IF(U116&lt;&gt;"",IF(U116&lt;12, "I", "III"),"")</f>
        <v/>
      </c>
      <c r="W116" s="37"/>
      <c r="X116" s="185" t="str">
        <f t="array" ref="X116">IF(W116&lt;&gt;"",IF(W116&lt;12, "I", "III"),"")</f>
        <v/>
      </c>
      <c r="Y116" s="27"/>
      <c r="Z116" s="186" t="str">
        <f t="array" ref="Z116">IF(Y116&lt;&gt;"",IF(Y116&lt;12, "I", "III"),"")</f>
        <v/>
      </c>
      <c r="AA116" s="205"/>
      <c r="AB116" s="206"/>
      <c r="AC116" s="206"/>
      <c r="AD116" s="207"/>
      <c r="AE116" s="183"/>
      <c r="AF116" s="177"/>
      <c r="AG116" s="150"/>
      <c r="AH116" s="151"/>
      <c r="AI116" s="95" t="str">
        <f t="shared" si="86"/>
        <v/>
      </c>
      <c r="AJ116" s="98" t="str">
        <f t="shared" si="87"/>
        <v/>
      </c>
      <c r="AK116" s="40"/>
      <c r="AL116" s="97" t="str">
        <f t="shared" si="88"/>
        <v/>
      </c>
      <c r="AM116" s="39"/>
      <c r="AN116" s="98" t="str">
        <f t="shared" si="89"/>
        <v/>
      </c>
      <c r="AO116" s="152"/>
      <c r="AP116" s="96" t="str">
        <f t="shared" si="194"/>
        <v/>
      </c>
      <c r="AQ116" s="153"/>
      <c r="AR116" s="97" t="str">
        <f t="shared" si="195"/>
        <v/>
      </c>
      <c r="AS116" s="154"/>
      <c r="AT116" s="98" t="str">
        <f t="shared" si="196"/>
        <v/>
      </c>
      <c r="AU116" s="182" t="str">
        <f t="shared" si="93"/>
        <v/>
      </c>
      <c r="AV116" s="121" t="str">
        <f t="shared" si="197"/>
        <v/>
      </c>
      <c r="AW116" s="153"/>
      <c r="AX116" s="98" t="str">
        <f t="shared" si="198"/>
        <v/>
      </c>
      <c r="AY116" s="153"/>
      <c r="AZ116" s="98" t="str">
        <f t="shared" si="199"/>
        <v/>
      </c>
      <c r="BA116" s="40"/>
      <c r="BB116" s="31"/>
      <c r="BC116" s="32"/>
      <c r="BD116" s="33"/>
      <c r="BE116" s="40"/>
      <c r="BF116" s="31"/>
      <c r="BG116" s="32"/>
      <c r="BH116" s="33"/>
      <c r="BI116" s="40"/>
      <c r="BJ116" s="31"/>
      <c r="BK116" s="32"/>
      <c r="BL116" s="33"/>
      <c r="BM116" s="40"/>
      <c r="BN116" s="31"/>
      <c r="BO116" s="32"/>
      <c r="BP116" s="33"/>
      <c r="BQ116" s="40"/>
      <c r="BR116" s="31"/>
      <c r="BS116" s="32"/>
      <c r="BT116" s="33"/>
      <c r="BU116" s="155"/>
      <c r="BV116" s="99" t="str">
        <f t="shared" si="200"/>
        <v/>
      </c>
      <c r="BW116" s="156"/>
      <c r="BX116" s="100" t="str">
        <f t="shared" si="201"/>
        <v/>
      </c>
      <c r="BY116" s="156"/>
      <c r="BZ116" s="100" t="str">
        <f t="shared" si="202"/>
        <v/>
      </c>
      <c r="CA116" s="156"/>
      <c r="CB116" s="100" t="str">
        <f t="shared" si="203"/>
        <v/>
      </c>
      <c r="CC116" s="156"/>
      <c r="CD116" s="101" t="str">
        <f t="shared" si="204"/>
        <v/>
      </c>
      <c r="CE116" s="112"/>
      <c r="CF116" s="174"/>
      <c r="CG116" s="27"/>
      <c r="CH116" s="159"/>
      <c r="CI116" s="95" t="str">
        <f t="shared" si="102"/>
        <v/>
      </c>
      <c r="CJ116" s="102" t="str">
        <f t="shared" si="103"/>
        <v/>
      </c>
      <c r="CK116" s="40"/>
      <c r="CL116" s="100" t="str">
        <f t="shared" si="170"/>
        <v/>
      </c>
      <c r="CM116" s="37"/>
      <c r="CN116" s="100" t="str">
        <f t="shared" si="171"/>
        <v/>
      </c>
      <c r="CO116" s="38"/>
      <c r="CP116" s="103" t="str">
        <f t="shared" si="172"/>
        <v/>
      </c>
      <c r="CQ116" s="78"/>
      <c r="CR116" s="100" t="str">
        <f t="shared" si="173"/>
        <v/>
      </c>
      <c r="CS116" s="36"/>
      <c r="CT116" s="100" t="str">
        <f t="shared" si="174"/>
        <v/>
      </c>
      <c r="CU116" s="74"/>
      <c r="CV116" s="103" t="str">
        <f t="shared" si="175"/>
        <v/>
      </c>
      <c r="CW116" s="42"/>
      <c r="CX116" s="100" t="str">
        <f t="shared" si="176"/>
        <v/>
      </c>
      <c r="CY116" s="36"/>
      <c r="CZ116" s="100" t="str">
        <f t="shared" si="177"/>
        <v/>
      </c>
      <c r="DA116" s="36"/>
      <c r="DB116" s="100" t="str">
        <f t="shared" si="178"/>
        <v/>
      </c>
      <c r="DC116" s="39"/>
      <c r="DD116" s="103" t="str">
        <f t="shared" si="179"/>
        <v/>
      </c>
      <c r="DE116" s="42"/>
      <c r="DF116" s="100" t="str">
        <f t="shared" si="180"/>
        <v/>
      </c>
      <c r="DG116" s="39"/>
      <c r="DH116" s="103" t="str">
        <f t="shared" si="181"/>
        <v/>
      </c>
      <c r="DI116" s="41"/>
      <c r="DJ116" s="157" t="str">
        <f t="shared" si="182"/>
        <v/>
      </c>
      <c r="DK116" s="112"/>
      <c r="DL116" s="171"/>
      <c r="DM116" s="67"/>
      <c r="DN116" s="164"/>
      <c r="DO116" s="104" t="str">
        <f t="shared" si="104"/>
        <v/>
      </c>
      <c r="DP116" s="105" t="str">
        <f t="shared" si="105"/>
        <v/>
      </c>
      <c r="DQ116" s="66"/>
      <c r="DR116" s="158" t="str">
        <f t="shared" si="106"/>
        <v/>
      </c>
      <c r="DS116" s="67"/>
      <c r="DT116" s="97" t="str">
        <f t="shared" si="107"/>
        <v/>
      </c>
      <c r="DU116" s="67"/>
      <c r="DV116" s="98" t="str">
        <f t="shared" si="108"/>
        <v/>
      </c>
      <c r="DW116" s="163"/>
      <c r="DX116" s="106" t="str">
        <f t="shared" si="109"/>
        <v/>
      </c>
      <c r="DY116" s="162"/>
      <c r="DZ116" s="97" t="str">
        <f t="shared" si="110"/>
        <v/>
      </c>
      <c r="EA116" s="161"/>
      <c r="EB116" s="107" t="str">
        <f t="shared" si="111"/>
        <v/>
      </c>
      <c r="EC116" s="66"/>
      <c r="ED116" s="97" t="str">
        <f t="shared" si="112"/>
        <v/>
      </c>
      <c r="EE116" s="67"/>
      <c r="EF116" s="97" t="str">
        <f t="shared" si="113"/>
        <v/>
      </c>
      <c r="EG116" s="68"/>
      <c r="EH116" s="97" t="str">
        <f t="shared" si="114"/>
        <v/>
      </c>
      <c r="EI116" s="67"/>
      <c r="EJ116" s="97" t="str">
        <f t="shared" si="115"/>
        <v/>
      </c>
      <c r="EK116" s="68"/>
      <c r="EL116" s="97" t="str">
        <f t="shared" si="116"/>
        <v/>
      </c>
      <c r="EM116" s="69"/>
      <c r="EN116" s="98" t="str">
        <f t="shared" si="117"/>
        <v/>
      </c>
      <c r="EO116" s="66"/>
      <c r="EP116" s="107" t="str">
        <f t="shared" si="118"/>
        <v/>
      </c>
      <c r="EQ116" s="299"/>
      <c r="ER116" s="98" t="str">
        <f t="shared" si="119"/>
        <v/>
      </c>
      <c r="ES116" s="66"/>
      <c r="ET116" s="108" t="str">
        <f t="shared" si="120"/>
        <v/>
      </c>
      <c r="EU116" s="112"/>
      <c r="EV116" s="168"/>
      <c r="EW116" s="27"/>
      <c r="EX116" s="159"/>
      <c r="EY116" s="95" t="str">
        <f t="shared" si="121"/>
        <v/>
      </c>
      <c r="EZ116" s="98" t="str">
        <f t="shared" si="122"/>
        <v/>
      </c>
      <c r="FA116" s="40"/>
      <c r="FB116" s="98" t="str">
        <f t="shared" si="123"/>
        <v/>
      </c>
      <c r="FC116" s="37"/>
      <c r="FD116" s="98" t="str">
        <f t="shared" si="124"/>
        <v/>
      </c>
      <c r="FE116" s="37"/>
      <c r="FF116" s="98" t="str">
        <f t="shared" si="125"/>
        <v/>
      </c>
      <c r="FG116" s="160"/>
      <c r="FH116" s="97" t="str">
        <f t="shared" si="126"/>
        <v/>
      </c>
      <c r="FI116" s="27"/>
      <c r="FJ116" s="98" t="str">
        <f t="shared" si="127"/>
        <v/>
      </c>
      <c r="FK116" s="36"/>
      <c r="FL116" s="98" t="str">
        <f t="shared" si="128"/>
        <v/>
      </c>
      <c r="FM116" s="37"/>
      <c r="FN116" s="98" t="str">
        <f t="shared" si="129"/>
        <v/>
      </c>
      <c r="FO116" s="78"/>
      <c r="FP116" s="97" t="str">
        <f t="shared" si="130"/>
        <v/>
      </c>
      <c r="FQ116" s="37"/>
      <c r="FR116" s="97" t="str">
        <f t="shared" si="131"/>
        <v/>
      </c>
      <c r="FS116" s="39"/>
      <c r="FT116" s="97" t="str">
        <f t="shared" si="132"/>
        <v/>
      </c>
      <c r="FU116" s="27"/>
      <c r="FV116" s="98" t="str">
        <f t="shared" si="133"/>
        <v/>
      </c>
      <c r="FW116" s="37"/>
      <c r="FX116" s="98" t="str">
        <f t="shared" si="134"/>
        <v/>
      </c>
      <c r="FY116" s="36"/>
      <c r="FZ116" s="97" t="str">
        <f t="shared" si="135"/>
        <v/>
      </c>
      <c r="GA116" s="36"/>
      <c r="GB116" s="98" t="str">
        <f t="shared" si="136"/>
        <v/>
      </c>
      <c r="GC116" s="40"/>
      <c r="GD116" s="98" t="str">
        <f t="shared" si="137"/>
        <v/>
      </c>
      <c r="GE116" s="37"/>
      <c r="GF116" s="98" t="str">
        <f t="shared" si="138"/>
        <v/>
      </c>
      <c r="GG116" s="37"/>
      <c r="GH116" s="109" t="str">
        <f t="shared" si="139"/>
        <v/>
      </c>
      <c r="GI116" s="112"/>
      <c r="GJ116" s="165"/>
      <c r="GK116" s="27"/>
      <c r="GL116" s="159"/>
      <c r="GM116" s="95" t="str">
        <f t="shared" si="140"/>
        <v/>
      </c>
      <c r="GN116" s="110" t="str">
        <f t="shared" si="141"/>
        <v/>
      </c>
      <c r="GO116" s="27"/>
      <c r="GP116" s="98" t="str">
        <f t="shared" si="142"/>
        <v/>
      </c>
      <c r="GQ116" s="37"/>
      <c r="GR116" s="97" t="str">
        <f t="shared" si="143"/>
        <v/>
      </c>
      <c r="GS116" s="37"/>
      <c r="GT116" s="110" t="str">
        <f t="shared" si="144"/>
        <v/>
      </c>
      <c r="GU116" s="36"/>
      <c r="GV116" s="97" t="str">
        <f t="shared" si="145"/>
        <v/>
      </c>
      <c r="GW116" s="27"/>
      <c r="GX116" s="98" t="str">
        <f t="shared" si="146"/>
        <v/>
      </c>
      <c r="GY116" s="36"/>
      <c r="GZ116" s="98" t="str">
        <f t="shared" si="147"/>
        <v/>
      </c>
      <c r="HA116" s="37"/>
      <c r="HB116" s="110" t="str">
        <f t="shared" si="148"/>
        <v/>
      </c>
      <c r="HC116" s="36"/>
      <c r="HD116" s="97" t="str">
        <f t="shared" si="149"/>
        <v/>
      </c>
      <c r="HE116" s="37"/>
      <c r="HF116" s="97" t="str">
        <f t="shared" si="150"/>
        <v/>
      </c>
      <c r="HG116" s="39"/>
      <c r="HH116" s="97" t="str">
        <f t="shared" si="151"/>
        <v/>
      </c>
      <c r="HI116" s="27"/>
      <c r="HJ116" s="97" t="str">
        <f t="shared" si="152"/>
        <v/>
      </c>
      <c r="HK116" s="37"/>
      <c r="HL116" s="97" t="str">
        <f t="shared" si="153"/>
        <v/>
      </c>
      <c r="HM116" s="36"/>
      <c r="HN116" s="97" t="str">
        <f t="shared" si="154"/>
        <v/>
      </c>
      <c r="HO116" s="36"/>
      <c r="HP116" s="110" t="str">
        <f t="shared" si="155"/>
        <v/>
      </c>
      <c r="HQ116" s="27"/>
      <c r="HR116" s="97" t="str">
        <f t="shared" si="156"/>
        <v/>
      </c>
      <c r="HS116" s="37"/>
      <c r="HT116" s="97" t="str">
        <f t="shared" si="157"/>
        <v/>
      </c>
      <c r="HU116" s="37"/>
      <c r="HV116" s="111" t="str">
        <f t="shared" si="158"/>
        <v/>
      </c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  <c r="JD116" s="116"/>
      <c r="JE116" s="116"/>
      <c r="JF116" s="116"/>
      <c r="JG116" s="116"/>
      <c r="JH116" s="116"/>
      <c r="JI116" s="116"/>
      <c r="JJ116" s="116"/>
      <c r="JK116" s="116"/>
      <c r="JL116" s="116"/>
      <c r="JM116" s="116"/>
      <c r="JN116" s="116"/>
      <c r="JO116" s="116"/>
      <c r="JP116" s="116"/>
      <c r="JQ116" s="116"/>
      <c r="JR116" s="116"/>
      <c r="JS116" s="116"/>
      <c r="JT116" s="116"/>
      <c r="JU116" s="116"/>
      <c r="JV116" s="116"/>
      <c r="JW116" s="116"/>
      <c r="JX116" s="116"/>
      <c r="JY116" s="116"/>
      <c r="JZ116" s="116"/>
      <c r="KA116" s="116"/>
      <c r="KB116" s="116"/>
      <c r="KC116" s="116"/>
      <c r="KD116" s="116"/>
      <c r="KE116" s="116"/>
      <c r="KF116" s="116"/>
      <c r="KG116" s="116"/>
      <c r="KH116" s="116"/>
      <c r="KI116" s="116"/>
      <c r="KJ116" s="116"/>
      <c r="KK116" s="116"/>
      <c r="KL116" s="116"/>
      <c r="KM116" s="116"/>
      <c r="KN116" s="116"/>
      <c r="KO116" s="116"/>
      <c r="KP116" s="116"/>
      <c r="KQ116" s="116"/>
      <c r="KR116" s="116"/>
      <c r="KS116" s="116"/>
      <c r="KT116" s="116"/>
      <c r="KU116" s="116"/>
      <c r="KV116" s="116"/>
      <c r="KW116" s="116"/>
      <c r="KX116" s="116"/>
      <c r="KY116" s="116"/>
      <c r="KZ116" s="116"/>
      <c r="LA116" s="116"/>
      <c r="LB116" s="116"/>
      <c r="LC116" s="116"/>
      <c r="LD116" s="116"/>
      <c r="LE116" s="116"/>
      <c r="LF116" s="116"/>
      <c r="LG116" s="116"/>
      <c r="LH116" s="116"/>
      <c r="LI116" s="116"/>
      <c r="LJ116" s="116"/>
      <c r="LK116" s="116"/>
      <c r="LL116" s="116"/>
      <c r="LM116" s="116"/>
      <c r="LN116" s="116"/>
      <c r="LO116" s="116"/>
      <c r="LP116" s="116"/>
      <c r="LQ116" s="116"/>
      <c r="LR116" s="116"/>
      <c r="LS116" s="116"/>
      <c r="LT116" s="116"/>
      <c r="LU116" s="116"/>
      <c r="LV116" s="116"/>
      <c r="LW116" s="116"/>
      <c r="LX116" s="116"/>
      <c r="LY116" s="116"/>
      <c r="LZ116" s="116"/>
      <c r="MA116" s="116"/>
      <c r="MB116" s="116"/>
      <c r="MC116" s="116"/>
      <c r="MD116" s="116"/>
      <c r="ME116" s="116"/>
      <c r="MF116" s="116"/>
      <c r="MG116" s="116"/>
      <c r="MH116" s="116"/>
      <c r="MI116" s="116"/>
      <c r="MJ116" s="116"/>
      <c r="MK116" s="116"/>
      <c r="ML116" s="116"/>
      <c r="MM116" s="116"/>
      <c r="MN116" s="116"/>
      <c r="MO116" s="116"/>
      <c r="MP116" s="116"/>
      <c r="MQ116" s="116"/>
      <c r="MR116" s="116"/>
      <c r="MS116" s="116"/>
      <c r="MT116" s="116"/>
      <c r="MU116" s="116"/>
      <c r="MV116" s="116"/>
      <c r="MW116" s="116"/>
      <c r="MX116" s="116"/>
      <c r="MY116" s="116"/>
      <c r="MZ116" s="116"/>
      <c r="NA116" s="116"/>
      <c r="NB116" s="116"/>
      <c r="NC116" s="116"/>
      <c r="ND116" s="116"/>
      <c r="NE116" s="116"/>
      <c r="NF116" s="116"/>
      <c r="NG116" s="116"/>
      <c r="NH116" s="116"/>
      <c r="NI116" s="116"/>
      <c r="NJ116" s="116"/>
      <c r="NK116" s="116"/>
      <c r="NL116" s="116"/>
      <c r="NM116" s="116"/>
      <c r="NN116" s="116"/>
      <c r="NO116" s="116"/>
      <c r="NP116" s="116"/>
      <c r="NQ116" s="116"/>
      <c r="NR116" s="116"/>
      <c r="NS116" s="116"/>
      <c r="NT116" s="116"/>
      <c r="NU116" s="116"/>
      <c r="NV116" s="116"/>
      <c r="NW116" s="116"/>
      <c r="NX116" s="116"/>
      <c r="NY116" s="116"/>
      <c r="NZ116" s="116"/>
      <c r="OA116" s="116"/>
      <c r="OB116" s="116"/>
      <c r="OC116" s="116"/>
      <c r="OD116" s="116"/>
      <c r="OE116" s="116"/>
      <c r="OF116" s="116"/>
      <c r="OG116" s="116"/>
      <c r="OH116" s="116"/>
      <c r="OI116" s="116"/>
      <c r="OJ116" s="116"/>
      <c r="OK116" s="116"/>
      <c r="OL116" s="116"/>
      <c r="OM116" s="116"/>
      <c r="ON116" s="116"/>
      <c r="OO116" s="116"/>
      <c r="OP116" s="116"/>
      <c r="OQ116" s="116"/>
      <c r="OR116" s="116"/>
      <c r="OS116" s="116"/>
      <c r="OT116" s="116"/>
      <c r="OU116" s="116"/>
      <c r="OV116" s="116"/>
      <c r="OW116" s="116"/>
      <c r="OX116" s="116"/>
      <c r="OY116" s="116"/>
      <c r="OZ116" s="116"/>
      <c r="PA116" s="116"/>
      <c r="PB116" s="116"/>
      <c r="PC116" s="116"/>
      <c r="PD116" s="116"/>
      <c r="PE116" s="116"/>
      <c r="PF116" s="116"/>
      <c r="PG116" s="116"/>
      <c r="PH116" s="116"/>
      <c r="PI116" s="116"/>
      <c r="PJ116" s="116"/>
      <c r="PK116" s="116"/>
      <c r="PL116" s="116"/>
      <c r="PM116" s="116"/>
      <c r="PN116" s="116"/>
      <c r="PO116" s="116"/>
      <c r="PP116" s="116"/>
      <c r="PQ116" s="116"/>
      <c r="PR116" s="116"/>
      <c r="PS116" s="116"/>
      <c r="PT116" s="116"/>
      <c r="PU116" s="116"/>
      <c r="PV116" s="116"/>
      <c r="PW116" s="116"/>
      <c r="PX116" s="116"/>
      <c r="PY116" s="116"/>
      <c r="PZ116" s="116"/>
      <c r="QA116" s="116"/>
      <c r="QB116" s="116"/>
      <c r="QC116" s="116"/>
      <c r="QD116" s="116"/>
      <c r="QE116" s="116"/>
      <c r="QF116" s="116"/>
      <c r="QG116" s="116"/>
      <c r="QH116" s="116"/>
      <c r="QI116" s="116"/>
      <c r="QJ116" s="116"/>
      <c r="QK116" s="116"/>
      <c r="QL116" s="116"/>
      <c r="QM116" s="116"/>
      <c r="QN116" s="116"/>
      <c r="QO116" s="116"/>
      <c r="QP116" s="116"/>
      <c r="QQ116" s="116"/>
      <c r="QR116" s="116"/>
      <c r="QS116" s="116"/>
      <c r="QT116" s="116"/>
      <c r="QU116" s="116"/>
      <c r="QV116" s="116"/>
      <c r="QW116" s="116"/>
      <c r="QX116" s="116"/>
      <c r="QY116" s="116"/>
      <c r="QZ116" s="116"/>
      <c r="RA116" s="116"/>
      <c r="RB116" s="116"/>
      <c r="RC116" s="116"/>
      <c r="RD116" s="116"/>
      <c r="RE116" s="116"/>
      <c r="RF116" s="117"/>
    </row>
    <row r="117" spans="1:474" s="11" customFormat="1" ht="19.95" customHeight="1">
      <c r="A117" s="28"/>
      <c r="B117" s="29"/>
      <c r="C117" s="128"/>
      <c r="D117" s="307"/>
      <c r="E117" s="301"/>
      <c r="F117" s="287"/>
      <c r="G117" s="183"/>
      <c r="H117" s="199"/>
      <c r="I117" s="289"/>
      <c r="J117" s="290"/>
      <c r="K117" s="291"/>
      <c r="L117" s="292"/>
      <c r="M117" s="290"/>
      <c r="N117" s="293"/>
      <c r="O117" s="27"/>
      <c r="P117" s="186" t="str">
        <f t="array" ref="P117">IF(O117&lt;&gt;"",IF(O117&lt;5, "I", "III"),"")</f>
        <v/>
      </c>
      <c r="Q117" s="37"/>
      <c r="R117" s="185" t="str">
        <f t="array" ref="R117">IF(Q117&lt;&gt;"",IF(Q117&lt;5, "I", "III"),"")</f>
        <v/>
      </c>
      <c r="S117" s="27"/>
      <c r="T117" s="186" t="str">
        <f t="array" ref="T117">IF(S117&lt;&gt;"",IF(S117&lt;5, "I", "III"),"")</f>
        <v/>
      </c>
      <c r="U117" s="37"/>
      <c r="V117" s="186" t="str">
        <f t="array" ref="V117">IF(U117&lt;&gt;"",IF(U117&lt;12, "I", "III"),"")</f>
        <v/>
      </c>
      <c r="W117" s="37"/>
      <c r="X117" s="185" t="str">
        <f t="array" ref="X117">IF(W117&lt;&gt;"",IF(W117&lt;12, "I", "III"),"")</f>
        <v/>
      </c>
      <c r="Y117" s="27"/>
      <c r="Z117" s="186" t="str">
        <f t="array" ref="Z117">IF(Y117&lt;&gt;"",IF(Y117&lt;12, "I", "III"),"")</f>
        <v/>
      </c>
      <c r="AA117" s="205"/>
      <c r="AB117" s="206"/>
      <c r="AC117" s="206"/>
      <c r="AD117" s="207"/>
      <c r="AE117" s="183"/>
      <c r="AF117" s="177"/>
      <c r="AG117" s="150"/>
      <c r="AH117" s="151"/>
      <c r="AI117" s="95" t="str">
        <f t="shared" si="86"/>
        <v/>
      </c>
      <c r="AJ117" s="98" t="str">
        <f t="shared" si="87"/>
        <v/>
      </c>
      <c r="AK117" s="40"/>
      <c r="AL117" s="97" t="str">
        <f t="shared" si="88"/>
        <v/>
      </c>
      <c r="AM117" s="39"/>
      <c r="AN117" s="98" t="str">
        <f t="shared" si="89"/>
        <v/>
      </c>
      <c r="AO117" s="152"/>
      <c r="AP117" s="96" t="str">
        <f t="shared" si="194"/>
        <v/>
      </c>
      <c r="AQ117" s="153"/>
      <c r="AR117" s="97" t="str">
        <f t="shared" si="195"/>
        <v/>
      </c>
      <c r="AS117" s="154"/>
      <c r="AT117" s="98" t="str">
        <f t="shared" si="196"/>
        <v/>
      </c>
      <c r="AU117" s="182" t="str">
        <f t="shared" si="93"/>
        <v/>
      </c>
      <c r="AV117" s="121" t="str">
        <f t="shared" si="197"/>
        <v/>
      </c>
      <c r="AW117" s="153"/>
      <c r="AX117" s="98" t="str">
        <f t="shared" si="198"/>
        <v/>
      </c>
      <c r="AY117" s="153"/>
      <c r="AZ117" s="98" t="str">
        <f t="shared" si="199"/>
        <v/>
      </c>
      <c r="BA117" s="40"/>
      <c r="BB117" s="31"/>
      <c r="BC117" s="32"/>
      <c r="BD117" s="33"/>
      <c r="BE117" s="40"/>
      <c r="BF117" s="31"/>
      <c r="BG117" s="32"/>
      <c r="BH117" s="33"/>
      <c r="BI117" s="40"/>
      <c r="BJ117" s="31"/>
      <c r="BK117" s="32"/>
      <c r="BL117" s="33"/>
      <c r="BM117" s="40"/>
      <c r="BN117" s="31"/>
      <c r="BO117" s="32"/>
      <c r="BP117" s="33"/>
      <c r="BQ117" s="40"/>
      <c r="BR117" s="31"/>
      <c r="BS117" s="32"/>
      <c r="BT117" s="33"/>
      <c r="BU117" s="155"/>
      <c r="BV117" s="99" t="str">
        <f t="shared" si="200"/>
        <v/>
      </c>
      <c r="BW117" s="156"/>
      <c r="BX117" s="100" t="str">
        <f t="shared" si="201"/>
        <v/>
      </c>
      <c r="BY117" s="156"/>
      <c r="BZ117" s="100" t="str">
        <f t="shared" si="202"/>
        <v/>
      </c>
      <c r="CA117" s="156"/>
      <c r="CB117" s="100" t="str">
        <f t="shared" si="203"/>
        <v/>
      </c>
      <c r="CC117" s="156"/>
      <c r="CD117" s="101" t="str">
        <f t="shared" si="204"/>
        <v/>
      </c>
      <c r="CE117" s="112"/>
      <c r="CF117" s="174"/>
      <c r="CG117" s="27"/>
      <c r="CH117" s="159"/>
      <c r="CI117" s="95" t="str">
        <f t="shared" si="102"/>
        <v/>
      </c>
      <c r="CJ117" s="102" t="str">
        <f t="shared" si="103"/>
        <v/>
      </c>
      <c r="CK117" s="40"/>
      <c r="CL117" s="100" t="str">
        <f t="shared" si="170"/>
        <v/>
      </c>
      <c r="CM117" s="37"/>
      <c r="CN117" s="100" t="str">
        <f t="shared" si="171"/>
        <v/>
      </c>
      <c r="CO117" s="38"/>
      <c r="CP117" s="103" t="str">
        <f t="shared" si="172"/>
        <v/>
      </c>
      <c r="CQ117" s="78"/>
      <c r="CR117" s="100" t="str">
        <f t="shared" si="173"/>
        <v/>
      </c>
      <c r="CS117" s="36"/>
      <c r="CT117" s="100" t="str">
        <f t="shared" si="174"/>
        <v/>
      </c>
      <c r="CU117" s="74"/>
      <c r="CV117" s="103" t="str">
        <f t="shared" si="175"/>
        <v/>
      </c>
      <c r="CW117" s="42"/>
      <c r="CX117" s="100" t="str">
        <f t="shared" si="176"/>
        <v/>
      </c>
      <c r="CY117" s="36"/>
      <c r="CZ117" s="100" t="str">
        <f t="shared" si="177"/>
        <v/>
      </c>
      <c r="DA117" s="36"/>
      <c r="DB117" s="100" t="str">
        <f t="shared" si="178"/>
        <v/>
      </c>
      <c r="DC117" s="39"/>
      <c r="DD117" s="103" t="str">
        <f t="shared" si="179"/>
        <v/>
      </c>
      <c r="DE117" s="42"/>
      <c r="DF117" s="100" t="str">
        <f t="shared" si="180"/>
        <v/>
      </c>
      <c r="DG117" s="39"/>
      <c r="DH117" s="103" t="str">
        <f t="shared" si="181"/>
        <v/>
      </c>
      <c r="DI117" s="41"/>
      <c r="DJ117" s="157" t="str">
        <f t="shared" si="182"/>
        <v/>
      </c>
      <c r="DK117" s="112"/>
      <c r="DL117" s="171"/>
      <c r="DM117" s="67"/>
      <c r="DN117" s="164"/>
      <c r="DO117" s="104" t="str">
        <f t="shared" si="104"/>
        <v/>
      </c>
      <c r="DP117" s="105" t="str">
        <f t="shared" si="105"/>
        <v/>
      </c>
      <c r="DQ117" s="66"/>
      <c r="DR117" s="158" t="str">
        <f t="shared" si="106"/>
        <v/>
      </c>
      <c r="DS117" s="67"/>
      <c r="DT117" s="97" t="str">
        <f t="shared" si="107"/>
        <v/>
      </c>
      <c r="DU117" s="67"/>
      <c r="DV117" s="98" t="str">
        <f t="shared" si="108"/>
        <v/>
      </c>
      <c r="DW117" s="163"/>
      <c r="DX117" s="106" t="str">
        <f t="shared" si="109"/>
        <v/>
      </c>
      <c r="DY117" s="162"/>
      <c r="DZ117" s="97" t="str">
        <f t="shared" si="110"/>
        <v/>
      </c>
      <c r="EA117" s="161"/>
      <c r="EB117" s="107" t="str">
        <f t="shared" si="111"/>
        <v/>
      </c>
      <c r="EC117" s="66"/>
      <c r="ED117" s="97" t="str">
        <f t="shared" si="112"/>
        <v/>
      </c>
      <c r="EE117" s="67"/>
      <c r="EF117" s="97" t="str">
        <f t="shared" si="113"/>
        <v/>
      </c>
      <c r="EG117" s="68"/>
      <c r="EH117" s="97" t="str">
        <f t="shared" si="114"/>
        <v/>
      </c>
      <c r="EI117" s="67"/>
      <c r="EJ117" s="97" t="str">
        <f t="shared" si="115"/>
        <v/>
      </c>
      <c r="EK117" s="68"/>
      <c r="EL117" s="97" t="str">
        <f t="shared" si="116"/>
        <v/>
      </c>
      <c r="EM117" s="69"/>
      <c r="EN117" s="98" t="str">
        <f t="shared" si="117"/>
        <v/>
      </c>
      <c r="EO117" s="66"/>
      <c r="EP117" s="107" t="str">
        <f t="shared" si="118"/>
        <v/>
      </c>
      <c r="EQ117" s="299"/>
      <c r="ER117" s="98" t="str">
        <f t="shared" si="119"/>
        <v/>
      </c>
      <c r="ES117" s="66"/>
      <c r="ET117" s="108" t="str">
        <f t="shared" si="120"/>
        <v/>
      </c>
      <c r="EU117" s="112"/>
      <c r="EV117" s="168"/>
      <c r="EW117" s="27"/>
      <c r="EX117" s="159"/>
      <c r="EY117" s="95" t="str">
        <f t="shared" si="121"/>
        <v/>
      </c>
      <c r="EZ117" s="98" t="str">
        <f t="shared" si="122"/>
        <v/>
      </c>
      <c r="FA117" s="40"/>
      <c r="FB117" s="98" t="str">
        <f t="shared" si="123"/>
        <v/>
      </c>
      <c r="FC117" s="37"/>
      <c r="FD117" s="98" t="str">
        <f t="shared" si="124"/>
        <v/>
      </c>
      <c r="FE117" s="37"/>
      <c r="FF117" s="98" t="str">
        <f t="shared" si="125"/>
        <v/>
      </c>
      <c r="FG117" s="160"/>
      <c r="FH117" s="97" t="str">
        <f t="shared" si="126"/>
        <v/>
      </c>
      <c r="FI117" s="27"/>
      <c r="FJ117" s="98" t="str">
        <f t="shared" si="127"/>
        <v/>
      </c>
      <c r="FK117" s="36"/>
      <c r="FL117" s="98" t="str">
        <f t="shared" si="128"/>
        <v/>
      </c>
      <c r="FM117" s="37"/>
      <c r="FN117" s="98" t="str">
        <f t="shared" si="129"/>
        <v/>
      </c>
      <c r="FO117" s="78"/>
      <c r="FP117" s="97" t="str">
        <f t="shared" si="130"/>
        <v/>
      </c>
      <c r="FQ117" s="37"/>
      <c r="FR117" s="97" t="str">
        <f t="shared" si="131"/>
        <v/>
      </c>
      <c r="FS117" s="39"/>
      <c r="FT117" s="97" t="str">
        <f t="shared" si="132"/>
        <v/>
      </c>
      <c r="FU117" s="27"/>
      <c r="FV117" s="98" t="str">
        <f t="shared" si="133"/>
        <v/>
      </c>
      <c r="FW117" s="37"/>
      <c r="FX117" s="98" t="str">
        <f t="shared" si="134"/>
        <v/>
      </c>
      <c r="FY117" s="36"/>
      <c r="FZ117" s="97" t="str">
        <f t="shared" si="135"/>
        <v/>
      </c>
      <c r="GA117" s="36"/>
      <c r="GB117" s="98" t="str">
        <f t="shared" si="136"/>
        <v/>
      </c>
      <c r="GC117" s="40"/>
      <c r="GD117" s="98" t="str">
        <f t="shared" si="137"/>
        <v/>
      </c>
      <c r="GE117" s="37"/>
      <c r="GF117" s="98" t="str">
        <f t="shared" si="138"/>
        <v/>
      </c>
      <c r="GG117" s="37"/>
      <c r="GH117" s="109" t="str">
        <f t="shared" si="139"/>
        <v/>
      </c>
      <c r="GI117" s="112"/>
      <c r="GJ117" s="165"/>
      <c r="GK117" s="27"/>
      <c r="GL117" s="159"/>
      <c r="GM117" s="95" t="str">
        <f t="shared" si="140"/>
        <v/>
      </c>
      <c r="GN117" s="110" t="str">
        <f t="shared" si="141"/>
        <v/>
      </c>
      <c r="GO117" s="27"/>
      <c r="GP117" s="98" t="str">
        <f t="shared" si="142"/>
        <v/>
      </c>
      <c r="GQ117" s="37"/>
      <c r="GR117" s="97" t="str">
        <f t="shared" si="143"/>
        <v/>
      </c>
      <c r="GS117" s="37"/>
      <c r="GT117" s="110" t="str">
        <f t="shared" si="144"/>
        <v/>
      </c>
      <c r="GU117" s="36"/>
      <c r="GV117" s="97" t="str">
        <f t="shared" si="145"/>
        <v/>
      </c>
      <c r="GW117" s="27"/>
      <c r="GX117" s="98" t="str">
        <f t="shared" si="146"/>
        <v/>
      </c>
      <c r="GY117" s="36"/>
      <c r="GZ117" s="98" t="str">
        <f t="shared" si="147"/>
        <v/>
      </c>
      <c r="HA117" s="37"/>
      <c r="HB117" s="110" t="str">
        <f t="shared" si="148"/>
        <v/>
      </c>
      <c r="HC117" s="36"/>
      <c r="HD117" s="97" t="str">
        <f t="shared" si="149"/>
        <v/>
      </c>
      <c r="HE117" s="37"/>
      <c r="HF117" s="97" t="str">
        <f t="shared" si="150"/>
        <v/>
      </c>
      <c r="HG117" s="39"/>
      <c r="HH117" s="97" t="str">
        <f t="shared" si="151"/>
        <v/>
      </c>
      <c r="HI117" s="27"/>
      <c r="HJ117" s="97" t="str">
        <f t="shared" si="152"/>
        <v/>
      </c>
      <c r="HK117" s="37"/>
      <c r="HL117" s="97" t="str">
        <f t="shared" si="153"/>
        <v/>
      </c>
      <c r="HM117" s="36"/>
      <c r="HN117" s="97" t="str">
        <f t="shared" si="154"/>
        <v/>
      </c>
      <c r="HO117" s="36"/>
      <c r="HP117" s="110" t="str">
        <f t="shared" si="155"/>
        <v/>
      </c>
      <c r="HQ117" s="27"/>
      <c r="HR117" s="97" t="str">
        <f t="shared" si="156"/>
        <v/>
      </c>
      <c r="HS117" s="37"/>
      <c r="HT117" s="97" t="str">
        <f t="shared" si="157"/>
        <v/>
      </c>
      <c r="HU117" s="37"/>
      <c r="HV117" s="111" t="str">
        <f t="shared" si="158"/>
        <v/>
      </c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  <c r="JD117" s="116"/>
      <c r="JE117" s="116"/>
      <c r="JF117" s="116"/>
      <c r="JG117" s="116"/>
      <c r="JH117" s="116"/>
      <c r="JI117" s="116"/>
      <c r="JJ117" s="116"/>
      <c r="JK117" s="116"/>
      <c r="JL117" s="116"/>
      <c r="JM117" s="116"/>
      <c r="JN117" s="116"/>
      <c r="JO117" s="116"/>
      <c r="JP117" s="116"/>
      <c r="JQ117" s="116"/>
      <c r="JR117" s="116"/>
      <c r="JS117" s="116"/>
      <c r="JT117" s="116"/>
      <c r="JU117" s="116"/>
      <c r="JV117" s="116"/>
      <c r="JW117" s="116"/>
      <c r="JX117" s="116"/>
      <c r="JY117" s="116"/>
      <c r="JZ117" s="116"/>
      <c r="KA117" s="116"/>
      <c r="KB117" s="116"/>
      <c r="KC117" s="116"/>
      <c r="KD117" s="116"/>
      <c r="KE117" s="116"/>
      <c r="KF117" s="116"/>
      <c r="KG117" s="116"/>
      <c r="KH117" s="116"/>
      <c r="KI117" s="116"/>
      <c r="KJ117" s="116"/>
      <c r="KK117" s="116"/>
      <c r="KL117" s="116"/>
      <c r="KM117" s="116"/>
      <c r="KN117" s="116"/>
      <c r="KO117" s="116"/>
      <c r="KP117" s="116"/>
      <c r="KQ117" s="116"/>
      <c r="KR117" s="116"/>
      <c r="KS117" s="116"/>
      <c r="KT117" s="116"/>
      <c r="KU117" s="116"/>
      <c r="KV117" s="116"/>
      <c r="KW117" s="116"/>
      <c r="KX117" s="116"/>
      <c r="KY117" s="116"/>
      <c r="KZ117" s="116"/>
      <c r="LA117" s="116"/>
      <c r="LB117" s="116"/>
      <c r="LC117" s="116"/>
      <c r="LD117" s="116"/>
      <c r="LE117" s="116"/>
      <c r="LF117" s="116"/>
      <c r="LG117" s="116"/>
      <c r="LH117" s="116"/>
      <c r="LI117" s="116"/>
      <c r="LJ117" s="116"/>
      <c r="LK117" s="116"/>
      <c r="LL117" s="116"/>
      <c r="LM117" s="116"/>
      <c r="LN117" s="116"/>
      <c r="LO117" s="116"/>
      <c r="LP117" s="116"/>
      <c r="LQ117" s="116"/>
      <c r="LR117" s="116"/>
      <c r="LS117" s="116"/>
      <c r="LT117" s="116"/>
      <c r="LU117" s="116"/>
      <c r="LV117" s="116"/>
      <c r="LW117" s="116"/>
      <c r="LX117" s="116"/>
      <c r="LY117" s="116"/>
      <c r="LZ117" s="116"/>
      <c r="MA117" s="116"/>
      <c r="MB117" s="116"/>
      <c r="MC117" s="116"/>
      <c r="MD117" s="116"/>
      <c r="ME117" s="116"/>
      <c r="MF117" s="116"/>
      <c r="MG117" s="116"/>
      <c r="MH117" s="116"/>
      <c r="MI117" s="116"/>
      <c r="MJ117" s="116"/>
      <c r="MK117" s="116"/>
      <c r="ML117" s="116"/>
      <c r="MM117" s="116"/>
      <c r="MN117" s="116"/>
      <c r="MO117" s="116"/>
      <c r="MP117" s="116"/>
      <c r="MQ117" s="116"/>
      <c r="MR117" s="116"/>
      <c r="MS117" s="116"/>
      <c r="MT117" s="116"/>
      <c r="MU117" s="116"/>
      <c r="MV117" s="116"/>
      <c r="MW117" s="116"/>
      <c r="MX117" s="116"/>
      <c r="MY117" s="116"/>
      <c r="MZ117" s="116"/>
      <c r="NA117" s="116"/>
      <c r="NB117" s="116"/>
      <c r="NC117" s="116"/>
      <c r="ND117" s="116"/>
      <c r="NE117" s="116"/>
      <c r="NF117" s="116"/>
      <c r="NG117" s="116"/>
      <c r="NH117" s="116"/>
      <c r="NI117" s="116"/>
      <c r="NJ117" s="116"/>
      <c r="NK117" s="116"/>
      <c r="NL117" s="116"/>
      <c r="NM117" s="116"/>
      <c r="NN117" s="116"/>
      <c r="NO117" s="116"/>
      <c r="NP117" s="116"/>
      <c r="NQ117" s="116"/>
      <c r="NR117" s="116"/>
      <c r="NS117" s="116"/>
      <c r="NT117" s="116"/>
      <c r="NU117" s="116"/>
      <c r="NV117" s="116"/>
      <c r="NW117" s="116"/>
      <c r="NX117" s="116"/>
      <c r="NY117" s="116"/>
      <c r="NZ117" s="116"/>
      <c r="OA117" s="116"/>
      <c r="OB117" s="116"/>
      <c r="OC117" s="116"/>
      <c r="OD117" s="116"/>
      <c r="OE117" s="116"/>
      <c r="OF117" s="116"/>
      <c r="OG117" s="116"/>
      <c r="OH117" s="116"/>
      <c r="OI117" s="116"/>
      <c r="OJ117" s="116"/>
      <c r="OK117" s="116"/>
      <c r="OL117" s="116"/>
      <c r="OM117" s="116"/>
      <c r="ON117" s="116"/>
      <c r="OO117" s="116"/>
      <c r="OP117" s="116"/>
      <c r="OQ117" s="116"/>
      <c r="OR117" s="116"/>
      <c r="OS117" s="116"/>
      <c r="OT117" s="116"/>
      <c r="OU117" s="116"/>
      <c r="OV117" s="116"/>
      <c r="OW117" s="116"/>
      <c r="OX117" s="116"/>
      <c r="OY117" s="116"/>
      <c r="OZ117" s="116"/>
      <c r="PA117" s="116"/>
      <c r="PB117" s="116"/>
      <c r="PC117" s="116"/>
      <c r="PD117" s="116"/>
      <c r="PE117" s="116"/>
      <c r="PF117" s="116"/>
      <c r="PG117" s="116"/>
      <c r="PH117" s="116"/>
      <c r="PI117" s="116"/>
      <c r="PJ117" s="116"/>
      <c r="PK117" s="116"/>
      <c r="PL117" s="116"/>
      <c r="PM117" s="116"/>
      <c r="PN117" s="116"/>
      <c r="PO117" s="116"/>
      <c r="PP117" s="116"/>
      <c r="PQ117" s="116"/>
      <c r="PR117" s="116"/>
      <c r="PS117" s="116"/>
      <c r="PT117" s="116"/>
      <c r="PU117" s="116"/>
      <c r="PV117" s="116"/>
      <c r="PW117" s="116"/>
      <c r="PX117" s="116"/>
      <c r="PY117" s="116"/>
      <c r="PZ117" s="116"/>
      <c r="QA117" s="116"/>
      <c r="QB117" s="116"/>
      <c r="QC117" s="116"/>
      <c r="QD117" s="116"/>
      <c r="QE117" s="116"/>
      <c r="QF117" s="116"/>
      <c r="QG117" s="116"/>
      <c r="QH117" s="116"/>
      <c r="QI117" s="116"/>
      <c r="QJ117" s="116"/>
      <c r="QK117" s="116"/>
      <c r="QL117" s="116"/>
      <c r="QM117" s="116"/>
      <c r="QN117" s="116"/>
      <c r="QO117" s="116"/>
      <c r="QP117" s="116"/>
      <c r="QQ117" s="116"/>
      <c r="QR117" s="116"/>
      <c r="QS117" s="116"/>
      <c r="QT117" s="116"/>
      <c r="QU117" s="116"/>
      <c r="QV117" s="116"/>
      <c r="QW117" s="116"/>
      <c r="QX117" s="116"/>
      <c r="QY117" s="116"/>
      <c r="QZ117" s="116"/>
      <c r="RA117" s="116"/>
      <c r="RB117" s="116"/>
      <c r="RC117" s="116"/>
      <c r="RD117" s="116"/>
      <c r="RE117" s="116"/>
      <c r="RF117" s="117"/>
    </row>
    <row r="118" spans="1:474" s="11" customFormat="1" ht="19.95" customHeight="1">
      <c r="A118" s="28"/>
      <c r="B118" s="29"/>
      <c r="C118" s="128"/>
      <c r="D118" s="307"/>
      <c r="E118" s="301"/>
      <c r="F118" s="287"/>
      <c r="G118" s="183"/>
      <c r="H118" s="199"/>
      <c r="I118" s="289"/>
      <c r="J118" s="290"/>
      <c r="K118" s="291"/>
      <c r="L118" s="292"/>
      <c r="M118" s="290"/>
      <c r="N118" s="293"/>
      <c r="O118" s="27"/>
      <c r="P118" s="186" t="str">
        <f t="array" ref="P118">IF(O118&lt;&gt;"",IF(O118&lt;5, "I", "III"),"")</f>
        <v/>
      </c>
      <c r="Q118" s="37"/>
      <c r="R118" s="185" t="str">
        <f t="array" ref="R118">IF(Q118&lt;&gt;"",IF(Q118&lt;5, "I", "III"),"")</f>
        <v/>
      </c>
      <c r="S118" s="27"/>
      <c r="T118" s="186" t="str">
        <f t="array" ref="T118">IF(S118&lt;&gt;"",IF(S118&lt;5, "I", "III"),"")</f>
        <v/>
      </c>
      <c r="U118" s="37"/>
      <c r="V118" s="186" t="str">
        <f t="array" ref="V118">IF(U118&lt;&gt;"",IF(U118&lt;12, "I", "III"),"")</f>
        <v/>
      </c>
      <c r="W118" s="37"/>
      <c r="X118" s="185" t="str">
        <f t="array" ref="X118">IF(W118&lt;&gt;"",IF(W118&lt;12, "I", "III"),"")</f>
        <v/>
      </c>
      <c r="Y118" s="27"/>
      <c r="Z118" s="186" t="str">
        <f t="array" ref="Z118">IF(Y118&lt;&gt;"",IF(Y118&lt;12, "I", "III"),"")</f>
        <v/>
      </c>
      <c r="AA118" s="205"/>
      <c r="AB118" s="206"/>
      <c r="AC118" s="206"/>
      <c r="AD118" s="207"/>
      <c r="AE118" s="183"/>
      <c r="AF118" s="177"/>
      <c r="AG118" s="150"/>
      <c r="AH118" s="151"/>
      <c r="AI118" s="95" t="str">
        <f t="shared" si="86"/>
        <v/>
      </c>
      <c r="AJ118" s="98" t="str">
        <f t="shared" si="87"/>
        <v/>
      </c>
      <c r="AK118" s="40"/>
      <c r="AL118" s="97" t="str">
        <f t="shared" si="88"/>
        <v/>
      </c>
      <c r="AM118" s="39"/>
      <c r="AN118" s="98" t="str">
        <f t="shared" si="89"/>
        <v/>
      </c>
      <c r="AO118" s="152"/>
      <c r="AP118" s="96" t="str">
        <f t="shared" si="194"/>
        <v/>
      </c>
      <c r="AQ118" s="153"/>
      <c r="AR118" s="97" t="str">
        <f t="shared" si="195"/>
        <v/>
      </c>
      <c r="AS118" s="154"/>
      <c r="AT118" s="98" t="str">
        <f t="shared" si="196"/>
        <v/>
      </c>
      <c r="AU118" s="182" t="str">
        <f t="shared" si="93"/>
        <v/>
      </c>
      <c r="AV118" s="121" t="str">
        <f t="shared" si="197"/>
        <v/>
      </c>
      <c r="AW118" s="153"/>
      <c r="AX118" s="98" t="str">
        <f t="shared" si="198"/>
        <v/>
      </c>
      <c r="AY118" s="153"/>
      <c r="AZ118" s="98" t="str">
        <f t="shared" si="199"/>
        <v/>
      </c>
      <c r="BA118" s="40"/>
      <c r="BB118" s="31"/>
      <c r="BC118" s="32"/>
      <c r="BD118" s="33"/>
      <c r="BE118" s="40"/>
      <c r="BF118" s="31"/>
      <c r="BG118" s="32"/>
      <c r="BH118" s="33"/>
      <c r="BI118" s="40"/>
      <c r="BJ118" s="31"/>
      <c r="BK118" s="32"/>
      <c r="BL118" s="33"/>
      <c r="BM118" s="40"/>
      <c r="BN118" s="31"/>
      <c r="BO118" s="32"/>
      <c r="BP118" s="33"/>
      <c r="BQ118" s="40"/>
      <c r="BR118" s="31"/>
      <c r="BS118" s="32"/>
      <c r="BT118" s="33"/>
      <c r="BU118" s="155"/>
      <c r="BV118" s="99" t="str">
        <f t="shared" si="200"/>
        <v/>
      </c>
      <c r="BW118" s="156"/>
      <c r="BX118" s="100" t="str">
        <f t="shared" si="201"/>
        <v/>
      </c>
      <c r="BY118" s="156"/>
      <c r="BZ118" s="100" t="str">
        <f t="shared" si="202"/>
        <v/>
      </c>
      <c r="CA118" s="156"/>
      <c r="CB118" s="100" t="str">
        <f t="shared" si="203"/>
        <v/>
      </c>
      <c r="CC118" s="156"/>
      <c r="CD118" s="101" t="str">
        <f t="shared" si="204"/>
        <v/>
      </c>
      <c r="CE118" s="112"/>
      <c r="CF118" s="174"/>
      <c r="CG118" s="27"/>
      <c r="CH118" s="159"/>
      <c r="CI118" s="95" t="str">
        <f t="shared" si="102"/>
        <v/>
      </c>
      <c r="CJ118" s="102" t="str">
        <f t="shared" si="103"/>
        <v/>
      </c>
      <c r="CK118" s="40"/>
      <c r="CL118" s="100" t="str">
        <f t="shared" si="170"/>
        <v/>
      </c>
      <c r="CM118" s="37"/>
      <c r="CN118" s="100" t="str">
        <f t="shared" si="171"/>
        <v/>
      </c>
      <c r="CO118" s="38"/>
      <c r="CP118" s="103" t="str">
        <f t="shared" si="172"/>
        <v/>
      </c>
      <c r="CQ118" s="78"/>
      <c r="CR118" s="100" t="str">
        <f t="shared" si="173"/>
        <v/>
      </c>
      <c r="CS118" s="36"/>
      <c r="CT118" s="100" t="str">
        <f t="shared" si="174"/>
        <v/>
      </c>
      <c r="CU118" s="74"/>
      <c r="CV118" s="103" t="str">
        <f t="shared" si="175"/>
        <v/>
      </c>
      <c r="CW118" s="42"/>
      <c r="CX118" s="100" t="str">
        <f t="shared" si="176"/>
        <v/>
      </c>
      <c r="CY118" s="36"/>
      <c r="CZ118" s="100" t="str">
        <f t="shared" si="177"/>
        <v/>
      </c>
      <c r="DA118" s="36"/>
      <c r="DB118" s="100" t="str">
        <f t="shared" si="178"/>
        <v/>
      </c>
      <c r="DC118" s="39"/>
      <c r="DD118" s="103" t="str">
        <f t="shared" si="179"/>
        <v/>
      </c>
      <c r="DE118" s="42"/>
      <c r="DF118" s="100" t="str">
        <f t="shared" si="180"/>
        <v/>
      </c>
      <c r="DG118" s="39"/>
      <c r="DH118" s="103" t="str">
        <f t="shared" si="181"/>
        <v/>
      </c>
      <c r="DI118" s="41"/>
      <c r="DJ118" s="157" t="str">
        <f t="shared" si="182"/>
        <v/>
      </c>
      <c r="DK118" s="112"/>
      <c r="DL118" s="171"/>
      <c r="DM118" s="67"/>
      <c r="DN118" s="164"/>
      <c r="DO118" s="104" t="str">
        <f t="shared" si="104"/>
        <v/>
      </c>
      <c r="DP118" s="105" t="str">
        <f t="shared" si="105"/>
        <v/>
      </c>
      <c r="DQ118" s="66"/>
      <c r="DR118" s="158" t="str">
        <f t="shared" si="106"/>
        <v/>
      </c>
      <c r="DS118" s="67"/>
      <c r="DT118" s="97" t="str">
        <f t="shared" si="107"/>
        <v/>
      </c>
      <c r="DU118" s="67"/>
      <c r="DV118" s="98" t="str">
        <f t="shared" si="108"/>
        <v/>
      </c>
      <c r="DW118" s="163"/>
      <c r="DX118" s="106" t="str">
        <f t="shared" si="109"/>
        <v/>
      </c>
      <c r="DY118" s="162"/>
      <c r="DZ118" s="97" t="str">
        <f t="shared" si="110"/>
        <v/>
      </c>
      <c r="EA118" s="161"/>
      <c r="EB118" s="107" t="str">
        <f t="shared" si="111"/>
        <v/>
      </c>
      <c r="EC118" s="66"/>
      <c r="ED118" s="97" t="str">
        <f t="shared" si="112"/>
        <v/>
      </c>
      <c r="EE118" s="67"/>
      <c r="EF118" s="97" t="str">
        <f t="shared" si="113"/>
        <v/>
      </c>
      <c r="EG118" s="68"/>
      <c r="EH118" s="97" t="str">
        <f t="shared" si="114"/>
        <v/>
      </c>
      <c r="EI118" s="67"/>
      <c r="EJ118" s="97" t="str">
        <f t="shared" si="115"/>
        <v/>
      </c>
      <c r="EK118" s="68"/>
      <c r="EL118" s="97" t="str">
        <f t="shared" si="116"/>
        <v/>
      </c>
      <c r="EM118" s="69"/>
      <c r="EN118" s="98" t="str">
        <f t="shared" si="117"/>
        <v/>
      </c>
      <c r="EO118" s="66"/>
      <c r="EP118" s="107" t="str">
        <f t="shared" si="118"/>
        <v/>
      </c>
      <c r="EQ118" s="299"/>
      <c r="ER118" s="98" t="str">
        <f t="shared" si="119"/>
        <v/>
      </c>
      <c r="ES118" s="66"/>
      <c r="ET118" s="108" t="str">
        <f t="shared" si="120"/>
        <v/>
      </c>
      <c r="EU118" s="112"/>
      <c r="EV118" s="168"/>
      <c r="EW118" s="27"/>
      <c r="EX118" s="159"/>
      <c r="EY118" s="95" t="str">
        <f t="shared" si="121"/>
        <v/>
      </c>
      <c r="EZ118" s="98" t="str">
        <f t="shared" si="122"/>
        <v/>
      </c>
      <c r="FA118" s="40"/>
      <c r="FB118" s="98" t="str">
        <f t="shared" si="123"/>
        <v/>
      </c>
      <c r="FC118" s="37"/>
      <c r="FD118" s="98" t="str">
        <f t="shared" si="124"/>
        <v/>
      </c>
      <c r="FE118" s="37"/>
      <c r="FF118" s="98" t="str">
        <f t="shared" si="125"/>
        <v/>
      </c>
      <c r="FG118" s="160"/>
      <c r="FH118" s="97" t="str">
        <f t="shared" si="126"/>
        <v/>
      </c>
      <c r="FI118" s="27"/>
      <c r="FJ118" s="98" t="str">
        <f t="shared" si="127"/>
        <v/>
      </c>
      <c r="FK118" s="36"/>
      <c r="FL118" s="98" t="str">
        <f t="shared" si="128"/>
        <v/>
      </c>
      <c r="FM118" s="37"/>
      <c r="FN118" s="98" t="str">
        <f t="shared" si="129"/>
        <v/>
      </c>
      <c r="FO118" s="78"/>
      <c r="FP118" s="97" t="str">
        <f t="shared" si="130"/>
        <v/>
      </c>
      <c r="FQ118" s="37"/>
      <c r="FR118" s="97" t="str">
        <f t="shared" si="131"/>
        <v/>
      </c>
      <c r="FS118" s="39"/>
      <c r="FT118" s="97" t="str">
        <f t="shared" si="132"/>
        <v/>
      </c>
      <c r="FU118" s="27"/>
      <c r="FV118" s="98" t="str">
        <f t="shared" si="133"/>
        <v/>
      </c>
      <c r="FW118" s="37"/>
      <c r="FX118" s="98" t="str">
        <f t="shared" si="134"/>
        <v/>
      </c>
      <c r="FY118" s="36"/>
      <c r="FZ118" s="97" t="str">
        <f t="shared" si="135"/>
        <v/>
      </c>
      <c r="GA118" s="36"/>
      <c r="GB118" s="98" t="str">
        <f t="shared" si="136"/>
        <v/>
      </c>
      <c r="GC118" s="40"/>
      <c r="GD118" s="98" t="str">
        <f t="shared" si="137"/>
        <v/>
      </c>
      <c r="GE118" s="37"/>
      <c r="GF118" s="98" t="str">
        <f t="shared" si="138"/>
        <v/>
      </c>
      <c r="GG118" s="37"/>
      <c r="GH118" s="109" t="str">
        <f t="shared" si="139"/>
        <v/>
      </c>
      <c r="GI118" s="112"/>
      <c r="GJ118" s="165"/>
      <c r="GK118" s="27"/>
      <c r="GL118" s="159"/>
      <c r="GM118" s="95" t="str">
        <f t="shared" si="140"/>
        <v/>
      </c>
      <c r="GN118" s="110" t="str">
        <f t="shared" si="141"/>
        <v/>
      </c>
      <c r="GO118" s="27"/>
      <c r="GP118" s="98" t="str">
        <f t="shared" si="142"/>
        <v/>
      </c>
      <c r="GQ118" s="37"/>
      <c r="GR118" s="97" t="str">
        <f t="shared" si="143"/>
        <v/>
      </c>
      <c r="GS118" s="37"/>
      <c r="GT118" s="110" t="str">
        <f t="shared" si="144"/>
        <v/>
      </c>
      <c r="GU118" s="36"/>
      <c r="GV118" s="97" t="str">
        <f t="shared" si="145"/>
        <v/>
      </c>
      <c r="GW118" s="27"/>
      <c r="GX118" s="98" t="str">
        <f t="shared" si="146"/>
        <v/>
      </c>
      <c r="GY118" s="36"/>
      <c r="GZ118" s="98" t="str">
        <f t="shared" si="147"/>
        <v/>
      </c>
      <c r="HA118" s="37"/>
      <c r="HB118" s="110" t="str">
        <f t="shared" si="148"/>
        <v/>
      </c>
      <c r="HC118" s="36"/>
      <c r="HD118" s="97" t="str">
        <f t="shared" si="149"/>
        <v/>
      </c>
      <c r="HE118" s="37"/>
      <c r="HF118" s="97" t="str">
        <f t="shared" si="150"/>
        <v/>
      </c>
      <c r="HG118" s="39"/>
      <c r="HH118" s="97" t="str">
        <f t="shared" si="151"/>
        <v/>
      </c>
      <c r="HI118" s="27"/>
      <c r="HJ118" s="97" t="str">
        <f t="shared" si="152"/>
        <v/>
      </c>
      <c r="HK118" s="37"/>
      <c r="HL118" s="97" t="str">
        <f t="shared" si="153"/>
        <v/>
      </c>
      <c r="HM118" s="36"/>
      <c r="HN118" s="97" t="str">
        <f t="shared" si="154"/>
        <v/>
      </c>
      <c r="HO118" s="36"/>
      <c r="HP118" s="110" t="str">
        <f t="shared" si="155"/>
        <v/>
      </c>
      <c r="HQ118" s="27"/>
      <c r="HR118" s="97" t="str">
        <f t="shared" si="156"/>
        <v/>
      </c>
      <c r="HS118" s="37"/>
      <c r="HT118" s="97" t="str">
        <f t="shared" si="157"/>
        <v/>
      </c>
      <c r="HU118" s="37"/>
      <c r="HV118" s="111" t="str">
        <f t="shared" si="158"/>
        <v/>
      </c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  <c r="JD118" s="116"/>
      <c r="JE118" s="116"/>
      <c r="JF118" s="116"/>
      <c r="JG118" s="116"/>
      <c r="JH118" s="116"/>
      <c r="JI118" s="116"/>
      <c r="JJ118" s="116"/>
      <c r="JK118" s="116"/>
      <c r="JL118" s="116"/>
      <c r="JM118" s="116"/>
      <c r="JN118" s="116"/>
      <c r="JO118" s="116"/>
      <c r="JP118" s="116"/>
      <c r="JQ118" s="116"/>
      <c r="JR118" s="116"/>
      <c r="JS118" s="116"/>
      <c r="JT118" s="116"/>
      <c r="JU118" s="116"/>
      <c r="JV118" s="116"/>
      <c r="JW118" s="116"/>
      <c r="JX118" s="116"/>
      <c r="JY118" s="116"/>
      <c r="JZ118" s="116"/>
      <c r="KA118" s="116"/>
      <c r="KB118" s="116"/>
      <c r="KC118" s="116"/>
      <c r="KD118" s="116"/>
      <c r="KE118" s="116"/>
      <c r="KF118" s="116"/>
      <c r="KG118" s="116"/>
      <c r="KH118" s="116"/>
      <c r="KI118" s="116"/>
      <c r="KJ118" s="116"/>
      <c r="KK118" s="116"/>
      <c r="KL118" s="116"/>
      <c r="KM118" s="116"/>
      <c r="KN118" s="116"/>
      <c r="KO118" s="116"/>
      <c r="KP118" s="116"/>
      <c r="KQ118" s="116"/>
      <c r="KR118" s="116"/>
      <c r="KS118" s="116"/>
      <c r="KT118" s="116"/>
      <c r="KU118" s="116"/>
      <c r="KV118" s="116"/>
      <c r="KW118" s="116"/>
      <c r="KX118" s="116"/>
      <c r="KY118" s="116"/>
      <c r="KZ118" s="116"/>
      <c r="LA118" s="116"/>
      <c r="LB118" s="116"/>
      <c r="LC118" s="116"/>
      <c r="LD118" s="116"/>
      <c r="LE118" s="116"/>
      <c r="LF118" s="116"/>
      <c r="LG118" s="116"/>
      <c r="LH118" s="116"/>
      <c r="LI118" s="116"/>
      <c r="LJ118" s="116"/>
      <c r="LK118" s="116"/>
      <c r="LL118" s="116"/>
      <c r="LM118" s="116"/>
      <c r="LN118" s="116"/>
      <c r="LO118" s="116"/>
      <c r="LP118" s="116"/>
      <c r="LQ118" s="116"/>
      <c r="LR118" s="116"/>
      <c r="LS118" s="116"/>
      <c r="LT118" s="116"/>
      <c r="LU118" s="116"/>
      <c r="LV118" s="116"/>
      <c r="LW118" s="116"/>
      <c r="LX118" s="116"/>
      <c r="LY118" s="116"/>
      <c r="LZ118" s="116"/>
      <c r="MA118" s="116"/>
      <c r="MB118" s="116"/>
      <c r="MC118" s="116"/>
      <c r="MD118" s="116"/>
      <c r="ME118" s="116"/>
      <c r="MF118" s="116"/>
      <c r="MG118" s="116"/>
      <c r="MH118" s="116"/>
      <c r="MI118" s="116"/>
      <c r="MJ118" s="116"/>
      <c r="MK118" s="116"/>
      <c r="ML118" s="116"/>
      <c r="MM118" s="116"/>
      <c r="MN118" s="116"/>
      <c r="MO118" s="116"/>
      <c r="MP118" s="116"/>
      <c r="MQ118" s="116"/>
      <c r="MR118" s="116"/>
      <c r="MS118" s="116"/>
      <c r="MT118" s="116"/>
      <c r="MU118" s="116"/>
      <c r="MV118" s="116"/>
      <c r="MW118" s="116"/>
      <c r="MX118" s="116"/>
      <c r="MY118" s="116"/>
      <c r="MZ118" s="116"/>
      <c r="NA118" s="116"/>
      <c r="NB118" s="116"/>
      <c r="NC118" s="116"/>
      <c r="ND118" s="116"/>
      <c r="NE118" s="116"/>
      <c r="NF118" s="116"/>
      <c r="NG118" s="116"/>
      <c r="NH118" s="116"/>
      <c r="NI118" s="116"/>
      <c r="NJ118" s="116"/>
      <c r="NK118" s="116"/>
      <c r="NL118" s="116"/>
      <c r="NM118" s="116"/>
      <c r="NN118" s="116"/>
      <c r="NO118" s="116"/>
      <c r="NP118" s="116"/>
      <c r="NQ118" s="116"/>
      <c r="NR118" s="116"/>
      <c r="NS118" s="116"/>
      <c r="NT118" s="116"/>
      <c r="NU118" s="116"/>
      <c r="NV118" s="116"/>
      <c r="NW118" s="116"/>
      <c r="NX118" s="116"/>
      <c r="NY118" s="116"/>
      <c r="NZ118" s="116"/>
      <c r="OA118" s="116"/>
      <c r="OB118" s="116"/>
      <c r="OC118" s="116"/>
      <c r="OD118" s="116"/>
      <c r="OE118" s="116"/>
      <c r="OF118" s="116"/>
      <c r="OG118" s="116"/>
      <c r="OH118" s="116"/>
      <c r="OI118" s="116"/>
      <c r="OJ118" s="116"/>
      <c r="OK118" s="116"/>
      <c r="OL118" s="116"/>
      <c r="OM118" s="116"/>
      <c r="ON118" s="116"/>
      <c r="OO118" s="116"/>
      <c r="OP118" s="116"/>
      <c r="OQ118" s="116"/>
      <c r="OR118" s="116"/>
      <c r="OS118" s="116"/>
      <c r="OT118" s="116"/>
      <c r="OU118" s="116"/>
      <c r="OV118" s="116"/>
      <c r="OW118" s="116"/>
      <c r="OX118" s="116"/>
      <c r="OY118" s="116"/>
      <c r="OZ118" s="116"/>
      <c r="PA118" s="116"/>
      <c r="PB118" s="116"/>
      <c r="PC118" s="116"/>
      <c r="PD118" s="116"/>
      <c r="PE118" s="116"/>
      <c r="PF118" s="116"/>
      <c r="PG118" s="116"/>
      <c r="PH118" s="116"/>
      <c r="PI118" s="116"/>
      <c r="PJ118" s="116"/>
      <c r="PK118" s="116"/>
      <c r="PL118" s="116"/>
      <c r="PM118" s="116"/>
      <c r="PN118" s="116"/>
      <c r="PO118" s="116"/>
      <c r="PP118" s="116"/>
      <c r="PQ118" s="116"/>
      <c r="PR118" s="116"/>
      <c r="PS118" s="116"/>
      <c r="PT118" s="116"/>
      <c r="PU118" s="116"/>
      <c r="PV118" s="116"/>
      <c r="PW118" s="116"/>
      <c r="PX118" s="116"/>
      <c r="PY118" s="116"/>
      <c r="PZ118" s="116"/>
      <c r="QA118" s="116"/>
      <c r="QB118" s="116"/>
      <c r="QC118" s="116"/>
      <c r="QD118" s="116"/>
      <c r="QE118" s="116"/>
      <c r="QF118" s="116"/>
      <c r="QG118" s="116"/>
      <c r="QH118" s="116"/>
      <c r="QI118" s="116"/>
      <c r="QJ118" s="116"/>
      <c r="QK118" s="116"/>
      <c r="QL118" s="116"/>
      <c r="QM118" s="116"/>
      <c r="QN118" s="116"/>
      <c r="QO118" s="116"/>
      <c r="QP118" s="116"/>
      <c r="QQ118" s="116"/>
      <c r="QR118" s="116"/>
      <c r="QS118" s="116"/>
      <c r="QT118" s="116"/>
      <c r="QU118" s="116"/>
      <c r="QV118" s="116"/>
      <c r="QW118" s="116"/>
      <c r="QX118" s="116"/>
      <c r="QY118" s="116"/>
      <c r="QZ118" s="116"/>
      <c r="RA118" s="116"/>
      <c r="RB118" s="116"/>
      <c r="RC118" s="116"/>
      <c r="RD118" s="116"/>
      <c r="RE118" s="116"/>
      <c r="RF118" s="117"/>
    </row>
    <row r="119" spans="1:474" s="11" customFormat="1" ht="19.95" customHeight="1">
      <c r="A119" s="28"/>
      <c r="B119" s="29"/>
      <c r="C119" s="128"/>
      <c r="D119" s="307"/>
      <c r="E119" s="301"/>
      <c r="F119" s="287"/>
      <c r="G119" s="183"/>
      <c r="H119" s="199"/>
      <c r="I119" s="289"/>
      <c r="J119" s="290"/>
      <c r="K119" s="291"/>
      <c r="L119" s="292"/>
      <c r="M119" s="290"/>
      <c r="N119" s="293"/>
      <c r="O119" s="27"/>
      <c r="P119" s="186" t="str">
        <f t="array" ref="P119">IF(O119&lt;&gt;"",IF(O119&lt;5, "I", "III"),"")</f>
        <v/>
      </c>
      <c r="Q119" s="37"/>
      <c r="R119" s="185" t="str">
        <f t="array" ref="R119">IF(Q119&lt;&gt;"",IF(Q119&lt;5, "I", "III"),"")</f>
        <v/>
      </c>
      <c r="S119" s="27"/>
      <c r="T119" s="186" t="str">
        <f t="array" ref="T119">IF(S119&lt;&gt;"",IF(S119&lt;5, "I", "III"),"")</f>
        <v/>
      </c>
      <c r="U119" s="37"/>
      <c r="V119" s="186" t="str">
        <f t="array" ref="V119">IF(U119&lt;&gt;"",IF(U119&lt;12, "I", "III"),"")</f>
        <v/>
      </c>
      <c r="W119" s="37"/>
      <c r="X119" s="185" t="str">
        <f t="array" ref="X119">IF(W119&lt;&gt;"",IF(W119&lt;12, "I", "III"),"")</f>
        <v/>
      </c>
      <c r="Y119" s="27"/>
      <c r="Z119" s="186" t="str">
        <f t="array" ref="Z119">IF(Y119&lt;&gt;"",IF(Y119&lt;12, "I", "III"),"")</f>
        <v/>
      </c>
      <c r="AA119" s="205"/>
      <c r="AB119" s="206"/>
      <c r="AC119" s="206"/>
      <c r="AD119" s="207"/>
      <c r="AE119" s="183"/>
      <c r="AF119" s="177"/>
      <c r="AG119" s="150"/>
      <c r="AH119" s="151"/>
      <c r="AI119" s="95" t="str">
        <f t="shared" si="86"/>
        <v/>
      </c>
      <c r="AJ119" s="98" t="str">
        <f t="shared" si="87"/>
        <v/>
      </c>
      <c r="AK119" s="40"/>
      <c r="AL119" s="97" t="str">
        <f t="shared" si="88"/>
        <v/>
      </c>
      <c r="AM119" s="39"/>
      <c r="AN119" s="98" t="str">
        <f t="shared" si="89"/>
        <v/>
      </c>
      <c r="AO119" s="152"/>
      <c r="AP119" s="96" t="str">
        <f t="shared" si="194"/>
        <v/>
      </c>
      <c r="AQ119" s="153"/>
      <c r="AR119" s="97" t="str">
        <f t="shared" si="195"/>
        <v/>
      </c>
      <c r="AS119" s="154"/>
      <c r="AT119" s="98" t="str">
        <f t="shared" si="196"/>
        <v/>
      </c>
      <c r="AU119" s="182" t="str">
        <f t="shared" si="93"/>
        <v/>
      </c>
      <c r="AV119" s="121" t="str">
        <f t="shared" si="197"/>
        <v/>
      </c>
      <c r="AW119" s="153"/>
      <c r="AX119" s="98" t="str">
        <f t="shared" si="198"/>
        <v/>
      </c>
      <c r="AY119" s="153"/>
      <c r="AZ119" s="98" t="str">
        <f t="shared" si="199"/>
        <v/>
      </c>
      <c r="BA119" s="40"/>
      <c r="BB119" s="31"/>
      <c r="BC119" s="32"/>
      <c r="BD119" s="33"/>
      <c r="BE119" s="40"/>
      <c r="BF119" s="31"/>
      <c r="BG119" s="32"/>
      <c r="BH119" s="33"/>
      <c r="BI119" s="40"/>
      <c r="BJ119" s="31"/>
      <c r="BK119" s="32"/>
      <c r="BL119" s="33"/>
      <c r="BM119" s="40"/>
      <c r="BN119" s="31"/>
      <c r="BO119" s="32"/>
      <c r="BP119" s="33"/>
      <c r="BQ119" s="40"/>
      <c r="BR119" s="31"/>
      <c r="BS119" s="32"/>
      <c r="BT119" s="33"/>
      <c r="BU119" s="155"/>
      <c r="BV119" s="99" t="str">
        <f t="shared" si="200"/>
        <v/>
      </c>
      <c r="BW119" s="156"/>
      <c r="BX119" s="100" t="str">
        <f t="shared" si="201"/>
        <v/>
      </c>
      <c r="BY119" s="156"/>
      <c r="BZ119" s="100" t="str">
        <f t="shared" si="202"/>
        <v/>
      </c>
      <c r="CA119" s="156"/>
      <c r="CB119" s="100" t="str">
        <f t="shared" si="203"/>
        <v/>
      </c>
      <c r="CC119" s="156"/>
      <c r="CD119" s="101" t="str">
        <f t="shared" si="204"/>
        <v/>
      </c>
      <c r="CE119" s="112"/>
      <c r="CF119" s="174"/>
      <c r="CG119" s="27"/>
      <c r="CH119" s="159"/>
      <c r="CI119" s="95" t="str">
        <f t="shared" si="102"/>
        <v/>
      </c>
      <c r="CJ119" s="102" t="str">
        <f t="shared" si="103"/>
        <v/>
      </c>
      <c r="CK119" s="40"/>
      <c r="CL119" s="100" t="str">
        <f t="shared" si="170"/>
        <v/>
      </c>
      <c r="CM119" s="37"/>
      <c r="CN119" s="100" t="str">
        <f t="shared" si="171"/>
        <v/>
      </c>
      <c r="CO119" s="38"/>
      <c r="CP119" s="103" t="str">
        <f t="shared" si="172"/>
        <v/>
      </c>
      <c r="CQ119" s="78"/>
      <c r="CR119" s="100" t="str">
        <f t="shared" si="173"/>
        <v/>
      </c>
      <c r="CS119" s="36"/>
      <c r="CT119" s="100" t="str">
        <f t="shared" si="174"/>
        <v/>
      </c>
      <c r="CU119" s="74"/>
      <c r="CV119" s="103" t="str">
        <f t="shared" si="175"/>
        <v/>
      </c>
      <c r="CW119" s="42"/>
      <c r="CX119" s="100" t="str">
        <f t="shared" si="176"/>
        <v/>
      </c>
      <c r="CY119" s="36"/>
      <c r="CZ119" s="100" t="str">
        <f t="shared" si="177"/>
        <v/>
      </c>
      <c r="DA119" s="36"/>
      <c r="DB119" s="100" t="str">
        <f t="shared" si="178"/>
        <v/>
      </c>
      <c r="DC119" s="39"/>
      <c r="DD119" s="103" t="str">
        <f t="shared" si="179"/>
        <v/>
      </c>
      <c r="DE119" s="42"/>
      <c r="DF119" s="100" t="str">
        <f t="shared" si="180"/>
        <v/>
      </c>
      <c r="DG119" s="39"/>
      <c r="DH119" s="103" t="str">
        <f t="shared" si="181"/>
        <v/>
      </c>
      <c r="DI119" s="41"/>
      <c r="DJ119" s="157" t="str">
        <f t="shared" si="182"/>
        <v/>
      </c>
      <c r="DK119" s="112"/>
      <c r="DL119" s="171"/>
      <c r="DM119" s="67"/>
      <c r="DN119" s="164"/>
      <c r="DO119" s="104" t="str">
        <f t="shared" si="104"/>
        <v/>
      </c>
      <c r="DP119" s="105" t="str">
        <f t="shared" si="105"/>
        <v/>
      </c>
      <c r="DQ119" s="66"/>
      <c r="DR119" s="158" t="str">
        <f t="shared" si="106"/>
        <v/>
      </c>
      <c r="DS119" s="67"/>
      <c r="DT119" s="97" t="str">
        <f t="shared" si="107"/>
        <v/>
      </c>
      <c r="DU119" s="67"/>
      <c r="DV119" s="98" t="str">
        <f t="shared" si="108"/>
        <v/>
      </c>
      <c r="DW119" s="163"/>
      <c r="DX119" s="106" t="str">
        <f t="shared" si="109"/>
        <v/>
      </c>
      <c r="DY119" s="162"/>
      <c r="DZ119" s="97" t="str">
        <f t="shared" si="110"/>
        <v/>
      </c>
      <c r="EA119" s="161"/>
      <c r="EB119" s="107" t="str">
        <f t="shared" si="111"/>
        <v/>
      </c>
      <c r="EC119" s="66"/>
      <c r="ED119" s="97" t="str">
        <f t="shared" si="112"/>
        <v/>
      </c>
      <c r="EE119" s="67"/>
      <c r="EF119" s="97" t="str">
        <f t="shared" si="113"/>
        <v/>
      </c>
      <c r="EG119" s="68"/>
      <c r="EH119" s="97" t="str">
        <f t="shared" si="114"/>
        <v/>
      </c>
      <c r="EI119" s="67"/>
      <c r="EJ119" s="97" t="str">
        <f t="shared" si="115"/>
        <v/>
      </c>
      <c r="EK119" s="68"/>
      <c r="EL119" s="97" t="str">
        <f t="shared" si="116"/>
        <v/>
      </c>
      <c r="EM119" s="69"/>
      <c r="EN119" s="98" t="str">
        <f t="shared" si="117"/>
        <v/>
      </c>
      <c r="EO119" s="66"/>
      <c r="EP119" s="107" t="str">
        <f t="shared" si="118"/>
        <v/>
      </c>
      <c r="EQ119" s="299"/>
      <c r="ER119" s="98" t="str">
        <f t="shared" si="119"/>
        <v/>
      </c>
      <c r="ES119" s="66"/>
      <c r="ET119" s="108" t="str">
        <f t="shared" si="120"/>
        <v/>
      </c>
      <c r="EU119" s="112"/>
      <c r="EV119" s="168"/>
      <c r="EW119" s="27"/>
      <c r="EX119" s="159"/>
      <c r="EY119" s="95" t="str">
        <f t="shared" si="121"/>
        <v/>
      </c>
      <c r="EZ119" s="98" t="str">
        <f t="shared" si="122"/>
        <v/>
      </c>
      <c r="FA119" s="40"/>
      <c r="FB119" s="98" t="str">
        <f t="shared" si="123"/>
        <v/>
      </c>
      <c r="FC119" s="37"/>
      <c r="FD119" s="98" t="str">
        <f t="shared" si="124"/>
        <v/>
      </c>
      <c r="FE119" s="37"/>
      <c r="FF119" s="98" t="str">
        <f t="shared" si="125"/>
        <v/>
      </c>
      <c r="FG119" s="160"/>
      <c r="FH119" s="97" t="str">
        <f t="shared" si="126"/>
        <v/>
      </c>
      <c r="FI119" s="27"/>
      <c r="FJ119" s="98" t="str">
        <f t="shared" si="127"/>
        <v/>
      </c>
      <c r="FK119" s="36"/>
      <c r="FL119" s="98" t="str">
        <f t="shared" si="128"/>
        <v/>
      </c>
      <c r="FM119" s="37"/>
      <c r="FN119" s="98" t="str">
        <f t="shared" si="129"/>
        <v/>
      </c>
      <c r="FO119" s="78"/>
      <c r="FP119" s="97" t="str">
        <f t="shared" si="130"/>
        <v/>
      </c>
      <c r="FQ119" s="37"/>
      <c r="FR119" s="97" t="str">
        <f t="shared" si="131"/>
        <v/>
      </c>
      <c r="FS119" s="39"/>
      <c r="FT119" s="97" t="str">
        <f t="shared" si="132"/>
        <v/>
      </c>
      <c r="FU119" s="27"/>
      <c r="FV119" s="98" t="str">
        <f t="shared" si="133"/>
        <v/>
      </c>
      <c r="FW119" s="37"/>
      <c r="FX119" s="98" t="str">
        <f t="shared" si="134"/>
        <v/>
      </c>
      <c r="FY119" s="36"/>
      <c r="FZ119" s="97" t="str">
        <f t="shared" si="135"/>
        <v/>
      </c>
      <c r="GA119" s="36"/>
      <c r="GB119" s="98" t="str">
        <f t="shared" si="136"/>
        <v/>
      </c>
      <c r="GC119" s="40"/>
      <c r="GD119" s="98" t="str">
        <f t="shared" si="137"/>
        <v/>
      </c>
      <c r="GE119" s="37"/>
      <c r="GF119" s="98" t="str">
        <f t="shared" si="138"/>
        <v/>
      </c>
      <c r="GG119" s="37"/>
      <c r="GH119" s="109" t="str">
        <f t="shared" si="139"/>
        <v/>
      </c>
      <c r="GI119" s="112"/>
      <c r="GJ119" s="165"/>
      <c r="GK119" s="27"/>
      <c r="GL119" s="159"/>
      <c r="GM119" s="95" t="str">
        <f t="shared" si="140"/>
        <v/>
      </c>
      <c r="GN119" s="110" t="str">
        <f t="shared" si="141"/>
        <v/>
      </c>
      <c r="GO119" s="27"/>
      <c r="GP119" s="98" t="str">
        <f t="shared" si="142"/>
        <v/>
      </c>
      <c r="GQ119" s="37"/>
      <c r="GR119" s="97" t="str">
        <f t="shared" si="143"/>
        <v/>
      </c>
      <c r="GS119" s="37"/>
      <c r="GT119" s="110" t="str">
        <f t="shared" si="144"/>
        <v/>
      </c>
      <c r="GU119" s="36"/>
      <c r="GV119" s="97" t="str">
        <f t="shared" si="145"/>
        <v/>
      </c>
      <c r="GW119" s="27"/>
      <c r="GX119" s="98" t="str">
        <f t="shared" si="146"/>
        <v/>
      </c>
      <c r="GY119" s="36"/>
      <c r="GZ119" s="98" t="str">
        <f t="shared" si="147"/>
        <v/>
      </c>
      <c r="HA119" s="37"/>
      <c r="HB119" s="110" t="str">
        <f t="shared" si="148"/>
        <v/>
      </c>
      <c r="HC119" s="36"/>
      <c r="HD119" s="97" t="str">
        <f t="shared" si="149"/>
        <v/>
      </c>
      <c r="HE119" s="37"/>
      <c r="HF119" s="97" t="str">
        <f t="shared" si="150"/>
        <v/>
      </c>
      <c r="HG119" s="39"/>
      <c r="HH119" s="97" t="str">
        <f t="shared" si="151"/>
        <v/>
      </c>
      <c r="HI119" s="27"/>
      <c r="HJ119" s="97" t="str">
        <f t="shared" si="152"/>
        <v/>
      </c>
      <c r="HK119" s="37"/>
      <c r="HL119" s="97" t="str">
        <f t="shared" si="153"/>
        <v/>
      </c>
      <c r="HM119" s="36"/>
      <c r="HN119" s="97" t="str">
        <f t="shared" si="154"/>
        <v/>
      </c>
      <c r="HO119" s="36"/>
      <c r="HP119" s="110" t="str">
        <f t="shared" si="155"/>
        <v/>
      </c>
      <c r="HQ119" s="27"/>
      <c r="HR119" s="97" t="str">
        <f t="shared" si="156"/>
        <v/>
      </c>
      <c r="HS119" s="37"/>
      <c r="HT119" s="97" t="str">
        <f t="shared" si="157"/>
        <v/>
      </c>
      <c r="HU119" s="37"/>
      <c r="HV119" s="111" t="str">
        <f t="shared" si="158"/>
        <v/>
      </c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  <c r="JD119" s="116"/>
      <c r="JE119" s="116"/>
      <c r="JF119" s="116"/>
      <c r="JG119" s="116"/>
      <c r="JH119" s="116"/>
      <c r="JI119" s="116"/>
      <c r="JJ119" s="116"/>
      <c r="JK119" s="116"/>
      <c r="JL119" s="116"/>
      <c r="JM119" s="116"/>
      <c r="JN119" s="116"/>
      <c r="JO119" s="116"/>
      <c r="JP119" s="116"/>
      <c r="JQ119" s="116"/>
      <c r="JR119" s="116"/>
      <c r="JS119" s="116"/>
      <c r="JT119" s="116"/>
      <c r="JU119" s="116"/>
      <c r="JV119" s="116"/>
      <c r="JW119" s="116"/>
      <c r="JX119" s="116"/>
      <c r="JY119" s="116"/>
      <c r="JZ119" s="116"/>
      <c r="KA119" s="116"/>
      <c r="KB119" s="116"/>
      <c r="KC119" s="116"/>
      <c r="KD119" s="116"/>
      <c r="KE119" s="116"/>
      <c r="KF119" s="116"/>
      <c r="KG119" s="116"/>
      <c r="KH119" s="116"/>
      <c r="KI119" s="116"/>
      <c r="KJ119" s="116"/>
      <c r="KK119" s="116"/>
      <c r="KL119" s="116"/>
      <c r="KM119" s="116"/>
      <c r="KN119" s="116"/>
      <c r="KO119" s="116"/>
      <c r="KP119" s="116"/>
      <c r="KQ119" s="116"/>
      <c r="KR119" s="116"/>
      <c r="KS119" s="116"/>
      <c r="KT119" s="116"/>
      <c r="KU119" s="116"/>
      <c r="KV119" s="116"/>
      <c r="KW119" s="116"/>
      <c r="KX119" s="116"/>
      <c r="KY119" s="116"/>
      <c r="KZ119" s="116"/>
      <c r="LA119" s="116"/>
      <c r="LB119" s="116"/>
      <c r="LC119" s="116"/>
      <c r="LD119" s="116"/>
      <c r="LE119" s="116"/>
      <c r="LF119" s="116"/>
      <c r="LG119" s="116"/>
      <c r="LH119" s="116"/>
      <c r="LI119" s="116"/>
      <c r="LJ119" s="116"/>
      <c r="LK119" s="116"/>
      <c r="LL119" s="116"/>
      <c r="LM119" s="116"/>
      <c r="LN119" s="116"/>
      <c r="LO119" s="116"/>
      <c r="LP119" s="116"/>
      <c r="LQ119" s="116"/>
      <c r="LR119" s="116"/>
      <c r="LS119" s="116"/>
      <c r="LT119" s="116"/>
      <c r="LU119" s="116"/>
      <c r="LV119" s="116"/>
      <c r="LW119" s="116"/>
      <c r="LX119" s="116"/>
      <c r="LY119" s="116"/>
      <c r="LZ119" s="116"/>
      <c r="MA119" s="116"/>
      <c r="MB119" s="116"/>
      <c r="MC119" s="116"/>
      <c r="MD119" s="116"/>
      <c r="ME119" s="116"/>
      <c r="MF119" s="116"/>
      <c r="MG119" s="116"/>
      <c r="MH119" s="116"/>
      <c r="MI119" s="116"/>
      <c r="MJ119" s="116"/>
      <c r="MK119" s="116"/>
      <c r="ML119" s="116"/>
      <c r="MM119" s="116"/>
      <c r="MN119" s="116"/>
      <c r="MO119" s="116"/>
      <c r="MP119" s="116"/>
      <c r="MQ119" s="116"/>
      <c r="MR119" s="116"/>
      <c r="MS119" s="116"/>
      <c r="MT119" s="116"/>
      <c r="MU119" s="116"/>
      <c r="MV119" s="116"/>
      <c r="MW119" s="116"/>
      <c r="MX119" s="116"/>
      <c r="MY119" s="116"/>
      <c r="MZ119" s="116"/>
      <c r="NA119" s="116"/>
      <c r="NB119" s="116"/>
      <c r="NC119" s="116"/>
      <c r="ND119" s="116"/>
      <c r="NE119" s="116"/>
      <c r="NF119" s="116"/>
      <c r="NG119" s="116"/>
      <c r="NH119" s="116"/>
      <c r="NI119" s="116"/>
      <c r="NJ119" s="116"/>
      <c r="NK119" s="116"/>
      <c r="NL119" s="116"/>
      <c r="NM119" s="116"/>
      <c r="NN119" s="116"/>
      <c r="NO119" s="116"/>
      <c r="NP119" s="116"/>
      <c r="NQ119" s="116"/>
      <c r="NR119" s="116"/>
      <c r="NS119" s="116"/>
      <c r="NT119" s="116"/>
      <c r="NU119" s="116"/>
      <c r="NV119" s="116"/>
      <c r="NW119" s="116"/>
      <c r="NX119" s="116"/>
      <c r="NY119" s="116"/>
      <c r="NZ119" s="116"/>
      <c r="OA119" s="116"/>
      <c r="OB119" s="116"/>
      <c r="OC119" s="116"/>
      <c r="OD119" s="116"/>
      <c r="OE119" s="116"/>
      <c r="OF119" s="116"/>
      <c r="OG119" s="116"/>
      <c r="OH119" s="116"/>
      <c r="OI119" s="116"/>
      <c r="OJ119" s="116"/>
      <c r="OK119" s="116"/>
      <c r="OL119" s="116"/>
      <c r="OM119" s="116"/>
      <c r="ON119" s="116"/>
      <c r="OO119" s="116"/>
      <c r="OP119" s="116"/>
      <c r="OQ119" s="116"/>
      <c r="OR119" s="116"/>
      <c r="OS119" s="116"/>
      <c r="OT119" s="116"/>
      <c r="OU119" s="116"/>
      <c r="OV119" s="116"/>
      <c r="OW119" s="116"/>
      <c r="OX119" s="116"/>
      <c r="OY119" s="116"/>
      <c r="OZ119" s="116"/>
      <c r="PA119" s="116"/>
      <c r="PB119" s="116"/>
      <c r="PC119" s="116"/>
      <c r="PD119" s="116"/>
      <c r="PE119" s="116"/>
      <c r="PF119" s="116"/>
      <c r="PG119" s="116"/>
      <c r="PH119" s="116"/>
      <c r="PI119" s="116"/>
      <c r="PJ119" s="116"/>
      <c r="PK119" s="116"/>
      <c r="PL119" s="116"/>
      <c r="PM119" s="116"/>
      <c r="PN119" s="116"/>
      <c r="PO119" s="116"/>
      <c r="PP119" s="116"/>
      <c r="PQ119" s="116"/>
      <c r="PR119" s="116"/>
      <c r="PS119" s="116"/>
      <c r="PT119" s="116"/>
      <c r="PU119" s="116"/>
      <c r="PV119" s="116"/>
      <c r="PW119" s="116"/>
      <c r="PX119" s="116"/>
      <c r="PY119" s="116"/>
      <c r="PZ119" s="116"/>
      <c r="QA119" s="116"/>
      <c r="QB119" s="116"/>
      <c r="QC119" s="116"/>
      <c r="QD119" s="116"/>
      <c r="QE119" s="116"/>
      <c r="QF119" s="116"/>
      <c r="QG119" s="116"/>
      <c r="QH119" s="116"/>
      <c r="QI119" s="116"/>
      <c r="QJ119" s="116"/>
      <c r="QK119" s="116"/>
      <c r="QL119" s="116"/>
      <c r="QM119" s="116"/>
      <c r="QN119" s="116"/>
      <c r="QO119" s="116"/>
      <c r="QP119" s="116"/>
      <c r="QQ119" s="116"/>
      <c r="QR119" s="116"/>
      <c r="QS119" s="116"/>
      <c r="QT119" s="116"/>
      <c r="QU119" s="116"/>
      <c r="QV119" s="116"/>
      <c r="QW119" s="116"/>
      <c r="QX119" s="116"/>
      <c r="QY119" s="116"/>
      <c r="QZ119" s="116"/>
      <c r="RA119" s="116"/>
      <c r="RB119" s="116"/>
      <c r="RC119" s="116"/>
      <c r="RD119" s="116"/>
      <c r="RE119" s="116"/>
      <c r="RF119" s="117"/>
    </row>
    <row r="120" spans="1:474" s="11" customFormat="1" ht="19.95" customHeight="1">
      <c r="A120" s="28"/>
      <c r="B120" s="29"/>
      <c r="C120" s="128"/>
      <c r="D120" s="307"/>
      <c r="E120" s="301"/>
      <c r="F120" s="287"/>
      <c r="G120" s="183"/>
      <c r="H120" s="199"/>
      <c r="I120" s="289"/>
      <c r="J120" s="290"/>
      <c r="K120" s="291"/>
      <c r="L120" s="292"/>
      <c r="M120" s="290"/>
      <c r="N120" s="293"/>
      <c r="O120" s="27"/>
      <c r="P120" s="186" t="str">
        <f t="array" ref="P120">IF(O120&lt;&gt;"",IF(O120&lt;5, "I", "III"),"")</f>
        <v/>
      </c>
      <c r="Q120" s="37"/>
      <c r="R120" s="185" t="str">
        <f t="array" ref="R120">IF(Q120&lt;&gt;"",IF(Q120&lt;5, "I", "III"),"")</f>
        <v/>
      </c>
      <c r="S120" s="27"/>
      <c r="T120" s="186" t="str">
        <f t="array" ref="T120">IF(S120&lt;&gt;"",IF(S120&lt;5, "I", "III"),"")</f>
        <v/>
      </c>
      <c r="U120" s="37"/>
      <c r="V120" s="186" t="str">
        <f t="array" ref="V120">IF(U120&lt;&gt;"",IF(U120&lt;12, "I", "III"),"")</f>
        <v/>
      </c>
      <c r="W120" s="37"/>
      <c r="X120" s="185" t="str">
        <f t="array" ref="X120">IF(W120&lt;&gt;"",IF(W120&lt;12, "I", "III"),"")</f>
        <v/>
      </c>
      <c r="Y120" s="27"/>
      <c r="Z120" s="186" t="str">
        <f t="array" ref="Z120">IF(Y120&lt;&gt;"",IF(Y120&lt;12, "I", "III"),"")</f>
        <v/>
      </c>
      <c r="AA120" s="205"/>
      <c r="AB120" s="206"/>
      <c r="AC120" s="206"/>
      <c r="AD120" s="207"/>
      <c r="AE120" s="183"/>
      <c r="AF120" s="177"/>
      <c r="AG120" s="150"/>
      <c r="AH120" s="151"/>
      <c r="AI120" s="95" t="str">
        <f t="shared" si="86"/>
        <v/>
      </c>
      <c r="AJ120" s="98" t="str">
        <f t="shared" si="87"/>
        <v/>
      </c>
      <c r="AK120" s="40"/>
      <c r="AL120" s="97" t="str">
        <f t="shared" si="88"/>
        <v/>
      </c>
      <c r="AM120" s="39"/>
      <c r="AN120" s="98" t="str">
        <f t="shared" si="89"/>
        <v/>
      </c>
      <c r="AO120" s="152"/>
      <c r="AP120" s="96" t="str">
        <f t="shared" si="194"/>
        <v/>
      </c>
      <c r="AQ120" s="153"/>
      <c r="AR120" s="97" t="str">
        <f t="shared" si="195"/>
        <v/>
      </c>
      <c r="AS120" s="154"/>
      <c r="AT120" s="98" t="str">
        <f t="shared" si="196"/>
        <v/>
      </c>
      <c r="AU120" s="182" t="str">
        <f t="shared" si="93"/>
        <v/>
      </c>
      <c r="AV120" s="121" t="str">
        <f t="shared" si="197"/>
        <v/>
      </c>
      <c r="AW120" s="153"/>
      <c r="AX120" s="98" t="str">
        <f t="shared" si="198"/>
        <v/>
      </c>
      <c r="AY120" s="153"/>
      <c r="AZ120" s="98" t="str">
        <f t="shared" si="199"/>
        <v/>
      </c>
      <c r="BA120" s="40"/>
      <c r="BB120" s="31"/>
      <c r="BC120" s="32"/>
      <c r="BD120" s="33"/>
      <c r="BE120" s="40"/>
      <c r="BF120" s="31"/>
      <c r="BG120" s="32"/>
      <c r="BH120" s="33"/>
      <c r="BI120" s="40"/>
      <c r="BJ120" s="31"/>
      <c r="BK120" s="32"/>
      <c r="BL120" s="33"/>
      <c r="BM120" s="40"/>
      <c r="BN120" s="31"/>
      <c r="BO120" s="32"/>
      <c r="BP120" s="33"/>
      <c r="BQ120" s="40"/>
      <c r="BR120" s="31"/>
      <c r="BS120" s="32"/>
      <c r="BT120" s="33"/>
      <c r="BU120" s="155"/>
      <c r="BV120" s="99" t="str">
        <f t="shared" si="200"/>
        <v/>
      </c>
      <c r="BW120" s="156"/>
      <c r="BX120" s="100" t="str">
        <f t="shared" si="201"/>
        <v/>
      </c>
      <c r="BY120" s="156"/>
      <c r="BZ120" s="100" t="str">
        <f t="shared" si="202"/>
        <v/>
      </c>
      <c r="CA120" s="156"/>
      <c r="CB120" s="100" t="str">
        <f t="shared" si="203"/>
        <v/>
      </c>
      <c r="CC120" s="156"/>
      <c r="CD120" s="101" t="str">
        <f t="shared" si="204"/>
        <v/>
      </c>
      <c r="CE120" s="112"/>
      <c r="CF120" s="174"/>
      <c r="CG120" s="27"/>
      <c r="CH120" s="159"/>
      <c r="CI120" s="95" t="str">
        <f t="shared" si="102"/>
        <v/>
      </c>
      <c r="CJ120" s="102" t="str">
        <f t="shared" si="103"/>
        <v/>
      </c>
      <c r="CK120" s="40"/>
      <c r="CL120" s="100" t="str">
        <f t="shared" si="170"/>
        <v/>
      </c>
      <c r="CM120" s="37"/>
      <c r="CN120" s="100" t="str">
        <f t="shared" si="171"/>
        <v/>
      </c>
      <c r="CO120" s="38"/>
      <c r="CP120" s="103" t="str">
        <f t="shared" si="172"/>
        <v/>
      </c>
      <c r="CQ120" s="78"/>
      <c r="CR120" s="100" t="str">
        <f t="shared" si="173"/>
        <v/>
      </c>
      <c r="CS120" s="36"/>
      <c r="CT120" s="100" t="str">
        <f t="shared" si="174"/>
        <v/>
      </c>
      <c r="CU120" s="74"/>
      <c r="CV120" s="103" t="str">
        <f t="shared" si="175"/>
        <v/>
      </c>
      <c r="CW120" s="42"/>
      <c r="CX120" s="100" t="str">
        <f t="shared" si="176"/>
        <v/>
      </c>
      <c r="CY120" s="36"/>
      <c r="CZ120" s="100" t="str">
        <f t="shared" si="177"/>
        <v/>
      </c>
      <c r="DA120" s="36"/>
      <c r="DB120" s="100" t="str">
        <f t="shared" si="178"/>
        <v/>
      </c>
      <c r="DC120" s="39"/>
      <c r="DD120" s="103" t="str">
        <f t="shared" si="179"/>
        <v/>
      </c>
      <c r="DE120" s="42"/>
      <c r="DF120" s="100" t="str">
        <f t="shared" si="180"/>
        <v/>
      </c>
      <c r="DG120" s="39"/>
      <c r="DH120" s="103" t="str">
        <f t="shared" si="181"/>
        <v/>
      </c>
      <c r="DI120" s="41"/>
      <c r="DJ120" s="157" t="str">
        <f t="shared" si="182"/>
        <v/>
      </c>
      <c r="DK120" s="112"/>
      <c r="DL120" s="171"/>
      <c r="DM120" s="67"/>
      <c r="DN120" s="164"/>
      <c r="DO120" s="104" t="str">
        <f t="shared" si="104"/>
        <v/>
      </c>
      <c r="DP120" s="105" t="str">
        <f t="shared" si="105"/>
        <v/>
      </c>
      <c r="DQ120" s="66"/>
      <c r="DR120" s="158" t="str">
        <f t="shared" si="106"/>
        <v/>
      </c>
      <c r="DS120" s="67"/>
      <c r="DT120" s="97" t="str">
        <f t="shared" si="107"/>
        <v/>
      </c>
      <c r="DU120" s="67"/>
      <c r="DV120" s="98" t="str">
        <f t="shared" si="108"/>
        <v/>
      </c>
      <c r="DW120" s="163"/>
      <c r="DX120" s="106" t="str">
        <f t="shared" si="109"/>
        <v/>
      </c>
      <c r="DY120" s="162"/>
      <c r="DZ120" s="97" t="str">
        <f t="shared" si="110"/>
        <v/>
      </c>
      <c r="EA120" s="161"/>
      <c r="EB120" s="107" t="str">
        <f t="shared" si="111"/>
        <v/>
      </c>
      <c r="EC120" s="66"/>
      <c r="ED120" s="97" t="str">
        <f t="shared" si="112"/>
        <v/>
      </c>
      <c r="EE120" s="67"/>
      <c r="EF120" s="97" t="str">
        <f t="shared" si="113"/>
        <v/>
      </c>
      <c r="EG120" s="68"/>
      <c r="EH120" s="97" t="str">
        <f t="shared" si="114"/>
        <v/>
      </c>
      <c r="EI120" s="67"/>
      <c r="EJ120" s="97" t="str">
        <f t="shared" si="115"/>
        <v/>
      </c>
      <c r="EK120" s="68"/>
      <c r="EL120" s="97" t="str">
        <f t="shared" si="116"/>
        <v/>
      </c>
      <c r="EM120" s="69"/>
      <c r="EN120" s="98" t="str">
        <f t="shared" si="117"/>
        <v/>
      </c>
      <c r="EO120" s="66"/>
      <c r="EP120" s="107" t="str">
        <f t="shared" si="118"/>
        <v/>
      </c>
      <c r="EQ120" s="299"/>
      <c r="ER120" s="98" t="str">
        <f t="shared" si="119"/>
        <v/>
      </c>
      <c r="ES120" s="66"/>
      <c r="ET120" s="108" t="str">
        <f t="shared" si="120"/>
        <v/>
      </c>
      <c r="EU120" s="112"/>
      <c r="EV120" s="168"/>
      <c r="EW120" s="27"/>
      <c r="EX120" s="159"/>
      <c r="EY120" s="95" t="str">
        <f t="shared" si="121"/>
        <v/>
      </c>
      <c r="EZ120" s="98" t="str">
        <f t="shared" si="122"/>
        <v/>
      </c>
      <c r="FA120" s="40"/>
      <c r="FB120" s="98" t="str">
        <f t="shared" si="123"/>
        <v/>
      </c>
      <c r="FC120" s="37"/>
      <c r="FD120" s="98" t="str">
        <f t="shared" si="124"/>
        <v/>
      </c>
      <c r="FE120" s="37"/>
      <c r="FF120" s="98" t="str">
        <f t="shared" si="125"/>
        <v/>
      </c>
      <c r="FG120" s="160"/>
      <c r="FH120" s="97" t="str">
        <f t="shared" si="126"/>
        <v/>
      </c>
      <c r="FI120" s="27"/>
      <c r="FJ120" s="98" t="str">
        <f t="shared" si="127"/>
        <v/>
      </c>
      <c r="FK120" s="36"/>
      <c r="FL120" s="98" t="str">
        <f t="shared" si="128"/>
        <v/>
      </c>
      <c r="FM120" s="37"/>
      <c r="FN120" s="98" t="str">
        <f t="shared" si="129"/>
        <v/>
      </c>
      <c r="FO120" s="78"/>
      <c r="FP120" s="97" t="str">
        <f t="shared" si="130"/>
        <v/>
      </c>
      <c r="FQ120" s="37"/>
      <c r="FR120" s="97" t="str">
        <f t="shared" si="131"/>
        <v/>
      </c>
      <c r="FS120" s="39"/>
      <c r="FT120" s="97" t="str">
        <f t="shared" si="132"/>
        <v/>
      </c>
      <c r="FU120" s="27"/>
      <c r="FV120" s="98" t="str">
        <f t="shared" si="133"/>
        <v/>
      </c>
      <c r="FW120" s="37"/>
      <c r="FX120" s="98" t="str">
        <f t="shared" si="134"/>
        <v/>
      </c>
      <c r="FY120" s="36"/>
      <c r="FZ120" s="97" t="str">
        <f t="shared" si="135"/>
        <v/>
      </c>
      <c r="GA120" s="36"/>
      <c r="GB120" s="98" t="str">
        <f t="shared" si="136"/>
        <v/>
      </c>
      <c r="GC120" s="40"/>
      <c r="GD120" s="98" t="str">
        <f t="shared" si="137"/>
        <v/>
      </c>
      <c r="GE120" s="37"/>
      <c r="GF120" s="98" t="str">
        <f t="shared" si="138"/>
        <v/>
      </c>
      <c r="GG120" s="37"/>
      <c r="GH120" s="109" t="str">
        <f t="shared" si="139"/>
        <v/>
      </c>
      <c r="GI120" s="112"/>
      <c r="GJ120" s="165"/>
      <c r="GK120" s="27"/>
      <c r="GL120" s="159"/>
      <c r="GM120" s="95" t="str">
        <f t="shared" si="140"/>
        <v/>
      </c>
      <c r="GN120" s="110" t="str">
        <f t="shared" si="141"/>
        <v/>
      </c>
      <c r="GO120" s="27"/>
      <c r="GP120" s="98" t="str">
        <f t="shared" si="142"/>
        <v/>
      </c>
      <c r="GQ120" s="37"/>
      <c r="GR120" s="97" t="str">
        <f t="shared" si="143"/>
        <v/>
      </c>
      <c r="GS120" s="37"/>
      <c r="GT120" s="110" t="str">
        <f t="shared" si="144"/>
        <v/>
      </c>
      <c r="GU120" s="36"/>
      <c r="GV120" s="97" t="str">
        <f t="shared" si="145"/>
        <v/>
      </c>
      <c r="GW120" s="27"/>
      <c r="GX120" s="98" t="str">
        <f t="shared" si="146"/>
        <v/>
      </c>
      <c r="GY120" s="36"/>
      <c r="GZ120" s="98" t="str">
        <f t="shared" si="147"/>
        <v/>
      </c>
      <c r="HA120" s="37"/>
      <c r="HB120" s="110" t="str">
        <f t="shared" si="148"/>
        <v/>
      </c>
      <c r="HC120" s="36"/>
      <c r="HD120" s="97" t="str">
        <f t="shared" si="149"/>
        <v/>
      </c>
      <c r="HE120" s="37"/>
      <c r="HF120" s="97" t="str">
        <f t="shared" si="150"/>
        <v/>
      </c>
      <c r="HG120" s="39"/>
      <c r="HH120" s="97" t="str">
        <f t="shared" si="151"/>
        <v/>
      </c>
      <c r="HI120" s="27"/>
      <c r="HJ120" s="97" t="str">
        <f t="shared" si="152"/>
        <v/>
      </c>
      <c r="HK120" s="37"/>
      <c r="HL120" s="97" t="str">
        <f t="shared" si="153"/>
        <v/>
      </c>
      <c r="HM120" s="36"/>
      <c r="HN120" s="97" t="str">
        <f t="shared" si="154"/>
        <v/>
      </c>
      <c r="HO120" s="36"/>
      <c r="HP120" s="110" t="str">
        <f t="shared" si="155"/>
        <v/>
      </c>
      <c r="HQ120" s="27"/>
      <c r="HR120" s="97" t="str">
        <f t="shared" si="156"/>
        <v/>
      </c>
      <c r="HS120" s="37"/>
      <c r="HT120" s="97" t="str">
        <f t="shared" si="157"/>
        <v/>
      </c>
      <c r="HU120" s="37"/>
      <c r="HV120" s="111" t="str">
        <f t="shared" si="158"/>
        <v/>
      </c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  <c r="JD120" s="116"/>
      <c r="JE120" s="116"/>
      <c r="JF120" s="116"/>
      <c r="JG120" s="116"/>
      <c r="JH120" s="116"/>
      <c r="JI120" s="116"/>
      <c r="JJ120" s="116"/>
      <c r="JK120" s="116"/>
      <c r="JL120" s="116"/>
      <c r="JM120" s="116"/>
      <c r="JN120" s="116"/>
      <c r="JO120" s="116"/>
      <c r="JP120" s="116"/>
      <c r="JQ120" s="116"/>
      <c r="JR120" s="116"/>
      <c r="JS120" s="116"/>
      <c r="JT120" s="116"/>
      <c r="JU120" s="116"/>
      <c r="JV120" s="116"/>
      <c r="JW120" s="116"/>
      <c r="JX120" s="116"/>
      <c r="JY120" s="116"/>
      <c r="JZ120" s="116"/>
      <c r="KA120" s="116"/>
      <c r="KB120" s="116"/>
      <c r="KC120" s="116"/>
      <c r="KD120" s="116"/>
      <c r="KE120" s="116"/>
      <c r="KF120" s="116"/>
      <c r="KG120" s="116"/>
      <c r="KH120" s="116"/>
      <c r="KI120" s="116"/>
      <c r="KJ120" s="116"/>
      <c r="KK120" s="116"/>
      <c r="KL120" s="116"/>
      <c r="KM120" s="116"/>
      <c r="KN120" s="116"/>
      <c r="KO120" s="116"/>
      <c r="KP120" s="116"/>
      <c r="KQ120" s="116"/>
      <c r="KR120" s="116"/>
      <c r="KS120" s="116"/>
      <c r="KT120" s="116"/>
      <c r="KU120" s="116"/>
      <c r="KV120" s="116"/>
      <c r="KW120" s="116"/>
      <c r="KX120" s="116"/>
      <c r="KY120" s="116"/>
      <c r="KZ120" s="116"/>
      <c r="LA120" s="116"/>
      <c r="LB120" s="116"/>
      <c r="LC120" s="116"/>
      <c r="LD120" s="116"/>
      <c r="LE120" s="116"/>
      <c r="LF120" s="116"/>
      <c r="LG120" s="116"/>
      <c r="LH120" s="116"/>
      <c r="LI120" s="116"/>
      <c r="LJ120" s="116"/>
      <c r="LK120" s="116"/>
      <c r="LL120" s="116"/>
      <c r="LM120" s="116"/>
      <c r="LN120" s="116"/>
      <c r="LO120" s="116"/>
      <c r="LP120" s="116"/>
      <c r="LQ120" s="116"/>
      <c r="LR120" s="116"/>
      <c r="LS120" s="116"/>
      <c r="LT120" s="116"/>
      <c r="LU120" s="116"/>
      <c r="LV120" s="116"/>
      <c r="LW120" s="116"/>
      <c r="LX120" s="116"/>
      <c r="LY120" s="116"/>
      <c r="LZ120" s="116"/>
      <c r="MA120" s="116"/>
      <c r="MB120" s="116"/>
      <c r="MC120" s="116"/>
      <c r="MD120" s="116"/>
      <c r="ME120" s="116"/>
      <c r="MF120" s="116"/>
      <c r="MG120" s="116"/>
      <c r="MH120" s="116"/>
      <c r="MI120" s="116"/>
      <c r="MJ120" s="116"/>
      <c r="MK120" s="116"/>
      <c r="ML120" s="116"/>
      <c r="MM120" s="116"/>
      <c r="MN120" s="116"/>
      <c r="MO120" s="116"/>
      <c r="MP120" s="116"/>
      <c r="MQ120" s="116"/>
      <c r="MR120" s="116"/>
      <c r="MS120" s="116"/>
      <c r="MT120" s="116"/>
      <c r="MU120" s="116"/>
      <c r="MV120" s="116"/>
      <c r="MW120" s="116"/>
      <c r="MX120" s="116"/>
      <c r="MY120" s="116"/>
      <c r="MZ120" s="116"/>
      <c r="NA120" s="116"/>
      <c r="NB120" s="116"/>
      <c r="NC120" s="116"/>
      <c r="ND120" s="116"/>
      <c r="NE120" s="116"/>
      <c r="NF120" s="116"/>
      <c r="NG120" s="116"/>
      <c r="NH120" s="116"/>
      <c r="NI120" s="116"/>
      <c r="NJ120" s="116"/>
      <c r="NK120" s="116"/>
      <c r="NL120" s="116"/>
      <c r="NM120" s="116"/>
      <c r="NN120" s="116"/>
      <c r="NO120" s="116"/>
      <c r="NP120" s="116"/>
      <c r="NQ120" s="116"/>
      <c r="NR120" s="116"/>
      <c r="NS120" s="116"/>
      <c r="NT120" s="116"/>
      <c r="NU120" s="116"/>
      <c r="NV120" s="116"/>
      <c r="NW120" s="116"/>
      <c r="NX120" s="116"/>
      <c r="NY120" s="116"/>
      <c r="NZ120" s="116"/>
      <c r="OA120" s="116"/>
      <c r="OB120" s="116"/>
      <c r="OC120" s="116"/>
      <c r="OD120" s="116"/>
      <c r="OE120" s="116"/>
      <c r="OF120" s="116"/>
      <c r="OG120" s="116"/>
      <c r="OH120" s="116"/>
      <c r="OI120" s="116"/>
      <c r="OJ120" s="116"/>
      <c r="OK120" s="116"/>
      <c r="OL120" s="116"/>
      <c r="OM120" s="116"/>
      <c r="ON120" s="116"/>
      <c r="OO120" s="116"/>
      <c r="OP120" s="116"/>
      <c r="OQ120" s="116"/>
      <c r="OR120" s="116"/>
      <c r="OS120" s="116"/>
      <c r="OT120" s="116"/>
      <c r="OU120" s="116"/>
      <c r="OV120" s="116"/>
      <c r="OW120" s="116"/>
      <c r="OX120" s="116"/>
      <c r="OY120" s="116"/>
      <c r="OZ120" s="116"/>
      <c r="PA120" s="116"/>
      <c r="PB120" s="116"/>
      <c r="PC120" s="116"/>
      <c r="PD120" s="116"/>
      <c r="PE120" s="116"/>
      <c r="PF120" s="116"/>
      <c r="PG120" s="116"/>
      <c r="PH120" s="116"/>
      <c r="PI120" s="116"/>
      <c r="PJ120" s="116"/>
      <c r="PK120" s="116"/>
      <c r="PL120" s="116"/>
      <c r="PM120" s="116"/>
      <c r="PN120" s="116"/>
      <c r="PO120" s="116"/>
      <c r="PP120" s="116"/>
      <c r="PQ120" s="116"/>
      <c r="PR120" s="116"/>
      <c r="PS120" s="116"/>
      <c r="PT120" s="116"/>
      <c r="PU120" s="116"/>
      <c r="PV120" s="116"/>
      <c r="PW120" s="116"/>
      <c r="PX120" s="116"/>
      <c r="PY120" s="116"/>
      <c r="PZ120" s="116"/>
      <c r="QA120" s="116"/>
      <c r="QB120" s="116"/>
      <c r="QC120" s="116"/>
      <c r="QD120" s="116"/>
      <c r="QE120" s="116"/>
      <c r="QF120" s="116"/>
      <c r="QG120" s="116"/>
      <c r="QH120" s="116"/>
      <c r="QI120" s="116"/>
      <c r="QJ120" s="116"/>
      <c r="QK120" s="116"/>
      <c r="QL120" s="116"/>
      <c r="QM120" s="116"/>
      <c r="QN120" s="116"/>
      <c r="QO120" s="116"/>
      <c r="QP120" s="116"/>
      <c r="QQ120" s="116"/>
      <c r="QR120" s="116"/>
      <c r="QS120" s="116"/>
      <c r="QT120" s="116"/>
      <c r="QU120" s="116"/>
      <c r="QV120" s="116"/>
      <c r="QW120" s="116"/>
      <c r="QX120" s="116"/>
      <c r="QY120" s="116"/>
      <c r="QZ120" s="116"/>
      <c r="RA120" s="116"/>
      <c r="RB120" s="116"/>
      <c r="RC120" s="116"/>
      <c r="RD120" s="116"/>
      <c r="RE120" s="116"/>
      <c r="RF120" s="117"/>
    </row>
    <row r="121" spans="1:474" s="11" customFormat="1" ht="19.95" customHeight="1">
      <c r="A121" s="28"/>
      <c r="B121" s="29"/>
      <c r="C121" s="128"/>
      <c r="D121" s="307"/>
      <c r="E121" s="301"/>
      <c r="F121" s="287"/>
      <c r="G121" s="183"/>
      <c r="H121" s="199"/>
      <c r="I121" s="289"/>
      <c r="J121" s="290"/>
      <c r="K121" s="291"/>
      <c r="L121" s="292"/>
      <c r="M121" s="290"/>
      <c r="N121" s="293"/>
      <c r="O121" s="27"/>
      <c r="P121" s="186" t="str">
        <f t="array" ref="P121">IF(O121&lt;&gt;"",IF(O121&lt;5, "I", "III"),"")</f>
        <v/>
      </c>
      <c r="Q121" s="37"/>
      <c r="R121" s="185" t="str">
        <f t="array" ref="R121">IF(Q121&lt;&gt;"",IF(Q121&lt;5, "I", "III"),"")</f>
        <v/>
      </c>
      <c r="S121" s="27"/>
      <c r="T121" s="186" t="str">
        <f t="array" ref="T121">IF(S121&lt;&gt;"",IF(S121&lt;5, "I", "III"),"")</f>
        <v/>
      </c>
      <c r="U121" s="37"/>
      <c r="V121" s="186" t="str">
        <f t="array" ref="V121">IF(U121&lt;&gt;"",IF(U121&lt;12, "I", "III"),"")</f>
        <v/>
      </c>
      <c r="W121" s="37"/>
      <c r="X121" s="185" t="str">
        <f t="array" ref="X121">IF(W121&lt;&gt;"",IF(W121&lt;12, "I", "III"),"")</f>
        <v/>
      </c>
      <c r="Y121" s="27"/>
      <c r="Z121" s="186" t="str">
        <f t="array" ref="Z121">IF(Y121&lt;&gt;"",IF(Y121&lt;12, "I", "III"),"")</f>
        <v/>
      </c>
      <c r="AA121" s="205"/>
      <c r="AB121" s="206"/>
      <c r="AC121" s="206"/>
      <c r="AD121" s="207"/>
      <c r="AE121" s="183"/>
      <c r="AF121" s="177"/>
      <c r="AG121" s="150"/>
      <c r="AH121" s="151"/>
      <c r="AI121" s="95" t="str">
        <f t="shared" si="86"/>
        <v/>
      </c>
      <c r="AJ121" s="98" t="str">
        <f t="shared" si="87"/>
        <v/>
      </c>
      <c r="AK121" s="40"/>
      <c r="AL121" s="97" t="str">
        <f t="shared" si="88"/>
        <v/>
      </c>
      <c r="AM121" s="39"/>
      <c r="AN121" s="98" t="str">
        <f t="shared" si="89"/>
        <v/>
      </c>
      <c r="AO121" s="152"/>
      <c r="AP121" s="96" t="str">
        <f t="shared" si="194"/>
        <v/>
      </c>
      <c r="AQ121" s="153"/>
      <c r="AR121" s="97" t="str">
        <f t="shared" si="195"/>
        <v/>
      </c>
      <c r="AS121" s="154"/>
      <c r="AT121" s="98" t="str">
        <f t="shared" si="196"/>
        <v/>
      </c>
      <c r="AU121" s="182" t="str">
        <f t="shared" si="93"/>
        <v/>
      </c>
      <c r="AV121" s="121" t="str">
        <f t="shared" si="197"/>
        <v/>
      </c>
      <c r="AW121" s="153"/>
      <c r="AX121" s="98" t="str">
        <f t="shared" si="198"/>
        <v/>
      </c>
      <c r="AY121" s="153"/>
      <c r="AZ121" s="98" t="str">
        <f t="shared" si="199"/>
        <v/>
      </c>
      <c r="BA121" s="40"/>
      <c r="BB121" s="31"/>
      <c r="BC121" s="32"/>
      <c r="BD121" s="33"/>
      <c r="BE121" s="40"/>
      <c r="BF121" s="31"/>
      <c r="BG121" s="32"/>
      <c r="BH121" s="33"/>
      <c r="BI121" s="40"/>
      <c r="BJ121" s="31"/>
      <c r="BK121" s="32"/>
      <c r="BL121" s="33"/>
      <c r="BM121" s="40"/>
      <c r="BN121" s="31"/>
      <c r="BO121" s="32"/>
      <c r="BP121" s="33"/>
      <c r="BQ121" s="40"/>
      <c r="BR121" s="31"/>
      <c r="BS121" s="32"/>
      <c r="BT121" s="33"/>
      <c r="BU121" s="155"/>
      <c r="BV121" s="99" t="str">
        <f t="shared" si="200"/>
        <v/>
      </c>
      <c r="BW121" s="156"/>
      <c r="BX121" s="100" t="str">
        <f t="shared" si="201"/>
        <v/>
      </c>
      <c r="BY121" s="156"/>
      <c r="BZ121" s="100" t="str">
        <f t="shared" si="202"/>
        <v/>
      </c>
      <c r="CA121" s="156"/>
      <c r="CB121" s="100" t="str">
        <f t="shared" si="203"/>
        <v/>
      </c>
      <c r="CC121" s="156"/>
      <c r="CD121" s="101" t="str">
        <f t="shared" si="204"/>
        <v/>
      </c>
      <c r="CE121" s="112"/>
      <c r="CF121" s="174"/>
      <c r="CG121" s="27"/>
      <c r="CH121" s="159"/>
      <c r="CI121" s="95" t="str">
        <f t="shared" si="102"/>
        <v/>
      </c>
      <c r="CJ121" s="102" t="str">
        <f t="shared" si="103"/>
        <v/>
      </c>
      <c r="CK121" s="40"/>
      <c r="CL121" s="100" t="str">
        <f t="shared" si="170"/>
        <v/>
      </c>
      <c r="CM121" s="37"/>
      <c r="CN121" s="100" t="str">
        <f t="shared" si="171"/>
        <v/>
      </c>
      <c r="CO121" s="38"/>
      <c r="CP121" s="103" t="str">
        <f t="shared" si="172"/>
        <v/>
      </c>
      <c r="CQ121" s="78"/>
      <c r="CR121" s="100" t="str">
        <f t="shared" si="173"/>
        <v/>
      </c>
      <c r="CS121" s="36"/>
      <c r="CT121" s="100" t="str">
        <f t="shared" si="174"/>
        <v/>
      </c>
      <c r="CU121" s="74"/>
      <c r="CV121" s="103" t="str">
        <f t="shared" si="175"/>
        <v/>
      </c>
      <c r="CW121" s="42"/>
      <c r="CX121" s="100" t="str">
        <f t="shared" si="176"/>
        <v/>
      </c>
      <c r="CY121" s="36"/>
      <c r="CZ121" s="100" t="str">
        <f t="shared" si="177"/>
        <v/>
      </c>
      <c r="DA121" s="36"/>
      <c r="DB121" s="100" t="str">
        <f t="shared" si="178"/>
        <v/>
      </c>
      <c r="DC121" s="39"/>
      <c r="DD121" s="103" t="str">
        <f t="shared" si="179"/>
        <v/>
      </c>
      <c r="DE121" s="42"/>
      <c r="DF121" s="100" t="str">
        <f t="shared" si="180"/>
        <v/>
      </c>
      <c r="DG121" s="39"/>
      <c r="DH121" s="103" t="str">
        <f t="shared" si="181"/>
        <v/>
      </c>
      <c r="DI121" s="41"/>
      <c r="DJ121" s="157" t="str">
        <f t="shared" si="182"/>
        <v/>
      </c>
      <c r="DK121" s="112"/>
      <c r="DL121" s="171"/>
      <c r="DM121" s="67"/>
      <c r="DN121" s="164"/>
      <c r="DO121" s="104" t="str">
        <f t="shared" si="104"/>
        <v/>
      </c>
      <c r="DP121" s="105" t="str">
        <f t="shared" si="105"/>
        <v/>
      </c>
      <c r="DQ121" s="66"/>
      <c r="DR121" s="158" t="str">
        <f t="shared" si="106"/>
        <v/>
      </c>
      <c r="DS121" s="67"/>
      <c r="DT121" s="97" t="str">
        <f t="shared" si="107"/>
        <v/>
      </c>
      <c r="DU121" s="67"/>
      <c r="DV121" s="98" t="str">
        <f t="shared" si="108"/>
        <v/>
      </c>
      <c r="DW121" s="163"/>
      <c r="DX121" s="106" t="str">
        <f t="shared" si="109"/>
        <v/>
      </c>
      <c r="DY121" s="162"/>
      <c r="DZ121" s="97" t="str">
        <f t="shared" si="110"/>
        <v/>
      </c>
      <c r="EA121" s="161"/>
      <c r="EB121" s="107" t="str">
        <f t="shared" si="111"/>
        <v/>
      </c>
      <c r="EC121" s="66"/>
      <c r="ED121" s="97" t="str">
        <f t="shared" si="112"/>
        <v/>
      </c>
      <c r="EE121" s="67"/>
      <c r="EF121" s="97" t="str">
        <f t="shared" si="113"/>
        <v/>
      </c>
      <c r="EG121" s="68"/>
      <c r="EH121" s="97" t="str">
        <f t="shared" si="114"/>
        <v/>
      </c>
      <c r="EI121" s="67"/>
      <c r="EJ121" s="97" t="str">
        <f t="shared" si="115"/>
        <v/>
      </c>
      <c r="EK121" s="68"/>
      <c r="EL121" s="97" t="str">
        <f t="shared" si="116"/>
        <v/>
      </c>
      <c r="EM121" s="69"/>
      <c r="EN121" s="98" t="str">
        <f t="shared" si="117"/>
        <v/>
      </c>
      <c r="EO121" s="66"/>
      <c r="EP121" s="107" t="str">
        <f t="shared" si="118"/>
        <v/>
      </c>
      <c r="EQ121" s="299"/>
      <c r="ER121" s="98" t="str">
        <f t="shared" si="119"/>
        <v/>
      </c>
      <c r="ES121" s="66"/>
      <c r="ET121" s="108" t="str">
        <f t="shared" si="120"/>
        <v/>
      </c>
      <c r="EU121" s="112"/>
      <c r="EV121" s="168"/>
      <c r="EW121" s="27"/>
      <c r="EX121" s="159"/>
      <c r="EY121" s="95" t="str">
        <f t="shared" si="121"/>
        <v/>
      </c>
      <c r="EZ121" s="98" t="str">
        <f t="shared" si="122"/>
        <v/>
      </c>
      <c r="FA121" s="40"/>
      <c r="FB121" s="98" t="str">
        <f t="shared" si="123"/>
        <v/>
      </c>
      <c r="FC121" s="37"/>
      <c r="FD121" s="98" t="str">
        <f t="shared" si="124"/>
        <v/>
      </c>
      <c r="FE121" s="37"/>
      <c r="FF121" s="98" t="str">
        <f t="shared" si="125"/>
        <v/>
      </c>
      <c r="FG121" s="160"/>
      <c r="FH121" s="97" t="str">
        <f t="shared" si="126"/>
        <v/>
      </c>
      <c r="FI121" s="27"/>
      <c r="FJ121" s="98" t="str">
        <f t="shared" si="127"/>
        <v/>
      </c>
      <c r="FK121" s="36"/>
      <c r="FL121" s="98" t="str">
        <f t="shared" si="128"/>
        <v/>
      </c>
      <c r="FM121" s="37"/>
      <c r="FN121" s="98" t="str">
        <f t="shared" si="129"/>
        <v/>
      </c>
      <c r="FO121" s="78"/>
      <c r="FP121" s="97" t="str">
        <f t="shared" si="130"/>
        <v/>
      </c>
      <c r="FQ121" s="37"/>
      <c r="FR121" s="97" t="str">
        <f t="shared" si="131"/>
        <v/>
      </c>
      <c r="FS121" s="39"/>
      <c r="FT121" s="97" t="str">
        <f t="shared" si="132"/>
        <v/>
      </c>
      <c r="FU121" s="27"/>
      <c r="FV121" s="98" t="str">
        <f t="shared" si="133"/>
        <v/>
      </c>
      <c r="FW121" s="37"/>
      <c r="FX121" s="98" t="str">
        <f t="shared" si="134"/>
        <v/>
      </c>
      <c r="FY121" s="36"/>
      <c r="FZ121" s="97" t="str">
        <f t="shared" si="135"/>
        <v/>
      </c>
      <c r="GA121" s="36"/>
      <c r="GB121" s="98" t="str">
        <f t="shared" si="136"/>
        <v/>
      </c>
      <c r="GC121" s="40"/>
      <c r="GD121" s="98" t="str">
        <f t="shared" si="137"/>
        <v/>
      </c>
      <c r="GE121" s="37"/>
      <c r="GF121" s="98" t="str">
        <f t="shared" si="138"/>
        <v/>
      </c>
      <c r="GG121" s="37"/>
      <c r="GH121" s="109" t="str">
        <f t="shared" si="139"/>
        <v/>
      </c>
      <c r="GI121" s="112"/>
      <c r="GJ121" s="165"/>
      <c r="GK121" s="27"/>
      <c r="GL121" s="159"/>
      <c r="GM121" s="95" t="str">
        <f t="shared" si="140"/>
        <v/>
      </c>
      <c r="GN121" s="110" t="str">
        <f t="shared" si="141"/>
        <v/>
      </c>
      <c r="GO121" s="27"/>
      <c r="GP121" s="98" t="str">
        <f t="shared" si="142"/>
        <v/>
      </c>
      <c r="GQ121" s="37"/>
      <c r="GR121" s="97" t="str">
        <f t="shared" si="143"/>
        <v/>
      </c>
      <c r="GS121" s="37"/>
      <c r="GT121" s="110" t="str">
        <f t="shared" si="144"/>
        <v/>
      </c>
      <c r="GU121" s="36"/>
      <c r="GV121" s="97" t="str">
        <f t="shared" si="145"/>
        <v/>
      </c>
      <c r="GW121" s="27"/>
      <c r="GX121" s="98" t="str">
        <f t="shared" si="146"/>
        <v/>
      </c>
      <c r="GY121" s="36"/>
      <c r="GZ121" s="98" t="str">
        <f t="shared" si="147"/>
        <v/>
      </c>
      <c r="HA121" s="37"/>
      <c r="HB121" s="110" t="str">
        <f t="shared" si="148"/>
        <v/>
      </c>
      <c r="HC121" s="36"/>
      <c r="HD121" s="97" t="str">
        <f t="shared" si="149"/>
        <v/>
      </c>
      <c r="HE121" s="37"/>
      <c r="HF121" s="97" t="str">
        <f t="shared" si="150"/>
        <v/>
      </c>
      <c r="HG121" s="39"/>
      <c r="HH121" s="97" t="str">
        <f t="shared" si="151"/>
        <v/>
      </c>
      <c r="HI121" s="27"/>
      <c r="HJ121" s="97" t="str">
        <f t="shared" si="152"/>
        <v/>
      </c>
      <c r="HK121" s="37"/>
      <c r="HL121" s="97" t="str">
        <f t="shared" si="153"/>
        <v/>
      </c>
      <c r="HM121" s="36"/>
      <c r="HN121" s="97" t="str">
        <f t="shared" si="154"/>
        <v/>
      </c>
      <c r="HO121" s="36"/>
      <c r="HP121" s="110" t="str">
        <f t="shared" si="155"/>
        <v/>
      </c>
      <c r="HQ121" s="27"/>
      <c r="HR121" s="97" t="str">
        <f t="shared" si="156"/>
        <v/>
      </c>
      <c r="HS121" s="37"/>
      <c r="HT121" s="97" t="str">
        <f t="shared" si="157"/>
        <v/>
      </c>
      <c r="HU121" s="37"/>
      <c r="HV121" s="111" t="str">
        <f t="shared" si="158"/>
        <v/>
      </c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  <c r="JD121" s="116"/>
      <c r="JE121" s="116"/>
      <c r="JF121" s="116"/>
      <c r="JG121" s="116"/>
      <c r="JH121" s="116"/>
      <c r="JI121" s="116"/>
      <c r="JJ121" s="116"/>
      <c r="JK121" s="116"/>
      <c r="JL121" s="116"/>
      <c r="JM121" s="116"/>
      <c r="JN121" s="116"/>
      <c r="JO121" s="116"/>
      <c r="JP121" s="116"/>
      <c r="JQ121" s="116"/>
      <c r="JR121" s="116"/>
      <c r="JS121" s="116"/>
      <c r="JT121" s="116"/>
      <c r="JU121" s="116"/>
      <c r="JV121" s="116"/>
      <c r="JW121" s="116"/>
      <c r="JX121" s="116"/>
      <c r="JY121" s="116"/>
      <c r="JZ121" s="116"/>
      <c r="KA121" s="116"/>
      <c r="KB121" s="116"/>
      <c r="KC121" s="116"/>
      <c r="KD121" s="116"/>
      <c r="KE121" s="116"/>
      <c r="KF121" s="116"/>
      <c r="KG121" s="116"/>
      <c r="KH121" s="116"/>
      <c r="KI121" s="116"/>
      <c r="KJ121" s="116"/>
      <c r="KK121" s="116"/>
      <c r="KL121" s="116"/>
      <c r="KM121" s="116"/>
      <c r="KN121" s="116"/>
      <c r="KO121" s="116"/>
      <c r="KP121" s="116"/>
      <c r="KQ121" s="116"/>
      <c r="KR121" s="116"/>
      <c r="KS121" s="116"/>
      <c r="KT121" s="116"/>
      <c r="KU121" s="116"/>
      <c r="KV121" s="116"/>
      <c r="KW121" s="116"/>
      <c r="KX121" s="116"/>
      <c r="KY121" s="116"/>
      <c r="KZ121" s="116"/>
      <c r="LA121" s="116"/>
      <c r="LB121" s="116"/>
      <c r="LC121" s="116"/>
      <c r="LD121" s="116"/>
      <c r="LE121" s="116"/>
      <c r="LF121" s="116"/>
      <c r="LG121" s="116"/>
      <c r="LH121" s="116"/>
      <c r="LI121" s="116"/>
      <c r="LJ121" s="116"/>
      <c r="LK121" s="116"/>
      <c r="LL121" s="116"/>
      <c r="LM121" s="116"/>
      <c r="LN121" s="116"/>
      <c r="LO121" s="116"/>
      <c r="LP121" s="116"/>
      <c r="LQ121" s="116"/>
      <c r="LR121" s="116"/>
      <c r="LS121" s="116"/>
      <c r="LT121" s="116"/>
      <c r="LU121" s="116"/>
      <c r="LV121" s="116"/>
      <c r="LW121" s="116"/>
      <c r="LX121" s="116"/>
      <c r="LY121" s="116"/>
      <c r="LZ121" s="116"/>
      <c r="MA121" s="116"/>
      <c r="MB121" s="116"/>
      <c r="MC121" s="116"/>
      <c r="MD121" s="116"/>
      <c r="ME121" s="116"/>
      <c r="MF121" s="116"/>
      <c r="MG121" s="116"/>
      <c r="MH121" s="116"/>
      <c r="MI121" s="116"/>
      <c r="MJ121" s="116"/>
      <c r="MK121" s="116"/>
      <c r="ML121" s="116"/>
      <c r="MM121" s="116"/>
      <c r="MN121" s="116"/>
      <c r="MO121" s="116"/>
      <c r="MP121" s="116"/>
      <c r="MQ121" s="116"/>
      <c r="MR121" s="116"/>
      <c r="MS121" s="116"/>
      <c r="MT121" s="116"/>
      <c r="MU121" s="116"/>
      <c r="MV121" s="116"/>
      <c r="MW121" s="116"/>
      <c r="MX121" s="116"/>
      <c r="MY121" s="116"/>
      <c r="MZ121" s="116"/>
      <c r="NA121" s="116"/>
      <c r="NB121" s="116"/>
      <c r="NC121" s="116"/>
      <c r="ND121" s="116"/>
      <c r="NE121" s="116"/>
      <c r="NF121" s="116"/>
      <c r="NG121" s="116"/>
      <c r="NH121" s="116"/>
      <c r="NI121" s="116"/>
      <c r="NJ121" s="116"/>
      <c r="NK121" s="116"/>
      <c r="NL121" s="116"/>
      <c r="NM121" s="116"/>
      <c r="NN121" s="116"/>
      <c r="NO121" s="116"/>
      <c r="NP121" s="116"/>
      <c r="NQ121" s="116"/>
      <c r="NR121" s="116"/>
      <c r="NS121" s="116"/>
      <c r="NT121" s="116"/>
      <c r="NU121" s="116"/>
      <c r="NV121" s="116"/>
      <c r="NW121" s="116"/>
      <c r="NX121" s="116"/>
      <c r="NY121" s="116"/>
      <c r="NZ121" s="116"/>
      <c r="OA121" s="116"/>
      <c r="OB121" s="116"/>
      <c r="OC121" s="116"/>
      <c r="OD121" s="116"/>
      <c r="OE121" s="116"/>
      <c r="OF121" s="116"/>
      <c r="OG121" s="116"/>
      <c r="OH121" s="116"/>
      <c r="OI121" s="116"/>
      <c r="OJ121" s="116"/>
      <c r="OK121" s="116"/>
      <c r="OL121" s="116"/>
      <c r="OM121" s="116"/>
      <c r="ON121" s="116"/>
      <c r="OO121" s="116"/>
      <c r="OP121" s="116"/>
      <c r="OQ121" s="116"/>
      <c r="OR121" s="116"/>
      <c r="OS121" s="116"/>
      <c r="OT121" s="116"/>
      <c r="OU121" s="116"/>
      <c r="OV121" s="116"/>
      <c r="OW121" s="116"/>
      <c r="OX121" s="116"/>
      <c r="OY121" s="116"/>
      <c r="OZ121" s="116"/>
      <c r="PA121" s="116"/>
      <c r="PB121" s="116"/>
      <c r="PC121" s="116"/>
      <c r="PD121" s="116"/>
      <c r="PE121" s="116"/>
      <c r="PF121" s="116"/>
      <c r="PG121" s="116"/>
      <c r="PH121" s="116"/>
      <c r="PI121" s="116"/>
      <c r="PJ121" s="116"/>
      <c r="PK121" s="116"/>
      <c r="PL121" s="116"/>
      <c r="PM121" s="116"/>
      <c r="PN121" s="116"/>
      <c r="PO121" s="116"/>
      <c r="PP121" s="116"/>
      <c r="PQ121" s="116"/>
      <c r="PR121" s="116"/>
      <c r="PS121" s="116"/>
      <c r="PT121" s="116"/>
      <c r="PU121" s="116"/>
      <c r="PV121" s="116"/>
      <c r="PW121" s="116"/>
      <c r="PX121" s="116"/>
      <c r="PY121" s="116"/>
      <c r="PZ121" s="116"/>
      <c r="QA121" s="116"/>
      <c r="QB121" s="116"/>
      <c r="QC121" s="116"/>
      <c r="QD121" s="116"/>
      <c r="QE121" s="116"/>
      <c r="QF121" s="116"/>
      <c r="QG121" s="116"/>
      <c r="QH121" s="116"/>
      <c r="QI121" s="116"/>
      <c r="QJ121" s="116"/>
      <c r="QK121" s="116"/>
      <c r="QL121" s="116"/>
      <c r="QM121" s="116"/>
      <c r="QN121" s="116"/>
      <c r="QO121" s="116"/>
      <c r="QP121" s="116"/>
      <c r="QQ121" s="116"/>
      <c r="QR121" s="116"/>
      <c r="QS121" s="116"/>
      <c r="QT121" s="116"/>
      <c r="QU121" s="116"/>
      <c r="QV121" s="116"/>
      <c r="QW121" s="116"/>
      <c r="QX121" s="116"/>
      <c r="QY121" s="116"/>
      <c r="QZ121" s="116"/>
      <c r="RA121" s="116"/>
      <c r="RB121" s="116"/>
      <c r="RC121" s="116"/>
      <c r="RD121" s="116"/>
      <c r="RE121" s="116"/>
      <c r="RF121" s="117"/>
    </row>
    <row r="122" spans="1:474" s="11" customFormat="1" ht="19.95" customHeight="1">
      <c r="A122" s="28"/>
      <c r="B122" s="29"/>
      <c r="C122" s="128"/>
      <c r="D122" s="307"/>
      <c r="E122" s="301"/>
      <c r="F122" s="287"/>
      <c r="G122" s="183"/>
      <c r="H122" s="199"/>
      <c r="I122" s="289"/>
      <c r="J122" s="290"/>
      <c r="K122" s="291"/>
      <c r="L122" s="292"/>
      <c r="M122" s="290"/>
      <c r="N122" s="293"/>
      <c r="O122" s="27"/>
      <c r="P122" s="186" t="str">
        <f t="array" ref="P122">IF(O122&lt;&gt;"",IF(O122&lt;5, "I", "III"),"")</f>
        <v/>
      </c>
      <c r="Q122" s="37"/>
      <c r="R122" s="185" t="str">
        <f t="array" ref="R122">IF(Q122&lt;&gt;"",IF(Q122&lt;5, "I", "III"),"")</f>
        <v/>
      </c>
      <c r="S122" s="27"/>
      <c r="T122" s="186" t="str">
        <f t="array" ref="T122">IF(S122&lt;&gt;"",IF(S122&lt;5, "I", "III"),"")</f>
        <v/>
      </c>
      <c r="U122" s="37"/>
      <c r="V122" s="186" t="str">
        <f t="array" ref="V122">IF(U122&lt;&gt;"",IF(U122&lt;12, "I", "III"),"")</f>
        <v/>
      </c>
      <c r="W122" s="37"/>
      <c r="X122" s="185" t="str">
        <f t="array" ref="X122">IF(W122&lt;&gt;"",IF(W122&lt;12, "I", "III"),"")</f>
        <v/>
      </c>
      <c r="Y122" s="27"/>
      <c r="Z122" s="186" t="str">
        <f t="array" ref="Z122">IF(Y122&lt;&gt;"",IF(Y122&lt;12, "I", "III"),"")</f>
        <v/>
      </c>
      <c r="AA122" s="205"/>
      <c r="AB122" s="206"/>
      <c r="AC122" s="206"/>
      <c r="AD122" s="207"/>
      <c r="AE122" s="183"/>
      <c r="AF122" s="177"/>
      <c r="AG122" s="150"/>
      <c r="AH122" s="151"/>
      <c r="AI122" s="95" t="str">
        <f t="shared" si="86"/>
        <v/>
      </c>
      <c r="AJ122" s="98" t="str">
        <f t="shared" si="87"/>
        <v/>
      </c>
      <c r="AK122" s="40"/>
      <c r="AL122" s="97" t="str">
        <f t="shared" si="88"/>
        <v/>
      </c>
      <c r="AM122" s="39"/>
      <c r="AN122" s="98" t="str">
        <f t="shared" si="89"/>
        <v/>
      </c>
      <c r="AO122" s="152"/>
      <c r="AP122" s="96" t="str">
        <f t="shared" si="194"/>
        <v/>
      </c>
      <c r="AQ122" s="153"/>
      <c r="AR122" s="97" t="str">
        <f t="shared" si="195"/>
        <v/>
      </c>
      <c r="AS122" s="154"/>
      <c r="AT122" s="98" t="str">
        <f t="shared" si="196"/>
        <v/>
      </c>
      <c r="AU122" s="182" t="str">
        <f t="shared" si="93"/>
        <v/>
      </c>
      <c r="AV122" s="121" t="str">
        <f t="shared" si="197"/>
        <v/>
      </c>
      <c r="AW122" s="153"/>
      <c r="AX122" s="98" t="str">
        <f t="shared" si="198"/>
        <v/>
      </c>
      <c r="AY122" s="153"/>
      <c r="AZ122" s="98" t="str">
        <f t="shared" si="199"/>
        <v/>
      </c>
      <c r="BA122" s="40"/>
      <c r="BB122" s="31"/>
      <c r="BC122" s="32"/>
      <c r="BD122" s="33"/>
      <c r="BE122" s="40"/>
      <c r="BF122" s="31"/>
      <c r="BG122" s="32"/>
      <c r="BH122" s="33"/>
      <c r="BI122" s="40"/>
      <c r="BJ122" s="31"/>
      <c r="BK122" s="32"/>
      <c r="BL122" s="33"/>
      <c r="BM122" s="40"/>
      <c r="BN122" s="31"/>
      <c r="BO122" s="32"/>
      <c r="BP122" s="33"/>
      <c r="BQ122" s="40"/>
      <c r="BR122" s="31"/>
      <c r="BS122" s="32"/>
      <c r="BT122" s="33"/>
      <c r="BU122" s="155"/>
      <c r="BV122" s="99" t="str">
        <f t="shared" si="200"/>
        <v/>
      </c>
      <c r="BW122" s="156"/>
      <c r="BX122" s="100" t="str">
        <f t="shared" si="201"/>
        <v/>
      </c>
      <c r="BY122" s="156"/>
      <c r="BZ122" s="100" t="str">
        <f t="shared" si="202"/>
        <v/>
      </c>
      <c r="CA122" s="156"/>
      <c r="CB122" s="100" t="str">
        <f t="shared" si="203"/>
        <v/>
      </c>
      <c r="CC122" s="156"/>
      <c r="CD122" s="101" t="str">
        <f t="shared" si="204"/>
        <v/>
      </c>
      <c r="CE122" s="112"/>
      <c r="CF122" s="174"/>
      <c r="CG122" s="27"/>
      <c r="CH122" s="159"/>
      <c r="CI122" s="95" t="str">
        <f t="shared" si="102"/>
        <v/>
      </c>
      <c r="CJ122" s="102" t="str">
        <f t="shared" si="103"/>
        <v/>
      </c>
      <c r="CK122" s="40"/>
      <c r="CL122" s="100" t="str">
        <f t="shared" si="170"/>
        <v/>
      </c>
      <c r="CM122" s="37"/>
      <c r="CN122" s="100" t="str">
        <f t="shared" si="171"/>
        <v/>
      </c>
      <c r="CO122" s="38"/>
      <c r="CP122" s="103" t="str">
        <f t="shared" si="172"/>
        <v/>
      </c>
      <c r="CQ122" s="78"/>
      <c r="CR122" s="100" t="str">
        <f t="shared" si="173"/>
        <v/>
      </c>
      <c r="CS122" s="36"/>
      <c r="CT122" s="100" t="str">
        <f t="shared" si="174"/>
        <v/>
      </c>
      <c r="CU122" s="74"/>
      <c r="CV122" s="103" t="str">
        <f t="shared" si="175"/>
        <v/>
      </c>
      <c r="CW122" s="42"/>
      <c r="CX122" s="100" t="str">
        <f t="shared" si="176"/>
        <v/>
      </c>
      <c r="CY122" s="36"/>
      <c r="CZ122" s="100" t="str">
        <f t="shared" si="177"/>
        <v/>
      </c>
      <c r="DA122" s="36"/>
      <c r="DB122" s="100" t="str">
        <f t="shared" si="178"/>
        <v/>
      </c>
      <c r="DC122" s="39"/>
      <c r="DD122" s="103" t="str">
        <f t="shared" si="179"/>
        <v/>
      </c>
      <c r="DE122" s="42"/>
      <c r="DF122" s="100" t="str">
        <f t="shared" si="180"/>
        <v/>
      </c>
      <c r="DG122" s="39"/>
      <c r="DH122" s="103" t="str">
        <f t="shared" si="181"/>
        <v/>
      </c>
      <c r="DI122" s="41"/>
      <c r="DJ122" s="157" t="str">
        <f t="shared" si="182"/>
        <v/>
      </c>
      <c r="DK122" s="112"/>
      <c r="DL122" s="171"/>
      <c r="DM122" s="67"/>
      <c r="DN122" s="164"/>
      <c r="DO122" s="104" t="str">
        <f t="shared" si="104"/>
        <v/>
      </c>
      <c r="DP122" s="105" t="str">
        <f t="shared" si="105"/>
        <v/>
      </c>
      <c r="DQ122" s="66"/>
      <c r="DR122" s="158" t="str">
        <f t="shared" si="106"/>
        <v/>
      </c>
      <c r="DS122" s="67"/>
      <c r="DT122" s="97" t="str">
        <f t="shared" si="107"/>
        <v/>
      </c>
      <c r="DU122" s="67"/>
      <c r="DV122" s="98" t="str">
        <f t="shared" si="108"/>
        <v/>
      </c>
      <c r="DW122" s="163"/>
      <c r="DX122" s="106" t="str">
        <f t="shared" si="109"/>
        <v/>
      </c>
      <c r="DY122" s="162"/>
      <c r="DZ122" s="97" t="str">
        <f t="shared" si="110"/>
        <v/>
      </c>
      <c r="EA122" s="161"/>
      <c r="EB122" s="107" t="str">
        <f t="shared" si="111"/>
        <v/>
      </c>
      <c r="EC122" s="66"/>
      <c r="ED122" s="97" t="str">
        <f t="shared" si="112"/>
        <v/>
      </c>
      <c r="EE122" s="67"/>
      <c r="EF122" s="97" t="str">
        <f t="shared" si="113"/>
        <v/>
      </c>
      <c r="EG122" s="68"/>
      <c r="EH122" s="97" t="str">
        <f t="shared" si="114"/>
        <v/>
      </c>
      <c r="EI122" s="67"/>
      <c r="EJ122" s="97" t="str">
        <f t="shared" si="115"/>
        <v/>
      </c>
      <c r="EK122" s="68"/>
      <c r="EL122" s="97" t="str">
        <f t="shared" si="116"/>
        <v/>
      </c>
      <c r="EM122" s="69"/>
      <c r="EN122" s="98" t="str">
        <f t="shared" si="117"/>
        <v/>
      </c>
      <c r="EO122" s="66"/>
      <c r="EP122" s="107" t="str">
        <f t="shared" si="118"/>
        <v/>
      </c>
      <c r="EQ122" s="299"/>
      <c r="ER122" s="98" t="str">
        <f t="shared" si="119"/>
        <v/>
      </c>
      <c r="ES122" s="66"/>
      <c r="ET122" s="108" t="str">
        <f t="shared" si="120"/>
        <v/>
      </c>
      <c r="EU122" s="112"/>
      <c r="EV122" s="168"/>
      <c r="EW122" s="27"/>
      <c r="EX122" s="159"/>
      <c r="EY122" s="95" t="str">
        <f t="shared" si="121"/>
        <v/>
      </c>
      <c r="EZ122" s="98" t="str">
        <f t="shared" si="122"/>
        <v/>
      </c>
      <c r="FA122" s="40"/>
      <c r="FB122" s="98" t="str">
        <f t="shared" si="123"/>
        <v/>
      </c>
      <c r="FC122" s="37"/>
      <c r="FD122" s="98" t="str">
        <f t="shared" si="124"/>
        <v/>
      </c>
      <c r="FE122" s="37"/>
      <c r="FF122" s="98" t="str">
        <f t="shared" si="125"/>
        <v/>
      </c>
      <c r="FG122" s="160"/>
      <c r="FH122" s="97" t="str">
        <f t="shared" si="126"/>
        <v/>
      </c>
      <c r="FI122" s="27"/>
      <c r="FJ122" s="98" t="str">
        <f t="shared" si="127"/>
        <v/>
      </c>
      <c r="FK122" s="36"/>
      <c r="FL122" s="98" t="str">
        <f t="shared" si="128"/>
        <v/>
      </c>
      <c r="FM122" s="37"/>
      <c r="FN122" s="98" t="str">
        <f t="shared" si="129"/>
        <v/>
      </c>
      <c r="FO122" s="78"/>
      <c r="FP122" s="97" t="str">
        <f t="shared" si="130"/>
        <v/>
      </c>
      <c r="FQ122" s="37"/>
      <c r="FR122" s="97" t="str">
        <f t="shared" si="131"/>
        <v/>
      </c>
      <c r="FS122" s="39"/>
      <c r="FT122" s="97" t="str">
        <f t="shared" si="132"/>
        <v/>
      </c>
      <c r="FU122" s="27"/>
      <c r="FV122" s="98" t="str">
        <f t="shared" si="133"/>
        <v/>
      </c>
      <c r="FW122" s="37"/>
      <c r="FX122" s="98" t="str">
        <f t="shared" si="134"/>
        <v/>
      </c>
      <c r="FY122" s="36"/>
      <c r="FZ122" s="97" t="str">
        <f t="shared" si="135"/>
        <v/>
      </c>
      <c r="GA122" s="36"/>
      <c r="GB122" s="98" t="str">
        <f t="shared" si="136"/>
        <v/>
      </c>
      <c r="GC122" s="40"/>
      <c r="GD122" s="98" t="str">
        <f t="shared" si="137"/>
        <v/>
      </c>
      <c r="GE122" s="37"/>
      <c r="GF122" s="98" t="str">
        <f t="shared" si="138"/>
        <v/>
      </c>
      <c r="GG122" s="37"/>
      <c r="GH122" s="109" t="str">
        <f t="shared" si="139"/>
        <v/>
      </c>
      <c r="GI122" s="112"/>
      <c r="GJ122" s="165"/>
      <c r="GK122" s="27"/>
      <c r="GL122" s="159"/>
      <c r="GM122" s="95" t="str">
        <f t="shared" si="140"/>
        <v/>
      </c>
      <c r="GN122" s="110" t="str">
        <f t="shared" si="141"/>
        <v/>
      </c>
      <c r="GO122" s="27"/>
      <c r="GP122" s="98" t="str">
        <f t="shared" si="142"/>
        <v/>
      </c>
      <c r="GQ122" s="37"/>
      <c r="GR122" s="97" t="str">
        <f t="shared" si="143"/>
        <v/>
      </c>
      <c r="GS122" s="37"/>
      <c r="GT122" s="110" t="str">
        <f t="shared" si="144"/>
        <v/>
      </c>
      <c r="GU122" s="36"/>
      <c r="GV122" s="97" t="str">
        <f t="shared" si="145"/>
        <v/>
      </c>
      <c r="GW122" s="27"/>
      <c r="GX122" s="98" t="str">
        <f t="shared" si="146"/>
        <v/>
      </c>
      <c r="GY122" s="36"/>
      <c r="GZ122" s="98" t="str">
        <f t="shared" si="147"/>
        <v/>
      </c>
      <c r="HA122" s="37"/>
      <c r="HB122" s="110" t="str">
        <f t="shared" si="148"/>
        <v/>
      </c>
      <c r="HC122" s="36"/>
      <c r="HD122" s="97" t="str">
        <f t="shared" si="149"/>
        <v/>
      </c>
      <c r="HE122" s="37"/>
      <c r="HF122" s="97" t="str">
        <f t="shared" si="150"/>
        <v/>
      </c>
      <c r="HG122" s="39"/>
      <c r="HH122" s="97" t="str">
        <f t="shared" si="151"/>
        <v/>
      </c>
      <c r="HI122" s="27"/>
      <c r="HJ122" s="97" t="str">
        <f t="shared" si="152"/>
        <v/>
      </c>
      <c r="HK122" s="37"/>
      <c r="HL122" s="97" t="str">
        <f t="shared" si="153"/>
        <v/>
      </c>
      <c r="HM122" s="36"/>
      <c r="HN122" s="97" t="str">
        <f t="shared" si="154"/>
        <v/>
      </c>
      <c r="HO122" s="36"/>
      <c r="HP122" s="110" t="str">
        <f t="shared" si="155"/>
        <v/>
      </c>
      <c r="HQ122" s="27"/>
      <c r="HR122" s="97" t="str">
        <f t="shared" si="156"/>
        <v/>
      </c>
      <c r="HS122" s="37"/>
      <c r="HT122" s="97" t="str">
        <f t="shared" si="157"/>
        <v/>
      </c>
      <c r="HU122" s="37"/>
      <c r="HV122" s="111" t="str">
        <f t="shared" si="158"/>
        <v/>
      </c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6"/>
      <c r="JL122" s="116"/>
      <c r="JM122" s="116"/>
      <c r="JN122" s="116"/>
      <c r="JO122" s="116"/>
      <c r="JP122" s="116"/>
      <c r="JQ122" s="116"/>
      <c r="JR122" s="116"/>
      <c r="JS122" s="116"/>
      <c r="JT122" s="116"/>
      <c r="JU122" s="116"/>
      <c r="JV122" s="116"/>
      <c r="JW122" s="116"/>
      <c r="JX122" s="116"/>
      <c r="JY122" s="116"/>
      <c r="JZ122" s="116"/>
      <c r="KA122" s="116"/>
      <c r="KB122" s="116"/>
      <c r="KC122" s="116"/>
      <c r="KD122" s="116"/>
      <c r="KE122" s="116"/>
      <c r="KF122" s="116"/>
      <c r="KG122" s="116"/>
      <c r="KH122" s="116"/>
      <c r="KI122" s="116"/>
      <c r="KJ122" s="116"/>
      <c r="KK122" s="116"/>
      <c r="KL122" s="116"/>
      <c r="KM122" s="116"/>
      <c r="KN122" s="116"/>
      <c r="KO122" s="116"/>
      <c r="KP122" s="116"/>
      <c r="KQ122" s="116"/>
      <c r="KR122" s="116"/>
      <c r="KS122" s="116"/>
      <c r="KT122" s="116"/>
      <c r="KU122" s="116"/>
      <c r="KV122" s="116"/>
      <c r="KW122" s="116"/>
      <c r="KX122" s="116"/>
      <c r="KY122" s="116"/>
      <c r="KZ122" s="116"/>
      <c r="LA122" s="116"/>
      <c r="LB122" s="116"/>
      <c r="LC122" s="116"/>
      <c r="LD122" s="116"/>
      <c r="LE122" s="116"/>
      <c r="LF122" s="116"/>
      <c r="LG122" s="116"/>
      <c r="LH122" s="116"/>
      <c r="LI122" s="116"/>
      <c r="LJ122" s="116"/>
      <c r="LK122" s="116"/>
      <c r="LL122" s="116"/>
      <c r="LM122" s="116"/>
      <c r="LN122" s="116"/>
      <c r="LO122" s="116"/>
      <c r="LP122" s="116"/>
      <c r="LQ122" s="116"/>
      <c r="LR122" s="116"/>
      <c r="LS122" s="116"/>
      <c r="LT122" s="116"/>
      <c r="LU122" s="116"/>
      <c r="LV122" s="116"/>
      <c r="LW122" s="116"/>
      <c r="LX122" s="116"/>
      <c r="LY122" s="116"/>
      <c r="LZ122" s="116"/>
      <c r="MA122" s="116"/>
      <c r="MB122" s="116"/>
      <c r="MC122" s="116"/>
      <c r="MD122" s="116"/>
      <c r="ME122" s="116"/>
      <c r="MF122" s="116"/>
      <c r="MG122" s="116"/>
      <c r="MH122" s="116"/>
      <c r="MI122" s="116"/>
      <c r="MJ122" s="116"/>
      <c r="MK122" s="116"/>
      <c r="ML122" s="116"/>
      <c r="MM122" s="116"/>
      <c r="MN122" s="116"/>
      <c r="MO122" s="116"/>
      <c r="MP122" s="116"/>
      <c r="MQ122" s="116"/>
      <c r="MR122" s="116"/>
      <c r="MS122" s="116"/>
      <c r="MT122" s="116"/>
      <c r="MU122" s="116"/>
      <c r="MV122" s="116"/>
      <c r="MW122" s="116"/>
      <c r="MX122" s="116"/>
      <c r="MY122" s="116"/>
      <c r="MZ122" s="116"/>
      <c r="NA122" s="116"/>
      <c r="NB122" s="116"/>
      <c r="NC122" s="116"/>
      <c r="ND122" s="116"/>
      <c r="NE122" s="116"/>
      <c r="NF122" s="116"/>
      <c r="NG122" s="116"/>
      <c r="NH122" s="116"/>
      <c r="NI122" s="116"/>
      <c r="NJ122" s="116"/>
      <c r="NK122" s="116"/>
      <c r="NL122" s="116"/>
      <c r="NM122" s="116"/>
      <c r="NN122" s="116"/>
      <c r="NO122" s="116"/>
      <c r="NP122" s="116"/>
      <c r="NQ122" s="116"/>
      <c r="NR122" s="116"/>
      <c r="NS122" s="116"/>
      <c r="NT122" s="116"/>
      <c r="NU122" s="116"/>
      <c r="NV122" s="116"/>
      <c r="NW122" s="116"/>
      <c r="NX122" s="116"/>
      <c r="NY122" s="116"/>
      <c r="NZ122" s="116"/>
      <c r="OA122" s="116"/>
      <c r="OB122" s="116"/>
      <c r="OC122" s="116"/>
      <c r="OD122" s="116"/>
      <c r="OE122" s="116"/>
      <c r="OF122" s="116"/>
      <c r="OG122" s="116"/>
      <c r="OH122" s="116"/>
      <c r="OI122" s="116"/>
      <c r="OJ122" s="116"/>
      <c r="OK122" s="116"/>
      <c r="OL122" s="116"/>
      <c r="OM122" s="116"/>
      <c r="ON122" s="116"/>
      <c r="OO122" s="116"/>
      <c r="OP122" s="116"/>
      <c r="OQ122" s="116"/>
      <c r="OR122" s="116"/>
      <c r="OS122" s="116"/>
      <c r="OT122" s="116"/>
      <c r="OU122" s="116"/>
      <c r="OV122" s="116"/>
      <c r="OW122" s="116"/>
      <c r="OX122" s="116"/>
      <c r="OY122" s="116"/>
      <c r="OZ122" s="116"/>
      <c r="PA122" s="116"/>
      <c r="PB122" s="116"/>
      <c r="PC122" s="116"/>
      <c r="PD122" s="116"/>
      <c r="PE122" s="116"/>
      <c r="PF122" s="116"/>
      <c r="PG122" s="116"/>
      <c r="PH122" s="116"/>
      <c r="PI122" s="116"/>
      <c r="PJ122" s="116"/>
      <c r="PK122" s="116"/>
      <c r="PL122" s="116"/>
      <c r="PM122" s="116"/>
      <c r="PN122" s="116"/>
      <c r="PO122" s="116"/>
      <c r="PP122" s="116"/>
      <c r="PQ122" s="116"/>
      <c r="PR122" s="116"/>
      <c r="PS122" s="116"/>
      <c r="PT122" s="116"/>
      <c r="PU122" s="116"/>
      <c r="PV122" s="116"/>
      <c r="PW122" s="116"/>
      <c r="PX122" s="116"/>
      <c r="PY122" s="116"/>
      <c r="PZ122" s="116"/>
      <c r="QA122" s="116"/>
      <c r="QB122" s="116"/>
      <c r="QC122" s="116"/>
      <c r="QD122" s="116"/>
      <c r="QE122" s="116"/>
      <c r="QF122" s="116"/>
      <c r="QG122" s="116"/>
      <c r="QH122" s="116"/>
      <c r="QI122" s="116"/>
      <c r="QJ122" s="116"/>
      <c r="QK122" s="116"/>
      <c r="QL122" s="116"/>
      <c r="QM122" s="116"/>
      <c r="QN122" s="116"/>
      <c r="QO122" s="116"/>
      <c r="QP122" s="116"/>
      <c r="QQ122" s="116"/>
      <c r="QR122" s="116"/>
      <c r="QS122" s="116"/>
      <c r="QT122" s="116"/>
      <c r="QU122" s="116"/>
      <c r="QV122" s="116"/>
      <c r="QW122" s="116"/>
      <c r="QX122" s="116"/>
      <c r="QY122" s="116"/>
      <c r="QZ122" s="116"/>
      <c r="RA122" s="116"/>
      <c r="RB122" s="116"/>
      <c r="RC122" s="116"/>
      <c r="RD122" s="116"/>
      <c r="RE122" s="116"/>
      <c r="RF122" s="117"/>
    </row>
    <row r="123" spans="1:474" ht="19.95" customHeight="1">
      <c r="A123" s="28"/>
      <c r="B123" s="29"/>
      <c r="C123" s="128"/>
      <c r="D123" s="307"/>
      <c r="E123" s="301"/>
      <c r="F123" s="287"/>
      <c r="G123" s="183"/>
      <c r="H123" s="199"/>
      <c r="I123" s="289"/>
      <c r="J123" s="290"/>
      <c r="K123" s="291"/>
      <c r="L123" s="292"/>
      <c r="M123" s="290"/>
      <c r="N123" s="293"/>
      <c r="O123" s="27"/>
      <c r="P123" s="186" t="str">
        <f t="array" ref="P123">IF(O123&lt;&gt;"",IF(O123&lt;5, "I", "III"),"")</f>
        <v/>
      </c>
      <c r="Q123" s="37"/>
      <c r="R123" s="185" t="str">
        <f t="array" ref="R123">IF(Q123&lt;&gt;"",IF(Q123&lt;5, "I", "III"),"")</f>
        <v/>
      </c>
      <c r="S123" s="27"/>
      <c r="T123" s="186" t="str">
        <f t="array" ref="T123">IF(S123&lt;&gt;"",IF(S123&lt;5, "I", "III"),"")</f>
        <v/>
      </c>
      <c r="U123" s="37"/>
      <c r="V123" s="186" t="str">
        <f t="array" ref="V123">IF(U123&lt;&gt;"",IF(U123&lt;12, "I", "III"),"")</f>
        <v/>
      </c>
      <c r="W123" s="37"/>
      <c r="X123" s="185" t="str">
        <f t="array" ref="X123">IF(W123&lt;&gt;"",IF(W123&lt;12, "I", "III"),"")</f>
        <v/>
      </c>
      <c r="Y123" s="27"/>
      <c r="Z123" s="186" t="str">
        <f t="array" ref="Z123">IF(Y123&lt;&gt;"",IF(Y123&lt;12, "I", "III"),"")</f>
        <v/>
      </c>
      <c r="AA123" s="205"/>
      <c r="AB123" s="206"/>
      <c r="AC123" s="206"/>
      <c r="AD123" s="207"/>
      <c r="AE123" s="183"/>
      <c r="AF123" s="177"/>
      <c r="AG123" s="150"/>
      <c r="AH123" s="151"/>
      <c r="AI123" s="95" t="str">
        <f t="shared" si="86"/>
        <v/>
      </c>
      <c r="AJ123" s="98" t="str">
        <f t="shared" si="87"/>
        <v/>
      </c>
      <c r="AK123" s="40"/>
      <c r="AL123" s="97" t="str">
        <f t="shared" si="88"/>
        <v/>
      </c>
      <c r="AM123" s="39"/>
      <c r="AN123" s="98" t="str">
        <f t="shared" si="89"/>
        <v/>
      </c>
      <c r="AO123" s="152"/>
      <c r="AP123" s="96" t="str">
        <f t="shared" si="194"/>
        <v/>
      </c>
      <c r="AQ123" s="153"/>
      <c r="AR123" s="97" t="str">
        <f t="shared" si="195"/>
        <v/>
      </c>
      <c r="AS123" s="154"/>
      <c r="AT123" s="98" t="str">
        <f t="shared" si="196"/>
        <v/>
      </c>
      <c r="AU123" s="182" t="str">
        <f t="shared" si="93"/>
        <v/>
      </c>
      <c r="AV123" s="121" t="str">
        <f t="shared" si="197"/>
        <v/>
      </c>
      <c r="AW123" s="153"/>
      <c r="AX123" s="98" t="str">
        <f t="shared" si="198"/>
        <v/>
      </c>
      <c r="AY123" s="153"/>
      <c r="AZ123" s="98" t="str">
        <f t="shared" si="199"/>
        <v/>
      </c>
      <c r="BA123" s="40"/>
      <c r="BB123" s="31"/>
      <c r="BC123" s="32"/>
      <c r="BD123" s="33"/>
      <c r="BE123" s="40"/>
      <c r="BF123" s="31"/>
      <c r="BG123" s="32"/>
      <c r="BH123" s="33"/>
      <c r="BI123" s="40"/>
      <c r="BJ123" s="31"/>
      <c r="BK123" s="32"/>
      <c r="BL123" s="33"/>
      <c r="BM123" s="40"/>
      <c r="BN123" s="31"/>
      <c r="BO123" s="32"/>
      <c r="BP123" s="33"/>
      <c r="BQ123" s="40"/>
      <c r="BR123" s="31"/>
      <c r="BS123" s="32"/>
      <c r="BT123" s="33"/>
      <c r="BU123" s="155"/>
      <c r="BV123" s="99" t="str">
        <f t="shared" si="200"/>
        <v/>
      </c>
      <c r="BW123" s="156"/>
      <c r="BX123" s="100" t="str">
        <f t="shared" si="201"/>
        <v/>
      </c>
      <c r="BY123" s="156"/>
      <c r="BZ123" s="100" t="str">
        <f t="shared" si="202"/>
        <v/>
      </c>
      <c r="CA123" s="156"/>
      <c r="CB123" s="100" t="str">
        <f t="shared" si="203"/>
        <v/>
      </c>
      <c r="CC123" s="156"/>
      <c r="CD123" s="101" t="str">
        <f t="shared" si="204"/>
        <v/>
      </c>
      <c r="CE123" s="112"/>
      <c r="CF123" s="174"/>
      <c r="CG123" s="27"/>
      <c r="CH123" s="159"/>
      <c r="CI123" s="95" t="str">
        <f t="shared" si="102"/>
        <v/>
      </c>
      <c r="CJ123" s="102" t="str">
        <f t="shared" si="103"/>
        <v/>
      </c>
      <c r="CK123" s="40"/>
      <c r="CL123" s="100" t="str">
        <f t="shared" si="170"/>
        <v/>
      </c>
      <c r="CM123" s="37"/>
      <c r="CN123" s="100" t="str">
        <f t="shared" si="171"/>
        <v/>
      </c>
      <c r="CO123" s="38"/>
      <c r="CP123" s="103" t="str">
        <f t="shared" si="172"/>
        <v/>
      </c>
      <c r="CQ123" s="78"/>
      <c r="CR123" s="100" t="str">
        <f t="shared" si="173"/>
        <v/>
      </c>
      <c r="CS123" s="36"/>
      <c r="CT123" s="100" t="str">
        <f t="shared" si="174"/>
        <v/>
      </c>
      <c r="CU123" s="74"/>
      <c r="CV123" s="103" t="str">
        <f t="shared" si="175"/>
        <v/>
      </c>
      <c r="CW123" s="42"/>
      <c r="CX123" s="100" t="str">
        <f t="shared" si="176"/>
        <v/>
      </c>
      <c r="CY123" s="36"/>
      <c r="CZ123" s="100" t="str">
        <f t="shared" si="177"/>
        <v/>
      </c>
      <c r="DA123" s="36"/>
      <c r="DB123" s="100" t="str">
        <f t="shared" si="178"/>
        <v/>
      </c>
      <c r="DC123" s="39"/>
      <c r="DD123" s="103" t="str">
        <f t="shared" si="179"/>
        <v/>
      </c>
      <c r="DE123" s="42"/>
      <c r="DF123" s="100" t="str">
        <f t="shared" si="180"/>
        <v/>
      </c>
      <c r="DG123" s="39"/>
      <c r="DH123" s="103" t="str">
        <f t="shared" si="181"/>
        <v/>
      </c>
      <c r="DI123" s="41"/>
      <c r="DJ123" s="157" t="str">
        <f t="shared" si="182"/>
        <v/>
      </c>
      <c r="DK123" s="112"/>
      <c r="DL123" s="171"/>
      <c r="DM123" s="67"/>
      <c r="DN123" s="164"/>
      <c r="DO123" s="104" t="str">
        <f t="shared" si="104"/>
        <v/>
      </c>
      <c r="DP123" s="105" t="str">
        <f t="shared" si="105"/>
        <v/>
      </c>
      <c r="DQ123" s="66"/>
      <c r="DR123" s="158" t="str">
        <f t="shared" si="106"/>
        <v/>
      </c>
      <c r="DS123" s="67"/>
      <c r="DT123" s="97" t="str">
        <f t="shared" si="107"/>
        <v/>
      </c>
      <c r="DU123" s="67"/>
      <c r="DV123" s="98" t="str">
        <f t="shared" si="108"/>
        <v/>
      </c>
      <c r="DW123" s="163"/>
      <c r="DX123" s="106" t="str">
        <f t="shared" si="109"/>
        <v/>
      </c>
      <c r="DY123" s="162"/>
      <c r="DZ123" s="97" t="str">
        <f t="shared" si="110"/>
        <v/>
      </c>
      <c r="EA123" s="161"/>
      <c r="EB123" s="107" t="str">
        <f t="shared" si="111"/>
        <v/>
      </c>
      <c r="EC123" s="66"/>
      <c r="ED123" s="97" t="str">
        <f t="shared" si="112"/>
        <v/>
      </c>
      <c r="EE123" s="67"/>
      <c r="EF123" s="97" t="str">
        <f t="shared" si="113"/>
        <v/>
      </c>
      <c r="EG123" s="68"/>
      <c r="EH123" s="97" t="str">
        <f t="shared" si="114"/>
        <v/>
      </c>
      <c r="EI123" s="67"/>
      <c r="EJ123" s="97" t="str">
        <f t="shared" si="115"/>
        <v/>
      </c>
      <c r="EK123" s="68"/>
      <c r="EL123" s="97" t="str">
        <f t="shared" si="116"/>
        <v/>
      </c>
      <c r="EM123" s="69"/>
      <c r="EN123" s="98" t="str">
        <f t="shared" si="117"/>
        <v/>
      </c>
      <c r="EO123" s="66"/>
      <c r="EP123" s="107" t="str">
        <f t="shared" si="118"/>
        <v/>
      </c>
      <c r="EQ123" s="299"/>
      <c r="ER123" s="98" t="str">
        <f t="shared" si="119"/>
        <v/>
      </c>
      <c r="ES123" s="66"/>
      <c r="ET123" s="108" t="str">
        <f t="shared" si="120"/>
        <v/>
      </c>
      <c r="EU123" s="112"/>
      <c r="EV123" s="168"/>
      <c r="EW123" s="27"/>
      <c r="EX123" s="159"/>
      <c r="EY123" s="95" t="str">
        <f t="shared" si="121"/>
        <v/>
      </c>
      <c r="EZ123" s="98" t="str">
        <f t="shared" si="122"/>
        <v/>
      </c>
      <c r="FA123" s="40"/>
      <c r="FB123" s="98" t="str">
        <f t="shared" si="123"/>
        <v/>
      </c>
      <c r="FC123" s="37"/>
      <c r="FD123" s="98" t="str">
        <f t="shared" si="124"/>
        <v/>
      </c>
      <c r="FE123" s="37"/>
      <c r="FF123" s="98" t="str">
        <f t="shared" si="125"/>
        <v/>
      </c>
      <c r="FG123" s="160"/>
      <c r="FH123" s="97" t="str">
        <f t="shared" si="126"/>
        <v/>
      </c>
      <c r="FI123" s="27"/>
      <c r="FJ123" s="98" t="str">
        <f t="shared" si="127"/>
        <v/>
      </c>
      <c r="FK123" s="36"/>
      <c r="FL123" s="98" t="str">
        <f t="shared" si="128"/>
        <v/>
      </c>
      <c r="FM123" s="37"/>
      <c r="FN123" s="98" t="str">
        <f t="shared" si="129"/>
        <v/>
      </c>
      <c r="FO123" s="78"/>
      <c r="FP123" s="97" t="str">
        <f t="shared" si="130"/>
        <v/>
      </c>
      <c r="FQ123" s="37"/>
      <c r="FR123" s="97" t="str">
        <f t="shared" si="131"/>
        <v/>
      </c>
      <c r="FS123" s="39"/>
      <c r="FT123" s="97" t="str">
        <f t="shared" si="132"/>
        <v/>
      </c>
      <c r="FU123" s="27"/>
      <c r="FV123" s="98" t="str">
        <f t="shared" si="133"/>
        <v/>
      </c>
      <c r="FW123" s="37"/>
      <c r="FX123" s="98" t="str">
        <f t="shared" si="134"/>
        <v/>
      </c>
      <c r="FY123" s="36"/>
      <c r="FZ123" s="97" t="str">
        <f t="shared" si="135"/>
        <v/>
      </c>
      <c r="GA123" s="36"/>
      <c r="GB123" s="98" t="str">
        <f t="shared" si="136"/>
        <v/>
      </c>
      <c r="GC123" s="40"/>
      <c r="GD123" s="98" t="str">
        <f t="shared" si="137"/>
        <v/>
      </c>
      <c r="GE123" s="37"/>
      <c r="GF123" s="98" t="str">
        <f t="shared" si="138"/>
        <v/>
      </c>
      <c r="GG123" s="37"/>
      <c r="GH123" s="109" t="str">
        <f t="shared" si="139"/>
        <v/>
      </c>
      <c r="GI123" s="112"/>
      <c r="GJ123" s="165"/>
      <c r="GK123" s="27"/>
      <c r="GL123" s="159"/>
      <c r="GM123" s="95" t="str">
        <f t="shared" si="140"/>
        <v/>
      </c>
      <c r="GN123" s="110" t="str">
        <f t="shared" si="141"/>
        <v/>
      </c>
      <c r="GO123" s="27"/>
      <c r="GP123" s="98" t="str">
        <f t="shared" si="142"/>
        <v/>
      </c>
      <c r="GQ123" s="37"/>
      <c r="GR123" s="97" t="str">
        <f t="shared" si="143"/>
        <v/>
      </c>
      <c r="GS123" s="37"/>
      <c r="GT123" s="110" t="str">
        <f t="shared" si="144"/>
        <v/>
      </c>
      <c r="GU123" s="36"/>
      <c r="GV123" s="97" t="str">
        <f t="shared" si="145"/>
        <v/>
      </c>
      <c r="GW123" s="27"/>
      <c r="GX123" s="98" t="str">
        <f t="shared" si="146"/>
        <v/>
      </c>
      <c r="GY123" s="36"/>
      <c r="GZ123" s="98" t="str">
        <f t="shared" si="147"/>
        <v/>
      </c>
      <c r="HA123" s="37"/>
      <c r="HB123" s="110" t="str">
        <f t="shared" si="148"/>
        <v/>
      </c>
      <c r="HC123" s="36"/>
      <c r="HD123" s="97" t="str">
        <f t="shared" si="149"/>
        <v/>
      </c>
      <c r="HE123" s="37"/>
      <c r="HF123" s="97" t="str">
        <f t="shared" si="150"/>
        <v/>
      </c>
      <c r="HG123" s="39"/>
      <c r="HH123" s="97" t="str">
        <f t="shared" si="151"/>
        <v/>
      </c>
      <c r="HI123" s="27"/>
      <c r="HJ123" s="97" t="str">
        <f t="shared" si="152"/>
        <v/>
      </c>
      <c r="HK123" s="37"/>
      <c r="HL123" s="97" t="str">
        <f t="shared" si="153"/>
        <v/>
      </c>
      <c r="HM123" s="36"/>
      <c r="HN123" s="97" t="str">
        <f t="shared" si="154"/>
        <v/>
      </c>
      <c r="HO123" s="36"/>
      <c r="HP123" s="110" t="str">
        <f t="shared" si="155"/>
        <v/>
      </c>
      <c r="HQ123" s="27"/>
      <c r="HR123" s="97" t="str">
        <f t="shared" si="156"/>
        <v/>
      </c>
      <c r="HS123" s="37"/>
      <c r="HT123" s="97" t="str">
        <f t="shared" si="157"/>
        <v/>
      </c>
      <c r="HU123" s="37"/>
      <c r="HV123" s="111" t="str">
        <f t="shared" si="158"/>
        <v/>
      </c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18"/>
    </row>
    <row r="124" spans="1:474" ht="19.95" customHeight="1">
      <c r="A124" s="28"/>
      <c r="B124" s="29"/>
      <c r="C124" s="128"/>
      <c r="D124" s="307"/>
      <c r="E124" s="301"/>
      <c r="F124" s="287"/>
      <c r="G124" s="183"/>
      <c r="H124" s="199"/>
      <c r="I124" s="289"/>
      <c r="J124" s="290"/>
      <c r="K124" s="291"/>
      <c r="L124" s="292"/>
      <c r="M124" s="290"/>
      <c r="N124" s="293"/>
      <c r="O124" s="27"/>
      <c r="P124" s="186" t="str">
        <f t="array" ref="P124">IF(O124&lt;&gt;"",IF(O124&lt;5, "I", "III"),"")</f>
        <v/>
      </c>
      <c r="Q124" s="37"/>
      <c r="R124" s="185" t="str">
        <f t="array" ref="R124">IF(Q124&lt;&gt;"",IF(Q124&lt;5, "I", "III"),"")</f>
        <v/>
      </c>
      <c r="S124" s="27"/>
      <c r="T124" s="186" t="str">
        <f t="array" ref="T124">IF(S124&lt;&gt;"",IF(S124&lt;5, "I", "III"),"")</f>
        <v/>
      </c>
      <c r="U124" s="37"/>
      <c r="V124" s="186" t="str">
        <f t="array" ref="V124">IF(U124&lt;&gt;"",IF(U124&lt;12, "I", "III"),"")</f>
        <v/>
      </c>
      <c r="W124" s="37"/>
      <c r="X124" s="185" t="str">
        <f t="array" ref="X124">IF(W124&lt;&gt;"",IF(W124&lt;12, "I", "III"),"")</f>
        <v/>
      </c>
      <c r="Y124" s="27"/>
      <c r="Z124" s="186" t="str">
        <f t="array" ref="Z124">IF(Y124&lt;&gt;"",IF(Y124&lt;12, "I", "III"),"")</f>
        <v/>
      </c>
      <c r="AA124" s="205"/>
      <c r="AB124" s="206"/>
      <c r="AC124" s="206"/>
      <c r="AD124" s="207"/>
      <c r="AE124" s="183"/>
      <c r="AF124" s="177"/>
      <c r="AG124" s="150"/>
      <c r="AH124" s="151"/>
      <c r="AI124" s="95" t="str">
        <f t="shared" si="86"/>
        <v/>
      </c>
      <c r="AJ124" s="98" t="str">
        <f t="shared" si="87"/>
        <v/>
      </c>
      <c r="AK124" s="40"/>
      <c r="AL124" s="97" t="str">
        <f t="shared" si="88"/>
        <v/>
      </c>
      <c r="AM124" s="39"/>
      <c r="AN124" s="98" t="str">
        <f t="shared" si="89"/>
        <v/>
      </c>
      <c r="AO124" s="152"/>
      <c r="AP124" s="96" t="str">
        <f t="shared" si="194"/>
        <v/>
      </c>
      <c r="AQ124" s="153"/>
      <c r="AR124" s="97" t="str">
        <f t="shared" si="195"/>
        <v/>
      </c>
      <c r="AS124" s="154"/>
      <c r="AT124" s="98" t="str">
        <f t="shared" si="196"/>
        <v/>
      </c>
      <c r="AU124" s="182" t="str">
        <f t="shared" si="93"/>
        <v/>
      </c>
      <c r="AV124" s="121" t="str">
        <f t="shared" si="197"/>
        <v/>
      </c>
      <c r="AW124" s="153"/>
      <c r="AX124" s="98" t="str">
        <f t="shared" si="198"/>
        <v/>
      </c>
      <c r="AY124" s="153"/>
      <c r="AZ124" s="98" t="str">
        <f t="shared" si="199"/>
        <v/>
      </c>
      <c r="BA124" s="40"/>
      <c r="BB124" s="31"/>
      <c r="BC124" s="32"/>
      <c r="BD124" s="33"/>
      <c r="BE124" s="40"/>
      <c r="BF124" s="31"/>
      <c r="BG124" s="32"/>
      <c r="BH124" s="33"/>
      <c r="BI124" s="40"/>
      <c r="BJ124" s="31"/>
      <c r="BK124" s="32"/>
      <c r="BL124" s="33"/>
      <c r="BM124" s="40"/>
      <c r="BN124" s="31"/>
      <c r="BO124" s="32"/>
      <c r="BP124" s="33"/>
      <c r="BQ124" s="40"/>
      <c r="BR124" s="31"/>
      <c r="BS124" s="32"/>
      <c r="BT124" s="33"/>
      <c r="BU124" s="155"/>
      <c r="BV124" s="99" t="str">
        <f t="shared" si="200"/>
        <v/>
      </c>
      <c r="BW124" s="156"/>
      <c r="BX124" s="100" t="str">
        <f t="shared" si="201"/>
        <v/>
      </c>
      <c r="BY124" s="156"/>
      <c r="BZ124" s="100" t="str">
        <f t="shared" si="202"/>
        <v/>
      </c>
      <c r="CA124" s="156"/>
      <c r="CB124" s="100" t="str">
        <f t="shared" si="203"/>
        <v/>
      </c>
      <c r="CC124" s="156"/>
      <c r="CD124" s="101" t="str">
        <f t="shared" si="204"/>
        <v/>
      </c>
      <c r="CE124" s="112"/>
      <c r="CF124" s="174"/>
      <c r="CG124" s="27"/>
      <c r="CH124" s="159"/>
      <c r="CI124" s="95" t="str">
        <f t="shared" si="102"/>
        <v/>
      </c>
      <c r="CJ124" s="102" t="str">
        <f t="shared" si="103"/>
        <v/>
      </c>
      <c r="CK124" s="40"/>
      <c r="CL124" s="100" t="str">
        <f t="shared" si="170"/>
        <v/>
      </c>
      <c r="CM124" s="37"/>
      <c r="CN124" s="100" t="str">
        <f t="shared" si="171"/>
        <v/>
      </c>
      <c r="CO124" s="38"/>
      <c r="CP124" s="103" t="str">
        <f t="shared" si="172"/>
        <v/>
      </c>
      <c r="CQ124" s="78"/>
      <c r="CR124" s="100" t="str">
        <f t="shared" si="173"/>
        <v/>
      </c>
      <c r="CS124" s="36"/>
      <c r="CT124" s="100" t="str">
        <f t="shared" si="174"/>
        <v/>
      </c>
      <c r="CU124" s="74"/>
      <c r="CV124" s="103" t="str">
        <f t="shared" si="175"/>
        <v/>
      </c>
      <c r="CW124" s="42"/>
      <c r="CX124" s="100" t="str">
        <f t="shared" si="176"/>
        <v/>
      </c>
      <c r="CY124" s="36"/>
      <c r="CZ124" s="100" t="str">
        <f t="shared" si="177"/>
        <v/>
      </c>
      <c r="DA124" s="36"/>
      <c r="DB124" s="100" t="str">
        <f t="shared" si="178"/>
        <v/>
      </c>
      <c r="DC124" s="39"/>
      <c r="DD124" s="103" t="str">
        <f t="shared" si="179"/>
        <v/>
      </c>
      <c r="DE124" s="42"/>
      <c r="DF124" s="100" t="str">
        <f t="shared" si="180"/>
        <v/>
      </c>
      <c r="DG124" s="39"/>
      <c r="DH124" s="103" t="str">
        <f t="shared" si="181"/>
        <v/>
      </c>
      <c r="DI124" s="41"/>
      <c r="DJ124" s="157" t="str">
        <f t="shared" si="182"/>
        <v/>
      </c>
      <c r="DK124" s="112"/>
      <c r="DL124" s="171"/>
      <c r="DM124" s="67"/>
      <c r="DN124" s="164"/>
      <c r="DO124" s="104" t="str">
        <f t="shared" si="104"/>
        <v/>
      </c>
      <c r="DP124" s="105" t="str">
        <f t="shared" si="105"/>
        <v/>
      </c>
      <c r="DQ124" s="66"/>
      <c r="DR124" s="158" t="str">
        <f t="shared" si="106"/>
        <v/>
      </c>
      <c r="DS124" s="67"/>
      <c r="DT124" s="97" t="str">
        <f t="shared" si="107"/>
        <v/>
      </c>
      <c r="DU124" s="67"/>
      <c r="DV124" s="98" t="str">
        <f t="shared" si="108"/>
        <v/>
      </c>
      <c r="DW124" s="163"/>
      <c r="DX124" s="106" t="str">
        <f t="shared" si="109"/>
        <v/>
      </c>
      <c r="DY124" s="162"/>
      <c r="DZ124" s="97" t="str">
        <f t="shared" si="110"/>
        <v/>
      </c>
      <c r="EA124" s="161"/>
      <c r="EB124" s="107" t="str">
        <f t="shared" si="111"/>
        <v/>
      </c>
      <c r="EC124" s="66"/>
      <c r="ED124" s="97" t="str">
        <f t="shared" si="112"/>
        <v/>
      </c>
      <c r="EE124" s="67"/>
      <c r="EF124" s="97" t="str">
        <f t="shared" si="113"/>
        <v/>
      </c>
      <c r="EG124" s="68"/>
      <c r="EH124" s="97" t="str">
        <f t="shared" si="114"/>
        <v/>
      </c>
      <c r="EI124" s="67"/>
      <c r="EJ124" s="97" t="str">
        <f t="shared" si="115"/>
        <v/>
      </c>
      <c r="EK124" s="68"/>
      <c r="EL124" s="97" t="str">
        <f t="shared" si="116"/>
        <v/>
      </c>
      <c r="EM124" s="69"/>
      <c r="EN124" s="98" t="str">
        <f t="shared" si="117"/>
        <v/>
      </c>
      <c r="EO124" s="66"/>
      <c r="EP124" s="107" t="str">
        <f t="shared" si="118"/>
        <v/>
      </c>
      <c r="EQ124" s="299"/>
      <c r="ER124" s="98" t="str">
        <f t="shared" si="119"/>
        <v/>
      </c>
      <c r="ES124" s="66"/>
      <c r="ET124" s="108" t="str">
        <f t="shared" si="120"/>
        <v/>
      </c>
      <c r="EU124" s="112"/>
      <c r="EV124" s="168"/>
      <c r="EW124" s="27"/>
      <c r="EX124" s="159"/>
      <c r="EY124" s="95" t="str">
        <f t="shared" si="121"/>
        <v/>
      </c>
      <c r="EZ124" s="98" t="str">
        <f t="shared" si="122"/>
        <v/>
      </c>
      <c r="FA124" s="40"/>
      <c r="FB124" s="98" t="str">
        <f t="shared" si="123"/>
        <v/>
      </c>
      <c r="FC124" s="37"/>
      <c r="FD124" s="98" t="str">
        <f t="shared" si="124"/>
        <v/>
      </c>
      <c r="FE124" s="37"/>
      <c r="FF124" s="98" t="str">
        <f t="shared" si="125"/>
        <v/>
      </c>
      <c r="FG124" s="160"/>
      <c r="FH124" s="97" t="str">
        <f t="shared" si="126"/>
        <v/>
      </c>
      <c r="FI124" s="27"/>
      <c r="FJ124" s="98" t="str">
        <f t="shared" si="127"/>
        <v/>
      </c>
      <c r="FK124" s="36"/>
      <c r="FL124" s="98" t="str">
        <f t="shared" si="128"/>
        <v/>
      </c>
      <c r="FM124" s="37"/>
      <c r="FN124" s="98" t="str">
        <f t="shared" si="129"/>
        <v/>
      </c>
      <c r="FO124" s="78"/>
      <c r="FP124" s="97" t="str">
        <f t="shared" si="130"/>
        <v/>
      </c>
      <c r="FQ124" s="37"/>
      <c r="FR124" s="97" t="str">
        <f t="shared" si="131"/>
        <v/>
      </c>
      <c r="FS124" s="39"/>
      <c r="FT124" s="97" t="str">
        <f t="shared" si="132"/>
        <v/>
      </c>
      <c r="FU124" s="27"/>
      <c r="FV124" s="98" t="str">
        <f t="shared" si="133"/>
        <v/>
      </c>
      <c r="FW124" s="37"/>
      <c r="FX124" s="98" t="str">
        <f t="shared" si="134"/>
        <v/>
      </c>
      <c r="FY124" s="36"/>
      <c r="FZ124" s="97" t="str">
        <f t="shared" si="135"/>
        <v/>
      </c>
      <c r="GA124" s="36"/>
      <c r="GB124" s="98" t="str">
        <f t="shared" si="136"/>
        <v/>
      </c>
      <c r="GC124" s="40"/>
      <c r="GD124" s="98" t="str">
        <f t="shared" si="137"/>
        <v/>
      </c>
      <c r="GE124" s="37"/>
      <c r="GF124" s="98" t="str">
        <f t="shared" si="138"/>
        <v/>
      </c>
      <c r="GG124" s="37"/>
      <c r="GH124" s="109" t="str">
        <f t="shared" si="139"/>
        <v/>
      </c>
      <c r="GI124" s="112"/>
      <c r="GJ124" s="165"/>
      <c r="GK124" s="27"/>
      <c r="GL124" s="159"/>
      <c r="GM124" s="95" t="str">
        <f t="shared" si="140"/>
        <v/>
      </c>
      <c r="GN124" s="110" t="str">
        <f t="shared" si="141"/>
        <v/>
      </c>
      <c r="GO124" s="27"/>
      <c r="GP124" s="98" t="str">
        <f t="shared" si="142"/>
        <v/>
      </c>
      <c r="GQ124" s="37"/>
      <c r="GR124" s="97" t="str">
        <f t="shared" si="143"/>
        <v/>
      </c>
      <c r="GS124" s="37"/>
      <c r="GT124" s="110" t="str">
        <f t="shared" si="144"/>
        <v/>
      </c>
      <c r="GU124" s="36"/>
      <c r="GV124" s="97" t="str">
        <f t="shared" si="145"/>
        <v/>
      </c>
      <c r="GW124" s="27"/>
      <c r="GX124" s="98" t="str">
        <f t="shared" si="146"/>
        <v/>
      </c>
      <c r="GY124" s="36"/>
      <c r="GZ124" s="98" t="str">
        <f t="shared" si="147"/>
        <v/>
      </c>
      <c r="HA124" s="37"/>
      <c r="HB124" s="110" t="str">
        <f t="shared" si="148"/>
        <v/>
      </c>
      <c r="HC124" s="36"/>
      <c r="HD124" s="97" t="str">
        <f t="shared" si="149"/>
        <v/>
      </c>
      <c r="HE124" s="37"/>
      <c r="HF124" s="97" t="str">
        <f t="shared" si="150"/>
        <v/>
      </c>
      <c r="HG124" s="39"/>
      <c r="HH124" s="97" t="str">
        <f t="shared" si="151"/>
        <v/>
      </c>
      <c r="HI124" s="27"/>
      <c r="HJ124" s="97" t="str">
        <f t="shared" si="152"/>
        <v/>
      </c>
      <c r="HK124" s="37"/>
      <c r="HL124" s="97" t="str">
        <f t="shared" si="153"/>
        <v/>
      </c>
      <c r="HM124" s="36"/>
      <c r="HN124" s="97" t="str">
        <f t="shared" si="154"/>
        <v/>
      </c>
      <c r="HO124" s="36"/>
      <c r="HP124" s="110" t="str">
        <f t="shared" si="155"/>
        <v/>
      </c>
      <c r="HQ124" s="27"/>
      <c r="HR124" s="97" t="str">
        <f t="shared" si="156"/>
        <v/>
      </c>
      <c r="HS124" s="37"/>
      <c r="HT124" s="97" t="str">
        <f t="shared" si="157"/>
        <v/>
      </c>
      <c r="HU124" s="37"/>
      <c r="HV124" s="111" t="str">
        <f t="shared" si="158"/>
        <v/>
      </c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18"/>
    </row>
    <row r="125" spans="1:474" ht="19.95" customHeight="1">
      <c r="A125" s="30"/>
      <c r="B125" s="29"/>
      <c r="C125" s="129"/>
      <c r="D125" s="308"/>
      <c r="E125" s="302"/>
      <c r="F125" s="288"/>
      <c r="G125" s="89"/>
      <c r="H125" s="200"/>
      <c r="I125" s="294"/>
      <c r="J125" s="295"/>
      <c r="K125" s="296"/>
      <c r="L125" s="297"/>
      <c r="M125" s="295"/>
      <c r="N125" s="298"/>
      <c r="O125" s="223"/>
      <c r="P125" s="186" t="str">
        <f t="array" ref="P125">IF(O125&lt;&gt;"",IF(O125&lt;5, "I", "III"),"")</f>
        <v/>
      </c>
      <c r="Q125" s="224"/>
      <c r="R125" s="185" t="str">
        <f t="array" ref="R125">IF(Q125&lt;&gt;"",IF(Q125&lt;5, "I", "III"),"")</f>
        <v/>
      </c>
      <c r="S125" s="223"/>
      <c r="T125" s="186" t="str">
        <f t="array" ref="T125">IF(S125&lt;&gt;"",IF(S125&lt;5, "I", "III"),"")</f>
        <v/>
      </c>
      <c r="U125" s="224"/>
      <c r="V125" s="186" t="str">
        <f t="array" ref="V125">IF(U125&lt;&gt;"",IF(U125&lt;12, "I", "III"),"")</f>
        <v/>
      </c>
      <c r="W125" s="224"/>
      <c r="X125" s="185" t="str">
        <f t="array" ref="X125">IF(W125&lt;&gt;"",IF(W125&lt;12, "I", "III"),"")</f>
        <v/>
      </c>
      <c r="Y125" s="223"/>
      <c r="Z125" s="186" t="str">
        <f t="array" ref="Z125">IF(Y125&lt;&gt;"",IF(Y125&lt;12, "I", "III"),"")</f>
        <v/>
      </c>
      <c r="AA125" s="208"/>
      <c r="AB125" s="209"/>
      <c r="AC125" s="209"/>
      <c r="AD125" s="210"/>
      <c r="AE125" s="89"/>
      <c r="AF125" s="178"/>
      <c r="AG125" s="150"/>
      <c r="AH125" s="151"/>
      <c r="AI125" s="95" t="str">
        <f t="shared" si="86"/>
        <v/>
      </c>
      <c r="AJ125" s="98" t="str">
        <f t="shared" si="87"/>
        <v/>
      </c>
      <c r="AK125" s="45"/>
      <c r="AL125" s="97" t="str">
        <f t="shared" si="88"/>
        <v/>
      </c>
      <c r="AM125" s="39"/>
      <c r="AN125" s="98" t="str">
        <f t="shared" si="89"/>
        <v/>
      </c>
      <c r="AO125" s="152"/>
      <c r="AP125" s="96"/>
      <c r="AQ125" s="153"/>
      <c r="AR125" s="97"/>
      <c r="AS125" s="154"/>
      <c r="AT125" s="98"/>
      <c r="AU125" s="182" t="str">
        <f t="shared" si="93"/>
        <v/>
      </c>
      <c r="AV125" s="121"/>
      <c r="AW125" s="153"/>
      <c r="AX125" s="98"/>
      <c r="AY125" s="153"/>
      <c r="AZ125" s="98"/>
      <c r="BA125" s="46"/>
      <c r="BB125" s="34"/>
      <c r="BC125" s="34"/>
      <c r="BD125" s="35"/>
      <c r="BE125" s="46"/>
      <c r="BF125" s="34"/>
      <c r="BG125" s="34"/>
      <c r="BH125" s="35"/>
      <c r="BI125" s="46"/>
      <c r="BJ125" s="34"/>
      <c r="BK125" s="34"/>
      <c r="BL125" s="35"/>
      <c r="BM125" s="46"/>
      <c r="BN125" s="34"/>
      <c r="BO125" s="34"/>
      <c r="BP125" s="35"/>
      <c r="BQ125" s="46"/>
      <c r="BR125" s="34"/>
      <c r="BS125" s="34"/>
      <c r="BT125" s="35"/>
      <c r="BU125" s="155"/>
      <c r="BV125" s="99"/>
      <c r="BW125" s="156"/>
      <c r="BX125" s="100"/>
      <c r="BY125" s="156"/>
      <c r="BZ125" s="100"/>
      <c r="CA125" s="156"/>
      <c r="CB125" s="100"/>
      <c r="CC125" s="156"/>
      <c r="CD125" s="101"/>
      <c r="CE125" s="12"/>
      <c r="CF125" s="175"/>
      <c r="CG125" s="27"/>
      <c r="CH125" s="159"/>
      <c r="CI125" s="95" t="str">
        <f t="shared" si="102"/>
        <v/>
      </c>
      <c r="CJ125" s="102" t="str">
        <f t="shared" si="103"/>
        <v/>
      </c>
      <c r="CK125" s="40"/>
      <c r="CL125" s="100" t="str">
        <f t="shared" si="170"/>
        <v/>
      </c>
      <c r="CM125" s="37"/>
      <c r="CN125" s="100" t="str">
        <f t="shared" si="171"/>
        <v/>
      </c>
      <c r="CO125" s="38"/>
      <c r="CP125" s="103" t="str">
        <f t="shared" si="172"/>
        <v/>
      </c>
      <c r="CQ125" s="78"/>
      <c r="CR125" s="100" t="str">
        <f t="shared" si="173"/>
        <v/>
      </c>
      <c r="CS125" s="36"/>
      <c r="CT125" s="100" t="str">
        <f t="shared" si="174"/>
        <v/>
      </c>
      <c r="CU125" s="74"/>
      <c r="CV125" s="103" t="str">
        <f t="shared" si="175"/>
        <v/>
      </c>
      <c r="CW125" s="42"/>
      <c r="CX125" s="100" t="str">
        <f t="shared" si="176"/>
        <v/>
      </c>
      <c r="CY125" s="36"/>
      <c r="CZ125" s="100" t="str">
        <f t="shared" si="177"/>
        <v/>
      </c>
      <c r="DA125" s="36"/>
      <c r="DB125" s="100" t="str">
        <f t="shared" si="178"/>
        <v/>
      </c>
      <c r="DC125" s="39"/>
      <c r="DD125" s="103" t="str">
        <f t="shared" si="179"/>
        <v/>
      </c>
      <c r="DE125" s="42"/>
      <c r="DF125" s="100" t="str">
        <f t="shared" si="180"/>
        <v/>
      </c>
      <c r="DG125" s="39"/>
      <c r="DH125" s="103" t="str">
        <f t="shared" si="181"/>
        <v/>
      </c>
      <c r="DI125" s="41"/>
      <c r="DJ125" s="157" t="str">
        <f t="shared" si="182"/>
        <v/>
      </c>
      <c r="DK125" s="12"/>
      <c r="DL125" s="172"/>
      <c r="DM125" s="67"/>
      <c r="DN125" s="164"/>
      <c r="DO125" s="104" t="str">
        <f t="shared" si="104"/>
        <v/>
      </c>
      <c r="DP125" s="105" t="str">
        <f t="shared" si="105"/>
        <v/>
      </c>
      <c r="DQ125" s="66"/>
      <c r="DR125" s="158" t="str">
        <f t="shared" si="106"/>
        <v/>
      </c>
      <c r="DS125" s="67"/>
      <c r="DT125" s="97" t="str">
        <f t="shared" si="107"/>
        <v/>
      </c>
      <c r="DU125" s="67"/>
      <c r="DV125" s="98" t="str">
        <f t="shared" si="108"/>
        <v/>
      </c>
      <c r="DW125" s="163"/>
      <c r="DX125" s="106" t="str">
        <f t="shared" si="109"/>
        <v/>
      </c>
      <c r="DY125" s="162"/>
      <c r="DZ125" s="97" t="str">
        <f t="shared" si="110"/>
        <v/>
      </c>
      <c r="EA125" s="161"/>
      <c r="EB125" s="107" t="str">
        <f t="shared" si="111"/>
        <v/>
      </c>
      <c r="EC125" s="66"/>
      <c r="ED125" s="97" t="str">
        <f t="shared" si="112"/>
        <v/>
      </c>
      <c r="EE125" s="67"/>
      <c r="EF125" s="97" t="str">
        <f t="shared" si="113"/>
        <v/>
      </c>
      <c r="EG125" s="68"/>
      <c r="EH125" s="97" t="str">
        <f t="shared" si="114"/>
        <v/>
      </c>
      <c r="EI125" s="67"/>
      <c r="EJ125" s="97" t="str">
        <f t="shared" si="115"/>
        <v/>
      </c>
      <c r="EK125" s="68"/>
      <c r="EL125" s="97" t="str">
        <f t="shared" si="116"/>
        <v/>
      </c>
      <c r="EM125" s="69"/>
      <c r="EN125" s="98" t="str">
        <f t="shared" si="117"/>
        <v/>
      </c>
      <c r="EO125" s="66"/>
      <c r="EP125" s="107" t="str">
        <f t="shared" si="118"/>
        <v/>
      </c>
      <c r="EQ125" s="299"/>
      <c r="ER125" s="98" t="str">
        <f t="shared" si="119"/>
        <v/>
      </c>
      <c r="ES125" s="66"/>
      <c r="ET125" s="108" t="str">
        <f t="shared" si="120"/>
        <v/>
      </c>
      <c r="EU125" s="12"/>
      <c r="EV125" s="169"/>
      <c r="EW125" s="27"/>
      <c r="EX125" s="159"/>
      <c r="EY125" s="95" t="str">
        <f t="shared" si="121"/>
        <v/>
      </c>
      <c r="EZ125" s="98" t="str">
        <f t="shared" si="122"/>
        <v/>
      </c>
      <c r="FA125" s="40"/>
      <c r="FB125" s="98" t="str">
        <f t="shared" si="123"/>
        <v/>
      </c>
      <c r="FC125" s="37"/>
      <c r="FD125" s="98" t="str">
        <f t="shared" si="124"/>
        <v/>
      </c>
      <c r="FE125" s="37"/>
      <c r="FF125" s="98" t="str">
        <f t="shared" si="125"/>
        <v/>
      </c>
      <c r="FG125" s="160"/>
      <c r="FH125" s="97" t="str">
        <f t="shared" si="126"/>
        <v/>
      </c>
      <c r="FI125" s="27"/>
      <c r="FJ125" s="98" t="str">
        <f t="shared" si="127"/>
        <v/>
      </c>
      <c r="FK125" s="36"/>
      <c r="FL125" s="98" t="str">
        <f t="shared" si="128"/>
        <v/>
      </c>
      <c r="FM125" s="37"/>
      <c r="FN125" s="98" t="str">
        <f t="shared" si="129"/>
        <v/>
      </c>
      <c r="FO125" s="78"/>
      <c r="FP125" s="97" t="str">
        <f t="shared" si="130"/>
        <v/>
      </c>
      <c r="FQ125" s="37"/>
      <c r="FR125" s="97" t="str">
        <f t="shared" si="131"/>
        <v/>
      </c>
      <c r="FS125" s="39"/>
      <c r="FT125" s="97" t="str">
        <f t="shared" si="132"/>
        <v/>
      </c>
      <c r="FU125" s="27"/>
      <c r="FV125" s="98" t="str">
        <f t="shared" si="133"/>
        <v/>
      </c>
      <c r="FW125" s="37"/>
      <c r="FX125" s="98" t="str">
        <f t="shared" si="134"/>
        <v/>
      </c>
      <c r="FY125" s="36"/>
      <c r="FZ125" s="97" t="str">
        <f t="shared" si="135"/>
        <v/>
      </c>
      <c r="GA125" s="36"/>
      <c r="GB125" s="98" t="str">
        <f t="shared" si="136"/>
        <v/>
      </c>
      <c r="GC125" s="40"/>
      <c r="GD125" s="98" t="str">
        <f t="shared" si="137"/>
        <v/>
      </c>
      <c r="GE125" s="37"/>
      <c r="GF125" s="98" t="str">
        <f t="shared" si="138"/>
        <v/>
      </c>
      <c r="GG125" s="37"/>
      <c r="GH125" s="109" t="str">
        <f t="shared" si="139"/>
        <v/>
      </c>
      <c r="GI125" s="12"/>
      <c r="GJ125" s="166"/>
      <c r="GK125" s="27"/>
      <c r="GL125" s="159"/>
      <c r="GM125" s="95" t="str">
        <f t="shared" si="140"/>
        <v/>
      </c>
      <c r="GN125" s="110" t="str">
        <f t="shared" si="141"/>
        <v/>
      </c>
      <c r="GO125" s="27"/>
      <c r="GP125" s="98" t="str">
        <f t="shared" si="142"/>
        <v/>
      </c>
      <c r="GQ125" s="37"/>
      <c r="GR125" s="97" t="str">
        <f t="shared" si="143"/>
        <v/>
      </c>
      <c r="GS125" s="37"/>
      <c r="GT125" s="110" t="str">
        <f t="shared" si="144"/>
        <v/>
      </c>
      <c r="GU125" s="36"/>
      <c r="GV125" s="97" t="str">
        <f t="shared" si="145"/>
        <v/>
      </c>
      <c r="GW125" s="27"/>
      <c r="GX125" s="98" t="str">
        <f t="shared" si="146"/>
        <v/>
      </c>
      <c r="GY125" s="36"/>
      <c r="GZ125" s="98" t="str">
        <f t="shared" si="147"/>
        <v/>
      </c>
      <c r="HA125" s="37"/>
      <c r="HB125" s="110" t="str">
        <f t="shared" si="148"/>
        <v/>
      </c>
      <c r="HC125" s="36"/>
      <c r="HD125" s="97" t="str">
        <f t="shared" si="149"/>
        <v/>
      </c>
      <c r="HE125" s="37"/>
      <c r="HF125" s="97" t="str">
        <f t="shared" si="150"/>
        <v/>
      </c>
      <c r="HG125" s="39"/>
      <c r="HH125" s="97" t="str">
        <f t="shared" si="151"/>
        <v/>
      </c>
      <c r="HI125" s="27"/>
      <c r="HJ125" s="97" t="str">
        <f t="shared" si="152"/>
        <v/>
      </c>
      <c r="HK125" s="37"/>
      <c r="HL125" s="97" t="str">
        <f t="shared" si="153"/>
        <v/>
      </c>
      <c r="HM125" s="36"/>
      <c r="HN125" s="97" t="str">
        <f t="shared" si="154"/>
        <v/>
      </c>
      <c r="HO125" s="36"/>
      <c r="HP125" s="110" t="str">
        <f t="shared" si="155"/>
        <v/>
      </c>
      <c r="HQ125" s="27"/>
      <c r="HR125" s="97" t="str">
        <f t="shared" si="156"/>
        <v/>
      </c>
      <c r="HS125" s="37"/>
      <c r="HT125" s="97" t="str">
        <f t="shared" si="157"/>
        <v/>
      </c>
      <c r="HU125" s="37"/>
      <c r="HV125" s="111" t="str">
        <f t="shared" si="158"/>
        <v/>
      </c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18"/>
    </row>
    <row r="126" spans="1:474" ht="19.95" customHeight="1">
      <c r="A126" s="30"/>
      <c r="B126" s="29"/>
      <c r="C126" s="129"/>
      <c r="D126" s="308"/>
      <c r="E126" s="302"/>
      <c r="F126" s="288"/>
      <c r="G126" s="89"/>
      <c r="H126" s="200"/>
      <c r="I126" s="294"/>
      <c r="J126" s="295"/>
      <c r="K126" s="296"/>
      <c r="L126" s="297"/>
      <c r="M126" s="295"/>
      <c r="N126" s="298"/>
      <c r="O126" s="223"/>
      <c r="P126" s="186" t="str">
        <f t="array" ref="P126">IF(O126&lt;&gt;"",IF(O126&lt;5, "I", "III"),"")</f>
        <v/>
      </c>
      <c r="Q126" s="224"/>
      <c r="R126" s="185" t="str">
        <f t="array" ref="R126">IF(Q126&lt;&gt;"",IF(Q126&lt;5, "I", "III"),"")</f>
        <v/>
      </c>
      <c r="S126" s="223"/>
      <c r="T126" s="186" t="str">
        <f t="array" ref="T126">IF(S126&lt;&gt;"",IF(S126&lt;5, "I", "III"),"")</f>
        <v/>
      </c>
      <c r="U126" s="224"/>
      <c r="V126" s="186" t="str">
        <f t="array" ref="V126">IF(U126&lt;&gt;"",IF(U126&lt;12, "I", "III"),"")</f>
        <v/>
      </c>
      <c r="W126" s="224"/>
      <c r="X126" s="185" t="str">
        <f t="array" ref="X126">IF(W126&lt;&gt;"",IF(W126&lt;12, "I", "III"),"")</f>
        <v/>
      </c>
      <c r="Y126" s="223"/>
      <c r="Z126" s="186" t="str">
        <f t="array" ref="Z126">IF(Y126&lt;&gt;"",IF(Y126&lt;12, "I", "III"),"")</f>
        <v/>
      </c>
      <c r="AA126" s="208"/>
      <c r="AB126" s="209"/>
      <c r="AC126" s="209"/>
      <c r="AD126" s="210"/>
      <c r="AE126" s="89"/>
      <c r="AF126" s="178"/>
      <c r="AG126" s="150"/>
      <c r="AH126" s="151"/>
      <c r="AI126" s="95" t="str">
        <f t="shared" si="86"/>
        <v/>
      </c>
      <c r="AJ126" s="98" t="str">
        <f t="shared" si="87"/>
        <v/>
      </c>
      <c r="AK126" s="45"/>
      <c r="AL126" s="97" t="str">
        <f t="shared" si="88"/>
        <v/>
      </c>
      <c r="AM126" s="39"/>
      <c r="AN126" s="98" t="str">
        <f t="shared" si="89"/>
        <v/>
      </c>
      <c r="AO126" s="152"/>
      <c r="AP126" s="96"/>
      <c r="AQ126" s="153"/>
      <c r="AR126" s="97"/>
      <c r="AS126" s="154"/>
      <c r="AT126" s="98"/>
      <c r="AU126" s="182" t="str">
        <f t="shared" si="93"/>
        <v/>
      </c>
      <c r="AV126" s="121"/>
      <c r="AW126" s="153"/>
      <c r="AX126" s="98"/>
      <c r="AY126" s="153"/>
      <c r="AZ126" s="98"/>
      <c r="BA126" s="46"/>
      <c r="BB126" s="34"/>
      <c r="BC126" s="34"/>
      <c r="BD126" s="35"/>
      <c r="BE126" s="46"/>
      <c r="BF126" s="34"/>
      <c r="BG126" s="34"/>
      <c r="BH126" s="35"/>
      <c r="BI126" s="46"/>
      <c r="BJ126" s="34"/>
      <c r="BK126" s="34"/>
      <c r="BL126" s="35"/>
      <c r="BM126" s="46"/>
      <c r="BN126" s="34"/>
      <c r="BO126" s="34"/>
      <c r="BP126" s="35"/>
      <c r="BQ126" s="46"/>
      <c r="BR126" s="34"/>
      <c r="BS126" s="34"/>
      <c r="BT126" s="35"/>
      <c r="BU126" s="155"/>
      <c r="BV126" s="99"/>
      <c r="BW126" s="156"/>
      <c r="BX126" s="100"/>
      <c r="BY126" s="156"/>
      <c r="BZ126" s="100"/>
      <c r="CA126" s="156"/>
      <c r="CB126" s="100"/>
      <c r="CC126" s="156"/>
      <c r="CD126" s="101"/>
      <c r="CE126" s="12"/>
      <c r="CF126" s="175"/>
      <c r="CG126" s="27"/>
      <c r="CH126" s="159"/>
      <c r="CI126" s="95" t="str">
        <f t="shared" si="102"/>
        <v/>
      </c>
      <c r="CJ126" s="102" t="str">
        <f t="shared" si="103"/>
        <v/>
      </c>
      <c r="CK126" s="40"/>
      <c r="CL126" s="100" t="str">
        <f t="shared" si="170"/>
        <v/>
      </c>
      <c r="CM126" s="37"/>
      <c r="CN126" s="100" t="str">
        <f t="shared" si="171"/>
        <v/>
      </c>
      <c r="CO126" s="38"/>
      <c r="CP126" s="103" t="str">
        <f t="shared" si="172"/>
        <v/>
      </c>
      <c r="CQ126" s="78"/>
      <c r="CR126" s="100" t="str">
        <f t="shared" si="173"/>
        <v/>
      </c>
      <c r="CS126" s="36"/>
      <c r="CT126" s="100" t="str">
        <f t="shared" si="174"/>
        <v/>
      </c>
      <c r="CU126" s="74"/>
      <c r="CV126" s="103" t="str">
        <f t="shared" si="175"/>
        <v/>
      </c>
      <c r="CW126" s="42"/>
      <c r="CX126" s="100" t="str">
        <f t="shared" si="176"/>
        <v/>
      </c>
      <c r="CY126" s="36"/>
      <c r="CZ126" s="100" t="str">
        <f t="shared" si="177"/>
        <v/>
      </c>
      <c r="DA126" s="36"/>
      <c r="DB126" s="100" t="str">
        <f t="shared" si="178"/>
        <v/>
      </c>
      <c r="DC126" s="39"/>
      <c r="DD126" s="103" t="str">
        <f t="shared" si="179"/>
        <v/>
      </c>
      <c r="DE126" s="42"/>
      <c r="DF126" s="100" t="str">
        <f t="shared" si="180"/>
        <v/>
      </c>
      <c r="DG126" s="39"/>
      <c r="DH126" s="103" t="str">
        <f t="shared" si="181"/>
        <v/>
      </c>
      <c r="DI126" s="41"/>
      <c r="DJ126" s="157" t="str">
        <f t="shared" si="182"/>
        <v/>
      </c>
      <c r="DK126" s="12"/>
      <c r="DL126" s="172"/>
      <c r="DM126" s="67"/>
      <c r="DN126" s="164"/>
      <c r="DO126" s="104" t="str">
        <f t="shared" si="104"/>
        <v/>
      </c>
      <c r="DP126" s="105" t="str">
        <f t="shared" si="105"/>
        <v/>
      </c>
      <c r="DQ126" s="66"/>
      <c r="DR126" s="158" t="str">
        <f t="shared" si="106"/>
        <v/>
      </c>
      <c r="DS126" s="67"/>
      <c r="DT126" s="97" t="str">
        <f t="shared" si="107"/>
        <v/>
      </c>
      <c r="DU126" s="67"/>
      <c r="DV126" s="98" t="str">
        <f t="shared" si="108"/>
        <v/>
      </c>
      <c r="DW126" s="163"/>
      <c r="DX126" s="106" t="str">
        <f t="shared" si="109"/>
        <v/>
      </c>
      <c r="DY126" s="162"/>
      <c r="DZ126" s="97" t="str">
        <f t="shared" si="110"/>
        <v/>
      </c>
      <c r="EA126" s="161"/>
      <c r="EB126" s="107" t="str">
        <f t="shared" si="111"/>
        <v/>
      </c>
      <c r="EC126" s="66"/>
      <c r="ED126" s="97" t="str">
        <f t="shared" si="112"/>
        <v/>
      </c>
      <c r="EE126" s="67"/>
      <c r="EF126" s="97" t="str">
        <f t="shared" si="113"/>
        <v/>
      </c>
      <c r="EG126" s="68"/>
      <c r="EH126" s="97" t="str">
        <f t="shared" si="114"/>
        <v/>
      </c>
      <c r="EI126" s="67"/>
      <c r="EJ126" s="97" t="str">
        <f t="shared" si="115"/>
        <v/>
      </c>
      <c r="EK126" s="68"/>
      <c r="EL126" s="97" t="str">
        <f t="shared" si="116"/>
        <v/>
      </c>
      <c r="EM126" s="69"/>
      <c r="EN126" s="98" t="str">
        <f t="shared" si="117"/>
        <v/>
      </c>
      <c r="EO126" s="66"/>
      <c r="EP126" s="107" t="str">
        <f t="shared" si="118"/>
        <v/>
      </c>
      <c r="EQ126" s="299"/>
      <c r="ER126" s="98" t="str">
        <f t="shared" si="119"/>
        <v/>
      </c>
      <c r="ES126" s="66"/>
      <c r="ET126" s="108" t="str">
        <f t="shared" si="120"/>
        <v/>
      </c>
      <c r="EU126" s="12"/>
      <c r="EV126" s="169"/>
      <c r="EW126" s="27"/>
      <c r="EX126" s="159"/>
      <c r="EY126" s="95" t="str">
        <f t="shared" si="121"/>
        <v/>
      </c>
      <c r="EZ126" s="98" t="str">
        <f t="shared" si="122"/>
        <v/>
      </c>
      <c r="FA126" s="40"/>
      <c r="FB126" s="98" t="str">
        <f t="shared" si="123"/>
        <v/>
      </c>
      <c r="FC126" s="37"/>
      <c r="FD126" s="98" t="str">
        <f t="shared" si="124"/>
        <v/>
      </c>
      <c r="FE126" s="37"/>
      <c r="FF126" s="98" t="str">
        <f t="shared" si="125"/>
        <v/>
      </c>
      <c r="FG126" s="160"/>
      <c r="FH126" s="97" t="str">
        <f t="shared" si="126"/>
        <v/>
      </c>
      <c r="FI126" s="27"/>
      <c r="FJ126" s="98" t="str">
        <f t="shared" si="127"/>
        <v/>
      </c>
      <c r="FK126" s="36"/>
      <c r="FL126" s="98" t="str">
        <f t="shared" si="128"/>
        <v/>
      </c>
      <c r="FM126" s="37"/>
      <c r="FN126" s="98" t="str">
        <f t="shared" si="129"/>
        <v/>
      </c>
      <c r="FO126" s="78"/>
      <c r="FP126" s="97" t="str">
        <f t="shared" si="130"/>
        <v/>
      </c>
      <c r="FQ126" s="37"/>
      <c r="FR126" s="97" t="str">
        <f t="shared" si="131"/>
        <v/>
      </c>
      <c r="FS126" s="39"/>
      <c r="FT126" s="97" t="str">
        <f t="shared" si="132"/>
        <v/>
      </c>
      <c r="FU126" s="27"/>
      <c r="FV126" s="98" t="str">
        <f t="shared" si="133"/>
        <v/>
      </c>
      <c r="FW126" s="37"/>
      <c r="FX126" s="98" t="str">
        <f t="shared" si="134"/>
        <v/>
      </c>
      <c r="FY126" s="36"/>
      <c r="FZ126" s="97" t="str">
        <f t="shared" si="135"/>
        <v/>
      </c>
      <c r="GA126" s="36"/>
      <c r="GB126" s="98" t="str">
        <f t="shared" si="136"/>
        <v/>
      </c>
      <c r="GC126" s="40"/>
      <c r="GD126" s="98" t="str">
        <f t="shared" si="137"/>
        <v/>
      </c>
      <c r="GE126" s="37"/>
      <c r="GF126" s="98" t="str">
        <f t="shared" si="138"/>
        <v/>
      </c>
      <c r="GG126" s="37"/>
      <c r="GH126" s="109" t="str">
        <f t="shared" si="139"/>
        <v/>
      </c>
      <c r="GI126" s="12"/>
      <c r="GJ126" s="166"/>
      <c r="GK126" s="27"/>
      <c r="GL126" s="159"/>
      <c r="GM126" s="95" t="str">
        <f t="shared" si="140"/>
        <v/>
      </c>
      <c r="GN126" s="110" t="str">
        <f t="shared" si="141"/>
        <v/>
      </c>
      <c r="GO126" s="27"/>
      <c r="GP126" s="98" t="str">
        <f t="shared" si="142"/>
        <v/>
      </c>
      <c r="GQ126" s="37"/>
      <c r="GR126" s="97" t="str">
        <f t="shared" si="143"/>
        <v/>
      </c>
      <c r="GS126" s="37"/>
      <c r="GT126" s="110" t="str">
        <f t="shared" si="144"/>
        <v/>
      </c>
      <c r="GU126" s="36"/>
      <c r="GV126" s="97" t="str">
        <f t="shared" si="145"/>
        <v/>
      </c>
      <c r="GW126" s="27"/>
      <c r="GX126" s="98" t="str">
        <f t="shared" si="146"/>
        <v/>
      </c>
      <c r="GY126" s="36"/>
      <c r="GZ126" s="98" t="str">
        <f t="shared" si="147"/>
        <v/>
      </c>
      <c r="HA126" s="37"/>
      <c r="HB126" s="110" t="str">
        <f t="shared" si="148"/>
        <v/>
      </c>
      <c r="HC126" s="36"/>
      <c r="HD126" s="97" t="str">
        <f t="shared" si="149"/>
        <v/>
      </c>
      <c r="HE126" s="37"/>
      <c r="HF126" s="97" t="str">
        <f t="shared" si="150"/>
        <v/>
      </c>
      <c r="HG126" s="39"/>
      <c r="HH126" s="97" t="str">
        <f t="shared" si="151"/>
        <v/>
      </c>
      <c r="HI126" s="27"/>
      <c r="HJ126" s="97" t="str">
        <f t="shared" si="152"/>
        <v/>
      </c>
      <c r="HK126" s="37"/>
      <c r="HL126" s="97" t="str">
        <f t="shared" si="153"/>
        <v/>
      </c>
      <c r="HM126" s="36"/>
      <c r="HN126" s="97" t="str">
        <f t="shared" si="154"/>
        <v/>
      </c>
      <c r="HO126" s="36"/>
      <c r="HP126" s="110" t="str">
        <f t="shared" si="155"/>
        <v/>
      </c>
      <c r="HQ126" s="27"/>
      <c r="HR126" s="97" t="str">
        <f t="shared" si="156"/>
        <v/>
      </c>
      <c r="HS126" s="37"/>
      <c r="HT126" s="97" t="str">
        <f t="shared" si="157"/>
        <v/>
      </c>
      <c r="HU126" s="37"/>
      <c r="HV126" s="111" t="str">
        <f t="shared" si="158"/>
        <v/>
      </c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18"/>
    </row>
    <row r="127" spans="1:474" ht="19.95" customHeight="1">
      <c r="A127" s="30"/>
      <c r="B127" s="29"/>
      <c r="C127" s="129"/>
      <c r="D127" s="308"/>
      <c r="E127" s="302"/>
      <c r="F127" s="288"/>
      <c r="G127" s="89"/>
      <c r="H127" s="200"/>
      <c r="I127" s="294"/>
      <c r="J127" s="295"/>
      <c r="K127" s="296"/>
      <c r="L127" s="297"/>
      <c r="M127" s="295"/>
      <c r="N127" s="298"/>
      <c r="O127" s="223"/>
      <c r="P127" s="186" t="str">
        <f t="array" ref="P127">IF(O127&lt;&gt;"",IF(O127&lt;5, "I", "III"),"")</f>
        <v/>
      </c>
      <c r="Q127" s="224"/>
      <c r="R127" s="185" t="str">
        <f t="array" ref="R127">IF(Q127&lt;&gt;"",IF(Q127&lt;5, "I", "III"),"")</f>
        <v/>
      </c>
      <c r="S127" s="223"/>
      <c r="T127" s="186" t="str">
        <f t="array" ref="T127">IF(S127&lt;&gt;"",IF(S127&lt;5, "I", "III"),"")</f>
        <v/>
      </c>
      <c r="U127" s="224"/>
      <c r="V127" s="186" t="str">
        <f t="array" ref="V127">IF(U127&lt;&gt;"",IF(U127&lt;12, "I", "III"),"")</f>
        <v/>
      </c>
      <c r="W127" s="224"/>
      <c r="X127" s="185" t="str">
        <f t="array" ref="X127">IF(W127&lt;&gt;"",IF(W127&lt;12, "I", "III"),"")</f>
        <v/>
      </c>
      <c r="Y127" s="223"/>
      <c r="Z127" s="186" t="str">
        <f t="array" ref="Z127">IF(Y127&lt;&gt;"",IF(Y127&lt;12, "I", "III"),"")</f>
        <v/>
      </c>
      <c r="AA127" s="208"/>
      <c r="AB127" s="209"/>
      <c r="AC127" s="209"/>
      <c r="AD127" s="210"/>
      <c r="AE127" s="89"/>
      <c r="AF127" s="178"/>
      <c r="AG127" s="150"/>
      <c r="AH127" s="151"/>
      <c r="AI127" s="95" t="str">
        <f t="shared" si="86"/>
        <v/>
      </c>
      <c r="AJ127" s="98" t="str">
        <f t="shared" si="87"/>
        <v/>
      </c>
      <c r="AK127" s="45"/>
      <c r="AL127" s="97" t="str">
        <f t="shared" si="88"/>
        <v/>
      </c>
      <c r="AM127" s="39"/>
      <c r="AN127" s="98" t="str">
        <f t="shared" si="89"/>
        <v/>
      </c>
      <c r="AO127" s="152"/>
      <c r="AP127" s="96"/>
      <c r="AQ127" s="153"/>
      <c r="AR127" s="97"/>
      <c r="AS127" s="154"/>
      <c r="AT127" s="98"/>
      <c r="AU127" s="182" t="str">
        <f t="shared" si="93"/>
        <v/>
      </c>
      <c r="AV127" s="121"/>
      <c r="AW127" s="153"/>
      <c r="AX127" s="98"/>
      <c r="AY127" s="153"/>
      <c r="AZ127" s="98"/>
      <c r="BA127" s="46"/>
      <c r="BB127" s="34"/>
      <c r="BC127" s="34"/>
      <c r="BD127" s="35"/>
      <c r="BE127" s="46"/>
      <c r="BF127" s="34"/>
      <c r="BG127" s="34"/>
      <c r="BH127" s="35"/>
      <c r="BI127" s="46"/>
      <c r="BJ127" s="34"/>
      <c r="BK127" s="34"/>
      <c r="BL127" s="35"/>
      <c r="BM127" s="46"/>
      <c r="BN127" s="34"/>
      <c r="BO127" s="34"/>
      <c r="BP127" s="35"/>
      <c r="BQ127" s="46"/>
      <c r="BR127" s="34"/>
      <c r="BS127" s="34"/>
      <c r="BT127" s="35"/>
      <c r="BU127" s="155"/>
      <c r="BV127" s="99"/>
      <c r="BW127" s="156"/>
      <c r="BX127" s="100"/>
      <c r="BY127" s="156"/>
      <c r="BZ127" s="100"/>
      <c r="CA127" s="156"/>
      <c r="CB127" s="100"/>
      <c r="CC127" s="156"/>
      <c r="CD127" s="101"/>
      <c r="CE127" s="12"/>
      <c r="CF127" s="175"/>
      <c r="CG127" s="27"/>
      <c r="CH127" s="159"/>
      <c r="CI127" s="95" t="str">
        <f t="shared" si="102"/>
        <v/>
      </c>
      <c r="CJ127" s="102" t="str">
        <f t="shared" si="103"/>
        <v/>
      </c>
      <c r="CK127" s="40"/>
      <c r="CL127" s="100" t="str">
        <f t="shared" si="170"/>
        <v/>
      </c>
      <c r="CM127" s="37"/>
      <c r="CN127" s="100" t="str">
        <f t="shared" si="171"/>
        <v/>
      </c>
      <c r="CO127" s="38"/>
      <c r="CP127" s="103" t="str">
        <f t="shared" si="172"/>
        <v/>
      </c>
      <c r="CQ127" s="78"/>
      <c r="CR127" s="100" t="str">
        <f t="shared" si="173"/>
        <v/>
      </c>
      <c r="CS127" s="36"/>
      <c r="CT127" s="100" t="str">
        <f t="shared" si="174"/>
        <v/>
      </c>
      <c r="CU127" s="74"/>
      <c r="CV127" s="103" t="str">
        <f t="shared" si="175"/>
        <v/>
      </c>
      <c r="CW127" s="42"/>
      <c r="CX127" s="100" t="str">
        <f t="shared" si="176"/>
        <v/>
      </c>
      <c r="CY127" s="36"/>
      <c r="CZ127" s="100" t="str">
        <f t="shared" si="177"/>
        <v/>
      </c>
      <c r="DA127" s="36"/>
      <c r="DB127" s="100" t="str">
        <f t="shared" si="178"/>
        <v/>
      </c>
      <c r="DC127" s="39"/>
      <c r="DD127" s="103" t="str">
        <f t="shared" si="179"/>
        <v/>
      </c>
      <c r="DE127" s="42"/>
      <c r="DF127" s="100" t="str">
        <f t="shared" si="180"/>
        <v/>
      </c>
      <c r="DG127" s="39"/>
      <c r="DH127" s="103" t="str">
        <f t="shared" si="181"/>
        <v/>
      </c>
      <c r="DI127" s="41"/>
      <c r="DJ127" s="157" t="str">
        <f t="shared" si="182"/>
        <v/>
      </c>
      <c r="DK127" s="12"/>
      <c r="DL127" s="172"/>
      <c r="DM127" s="67"/>
      <c r="DN127" s="164"/>
      <c r="DO127" s="104" t="str">
        <f t="shared" si="104"/>
        <v/>
      </c>
      <c r="DP127" s="105" t="str">
        <f t="shared" si="105"/>
        <v/>
      </c>
      <c r="DQ127" s="66"/>
      <c r="DR127" s="158" t="str">
        <f t="shared" si="106"/>
        <v/>
      </c>
      <c r="DS127" s="67"/>
      <c r="DT127" s="97" t="str">
        <f t="shared" si="107"/>
        <v/>
      </c>
      <c r="DU127" s="67"/>
      <c r="DV127" s="98" t="str">
        <f t="shared" si="108"/>
        <v/>
      </c>
      <c r="DW127" s="163"/>
      <c r="DX127" s="106" t="str">
        <f t="shared" si="109"/>
        <v/>
      </c>
      <c r="DY127" s="162"/>
      <c r="DZ127" s="97" t="str">
        <f t="shared" si="110"/>
        <v/>
      </c>
      <c r="EA127" s="161"/>
      <c r="EB127" s="107" t="str">
        <f t="shared" si="111"/>
        <v/>
      </c>
      <c r="EC127" s="66"/>
      <c r="ED127" s="97" t="str">
        <f t="shared" si="112"/>
        <v/>
      </c>
      <c r="EE127" s="67"/>
      <c r="EF127" s="97" t="str">
        <f t="shared" si="113"/>
        <v/>
      </c>
      <c r="EG127" s="68"/>
      <c r="EH127" s="97" t="str">
        <f t="shared" si="114"/>
        <v/>
      </c>
      <c r="EI127" s="67"/>
      <c r="EJ127" s="97" t="str">
        <f t="shared" si="115"/>
        <v/>
      </c>
      <c r="EK127" s="68"/>
      <c r="EL127" s="97" t="str">
        <f t="shared" si="116"/>
        <v/>
      </c>
      <c r="EM127" s="69"/>
      <c r="EN127" s="98" t="str">
        <f t="shared" si="117"/>
        <v/>
      </c>
      <c r="EO127" s="66"/>
      <c r="EP127" s="107" t="str">
        <f t="shared" si="118"/>
        <v/>
      </c>
      <c r="EQ127" s="299"/>
      <c r="ER127" s="98" t="str">
        <f t="shared" si="119"/>
        <v/>
      </c>
      <c r="ES127" s="66"/>
      <c r="ET127" s="108" t="str">
        <f t="shared" si="120"/>
        <v/>
      </c>
      <c r="EU127" s="12"/>
      <c r="EV127" s="169"/>
      <c r="EW127" s="27"/>
      <c r="EX127" s="159"/>
      <c r="EY127" s="95" t="str">
        <f t="shared" si="121"/>
        <v/>
      </c>
      <c r="EZ127" s="98" t="str">
        <f t="shared" si="122"/>
        <v/>
      </c>
      <c r="FA127" s="40"/>
      <c r="FB127" s="98" t="str">
        <f t="shared" si="123"/>
        <v/>
      </c>
      <c r="FC127" s="37"/>
      <c r="FD127" s="98" t="str">
        <f t="shared" si="124"/>
        <v/>
      </c>
      <c r="FE127" s="37"/>
      <c r="FF127" s="98" t="str">
        <f t="shared" si="125"/>
        <v/>
      </c>
      <c r="FG127" s="160"/>
      <c r="FH127" s="97" t="str">
        <f t="shared" si="126"/>
        <v/>
      </c>
      <c r="FI127" s="27"/>
      <c r="FJ127" s="98" t="str">
        <f t="shared" si="127"/>
        <v/>
      </c>
      <c r="FK127" s="36"/>
      <c r="FL127" s="98" t="str">
        <f t="shared" si="128"/>
        <v/>
      </c>
      <c r="FM127" s="37"/>
      <c r="FN127" s="98" t="str">
        <f t="shared" si="129"/>
        <v/>
      </c>
      <c r="FO127" s="78"/>
      <c r="FP127" s="97" t="str">
        <f t="shared" si="130"/>
        <v/>
      </c>
      <c r="FQ127" s="37"/>
      <c r="FR127" s="97" t="str">
        <f t="shared" si="131"/>
        <v/>
      </c>
      <c r="FS127" s="39"/>
      <c r="FT127" s="97" t="str">
        <f t="shared" si="132"/>
        <v/>
      </c>
      <c r="FU127" s="27"/>
      <c r="FV127" s="98" t="str">
        <f t="shared" si="133"/>
        <v/>
      </c>
      <c r="FW127" s="37"/>
      <c r="FX127" s="98" t="str">
        <f t="shared" si="134"/>
        <v/>
      </c>
      <c r="FY127" s="36"/>
      <c r="FZ127" s="97" t="str">
        <f t="shared" si="135"/>
        <v/>
      </c>
      <c r="GA127" s="36"/>
      <c r="GB127" s="98" t="str">
        <f t="shared" si="136"/>
        <v/>
      </c>
      <c r="GC127" s="40"/>
      <c r="GD127" s="98" t="str">
        <f t="shared" si="137"/>
        <v/>
      </c>
      <c r="GE127" s="37"/>
      <c r="GF127" s="98" t="str">
        <f t="shared" si="138"/>
        <v/>
      </c>
      <c r="GG127" s="37"/>
      <c r="GH127" s="109" t="str">
        <f t="shared" si="139"/>
        <v/>
      </c>
      <c r="GI127" s="12"/>
      <c r="GJ127" s="166"/>
      <c r="GK127" s="27"/>
      <c r="GL127" s="159"/>
      <c r="GM127" s="95" t="str">
        <f t="shared" si="140"/>
        <v/>
      </c>
      <c r="GN127" s="110" t="str">
        <f t="shared" si="141"/>
        <v/>
      </c>
      <c r="GO127" s="27"/>
      <c r="GP127" s="98" t="str">
        <f t="shared" si="142"/>
        <v/>
      </c>
      <c r="GQ127" s="37"/>
      <c r="GR127" s="97" t="str">
        <f t="shared" si="143"/>
        <v/>
      </c>
      <c r="GS127" s="37"/>
      <c r="GT127" s="110" t="str">
        <f t="shared" si="144"/>
        <v/>
      </c>
      <c r="GU127" s="36"/>
      <c r="GV127" s="97" t="str">
        <f t="shared" si="145"/>
        <v/>
      </c>
      <c r="GW127" s="27"/>
      <c r="GX127" s="98" t="str">
        <f t="shared" si="146"/>
        <v/>
      </c>
      <c r="GY127" s="36"/>
      <c r="GZ127" s="98" t="str">
        <f t="shared" si="147"/>
        <v/>
      </c>
      <c r="HA127" s="37"/>
      <c r="HB127" s="110" t="str">
        <f t="shared" si="148"/>
        <v/>
      </c>
      <c r="HC127" s="36"/>
      <c r="HD127" s="97" t="str">
        <f t="shared" si="149"/>
        <v/>
      </c>
      <c r="HE127" s="37"/>
      <c r="HF127" s="97" t="str">
        <f t="shared" si="150"/>
        <v/>
      </c>
      <c r="HG127" s="39"/>
      <c r="HH127" s="97" t="str">
        <f t="shared" si="151"/>
        <v/>
      </c>
      <c r="HI127" s="27"/>
      <c r="HJ127" s="97" t="str">
        <f t="shared" si="152"/>
        <v/>
      </c>
      <c r="HK127" s="37"/>
      <c r="HL127" s="97" t="str">
        <f t="shared" si="153"/>
        <v/>
      </c>
      <c r="HM127" s="36"/>
      <c r="HN127" s="97" t="str">
        <f t="shared" si="154"/>
        <v/>
      </c>
      <c r="HO127" s="36"/>
      <c r="HP127" s="110" t="str">
        <f t="shared" si="155"/>
        <v/>
      </c>
      <c r="HQ127" s="27"/>
      <c r="HR127" s="97" t="str">
        <f t="shared" si="156"/>
        <v/>
      </c>
      <c r="HS127" s="37"/>
      <c r="HT127" s="97" t="str">
        <f t="shared" si="157"/>
        <v/>
      </c>
      <c r="HU127" s="37"/>
      <c r="HV127" s="111" t="str">
        <f t="shared" si="158"/>
        <v/>
      </c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18"/>
    </row>
    <row r="128" spans="1:474" ht="19.95" customHeight="1">
      <c r="A128" s="30"/>
      <c r="B128" s="29"/>
      <c r="C128" s="129"/>
      <c r="D128" s="308"/>
      <c r="E128" s="302"/>
      <c r="F128" s="288"/>
      <c r="G128" s="89"/>
      <c r="H128" s="200"/>
      <c r="I128" s="294"/>
      <c r="J128" s="295"/>
      <c r="K128" s="296"/>
      <c r="L128" s="297"/>
      <c r="M128" s="295"/>
      <c r="N128" s="298"/>
      <c r="O128" s="223"/>
      <c r="P128" s="186" t="str">
        <f t="array" ref="P128">IF(O128&lt;&gt;"",IF(O128&lt;5, "I", "III"),"")</f>
        <v/>
      </c>
      <c r="Q128" s="224"/>
      <c r="R128" s="185" t="str">
        <f t="array" ref="R128">IF(Q128&lt;&gt;"",IF(Q128&lt;5, "I", "III"),"")</f>
        <v/>
      </c>
      <c r="S128" s="223"/>
      <c r="T128" s="186" t="str">
        <f t="array" ref="T128">IF(S128&lt;&gt;"",IF(S128&lt;5, "I", "III"),"")</f>
        <v/>
      </c>
      <c r="U128" s="224"/>
      <c r="V128" s="186" t="str">
        <f t="array" ref="V128">IF(U128&lt;&gt;"",IF(U128&lt;12, "I", "III"),"")</f>
        <v/>
      </c>
      <c r="W128" s="224"/>
      <c r="X128" s="185" t="str">
        <f t="array" ref="X128">IF(W128&lt;&gt;"",IF(W128&lt;12, "I", "III"),"")</f>
        <v/>
      </c>
      <c r="Y128" s="223"/>
      <c r="Z128" s="186" t="str">
        <f t="array" ref="Z128">IF(Y128&lt;&gt;"",IF(Y128&lt;12, "I", "III"),"")</f>
        <v/>
      </c>
      <c r="AA128" s="208"/>
      <c r="AB128" s="209"/>
      <c r="AC128" s="209"/>
      <c r="AD128" s="210"/>
      <c r="AE128" s="89"/>
      <c r="AF128" s="178"/>
      <c r="AG128" s="150"/>
      <c r="AH128" s="151"/>
      <c r="AI128" s="95" t="str">
        <f t="shared" si="86"/>
        <v/>
      </c>
      <c r="AJ128" s="98" t="str">
        <f t="shared" si="87"/>
        <v/>
      </c>
      <c r="AK128" s="45"/>
      <c r="AL128" s="97" t="str">
        <f t="shared" si="88"/>
        <v/>
      </c>
      <c r="AM128" s="39"/>
      <c r="AN128" s="98" t="str">
        <f t="shared" si="89"/>
        <v/>
      </c>
      <c r="AO128" s="152"/>
      <c r="AP128" s="96"/>
      <c r="AQ128" s="153"/>
      <c r="AR128" s="97"/>
      <c r="AS128" s="154"/>
      <c r="AT128" s="98"/>
      <c r="AU128" s="182" t="str">
        <f t="shared" si="93"/>
        <v/>
      </c>
      <c r="AV128" s="121"/>
      <c r="AW128" s="153"/>
      <c r="AX128" s="98"/>
      <c r="AY128" s="153"/>
      <c r="AZ128" s="98"/>
      <c r="BA128" s="46"/>
      <c r="BB128" s="34"/>
      <c r="BC128" s="34"/>
      <c r="BD128" s="35"/>
      <c r="BE128" s="46"/>
      <c r="BF128" s="34"/>
      <c r="BG128" s="34"/>
      <c r="BH128" s="35"/>
      <c r="BI128" s="46"/>
      <c r="BJ128" s="34"/>
      <c r="BK128" s="34"/>
      <c r="BL128" s="35"/>
      <c r="BM128" s="46"/>
      <c r="BN128" s="34"/>
      <c r="BO128" s="34"/>
      <c r="BP128" s="35"/>
      <c r="BQ128" s="46"/>
      <c r="BR128" s="34"/>
      <c r="BS128" s="34"/>
      <c r="BT128" s="35"/>
      <c r="BU128" s="155"/>
      <c r="BV128" s="99"/>
      <c r="BW128" s="156"/>
      <c r="BX128" s="100"/>
      <c r="BY128" s="156"/>
      <c r="BZ128" s="100"/>
      <c r="CA128" s="156"/>
      <c r="CB128" s="100"/>
      <c r="CC128" s="156"/>
      <c r="CD128" s="101"/>
      <c r="CE128" s="12"/>
      <c r="CF128" s="175"/>
      <c r="CG128" s="27"/>
      <c r="CH128" s="159"/>
      <c r="CI128" s="95" t="str">
        <f t="shared" si="102"/>
        <v/>
      </c>
      <c r="CJ128" s="102" t="str">
        <f t="shared" si="103"/>
        <v/>
      </c>
      <c r="CK128" s="40"/>
      <c r="CL128" s="100" t="str">
        <f t="shared" si="170"/>
        <v/>
      </c>
      <c r="CM128" s="37"/>
      <c r="CN128" s="100" t="str">
        <f t="shared" si="171"/>
        <v/>
      </c>
      <c r="CO128" s="38"/>
      <c r="CP128" s="103" t="str">
        <f t="shared" si="172"/>
        <v/>
      </c>
      <c r="CQ128" s="78"/>
      <c r="CR128" s="100" t="str">
        <f t="shared" si="173"/>
        <v/>
      </c>
      <c r="CS128" s="36"/>
      <c r="CT128" s="100" t="str">
        <f t="shared" si="174"/>
        <v/>
      </c>
      <c r="CU128" s="74"/>
      <c r="CV128" s="103" t="str">
        <f t="shared" si="175"/>
        <v/>
      </c>
      <c r="CW128" s="42"/>
      <c r="CX128" s="100" t="str">
        <f t="shared" si="176"/>
        <v/>
      </c>
      <c r="CY128" s="36"/>
      <c r="CZ128" s="100" t="str">
        <f t="shared" si="177"/>
        <v/>
      </c>
      <c r="DA128" s="36"/>
      <c r="DB128" s="100" t="str">
        <f t="shared" si="178"/>
        <v/>
      </c>
      <c r="DC128" s="39"/>
      <c r="DD128" s="103" t="str">
        <f t="shared" si="179"/>
        <v/>
      </c>
      <c r="DE128" s="42"/>
      <c r="DF128" s="100" t="str">
        <f t="shared" si="180"/>
        <v/>
      </c>
      <c r="DG128" s="39"/>
      <c r="DH128" s="103" t="str">
        <f t="shared" si="181"/>
        <v/>
      </c>
      <c r="DI128" s="41"/>
      <c r="DJ128" s="157" t="str">
        <f t="shared" si="182"/>
        <v/>
      </c>
      <c r="DK128" s="12"/>
      <c r="DL128" s="172"/>
      <c r="DM128" s="67"/>
      <c r="DN128" s="164"/>
      <c r="DO128" s="104" t="str">
        <f t="shared" si="104"/>
        <v/>
      </c>
      <c r="DP128" s="105" t="str">
        <f t="shared" si="105"/>
        <v/>
      </c>
      <c r="DQ128" s="66"/>
      <c r="DR128" s="158" t="str">
        <f t="shared" si="106"/>
        <v/>
      </c>
      <c r="DS128" s="67"/>
      <c r="DT128" s="97" t="str">
        <f t="shared" si="107"/>
        <v/>
      </c>
      <c r="DU128" s="67"/>
      <c r="DV128" s="98" t="str">
        <f t="shared" si="108"/>
        <v/>
      </c>
      <c r="DW128" s="163"/>
      <c r="DX128" s="106" t="str">
        <f t="shared" si="109"/>
        <v/>
      </c>
      <c r="DY128" s="162"/>
      <c r="DZ128" s="97" t="str">
        <f t="shared" si="110"/>
        <v/>
      </c>
      <c r="EA128" s="161"/>
      <c r="EB128" s="107" t="str">
        <f t="shared" si="111"/>
        <v/>
      </c>
      <c r="EC128" s="66"/>
      <c r="ED128" s="97" t="str">
        <f t="shared" si="112"/>
        <v/>
      </c>
      <c r="EE128" s="67"/>
      <c r="EF128" s="97" t="str">
        <f t="shared" si="113"/>
        <v/>
      </c>
      <c r="EG128" s="68"/>
      <c r="EH128" s="97" t="str">
        <f t="shared" si="114"/>
        <v/>
      </c>
      <c r="EI128" s="67"/>
      <c r="EJ128" s="97" t="str">
        <f t="shared" si="115"/>
        <v/>
      </c>
      <c r="EK128" s="68"/>
      <c r="EL128" s="97" t="str">
        <f t="shared" si="116"/>
        <v/>
      </c>
      <c r="EM128" s="69"/>
      <c r="EN128" s="98" t="str">
        <f t="shared" si="117"/>
        <v/>
      </c>
      <c r="EO128" s="66"/>
      <c r="EP128" s="107" t="str">
        <f t="shared" si="118"/>
        <v/>
      </c>
      <c r="EQ128" s="299"/>
      <c r="ER128" s="98" t="str">
        <f t="shared" si="119"/>
        <v/>
      </c>
      <c r="ES128" s="66"/>
      <c r="ET128" s="108" t="str">
        <f t="shared" si="120"/>
        <v/>
      </c>
      <c r="EU128" s="12"/>
      <c r="EV128" s="169"/>
      <c r="EW128" s="27"/>
      <c r="EX128" s="159"/>
      <c r="EY128" s="95" t="str">
        <f t="shared" si="121"/>
        <v/>
      </c>
      <c r="EZ128" s="98" t="str">
        <f t="shared" si="122"/>
        <v/>
      </c>
      <c r="FA128" s="40"/>
      <c r="FB128" s="98" t="str">
        <f t="shared" si="123"/>
        <v/>
      </c>
      <c r="FC128" s="37"/>
      <c r="FD128" s="98" t="str">
        <f t="shared" si="124"/>
        <v/>
      </c>
      <c r="FE128" s="37"/>
      <c r="FF128" s="98" t="str">
        <f t="shared" si="125"/>
        <v/>
      </c>
      <c r="FG128" s="160"/>
      <c r="FH128" s="97" t="str">
        <f t="shared" si="126"/>
        <v/>
      </c>
      <c r="FI128" s="27"/>
      <c r="FJ128" s="98" t="str">
        <f t="shared" si="127"/>
        <v/>
      </c>
      <c r="FK128" s="36"/>
      <c r="FL128" s="98" t="str">
        <f t="shared" si="128"/>
        <v/>
      </c>
      <c r="FM128" s="37"/>
      <c r="FN128" s="98" t="str">
        <f t="shared" si="129"/>
        <v/>
      </c>
      <c r="FO128" s="78"/>
      <c r="FP128" s="97" t="str">
        <f t="shared" si="130"/>
        <v/>
      </c>
      <c r="FQ128" s="37"/>
      <c r="FR128" s="97" t="str">
        <f t="shared" si="131"/>
        <v/>
      </c>
      <c r="FS128" s="39"/>
      <c r="FT128" s="97" t="str">
        <f t="shared" si="132"/>
        <v/>
      </c>
      <c r="FU128" s="27"/>
      <c r="FV128" s="98" t="str">
        <f t="shared" si="133"/>
        <v/>
      </c>
      <c r="FW128" s="37"/>
      <c r="FX128" s="98" t="str">
        <f t="shared" si="134"/>
        <v/>
      </c>
      <c r="FY128" s="36"/>
      <c r="FZ128" s="97" t="str">
        <f t="shared" si="135"/>
        <v/>
      </c>
      <c r="GA128" s="36"/>
      <c r="GB128" s="98" t="str">
        <f t="shared" si="136"/>
        <v/>
      </c>
      <c r="GC128" s="40"/>
      <c r="GD128" s="98" t="str">
        <f t="shared" si="137"/>
        <v/>
      </c>
      <c r="GE128" s="37"/>
      <c r="GF128" s="98" t="str">
        <f t="shared" si="138"/>
        <v/>
      </c>
      <c r="GG128" s="37"/>
      <c r="GH128" s="109" t="str">
        <f t="shared" si="139"/>
        <v/>
      </c>
      <c r="GI128" s="12"/>
      <c r="GJ128" s="166"/>
      <c r="GK128" s="27"/>
      <c r="GL128" s="159"/>
      <c r="GM128" s="95" t="str">
        <f t="shared" si="140"/>
        <v/>
      </c>
      <c r="GN128" s="110" t="str">
        <f t="shared" si="141"/>
        <v/>
      </c>
      <c r="GO128" s="27"/>
      <c r="GP128" s="98" t="str">
        <f t="shared" si="142"/>
        <v/>
      </c>
      <c r="GQ128" s="37"/>
      <c r="GR128" s="97" t="str">
        <f t="shared" si="143"/>
        <v/>
      </c>
      <c r="GS128" s="37"/>
      <c r="GT128" s="110" t="str">
        <f t="shared" si="144"/>
        <v/>
      </c>
      <c r="GU128" s="36"/>
      <c r="GV128" s="97" t="str">
        <f t="shared" si="145"/>
        <v/>
      </c>
      <c r="GW128" s="27"/>
      <c r="GX128" s="98" t="str">
        <f t="shared" si="146"/>
        <v/>
      </c>
      <c r="GY128" s="36"/>
      <c r="GZ128" s="98" t="str">
        <f t="shared" si="147"/>
        <v/>
      </c>
      <c r="HA128" s="37"/>
      <c r="HB128" s="110" t="str">
        <f t="shared" si="148"/>
        <v/>
      </c>
      <c r="HC128" s="36"/>
      <c r="HD128" s="97" t="str">
        <f t="shared" si="149"/>
        <v/>
      </c>
      <c r="HE128" s="37"/>
      <c r="HF128" s="97" t="str">
        <f t="shared" si="150"/>
        <v/>
      </c>
      <c r="HG128" s="39"/>
      <c r="HH128" s="97" t="str">
        <f t="shared" si="151"/>
        <v/>
      </c>
      <c r="HI128" s="27"/>
      <c r="HJ128" s="97" t="str">
        <f t="shared" si="152"/>
        <v/>
      </c>
      <c r="HK128" s="37"/>
      <c r="HL128" s="97" t="str">
        <f t="shared" si="153"/>
        <v/>
      </c>
      <c r="HM128" s="36"/>
      <c r="HN128" s="97" t="str">
        <f t="shared" si="154"/>
        <v/>
      </c>
      <c r="HO128" s="36"/>
      <c r="HP128" s="110" t="str">
        <f t="shared" si="155"/>
        <v/>
      </c>
      <c r="HQ128" s="27"/>
      <c r="HR128" s="97" t="str">
        <f t="shared" si="156"/>
        <v/>
      </c>
      <c r="HS128" s="37"/>
      <c r="HT128" s="97" t="str">
        <f t="shared" si="157"/>
        <v/>
      </c>
      <c r="HU128" s="37"/>
      <c r="HV128" s="111" t="str">
        <f t="shared" si="158"/>
        <v/>
      </c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18"/>
    </row>
    <row r="129" spans="1:474" ht="19.95" customHeight="1">
      <c r="A129" s="30"/>
      <c r="B129" s="29"/>
      <c r="C129" s="129"/>
      <c r="D129" s="308"/>
      <c r="E129" s="302"/>
      <c r="F129" s="288"/>
      <c r="G129" s="89"/>
      <c r="H129" s="200"/>
      <c r="I129" s="294"/>
      <c r="J129" s="295"/>
      <c r="K129" s="296"/>
      <c r="L129" s="297"/>
      <c r="M129" s="295"/>
      <c r="N129" s="298"/>
      <c r="O129" s="223"/>
      <c r="P129" s="186" t="str">
        <f t="array" ref="P129">IF(O129&lt;&gt;"",IF(O129&lt;5, "I", "III"),"")</f>
        <v/>
      </c>
      <c r="Q129" s="224"/>
      <c r="R129" s="185" t="str">
        <f t="array" ref="R129">IF(Q129&lt;&gt;"",IF(Q129&lt;5, "I", "III"),"")</f>
        <v/>
      </c>
      <c r="S129" s="223"/>
      <c r="T129" s="186" t="str">
        <f t="array" ref="T129">IF(S129&lt;&gt;"",IF(S129&lt;5, "I", "III"),"")</f>
        <v/>
      </c>
      <c r="U129" s="224"/>
      <c r="V129" s="186" t="str">
        <f t="array" ref="V129">IF(U129&lt;&gt;"",IF(U129&lt;12, "I", "III"),"")</f>
        <v/>
      </c>
      <c r="W129" s="224"/>
      <c r="X129" s="185" t="str">
        <f t="array" ref="X129">IF(W129&lt;&gt;"",IF(W129&lt;12, "I", "III"),"")</f>
        <v/>
      </c>
      <c r="Y129" s="223"/>
      <c r="Z129" s="186" t="str">
        <f t="array" ref="Z129">IF(Y129&lt;&gt;"",IF(Y129&lt;12, "I", "III"),"")</f>
        <v/>
      </c>
      <c r="AA129" s="208"/>
      <c r="AB129" s="209"/>
      <c r="AC129" s="209"/>
      <c r="AD129" s="210"/>
      <c r="AE129" s="89"/>
      <c r="AF129" s="178"/>
      <c r="AG129" s="150"/>
      <c r="AH129" s="151"/>
      <c r="AI129" s="95" t="str">
        <f t="shared" si="86"/>
        <v/>
      </c>
      <c r="AJ129" s="98" t="str">
        <f t="shared" si="87"/>
        <v/>
      </c>
      <c r="AK129" s="45"/>
      <c r="AL129" s="97" t="str">
        <f t="shared" si="88"/>
        <v/>
      </c>
      <c r="AM129" s="39"/>
      <c r="AN129" s="98" t="str">
        <f t="shared" si="89"/>
        <v/>
      </c>
      <c r="AO129" s="152"/>
      <c r="AP129" s="96"/>
      <c r="AQ129" s="153"/>
      <c r="AR129" s="97"/>
      <c r="AS129" s="154"/>
      <c r="AT129" s="98"/>
      <c r="AU129" s="182" t="str">
        <f t="shared" si="93"/>
        <v/>
      </c>
      <c r="AV129" s="121"/>
      <c r="AW129" s="153"/>
      <c r="AX129" s="98"/>
      <c r="AY129" s="153"/>
      <c r="AZ129" s="98"/>
      <c r="BA129" s="46"/>
      <c r="BB129" s="34"/>
      <c r="BC129" s="34"/>
      <c r="BD129" s="35"/>
      <c r="BE129" s="46"/>
      <c r="BF129" s="34"/>
      <c r="BG129" s="34"/>
      <c r="BH129" s="35"/>
      <c r="BI129" s="46"/>
      <c r="BJ129" s="34"/>
      <c r="BK129" s="34"/>
      <c r="BL129" s="35"/>
      <c r="BM129" s="46"/>
      <c r="BN129" s="34"/>
      <c r="BO129" s="34"/>
      <c r="BP129" s="35"/>
      <c r="BQ129" s="46"/>
      <c r="BR129" s="34"/>
      <c r="BS129" s="34"/>
      <c r="BT129" s="35"/>
      <c r="BU129" s="155"/>
      <c r="BV129" s="99"/>
      <c r="BW129" s="156"/>
      <c r="BX129" s="100"/>
      <c r="BY129" s="156"/>
      <c r="BZ129" s="100"/>
      <c r="CA129" s="156"/>
      <c r="CB129" s="100"/>
      <c r="CC129" s="156"/>
      <c r="CD129" s="101"/>
      <c r="CE129" s="12"/>
      <c r="CF129" s="175"/>
      <c r="CG129" s="27"/>
      <c r="CH129" s="159"/>
      <c r="CI129" s="95" t="str">
        <f t="shared" si="102"/>
        <v/>
      </c>
      <c r="CJ129" s="102" t="str">
        <f t="shared" si="103"/>
        <v/>
      </c>
      <c r="CK129" s="40"/>
      <c r="CL129" s="100" t="str">
        <f t="shared" si="170"/>
        <v/>
      </c>
      <c r="CM129" s="37"/>
      <c r="CN129" s="100" t="str">
        <f t="shared" si="171"/>
        <v/>
      </c>
      <c r="CO129" s="38"/>
      <c r="CP129" s="103" t="str">
        <f t="shared" si="172"/>
        <v/>
      </c>
      <c r="CQ129" s="78"/>
      <c r="CR129" s="100" t="str">
        <f t="shared" si="173"/>
        <v/>
      </c>
      <c r="CS129" s="36"/>
      <c r="CT129" s="100" t="str">
        <f t="shared" si="174"/>
        <v/>
      </c>
      <c r="CU129" s="74"/>
      <c r="CV129" s="103" t="str">
        <f t="shared" si="175"/>
        <v/>
      </c>
      <c r="CW129" s="42"/>
      <c r="CX129" s="100" t="str">
        <f t="shared" si="176"/>
        <v/>
      </c>
      <c r="CY129" s="36"/>
      <c r="CZ129" s="100" t="str">
        <f t="shared" si="177"/>
        <v/>
      </c>
      <c r="DA129" s="36"/>
      <c r="DB129" s="100" t="str">
        <f t="shared" si="178"/>
        <v/>
      </c>
      <c r="DC129" s="39"/>
      <c r="DD129" s="103" t="str">
        <f t="shared" si="179"/>
        <v/>
      </c>
      <c r="DE129" s="42"/>
      <c r="DF129" s="100" t="str">
        <f t="shared" si="180"/>
        <v/>
      </c>
      <c r="DG129" s="39"/>
      <c r="DH129" s="103" t="str">
        <f t="shared" si="181"/>
        <v/>
      </c>
      <c r="DI129" s="41"/>
      <c r="DJ129" s="157" t="str">
        <f t="shared" si="182"/>
        <v/>
      </c>
      <c r="DK129" s="12"/>
      <c r="DL129" s="172"/>
      <c r="DM129" s="67"/>
      <c r="DN129" s="164"/>
      <c r="DO129" s="104" t="str">
        <f t="shared" si="104"/>
        <v/>
      </c>
      <c r="DP129" s="105" t="str">
        <f t="shared" si="105"/>
        <v/>
      </c>
      <c r="DQ129" s="66"/>
      <c r="DR129" s="158" t="str">
        <f t="shared" si="106"/>
        <v/>
      </c>
      <c r="DS129" s="67"/>
      <c r="DT129" s="97" t="str">
        <f t="shared" si="107"/>
        <v/>
      </c>
      <c r="DU129" s="67"/>
      <c r="DV129" s="98" t="str">
        <f t="shared" si="108"/>
        <v/>
      </c>
      <c r="DW129" s="163"/>
      <c r="DX129" s="106" t="str">
        <f t="shared" si="109"/>
        <v/>
      </c>
      <c r="DY129" s="162"/>
      <c r="DZ129" s="97" t="str">
        <f t="shared" si="110"/>
        <v/>
      </c>
      <c r="EA129" s="161"/>
      <c r="EB129" s="107" t="str">
        <f t="shared" si="111"/>
        <v/>
      </c>
      <c r="EC129" s="66"/>
      <c r="ED129" s="97" t="str">
        <f t="shared" si="112"/>
        <v/>
      </c>
      <c r="EE129" s="67"/>
      <c r="EF129" s="97" t="str">
        <f t="shared" si="113"/>
        <v/>
      </c>
      <c r="EG129" s="68"/>
      <c r="EH129" s="97" t="str">
        <f t="shared" si="114"/>
        <v/>
      </c>
      <c r="EI129" s="67"/>
      <c r="EJ129" s="97" t="str">
        <f t="shared" si="115"/>
        <v/>
      </c>
      <c r="EK129" s="68"/>
      <c r="EL129" s="97" t="str">
        <f t="shared" si="116"/>
        <v/>
      </c>
      <c r="EM129" s="69"/>
      <c r="EN129" s="98" t="str">
        <f t="shared" si="117"/>
        <v/>
      </c>
      <c r="EO129" s="66"/>
      <c r="EP129" s="107" t="str">
        <f t="shared" si="118"/>
        <v/>
      </c>
      <c r="EQ129" s="299"/>
      <c r="ER129" s="98" t="str">
        <f t="shared" si="119"/>
        <v/>
      </c>
      <c r="ES129" s="66"/>
      <c r="ET129" s="108" t="str">
        <f t="shared" si="120"/>
        <v/>
      </c>
      <c r="EU129" s="12"/>
      <c r="EV129" s="169"/>
      <c r="EW129" s="27"/>
      <c r="EX129" s="159"/>
      <c r="EY129" s="95" t="str">
        <f t="shared" si="121"/>
        <v/>
      </c>
      <c r="EZ129" s="98" t="str">
        <f t="shared" si="122"/>
        <v/>
      </c>
      <c r="FA129" s="40"/>
      <c r="FB129" s="98" t="str">
        <f t="shared" si="123"/>
        <v/>
      </c>
      <c r="FC129" s="37"/>
      <c r="FD129" s="98" t="str">
        <f t="shared" si="124"/>
        <v/>
      </c>
      <c r="FE129" s="37"/>
      <c r="FF129" s="98" t="str">
        <f t="shared" si="125"/>
        <v/>
      </c>
      <c r="FG129" s="160"/>
      <c r="FH129" s="97" t="str">
        <f t="shared" si="126"/>
        <v/>
      </c>
      <c r="FI129" s="27"/>
      <c r="FJ129" s="98" t="str">
        <f t="shared" si="127"/>
        <v/>
      </c>
      <c r="FK129" s="36"/>
      <c r="FL129" s="98" t="str">
        <f t="shared" si="128"/>
        <v/>
      </c>
      <c r="FM129" s="37"/>
      <c r="FN129" s="98" t="str">
        <f t="shared" si="129"/>
        <v/>
      </c>
      <c r="FO129" s="78"/>
      <c r="FP129" s="97" t="str">
        <f t="shared" si="130"/>
        <v/>
      </c>
      <c r="FQ129" s="37"/>
      <c r="FR129" s="97" t="str">
        <f t="shared" si="131"/>
        <v/>
      </c>
      <c r="FS129" s="39"/>
      <c r="FT129" s="97" t="str">
        <f t="shared" si="132"/>
        <v/>
      </c>
      <c r="FU129" s="27"/>
      <c r="FV129" s="98" t="str">
        <f t="shared" si="133"/>
        <v/>
      </c>
      <c r="FW129" s="37"/>
      <c r="FX129" s="98" t="str">
        <f t="shared" si="134"/>
        <v/>
      </c>
      <c r="FY129" s="36"/>
      <c r="FZ129" s="97" t="str">
        <f t="shared" si="135"/>
        <v/>
      </c>
      <c r="GA129" s="36"/>
      <c r="GB129" s="98" t="str">
        <f t="shared" si="136"/>
        <v/>
      </c>
      <c r="GC129" s="40"/>
      <c r="GD129" s="98" t="str">
        <f t="shared" si="137"/>
        <v/>
      </c>
      <c r="GE129" s="37"/>
      <c r="GF129" s="98" t="str">
        <f t="shared" si="138"/>
        <v/>
      </c>
      <c r="GG129" s="37"/>
      <c r="GH129" s="109" t="str">
        <f t="shared" si="139"/>
        <v/>
      </c>
      <c r="GI129" s="12"/>
      <c r="GJ129" s="166"/>
      <c r="GK129" s="27"/>
      <c r="GL129" s="159"/>
      <c r="GM129" s="95" t="str">
        <f t="shared" si="140"/>
        <v/>
      </c>
      <c r="GN129" s="110" t="str">
        <f t="shared" si="141"/>
        <v/>
      </c>
      <c r="GO129" s="27"/>
      <c r="GP129" s="98" t="str">
        <f t="shared" si="142"/>
        <v/>
      </c>
      <c r="GQ129" s="37"/>
      <c r="GR129" s="97" t="str">
        <f t="shared" si="143"/>
        <v/>
      </c>
      <c r="GS129" s="37"/>
      <c r="GT129" s="110" t="str">
        <f t="shared" si="144"/>
        <v/>
      </c>
      <c r="GU129" s="36"/>
      <c r="GV129" s="97" t="str">
        <f t="shared" si="145"/>
        <v/>
      </c>
      <c r="GW129" s="27"/>
      <c r="GX129" s="98" t="str">
        <f t="shared" si="146"/>
        <v/>
      </c>
      <c r="GY129" s="36"/>
      <c r="GZ129" s="98" t="str">
        <f t="shared" si="147"/>
        <v/>
      </c>
      <c r="HA129" s="37"/>
      <c r="HB129" s="110" t="str">
        <f t="shared" si="148"/>
        <v/>
      </c>
      <c r="HC129" s="36"/>
      <c r="HD129" s="97" t="str">
        <f t="shared" si="149"/>
        <v/>
      </c>
      <c r="HE129" s="37"/>
      <c r="HF129" s="97" t="str">
        <f t="shared" si="150"/>
        <v/>
      </c>
      <c r="HG129" s="39"/>
      <c r="HH129" s="97" t="str">
        <f t="shared" si="151"/>
        <v/>
      </c>
      <c r="HI129" s="27"/>
      <c r="HJ129" s="97" t="str">
        <f t="shared" si="152"/>
        <v/>
      </c>
      <c r="HK129" s="37"/>
      <c r="HL129" s="97" t="str">
        <f t="shared" si="153"/>
        <v/>
      </c>
      <c r="HM129" s="36"/>
      <c r="HN129" s="97" t="str">
        <f t="shared" si="154"/>
        <v/>
      </c>
      <c r="HO129" s="36"/>
      <c r="HP129" s="110" t="str">
        <f t="shared" si="155"/>
        <v/>
      </c>
      <c r="HQ129" s="27"/>
      <c r="HR129" s="97" t="str">
        <f t="shared" si="156"/>
        <v/>
      </c>
      <c r="HS129" s="37"/>
      <c r="HT129" s="97" t="str">
        <f t="shared" si="157"/>
        <v/>
      </c>
      <c r="HU129" s="37"/>
      <c r="HV129" s="111" t="str">
        <f t="shared" si="158"/>
        <v/>
      </c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18"/>
    </row>
    <row r="130" spans="1:474" ht="19.95" customHeight="1">
      <c r="A130" s="30"/>
      <c r="B130" s="29"/>
      <c r="C130" s="129"/>
      <c r="D130" s="308"/>
      <c r="E130" s="302"/>
      <c r="F130" s="288"/>
      <c r="G130" s="89"/>
      <c r="H130" s="200"/>
      <c r="I130" s="294"/>
      <c r="J130" s="295"/>
      <c r="K130" s="296"/>
      <c r="L130" s="297"/>
      <c r="M130" s="295"/>
      <c r="N130" s="298"/>
      <c r="O130" s="223"/>
      <c r="P130" s="186" t="str">
        <f t="array" ref="P130">IF(O130&lt;&gt;"",IF(O130&lt;5, "I", "III"),"")</f>
        <v/>
      </c>
      <c r="Q130" s="224"/>
      <c r="R130" s="185" t="str">
        <f t="array" ref="R130">IF(Q130&lt;&gt;"",IF(Q130&lt;5, "I", "III"),"")</f>
        <v/>
      </c>
      <c r="S130" s="223"/>
      <c r="T130" s="186" t="str">
        <f t="array" ref="T130">IF(S130&lt;&gt;"",IF(S130&lt;5, "I", "III"),"")</f>
        <v/>
      </c>
      <c r="U130" s="224"/>
      <c r="V130" s="186" t="str">
        <f t="array" ref="V130">IF(U130&lt;&gt;"",IF(U130&lt;12, "I", "III"),"")</f>
        <v/>
      </c>
      <c r="W130" s="224"/>
      <c r="X130" s="185" t="str">
        <f t="array" ref="X130">IF(W130&lt;&gt;"",IF(W130&lt;12, "I", "III"),"")</f>
        <v/>
      </c>
      <c r="Y130" s="223"/>
      <c r="Z130" s="186" t="str">
        <f t="array" ref="Z130">IF(Y130&lt;&gt;"",IF(Y130&lt;12, "I", "III"),"")</f>
        <v/>
      </c>
      <c r="AA130" s="208"/>
      <c r="AB130" s="209"/>
      <c r="AC130" s="209"/>
      <c r="AD130" s="210"/>
      <c r="AE130" s="89"/>
      <c r="AF130" s="178"/>
      <c r="AG130" s="150"/>
      <c r="AH130" s="151"/>
      <c r="AI130" s="95" t="str">
        <f t="shared" si="86"/>
        <v/>
      </c>
      <c r="AJ130" s="98" t="str">
        <f t="shared" si="87"/>
        <v/>
      </c>
      <c r="AK130" s="45"/>
      <c r="AL130" s="97" t="str">
        <f t="shared" si="88"/>
        <v/>
      </c>
      <c r="AM130" s="39"/>
      <c r="AN130" s="98" t="str">
        <f t="shared" si="89"/>
        <v/>
      </c>
      <c r="AO130" s="152"/>
      <c r="AP130" s="96" t="str">
        <f t="shared" ref="AP130:AP136" si="205">IF(AO130&lt;&gt;"",AO130*100/24,"")</f>
        <v/>
      </c>
      <c r="AQ130" s="153"/>
      <c r="AR130" s="97" t="str">
        <f t="shared" ref="AR130:AR136" si="206">IF(AQ130&lt;&gt;"",AQ130*100/24,"")</f>
        <v/>
      </c>
      <c r="AS130" s="154"/>
      <c r="AT130" s="98" t="str">
        <f t="shared" ref="AT130:AT136" si="207">IF(AS130&lt;&gt;"",AS130*100/24,"")</f>
        <v/>
      </c>
      <c r="AU130" s="182" t="str">
        <f t="shared" si="93"/>
        <v/>
      </c>
      <c r="AV130" s="121" t="str">
        <f t="shared" ref="AV130:AV136" si="208">IF(AU130&lt;&gt;"",IF(AU130&lt;8, "I", IF(AU130&lt;14, "II",IF(AU130&lt;20, "III","III+"))),"")</f>
        <v/>
      </c>
      <c r="AW130" s="153"/>
      <c r="AX130" s="98" t="str">
        <f t="shared" ref="AX130:AX136" si="209">IF(AW130&lt;&gt;"",AW130*100/24,"")</f>
        <v/>
      </c>
      <c r="AY130" s="153"/>
      <c r="AZ130" s="98" t="str">
        <f t="shared" ref="AZ130:AZ136" si="210">IF(AY130&lt;&gt;"",AY130*100/24,"")</f>
        <v/>
      </c>
      <c r="BA130" s="46"/>
      <c r="BB130" s="34"/>
      <c r="BC130" s="34"/>
      <c r="BD130" s="35"/>
      <c r="BE130" s="46"/>
      <c r="BF130" s="34"/>
      <c r="BG130" s="34"/>
      <c r="BH130" s="35"/>
      <c r="BI130" s="46"/>
      <c r="BJ130" s="34"/>
      <c r="BK130" s="34"/>
      <c r="BL130" s="35"/>
      <c r="BM130" s="46"/>
      <c r="BN130" s="34"/>
      <c r="BO130" s="34"/>
      <c r="BP130" s="35"/>
      <c r="BQ130" s="46"/>
      <c r="BR130" s="34"/>
      <c r="BS130" s="34"/>
      <c r="BT130" s="35"/>
      <c r="BU130" s="155"/>
      <c r="BV130" s="99" t="str">
        <f t="shared" ref="BV130:BV136" si="211">IF(BU130&lt;&gt;"",BU130*100/25,"")</f>
        <v/>
      </c>
      <c r="BW130" s="156"/>
      <c r="BX130" s="100" t="str">
        <f t="shared" ref="BX130:BX136" si="212">IF(BW130&lt;&gt;"",BW130*100/4,"")</f>
        <v/>
      </c>
      <c r="BY130" s="156"/>
      <c r="BZ130" s="100" t="str">
        <f t="shared" ref="BZ130:BZ136" si="213">IF(BY130&lt;&gt;"",BY130*100/4,"")</f>
        <v/>
      </c>
      <c r="CA130" s="156"/>
      <c r="CB130" s="100" t="str">
        <f t="shared" ref="CB130:CB136" si="214">IF(CA130&lt;&gt;"",CA130*100/10,"")</f>
        <v/>
      </c>
      <c r="CC130" s="156"/>
      <c r="CD130" s="101" t="str">
        <f t="shared" ref="CD130:CD136" si="215">IF(CC130&lt;&gt;"",CC130*100/24,"")</f>
        <v/>
      </c>
      <c r="CE130" s="12"/>
      <c r="CF130" s="175"/>
      <c r="CG130" s="27"/>
      <c r="CH130" s="159"/>
      <c r="CI130" s="95" t="str">
        <f t="shared" si="102"/>
        <v/>
      </c>
      <c r="CJ130" s="102" t="str">
        <f t="shared" si="103"/>
        <v/>
      </c>
      <c r="CK130" s="40"/>
      <c r="CL130" s="100" t="str">
        <f t="shared" si="170"/>
        <v/>
      </c>
      <c r="CM130" s="37"/>
      <c r="CN130" s="100" t="str">
        <f t="shared" si="171"/>
        <v/>
      </c>
      <c r="CO130" s="38"/>
      <c r="CP130" s="103" t="str">
        <f t="shared" si="172"/>
        <v/>
      </c>
      <c r="CQ130" s="78"/>
      <c r="CR130" s="100" t="str">
        <f t="shared" si="173"/>
        <v/>
      </c>
      <c r="CS130" s="36"/>
      <c r="CT130" s="100" t="str">
        <f t="shared" si="174"/>
        <v/>
      </c>
      <c r="CU130" s="74"/>
      <c r="CV130" s="103" t="str">
        <f t="shared" si="175"/>
        <v/>
      </c>
      <c r="CW130" s="42"/>
      <c r="CX130" s="100" t="str">
        <f t="shared" si="176"/>
        <v/>
      </c>
      <c r="CY130" s="36"/>
      <c r="CZ130" s="100" t="str">
        <f t="shared" si="177"/>
        <v/>
      </c>
      <c r="DA130" s="36"/>
      <c r="DB130" s="100" t="str">
        <f t="shared" si="178"/>
        <v/>
      </c>
      <c r="DC130" s="39"/>
      <c r="DD130" s="103" t="str">
        <f t="shared" si="179"/>
        <v/>
      </c>
      <c r="DE130" s="42"/>
      <c r="DF130" s="100" t="str">
        <f t="shared" si="180"/>
        <v/>
      </c>
      <c r="DG130" s="39"/>
      <c r="DH130" s="103" t="str">
        <f t="shared" si="181"/>
        <v/>
      </c>
      <c r="DI130" s="41"/>
      <c r="DJ130" s="157" t="str">
        <f t="shared" si="182"/>
        <v/>
      </c>
      <c r="DK130" s="12"/>
      <c r="DL130" s="172"/>
      <c r="DM130" s="67"/>
      <c r="DN130" s="164"/>
      <c r="DO130" s="104" t="str">
        <f t="shared" si="104"/>
        <v/>
      </c>
      <c r="DP130" s="105" t="str">
        <f t="shared" si="105"/>
        <v/>
      </c>
      <c r="DQ130" s="66"/>
      <c r="DR130" s="158" t="str">
        <f t="shared" si="106"/>
        <v/>
      </c>
      <c r="DS130" s="67"/>
      <c r="DT130" s="97" t="str">
        <f t="shared" si="107"/>
        <v/>
      </c>
      <c r="DU130" s="67"/>
      <c r="DV130" s="98" t="str">
        <f t="shared" si="108"/>
        <v/>
      </c>
      <c r="DW130" s="163"/>
      <c r="DX130" s="106" t="str">
        <f t="shared" si="109"/>
        <v/>
      </c>
      <c r="DY130" s="162"/>
      <c r="DZ130" s="97" t="str">
        <f t="shared" si="110"/>
        <v/>
      </c>
      <c r="EA130" s="161"/>
      <c r="EB130" s="107" t="str">
        <f t="shared" si="111"/>
        <v/>
      </c>
      <c r="EC130" s="66"/>
      <c r="ED130" s="97" t="str">
        <f t="shared" si="112"/>
        <v/>
      </c>
      <c r="EE130" s="67"/>
      <c r="EF130" s="97" t="str">
        <f t="shared" si="113"/>
        <v/>
      </c>
      <c r="EG130" s="68"/>
      <c r="EH130" s="97" t="str">
        <f t="shared" si="114"/>
        <v/>
      </c>
      <c r="EI130" s="67"/>
      <c r="EJ130" s="97" t="str">
        <f t="shared" si="115"/>
        <v/>
      </c>
      <c r="EK130" s="68"/>
      <c r="EL130" s="97" t="str">
        <f t="shared" si="116"/>
        <v/>
      </c>
      <c r="EM130" s="69"/>
      <c r="EN130" s="98" t="str">
        <f t="shared" si="117"/>
        <v/>
      </c>
      <c r="EO130" s="66"/>
      <c r="EP130" s="107" t="str">
        <f t="shared" si="118"/>
        <v/>
      </c>
      <c r="EQ130" s="299"/>
      <c r="ER130" s="98" t="str">
        <f t="shared" si="119"/>
        <v/>
      </c>
      <c r="ES130" s="66"/>
      <c r="ET130" s="108" t="str">
        <f t="shared" si="120"/>
        <v/>
      </c>
      <c r="EU130" s="12"/>
      <c r="EV130" s="169"/>
      <c r="EW130" s="27"/>
      <c r="EX130" s="159"/>
      <c r="EY130" s="95" t="str">
        <f t="shared" si="121"/>
        <v/>
      </c>
      <c r="EZ130" s="98" t="str">
        <f t="shared" si="122"/>
        <v/>
      </c>
      <c r="FA130" s="40"/>
      <c r="FB130" s="98" t="str">
        <f t="shared" si="123"/>
        <v/>
      </c>
      <c r="FC130" s="37"/>
      <c r="FD130" s="98" t="str">
        <f t="shared" si="124"/>
        <v/>
      </c>
      <c r="FE130" s="37"/>
      <c r="FF130" s="98" t="str">
        <f t="shared" si="125"/>
        <v/>
      </c>
      <c r="FG130" s="160"/>
      <c r="FH130" s="97" t="str">
        <f t="shared" si="126"/>
        <v/>
      </c>
      <c r="FI130" s="27"/>
      <c r="FJ130" s="98" t="str">
        <f t="shared" si="127"/>
        <v/>
      </c>
      <c r="FK130" s="36"/>
      <c r="FL130" s="98" t="str">
        <f t="shared" si="128"/>
        <v/>
      </c>
      <c r="FM130" s="37"/>
      <c r="FN130" s="98" t="str">
        <f t="shared" si="129"/>
        <v/>
      </c>
      <c r="FO130" s="78"/>
      <c r="FP130" s="97" t="str">
        <f t="shared" si="130"/>
        <v/>
      </c>
      <c r="FQ130" s="37"/>
      <c r="FR130" s="97" t="str">
        <f t="shared" si="131"/>
        <v/>
      </c>
      <c r="FS130" s="39"/>
      <c r="FT130" s="97" t="str">
        <f t="shared" si="132"/>
        <v/>
      </c>
      <c r="FU130" s="27"/>
      <c r="FV130" s="98" t="str">
        <f t="shared" si="133"/>
        <v/>
      </c>
      <c r="FW130" s="37"/>
      <c r="FX130" s="98" t="str">
        <f t="shared" si="134"/>
        <v/>
      </c>
      <c r="FY130" s="36"/>
      <c r="FZ130" s="97" t="str">
        <f t="shared" si="135"/>
        <v/>
      </c>
      <c r="GA130" s="36"/>
      <c r="GB130" s="98" t="str">
        <f t="shared" si="136"/>
        <v/>
      </c>
      <c r="GC130" s="40"/>
      <c r="GD130" s="98" t="str">
        <f t="shared" si="137"/>
        <v/>
      </c>
      <c r="GE130" s="37"/>
      <c r="GF130" s="98" t="str">
        <f t="shared" si="138"/>
        <v/>
      </c>
      <c r="GG130" s="37"/>
      <c r="GH130" s="109" t="str">
        <f t="shared" si="139"/>
        <v/>
      </c>
      <c r="GI130" s="12"/>
      <c r="GJ130" s="166"/>
      <c r="GK130" s="27"/>
      <c r="GL130" s="159"/>
      <c r="GM130" s="95" t="str">
        <f t="shared" si="140"/>
        <v/>
      </c>
      <c r="GN130" s="110" t="str">
        <f t="shared" si="141"/>
        <v/>
      </c>
      <c r="GO130" s="27"/>
      <c r="GP130" s="98" t="str">
        <f t="shared" si="142"/>
        <v/>
      </c>
      <c r="GQ130" s="37"/>
      <c r="GR130" s="97" t="str">
        <f t="shared" si="143"/>
        <v/>
      </c>
      <c r="GS130" s="37"/>
      <c r="GT130" s="110" t="str">
        <f t="shared" si="144"/>
        <v/>
      </c>
      <c r="GU130" s="36"/>
      <c r="GV130" s="97" t="str">
        <f t="shared" si="145"/>
        <v/>
      </c>
      <c r="GW130" s="27"/>
      <c r="GX130" s="98" t="str">
        <f t="shared" si="146"/>
        <v/>
      </c>
      <c r="GY130" s="36"/>
      <c r="GZ130" s="98" t="str">
        <f t="shared" si="147"/>
        <v/>
      </c>
      <c r="HA130" s="37"/>
      <c r="HB130" s="110" t="str">
        <f t="shared" si="148"/>
        <v/>
      </c>
      <c r="HC130" s="36"/>
      <c r="HD130" s="97" t="str">
        <f t="shared" si="149"/>
        <v/>
      </c>
      <c r="HE130" s="37"/>
      <c r="HF130" s="97" t="str">
        <f t="shared" si="150"/>
        <v/>
      </c>
      <c r="HG130" s="39"/>
      <c r="HH130" s="97" t="str">
        <f t="shared" si="151"/>
        <v/>
      </c>
      <c r="HI130" s="27"/>
      <c r="HJ130" s="97" t="str">
        <f t="shared" si="152"/>
        <v/>
      </c>
      <c r="HK130" s="37"/>
      <c r="HL130" s="97" t="str">
        <f t="shared" si="153"/>
        <v/>
      </c>
      <c r="HM130" s="36"/>
      <c r="HN130" s="97" t="str">
        <f t="shared" si="154"/>
        <v/>
      </c>
      <c r="HO130" s="36"/>
      <c r="HP130" s="110" t="str">
        <f t="shared" si="155"/>
        <v/>
      </c>
      <c r="HQ130" s="27"/>
      <c r="HR130" s="97" t="str">
        <f t="shared" si="156"/>
        <v/>
      </c>
      <c r="HS130" s="37"/>
      <c r="HT130" s="97" t="str">
        <f t="shared" si="157"/>
        <v/>
      </c>
      <c r="HU130" s="37"/>
      <c r="HV130" s="111" t="str">
        <f t="shared" si="158"/>
        <v/>
      </c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18"/>
    </row>
    <row r="131" spans="1:474" ht="19.95" customHeight="1">
      <c r="A131" s="30"/>
      <c r="B131" s="29"/>
      <c r="C131" s="129"/>
      <c r="D131" s="308"/>
      <c r="E131" s="302"/>
      <c r="F131" s="288"/>
      <c r="G131" s="89"/>
      <c r="H131" s="200"/>
      <c r="I131" s="294"/>
      <c r="J131" s="295"/>
      <c r="K131" s="296"/>
      <c r="L131" s="297"/>
      <c r="M131" s="295"/>
      <c r="N131" s="298"/>
      <c r="O131" s="223"/>
      <c r="P131" s="186" t="str">
        <f t="array" ref="P131">IF(O131&lt;&gt;"",IF(O131&lt;5, "I", "III"),"")</f>
        <v/>
      </c>
      <c r="Q131" s="224"/>
      <c r="R131" s="185" t="str">
        <f t="array" ref="R131">IF(Q131&lt;&gt;"",IF(Q131&lt;5, "I", "III"),"")</f>
        <v/>
      </c>
      <c r="S131" s="223"/>
      <c r="T131" s="186" t="str">
        <f t="array" ref="T131">IF(S131&lt;&gt;"",IF(S131&lt;5, "I", "III"),"")</f>
        <v/>
      </c>
      <c r="U131" s="224"/>
      <c r="V131" s="186" t="str">
        <f t="array" ref="V131">IF(U131&lt;&gt;"",IF(U131&lt;12, "I", "III"),"")</f>
        <v/>
      </c>
      <c r="W131" s="224"/>
      <c r="X131" s="185" t="str">
        <f t="array" ref="X131">IF(W131&lt;&gt;"",IF(W131&lt;12, "I", "III"),"")</f>
        <v/>
      </c>
      <c r="Y131" s="223"/>
      <c r="Z131" s="186" t="str">
        <f t="array" ref="Z131">IF(Y131&lt;&gt;"",IF(Y131&lt;12, "I", "III"),"")</f>
        <v/>
      </c>
      <c r="AA131" s="208"/>
      <c r="AB131" s="209"/>
      <c r="AC131" s="209"/>
      <c r="AD131" s="210"/>
      <c r="AE131" s="89"/>
      <c r="AF131" s="178"/>
      <c r="AG131" s="150"/>
      <c r="AH131" s="151"/>
      <c r="AI131" s="95" t="str">
        <f t="shared" si="86"/>
        <v/>
      </c>
      <c r="AJ131" s="98" t="str">
        <f t="shared" si="87"/>
        <v/>
      </c>
      <c r="AK131" s="45"/>
      <c r="AL131" s="97" t="str">
        <f t="shared" si="88"/>
        <v/>
      </c>
      <c r="AM131" s="39"/>
      <c r="AN131" s="98" t="str">
        <f t="shared" si="89"/>
        <v/>
      </c>
      <c r="AO131" s="152"/>
      <c r="AP131" s="96" t="str">
        <f t="shared" si="205"/>
        <v/>
      </c>
      <c r="AQ131" s="153"/>
      <c r="AR131" s="97" t="str">
        <f t="shared" si="206"/>
        <v/>
      </c>
      <c r="AS131" s="154"/>
      <c r="AT131" s="98" t="str">
        <f t="shared" si="207"/>
        <v/>
      </c>
      <c r="AU131" s="182" t="str">
        <f t="shared" si="93"/>
        <v/>
      </c>
      <c r="AV131" s="121" t="str">
        <f t="shared" si="208"/>
        <v/>
      </c>
      <c r="AW131" s="153"/>
      <c r="AX131" s="98" t="str">
        <f t="shared" si="209"/>
        <v/>
      </c>
      <c r="AY131" s="153"/>
      <c r="AZ131" s="98" t="str">
        <f t="shared" si="210"/>
        <v/>
      </c>
      <c r="BA131" s="46"/>
      <c r="BB131" s="34"/>
      <c r="BC131" s="34"/>
      <c r="BD131" s="35"/>
      <c r="BE131" s="46"/>
      <c r="BF131" s="34"/>
      <c r="BG131" s="34"/>
      <c r="BH131" s="35"/>
      <c r="BI131" s="46"/>
      <c r="BJ131" s="34"/>
      <c r="BK131" s="34"/>
      <c r="BL131" s="35"/>
      <c r="BM131" s="46"/>
      <c r="BN131" s="34"/>
      <c r="BO131" s="34"/>
      <c r="BP131" s="35"/>
      <c r="BQ131" s="46"/>
      <c r="BR131" s="34"/>
      <c r="BS131" s="34"/>
      <c r="BT131" s="35"/>
      <c r="BU131" s="155"/>
      <c r="BV131" s="99" t="str">
        <f t="shared" si="211"/>
        <v/>
      </c>
      <c r="BW131" s="156"/>
      <c r="BX131" s="100" t="str">
        <f t="shared" si="212"/>
        <v/>
      </c>
      <c r="BY131" s="156"/>
      <c r="BZ131" s="100" t="str">
        <f t="shared" si="213"/>
        <v/>
      </c>
      <c r="CA131" s="156"/>
      <c r="CB131" s="100" t="str">
        <f t="shared" si="214"/>
        <v/>
      </c>
      <c r="CC131" s="156"/>
      <c r="CD131" s="101" t="str">
        <f t="shared" si="215"/>
        <v/>
      </c>
      <c r="CE131" s="12"/>
      <c r="CF131" s="175"/>
      <c r="CG131" s="27"/>
      <c r="CH131" s="159"/>
      <c r="CI131" s="95" t="str">
        <f t="shared" si="102"/>
        <v/>
      </c>
      <c r="CJ131" s="102" t="str">
        <f t="shared" si="103"/>
        <v/>
      </c>
      <c r="CK131" s="40"/>
      <c r="CL131" s="100" t="str">
        <f t="shared" si="170"/>
        <v/>
      </c>
      <c r="CM131" s="37"/>
      <c r="CN131" s="100" t="str">
        <f t="shared" si="171"/>
        <v/>
      </c>
      <c r="CO131" s="38"/>
      <c r="CP131" s="103" t="str">
        <f t="shared" si="172"/>
        <v/>
      </c>
      <c r="CQ131" s="78"/>
      <c r="CR131" s="100" t="str">
        <f t="shared" si="173"/>
        <v/>
      </c>
      <c r="CS131" s="36"/>
      <c r="CT131" s="100" t="str">
        <f t="shared" si="174"/>
        <v/>
      </c>
      <c r="CU131" s="74"/>
      <c r="CV131" s="103" t="str">
        <f t="shared" si="175"/>
        <v/>
      </c>
      <c r="CW131" s="42"/>
      <c r="CX131" s="100" t="str">
        <f t="shared" si="176"/>
        <v/>
      </c>
      <c r="CY131" s="36"/>
      <c r="CZ131" s="100" t="str">
        <f t="shared" si="177"/>
        <v/>
      </c>
      <c r="DA131" s="36"/>
      <c r="DB131" s="100" t="str">
        <f t="shared" si="178"/>
        <v/>
      </c>
      <c r="DC131" s="39"/>
      <c r="DD131" s="103" t="str">
        <f t="shared" si="179"/>
        <v/>
      </c>
      <c r="DE131" s="42"/>
      <c r="DF131" s="100" t="str">
        <f t="shared" si="180"/>
        <v/>
      </c>
      <c r="DG131" s="39"/>
      <c r="DH131" s="103" t="str">
        <f t="shared" si="181"/>
        <v/>
      </c>
      <c r="DI131" s="41"/>
      <c r="DJ131" s="157" t="str">
        <f t="shared" si="182"/>
        <v/>
      </c>
      <c r="DK131" s="12"/>
      <c r="DL131" s="172"/>
      <c r="DM131" s="67"/>
      <c r="DN131" s="164"/>
      <c r="DO131" s="104" t="str">
        <f t="shared" si="104"/>
        <v/>
      </c>
      <c r="DP131" s="105" t="str">
        <f t="shared" si="105"/>
        <v/>
      </c>
      <c r="DQ131" s="66"/>
      <c r="DR131" s="158" t="str">
        <f t="shared" si="106"/>
        <v/>
      </c>
      <c r="DS131" s="67"/>
      <c r="DT131" s="97" t="str">
        <f t="shared" si="107"/>
        <v/>
      </c>
      <c r="DU131" s="67"/>
      <c r="DV131" s="98" t="str">
        <f t="shared" si="108"/>
        <v/>
      </c>
      <c r="DW131" s="163"/>
      <c r="DX131" s="106" t="str">
        <f t="shared" si="109"/>
        <v/>
      </c>
      <c r="DY131" s="162"/>
      <c r="DZ131" s="97" t="str">
        <f t="shared" si="110"/>
        <v/>
      </c>
      <c r="EA131" s="161"/>
      <c r="EB131" s="107" t="str">
        <f t="shared" si="111"/>
        <v/>
      </c>
      <c r="EC131" s="66"/>
      <c r="ED131" s="97" t="str">
        <f t="shared" si="112"/>
        <v/>
      </c>
      <c r="EE131" s="67"/>
      <c r="EF131" s="97" t="str">
        <f t="shared" si="113"/>
        <v/>
      </c>
      <c r="EG131" s="68"/>
      <c r="EH131" s="97" t="str">
        <f t="shared" si="114"/>
        <v/>
      </c>
      <c r="EI131" s="67"/>
      <c r="EJ131" s="97" t="str">
        <f t="shared" si="115"/>
        <v/>
      </c>
      <c r="EK131" s="68"/>
      <c r="EL131" s="97" t="str">
        <f t="shared" si="116"/>
        <v/>
      </c>
      <c r="EM131" s="69"/>
      <c r="EN131" s="98" t="str">
        <f t="shared" si="117"/>
        <v/>
      </c>
      <c r="EO131" s="66"/>
      <c r="EP131" s="107" t="str">
        <f t="shared" si="118"/>
        <v/>
      </c>
      <c r="EQ131" s="299"/>
      <c r="ER131" s="98" t="str">
        <f t="shared" si="119"/>
        <v/>
      </c>
      <c r="ES131" s="66"/>
      <c r="ET131" s="108" t="str">
        <f t="shared" si="120"/>
        <v/>
      </c>
      <c r="EU131" s="12"/>
      <c r="EV131" s="169"/>
      <c r="EW131" s="27"/>
      <c r="EX131" s="159"/>
      <c r="EY131" s="95" t="str">
        <f t="shared" si="121"/>
        <v/>
      </c>
      <c r="EZ131" s="98" t="str">
        <f t="shared" si="122"/>
        <v/>
      </c>
      <c r="FA131" s="40"/>
      <c r="FB131" s="98" t="str">
        <f t="shared" si="123"/>
        <v/>
      </c>
      <c r="FC131" s="37"/>
      <c r="FD131" s="98" t="str">
        <f t="shared" si="124"/>
        <v/>
      </c>
      <c r="FE131" s="37"/>
      <c r="FF131" s="98" t="str">
        <f t="shared" si="125"/>
        <v/>
      </c>
      <c r="FG131" s="160"/>
      <c r="FH131" s="97" t="str">
        <f t="shared" si="126"/>
        <v/>
      </c>
      <c r="FI131" s="27"/>
      <c r="FJ131" s="98" t="str">
        <f t="shared" si="127"/>
        <v/>
      </c>
      <c r="FK131" s="36"/>
      <c r="FL131" s="98" t="str">
        <f t="shared" si="128"/>
        <v/>
      </c>
      <c r="FM131" s="37"/>
      <c r="FN131" s="98" t="str">
        <f t="shared" si="129"/>
        <v/>
      </c>
      <c r="FO131" s="78"/>
      <c r="FP131" s="97" t="str">
        <f t="shared" si="130"/>
        <v/>
      </c>
      <c r="FQ131" s="37"/>
      <c r="FR131" s="97" t="str">
        <f t="shared" si="131"/>
        <v/>
      </c>
      <c r="FS131" s="39"/>
      <c r="FT131" s="97" t="str">
        <f t="shared" si="132"/>
        <v/>
      </c>
      <c r="FU131" s="27"/>
      <c r="FV131" s="98" t="str">
        <f t="shared" si="133"/>
        <v/>
      </c>
      <c r="FW131" s="37"/>
      <c r="FX131" s="98" t="str">
        <f t="shared" si="134"/>
        <v/>
      </c>
      <c r="FY131" s="36"/>
      <c r="FZ131" s="97" t="str">
        <f t="shared" si="135"/>
        <v/>
      </c>
      <c r="GA131" s="36"/>
      <c r="GB131" s="98" t="str">
        <f t="shared" si="136"/>
        <v/>
      </c>
      <c r="GC131" s="40"/>
      <c r="GD131" s="98" t="str">
        <f t="shared" si="137"/>
        <v/>
      </c>
      <c r="GE131" s="37"/>
      <c r="GF131" s="98" t="str">
        <f t="shared" si="138"/>
        <v/>
      </c>
      <c r="GG131" s="37"/>
      <c r="GH131" s="109" t="str">
        <f t="shared" si="139"/>
        <v/>
      </c>
      <c r="GI131" s="12"/>
      <c r="GJ131" s="166"/>
      <c r="GK131" s="27"/>
      <c r="GL131" s="159"/>
      <c r="GM131" s="95" t="str">
        <f t="shared" si="140"/>
        <v/>
      </c>
      <c r="GN131" s="110" t="str">
        <f t="shared" si="141"/>
        <v/>
      </c>
      <c r="GO131" s="27"/>
      <c r="GP131" s="98" t="str">
        <f t="shared" si="142"/>
        <v/>
      </c>
      <c r="GQ131" s="37"/>
      <c r="GR131" s="97" t="str">
        <f t="shared" si="143"/>
        <v/>
      </c>
      <c r="GS131" s="37"/>
      <c r="GT131" s="110" t="str">
        <f t="shared" si="144"/>
        <v/>
      </c>
      <c r="GU131" s="36"/>
      <c r="GV131" s="97" t="str">
        <f t="shared" si="145"/>
        <v/>
      </c>
      <c r="GW131" s="27"/>
      <c r="GX131" s="98" t="str">
        <f t="shared" si="146"/>
        <v/>
      </c>
      <c r="GY131" s="36"/>
      <c r="GZ131" s="98" t="str">
        <f t="shared" si="147"/>
        <v/>
      </c>
      <c r="HA131" s="37"/>
      <c r="HB131" s="110" t="str">
        <f t="shared" si="148"/>
        <v/>
      </c>
      <c r="HC131" s="36"/>
      <c r="HD131" s="97" t="str">
        <f t="shared" si="149"/>
        <v/>
      </c>
      <c r="HE131" s="37"/>
      <c r="HF131" s="97" t="str">
        <f t="shared" si="150"/>
        <v/>
      </c>
      <c r="HG131" s="39"/>
      <c r="HH131" s="97" t="str">
        <f t="shared" si="151"/>
        <v/>
      </c>
      <c r="HI131" s="27"/>
      <c r="HJ131" s="97" t="str">
        <f t="shared" si="152"/>
        <v/>
      </c>
      <c r="HK131" s="37"/>
      <c r="HL131" s="97" t="str">
        <f t="shared" si="153"/>
        <v/>
      </c>
      <c r="HM131" s="36"/>
      <c r="HN131" s="97" t="str">
        <f t="shared" si="154"/>
        <v/>
      </c>
      <c r="HO131" s="36"/>
      <c r="HP131" s="110" t="str">
        <f t="shared" si="155"/>
        <v/>
      </c>
      <c r="HQ131" s="27"/>
      <c r="HR131" s="97" t="str">
        <f t="shared" si="156"/>
        <v/>
      </c>
      <c r="HS131" s="37"/>
      <c r="HT131" s="97" t="str">
        <f t="shared" si="157"/>
        <v/>
      </c>
      <c r="HU131" s="37"/>
      <c r="HV131" s="111" t="str">
        <f t="shared" si="158"/>
        <v/>
      </c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18"/>
    </row>
    <row r="132" spans="1:474" ht="19.95" customHeight="1">
      <c r="A132" s="30"/>
      <c r="B132" s="29"/>
      <c r="C132" s="129"/>
      <c r="D132" s="308"/>
      <c r="E132" s="302"/>
      <c r="F132" s="288"/>
      <c r="G132" s="89"/>
      <c r="H132" s="200"/>
      <c r="I132" s="294"/>
      <c r="J132" s="295"/>
      <c r="K132" s="296"/>
      <c r="L132" s="297"/>
      <c r="M132" s="295"/>
      <c r="N132" s="298"/>
      <c r="O132" s="223"/>
      <c r="P132" s="186" t="str">
        <f t="array" ref="P132">IF(O132&lt;&gt;"",IF(O132&lt;5, "I", "III"),"")</f>
        <v/>
      </c>
      <c r="Q132" s="224"/>
      <c r="R132" s="185" t="str">
        <f t="array" ref="R132">IF(Q132&lt;&gt;"",IF(Q132&lt;5, "I", "III"),"")</f>
        <v/>
      </c>
      <c r="S132" s="223"/>
      <c r="T132" s="186" t="str">
        <f t="array" ref="T132">IF(S132&lt;&gt;"",IF(S132&lt;5, "I", "III"),"")</f>
        <v/>
      </c>
      <c r="U132" s="224"/>
      <c r="V132" s="186" t="str">
        <f t="array" ref="V132">IF(U132&lt;&gt;"",IF(U132&lt;12, "I", "III"),"")</f>
        <v/>
      </c>
      <c r="W132" s="224"/>
      <c r="X132" s="185" t="str">
        <f t="array" ref="X132">IF(W132&lt;&gt;"",IF(W132&lt;12, "I", "III"),"")</f>
        <v/>
      </c>
      <c r="Y132" s="223"/>
      <c r="Z132" s="186" t="str">
        <f t="array" ref="Z132">IF(Y132&lt;&gt;"",IF(Y132&lt;12, "I", "III"),"")</f>
        <v/>
      </c>
      <c r="AA132" s="208"/>
      <c r="AB132" s="209"/>
      <c r="AC132" s="209"/>
      <c r="AD132" s="210"/>
      <c r="AE132" s="89"/>
      <c r="AF132" s="178"/>
      <c r="AG132" s="150"/>
      <c r="AH132" s="151"/>
      <c r="AI132" s="95" t="str">
        <f t="shared" si="86"/>
        <v/>
      </c>
      <c r="AJ132" s="98" t="str">
        <f t="shared" si="87"/>
        <v/>
      </c>
      <c r="AK132" s="45"/>
      <c r="AL132" s="97" t="str">
        <f t="shared" si="88"/>
        <v/>
      </c>
      <c r="AM132" s="39"/>
      <c r="AN132" s="98" t="str">
        <f t="shared" si="89"/>
        <v/>
      </c>
      <c r="AO132" s="152"/>
      <c r="AP132" s="96" t="str">
        <f t="shared" si="205"/>
        <v/>
      </c>
      <c r="AQ132" s="153"/>
      <c r="AR132" s="97" t="str">
        <f t="shared" si="206"/>
        <v/>
      </c>
      <c r="AS132" s="154"/>
      <c r="AT132" s="98" t="str">
        <f t="shared" si="207"/>
        <v/>
      </c>
      <c r="AU132" s="182" t="str">
        <f t="shared" si="93"/>
        <v/>
      </c>
      <c r="AV132" s="121" t="str">
        <f t="shared" si="208"/>
        <v/>
      </c>
      <c r="AW132" s="153"/>
      <c r="AX132" s="98" t="str">
        <f t="shared" si="209"/>
        <v/>
      </c>
      <c r="AY132" s="153"/>
      <c r="AZ132" s="98" t="str">
        <f t="shared" si="210"/>
        <v/>
      </c>
      <c r="BA132" s="46"/>
      <c r="BB132" s="34"/>
      <c r="BC132" s="34"/>
      <c r="BD132" s="35"/>
      <c r="BE132" s="46"/>
      <c r="BF132" s="34"/>
      <c r="BG132" s="34"/>
      <c r="BH132" s="35"/>
      <c r="BI132" s="46"/>
      <c r="BJ132" s="34"/>
      <c r="BK132" s="34"/>
      <c r="BL132" s="35"/>
      <c r="BM132" s="46"/>
      <c r="BN132" s="34"/>
      <c r="BO132" s="34"/>
      <c r="BP132" s="35"/>
      <c r="BQ132" s="46"/>
      <c r="BR132" s="34"/>
      <c r="BS132" s="34"/>
      <c r="BT132" s="35"/>
      <c r="BU132" s="155"/>
      <c r="BV132" s="99" t="str">
        <f t="shared" si="211"/>
        <v/>
      </c>
      <c r="BW132" s="156"/>
      <c r="BX132" s="100" t="str">
        <f t="shared" si="212"/>
        <v/>
      </c>
      <c r="BY132" s="156"/>
      <c r="BZ132" s="100" t="str">
        <f t="shared" si="213"/>
        <v/>
      </c>
      <c r="CA132" s="156"/>
      <c r="CB132" s="100" t="str">
        <f t="shared" si="214"/>
        <v/>
      </c>
      <c r="CC132" s="156"/>
      <c r="CD132" s="101" t="str">
        <f t="shared" si="215"/>
        <v/>
      </c>
      <c r="CE132" s="12"/>
      <c r="CF132" s="175"/>
      <c r="CG132" s="27"/>
      <c r="CH132" s="159"/>
      <c r="CI132" s="95" t="str">
        <f t="shared" si="102"/>
        <v/>
      </c>
      <c r="CJ132" s="102" t="str">
        <f t="shared" si="103"/>
        <v/>
      </c>
      <c r="CK132" s="40"/>
      <c r="CL132" s="100" t="str">
        <f t="shared" si="170"/>
        <v/>
      </c>
      <c r="CM132" s="37"/>
      <c r="CN132" s="100" t="str">
        <f t="shared" si="171"/>
        <v/>
      </c>
      <c r="CO132" s="38"/>
      <c r="CP132" s="103" t="str">
        <f t="shared" si="172"/>
        <v/>
      </c>
      <c r="CQ132" s="78"/>
      <c r="CR132" s="100" t="str">
        <f t="shared" si="173"/>
        <v/>
      </c>
      <c r="CS132" s="36"/>
      <c r="CT132" s="100" t="str">
        <f t="shared" si="174"/>
        <v/>
      </c>
      <c r="CU132" s="74"/>
      <c r="CV132" s="103" t="str">
        <f t="shared" si="175"/>
        <v/>
      </c>
      <c r="CW132" s="42"/>
      <c r="CX132" s="100" t="str">
        <f t="shared" si="176"/>
        <v/>
      </c>
      <c r="CY132" s="36"/>
      <c r="CZ132" s="100" t="str">
        <f t="shared" si="177"/>
        <v/>
      </c>
      <c r="DA132" s="36"/>
      <c r="DB132" s="100" t="str">
        <f t="shared" si="178"/>
        <v/>
      </c>
      <c r="DC132" s="39"/>
      <c r="DD132" s="103" t="str">
        <f t="shared" si="179"/>
        <v/>
      </c>
      <c r="DE132" s="42"/>
      <c r="DF132" s="100" t="str">
        <f t="shared" si="180"/>
        <v/>
      </c>
      <c r="DG132" s="39"/>
      <c r="DH132" s="103" t="str">
        <f t="shared" si="181"/>
        <v/>
      </c>
      <c r="DI132" s="41"/>
      <c r="DJ132" s="157" t="str">
        <f t="shared" si="182"/>
        <v/>
      </c>
      <c r="DK132" s="12"/>
      <c r="DL132" s="172"/>
      <c r="DM132" s="67"/>
      <c r="DN132" s="164"/>
      <c r="DO132" s="104" t="str">
        <f t="shared" si="104"/>
        <v/>
      </c>
      <c r="DP132" s="105" t="str">
        <f t="shared" si="105"/>
        <v/>
      </c>
      <c r="DQ132" s="66"/>
      <c r="DR132" s="158" t="str">
        <f t="shared" si="106"/>
        <v/>
      </c>
      <c r="DS132" s="67"/>
      <c r="DT132" s="97" t="str">
        <f t="shared" si="107"/>
        <v/>
      </c>
      <c r="DU132" s="67"/>
      <c r="DV132" s="98" t="str">
        <f t="shared" si="108"/>
        <v/>
      </c>
      <c r="DW132" s="163"/>
      <c r="DX132" s="106" t="str">
        <f t="shared" si="109"/>
        <v/>
      </c>
      <c r="DY132" s="162"/>
      <c r="DZ132" s="97" t="str">
        <f t="shared" si="110"/>
        <v/>
      </c>
      <c r="EA132" s="161"/>
      <c r="EB132" s="107" t="str">
        <f t="shared" si="111"/>
        <v/>
      </c>
      <c r="EC132" s="66"/>
      <c r="ED132" s="97" t="str">
        <f t="shared" si="112"/>
        <v/>
      </c>
      <c r="EE132" s="67"/>
      <c r="EF132" s="97" t="str">
        <f t="shared" si="113"/>
        <v/>
      </c>
      <c r="EG132" s="68"/>
      <c r="EH132" s="97" t="str">
        <f t="shared" si="114"/>
        <v/>
      </c>
      <c r="EI132" s="67"/>
      <c r="EJ132" s="97" t="str">
        <f t="shared" si="115"/>
        <v/>
      </c>
      <c r="EK132" s="68"/>
      <c r="EL132" s="97" t="str">
        <f t="shared" si="116"/>
        <v/>
      </c>
      <c r="EM132" s="69"/>
      <c r="EN132" s="98" t="str">
        <f t="shared" si="117"/>
        <v/>
      </c>
      <c r="EO132" s="66"/>
      <c r="EP132" s="107" t="str">
        <f t="shared" si="118"/>
        <v/>
      </c>
      <c r="EQ132" s="299"/>
      <c r="ER132" s="98" t="str">
        <f t="shared" si="119"/>
        <v/>
      </c>
      <c r="ES132" s="66"/>
      <c r="ET132" s="108" t="str">
        <f t="shared" si="120"/>
        <v/>
      </c>
      <c r="EU132" s="12"/>
      <c r="EV132" s="169"/>
      <c r="EW132" s="27"/>
      <c r="EX132" s="159"/>
      <c r="EY132" s="95" t="str">
        <f t="shared" si="121"/>
        <v/>
      </c>
      <c r="EZ132" s="98" t="str">
        <f t="shared" si="122"/>
        <v/>
      </c>
      <c r="FA132" s="40"/>
      <c r="FB132" s="98" t="str">
        <f t="shared" si="123"/>
        <v/>
      </c>
      <c r="FC132" s="37"/>
      <c r="FD132" s="98" t="str">
        <f t="shared" si="124"/>
        <v/>
      </c>
      <c r="FE132" s="37"/>
      <c r="FF132" s="98" t="str">
        <f t="shared" si="125"/>
        <v/>
      </c>
      <c r="FG132" s="160"/>
      <c r="FH132" s="97" t="str">
        <f t="shared" si="126"/>
        <v/>
      </c>
      <c r="FI132" s="27"/>
      <c r="FJ132" s="98" t="str">
        <f t="shared" si="127"/>
        <v/>
      </c>
      <c r="FK132" s="36"/>
      <c r="FL132" s="98" t="str">
        <f t="shared" si="128"/>
        <v/>
      </c>
      <c r="FM132" s="37"/>
      <c r="FN132" s="98" t="str">
        <f t="shared" si="129"/>
        <v/>
      </c>
      <c r="FO132" s="78"/>
      <c r="FP132" s="97" t="str">
        <f t="shared" si="130"/>
        <v/>
      </c>
      <c r="FQ132" s="37"/>
      <c r="FR132" s="97" t="str">
        <f t="shared" si="131"/>
        <v/>
      </c>
      <c r="FS132" s="39"/>
      <c r="FT132" s="97" t="str">
        <f t="shared" si="132"/>
        <v/>
      </c>
      <c r="FU132" s="27"/>
      <c r="FV132" s="98" t="str">
        <f t="shared" si="133"/>
        <v/>
      </c>
      <c r="FW132" s="37"/>
      <c r="FX132" s="98" t="str">
        <f t="shared" si="134"/>
        <v/>
      </c>
      <c r="FY132" s="36"/>
      <c r="FZ132" s="97" t="str">
        <f t="shared" si="135"/>
        <v/>
      </c>
      <c r="GA132" s="36"/>
      <c r="GB132" s="98" t="str">
        <f t="shared" si="136"/>
        <v/>
      </c>
      <c r="GC132" s="40"/>
      <c r="GD132" s="98" t="str">
        <f t="shared" si="137"/>
        <v/>
      </c>
      <c r="GE132" s="37"/>
      <c r="GF132" s="98" t="str">
        <f t="shared" si="138"/>
        <v/>
      </c>
      <c r="GG132" s="37"/>
      <c r="GH132" s="109" t="str">
        <f t="shared" si="139"/>
        <v/>
      </c>
      <c r="GI132" s="12"/>
      <c r="GJ132" s="166"/>
      <c r="GK132" s="27"/>
      <c r="GL132" s="159"/>
      <c r="GM132" s="95" t="str">
        <f t="shared" si="140"/>
        <v/>
      </c>
      <c r="GN132" s="110" t="str">
        <f t="shared" si="141"/>
        <v/>
      </c>
      <c r="GO132" s="27"/>
      <c r="GP132" s="98" t="str">
        <f t="shared" si="142"/>
        <v/>
      </c>
      <c r="GQ132" s="37"/>
      <c r="GR132" s="97" t="str">
        <f t="shared" si="143"/>
        <v/>
      </c>
      <c r="GS132" s="37"/>
      <c r="GT132" s="110" t="str">
        <f t="shared" si="144"/>
        <v/>
      </c>
      <c r="GU132" s="36"/>
      <c r="GV132" s="97" t="str">
        <f t="shared" si="145"/>
        <v/>
      </c>
      <c r="GW132" s="27"/>
      <c r="GX132" s="98" t="str">
        <f t="shared" si="146"/>
        <v/>
      </c>
      <c r="GY132" s="36"/>
      <c r="GZ132" s="98" t="str">
        <f t="shared" si="147"/>
        <v/>
      </c>
      <c r="HA132" s="37"/>
      <c r="HB132" s="110" t="str">
        <f t="shared" si="148"/>
        <v/>
      </c>
      <c r="HC132" s="36"/>
      <c r="HD132" s="97" t="str">
        <f t="shared" si="149"/>
        <v/>
      </c>
      <c r="HE132" s="37"/>
      <c r="HF132" s="97" t="str">
        <f t="shared" si="150"/>
        <v/>
      </c>
      <c r="HG132" s="39"/>
      <c r="HH132" s="97" t="str">
        <f t="shared" si="151"/>
        <v/>
      </c>
      <c r="HI132" s="27"/>
      <c r="HJ132" s="97" t="str">
        <f t="shared" si="152"/>
        <v/>
      </c>
      <c r="HK132" s="37"/>
      <c r="HL132" s="97" t="str">
        <f t="shared" si="153"/>
        <v/>
      </c>
      <c r="HM132" s="36"/>
      <c r="HN132" s="97" t="str">
        <f t="shared" si="154"/>
        <v/>
      </c>
      <c r="HO132" s="36"/>
      <c r="HP132" s="110" t="str">
        <f t="shared" si="155"/>
        <v/>
      </c>
      <c r="HQ132" s="27"/>
      <c r="HR132" s="97" t="str">
        <f t="shared" si="156"/>
        <v/>
      </c>
      <c r="HS132" s="37"/>
      <c r="HT132" s="97" t="str">
        <f t="shared" si="157"/>
        <v/>
      </c>
      <c r="HU132" s="37"/>
      <c r="HV132" s="111" t="str">
        <f t="shared" si="158"/>
        <v/>
      </c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18"/>
    </row>
    <row r="133" spans="1:474" ht="19.95" customHeight="1">
      <c r="A133" s="30"/>
      <c r="B133" s="29"/>
      <c r="C133" s="129"/>
      <c r="D133" s="308"/>
      <c r="E133" s="302"/>
      <c r="F133" s="288"/>
      <c r="G133" s="89"/>
      <c r="H133" s="200"/>
      <c r="I133" s="294"/>
      <c r="J133" s="295"/>
      <c r="K133" s="296"/>
      <c r="L133" s="297"/>
      <c r="M133" s="295"/>
      <c r="N133" s="298"/>
      <c r="O133" s="223"/>
      <c r="P133" s="186" t="str">
        <f t="array" ref="P133">IF(O133&lt;&gt;"",IF(O133&lt;5, "I", "III"),"")</f>
        <v/>
      </c>
      <c r="Q133" s="224"/>
      <c r="R133" s="185" t="str">
        <f t="array" ref="R133">IF(Q133&lt;&gt;"",IF(Q133&lt;5, "I", "III"),"")</f>
        <v/>
      </c>
      <c r="S133" s="223"/>
      <c r="T133" s="186" t="str">
        <f t="array" ref="T133">IF(S133&lt;&gt;"",IF(S133&lt;5, "I", "III"),"")</f>
        <v/>
      </c>
      <c r="U133" s="224"/>
      <c r="V133" s="186" t="str">
        <f t="array" ref="V133">IF(U133&lt;&gt;"",IF(U133&lt;12, "I", "III"),"")</f>
        <v/>
      </c>
      <c r="W133" s="224"/>
      <c r="X133" s="185" t="str">
        <f t="array" ref="X133">IF(W133&lt;&gt;"",IF(W133&lt;12, "I", "III"),"")</f>
        <v/>
      </c>
      <c r="Y133" s="223"/>
      <c r="Z133" s="186" t="str">
        <f t="array" ref="Z133">IF(Y133&lt;&gt;"",IF(Y133&lt;12, "I", "III"),"")</f>
        <v/>
      </c>
      <c r="AA133" s="208"/>
      <c r="AB133" s="209"/>
      <c r="AC133" s="209"/>
      <c r="AD133" s="210"/>
      <c r="AE133" s="89"/>
      <c r="AF133" s="178"/>
      <c r="AG133" s="150"/>
      <c r="AH133" s="151"/>
      <c r="AI133" s="95" t="str">
        <f t="shared" si="86"/>
        <v/>
      </c>
      <c r="AJ133" s="98" t="str">
        <f t="shared" si="87"/>
        <v/>
      </c>
      <c r="AK133" s="45"/>
      <c r="AL133" s="97" t="str">
        <f t="shared" si="88"/>
        <v/>
      </c>
      <c r="AM133" s="39"/>
      <c r="AN133" s="98" t="str">
        <f t="shared" si="89"/>
        <v/>
      </c>
      <c r="AO133" s="152"/>
      <c r="AP133" s="96" t="str">
        <f t="shared" si="205"/>
        <v/>
      </c>
      <c r="AQ133" s="153"/>
      <c r="AR133" s="97" t="str">
        <f t="shared" si="206"/>
        <v/>
      </c>
      <c r="AS133" s="154"/>
      <c r="AT133" s="98" t="str">
        <f t="shared" si="207"/>
        <v/>
      </c>
      <c r="AU133" s="182" t="str">
        <f t="shared" si="93"/>
        <v/>
      </c>
      <c r="AV133" s="121" t="str">
        <f t="shared" si="208"/>
        <v/>
      </c>
      <c r="AW133" s="153"/>
      <c r="AX133" s="98" t="str">
        <f t="shared" si="209"/>
        <v/>
      </c>
      <c r="AY133" s="153"/>
      <c r="AZ133" s="98" t="str">
        <f t="shared" si="210"/>
        <v/>
      </c>
      <c r="BA133" s="46"/>
      <c r="BB133" s="34"/>
      <c r="BC133" s="34"/>
      <c r="BD133" s="35"/>
      <c r="BE133" s="46"/>
      <c r="BF133" s="34"/>
      <c r="BG133" s="34"/>
      <c r="BH133" s="35"/>
      <c r="BI133" s="46"/>
      <c r="BJ133" s="34"/>
      <c r="BK133" s="34"/>
      <c r="BL133" s="35"/>
      <c r="BM133" s="46"/>
      <c r="BN133" s="34"/>
      <c r="BO133" s="34"/>
      <c r="BP133" s="35"/>
      <c r="BQ133" s="46"/>
      <c r="BR133" s="34"/>
      <c r="BS133" s="34"/>
      <c r="BT133" s="35"/>
      <c r="BU133" s="155"/>
      <c r="BV133" s="99" t="str">
        <f t="shared" si="211"/>
        <v/>
      </c>
      <c r="BW133" s="156"/>
      <c r="BX133" s="100" t="str">
        <f t="shared" si="212"/>
        <v/>
      </c>
      <c r="BY133" s="156"/>
      <c r="BZ133" s="100" t="str">
        <f t="shared" si="213"/>
        <v/>
      </c>
      <c r="CA133" s="156"/>
      <c r="CB133" s="100" t="str">
        <f t="shared" si="214"/>
        <v/>
      </c>
      <c r="CC133" s="156"/>
      <c r="CD133" s="101" t="str">
        <f t="shared" si="215"/>
        <v/>
      </c>
      <c r="CE133" s="12"/>
      <c r="CF133" s="175"/>
      <c r="CG133" s="27"/>
      <c r="CH133" s="159"/>
      <c r="CI133" s="95" t="str">
        <f t="shared" si="102"/>
        <v/>
      </c>
      <c r="CJ133" s="102" t="str">
        <f t="shared" si="103"/>
        <v/>
      </c>
      <c r="CK133" s="40"/>
      <c r="CL133" s="100" t="str">
        <f t="shared" si="170"/>
        <v/>
      </c>
      <c r="CM133" s="37"/>
      <c r="CN133" s="100" t="str">
        <f t="shared" si="171"/>
        <v/>
      </c>
      <c r="CO133" s="38"/>
      <c r="CP133" s="103" t="str">
        <f t="shared" si="172"/>
        <v/>
      </c>
      <c r="CQ133" s="78"/>
      <c r="CR133" s="100" t="str">
        <f t="shared" si="173"/>
        <v/>
      </c>
      <c r="CS133" s="36"/>
      <c r="CT133" s="100" t="str">
        <f t="shared" si="174"/>
        <v/>
      </c>
      <c r="CU133" s="74"/>
      <c r="CV133" s="103" t="str">
        <f t="shared" si="175"/>
        <v/>
      </c>
      <c r="CW133" s="42"/>
      <c r="CX133" s="100" t="str">
        <f t="shared" si="176"/>
        <v/>
      </c>
      <c r="CY133" s="36"/>
      <c r="CZ133" s="100" t="str">
        <f t="shared" si="177"/>
        <v/>
      </c>
      <c r="DA133" s="36"/>
      <c r="DB133" s="100" t="str">
        <f t="shared" si="178"/>
        <v/>
      </c>
      <c r="DC133" s="39"/>
      <c r="DD133" s="103" t="str">
        <f t="shared" si="179"/>
        <v/>
      </c>
      <c r="DE133" s="42"/>
      <c r="DF133" s="100" t="str">
        <f t="shared" si="180"/>
        <v/>
      </c>
      <c r="DG133" s="39"/>
      <c r="DH133" s="103" t="str">
        <f t="shared" si="181"/>
        <v/>
      </c>
      <c r="DI133" s="41"/>
      <c r="DJ133" s="157" t="str">
        <f t="shared" si="182"/>
        <v/>
      </c>
      <c r="DK133" s="12"/>
      <c r="DL133" s="172"/>
      <c r="DM133" s="67"/>
      <c r="DN133" s="164"/>
      <c r="DO133" s="104" t="str">
        <f t="shared" si="104"/>
        <v/>
      </c>
      <c r="DP133" s="105" t="str">
        <f t="shared" si="105"/>
        <v/>
      </c>
      <c r="DQ133" s="66"/>
      <c r="DR133" s="158" t="str">
        <f t="shared" si="106"/>
        <v/>
      </c>
      <c r="DS133" s="67"/>
      <c r="DT133" s="97" t="str">
        <f t="shared" si="107"/>
        <v/>
      </c>
      <c r="DU133" s="67"/>
      <c r="DV133" s="98" t="str">
        <f t="shared" si="108"/>
        <v/>
      </c>
      <c r="DW133" s="163"/>
      <c r="DX133" s="106" t="str">
        <f t="shared" si="109"/>
        <v/>
      </c>
      <c r="DY133" s="162"/>
      <c r="DZ133" s="97" t="str">
        <f t="shared" si="110"/>
        <v/>
      </c>
      <c r="EA133" s="161"/>
      <c r="EB133" s="107" t="str">
        <f t="shared" si="111"/>
        <v/>
      </c>
      <c r="EC133" s="66"/>
      <c r="ED133" s="97" t="str">
        <f t="shared" si="112"/>
        <v/>
      </c>
      <c r="EE133" s="67"/>
      <c r="EF133" s="97" t="str">
        <f t="shared" si="113"/>
        <v/>
      </c>
      <c r="EG133" s="68"/>
      <c r="EH133" s="97" t="str">
        <f t="shared" si="114"/>
        <v/>
      </c>
      <c r="EI133" s="67"/>
      <c r="EJ133" s="97" t="str">
        <f t="shared" si="115"/>
        <v/>
      </c>
      <c r="EK133" s="68"/>
      <c r="EL133" s="97" t="str">
        <f t="shared" si="116"/>
        <v/>
      </c>
      <c r="EM133" s="69"/>
      <c r="EN133" s="98" t="str">
        <f t="shared" si="117"/>
        <v/>
      </c>
      <c r="EO133" s="66"/>
      <c r="EP133" s="107" t="str">
        <f t="shared" si="118"/>
        <v/>
      </c>
      <c r="EQ133" s="299"/>
      <c r="ER133" s="98" t="str">
        <f t="shared" si="119"/>
        <v/>
      </c>
      <c r="ES133" s="66"/>
      <c r="ET133" s="108" t="str">
        <f t="shared" si="120"/>
        <v/>
      </c>
      <c r="EU133" s="12"/>
      <c r="EV133" s="169"/>
      <c r="EW133" s="27"/>
      <c r="EX133" s="159"/>
      <c r="EY133" s="95" t="str">
        <f t="shared" si="121"/>
        <v/>
      </c>
      <c r="EZ133" s="98" t="str">
        <f t="shared" si="122"/>
        <v/>
      </c>
      <c r="FA133" s="40"/>
      <c r="FB133" s="98" t="str">
        <f t="shared" si="123"/>
        <v/>
      </c>
      <c r="FC133" s="37"/>
      <c r="FD133" s="98" t="str">
        <f t="shared" si="124"/>
        <v/>
      </c>
      <c r="FE133" s="37"/>
      <c r="FF133" s="98" t="str">
        <f t="shared" si="125"/>
        <v/>
      </c>
      <c r="FG133" s="160"/>
      <c r="FH133" s="97" t="str">
        <f t="shared" si="126"/>
        <v/>
      </c>
      <c r="FI133" s="27"/>
      <c r="FJ133" s="98" t="str">
        <f t="shared" si="127"/>
        <v/>
      </c>
      <c r="FK133" s="36"/>
      <c r="FL133" s="98" t="str">
        <f t="shared" si="128"/>
        <v/>
      </c>
      <c r="FM133" s="37"/>
      <c r="FN133" s="98" t="str">
        <f t="shared" si="129"/>
        <v/>
      </c>
      <c r="FO133" s="78"/>
      <c r="FP133" s="97" t="str">
        <f t="shared" si="130"/>
        <v/>
      </c>
      <c r="FQ133" s="37"/>
      <c r="FR133" s="97" t="str">
        <f t="shared" si="131"/>
        <v/>
      </c>
      <c r="FS133" s="39"/>
      <c r="FT133" s="97" t="str">
        <f t="shared" si="132"/>
        <v/>
      </c>
      <c r="FU133" s="27"/>
      <c r="FV133" s="98" t="str">
        <f t="shared" si="133"/>
        <v/>
      </c>
      <c r="FW133" s="37"/>
      <c r="FX133" s="98" t="str">
        <f t="shared" si="134"/>
        <v/>
      </c>
      <c r="FY133" s="36"/>
      <c r="FZ133" s="97" t="str">
        <f t="shared" si="135"/>
        <v/>
      </c>
      <c r="GA133" s="36"/>
      <c r="GB133" s="98" t="str">
        <f t="shared" si="136"/>
        <v/>
      </c>
      <c r="GC133" s="40"/>
      <c r="GD133" s="98" t="str">
        <f t="shared" si="137"/>
        <v/>
      </c>
      <c r="GE133" s="37"/>
      <c r="GF133" s="98" t="str">
        <f t="shared" si="138"/>
        <v/>
      </c>
      <c r="GG133" s="37"/>
      <c r="GH133" s="109" t="str">
        <f t="shared" si="139"/>
        <v/>
      </c>
      <c r="GI133" s="12"/>
      <c r="GJ133" s="166"/>
      <c r="GK133" s="27"/>
      <c r="GL133" s="159"/>
      <c r="GM133" s="95" t="str">
        <f t="shared" si="140"/>
        <v/>
      </c>
      <c r="GN133" s="110" t="str">
        <f t="shared" si="141"/>
        <v/>
      </c>
      <c r="GO133" s="27"/>
      <c r="GP133" s="98" t="str">
        <f t="shared" si="142"/>
        <v/>
      </c>
      <c r="GQ133" s="37"/>
      <c r="GR133" s="97" t="str">
        <f t="shared" si="143"/>
        <v/>
      </c>
      <c r="GS133" s="37"/>
      <c r="GT133" s="110" t="str">
        <f t="shared" si="144"/>
        <v/>
      </c>
      <c r="GU133" s="36"/>
      <c r="GV133" s="97" t="str">
        <f t="shared" si="145"/>
        <v/>
      </c>
      <c r="GW133" s="27"/>
      <c r="GX133" s="98" t="str">
        <f t="shared" si="146"/>
        <v/>
      </c>
      <c r="GY133" s="36"/>
      <c r="GZ133" s="98" t="str">
        <f t="shared" si="147"/>
        <v/>
      </c>
      <c r="HA133" s="37"/>
      <c r="HB133" s="110" t="str">
        <f t="shared" si="148"/>
        <v/>
      </c>
      <c r="HC133" s="36"/>
      <c r="HD133" s="97" t="str">
        <f t="shared" si="149"/>
        <v/>
      </c>
      <c r="HE133" s="37"/>
      <c r="HF133" s="97" t="str">
        <f t="shared" si="150"/>
        <v/>
      </c>
      <c r="HG133" s="39"/>
      <c r="HH133" s="97" t="str">
        <f t="shared" si="151"/>
        <v/>
      </c>
      <c r="HI133" s="27"/>
      <c r="HJ133" s="97" t="str">
        <f t="shared" si="152"/>
        <v/>
      </c>
      <c r="HK133" s="37"/>
      <c r="HL133" s="97" t="str">
        <f t="shared" si="153"/>
        <v/>
      </c>
      <c r="HM133" s="36"/>
      <c r="HN133" s="97" t="str">
        <f t="shared" si="154"/>
        <v/>
      </c>
      <c r="HO133" s="36"/>
      <c r="HP133" s="110" t="str">
        <f t="shared" si="155"/>
        <v/>
      </c>
      <c r="HQ133" s="27"/>
      <c r="HR133" s="97" t="str">
        <f t="shared" si="156"/>
        <v/>
      </c>
      <c r="HS133" s="37"/>
      <c r="HT133" s="97" t="str">
        <f t="shared" si="157"/>
        <v/>
      </c>
      <c r="HU133" s="37"/>
      <c r="HV133" s="111" t="str">
        <f t="shared" si="158"/>
        <v/>
      </c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18"/>
    </row>
    <row r="134" spans="1:474" ht="19.95" customHeight="1">
      <c r="A134" s="30"/>
      <c r="B134" s="29"/>
      <c r="C134" s="129"/>
      <c r="D134" s="308"/>
      <c r="E134" s="302"/>
      <c r="F134" s="288"/>
      <c r="G134" s="89"/>
      <c r="H134" s="200"/>
      <c r="I134" s="294"/>
      <c r="J134" s="295"/>
      <c r="K134" s="296"/>
      <c r="L134" s="297"/>
      <c r="M134" s="295"/>
      <c r="N134" s="298"/>
      <c r="O134" s="223"/>
      <c r="P134" s="186" t="str">
        <f t="array" ref="P134">IF(O134&lt;&gt;"",IF(O134&lt;5, "I", "III"),"")</f>
        <v/>
      </c>
      <c r="Q134" s="224"/>
      <c r="R134" s="185" t="str">
        <f t="array" ref="R134">IF(Q134&lt;&gt;"",IF(Q134&lt;5, "I", "III"),"")</f>
        <v/>
      </c>
      <c r="S134" s="223"/>
      <c r="T134" s="186" t="str">
        <f t="array" ref="T134">IF(S134&lt;&gt;"",IF(S134&lt;5, "I", "III"),"")</f>
        <v/>
      </c>
      <c r="U134" s="224"/>
      <c r="V134" s="186" t="str">
        <f t="array" ref="V134">IF(U134&lt;&gt;"",IF(U134&lt;12, "I", "III"),"")</f>
        <v/>
      </c>
      <c r="W134" s="224"/>
      <c r="X134" s="185" t="str">
        <f t="array" ref="X134">IF(W134&lt;&gt;"",IF(W134&lt;12, "I", "III"),"")</f>
        <v/>
      </c>
      <c r="Y134" s="223"/>
      <c r="Z134" s="186" t="str">
        <f t="array" ref="Z134">IF(Y134&lt;&gt;"",IF(Y134&lt;12, "I", "III"),"")</f>
        <v/>
      </c>
      <c r="AA134" s="208"/>
      <c r="AB134" s="209"/>
      <c r="AC134" s="209"/>
      <c r="AD134" s="210"/>
      <c r="AE134" s="89"/>
      <c r="AF134" s="178"/>
      <c r="AG134" s="150"/>
      <c r="AH134" s="151"/>
      <c r="AI134" s="95" t="str">
        <f t="shared" si="86"/>
        <v/>
      </c>
      <c r="AJ134" s="98" t="str">
        <f t="shared" si="87"/>
        <v/>
      </c>
      <c r="AK134" s="45"/>
      <c r="AL134" s="97" t="str">
        <f t="shared" si="88"/>
        <v/>
      </c>
      <c r="AM134" s="39"/>
      <c r="AN134" s="98" t="str">
        <f t="shared" si="89"/>
        <v/>
      </c>
      <c r="AO134" s="152"/>
      <c r="AP134" s="96" t="str">
        <f t="shared" si="205"/>
        <v/>
      </c>
      <c r="AQ134" s="153"/>
      <c r="AR134" s="97" t="str">
        <f t="shared" si="206"/>
        <v/>
      </c>
      <c r="AS134" s="154"/>
      <c r="AT134" s="98" t="str">
        <f t="shared" si="207"/>
        <v/>
      </c>
      <c r="AU134" s="182" t="str">
        <f t="shared" si="93"/>
        <v/>
      </c>
      <c r="AV134" s="121" t="str">
        <f t="shared" si="208"/>
        <v/>
      </c>
      <c r="AW134" s="153"/>
      <c r="AX134" s="98" t="str">
        <f t="shared" si="209"/>
        <v/>
      </c>
      <c r="AY134" s="153"/>
      <c r="AZ134" s="98" t="str">
        <f t="shared" si="210"/>
        <v/>
      </c>
      <c r="BA134" s="46"/>
      <c r="BB134" s="34"/>
      <c r="BC134" s="34"/>
      <c r="BD134" s="35"/>
      <c r="BE134" s="46"/>
      <c r="BF134" s="34"/>
      <c r="BG134" s="34"/>
      <c r="BH134" s="35"/>
      <c r="BI134" s="46"/>
      <c r="BJ134" s="34"/>
      <c r="BK134" s="34"/>
      <c r="BL134" s="35"/>
      <c r="BM134" s="46"/>
      <c r="BN134" s="34"/>
      <c r="BO134" s="34"/>
      <c r="BP134" s="35"/>
      <c r="BQ134" s="46"/>
      <c r="BR134" s="34"/>
      <c r="BS134" s="34"/>
      <c r="BT134" s="35"/>
      <c r="BU134" s="155"/>
      <c r="BV134" s="99" t="str">
        <f t="shared" si="211"/>
        <v/>
      </c>
      <c r="BW134" s="156"/>
      <c r="BX134" s="100" t="str">
        <f t="shared" si="212"/>
        <v/>
      </c>
      <c r="BY134" s="156"/>
      <c r="BZ134" s="100" t="str">
        <f t="shared" si="213"/>
        <v/>
      </c>
      <c r="CA134" s="156"/>
      <c r="CB134" s="100" t="str">
        <f t="shared" si="214"/>
        <v/>
      </c>
      <c r="CC134" s="156"/>
      <c r="CD134" s="101" t="str">
        <f t="shared" si="215"/>
        <v/>
      </c>
      <c r="CE134" s="12"/>
      <c r="CF134" s="175"/>
      <c r="CG134" s="27"/>
      <c r="CH134" s="159"/>
      <c r="CI134" s="95" t="str">
        <f t="shared" si="102"/>
        <v/>
      </c>
      <c r="CJ134" s="102" t="str">
        <f t="shared" si="103"/>
        <v/>
      </c>
      <c r="CK134" s="40"/>
      <c r="CL134" s="100" t="str">
        <f t="shared" si="170"/>
        <v/>
      </c>
      <c r="CM134" s="37"/>
      <c r="CN134" s="100" t="str">
        <f t="shared" si="171"/>
        <v/>
      </c>
      <c r="CO134" s="38"/>
      <c r="CP134" s="103" t="str">
        <f t="shared" si="172"/>
        <v/>
      </c>
      <c r="CQ134" s="78"/>
      <c r="CR134" s="100" t="str">
        <f t="shared" si="173"/>
        <v/>
      </c>
      <c r="CS134" s="36"/>
      <c r="CT134" s="100" t="str">
        <f t="shared" si="174"/>
        <v/>
      </c>
      <c r="CU134" s="74"/>
      <c r="CV134" s="103" t="str">
        <f t="shared" si="175"/>
        <v/>
      </c>
      <c r="CW134" s="42"/>
      <c r="CX134" s="100" t="str">
        <f t="shared" si="176"/>
        <v/>
      </c>
      <c r="CY134" s="36"/>
      <c r="CZ134" s="100" t="str">
        <f t="shared" si="177"/>
        <v/>
      </c>
      <c r="DA134" s="36"/>
      <c r="DB134" s="100" t="str">
        <f t="shared" si="178"/>
        <v/>
      </c>
      <c r="DC134" s="39"/>
      <c r="DD134" s="103" t="str">
        <f t="shared" si="179"/>
        <v/>
      </c>
      <c r="DE134" s="42"/>
      <c r="DF134" s="100" t="str">
        <f t="shared" si="180"/>
        <v/>
      </c>
      <c r="DG134" s="39"/>
      <c r="DH134" s="103" t="str">
        <f t="shared" si="181"/>
        <v/>
      </c>
      <c r="DI134" s="41"/>
      <c r="DJ134" s="157" t="str">
        <f t="shared" si="182"/>
        <v/>
      </c>
      <c r="DK134" s="12"/>
      <c r="DL134" s="172"/>
      <c r="DM134" s="67"/>
      <c r="DN134" s="164"/>
      <c r="DO134" s="104" t="str">
        <f t="shared" si="104"/>
        <v/>
      </c>
      <c r="DP134" s="105" t="str">
        <f t="shared" si="105"/>
        <v/>
      </c>
      <c r="DQ134" s="66"/>
      <c r="DR134" s="158" t="str">
        <f t="shared" si="106"/>
        <v/>
      </c>
      <c r="DS134" s="67"/>
      <c r="DT134" s="97" t="str">
        <f t="shared" si="107"/>
        <v/>
      </c>
      <c r="DU134" s="67"/>
      <c r="DV134" s="98" t="str">
        <f t="shared" si="108"/>
        <v/>
      </c>
      <c r="DW134" s="163"/>
      <c r="DX134" s="106" t="str">
        <f t="shared" si="109"/>
        <v/>
      </c>
      <c r="DY134" s="162"/>
      <c r="DZ134" s="97" t="str">
        <f t="shared" si="110"/>
        <v/>
      </c>
      <c r="EA134" s="161"/>
      <c r="EB134" s="107" t="str">
        <f t="shared" si="111"/>
        <v/>
      </c>
      <c r="EC134" s="66"/>
      <c r="ED134" s="97" t="str">
        <f t="shared" si="112"/>
        <v/>
      </c>
      <c r="EE134" s="67"/>
      <c r="EF134" s="97" t="str">
        <f t="shared" si="113"/>
        <v/>
      </c>
      <c r="EG134" s="68"/>
      <c r="EH134" s="97" t="str">
        <f t="shared" si="114"/>
        <v/>
      </c>
      <c r="EI134" s="67"/>
      <c r="EJ134" s="97" t="str">
        <f t="shared" si="115"/>
        <v/>
      </c>
      <c r="EK134" s="68"/>
      <c r="EL134" s="97" t="str">
        <f t="shared" si="116"/>
        <v/>
      </c>
      <c r="EM134" s="69"/>
      <c r="EN134" s="98" t="str">
        <f t="shared" si="117"/>
        <v/>
      </c>
      <c r="EO134" s="66"/>
      <c r="EP134" s="107" t="str">
        <f t="shared" si="118"/>
        <v/>
      </c>
      <c r="EQ134" s="299"/>
      <c r="ER134" s="98" t="str">
        <f t="shared" si="119"/>
        <v/>
      </c>
      <c r="ES134" s="66"/>
      <c r="ET134" s="108" t="str">
        <f t="shared" si="120"/>
        <v/>
      </c>
      <c r="EU134" s="12"/>
      <c r="EV134" s="169"/>
      <c r="EW134" s="27"/>
      <c r="EX134" s="159"/>
      <c r="EY134" s="95" t="str">
        <f t="shared" si="121"/>
        <v/>
      </c>
      <c r="EZ134" s="98" t="str">
        <f t="shared" si="122"/>
        <v/>
      </c>
      <c r="FA134" s="40"/>
      <c r="FB134" s="98" t="str">
        <f t="shared" si="123"/>
        <v/>
      </c>
      <c r="FC134" s="37"/>
      <c r="FD134" s="98" t="str">
        <f t="shared" si="124"/>
        <v/>
      </c>
      <c r="FE134" s="37"/>
      <c r="FF134" s="98" t="str">
        <f t="shared" si="125"/>
        <v/>
      </c>
      <c r="FG134" s="160"/>
      <c r="FH134" s="97" t="str">
        <f t="shared" si="126"/>
        <v/>
      </c>
      <c r="FI134" s="27"/>
      <c r="FJ134" s="98" t="str">
        <f t="shared" si="127"/>
        <v/>
      </c>
      <c r="FK134" s="36"/>
      <c r="FL134" s="98" t="str">
        <f t="shared" si="128"/>
        <v/>
      </c>
      <c r="FM134" s="37"/>
      <c r="FN134" s="98" t="str">
        <f t="shared" si="129"/>
        <v/>
      </c>
      <c r="FO134" s="78"/>
      <c r="FP134" s="97" t="str">
        <f t="shared" si="130"/>
        <v/>
      </c>
      <c r="FQ134" s="37"/>
      <c r="FR134" s="97" t="str">
        <f t="shared" si="131"/>
        <v/>
      </c>
      <c r="FS134" s="39"/>
      <c r="FT134" s="97" t="str">
        <f t="shared" si="132"/>
        <v/>
      </c>
      <c r="FU134" s="27"/>
      <c r="FV134" s="98" t="str">
        <f t="shared" si="133"/>
        <v/>
      </c>
      <c r="FW134" s="37"/>
      <c r="FX134" s="98" t="str">
        <f t="shared" si="134"/>
        <v/>
      </c>
      <c r="FY134" s="36"/>
      <c r="FZ134" s="97" t="str">
        <f t="shared" si="135"/>
        <v/>
      </c>
      <c r="GA134" s="36"/>
      <c r="GB134" s="98" t="str">
        <f t="shared" si="136"/>
        <v/>
      </c>
      <c r="GC134" s="40"/>
      <c r="GD134" s="98" t="str">
        <f t="shared" si="137"/>
        <v/>
      </c>
      <c r="GE134" s="37"/>
      <c r="GF134" s="98" t="str">
        <f t="shared" si="138"/>
        <v/>
      </c>
      <c r="GG134" s="37"/>
      <c r="GH134" s="109" t="str">
        <f t="shared" si="139"/>
        <v/>
      </c>
      <c r="GI134" s="12"/>
      <c r="GJ134" s="166"/>
      <c r="GK134" s="27"/>
      <c r="GL134" s="159"/>
      <c r="GM134" s="95" t="str">
        <f t="shared" si="140"/>
        <v/>
      </c>
      <c r="GN134" s="110" t="str">
        <f t="shared" si="141"/>
        <v/>
      </c>
      <c r="GO134" s="27"/>
      <c r="GP134" s="98" t="str">
        <f t="shared" si="142"/>
        <v/>
      </c>
      <c r="GQ134" s="37"/>
      <c r="GR134" s="97" t="str">
        <f t="shared" si="143"/>
        <v/>
      </c>
      <c r="GS134" s="37"/>
      <c r="GT134" s="110" t="str">
        <f t="shared" si="144"/>
        <v/>
      </c>
      <c r="GU134" s="36"/>
      <c r="GV134" s="97" t="str">
        <f t="shared" si="145"/>
        <v/>
      </c>
      <c r="GW134" s="27"/>
      <c r="GX134" s="98" t="str">
        <f t="shared" si="146"/>
        <v/>
      </c>
      <c r="GY134" s="36"/>
      <c r="GZ134" s="98" t="str">
        <f t="shared" si="147"/>
        <v/>
      </c>
      <c r="HA134" s="37"/>
      <c r="HB134" s="110" t="str">
        <f t="shared" si="148"/>
        <v/>
      </c>
      <c r="HC134" s="36"/>
      <c r="HD134" s="97" t="str">
        <f t="shared" si="149"/>
        <v/>
      </c>
      <c r="HE134" s="37"/>
      <c r="HF134" s="97" t="str">
        <f t="shared" si="150"/>
        <v/>
      </c>
      <c r="HG134" s="39"/>
      <c r="HH134" s="97" t="str">
        <f t="shared" si="151"/>
        <v/>
      </c>
      <c r="HI134" s="27"/>
      <c r="HJ134" s="97" t="str">
        <f t="shared" si="152"/>
        <v/>
      </c>
      <c r="HK134" s="37"/>
      <c r="HL134" s="97" t="str">
        <f t="shared" si="153"/>
        <v/>
      </c>
      <c r="HM134" s="36"/>
      <c r="HN134" s="97" t="str">
        <f t="shared" si="154"/>
        <v/>
      </c>
      <c r="HO134" s="36"/>
      <c r="HP134" s="110" t="str">
        <f t="shared" si="155"/>
        <v/>
      </c>
      <c r="HQ134" s="27"/>
      <c r="HR134" s="97" t="str">
        <f t="shared" si="156"/>
        <v/>
      </c>
      <c r="HS134" s="37"/>
      <c r="HT134" s="97" t="str">
        <f t="shared" si="157"/>
        <v/>
      </c>
      <c r="HU134" s="37"/>
      <c r="HV134" s="111" t="str">
        <f t="shared" si="158"/>
        <v/>
      </c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18"/>
    </row>
    <row r="135" spans="1:474" ht="19.95" customHeight="1">
      <c r="A135" s="30"/>
      <c r="B135" s="29"/>
      <c r="C135" s="129"/>
      <c r="D135" s="308"/>
      <c r="E135" s="302"/>
      <c r="F135" s="288"/>
      <c r="G135" s="89"/>
      <c r="H135" s="200"/>
      <c r="I135" s="294"/>
      <c r="J135" s="295"/>
      <c r="K135" s="296"/>
      <c r="L135" s="297"/>
      <c r="M135" s="295"/>
      <c r="N135" s="298"/>
      <c r="O135" s="223"/>
      <c r="P135" s="186" t="str">
        <f t="array" ref="P135">IF(O135&lt;&gt;"",IF(O135&lt;5, "I", "III"),"")</f>
        <v/>
      </c>
      <c r="Q135" s="224"/>
      <c r="R135" s="185" t="str">
        <f t="array" ref="R135">IF(Q135&lt;&gt;"",IF(Q135&lt;5, "I", "III"),"")</f>
        <v/>
      </c>
      <c r="S135" s="223"/>
      <c r="T135" s="186" t="str">
        <f t="array" ref="T135">IF(S135&lt;&gt;"",IF(S135&lt;5, "I", "III"),"")</f>
        <v/>
      </c>
      <c r="U135" s="224"/>
      <c r="V135" s="186" t="str">
        <f t="array" ref="V135">IF(U135&lt;&gt;"",IF(U135&lt;12, "I", "III"),"")</f>
        <v/>
      </c>
      <c r="W135" s="224"/>
      <c r="X135" s="185" t="str">
        <f t="array" ref="X135">IF(W135&lt;&gt;"",IF(W135&lt;12, "I", "III"),"")</f>
        <v/>
      </c>
      <c r="Y135" s="223"/>
      <c r="Z135" s="186" t="str">
        <f t="array" ref="Z135">IF(Y135&lt;&gt;"",IF(Y135&lt;12, "I", "III"),"")</f>
        <v/>
      </c>
      <c r="AA135" s="208"/>
      <c r="AB135" s="209"/>
      <c r="AC135" s="209"/>
      <c r="AD135" s="210"/>
      <c r="AE135" s="89"/>
      <c r="AF135" s="178"/>
      <c r="AG135" s="150"/>
      <c r="AH135" s="151"/>
      <c r="AI135" s="95" t="str">
        <f t="shared" si="86"/>
        <v/>
      </c>
      <c r="AJ135" s="98" t="str">
        <f t="shared" si="87"/>
        <v/>
      </c>
      <c r="AK135" s="45"/>
      <c r="AL135" s="97" t="str">
        <f t="shared" si="88"/>
        <v/>
      </c>
      <c r="AM135" s="39"/>
      <c r="AN135" s="98" t="str">
        <f t="shared" si="89"/>
        <v/>
      </c>
      <c r="AO135" s="152"/>
      <c r="AP135" s="96" t="str">
        <f t="shared" si="205"/>
        <v/>
      </c>
      <c r="AQ135" s="153"/>
      <c r="AR135" s="97" t="str">
        <f t="shared" si="206"/>
        <v/>
      </c>
      <c r="AS135" s="154"/>
      <c r="AT135" s="98" t="str">
        <f t="shared" si="207"/>
        <v/>
      </c>
      <c r="AU135" s="182" t="str">
        <f t="shared" si="93"/>
        <v/>
      </c>
      <c r="AV135" s="121" t="str">
        <f t="shared" si="208"/>
        <v/>
      </c>
      <c r="AW135" s="153"/>
      <c r="AX135" s="98" t="str">
        <f t="shared" si="209"/>
        <v/>
      </c>
      <c r="AY135" s="153"/>
      <c r="AZ135" s="98" t="str">
        <f t="shared" si="210"/>
        <v/>
      </c>
      <c r="BA135" s="46"/>
      <c r="BB135" s="34"/>
      <c r="BC135" s="34"/>
      <c r="BD135" s="35"/>
      <c r="BE135" s="46"/>
      <c r="BF135" s="34"/>
      <c r="BG135" s="34"/>
      <c r="BH135" s="35"/>
      <c r="BI135" s="46"/>
      <c r="BJ135" s="34"/>
      <c r="BK135" s="34"/>
      <c r="BL135" s="35"/>
      <c r="BM135" s="46"/>
      <c r="BN135" s="34"/>
      <c r="BO135" s="34"/>
      <c r="BP135" s="35"/>
      <c r="BQ135" s="46"/>
      <c r="BR135" s="34"/>
      <c r="BS135" s="34"/>
      <c r="BT135" s="35"/>
      <c r="BU135" s="155"/>
      <c r="BV135" s="99" t="str">
        <f t="shared" si="211"/>
        <v/>
      </c>
      <c r="BW135" s="156"/>
      <c r="BX135" s="100" t="str">
        <f t="shared" si="212"/>
        <v/>
      </c>
      <c r="BY135" s="156"/>
      <c r="BZ135" s="100" t="str">
        <f t="shared" si="213"/>
        <v/>
      </c>
      <c r="CA135" s="156"/>
      <c r="CB135" s="100" t="str">
        <f t="shared" si="214"/>
        <v/>
      </c>
      <c r="CC135" s="156"/>
      <c r="CD135" s="101" t="str">
        <f t="shared" si="215"/>
        <v/>
      </c>
      <c r="CE135" s="12"/>
      <c r="CF135" s="175"/>
      <c r="CG135" s="27"/>
      <c r="CH135" s="159"/>
      <c r="CI135" s="95" t="str">
        <f t="shared" si="102"/>
        <v/>
      </c>
      <c r="CJ135" s="102" t="str">
        <f t="shared" si="103"/>
        <v/>
      </c>
      <c r="CK135" s="40"/>
      <c r="CL135" s="100" t="str">
        <f t="shared" ref="CL135:CL198" si="216">IF(CK135&lt;&gt;"",IF(CK135&lt;5, "I", IF(CK135&lt;7, "II", IF(CK135&lt;9, "III","III+"))),"")</f>
        <v/>
      </c>
      <c r="CM135" s="37"/>
      <c r="CN135" s="100" t="str">
        <f t="shared" ref="CN135:CN198" si="217">IF(CM135&lt;&gt;"",IF(CM135&lt;2, "I", IF(CM135&lt;4, "II", IF(CM135&lt;5, "III","III+"))),"")</f>
        <v/>
      </c>
      <c r="CO135" s="38"/>
      <c r="CP135" s="103" t="str">
        <f t="shared" ref="CP135:CP198" si="218">IF(CO135&lt;&gt;"",IF(CO135&lt;4, "I", IF(CO135=4, "II",IF(CO135&lt;6, "III","III+"))),"")</f>
        <v/>
      </c>
      <c r="CQ135" s="78"/>
      <c r="CR135" s="100" t="str">
        <f t="shared" ref="CR135:CR198" si="219">IF(CQ135&lt;&gt;"",IF(CQ135&lt;8, "I", IF(CQ135&lt;10, "II","III")),"")</f>
        <v/>
      </c>
      <c r="CS135" s="36"/>
      <c r="CT135" s="100" t="str">
        <f t="shared" ref="CT135:CT198" si="220">IF(CS135&lt;&gt;"",IF(CS135&lt;7, "I", IF(CS135&lt;9, "II","III")),"")</f>
        <v/>
      </c>
      <c r="CU135" s="74"/>
      <c r="CV135" s="103" t="str">
        <f t="shared" ref="CV135:CV198" si="221">IF(CU135&lt;&gt;"",IF(CU135&lt;6, "I", IF(CU135&lt;9, "II","III")),"")</f>
        <v/>
      </c>
      <c r="CW135" s="42"/>
      <c r="CX135" s="100" t="str">
        <f t="shared" ref="CX135:CX198" si="222">IF(CW135&lt;&gt;"",IF(CW135&lt;6, "I", IF(CW135&lt;9, "II","III")),"")</f>
        <v/>
      </c>
      <c r="CY135" s="36"/>
      <c r="CZ135" s="100" t="str">
        <f t="shared" ref="CZ135:CZ198" si="223">IF(CY135&lt;&gt;"",IF(CY135&lt;7, "I", IF(CY135&lt;9, "II","III")),"")</f>
        <v/>
      </c>
      <c r="DA135" s="36"/>
      <c r="DB135" s="100" t="str">
        <f t="shared" ref="DB135:DB198" si="224">IF(DA135&lt;&gt;"",IF(DA135&lt;7, "I", IF(DA135&lt;9, "II","III")),"")</f>
        <v/>
      </c>
      <c r="DC135" s="39"/>
      <c r="DD135" s="103" t="str">
        <f t="shared" ref="DD135:DD198" si="225">IF(DC135&lt;&gt;"",IF(DC135&lt;4, "I", IF(DC135&lt;6, "II","III")),"")</f>
        <v/>
      </c>
      <c r="DE135" s="42"/>
      <c r="DF135" s="100" t="str">
        <f t="shared" ref="DF135:DF198" si="226">IF(DE135&lt;&gt;"",IF(DE135&lt;6, "I", IF(DE135&lt;9, "II","III")),"")</f>
        <v/>
      </c>
      <c r="DG135" s="39"/>
      <c r="DH135" s="103" t="str">
        <f t="shared" ref="DH135:DH198" si="227">IF(DG135&lt;&gt;"",IF(DG135&lt;5, "I", IF(DG135&lt;8, "II","III")),"")</f>
        <v/>
      </c>
      <c r="DI135" s="41"/>
      <c r="DJ135" s="157" t="str">
        <f t="shared" ref="DJ135:DJ198" si="228">IF(DI135&lt;&gt;"",IF(DI135&lt;4, "I", IF(DI135&lt;7, "II","III")),"")</f>
        <v/>
      </c>
      <c r="DK135" s="12"/>
      <c r="DL135" s="172"/>
      <c r="DM135" s="67"/>
      <c r="DN135" s="164"/>
      <c r="DO135" s="104" t="str">
        <f t="shared" si="104"/>
        <v/>
      </c>
      <c r="DP135" s="105" t="str">
        <f t="shared" si="105"/>
        <v/>
      </c>
      <c r="DQ135" s="66"/>
      <c r="DR135" s="158" t="str">
        <f t="shared" si="106"/>
        <v/>
      </c>
      <c r="DS135" s="67"/>
      <c r="DT135" s="97" t="str">
        <f t="shared" si="107"/>
        <v/>
      </c>
      <c r="DU135" s="67"/>
      <c r="DV135" s="98" t="str">
        <f t="shared" si="108"/>
        <v/>
      </c>
      <c r="DW135" s="163"/>
      <c r="DX135" s="106" t="str">
        <f t="shared" si="109"/>
        <v/>
      </c>
      <c r="DY135" s="162"/>
      <c r="DZ135" s="97" t="str">
        <f t="shared" si="110"/>
        <v/>
      </c>
      <c r="EA135" s="161"/>
      <c r="EB135" s="107" t="str">
        <f t="shared" si="111"/>
        <v/>
      </c>
      <c r="EC135" s="66"/>
      <c r="ED135" s="97" t="str">
        <f t="shared" si="112"/>
        <v/>
      </c>
      <c r="EE135" s="67"/>
      <c r="EF135" s="97" t="str">
        <f t="shared" si="113"/>
        <v/>
      </c>
      <c r="EG135" s="68"/>
      <c r="EH135" s="97" t="str">
        <f t="shared" si="114"/>
        <v/>
      </c>
      <c r="EI135" s="67"/>
      <c r="EJ135" s="97" t="str">
        <f t="shared" si="115"/>
        <v/>
      </c>
      <c r="EK135" s="68"/>
      <c r="EL135" s="97" t="str">
        <f t="shared" si="116"/>
        <v/>
      </c>
      <c r="EM135" s="69"/>
      <c r="EN135" s="98" t="str">
        <f t="shared" si="117"/>
        <v/>
      </c>
      <c r="EO135" s="66"/>
      <c r="EP135" s="107" t="str">
        <f t="shared" si="118"/>
        <v/>
      </c>
      <c r="EQ135" s="299"/>
      <c r="ER135" s="98" t="str">
        <f t="shared" si="119"/>
        <v/>
      </c>
      <c r="ES135" s="66"/>
      <c r="ET135" s="108" t="str">
        <f t="shared" si="120"/>
        <v/>
      </c>
      <c r="EU135" s="12"/>
      <c r="EV135" s="169"/>
      <c r="EW135" s="27"/>
      <c r="EX135" s="159"/>
      <c r="EY135" s="95" t="str">
        <f t="shared" si="121"/>
        <v/>
      </c>
      <c r="EZ135" s="98" t="str">
        <f t="shared" si="122"/>
        <v/>
      </c>
      <c r="FA135" s="40"/>
      <c r="FB135" s="98" t="str">
        <f t="shared" si="123"/>
        <v/>
      </c>
      <c r="FC135" s="37"/>
      <c r="FD135" s="98" t="str">
        <f t="shared" si="124"/>
        <v/>
      </c>
      <c r="FE135" s="37"/>
      <c r="FF135" s="98" t="str">
        <f t="shared" si="125"/>
        <v/>
      </c>
      <c r="FG135" s="160"/>
      <c r="FH135" s="97" t="str">
        <f t="shared" si="126"/>
        <v/>
      </c>
      <c r="FI135" s="27"/>
      <c r="FJ135" s="98" t="str">
        <f t="shared" si="127"/>
        <v/>
      </c>
      <c r="FK135" s="36"/>
      <c r="FL135" s="98" t="str">
        <f t="shared" si="128"/>
        <v/>
      </c>
      <c r="FM135" s="37"/>
      <c r="FN135" s="98" t="str">
        <f t="shared" si="129"/>
        <v/>
      </c>
      <c r="FO135" s="78"/>
      <c r="FP135" s="97" t="str">
        <f t="shared" si="130"/>
        <v/>
      </c>
      <c r="FQ135" s="37"/>
      <c r="FR135" s="97" t="str">
        <f t="shared" si="131"/>
        <v/>
      </c>
      <c r="FS135" s="39"/>
      <c r="FT135" s="97" t="str">
        <f t="shared" si="132"/>
        <v/>
      </c>
      <c r="FU135" s="27"/>
      <c r="FV135" s="98" t="str">
        <f t="shared" si="133"/>
        <v/>
      </c>
      <c r="FW135" s="37"/>
      <c r="FX135" s="98" t="str">
        <f t="shared" si="134"/>
        <v/>
      </c>
      <c r="FY135" s="36"/>
      <c r="FZ135" s="97" t="str">
        <f t="shared" si="135"/>
        <v/>
      </c>
      <c r="GA135" s="36"/>
      <c r="GB135" s="98" t="str">
        <f t="shared" si="136"/>
        <v/>
      </c>
      <c r="GC135" s="40"/>
      <c r="GD135" s="98" t="str">
        <f t="shared" si="137"/>
        <v/>
      </c>
      <c r="GE135" s="37"/>
      <c r="GF135" s="98" t="str">
        <f t="shared" si="138"/>
        <v/>
      </c>
      <c r="GG135" s="37"/>
      <c r="GH135" s="109" t="str">
        <f t="shared" si="139"/>
        <v/>
      </c>
      <c r="GI135" s="12"/>
      <c r="GJ135" s="166"/>
      <c r="GK135" s="27"/>
      <c r="GL135" s="159"/>
      <c r="GM135" s="95" t="str">
        <f t="shared" si="140"/>
        <v/>
      </c>
      <c r="GN135" s="110" t="str">
        <f t="shared" si="141"/>
        <v/>
      </c>
      <c r="GO135" s="27"/>
      <c r="GP135" s="98" t="str">
        <f t="shared" si="142"/>
        <v/>
      </c>
      <c r="GQ135" s="37"/>
      <c r="GR135" s="97" t="str">
        <f t="shared" si="143"/>
        <v/>
      </c>
      <c r="GS135" s="37"/>
      <c r="GT135" s="110" t="str">
        <f t="shared" si="144"/>
        <v/>
      </c>
      <c r="GU135" s="36"/>
      <c r="GV135" s="97" t="str">
        <f t="shared" si="145"/>
        <v/>
      </c>
      <c r="GW135" s="27"/>
      <c r="GX135" s="98" t="str">
        <f t="shared" si="146"/>
        <v/>
      </c>
      <c r="GY135" s="36"/>
      <c r="GZ135" s="98" t="str">
        <f t="shared" si="147"/>
        <v/>
      </c>
      <c r="HA135" s="37"/>
      <c r="HB135" s="110" t="str">
        <f t="shared" si="148"/>
        <v/>
      </c>
      <c r="HC135" s="36"/>
      <c r="HD135" s="97" t="str">
        <f t="shared" si="149"/>
        <v/>
      </c>
      <c r="HE135" s="37"/>
      <c r="HF135" s="97" t="str">
        <f t="shared" si="150"/>
        <v/>
      </c>
      <c r="HG135" s="39"/>
      <c r="HH135" s="97" t="str">
        <f t="shared" si="151"/>
        <v/>
      </c>
      <c r="HI135" s="27"/>
      <c r="HJ135" s="97" t="str">
        <f t="shared" si="152"/>
        <v/>
      </c>
      <c r="HK135" s="37"/>
      <c r="HL135" s="97" t="str">
        <f t="shared" si="153"/>
        <v/>
      </c>
      <c r="HM135" s="36"/>
      <c r="HN135" s="97" t="str">
        <f t="shared" si="154"/>
        <v/>
      </c>
      <c r="HO135" s="36"/>
      <c r="HP135" s="110" t="str">
        <f t="shared" si="155"/>
        <v/>
      </c>
      <c r="HQ135" s="27"/>
      <c r="HR135" s="97" t="str">
        <f t="shared" si="156"/>
        <v/>
      </c>
      <c r="HS135" s="37"/>
      <c r="HT135" s="97" t="str">
        <f t="shared" si="157"/>
        <v/>
      </c>
      <c r="HU135" s="37"/>
      <c r="HV135" s="111" t="str">
        <f t="shared" si="158"/>
        <v/>
      </c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18"/>
    </row>
    <row r="136" spans="1:474" ht="19.95" customHeight="1">
      <c r="A136" s="30"/>
      <c r="B136" s="29"/>
      <c r="C136" s="129"/>
      <c r="D136" s="308"/>
      <c r="E136" s="302"/>
      <c r="F136" s="288"/>
      <c r="G136" s="89"/>
      <c r="H136" s="200"/>
      <c r="I136" s="294"/>
      <c r="J136" s="295"/>
      <c r="K136" s="296"/>
      <c r="L136" s="297"/>
      <c r="M136" s="295"/>
      <c r="N136" s="298"/>
      <c r="O136" s="223"/>
      <c r="P136" s="186" t="str">
        <f t="array" ref="P136">IF(O136&lt;&gt;"",IF(O136&lt;5, "I", "III"),"")</f>
        <v/>
      </c>
      <c r="Q136" s="224"/>
      <c r="R136" s="185" t="str">
        <f t="array" ref="R136">IF(Q136&lt;&gt;"",IF(Q136&lt;5, "I", "III"),"")</f>
        <v/>
      </c>
      <c r="S136" s="223"/>
      <c r="T136" s="186" t="str">
        <f t="array" ref="T136">IF(S136&lt;&gt;"",IF(S136&lt;5, "I", "III"),"")</f>
        <v/>
      </c>
      <c r="U136" s="224"/>
      <c r="V136" s="186" t="str">
        <f t="array" ref="V136">IF(U136&lt;&gt;"",IF(U136&lt;12, "I", "III"),"")</f>
        <v/>
      </c>
      <c r="W136" s="224"/>
      <c r="X136" s="185" t="str">
        <f t="array" ref="X136">IF(W136&lt;&gt;"",IF(W136&lt;12, "I", "III"),"")</f>
        <v/>
      </c>
      <c r="Y136" s="223"/>
      <c r="Z136" s="186" t="str">
        <f t="array" ref="Z136">IF(Y136&lt;&gt;"",IF(Y136&lt;12, "I", "III"),"")</f>
        <v/>
      </c>
      <c r="AA136" s="208"/>
      <c r="AB136" s="209"/>
      <c r="AC136" s="209"/>
      <c r="AD136" s="210"/>
      <c r="AE136" s="89"/>
      <c r="AF136" s="178"/>
      <c r="AG136" s="150"/>
      <c r="AH136" s="151"/>
      <c r="AI136" s="95" t="str">
        <f t="shared" si="86"/>
        <v/>
      </c>
      <c r="AJ136" s="98" t="str">
        <f t="shared" si="87"/>
        <v/>
      </c>
      <c r="AK136" s="40"/>
      <c r="AL136" s="97" t="str">
        <f t="shared" si="88"/>
        <v/>
      </c>
      <c r="AM136" s="39"/>
      <c r="AN136" s="98" t="str">
        <f t="shared" si="89"/>
        <v/>
      </c>
      <c r="AO136" s="152"/>
      <c r="AP136" s="96" t="str">
        <f t="shared" si="205"/>
        <v/>
      </c>
      <c r="AQ136" s="153"/>
      <c r="AR136" s="97" t="str">
        <f t="shared" si="206"/>
        <v/>
      </c>
      <c r="AS136" s="154"/>
      <c r="AT136" s="98" t="str">
        <f t="shared" si="207"/>
        <v/>
      </c>
      <c r="AU136" s="182" t="str">
        <f t="shared" si="93"/>
        <v/>
      </c>
      <c r="AV136" s="121" t="str">
        <f t="shared" si="208"/>
        <v/>
      </c>
      <c r="AW136" s="153"/>
      <c r="AX136" s="98" t="str">
        <f t="shared" si="209"/>
        <v/>
      </c>
      <c r="AY136" s="153"/>
      <c r="AZ136" s="98" t="str">
        <f t="shared" si="210"/>
        <v/>
      </c>
      <c r="BA136" s="46"/>
      <c r="BB136" s="34"/>
      <c r="BC136" s="34"/>
      <c r="BD136" s="35"/>
      <c r="BE136" s="46"/>
      <c r="BF136" s="34"/>
      <c r="BG136" s="34"/>
      <c r="BH136" s="35"/>
      <c r="BI136" s="46"/>
      <c r="BJ136" s="34"/>
      <c r="BK136" s="34"/>
      <c r="BL136" s="35"/>
      <c r="BM136" s="46"/>
      <c r="BN136" s="34"/>
      <c r="BO136" s="34"/>
      <c r="BP136" s="35"/>
      <c r="BQ136" s="46"/>
      <c r="BR136" s="34"/>
      <c r="BS136" s="34"/>
      <c r="BT136" s="35"/>
      <c r="BU136" s="155"/>
      <c r="BV136" s="99" t="str">
        <f t="shared" si="211"/>
        <v/>
      </c>
      <c r="BW136" s="156"/>
      <c r="BX136" s="100" t="str">
        <f t="shared" si="212"/>
        <v/>
      </c>
      <c r="BY136" s="156"/>
      <c r="BZ136" s="100" t="str">
        <f t="shared" si="213"/>
        <v/>
      </c>
      <c r="CA136" s="156"/>
      <c r="CB136" s="100" t="str">
        <f t="shared" si="214"/>
        <v/>
      </c>
      <c r="CC136" s="156"/>
      <c r="CD136" s="101" t="str">
        <f t="shared" si="215"/>
        <v/>
      </c>
      <c r="CE136" s="12"/>
      <c r="CF136" s="175"/>
      <c r="CG136" s="27"/>
      <c r="CH136" s="159"/>
      <c r="CI136" s="95" t="str">
        <f t="shared" si="102"/>
        <v/>
      </c>
      <c r="CJ136" s="102" t="str">
        <f t="shared" si="103"/>
        <v/>
      </c>
      <c r="CK136" s="40"/>
      <c r="CL136" s="100" t="str">
        <f t="shared" si="216"/>
        <v/>
      </c>
      <c r="CM136" s="37"/>
      <c r="CN136" s="100" t="str">
        <f t="shared" si="217"/>
        <v/>
      </c>
      <c r="CO136" s="38"/>
      <c r="CP136" s="103" t="str">
        <f t="shared" si="218"/>
        <v/>
      </c>
      <c r="CQ136" s="78"/>
      <c r="CR136" s="100" t="str">
        <f t="shared" si="219"/>
        <v/>
      </c>
      <c r="CS136" s="36"/>
      <c r="CT136" s="100" t="str">
        <f t="shared" si="220"/>
        <v/>
      </c>
      <c r="CU136" s="74"/>
      <c r="CV136" s="103" t="str">
        <f t="shared" si="221"/>
        <v/>
      </c>
      <c r="CW136" s="42"/>
      <c r="CX136" s="100" t="str">
        <f t="shared" si="222"/>
        <v/>
      </c>
      <c r="CY136" s="36"/>
      <c r="CZ136" s="100" t="str">
        <f t="shared" si="223"/>
        <v/>
      </c>
      <c r="DA136" s="36"/>
      <c r="DB136" s="100" t="str">
        <f t="shared" si="224"/>
        <v/>
      </c>
      <c r="DC136" s="39"/>
      <c r="DD136" s="103" t="str">
        <f t="shared" si="225"/>
        <v/>
      </c>
      <c r="DE136" s="42"/>
      <c r="DF136" s="100" t="str">
        <f t="shared" si="226"/>
        <v/>
      </c>
      <c r="DG136" s="39"/>
      <c r="DH136" s="103" t="str">
        <f t="shared" si="227"/>
        <v/>
      </c>
      <c r="DI136" s="41"/>
      <c r="DJ136" s="157" t="str">
        <f t="shared" si="228"/>
        <v/>
      </c>
      <c r="DK136" s="12"/>
      <c r="DL136" s="172"/>
      <c r="DM136" s="67"/>
      <c r="DN136" s="164"/>
      <c r="DO136" s="104" t="str">
        <f t="shared" si="104"/>
        <v/>
      </c>
      <c r="DP136" s="105" t="str">
        <f t="shared" si="105"/>
        <v/>
      </c>
      <c r="DQ136" s="66"/>
      <c r="DR136" s="158" t="str">
        <f t="shared" si="106"/>
        <v/>
      </c>
      <c r="DS136" s="67"/>
      <c r="DT136" s="97" t="str">
        <f t="shared" si="107"/>
        <v/>
      </c>
      <c r="DU136" s="67"/>
      <c r="DV136" s="98" t="str">
        <f t="shared" si="108"/>
        <v/>
      </c>
      <c r="DW136" s="163"/>
      <c r="DX136" s="106" t="str">
        <f t="shared" si="109"/>
        <v/>
      </c>
      <c r="DY136" s="162"/>
      <c r="DZ136" s="97" t="str">
        <f t="shared" si="110"/>
        <v/>
      </c>
      <c r="EA136" s="161"/>
      <c r="EB136" s="107" t="str">
        <f t="shared" si="111"/>
        <v/>
      </c>
      <c r="EC136" s="66"/>
      <c r="ED136" s="97" t="str">
        <f t="shared" si="112"/>
        <v/>
      </c>
      <c r="EE136" s="67"/>
      <c r="EF136" s="97" t="str">
        <f t="shared" si="113"/>
        <v/>
      </c>
      <c r="EG136" s="68"/>
      <c r="EH136" s="97" t="str">
        <f t="shared" si="114"/>
        <v/>
      </c>
      <c r="EI136" s="67"/>
      <c r="EJ136" s="97" t="str">
        <f t="shared" si="115"/>
        <v/>
      </c>
      <c r="EK136" s="68"/>
      <c r="EL136" s="97" t="str">
        <f t="shared" si="116"/>
        <v/>
      </c>
      <c r="EM136" s="69"/>
      <c r="EN136" s="98" t="str">
        <f t="shared" si="117"/>
        <v/>
      </c>
      <c r="EO136" s="66"/>
      <c r="EP136" s="107" t="str">
        <f t="shared" si="118"/>
        <v/>
      </c>
      <c r="EQ136" s="299"/>
      <c r="ER136" s="98" t="str">
        <f t="shared" si="119"/>
        <v/>
      </c>
      <c r="ES136" s="66"/>
      <c r="ET136" s="108" t="str">
        <f t="shared" si="120"/>
        <v/>
      </c>
      <c r="EU136" s="12"/>
      <c r="EV136" s="169"/>
      <c r="EW136" s="27"/>
      <c r="EX136" s="159"/>
      <c r="EY136" s="95" t="str">
        <f t="shared" si="121"/>
        <v/>
      </c>
      <c r="EZ136" s="98" t="str">
        <f t="shared" si="122"/>
        <v/>
      </c>
      <c r="FA136" s="40"/>
      <c r="FB136" s="98" t="str">
        <f t="shared" si="123"/>
        <v/>
      </c>
      <c r="FC136" s="37"/>
      <c r="FD136" s="98" t="str">
        <f t="shared" si="124"/>
        <v/>
      </c>
      <c r="FE136" s="37"/>
      <c r="FF136" s="98" t="str">
        <f t="shared" si="125"/>
        <v/>
      </c>
      <c r="FG136" s="160"/>
      <c r="FH136" s="97" t="str">
        <f t="shared" si="126"/>
        <v/>
      </c>
      <c r="FI136" s="27"/>
      <c r="FJ136" s="98" t="str">
        <f t="shared" si="127"/>
        <v/>
      </c>
      <c r="FK136" s="36"/>
      <c r="FL136" s="98" t="str">
        <f t="shared" si="128"/>
        <v/>
      </c>
      <c r="FM136" s="37"/>
      <c r="FN136" s="98" t="str">
        <f t="shared" si="129"/>
        <v/>
      </c>
      <c r="FO136" s="78"/>
      <c r="FP136" s="97" t="str">
        <f t="shared" si="130"/>
        <v/>
      </c>
      <c r="FQ136" s="37"/>
      <c r="FR136" s="97" t="str">
        <f t="shared" si="131"/>
        <v/>
      </c>
      <c r="FS136" s="39"/>
      <c r="FT136" s="97" t="str">
        <f t="shared" si="132"/>
        <v/>
      </c>
      <c r="FU136" s="27"/>
      <c r="FV136" s="98" t="str">
        <f t="shared" si="133"/>
        <v/>
      </c>
      <c r="FW136" s="37"/>
      <c r="FX136" s="98" t="str">
        <f t="shared" si="134"/>
        <v/>
      </c>
      <c r="FY136" s="36"/>
      <c r="FZ136" s="97" t="str">
        <f t="shared" si="135"/>
        <v/>
      </c>
      <c r="GA136" s="36"/>
      <c r="GB136" s="98" t="str">
        <f t="shared" si="136"/>
        <v/>
      </c>
      <c r="GC136" s="40"/>
      <c r="GD136" s="98" t="str">
        <f t="shared" si="137"/>
        <v/>
      </c>
      <c r="GE136" s="37"/>
      <c r="GF136" s="98" t="str">
        <f t="shared" si="138"/>
        <v/>
      </c>
      <c r="GG136" s="37"/>
      <c r="GH136" s="109" t="str">
        <f t="shared" si="139"/>
        <v/>
      </c>
      <c r="GI136" s="12"/>
      <c r="GJ136" s="166"/>
      <c r="GK136" s="27"/>
      <c r="GL136" s="159"/>
      <c r="GM136" s="95" t="str">
        <f t="shared" si="140"/>
        <v/>
      </c>
      <c r="GN136" s="110" t="str">
        <f t="shared" si="141"/>
        <v/>
      </c>
      <c r="GO136" s="27"/>
      <c r="GP136" s="98" t="str">
        <f t="shared" si="142"/>
        <v/>
      </c>
      <c r="GQ136" s="37"/>
      <c r="GR136" s="97" t="str">
        <f t="shared" si="143"/>
        <v/>
      </c>
      <c r="GS136" s="37"/>
      <c r="GT136" s="110" t="str">
        <f t="shared" si="144"/>
        <v/>
      </c>
      <c r="GU136" s="36"/>
      <c r="GV136" s="97" t="str">
        <f t="shared" si="145"/>
        <v/>
      </c>
      <c r="GW136" s="27"/>
      <c r="GX136" s="98" t="str">
        <f t="shared" si="146"/>
        <v/>
      </c>
      <c r="GY136" s="36"/>
      <c r="GZ136" s="98" t="str">
        <f t="shared" si="147"/>
        <v/>
      </c>
      <c r="HA136" s="37"/>
      <c r="HB136" s="110" t="str">
        <f t="shared" si="148"/>
        <v/>
      </c>
      <c r="HC136" s="36"/>
      <c r="HD136" s="97" t="str">
        <f t="shared" si="149"/>
        <v/>
      </c>
      <c r="HE136" s="37"/>
      <c r="HF136" s="97" t="str">
        <f t="shared" si="150"/>
        <v/>
      </c>
      <c r="HG136" s="39"/>
      <c r="HH136" s="97" t="str">
        <f t="shared" si="151"/>
        <v/>
      </c>
      <c r="HI136" s="27"/>
      <c r="HJ136" s="97" t="str">
        <f t="shared" si="152"/>
        <v/>
      </c>
      <c r="HK136" s="37"/>
      <c r="HL136" s="97" t="str">
        <f t="shared" si="153"/>
        <v/>
      </c>
      <c r="HM136" s="36"/>
      <c r="HN136" s="97" t="str">
        <f t="shared" si="154"/>
        <v/>
      </c>
      <c r="HO136" s="36"/>
      <c r="HP136" s="110" t="str">
        <f t="shared" si="155"/>
        <v/>
      </c>
      <c r="HQ136" s="27"/>
      <c r="HR136" s="97" t="str">
        <f t="shared" si="156"/>
        <v/>
      </c>
      <c r="HS136" s="37"/>
      <c r="HT136" s="97" t="str">
        <f t="shared" si="157"/>
        <v/>
      </c>
      <c r="HU136" s="37"/>
      <c r="HV136" s="111" t="str">
        <f t="shared" si="158"/>
        <v/>
      </c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18"/>
    </row>
    <row r="137" spans="1:474" ht="19.95" customHeight="1">
      <c r="A137" s="30"/>
      <c r="B137" s="29"/>
      <c r="C137" s="129"/>
      <c r="D137" s="308"/>
      <c r="E137" s="302"/>
      <c r="F137" s="288"/>
      <c r="G137" s="89"/>
      <c r="H137" s="200"/>
      <c r="I137" s="294"/>
      <c r="J137" s="295"/>
      <c r="K137" s="296"/>
      <c r="L137" s="297"/>
      <c r="M137" s="295"/>
      <c r="N137" s="298"/>
      <c r="O137" s="223"/>
      <c r="P137" s="186" t="str">
        <f t="array" ref="P137">IF(O137&lt;&gt;"",IF(O137&lt;5, "I", "III"),"")</f>
        <v/>
      </c>
      <c r="Q137" s="224"/>
      <c r="R137" s="185" t="str">
        <f t="array" ref="R137">IF(Q137&lt;&gt;"",IF(Q137&lt;5, "I", "III"),"")</f>
        <v/>
      </c>
      <c r="S137" s="223"/>
      <c r="T137" s="186" t="str">
        <f t="array" ref="T137">IF(S137&lt;&gt;"",IF(S137&lt;5, "I", "III"),"")</f>
        <v/>
      </c>
      <c r="U137" s="224"/>
      <c r="V137" s="186" t="str">
        <f t="array" ref="V137">IF(U137&lt;&gt;"",IF(U137&lt;12, "I", "III"),"")</f>
        <v/>
      </c>
      <c r="W137" s="224"/>
      <c r="X137" s="185" t="str">
        <f t="array" ref="X137">IF(W137&lt;&gt;"",IF(W137&lt;12, "I", "III"),"")</f>
        <v/>
      </c>
      <c r="Y137" s="223"/>
      <c r="Z137" s="186" t="str">
        <f t="array" ref="Z137">IF(Y137&lt;&gt;"",IF(Y137&lt;12, "I", "III"),"")</f>
        <v/>
      </c>
      <c r="AA137" s="208"/>
      <c r="AB137" s="209"/>
      <c r="AC137" s="209"/>
      <c r="AD137" s="210"/>
      <c r="AE137" s="89"/>
      <c r="AF137" s="178"/>
      <c r="AG137" s="150"/>
      <c r="AH137" s="151"/>
      <c r="AI137" s="95" t="str">
        <f t="shared" si="86"/>
        <v/>
      </c>
      <c r="AJ137" s="98" t="str">
        <f t="shared" si="87"/>
        <v/>
      </c>
      <c r="AK137" s="45"/>
      <c r="AL137" s="97" t="str">
        <f t="shared" si="88"/>
        <v/>
      </c>
      <c r="AM137" s="39"/>
      <c r="AN137" s="98" t="str">
        <f t="shared" si="89"/>
        <v/>
      </c>
      <c r="AO137" s="152"/>
      <c r="AP137" s="96"/>
      <c r="AQ137" s="153"/>
      <c r="AR137" s="97"/>
      <c r="AS137" s="154"/>
      <c r="AT137" s="98"/>
      <c r="AU137" s="182" t="str">
        <f t="shared" si="93"/>
        <v/>
      </c>
      <c r="AV137" s="121"/>
      <c r="AW137" s="153"/>
      <c r="AX137" s="98"/>
      <c r="AY137" s="153"/>
      <c r="AZ137" s="98"/>
      <c r="BA137" s="46"/>
      <c r="BB137" s="34"/>
      <c r="BC137" s="34"/>
      <c r="BD137" s="35"/>
      <c r="BE137" s="46"/>
      <c r="BF137" s="34"/>
      <c r="BG137" s="34"/>
      <c r="BH137" s="35"/>
      <c r="BI137" s="46"/>
      <c r="BJ137" s="34"/>
      <c r="BK137" s="34"/>
      <c r="BL137" s="35"/>
      <c r="BM137" s="46"/>
      <c r="BN137" s="34"/>
      <c r="BO137" s="34"/>
      <c r="BP137" s="35"/>
      <c r="BQ137" s="46"/>
      <c r="BR137" s="34"/>
      <c r="BS137" s="34"/>
      <c r="BT137" s="35"/>
      <c r="BU137" s="155"/>
      <c r="BV137" s="99"/>
      <c r="BW137" s="156"/>
      <c r="BX137" s="100"/>
      <c r="BY137" s="156"/>
      <c r="BZ137" s="100"/>
      <c r="CA137" s="156"/>
      <c r="CB137" s="100"/>
      <c r="CC137" s="156"/>
      <c r="CD137" s="101"/>
      <c r="CE137" s="12"/>
      <c r="CF137" s="175"/>
      <c r="CG137" s="27"/>
      <c r="CH137" s="159"/>
      <c r="CI137" s="95" t="str">
        <f t="shared" si="102"/>
        <v/>
      </c>
      <c r="CJ137" s="102" t="str">
        <f t="shared" si="103"/>
        <v/>
      </c>
      <c r="CK137" s="40"/>
      <c r="CL137" s="100" t="str">
        <f t="shared" si="216"/>
        <v/>
      </c>
      <c r="CM137" s="37"/>
      <c r="CN137" s="100" t="str">
        <f t="shared" si="217"/>
        <v/>
      </c>
      <c r="CO137" s="38"/>
      <c r="CP137" s="103" t="str">
        <f t="shared" si="218"/>
        <v/>
      </c>
      <c r="CQ137" s="78"/>
      <c r="CR137" s="100" t="str">
        <f t="shared" si="219"/>
        <v/>
      </c>
      <c r="CS137" s="36"/>
      <c r="CT137" s="100" t="str">
        <f t="shared" si="220"/>
        <v/>
      </c>
      <c r="CU137" s="74"/>
      <c r="CV137" s="103" t="str">
        <f t="shared" si="221"/>
        <v/>
      </c>
      <c r="CW137" s="42"/>
      <c r="CX137" s="100" t="str">
        <f t="shared" si="222"/>
        <v/>
      </c>
      <c r="CY137" s="36"/>
      <c r="CZ137" s="100" t="str">
        <f t="shared" si="223"/>
        <v/>
      </c>
      <c r="DA137" s="36"/>
      <c r="DB137" s="100" t="str">
        <f t="shared" si="224"/>
        <v/>
      </c>
      <c r="DC137" s="39"/>
      <c r="DD137" s="103" t="str">
        <f t="shared" si="225"/>
        <v/>
      </c>
      <c r="DE137" s="42"/>
      <c r="DF137" s="100" t="str">
        <f t="shared" si="226"/>
        <v/>
      </c>
      <c r="DG137" s="39"/>
      <c r="DH137" s="103" t="str">
        <f t="shared" si="227"/>
        <v/>
      </c>
      <c r="DI137" s="41"/>
      <c r="DJ137" s="157" t="str">
        <f t="shared" si="228"/>
        <v/>
      </c>
      <c r="DK137" s="12"/>
      <c r="DL137" s="172"/>
      <c r="DM137" s="67"/>
      <c r="DN137" s="164"/>
      <c r="DO137" s="104" t="str">
        <f t="shared" si="104"/>
        <v/>
      </c>
      <c r="DP137" s="105" t="str">
        <f t="shared" si="105"/>
        <v/>
      </c>
      <c r="DQ137" s="66"/>
      <c r="DR137" s="158" t="str">
        <f t="shared" si="106"/>
        <v/>
      </c>
      <c r="DS137" s="67"/>
      <c r="DT137" s="97" t="str">
        <f t="shared" si="107"/>
        <v/>
      </c>
      <c r="DU137" s="67"/>
      <c r="DV137" s="98" t="str">
        <f t="shared" si="108"/>
        <v/>
      </c>
      <c r="DW137" s="163"/>
      <c r="DX137" s="106" t="str">
        <f t="shared" si="109"/>
        <v/>
      </c>
      <c r="DY137" s="162"/>
      <c r="DZ137" s="97" t="str">
        <f t="shared" si="110"/>
        <v/>
      </c>
      <c r="EA137" s="161"/>
      <c r="EB137" s="107" t="str">
        <f t="shared" si="111"/>
        <v/>
      </c>
      <c r="EC137" s="66"/>
      <c r="ED137" s="97" t="str">
        <f t="shared" si="112"/>
        <v/>
      </c>
      <c r="EE137" s="67"/>
      <c r="EF137" s="97" t="str">
        <f t="shared" si="113"/>
        <v/>
      </c>
      <c r="EG137" s="68"/>
      <c r="EH137" s="97" t="str">
        <f t="shared" si="114"/>
        <v/>
      </c>
      <c r="EI137" s="67"/>
      <c r="EJ137" s="97" t="str">
        <f t="shared" si="115"/>
        <v/>
      </c>
      <c r="EK137" s="68"/>
      <c r="EL137" s="97" t="str">
        <f t="shared" si="116"/>
        <v/>
      </c>
      <c r="EM137" s="69"/>
      <c r="EN137" s="98" t="str">
        <f t="shared" si="117"/>
        <v/>
      </c>
      <c r="EO137" s="66"/>
      <c r="EP137" s="107" t="str">
        <f t="shared" si="118"/>
        <v/>
      </c>
      <c r="EQ137" s="299"/>
      <c r="ER137" s="98" t="str">
        <f t="shared" si="119"/>
        <v/>
      </c>
      <c r="ES137" s="66"/>
      <c r="ET137" s="108" t="str">
        <f t="shared" si="120"/>
        <v/>
      </c>
      <c r="EU137" s="12"/>
      <c r="EV137" s="169"/>
      <c r="EW137" s="27"/>
      <c r="EX137" s="159"/>
      <c r="EY137" s="95" t="str">
        <f t="shared" si="121"/>
        <v/>
      </c>
      <c r="EZ137" s="98" t="str">
        <f t="shared" si="122"/>
        <v/>
      </c>
      <c r="FA137" s="40"/>
      <c r="FB137" s="98" t="str">
        <f t="shared" si="123"/>
        <v/>
      </c>
      <c r="FC137" s="37"/>
      <c r="FD137" s="98" t="str">
        <f t="shared" si="124"/>
        <v/>
      </c>
      <c r="FE137" s="37"/>
      <c r="FF137" s="98" t="str">
        <f t="shared" si="125"/>
        <v/>
      </c>
      <c r="FG137" s="160"/>
      <c r="FH137" s="97" t="str">
        <f t="shared" si="126"/>
        <v/>
      </c>
      <c r="FI137" s="27"/>
      <c r="FJ137" s="98" t="str">
        <f t="shared" si="127"/>
        <v/>
      </c>
      <c r="FK137" s="36"/>
      <c r="FL137" s="98" t="str">
        <f t="shared" si="128"/>
        <v/>
      </c>
      <c r="FM137" s="37"/>
      <c r="FN137" s="98" t="str">
        <f t="shared" si="129"/>
        <v/>
      </c>
      <c r="FO137" s="78"/>
      <c r="FP137" s="97" t="str">
        <f t="shared" si="130"/>
        <v/>
      </c>
      <c r="FQ137" s="37"/>
      <c r="FR137" s="97" t="str">
        <f t="shared" si="131"/>
        <v/>
      </c>
      <c r="FS137" s="39"/>
      <c r="FT137" s="97" t="str">
        <f t="shared" si="132"/>
        <v/>
      </c>
      <c r="FU137" s="27"/>
      <c r="FV137" s="98" t="str">
        <f t="shared" si="133"/>
        <v/>
      </c>
      <c r="FW137" s="37"/>
      <c r="FX137" s="98" t="str">
        <f t="shared" si="134"/>
        <v/>
      </c>
      <c r="FY137" s="36"/>
      <c r="FZ137" s="97" t="str">
        <f t="shared" si="135"/>
        <v/>
      </c>
      <c r="GA137" s="36"/>
      <c r="GB137" s="98" t="str">
        <f t="shared" si="136"/>
        <v/>
      </c>
      <c r="GC137" s="40"/>
      <c r="GD137" s="98" t="str">
        <f t="shared" si="137"/>
        <v/>
      </c>
      <c r="GE137" s="37"/>
      <c r="GF137" s="98" t="str">
        <f t="shared" si="138"/>
        <v/>
      </c>
      <c r="GG137" s="37"/>
      <c r="GH137" s="109" t="str">
        <f t="shared" si="139"/>
        <v/>
      </c>
      <c r="GI137" s="12"/>
      <c r="GJ137" s="166"/>
      <c r="GK137" s="27"/>
      <c r="GL137" s="159"/>
      <c r="GM137" s="95" t="str">
        <f t="shared" si="140"/>
        <v/>
      </c>
      <c r="GN137" s="110" t="str">
        <f t="shared" si="141"/>
        <v/>
      </c>
      <c r="GO137" s="27"/>
      <c r="GP137" s="98" t="str">
        <f t="shared" si="142"/>
        <v/>
      </c>
      <c r="GQ137" s="37"/>
      <c r="GR137" s="97" t="str">
        <f t="shared" si="143"/>
        <v/>
      </c>
      <c r="GS137" s="37"/>
      <c r="GT137" s="110" t="str">
        <f t="shared" si="144"/>
        <v/>
      </c>
      <c r="GU137" s="36"/>
      <c r="GV137" s="97" t="str">
        <f t="shared" si="145"/>
        <v/>
      </c>
      <c r="GW137" s="27"/>
      <c r="GX137" s="98" t="str">
        <f t="shared" si="146"/>
        <v/>
      </c>
      <c r="GY137" s="36"/>
      <c r="GZ137" s="98" t="str">
        <f t="shared" si="147"/>
        <v/>
      </c>
      <c r="HA137" s="37"/>
      <c r="HB137" s="110" t="str">
        <f t="shared" si="148"/>
        <v/>
      </c>
      <c r="HC137" s="36"/>
      <c r="HD137" s="97" t="str">
        <f t="shared" si="149"/>
        <v/>
      </c>
      <c r="HE137" s="37"/>
      <c r="HF137" s="97" t="str">
        <f t="shared" si="150"/>
        <v/>
      </c>
      <c r="HG137" s="39"/>
      <c r="HH137" s="97" t="str">
        <f t="shared" si="151"/>
        <v/>
      </c>
      <c r="HI137" s="27"/>
      <c r="HJ137" s="97" t="str">
        <f t="shared" si="152"/>
        <v/>
      </c>
      <c r="HK137" s="37"/>
      <c r="HL137" s="97" t="str">
        <f t="shared" si="153"/>
        <v/>
      </c>
      <c r="HM137" s="36"/>
      <c r="HN137" s="97" t="str">
        <f t="shared" si="154"/>
        <v/>
      </c>
      <c r="HO137" s="36"/>
      <c r="HP137" s="110" t="str">
        <f t="shared" si="155"/>
        <v/>
      </c>
      <c r="HQ137" s="27"/>
      <c r="HR137" s="97" t="str">
        <f t="shared" si="156"/>
        <v/>
      </c>
      <c r="HS137" s="37"/>
      <c r="HT137" s="97" t="str">
        <f t="shared" si="157"/>
        <v/>
      </c>
      <c r="HU137" s="37"/>
      <c r="HV137" s="111" t="str">
        <f t="shared" si="158"/>
        <v/>
      </c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18"/>
    </row>
    <row r="138" spans="1:474" ht="19.95" customHeight="1">
      <c r="A138" s="30"/>
      <c r="B138" s="29"/>
      <c r="C138" s="129"/>
      <c r="D138" s="308"/>
      <c r="E138" s="302"/>
      <c r="F138" s="288"/>
      <c r="G138" s="89"/>
      <c r="H138" s="200"/>
      <c r="I138" s="294"/>
      <c r="J138" s="295"/>
      <c r="K138" s="296"/>
      <c r="L138" s="297"/>
      <c r="M138" s="295"/>
      <c r="N138" s="298"/>
      <c r="O138" s="223"/>
      <c r="P138" s="186" t="str">
        <f t="array" ref="P138">IF(O138&lt;&gt;"",IF(O138&lt;5, "I", "III"),"")</f>
        <v/>
      </c>
      <c r="Q138" s="224"/>
      <c r="R138" s="185" t="str">
        <f t="array" ref="R138">IF(Q138&lt;&gt;"",IF(Q138&lt;5, "I", "III"),"")</f>
        <v/>
      </c>
      <c r="S138" s="223"/>
      <c r="T138" s="186" t="str">
        <f t="array" ref="T138">IF(S138&lt;&gt;"",IF(S138&lt;5, "I", "III"),"")</f>
        <v/>
      </c>
      <c r="U138" s="224"/>
      <c r="V138" s="186" t="str">
        <f t="array" ref="V138">IF(U138&lt;&gt;"",IF(U138&lt;12, "I", "III"),"")</f>
        <v/>
      </c>
      <c r="W138" s="224"/>
      <c r="X138" s="185" t="str">
        <f t="array" ref="X138">IF(W138&lt;&gt;"",IF(W138&lt;12, "I", "III"),"")</f>
        <v/>
      </c>
      <c r="Y138" s="223"/>
      <c r="Z138" s="186" t="str">
        <f t="array" ref="Z138">IF(Y138&lt;&gt;"",IF(Y138&lt;12, "I", "III"),"")</f>
        <v/>
      </c>
      <c r="AA138" s="208"/>
      <c r="AB138" s="209"/>
      <c r="AC138" s="209"/>
      <c r="AD138" s="210"/>
      <c r="AE138" s="89"/>
      <c r="AF138" s="178"/>
      <c r="AG138" s="150"/>
      <c r="AH138" s="151"/>
      <c r="AI138" s="95" t="str">
        <f t="shared" si="86"/>
        <v/>
      </c>
      <c r="AJ138" s="98" t="str">
        <f t="shared" si="87"/>
        <v/>
      </c>
      <c r="AK138" s="45"/>
      <c r="AL138" s="97" t="str">
        <f t="shared" si="88"/>
        <v/>
      </c>
      <c r="AM138" s="39"/>
      <c r="AN138" s="98" t="str">
        <f t="shared" si="89"/>
        <v/>
      </c>
      <c r="AO138" s="152"/>
      <c r="AP138" s="96"/>
      <c r="AQ138" s="153"/>
      <c r="AR138" s="97"/>
      <c r="AS138" s="154"/>
      <c r="AT138" s="98"/>
      <c r="AU138" s="182" t="str">
        <f t="shared" si="93"/>
        <v/>
      </c>
      <c r="AV138" s="121"/>
      <c r="AW138" s="153"/>
      <c r="AX138" s="98"/>
      <c r="AY138" s="153"/>
      <c r="AZ138" s="98"/>
      <c r="BA138" s="46"/>
      <c r="BB138" s="34"/>
      <c r="BC138" s="34"/>
      <c r="BD138" s="35"/>
      <c r="BE138" s="46"/>
      <c r="BF138" s="34"/>
      <c r="BG138" s="34"/>
      <c r="BH138" s="35"/>
      <c r="BI138" s="46"/>
      <c r="BJ138" s="34"/>
      <c r="BK138" s="34"/>
      <c r="BL138" s="35"/>
      <c r="BM138" s="46"/>
      <c r="BN138" s="34"/>
      <c r="BO138" s="34"/>
      <c r="BP138" s="35"/>
      <c r="BQ138" s="46"/>
      <c r="BR138" s="34"/>
      <c r="BS138" s="34"/>
      <c r="BT138" s="35"/>
      <c r="BU138" s="155"/>
      <c r="BV138" s="99"/>
      <c r="BW138" s="156"/>
      <c r="BX138" s="100"/>
      <c r="BY138" s="156"/>
      <c r="BZ138" s="100"/>
      <c r="CA138" s="156"/>
      <c r="CB138" s="100"/>
      <c r="CC138" s="156"/>
      <c r="CD138" s="101"/>
      <c r="CE138" s="12"/>
      <c r="CF138" s="175"/>
      <c r="CG138" s="27"/>
      <c r="CH138" s="159"/>
      <c r="CI138" s="95" t="str">
        <f t="shared" si="102"/>
        <v/>
      </c>
      <c r="CJ138" s="102" t="str">
        <f t="shared" si="103"/>
        <v/>
      </c>
      <c r="CK138" s="40"/>
      <c r="CL138" s="100" t="str">
        <f t="shared" si="216"/>
        <v/>
      </c>
      <c r="CM138" s="37"/>
      <c r="CN138" s="100" t="str">
        <f t="shared" si="217"/>
        <v/>
      </c>
      <c r="CO138" s="38"/>
      <c r="CP138" s="103" t="str">
        <f t="shared" si="218"/>
        <v/>
      </c>
      <c r="CQ138" s="78"/>
      <c r="CR138" s="100" t="str">
        <f t="shared" si="219"/>
        <v/>
      </c>
      <c r="CS138" s="36"/>
      <c r="CT138" s="100" t="str">
        <f t="shared" si="220"/>
        <v/>
      </c>
      <c r="CU138" s="74"/>
      <c r="CV138" s="103" t="str">
        <f t="shared" si="221"/>
        <v/>
      </c>
      <c r="CW138" s="42"/>
      <c r="CX138" s="100" t="str">
        <f t="shared" si="222"/>
        <v/>
      </c>
      <c r="CY138" s="36"/>
      <c r="CZ138" s="100" t="str">
        <f t="shared" si="223"/>
        <v/>
      </c>
      <c r="DA138" s="36"/>
      <c r="DB138" s="100" t="str">
        <f t="shared" si="224"/>
        <v/>
      </c>
      <c r="DC138" s="39"/>
      <c r="DD138" s="103" t="str">
        <f t="shared" si="225"/>
        <v/>
      </c>
      <c r="DE138" s="42"/>
      <c r="DF138" s="100" t="str">
        <f t="shared" si="226"/>
        <v/>
      </c>
      <c r="DG138" s="39"/>
      <c r="DH138" s="103" t="str">
        <f t="shared" si="227"/>
        <v/>
      </c>
      <c r="DI138" s="41"/>
      <c r="DJ138" s="157" t="str">
        <f t="shared" si="228"/>
        <v/>
      </c>
      <c r="DK138" s="12"/>
      <c r="DL138" s="172"/>
      <c r="DM138" s="67"/>
      <c r="DN138" s="164"/>
      <c r="DO138" s="104" t="str">
        <f t="shared" si="104"/>
        <v/>
      </c>
      <c r="DP138" s="105" t="str">
        <f t="shared" si="105"/>
        <v/>
      </c>
      <c r="DQ138" s="66"/>
      <c r="DR138" s="158" t="str">
        <f t="shared" si="106"/>
        <v/>
      </c>
      <c r="DS138" s="67"/>
      <c r="DT138" s="97" t="str">
        <f t="shared" si="107"/>
        <v/>
      </c>
      <c r="DU138" s="67"/>
      <c r="DV138" s="98" t="str">
        <f t="shared" si="108"/>
        <v/>
      </c>
      <c r="DW138" s="163"/>
      <c r="DX138" s="106" t="str">
        <f t="shared" si="109"/>
        <v/>
      </c>
      <c r="DY138" s="162"/>
      <c r="DZ138" s="97" t="str">
        <f t="shared" si="110"/>
        <v/>
      </c>
      <c r="EA138" s="161"/>
      <c r="EB138" s="107" t="str">
        <f t="shared" si="111"/>
        <v/>
      </c>
      <c r="EC138" s="66"/>
      <c r="ED138" s="97" t="str">
        <f t="shared" si="112"/>
        <v/>
      </c>
      <c r="EE138" s="67"/>
      <c r="EF138" s="97" t="str">
        <f t="shared" si="113"/>
        <v/>
      </c>
      <c r="EG138" s="68"/>
      <c r="EH138" s="97" t="str">
        <f t="shared" si="114"/>
        <v/>
      </c>
      <c r="EI138" s="67"/>
      <c r="EJ138" s="97" t="str">
        <f t="shared" si="115"/>
        <v/>
      </c>
      <c r="EK138" s="68"/>
      <c r="EL138" s="97" t="str">
        <f t="shared" si="116"/>
        <v/>
      </c>
      <c r="EM138" s="69"/>
      <c r="EN138" s="98" t="str">
        <f t="shared" si="117"/>
        <v/>
      </c>
      <c r="EO138" s="66"/>
      <c r="EP138" s="107" t="str">
        <f t="shared" si="118"/>
        <v/>
      </c>
      <c r="EQ138" s="299"/>
      <c r="ER138" s="98" t="str">
        <f t="shared" si="119"/>
        <v/>
      </c>
      <c r="ES138" s="66"/>
      <c r="ET138" s="108" t="str">
        <f t="shared" si="120"/>
        <v/>
      </c>
      <c r="EU138" s="12"/>
      <c r="EV138" s="169"/>
      <c r="EW138" s="27"/>
      <c r="EX138" s="159"/>
      <c r="EY138" s="95" t="str">
        <f t="shared" si="121"/>
        <v/>
      </c>
      <c r="EZ138" s="98" t="str">
        <f t="shared" si="122"/>
        <v/>
      </c>
      <c r="FA138" s="40"/>
      <c r="FB138" s="98" t="str">
        <f t="shared" si="123"/>
        <v/>
      </c>
      <c r="FC138" s="37"/>
      <c r="FD138" s="98" t="str">
        <f t="shared" si="124"/>
        <v/>
      </c>
      <c r="FE138" s="37"/>
      <c r="FF138" s="98" t="str">
        <f t="shared" si="125"/>
        <v/>
      </c>
      <c r="FG138" s="160"/>
      <c r="FH138" s="97" t="str">
        <f t="shared" si="126"/>
        <v/>
      </c>
      <c r="FI138" s="27"/>
      <c r="FJ138" s="98" t="str">
        <f t="shared" si="127"/>
        <v/>
      </c>
      <c r="FK138" s="36"/>
      <c r="FL138" s="98" t="str">
        <f t="shared" si="128"/>
        <v/>
      </c>
      <c r="FM138" s="37"/>
      <c r="FN138" s="98" t="str">
        <f t="shared" si="129"/>
        <v/>
      </c>
      <c r="FO138" s="78"/>
      <c r="FP138" s="97" t="str">
        <f t="shared" si="130"/>
        <v/>
      </c>
      <c r="FQ138" s="37"/>
      <c r="FR138" s="97" t="str">
        <f t="shared" si="131"/>
        <v/>
      </c>
      <c r="FS138" s="39"/>
      <c r="FT138" s="97" t="str">
        <f t="shared" si="132"/>
        <v/>
      </c>
      <c r="FU138" s="27"/>
      <c r="FV138" s="98" t="str">
        <f t="shared" si="133"/>
        <v/>
      </c>
      <c r="FW138" s="37"/>
      <c r="FX138" s="98" t="str">
        <f t="shared" si="134"/>
        <v/>
      </c>
      <c r="FY138" s="36"/>
      <c r="FZ138" s="97" t="str">
        <f t="shared" si="135"/>
        <v/>
      </c>
      <c r="GA138" s="36"/>
      <c r="GB138" s="98" t="str">
        <f t="shared" si="136"/>
        <v/>
      </c>
      <c r="GC138" s="40"/>
      <c r="GD138" s="98" t="str">
        <f t="shared" si="137"/>
        <v/>
      </c>
      <c r="GE138" s="37"/>
      <c r="GF138" s="98" t="str">
        <f t="shared" si="138"/>
        <v/>
      </c>
      <c r="GG138" s="37"/>
      <c r="GH138" s="109" t="str">
        <f t="shared" si="139"/>
        <v/>
      </c>
      <c r="GI138" s="12"/>
      <c r="GJ138" s="166"/>
      <c r="GK138" s="27"/>
      <c r="GL138" s="159"/>
      <c r="GM138" s="95" t="str">
        <f t="shared" si="140"/>
        <v/>
      </c>
      <c r="GN138" s="110" t="str">
        <f t="shared" si="141"/>
        <v/>
      </c>
      <c r="GO138" s="27"/>
      <c r="GP138" s="98" t="str">
        <f t="shared" si="142"/>
        <v/>
      </c>
      <c r="GQ138" s="37"/>
      <c r="GR138" s="97" t="str">
        <f t="shared" si="143"/>
        <v/>
      </c>
      <c r="GS138" s="37"/>
      <c r="GT138" s="110" t="str">
        <f t="shared" si="144"/>
        <v/>
      </c>
      <c r="GU138" s="36"/>
      <c r="GV138" s="97" t="str">
        <f t="shared" si="145"/>
        <v/>
      </c>
      <c r="GW138" s="27"/>
      <c r="GX138" s="98" t="str">
        <f t="shared" si="146"/>
        <v/>
      </c>
      <c r="GY138" s="36"/>
      <c r="GZ138" s="98" t="str">
        <f t="shared" si="147"/>
        <v/>
      </c>
      <c r="HA138" s="37"/>
      <c r="HB138" s="110" t="str">
        <f t="shared" si="148"/>
        <v/>
      </c>
      <c r="HC138" s="36"/>
      <c r="HD138" s="97" t="str">
        <f t="shared" si="149"/>
        <v/>
      </c>
      <c r="HE138" s="37"/>
      <c r="HF138" s="97" t="str">
        <f t="shared" si="150"/>
        <v/>
      </c>
      <c r="HG138" s="39"/>
      <c r="HH138" s="97" t="str">
        <f t="shared" si="151"/>
        <v/>
      </c>
      <c r="HI138" s="27"/>
      <c r="HJ138" s="97" t="str">
        <f t="shared" si="152"/>
        <v/>
      </c>
      <c r="HK138" s="37"/>
      <c r="HL138" s="97" t="str">
        <f t="shared" si="153"/>
        <v/>
      </c>
      <c r="HM138" s="36"/>
      <c r="HN138" s="97" t="str">
        <f t="shared" si="154"/>
        <v/>
      </c>
      <c r="HO138" s="36"/>
      <c r="HP138" s="110" t="str">
        <f t="shared" si="155"/>
        <v/>
      </c>
      <c r="HQ138" s="27"/>
      <c r="HR138" s="97" t="str">
        <f t="shared" si="156"/>
        <v/>
      </c>
      <c r="HS138" s="37"/>
      <c r="HT138" s="97" t="str">
        <f t="shared" si="157"/>
        <v/>
      </c>
      <c r="HU138" s="37"/>
      <c r="HV138" s="111" t="str">
        <f t="shared" si="158"/>
        <v/>
      </c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18"/>
    </row>
    <row r="139" spans="1:474" ht="19.95" customHeight="1">
      <c r="A139" s="30"/>
      <c r="B139" s="29"/>
      <c r="C139" s="129"/>
      <c r="D139" s="308"/>
      <c r="E139" s="302"/>
      <c r="F139" s="288"/>
      <c r="G139" s="89"/>
      <c r="H139" s="200"/>
      <c r="I139" s="294"/>
      <c r="J139" s="295"/>
      <c r="K139" s="296"/>
      <c r="L139" s="297"/>
      <c r="M139" s="295"/>
      <c r="N139" s="298"/>
      <c r="O139" s="223"/>
      <c r="P139" s="186" t="str">
        <f t="array" ref="P139">IF(O139&lt;&gt;"",IF(O139&lt;5, "I", "III"),"")</f>
        <v/>
      </c>
      <c r="Q139" s="224"/>
      <c r="R139" s="185" t="str">
        <f t="array" ref="R139">IF(Q139&lt;&gt;"",IF(Q139&lt;5, "I", "III"),"")</f>
        <v/>
      </c>
      <c r="S139" s="223"/>
      <c r="T139" s="186" t="str">
        <f t="array" ref="T139">IF(S139&lt;&gt;"",IF(S139&lt;5, "I", "III"),"")</f>
        <v/>
      </c>
      <c r="U139" s="224"/>
      <c r="V139" s="186" t="str">
        <f t="array" ref="V139">IF(U139&lt;&gt;"",IF(U139&lt;12, "I", "III"),"")</f>
        <v/>
      </c>
      <c r="W139" s="224"/>
      <c r="X139" s="185" t="str">
        <f t="array" ref="X139">IF(W139&lt;&gt;"",IF(W139&lt;12, "I", "III"),"")</f>
        <v/>
      </c>
      <c r="Y139" s="223"/>
      <c r="Z139" s="186" t="str">
        <f t="array" ref="Z139">IF(Y139&lt;&gt;"",IF(Y139&lt;12, "I", "III"),"")</f>
        <v/>
      </c>
      <c r="AA139" s="208"/>
      <c r="AB139" s="209"/>
      <c r="AC139" s="209"/>
      <c r="AD139" s="210"/>
      <c r="AE139" s="89"/>
      <c r="AF139" s="178"/>
      <c r="AG139" s="150"/>
      <c r="AH139" s="151"/>
      <c r="AI139" s="95" t="str">
        <f t="shared" si="86"/>
        <v/>
      </c>
      <c r="AJ139" s="98" t="str">
        <f t="shared" si="87"/>
        <v/>
      </c>
      <c r="AK139" s="45"/>
      <c r="AL139" s="97" t="str">
        <f t="shared" si="88"/>
        <v/>
      </c>
      <c r="AM139" s="39"/>
      <c r="AN139" s="98" t="str">
        <f t="shared" si="89"/>
        <v/>
      </c>
      <c r="AO139" s="152"/>
      <c r="AP139" s="96"/>
      <c r="AQ139" s="153"/>
      <c r="AR139" s="97"/>
      <c r="AS139" s="154"/>
      <c r="AT139" s="98"/>
      <c r="AU139" s="182" t="str">
        <f t="shared" si="93"/>
        <v/>
      </c>
      <c r="AV139" s="121"/>
      <c r="AW139" s="153"/>
      <c r="AX139" s="98"/>
      <c r="AY139" s="153"/>
      <c r="AZ139" s="98"/>
      <c r="BA139" s="46"/>
      <c r="BB139" s="34"/>
      <c r="BC139" s="34"/>
      <c r="BD139" s="35"/>
      <c r="BE139" s="46"/>
      <c r="BF139" s="34"/>
      <c r="BG139" s="34"/>
      <c r="BH139" s="35"/>
      <c r="BI139" s="46"/>
      <c r="BJ139" s="34"/>
      <c r="BK139" s="34"/>
      <c r="BL139" s="35"/>
      <c r="BM139" s="46"/>
      <c r="BN139" s="34"/>
      <c r="BO139" s="34"/>
      <c r="BP139" s="35"/>
      <c r="BQ139" s="46"/>
      <c r="BR139" s="34"/>
      <c r="BS139" s="34"/>
      <c r="BT139" s="35"/>
      <c r="BU139" s="155"/>
      <c r="BV139" s="99"/>
      <c r="BW139" s="156"/>
      <c r="BX139" s="100"/>
      <c r="BY139" s="156"/>
      <c r="BZ139" s="100"/>
      <c r="CA139" s="156"/>
      <c r="CB139" s="100"/>
      <c r="CC139" s="156"/>
      <c r="CD139" s="101"/>
      <c r="CE139" s="12"/>
      <c r="CF139" s="175"/>
      <c r="CG139" s="27"/>
      <c r="CH139" s="159"/>
      <c r="CI139" s="95" t="str">
        <f t="shared" si="102"/>
        <v/>
      </c>
      <c r="CJ139" s="102" t="str">
        <f t="shared" si="103"/>
        <v/>
      </c>
      <c r="CK139" s="40"/>
      <c r="CL139" s="100" t="str">
        <f t="shared" si="216"/>
        <v/>
      </c>
      <c r="CM139" s="37"/>
      <c r="CN139" s="100" t="str">
        <f t="shared" si="217"/>
        <v/>
      </c>
      <c r="CO139" s="38"/>
      <c r="CP139" s="103" t="str">
        <f t="shared" si="218"/>
        <v/>
      </c>
      <c r="CQ139" s="78"/>
      <c r="CR139" s="100" t="str">
        <f t="shared" si="219"/>
        <v/>
      </c>
      <c r="CS139" s="36"/>
      <c r="CT139" s="100" t="str">
        <f t="shared" si="220"/>
        <v/>
      </c>
      <c r="CU139" s="74"/>
      <c r="CV139" s="103" t="str">
        <f t="shared" si="221"/>
        <v/>
      </c>
      <c r="CW139" s="42"/>
      <c r="CX139" s="100" t="str">
        <f t="shared" si="222"/>
        <v/>
      </c>
      <c r="CY139" s="36"/>
      <c r="CZ139" s="100" t="str">
        <f t="shared" si="223"/>
        <v/>
      </c>
      <c r="DA139" s="36"/>
      <c r="DB139" s="100" t="str">
        <f t="shared" si="224"/>
        <v/>
      </c>
      <c r="DC139" s="39"/>
      <c r="DD139" s="103" t="str">
        <f t="shared" si="225"/>
        <v/>
      </c>
      <c r="DE139" s="42"/>
      <c r="DF139" s="100" t="str">
        <f t="shared" si="226"/>
        <v/>
      </c>
      <c r="DG139" s="39"/>
      <c r="DH139" s="103" t="str">
        <f t="shared" si="227"/>
        <v/>
      </c>
      <c r="DI139" s="41"/>
      <c r="DJ139" s="157" t="str">
        <f t="shared" si="228"/>
        <v/>
      </c>
      <c r="DK139" s="12"/>
      <c r="DL139" s="172"/>
      <c r="DM139" s="67"/>
      <c r="DN139" s="164"/>
      <c r="DO139" s="104" t="str">
        <f t="shared" si="104"/>
        <v/>
      </c>
      <c r="DP139" s="105" t="str">
        <f t="shared" si="105"/>
        <v/>
      </c>
      <c r="DQ139" s="66"/>
      <c r="DR139" s="158" t="str">
        <f t="shared" si="106"/>
        <v/>
      </c>
      <c r="DS139" s="67"/>
      <c r="DT139" s="97" t="str">
        <f t="shared" si="107"/>
        <v/>
      </c>
      <c r="DU139" s="67"/>
      <c r="DV139" s="98" t="str">
        <f t="shared" si="108"/>
        <v/>
      </c>
      <c r="DW139" s="163"/>
      <c r="DX139" s="106" t="str">
        <f t="shared" si="109"/>
        <v/>
      </c>
      <c r="DY139" s="162"/>
      <c r="DZ139" s="97" t="str">
        <f t="shared" si="110"/>
        <v/>
      </c>
      <c r="EA139" s="161"/>
      <c r="EB139" s="107" t="str">
        <f t="shared" si="111"/>
        <v/>
      </c>
      <c r="EC139" s="66"/>
      <c r="ED139" s="97" t="str">
        <f t="shared" si="112"/>
        <v/>
      </c>
      <c r="EE139" s="67"/>
      <c r="EF139" s="97" t="str">
        <f t="shared" si="113"/>
        <v/>
      </c>
      <c r="EG139" s="68"/>
      <c r="EH139" s="97" t="str">
        <f t="shared" si="114"/>
        <v/>
      </c>
      <c r="EI139" s="67"/>
      <c r="EJ139" s="97" t="str">
        <f t="shared" si="115"/>
        <v/>
      </c>
      <c r="EK139" s="68"/>
      <c r="EL139" s="97" t="str">
        <f t="shared" si="116"/>
        <v/>
      </c>
      <c r="EM139" s="69"/>
      <c r="EN139" s="98" t="str">
        <f t="shared" si="117"/>
        <v/>
      </c>
      <c r="EO139" s="66"/>
      <c r="EP139" s="107" t="str">
        <f t="shared" si="118"/>
        <v/>
      </c>
      <c r="EQ139" s="299"/>
      <c r="ER139" s="98" t="str">
        <f t="shared" si="119"/>
        <v/>
      </c>
      <c r="ES139" s="66"/>
      <c r="ET139" s="108" t="str">
        <f t="shared" si="120"/>
        <v/>
      </c>
      <c r="EU139" s="12"/>
      <c r="EV139" s="169"/>
      <c r="EW139" s="27"/>
      <c r="EX139" s="159"/>
      <c r="EY139" s="95" t="str">
        <f t="shared" si="121"/>
        <v/>
      </c>
      <c r="EZ139" s="98" t="str">
        <f t="shared" si="122"/>
        <v/>
      </c>
      <c r="FA139" s="40"/>
      <c r="FB139" s="98" t="str">
        <f t="shared" si="123"/>
        <v/>
      </c>
      <c r="FC139" s="37"/>
      <c r="FD139" s="98" t="str">
        <f t="shared" si="124"/>
        <v/>
      </c>
      <c r="FE139" s="37"/>
      <c r="FF139" s="98" t="str">
        <f t="shared" si="125"/>
        <v/>
      </c>
      <c r="FG139" s="160"/>
      <c r="FH139" s="97" t="str">
        <f t="shared" si="126"/>
        <v/>
      </c>
      <c r="FI139" s="27"/>
      <c r="FJ139" s="98" t="str">
        <f t="shared" si="127"/>
        <v/>
      </c>
      <c r="FK139" s="36"/>
      <c r="FL139" s="98" t="str">
        <f t="shared" si="128"/>
        <v/>
      </c>
      <c r="FM139" s="37"/>
      <c r="FN139" s="98" t="str">
        <f t="shared" si="129"/>
        <v/>
      </c>
      <c r="FO139" s="78"/>
      <c r="FP139" s="97" t="str">
        <f t="shared" si="130"/>
        <v/>
      </c>
      <c r="FQ139" s="37"/>
      <c r="FR139" s="97" t="str">
        <f t="shared" si="131"/>
        <v/>
      </c>
      <c r="FS139" s="39"/>
      <c r="FT139" s="97" t="str">
        <f t="shared" si="132"/>
        <v/>
      </c>
      <c r="FU139" s="27"/>
      <c r="FV139" s="98" t="str">
        <f t="shared" si="133"/>
        <v/>
      </c>
      <c r="FW139" s="37"/>
      <c r="FX139" s="98" t="str">
        <f t="shared" si="134"/>
        <v/>
      </c>
      <c r="FY139" s="36"/>
      <c r="FZ139" s="97" t="str">
        <f t="shared" si="135"/>
        <v/>
      </c>
      <c r="GA139" s="36"/>
      <c r="GB139" s="98" t="str">
        <f t="shared" si="136"/>
        <v/>
      </c>
      <c r="GC139" s="40"/>
      <c r="GD139" s="98" t="str">
        <f t="shared" si="137"/>
        <v/>
      </c>
      <c r="GE139" s="37"/>
      <c r="GF139" s="98" t="str">
        <f t="shared" si="138"/>
        <v/>
      </c>
      <c r="GG139" s="37"/>
      <c r="GH139" s="109" t="str">
        <f t="shared" si="139"/>
        <v/>
      </c>
      <c r="GI139" s="12"/>
      <c r="GJ139" s="166"/>
      <c r="GK139" s="27"/>
      <c r="GL139" s="159"/>
      <c r="GM139" s="95" t="str">
        <f t="shared" si="140"/>
        <v/>
      </c>
      <c r="GN139" s="110" t="str">
        <f t="shared" si="141"/>
        <v/>
      </c>
      <c r="GO139" s="27"/>
      <c r="GP139" s="98" t="str">
        <f t="shared" si="142"/>
        <v/>
      </c>
      <c r="GQ139" s="37"/>
      <c r="GR139" s="97" t="str">
        <f t="shared" si="143"/>
        <v/>
      </c>
      <c r="GS139" s="37"/>
      <c r="GT139" s="110" t="str">
        <f t="shared" si="144"/>
        <v/>
      </c>
      <c r="GU139" s="36"/>
      <c r="GV139" s="97" t="str">
        <f t="shared" si="145"/>
        <v/>
      </c>
      <c r="GW139" s="27"/>
      <c r="GX139" s="98" t="str">
        <f t="shared" si="146"/>
        <v/>
      </c>
      <c r="GY139" s="36"/>
      <c r="GZ139" s="98" t="str">
        <f t="shared" si="147"/>
        <v/>
      </c>
      <c r="HA139" s="37"/>
      <c r="HB139" s="110" t="str">
        <f t="shared" si="148"/>
        <v/>
      </c>
      <c r="HC139" s="36"/>
      <c r="HD139" s="97" t="str">
        <f t="shared" si="149"/>
        <v/>
      </c>
      <c r="HE139" s="37"/>
      <c r="HF139" s="97" t="str">
        <f t="shared" si="150"/>
        <v/>
      </c>
      <c r="HG139" s="39"/>
      <c r="HH139" s="97" t="str">
        <f t="shared" si="151"/>
        <v/>
      </c>
      <c r="HI139" s="27"/>
      <c r="HJ139" s="97" t="str">
        <f t="shared" si="152"/>
        <v/>
      </c>
      <c r="HK139" s="37"/>
      <c r="HL139" s="97" t="str">
        <f t="shared" si="153"/>
        <v/>
      </c>
      <c r="HM139" s="36"/>
      <c r="HN139" s="97" t="str">
        <f t="shared" si="154"/>
        <v/>
      </c>
      <c r="HO139" s="36"/>
      <c r="HP139" s="110" t="str">
        <f t="shared" si="155"/>
        <v/>
      </c>
      <c r="HQ139" s="27"/>
      <c r="HR139" s="97" t="str">
        <f t="shared" si="156"/>
        <v/>
      </c>
      <c r="HS139" s="37"/>
      <c r="HT139" s="97" t="str">
        <f t="shared" si="157"/>
        <v/>
      </c>
      <c r="HU139" s="37"/>
      <c r="HV139" s="111" t="str">
        <f t="shared" si="158"/>
        <v/>
      </c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18"/>
    </row>
    <row r="140" spans="1:474" ht="19.95" customHeight="1">
      <c r="A140" s="30"/>
      <c r="B140" s="29"/>
      <c r="C140" s="129"/>
      <c r="D140" s="308"/>
      <c r="E140" s="302"/>
      <c r="F140" s="288"/>
      <c r="G140" s="89"/>
      <c r="H140" s="200"/>
      <c r="I140" s="294"/>
      <c r="J140" s="295"/>
      <c r="K140" s="296"/>
      <c r="L140" s="297"/>
      <c r="M140" s="295"/>
      <c r="N140" s="298"/>
      <c r="O140" s="223"/>
      <c r="P140" s="186" t="str">
        <f t="array" ref="P140">IF(O140&lt;&gt;"",IF(O140&lt;5, "I", "III"),"")</f>
        <v/>
      </c>
      <c r="Q140" s="224"/>
      <c r="R140" s="185" t="str">
        <f t="array" ref="R140">IF(Q140&lt;&gt;"",IF(Q140&lt;5, "I", "III"),"")</f>
        <v/>
      </c>
      <c r="S140" s="223"/>
      <c r="T140" s="186" t="str">
        <f t="array" ref="T140">IF(S140&lt;&gt;"",IF(S140&lt;5, "I", "III"),"")</f>
        <v/>
      </c>
      <c r="U140" s="224"/>
      <c r="V140" s="186" t="str">
        <f t="array" ref="V140">IF(U140&lt;&gt;"",IF(U140&lt;12, "I", "III"),"")</f>
        <v/>
      </c>
      <c r="W140" s="224"/>
      <c r="X140" s="185" t="str">
        <f t="array" ref="X140">IF(W140&lt;&gt;"",IF(W140&lt;12, "I", "III"),"")</f>
        <v/>
      </c>
      <c r="Y140" s="223"/>
      <c r="Z140" s="186" t="str">
        <f t="array" ref="Z140">IF(Y140&lt;&gt;"",IF(Y140&lt;12, "I", "III"),"")</f>
        <v/>
      </c>
      <c r="AA140" s="208"/>
      <c r="AB140" s="209"/>
      <c r="AC140" s="209"/>
      <c r="AD140" s="210"/>
      <c r="AE140" s="89"/>
      <c r="AF140" s="178"/>
      <c r="AG140" s="150"/>
      <c r="AH140" s="151"/>
      <c r="AI140" s="95" t="str">
        <f t="shared" si="86"/>
        <v/>
      </c>
      <c r="AJ140" s="98" t="str">
        <f t="shared" si="87"/>
        <v/>
      </c>
      <c r="AK140" s="45"/>
      <c r="AL140" s="97" t="str">
        <f t="shared" si="88"/>
        <v/>
      </c>
      <c r="AM140" s="39"/>
      <c r="AN140" s="98" t="str">
        <f t="shared" si="89"/>
        <v/>
      </c>
      <c r="AO140" s="152"/>
      <c r="AP140" s="96"/>
      <c r="AQ140" s="153"/>
      <c r="AR140" s="97"/>
      <c r="AS140" s="154"/>
      <c r="AT140" s="98"/>
      <c r="AU140" s="182" t="str">
        <f t="shared" si="93"/>
        <v/>
      </c>
      <c r="AV140" s="121"/>
      <c r="AW140" s="153"/>
      <c r="AX140" s="98"/>
      <c r="AY140" s="153"/>
      <c r="AZ140" s="98"/>
      <c r="BA140" s="46"/>
      <c r="BB140" s="34"/>
      <c r="BC140" s="34"/>
      <c r="BD140" s="35"/>
      <c r="BE140" s="46"/>
      <c r="BF140" s="34"/>
      <c r="BG140" s="34"/>
      <c r="BH140" s="35"/>
      <c r="BI140" s="46"/>
      <c r="BJ140" s="34"/>
      <c r="BK140" s="34"/>
      <c r="BL140" s="35"/>
      <c r="BM140" s="46"/>
      <c r="BN140" s="34"/>
      <c r="BO140" s="34"/>
      <c r="BP140" s="35"/>
      <c r="BQ140" s="46"/>
      <c r="BR140" s="34"/>
      <c r="BS140" s="34"/>
      <c r="BT140" s="35"/>
      <c r="BU140" s="155"/>
      <c r="BV140" s="99"/>
      <c r="BW140" s="156"/>
      <c r="BX140" s="100"/>
      <c r="BY140" s="156"/>
      <c r="BZ140" s="100"/>
      <c r="CA140" s="156"/>
      <c r="CB140" s="100"/>
      <c r="CC140" s="156"/>
      <c r="CD140" s="101"/>
      <c r="CE140" s="12"/>
      <c r="CF140" s="175"/>
      <c r="CG140" s="27"/>
      <c r="CH140" s="159"/>
      <c r="CI140" s="95" t="str">
        <f t="shared" si="102"/>
        <v/>
      </c>
      <c r="CJ140" s="102" t="str">
        <f t="shared" si="103"/>
        <v/>
      </c>
      <c r="CK140" s="40"/>
      <c r="CL140" s="100" t="str">
        <f t="shared" si="216"/>
        <v/>
      </c>
      <c r="CM140" s="37"/>
      <c r="CN140" s="100" t="str">
        <f t="shared" si="217"/>
        <v/>
      </c>
      <c r="CO140" s="38"/>
      <c r="CP140" s="103" t="str">
        <f t="shared" si="218"/>
        <v/>
      </c>
      <c r="CQ140" s="78"/>
      <c r="CR140" s="100" t="str">
        <f t="shared" si="219"/>
        <v/>
      </c>
      <c r="CS140" s="36"/>
      <c r="CT140" s="100" t="str">
        <f t="shared" si="220"/>
        <v/>
      </c>
      <c r="CU140" s="74"/>
      <c r="CV140" s="103" t="str">
        <f t="shared" si="221"/>
        <v/>
      </c>
      <c r="CW140" s="42"/>
      <c r="CX140" s="100" t="str">
        <f t="shared" si="222"/>
        <v/>
      </c>
      <c r="CY140" s="36"/>
      <c r="CZ140" s="100" t="str">
        <f t="shared" si="223"/>
        <v/>
      </c>
      <c r="DA140" s="36"/>
      <c r="DB140" s="100" t="str">
        <f t="shared" si="224"/>
        <v/>
      </c>
      <c r="DC140" s="39"/>
      <c r="DD140" s="103" t="str">
        <f t="shared" si="225"/>
        <v/>
      </c>
      <c r="DE140" s="42"/>
      <c r="DF140" s="100" t="str">
        <f t="shared" si="226"/>
        <v/>
      </c>
      <c r="DG140" s="39"/>
      <c r="DH140" s="103" t="str">
        <f t="shared" si="227"/>
        <v/>
      </c>
      <c r="DI140" s="41"/>
      <c r="DJ140" s="157" t="str">
        <f t="shared" si="228"/>
        <v/>
      </c>
      <c r="DK140" s="12"/>
      <c r="DL140" s="172"/>
      <c r="DM140" s="67"/>
      <c r="DN140" s="164"/>
      <c r="DO140" s="104" t="str">
        <f t="shared" si="104"/>
        <v/>
      </c>
      <c r="DP140" s="105" t="str">
        <f t="shared" si="105"/>
        <v/>
      </c>
      <c r="DQ140" s="66"/>
      <c r="DR140" s="158" t="str">
        <f t="shared" si="106"/>
        <v/>
      </c>
      <c r="DS140" s="67"/>
      <c r="DT140" s="97" t="str">
        <f t="shared" si="107"/>
        <v/>
      </c>
      <c r="DU140" s="67"/>
      <c r="DV140" s="98" t="str">
        <f t="shared" si="108"/>
        <v/>
      </c>
      <c r="DW140" s="163"/>
      <c r="DX140" s="106" t="str">
        <f t="shared" si="109"/>
        <v/>
      </c>
      <c r="DY140" s="162"/>
      <c r="DZ140" s="97" t="str">
        <f t="shared" si="110"/>
        <v/>
      </c>
      <c r="EA140" s="161"/>
      <c r="EB140" s="107" t="str">
        <f t="shared" si="111"/>
        <v/>
      </c>
      <c r="EC140" s="66"/>
      <c r="ED140" s="97" t="str">
        <f t="shared" si="112"/>
        <v/>
      </c>
      <c r="EE140" s="67"/>
      <c r="EF140" s="97" t="str">
        <f t="shared" si="113"/>
        <v/>
      </c>
      <c r="EG140" s="68"/>
      <c r="EH140" s="97" t="str">
        <f t="shared" si="114"/>
        <v/>
      </c>
      <c r="EI140" s="67"/>
      <c r="EJ140" s="97" t="str">
        <f t="shared" si="115"/>
        <v/>
      </c>
      <c r="EK140" s="68"/>
      <c r="EL140" s="97" t="str">
        <f t="shared" si="116"/>
        <v/>
      </c>
      <c r="EM140" s="69"/>
      <c r="EN140" s="98" t="str">
        <f t="shared" si="117"/>
        <v/>
      </c>
      <c r="EO140" s="66"/>
      <c r="EP140" s="107" t="str">
        <f t="shared" si="118"/>
        <v/>
      </c>
      <c r="EQ140" s="299"/>
      <c r="ER140" s="98" t="str">
        <f t="shared" si="119"/>
        <v/>
      </c>
      <c r="ES140" s="66"/>
      <c r="ET140" s="108" t="str">
        <f t="shared" si="120"/>
        <v/>
      </c>
      <c r="EU140" s="12"/>
      <c r="EV140" s="169"/>
      <c r="EW140" s="27"/>
      <c r="EX140" s="159"/>
      <c r="EY140" s="95" t="str">
        <f t="shared" si="121"/>
        <v/>
      </c>
      <c r="EZ140" s="98" t="str">
        <f t="shared" si="122"/>
        <v/>
      </c>
      <c r="FA140" s="40"/>
      <c r="FB140" s="98" t="str">
        <f t="shared" si="123"/>
        <v/>
      </c>
      <c r="FC140" s="37"/>
      <c r="FD140" s="98" t="str">
        <f t="shared" si="124"/>
        <v/>
      </c>
      <c r="FE140" s="37"/>
      <c r="FF140" s="98" t="str">
        <f t="shared" si="125"/>
        <v/>
      </c>
      <c r="FG140" s="160"/>
      <c r="FH140" s="97" t="str">
        <f t="shared" si="126"/>
        <v/>
      </c>
      <c r="FI140" s="27"/>
      <c r="FJ140" s="98" t="str">
        <f t="shared" si="127"/>
        <v/>
      </c>
      <c r="FK140" s="36"/>
      <c r="FL140" s="98" t="str">
        <f t="shared" si="128"/>
        <v/>
      </c>
      <c r="FM140" s="37"/>
      <c r="FN140" s="98" t="str">
        <f t="shared" si="129"/>
        <v/>
      </c>
      <c r="FO140" s="78"/>
      <c r="FP140" s="97" t="str">
        <f t="shared" si="130"/>
        <v/>
      </c>
      <c r="FQ140" s="37"/>
      <c r="FR140" s="97" t="str">
        <f t="shared" si="131"/>
        <v/>
      </c>
      <c r="FS140" s="39"/>
      <c r="FT140" s="97" t="str">
        <f t="shared" si="132"/>
        <v/>
      </c>
      <c r="FU140" s="27"/>
      <c r="FV140" s="98" t="str">
        <f t="shared" si="133"/>
        <v/>
      </c>
      <c r="FW140" s="37"/>
      <c r="FX140" s="98" t="str">
        <f t="shared" si="134"/>
        <v/>
      </c>
      <c r="FY140" s="36"/>
      <c r="FZ140" s="97" t="str">
        <f t="shared" si="135"/>
        <v/>
      </c>
      <c r="GA140" s="36"/>
      <c r="GB140" s="98" t="str">
        <f t="shared" si="136"/>
        <v/>
      </c>
      <c r="GC140" s="40"/>
      <c r="GD140" s="98" t="str">
        <f t="shared" si="137"/>
        <v/>
      </c>
      <c r="GE140" s="37"/>
      <c r="GF140" s="98" t="str">
        <f t="shared" si="138"/>
        <v/>
      </c>
      <c r="GG140" s="37"/>
      <c r="GH140" s="109" t="str">
        <f t="shared" si="139"/>
        <v/>
      </c>
      <c r="GI140" s="12"/>
      <c r="GJ140" s="166"/>
      <c r="GK140" s="27"/>
      <c r="GL140" s="159"/>
      <c r="GM140" s="95" t="str">
        <f t="shared" si="140"/>
        <v/>
      </c>
      <c r="GN140" s="110" t="str">
        <f t="shared" si="141"/>
        <v/>
      </c>
      <c r="GO140" s="27"/>
      <c r="GP140" s="98" t="str">
        <f t="shared" si="142"/>
        <v/>
      </c>
      <c r="GQ140" s="37"/>
      <c r="GR140" s="97" t="str">
        <f t="shared" si="143"/>
        <v/>
      </c>
      <c r="GS140" s="37"/>
      <c r="GT140" s="110" t="str">
        <f t="shared" si="144"/>
        <v/>
      </c>
      <c r="GU140" s="36"/>
      <c r="GV140" s="97" t="str">
        <f t="shared" si="145"/>
        <v/>
      </c>
      <c r="GW140" s="27"/>
      <c r="GX140" s="98" t="str">
        <f t="shared" si="146"/>
        <v/>
      </c>
      <c r="GY140" s="36"/>
      <c r="GZ140" s="98" t="str">
        <f t="shared" si="147"/>
        <v/>
      </c>
      <c r="HA140" s="37"/>
      <c r="HB140" s="110" t="str">
        <f t="shared" si="148"/>
        <v/>
      </c>
      <c r="HC140" s="36"/>
      <c r="HD140" s="97" t="str">
        <f t="shared" si="149"/>
        <v/>
      </c>
      <c r="HE140" s="37"/>
      <c r="HF140" s="97" t="str">
        <f t="shared" si="150"/>
        <v/>
      </c>
      <c r="HG140" s="39"/>
      <c r="HH140" s="97" t="str">
        <f t="shared" si="151"/>
        <v/>
      </c>
      <c r="HI140" s="27"/>
      <c r="HJ140" s="97" t="str">
        <f t="shared" si="152"/>
        <v/>
      </c>
      <c r="HK140" s="37"/>
      <c r="HL140" s="97" t="str">
        <f t="shared" si="153"/>
        <v/>
      </c>
      <c r="HM140" s="36"/>
      <c r="HN140" s="97" t="str">
        <f t="shared" si="154"/>
        <v/>
      </c>
      <c r="HO140" s="36"/>
      <c r="HP140" s="110" t="str">
        <f t="shared" si="155"/>
        <v/>
      </c>
      <c r="HQ140" s="27"/>
      <c r="HR140" s="97" t="str">
        <f t="shared" si="156"/>
        <v/>
      </c>
      <c r="HS140" s="37"/>
      <c r="HT140" s="97" t="str">
        <f t="shared" si="157"/>
        <v/>
      </c>
      <c r="HU140" s="37"/>
      <c r="HV140" s="111" t="str">
        <f t="shared" si="158"/>
        <v/>
      </c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18"/>
    </row>
    <row r="141" spans="1:474" ht="19.95" customHeight="1">
      <c r="A141" s="30"/>
      <c r="B141" s="29"/>
      <c r="C141" s="129"/>
      <c r="D141" s="308"/>
      <c r="E141" s="302"/>
      <c r="F141" s="288"/>
      <c r="G141" s="89"/>
      <c r="H141" s="200"/>
      <c r="I141" s="294"/>
      <c r="J141" s="295"/>
      <c r="K141" s="296"/>
      <c r="L141" s="297"/>
      <c r="M141" s="295"/>
      <c r="N141" s="298"/>
      <c r="O141" s="223"/>
      <c r="P141" s="186" t="str">
        <f t="array" ref="P141">IF(O141&lt;&gt;"",IF(O141&lt;5, "I", "III"),"")</f>
        <v/>
      </c>
      <c r="Q141" s="224"/>
      <c r="R141" s="185" t="str">
        <f t="array" ref="R141">IF(Q141&lt;&gt;"",IF(Q141&lt;5, "I", "III"),"")</f>
        <v/>
      </c>
      <c r="S141" s="223"/>
      <c r="T141" s="186" t="str">
        <f t="array" ref="T141">IF(S141&lt;&gt;"",IF(S141&lt;5, "I", "III"),"")</f>
        <v/>
      </c>
      <c r="U141" s="224"/>
      <c r="V141" s="186" t="str">
        <f t="array" ref="V141">IF(U141&lt;&gt;"",IF(U141&lt;12, "I", "III"),"")</f>
        <v/>
      </c>
      <c r="W141" s="224"/>
      <c r="X141" s="185" t="str">
        <f t="array" ref="X141">IF(W141&lt;&gt;"",IF(W141&lt;12, "I", "III"),"")</f>
        <v/>
      </c>
      <c r="Y141" s="223"/>
      <c r="Z141" s="186" t="str">
        <f t="array" ref="Z141">IF(Y141&lt;&gt;"",IF(Y141&lt;12, "I", "III"),"")</f>
        <v/>
      </c>
      <c r="AA141" s="208"/>
      <c r="AB141" s="209"/>
      <c r="AC141" s="209"/>
      <c r="AD141" s="210"/>
      <c r="AE141" s="89"/>
      <c r="AF141" s="178"/>
      <c r="AG141" s="150"/>
      <c r="AH141" s="151"/>
      <c r="AI141" s="95" t="str">
        <f t="shared" si="86"/>
        <v/>
      </c>
      <c r="AJ141" s="98" t="str">
        <f t="shared" si="87"/>
        <v/>
      </c>
      <c r="AK141" s="45"/>
      <c r="AL141" s="97" t="str">
        <f t="shared" si="88"/>
        <v/>
      </c>
      <c r="AM141" s="39"/>
      <c r="AN141" s="98" t="str">
        <f t="shared" si="89"/>
        <v/>
      </c>
      <c r="AO141" s="152"/>
      <c r="AP141" s="96"/>
      <c r="AQ141" s="153"/>
      <c r="AR141" s="97"/>
      <c r="AS141" s="154"/>
      <c r="AT141" s="98"/>
      <c r="AU141" s="182" t="str">
        <f t="shared" si="93"/>
        <v/>
      </c>
      <c r="AV141" s="121"/>
      <c r="AW141" s="153"/>
      <c r="AX141" s="98"/>
      <c r="AY141" s="153"/>
      <c r="AZ141" s="98"/>
      <c r="BA141" s="46"/>
      <c r="BB141" s="34"/>
      <c r="BC141" s="34"/>
      <c r="BD141" s="35"/>
      <c r="BE141" s="46"/>
      <c r="BF141" s="34"/>
      <c r="BG141" s="34"/>
      <c r="BH141" s="35"/>
      <c r="BI141" s="46"/>
      <c r="BJ141" s="34"/>
      <c r="BK141" s="34"/>
      <c r="BL141" s="35"/>
      <c r="BM141" s="46"/>
      <c r="BN141" s="34"/>
      <c r="BO141" s="34"/>
      <c r="BP141" s="35"/>
      <c r="BQ141" s="46"/>
      <c r="BR141" s="34"/>
      <c r="BS141" s="34"/>
      <c r="BT141" s="35"/>
      <c r="BU141" s="155"/>
      <c r="BV141" s="99"/>
      <c r="BW141" s="156"/>
      <c r="BX141" s="100"/>
      <c r="BY141" s="156"/>
      <c r="BZ141" s="100"/>
      <c r="CA141" s="156"/>
      <c r="CB141" s="100"/>
      <c r="CC141" s="156"/>
      <c r="CD141" s="101"/>
      <c r="CE141" s="12"/>
      <c r="CF141" s="175"/>
      <c r="CG141" s="27"/>
      <c r="CH141" s="159"/>
      <c r="CI141" s="95" t="str">
        <f t="shared" si="102"/>
        <v/>
      </c>
      <c r="CJ141" s="102" t="str">
        <f t="shared" si="103"/>
        <v/>
      </c>
      <c r="CK141" s="40"/>
      <c r="CL141" s="100" t="str">
        <f t="shared" si="216"/>
        <v/>
      </c>
      <c r="CM141" s="37"/>
      <c r="CN141" s="100" t="str">
        <f t="shared" si="217"/>
        <v/>
      </c>
      <c r="CO141" s="38"/>
      <c r="CP141" s="103" t="str">
        <f t="shared" si="218"/>
        <v/>
      </c>
      <c r="CQ141" s="78"/>
      <c r="CR141" s="100" t="str">
        <f t="shared" si="219"/>
        <v/>
      </c>
      <c r="CS141" s="36"/>
      <c r="CT141" s="100" t="str">
        <f t="shared" si="220"/>
        <v/>
      </c>
      <c r="CU141" s="74"/>
      <c r="CV141" s="103" t="str">
        <f t="shared" si="221"/>
        <v/>
      </c>
      <c r="CW141" s="42"/>
      <c r="CX141" s="100" t="str">
        <f t="shared" si="222"/>
        <v/>
      </c>
      <c r="CY141" s="36"/>
      <c r="CZ141" s="100" t="str">
        <f t="shared" si="223"/>
        <v/>
      </c>
      <c r="DA141" s="36"/>
      <c r="DB141" s="100" t="str">
        <f t="shared" si="224"/>
        <v/>
      </c>
      <c r="DC141" s="39"/>
      <c r="DD141" s="103" t="str">
        <f t="shared" si="225"/>
        <v/>
      </c>
      <c r="DE141" s="42"/>
      <c r="DF141" s="100" t="str">
        <f t="shared" si="226"/>
        <v/>
      </c>
      <c r="DG141" s="39"/>
      <c r="DH141" s="103" t="str">
        <f t="shared" si="227"/>
        <v/>
      </c>
      <c r="DI141" s="41"/>
      <c r="DJ141" s="157" t="str">
        <f t="shared" si="228"/>
        <v/>
      </c>
      <c r="DK141" s="12"/>
      <c r="DL141" s="172"/>
      <c r="DM141" s="67"/>
      <c r="DN141" s="164"/>
      <c r="DO141" s="104" t="str">
        <f t="shared" si="104"/>
        <v/>
      </c>
      <c r="DP141" s="105" t="str">
        <f t="shared" si="105"/>
        <v/>
      </c>
      <c r="DQ141" s="66"/>
      <c r="DR141" s="158" t="str">
        <f t="shared" si="106"/>
        <v/>
      </c>
      <c r="DS141" s="67"/>
      <c r="DT141" s="97" t="str">
        <f t="shared" si="107"/>
        <v/>
      </c>
      <c r="DU141" s="67"/>
      <c r="DV141" s="98" t="str">
        <f t="shared" si="108"/>
        <v/>
      </c>
      <c r="DW141" s="163"/>
      <c r="DX141" s="106" t="str">
        <f t="shared" si="109"/>
        <v/>
      </c>
      <c r="DY141" s="162"/>
      <c r="DZ141" s="97" t="str">
        <f t="shared" si="110"/>
        <v/>
      </c>
      <c r="EA141" s="161"/>
      <c r="EB141" s="107" t="str">
        <f t="shared" si="111"/>
        <v/>
      </c>
      <c r="EC141" s="66"/>
      <c r="ED141" s="97" t="str">
        <f t="shared" si="112"/>
        <v/>
      </c>
      <c r="EE141" s="67"/>
      <c r="EF141" s="97" t="str">
        <f t="shared" si="113"/>
        <v/>
      </c>
      <c r="EG141" s="68"/>
      <c r="EH141" s="97" t="str">
        <f t="shared" si="114"/>
        <v/>
      </c>
      <c r="EI141" s="67"/>
      <c r="EJ141" s="97" t="str">
        <f t="shared" si="115"/>
        <v/>
      </c>
      <c r="EK141" s="68"/>
      <c r="EL141" s="97" t="str">
        <f t="shared" si="116"/>
        <v/>
      </c>
      <c r="EM141" s="69"/>
      <c r="EN141" s="98" t="str">
        <f t="shared" si="117"/>
        <v/>
      </c>
      <c r="EO141" s="66"/>
      <c r="EP141" s="107" t="str">
        <f t="shared" si="118"/>
        <v/>
      </c>
      <c r="EQ141" s="299"/>
      <c r="ER141" s="98" t="str">
        <f t="shared" si="119"/>
        <v/>
      </c>
      <c r="ES141" s="66"/>
      <c r="ET141" s="108" t="str">
        <f t="shared" si="120"/>
        <v/>
      </c>
      <c r="EU141" s="12"/>
      <c r="EV141" s="169"/>
      <c r="EW141" s="27"/>
      <c r="EX141" s="159"/>
      <c r="EY141" s="95" t="str">
        <f t="shared" si="121"/>
        <v/>
      </c>
      <c r="EZ141" s="98" t="str">
        <f t="shared" si="122"/>
        <v/>
      </c>
      <c r="FA141" s="40"/>
      <c r="FB141" s="98" t="str">
        <f t="shared" si="123"/>
        <v/>
      </c>
      <c r="FC141" s="37"/>
      <c r="FD141" s="98" t="str">
        <f t="shared" si="124"/>
        <v/>
      </c>
      <c r="FE141" s="37"/>
      <c r="FF141" s="98" t="str">
        <f t="shared" si="125"/>
        <v/>
      </c>
      <c r="FG141" s="160"/>
      <c r="FH141" s="97" t="str">
        <f t="shared" si="126"/>
        <v/>
      </c>
      <c r="FI141" s="27"/>
      <c r="FJ141" s="98" t="str">
        <f t="shared" si="127"/>
        <v/>
      </c>
      <c r="FK141" s="36"/>
      <c r="FL141" s="98" t="str">
        <f t="shared" si="128"/>
        <v/>
      </c>
      <c r="FM141" s="37"/>
      <c r="FN141" s="98" t="str">
        <f t="shared" si="129"/>
        <v/>
      </c>
      <c r="FO141" s="78"/>
      <c r="FP141" s="97" t="str">
        <f t="shared" si="130"/>
        <v/>
      </c>
      <c r="FQ141" s="37"/>
      <c r="FR141" s="97" t="str">
        <f t="shared" si="131"/>
        <v/>
      </c>
      <c r="FS141" s="39"/>
      <c r="FT141" s="97" t="str">
        <f t="shared" si="132"/>
        <v/>
      </c>
      <c r="FU141" s="27"/>
      <c r="FV141" s="98" t="str">
        <f t="shared" si="133"/>
        <v/>
      </c>
      <c r="FW141" s="37"/>
      <c r="FX141" s="98" t="str">
        <f t="shared" si="134"/>
        <v/>
      </c>
      <c r="FY141" s="36"/>
      <c r="FZ141" s="97" t="str">
        <f t="shared" si="135"/>
        <v/>
      </c>
      <c r="GA141" s="36"/>
      <c r="GB141" s="98" t="str">
        <f t="shared" si="136"/>
        <v/>
      </c>
      <c r="GC141" s="40"/>
      <c r="GD141" s="98" t="str">
        <f t="shared" si="137"/>
        <v/>
      </c>
      <c r="GE141" s="37"/>
      <c r="GF141" s="98" t="str">
        <f t="shared" si="138"/>
        <v/>
      </c>
      <c r="GG141" s="37"/>
      <c r="GH141" s="109" t="str">
        <f t="shared" si="139"/>
        <v/>
      </c>
      <c r="GI141" s="12"/>
      <c r="GJ141" s="166"/>
      <c r="GK141" s="27"/>
      <c r="GL141" s="159"/>
      <c r="GM141" s="95" t="str">
        <f t="shared" si="140"/>
        <v/>
      </c>
      <c r="GN141" s="110" t="str">
        <f t="shared" si="141"/>
        <v/>
      </c>
      <c r="GO141" s="27"/>
      <c r="GP141" s="98" t="str">
        <f t="shared" si="142"/>
        <v/>
      </c>
      <c r="GQ141" s="37"/>
      <c r="GR141" s="97" t="str">
        <f t="shared" si="143"/>
        <v/>
      </c>
      <c r="GS141" s="37"/>
      <c r="GT141" s="110" t="str">
        <f t="shared" si="144"/>
        <v/>
      </c>
      <c r="GU141" s="36"/>
      <c r="GV141" s="97" t="str">
        <f t="shared" si="145"/>
        <v/>
      </c>
      <c r="GW141" s="27"/>
      <c r="GX141" s="98" t="str">
        <f t="shared" si="146"/>
        <v/>
      </c>
      <c r="GY141" s="36"/>
      <c r="GZ141" s="98" t="str">
        <f t="shared" si="147"/>
        <v/>
      </c>
      <c r="HA141" s="37"/>
      <c r="HB141" s="110" t="str">
        <f t="shared" si="148"/>
        <v/>
      </c>
      <c r="HC141" s="36"/>
      <c r="HD141" s="97" t="str">
        <f t="shared" si="149"/>
        <v/>
      </c>
      <c r="HE141" s="37"/>
      <c r="HF141" s="97" t="str">
        <f t="shared" si="150"/>
        <v/>
      </c>
      <c r="HG141" s="39"/>
      <c r="HH141" s="97" t="str">
        <f t="shared" si="151"/>
        <v/>
      </c>
      <c r="HI141" s="27"/>
      <c r="HJ141" s="97" t="str">
        <f t="shared" si="152"/>
        <v/>
      </c>
      <c r="HK141" s="37"/>
      <c r="HL141" s="97" t="str">
        <f t="shared" si="153"/>
        <v/>
      </c>
      <c r="HM141" s="36"/>
      <c r="HN141" s="97" t="str">
        <f t="shared" si="154"/>
        <v/>
      </c>
      <c r="HO141" s="36"/>
      <c r="HP141" s="110" t="str">
        <f t="shared" si="155"/>
        <v/>
      </c>
      <c r="HQ141" s="27"/>
      <c r="HR141" s="97" t="str">
        <f t="shared" si="156"/>
        <v/>
      </c>
      <c r="HS141" s="37"/>
      <c r="HT141" s="97" t="str">
        <f t="shared" si="157"/>
        <v/>
      </c>
      <c r="HU141" s="37"/>
      <c r="HV141" s="111" t="str">
        <f t="shared" si="158"/>
        <v/>
      </c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18"/>
    </row>
    <row r="142" spans="1:474" ht="19.95" customHeight="1">
      <c r="A142" s="30"/>
      <c r="B142" s="29"/>
      <c r="C142" s="129"/>
      <c r="D142" s="308"/>
      <c r="E142" s="302"/>
      <c r="F142" s="288"/>
      <c r="G142" s="89"/>
      <c r="H142" s="200"/>
      <c r="I142" s="294"/>
      <c r="J142" s="295"/>
      <c r="K142" s="296"/>
      <c r="L142" s="297"/>
      <c r="M142" s="295"/>
      <c r="N142" s="298"/>
      <c r="O142" s="223"/>
      <c r="P142" s="186" t="str">
        <f t="array" ref="P142">IF(O142&lt;&gt;"",IF(O142&lt;5, "I", "III"),"")</f>
        <v/>
      </c>
      <c r="Q142" s="224"/>
      <c r="R142" s="185" t="str">
        <f t="array" ref="R142">IF(Q142&lt;&gt;"",IF(Q142&lt;5, "I", "III"),"")</f>
        <v/>
      </c>
      <c r="S142" s="223"/>
      <c r="T142" s="186" t="str">
        <f t="array" ref="T142">IF(S142&lt;&gt;"",IF(S142&lt;5, "I", "III"),"")</f>
        <v/>
      </c>
      <c r="U142" s="224"/>
      <c r="V142" s="186" t="str">
        <f t="array" ref="V142">IF(U142&lt;&gt;"",IF(U142&lt;12, "I", "III"),"")</f>
        <v/>
      </c>
      <c r="W142" s="224"/>
      <c r="X142" s="185" t="str">
        <f t="array" ref="X142">IF(W142&lt;&gt;"",IF(W142&lt;12, "I", "III"),"")</f>
        <v/>
      </c>
      <c r="Y142" s="223"/>
      <c r="Z142" s="186" t="str">
        <f t="array" ref="Z142">IF(Y142&lt;&gt;"",IF(Y142&lt;12, "I", "III"),"")</f>
        <v/>
      </c>
      <c r="AA142" s="208"/>
      <c r="AB142" s="209"/>
      <c r="AC142" s="209"/>
      <c r="AD142" s="210"/>
      <c r="AE142" s="89"/>
      <c r="AF142" s="178"/>
      <c r="AG142" s="150"/>
      <c r="AH142" s="151"/>
      <c r="AI142" s="95" t="str">
        <f t="shared" si="86"/>
        <v/>
      </c>
      <c r="AJ142" s="98" t="str">
        <f t="shared" si="87"/>
        <v/>
      </c>
      <c r="AK142" s="45"/>
      <c r="AL142" s="97" t="str">
        <f t="shared" si="88"/>
        <v/>
      </c>
      <c r="AM142" s="39"/>
      <c r="AN142" s="98" t="str">
        <f t="shared" si="89"/>
        <v/>
      </c>
      <c r="AO142" s="152"/>
      <c r="AP142" s="96"/>
      <c r="AQ142" s="153"/>
      <c r="AR142" s="97"/>
      <c r="AS142" s="154"/>
      <c r="AT142" s="98"/>
      <c r="AU142" s="182" t="str">
        <f t="shared" si="93"/>
        <v/>
      </c>
      <c r="AV142" s="121"/>
      <c r="AW142" s="153"/>
      <c r="AX142" s="98"/>
      <c r="AY142" s="153"/>
      <c r="AZ142" s="98"/>
      <c r="BA142" s="46"/>
      <c r="BB142" s="34"/>
      <c r="BC142" s="34"/>
      <c r="BD142" s="35"/>
      <c r="BE142" s="46"/>
      <c r="BF142" s="34"/>
      <c r="BG142" s="34"/>
      <c r="BH142" s="35"/>
      <c r="BI142" s="46"/>
      <c r="BJ142" s="34"/>
      <c r="BK142" s="34"/>
      <c r="BL142" s="35"/>
      <c r="BM142" s="46"/>
      <c r="BN142" s="34"/>
      <c r="BO142" s="34"/>
      <c r="BP142" s="35"/>
      <c r="BQ142" s="46"/>
      <c r="BR142" s="34"/>
      <c r="BS142" s="34"/>
      <c r="BT142" s="35"/>
      <c r="BU142" s="155"/>
      <c r="BV142" s="99"/>
      <c r="BW142" s="156"/>
      <c r="BX142" s="100"/>
      <c r="BY142" s="156"/>
      <c r="BZ142" s="100"/>
      <c r="CA142" s="156"/>
      <c r="CB142" s="100"/>
      <c r="CC142" s="156"/>
      <c r="CD142" s="101"/>
      <c r="CE142" s="12"/>
      <c r="CF142" s="175"/>
      <c r="CG142" s="27"/>
      <c r="CH142" s="159"/>
      <c r="CI142" s="95" t="str">
        <f t="shared" si="102"/>
        <v/>
      </c>
      <c r="CJ142" s="102" t="str">
        <f t="shared" si="103"/>
        <v/>
      </c>
      <c r="CK142" s="40"/>
      <c r="CL142" s="100" t="str">
        <f t="shared" si="216"/>
        <v/>
      </c>
      <c r="CM142" s="37"/>
      <c r="CN142" s="100" t="str">
        <f t="shared" si="217"/>
        <v/>
      </c>
      <c r="CO142" s="38"/>
      <c r="CP142" s="103" t="str">
        <f t="shared" si="218"/>
        <v/>
      </c>
      <c r="CQ142" s="78"/>
      <c r="CR142" s="100" t="str">
        <f t="shared" si="219"/>
        <v/>
      </c>
      <c r="CS142" s="36"/>
      <c r="CT142" s="100" t="str">
        <f t="shared" si="220"/>
        <v/>
      </c>
      <c r="CU142" s="74"/>
      <c r="CV142" s="103" t="str">
        <f t="shared" si="221"/>
        <v/>
      </c>
      <c r="CW142" s="42"/>
      <c r="CX142" s="100" t="str">
        <f t="shared" si="222"/>
        <v/>
      </c>
      <c r="CY142" s="36"/>
      <c r="CZ142" s="100" t="str">
        <f t="shared" si="223"/>
        <v/>
      </c>
      <c r="DA142" s="36"/>
      <c r="DB142" s="100" t="str">
        <f t="shared" si="224"/>
        <v/>
      </c>
      <c r="DC142" s="39"/>
      <c r="DD142" s="103" t="str">
        <f t="shared" si="225"/>
        <v/>
      </c>
      <c r="DE142" s="42"/>
      <c r="DF142" s="100" t="str">
        <f t="shared" si="226"/>
        <v/>
      </c>
      <c r="DG142" s="39"/>
      <c r="DH142" s="103" t="str">
        <f t="shared" si="227"/>
        <v/>
      </c>
      <c r="DI142" s="41"/>
      <c r="DJ142" s="157" t="str">
        <f t="shared" si="228"/>
        <v/>
      </c>
      <c r="DK142" s="12"/>
      <c r="DL142" s="172"/>
      <c r="DM142" s="67"/>
      <c r="DN142" s="164"/>
      <c r="DO142" s="104" t="str">
        <f t="shared" si="104"/>
        <v/>
      </c>
      <c r="DP142" s="105" t="str">
        <f t="shared" si="105"/>
        <v/>
      </c>
      <c r="DQ142" s="66"/>
      <c r="DR142" s="158" t="str">
        <f t="shared" si="106"/>
        <v/>
      </c>
      <c r="DS142" s="67"/>
      <c r="DT142" s="97" t="str">
        <f t="shared" si="107"/>
        <v/>
      </c>
      <c r="DU142" s="67"/>
      <c r="DV142" s="98" t="str">
        <f t="shared" si="108"/>
        <v/>
      </c>
      <c r="DW142" s="163"/>
      <c r="DX142" s="106" t="str">
        <f t="shared" si="109"/>
        <v/>
      </c>
      <c r="DY142" s="162"/>
      <c r="DZ142" s="97" t="str">
        <f t="shared" si="110"/>
        <v/>
      </c>
      <c r="EA142" s="161"/>
      <c r="EB142" s="107" t="str">
        <f t="shared" si="111"/>
        <v/>
      </c>
      <c r="EC142" s="66"/>
      <c r="ED142" s="97" t="str">
        <f t="shared" si="112"/>
        <v/>
      </c>
      <c r="EE142" s="67"/>
      <c r="EF142" s="97" t="str">
        <f t="shared" si="113"/>
        <v/>
      </c>
      <c r="EG142" s="68"/>
      <c r="EH142" s="97" t="str">
        <f t="shared" si="114"/>
        <v/>
      </c>
      <c r="EI142" s="67"/>
      <c r="EJ142" s="97" t="str">
        <f t="shared" si="115"/>
        <v/>
      </c>
      <c r="EK142" s="68"/>
      <c r="EL142" s="97" t="str">
        <f t="shared" si="116"/>
        <v/>
      </c>
      <c r="EM142" s="69"/>
      <c r="EN142" s="98" t="str">
        <f t="shared" si="117"/>
        <v/>
      </c>
      <c r="EO142" s="66"/>
      <c r="EP142" s="107" t="str">
        <f t="shared" si="118"/>
        <v/>
      </c>
      <c r="EQ142" s="299"/>
      <c r="ER142" s="98" t="str">
        <f t="shared" si="119"/>
        <v/>
      </c>
      <c r="ES142" s="66"/>
      <c r="ET142" s="108" t="str">
        <f t="shared" si="120"/>
        <v/>
      </c>
      <c r="EU142" s="12"/>
      <c r="EV142" s="169"/>
      <c r="EW142" s="27"/>
      <c r="EX142" s="159"/>
      <c r="EY142" s="95" t="str">
        <f t="shared" si="121"/>
        <v/>
      </c>
      <c r="EZ142" s="98" t="str">
        <f t="shared" si="122"/>
        <v/>
      </c>
      <c r="FA142" s="40"/>
      <c r="FB142" s="98" t="str">
        <f t="shared" si="123"/>
        <v/>
      </c>
      <c r="FC142" s="37"/>
      <c r="FD142" s="98" t="str">
        <f t="shared" si="124"/>
        <v/>
      </c>
      <c r="FE142" s="37"/>
      <c r="FF142" s="98" t="str">
        <f t="shared" si="125"/>
        <v/>
      </c>
      <c r="FG142" s="160"/>
      <c r="FH142" s="97" t="str">
        <f t="shared" si="126"/>
        <v/>
      </c>
      <c r="FI142" s="27"/>
      <c r="FJ142" s="98" t="str">
        <f t="shared" si="127"/>
        <v/>
      </c>
      <c r="FK142" s="36"/>
      <c r="FL142" s="98" t="str">
        <f t="shared" si="128"/>
        <v/>
      </c>
      <c r="FM142" s="37"/>
      <c r="FN142" s="98" t="str">
        <f t="shared" si="129"/>
        <v/>
      </c>
      <c r="FO142" s="78"/>
      <c r="FP142" s="97" t="str">
        <f t="shared" si="130"/>
        <v/>
      </c>
      <c r="FQ142" s="37"/>
      <c r="FR142" s="97" t="str">
        <f t="shared" si="131"/>
        <v/>
      </c>
      <c r="FS142" s="39"/>
      <c r="FT142" s="97" t="str">
        <f t="shared" si="132"/>
        <v/>
      </c>
      <c r="FU142" s="27"/>
      <c r="FV142" s="98" t="str">
        <f t="shared" si="133"/>
        <v/>
      </c>
      <c r="FW142" s="37"/>
      <c r="FX142" s="98" t="str">
        <f t="shared" si="134"/>
        <v/>
      </c>
      <c r="FY142" s="36"/>
      <c r="FZ142" s="97" t="str">
        <f t="shared" si="135"/>
        <v/>
      </c>
      <c r="GA142" s="36"/>
      <c r="GB142" s="98" t="str">
        <f t="shared" si="136"/>
        <v/>
      </c>
      <c r="GC142" s="40"/>
      <c r="GD142" s="98" t="str">
        <f t="shared" si="137"/>
        <v/>
      </c>
      <c r="GE142" s="37"/>
      <c r="GF142" s="98" t="str">
        <f t="shared" si="138"/>
        <v/>
      </c>
      <c r="GG142" s="37"/>
      <c r="GH142" s="109" t="str">
        <f t="shared" si="139"/>
        <v/>
      </c>
      <c r="GI142" s="12"/>
      <c r="GJ142" s="166"/>
      <c r="GK142" s="27"/>
      <c r="GL142" s="159"/>
      <c r="GM142" s="95" t="str">
        <f t="shared" si="140"/>
        <v/>
      </c>
      <c r="GN142" s="110" t="str">
        <f t="shared" si="141"/>
        <v/>
      </c>
      <c r="GO142" s="27"/>
      <c r="GP142" s="98" t="str">
        <f t="shared" si="142"/>
        <v/>
      </c>
      <c r="GQ142" s="37"/>
      <c r="GR142" s="97" t="str">
        <f t="shared" si="143"/>
        <v/>
      </c>
      <c r="GS142" s="37"/>
      <c r="GT142" s="110" t="str">
        <f t="shared" si="144"/>
        <v/>
      </c>
      <c r="GU142" s="36"/>
      <c r="GV142" s="97" t="str">
        <f t="shared" si="145"/>
        <v/>
      </c>
      <c r="GW142" s="27"/>
      <c r="GX142" s="98" t="str">
        <f t="shared" si="146"/>
        <v/>
      </c>
      <c r="GY142" s="36"/>
      <c r="GZ142" s="98" t="str">
        <f t="shared" si="147"/>
        <v/>
      </c>
      <c r="HA142" s="37"/>
      <c r="HB142" s="110" t="str">
        <f t="shared" si="148"/>
        <v/>
      </c>
      <c r="HC142" s="36"/>
      <c r="HD142" s="97" t="str">
        <f t="shared" si="149"/>
        <v/>
      </c>
      <c r="HE142" s="37"/>
      <c r="HF142" s="97" t="str">
        <f t="shared" si="150"/>
        <v/>
      </c>
      <c r="HG142" s="39"/>
      <c r="HH142" s="97" t="str">
        <f t="shared" si="151"/>
        <v/>
      </c>
      <c r="HI142" s="27"/>
      <c r="HJ142" s="97" t="str">
        <f t="shared" si="152"/>
        <v/>
      </c>
      <c r="HK142" s="37"/>
      <c r="HL142" s="97" t="str">
        <f t="shared" si="153"/>
        <v/>
      </c>
      <c r="HM142" s="36"/>
      <c r="HN142" s="97" t="str">
        <f t="shared" si="154"/>
        <v/>
      </c>
      <c r="HO142" s="36"/>
      <c r="HP142" s="110" t="str">
        <f t="shared" si="155"/>
        <v/>
      </c>
      <c r="HQ142" s="27"/>
      <c r="HR142" s="97" t="str">
        <f t="shared" si="156"/>
        <v/>
      </c>
      <c r="HS142" s="37"/>
      <c r="HT142" s="97" t="str">
        <f t="shared" si="157"/>
        <v/>
      </c>
      <c r="HU142" s="37"/>
      <c r="HV142" s="111" t="str">
        <f t="shared" si="158"/>
        <v/>
      </c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18"/>
    </row>
    <row r="143" spans="1:474" ht="19.95" customHeight="1">
      <c r="A143" s="30"/>
      <c r="B143" s="29"/>
      <c r="C143" s="129"/>
      <c r="D143" s="308"/>
      <c r="E143" s="302"/>
      <c r="F143" s="288"/>
      <c r="G143" s="89"/>
      <c r="H143" s="200"/>
      <c r="I143" s="294"/>
      <c r="J143" s="295"/>
      <c r="K143" s="296"/>
      <c r="L143" s="297"/>
      <c r="M143" s="295"/>
      <c r="N143" s="298"/>
      <c r="O143" s="223"/>
      <c r="P143" s="186" t="str">
        <f t="array" ref="P143">IF(O143&lt;&gt;"",IF(O143&lt;5, "I", "III"),"")</f>
        <v/>
      </c>
      <c r="Q143" s="224"/>
      <c r="R143" s="185" t="str">
        <f t="array" ref="R143">IF(Q143&lt;&gt;"",IF(Q143&lt;5, "I", "III"),"")</f>
        <v/>
      </c>
      <c r="S143" s="223"/>
      <c r="T143" s="186" t="str">
        <f t="array" ref="T143">IF(S143&lt;&gt;"",IF(S143&lt;5, "I", "III"),"")</f>
        <v/>
      </c>
      <c r="U143" s="224"/>
      <c r="V143" s="186" t="str">
        <f t="array" ref="V143">IF(U143&lt;&gt;"",IF(U143&lt;12, "I", "III"),"")</f>
        <v/>
      </c>
      <c r="W143" s="224"/>
      <c r="X143" s="185" t="str">
        <f t="array" ref="X143">IF(W143&lt;&gt;"",IF(W143&lt;12, "I", "III"),"")</f>
        <v/>
      </c>
      <c r="Y143" s="223"/>
      <c r="Z143" s="186" t="str">
        <f t="array" ref="Z143">IF(Y143&lt;&gt;"",IF(Y143&lt;12, "I", "III"),"")</f>
        <v/>
      </c>
      <c r="AA143" s="208"/>
      <c r="AB143" s="209"/>
      <c r="AC143" s="209"/>
      <c r="AD143" s="210"/>
      <c r="AE143" s="89"/>
      <c r="AF143" s="178"/>
      <c r="AG143" s="150"/>
      <c r="AH143" s="151"/>
      <c r="AI143" s="95" t="str">
        <f t="shared" si="86"/>
        <v/>
      </c>
      <c r="AJ143" s="98" t="str">
        <f t="shared" si="87"/>
        <v/>
      </c>
      <c r="AK143" s="45"/>
      <c r="AL143" s="97" t="str">
        <f t="shared" si="88"/>
        <v/>
      </c>
      <c r="AM143" s="39"/>
      <c r="AN143" s="98" t="str">
        <f t="shared" si="89"/>
        <v/>
      </c>
      <c r="AO143" s="152"/>
      <c r="AP143" s="96"/>
      <c r="AQ143" s="153"/>
      <c r="AR143" s="97"/>
      <c r="AS143" s="154"/>
      <c r="AT143" s="98"/>
      <c r="AU143" s="182" t="str">
        <f t="shared" si="93"/>
        <v/>
      </c>
      <c r="AV143" s="121"/>
      <c r="AW143" s="153"/>
      <c r="AX143" s="98"/>
      <c r="AY143" s="153"/>
      <c r="AZ143" s="98"/>
      <c r="BA143" s="46"/>
      <c r="BB143" s="34"/>
      <c r="BC143" s="34"/>
      <c r="BD143" s="35"/>
      <c r="BE143" s="46"/>
      <c r="BF143" s="34"/>
      <c r="BG143" s="34"/>
      <c r="BH143" s="35"/>
      <c r="BI143" s="46"/>
      <c r="BJ143" s="34"/>
      <c r="BK143" s="34"/>
      <c r="BL143" s="35"/>
      <c r="BM143" s="46"/>
      <c r="BN143" s="34"/>
      <c r="BO143" s="34"/>
      <c r="BP143" s="35"/>
      <c r="BQ143" s="46"/>
      <c r="BR143" s="34"/>
      <c r="BS143" s="34"/>
      <c r="BT143" s="35"/>
      <c r="BU143" s="155"/>
      <c r="BV143" s="99"/>
      <c r="BW143" s="156"/>
      <c r="BX143" s="100"/>
      <c r="BY143" s="156"/>
      <c r="BZ143" s="100"/>
      <c r="CA143" s="156"/>
      <c r="CB143" s="100"/>
      <c r="CC143" s="156"/>
      <c r="CD143" s="101"/>
      <c r="CE143" s="12"/>
      <c r="CF143" s="175"/>
      <c r="CG143" s="27"/>
      <c r="CH143" s="159"/>
      <c r="CI143" s="95" t="str">
        <f t="shared" si="102"/>
        <v/>
      </c>
      <c r="CJ143" s="102" t="str">
        <f t="shared" si="103"/>
        <v/>
      </c>
      <c r="CK143" s="40"/>
      <c r="CL143" s="100" t="str">
        <f t="shared" si="216"/>
        <v/>
      </c>
      <c r="CM143" s="37"/>
      <c r="CN143" s="100" t="str">
        <f t="shared" si="217"/>
        <v/>
      </c>
      <c r="CO143" s="38"/>
      <c r="CP143" s="103" t="str">
        <f t="shared" si="218"/>
        <v/>
      </c>
      <c r="CQ143" s="78"/>
      <c r="CR143" s="100" t="str">
        <f t="shared" si="219"/>
        <v/>
      </c>
      <c r="CS143" s="36"/>
      <c r="CT143" s="100" t="str">
        <f t="shared" si="220"/>
        <v/>
      </c>
      <c r="CU143" s="74"/>
      <c r="CV143" s="103" t="str">
        <f t="shared" si="221"/>
        <v/>
      </c>
      <c r="CW143" s="42"/>
      <c r="CX143" s="100" t="str">
        <f t="shared" si="222"/>
        <v/>
      </c>
      <c r="CY143" s="36"/>
      <c r="CZ143" s="100" t="str">
        <f t="shared" si="223"/>
        <v/>
      </c>
      <c r="DA143" s="36"/>
      <c r="DB143" s="100" t="str">
        <f t="shared" si="224"/>
        <v/>
      </c>
      <c r="DC143" s="39"/>
      <c r="DD143" s="103" t="str">
        <f t="shared" si="225"/>
        <v/>
      </c>
      <c r="DE143" s="42"/>
      <c r="DF143" s="100" t="str">
        <f t="shared" si="226"/>
        <v/>
      </c>
      <c r="DG143" s="39"/>
      <c r="DH143" s="103" t="str">
        <f t="shared" si="227"/>
        <v/>
      </c>
      <c r="DI143" s="41"/>
      <c r="DJ143" s="157" t="str">
        <f t="shared" si="228"/>
        <v/>
      </c>
      <c r="DK143" s="12"/>
      <c r="DL143" s="172"/>
      <c r="DM143" s="67"/>
      <c r="DN143" s="164"/>
      <c r="DO143" s="104" t="str">
        <f t="shared" si="104"/>
        <v/>
      </c>
      <c r="DP143" s="105" t="str">
        <f t="shared" si="105"/>
        <v/>
      </c>
      <c r="DQ143" s="66"/>
      <c r="DR143" s="158" t="str">
        <f t="shared" si="106"/>
        <v/>
      </c>
      <c r="DS143" s="67"/>
      <c r="DT143" s="97" t="str">
        <f t="shared" si="107"/>
        <v/>
      </c>
      <c r="DU143" s="67"/>
      <c r="DV143" s="98" t="str">
        <f t="shared" si="108"/>
        <v/>
      </c>
      <c r="DW143" s="163"/>
      <c r="DX143" s="106" t="str">
        <f t="shared" si="109"/>
        <v/>
      </c>
      <c r="DY143" s="162"/>
      <c r="DZ143" s="97" t="str">
        <f t="shared" si="110"/>
        <v/>
      </c>
      <c r="EA143" s="161"/>
      <c r="EB143" s="107" t="str">
        <f t="shared" si="111"/>
        <v/>
      </c>
      <c r="EC143" s="66"/>
      <c r="ED143" s="97" t="str">
        <f t="shared" si="112"/>
        <v/>
      </c>
      <c r="EE143" s="67"/>
      <c r="EF143" s="97" t="str">
        <f t="shared" si="113"/>
        <v/>
      </c>
      <c r="EG143" s="68"/>
      <c r="EH143" s="97" t="str">
        <f t="shared" si="114"/>
        <v/>
      </c>
      <c r="EI143" s="67"/>
      <c r="EJ143" s="97" t="str">
        <f t="shared" si="115"/>
        <v/>
      </c>
      <c r="EK143" s="68"/>
      <c r="EL143" s="97" t="str">
        <f t="shared" si="116"/>
        <v/>
      </c>
      <c r="EM143" s="69"/>
      <c r="EN143" s="98" t="str">
        <f t="shared" si="117"/>
        <v/>
      </c>
      <c r="EO143" s="66"/>
      <c r="EP143" s="107" t="str">
        <f t="shared" si="118"/>
        <v/>
      </c>
      <c r="EQ143" s="299"/>
      <c r="ER143" s="98" t="str">
        <f t="shared" si="119"/>
        <v/>
      </c>
      <c r="ES143" s="66"/>
      <c r="ET143" s="108" t="str">
        <f t="shared" si="120"/>
        <v/>
      </c>
      <c r="EU143" s="12"/>
      <c r="EV143" s="169"/>
      <c r="EW143" s="27"/>
      <c r="EX143" s="159"/>
      <c r="EY143" s="95" t="str">
        <f t="shared" si="121"/>
        <v/>
      </c>
      <c r="EZ143" s="98" t="str">
        <f t="shared" si="122"/>
        <v/>
      </c>
      <c r="FA143" s="40"/>
      <c r="FB143" s="98" t="str">
        <f t="shared" si="123"/>
        <v/>
      </c>
      <c r="FC143" s="37"/>
      <c r="FD143" s="98" t="str">
        <f t="shared" si="124"/>
        <v/>
      </c>
      <c r="FE143" s="37"/>
      <c r="FF143" s="98" t="str">
        <f t="shared" si="125"/>
        <v/>
      </c>
      <c r="FG143" s="160"/>
      <c r="FH143" s="97" t="str">
        <f t="shared" si="126"/>
        <v/>
      </c>
      <c r="FI143" s="27"/>
      <c r="FJ143" s="98" t="str">
        <f t="shared" si="127"/>
        <v/>
      </c>
      <c r="FK143" s="36"/>
      <c r="FL143" s="98" t="str">
        <f t="shared" si="128"/>
        <v/>
      </c>
      <c r="FM143" s="37"/>
      <c r="FN143" s="98" t="str">
        <f t="shared" si="129"/>
        <v/>
      </c>
      <c r="FO143" s="78"/>
      <c r="FP143" s="97" t="str">
        <f t="shared" si="130"/>
        <v/>
      </c>
      <c r="FQ143" s="37"/>
      <c r="FR143" s="97" t="str">
        <f t="shared" si="131"/>
        <v/>
      </c>
      <c r="FS143" s="39"/>
      <c r="FT143" s="97" t="str">
        <f t="shared" si="132"/>
        <v/>
      </c>
      <c r="FU143" s="27"/>
      <c r="FV143" s="98" t="str">
        <f t="shared" si="133"/>
        <v/>
      </c>
      <c r="FW143" s="37"/>
      <c r="FX143" s="98" t="str">
        <f t="shared" si="134"/>
        <v/>
      </c>
      <c r="FY143" s="36"/>
      <c r="FZ143" s="97" t="str">
        <f t="shared" si="135"/>
        <v/>
      </c>
      <c r="GA143" s="36"/>
      <c r="GB143" s="98" t="str">
        <f t="shared" si="136"/>
        <v/>
      </c>
      <c r="GC143" s="40"/>
      <c r="GD143" s="98" t="str">
        <f t="shared" si="137"/>
        <v/>
      </c>
      <c r="GE143" s="37"/>
      <c r="GF143" s="98" t="str">
        <f t="shared" si="138"/>
        <v/>
      </c>
      <c r="GG143" s="37"/>
      <c r="GH143" s="109" t="str">
        <f t="shared" si="139"/>
        <v/>
      </c>
      <c r="GI143" s="12"/>
      <c r="GJ143" s="166"/>
      <c r="GK143" s="27"/>
      <c r="GL143" s="159"/>
      <c r="GM143" s="95" t="str">
        <f t="shared" si="140"/>
        <v/>
      </c>
      <c r="GN143" s="110" t="str">
        <f t="shared" si="141"/>
        <v/>
      </c>
      <c r="GO143" s="27"/>
      <c r="GP143" s="98" t="str">
        <f t="shared" si="142"/>
        <v/>
      </c>
      <c r="GQ143" s="37"/>
      <c r="GR143" s="97" t="str">
        <f t="shared" si="143"/>
        <v/>
      </c>
      <c r="GS143" s="37"/>
      <c r="GT143" s="110" t="str">
        <f t="shared" si="144"/>
        <v/>
      </c>
      <c r="GU143" s="36"/>
      <c r="GV143" s="97" t="str">
        <f t="shared" si="145"/>
        <v/>
      </c>
      <c r="GW143" s="27"/>
      <c r="GX143" s="98" t="str">
        <f t="shared" si="146"/>
        <v/>
      </c>
      <c r="GY143" s="36"/>
      <c r="GZ143" s="98" t="str">
        <f t="shared" si="147"/>
        <v/>
      </c>
      <c r="HA143" s="37"/>
      <c r="HB143" s="110" t="str">
        <f t="shared" si="148"/>
        <v/>
      </c>
      <c r="HC143" s="36"/>
      <c r="HD143" s="97" t="str">
        <f t="shared" si="149"/>
        <v/>
      </c>
      <c r="HE143" s="37"/>
      <c r="HF143" s="97" t="str">
        <f t="shared" si="150"/>
        <v/>
      </c>
      <c r="HG143" s="39"/>
      <c r="HH143" s="97" t="str">
        <f t="shared" si="151"/>
        <v/>
      </c>
      <c r="HI143" s="27"/>
      <c r="HJ143" s="97" t="str">
        <f t="shared" si="152"/>
        <v/>
      </c>
      <c r="HK143" s="37"/>
      <c r="HL143" s="97" t="str">
        <f t="shared" si="153"/>
        <v/>
      </c>
      <c r="HM143" s="36"/>
      <c r="HN143" s="97" t="str">
        <f t="shared" si="154"/>
        <v/>
      </c>
      <c r="HO143" s="36"/>
      <c r="HP143" s="110" t="str">
        <f t="shared" si="155"/>
        <v/>
      </c>
      <c r="HQ143" s="27"/>
      <c r="HR143" s="97" t="str">
        <f t="shared" si="156"/>
        <v/>
      </c>
      <c r="HS143" s="37"/>
      <c r="HT143" s="97" t="str">
        <f t="shared" si="157"/>
        <v/>
      </c>
      <c r="HU143" s="37"/>
      <c r="HV143" s="111" t="str">
        <f t="shared" si="158"/>
        <v/>
      </c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18"/>
    </row>
    <row r="144" spans="1:474" ht="19.95" customHeight="1">
      <c r="A144" s="30"/>
      <c r="B144" s="29"/>
      <c r="C144" s="129"/>
      <c r="D144" s="308"/>
      <c r="E144" s="302"/>
      <c r="F144" s="288"/>
      <c r="G144" s="89"/>
      <c r="H144" s="200"/>
      <c r="I144" s="294"/>
      <c r="J144" s="295"/>
      <c r="K144" s="296"/>
      <c r="L144" s="297"/>
      <c r="M144" s="295"/>
      <c r="N144" s="298"/>
      <c r="O144" s="223"/>
      <c r="P144" s="186" t="str">
        <f t="array" ref="P144">IF(O144&lt;&gt;"",IF(O144&lt;5, "I", "III"),"")</f>
        <v/>
      </c>
      <c r="Q144" s="224"/>
      <c r="R144" s="185" t="str">
        <f t="array" ref="R144">IF(Q144&lt;&gt;"",IF(Q144&lt;5, "I", "III"),"")</f>
        <v/>
      </c>
      <c r="S144" s="223"/>
      <c r="T144" s="186" t="str">
        <f t="array" ref="T144">IF(S144&lt;&gt;"",IF(S144&lt;5, "I", "III"),"")</f>
        <v/>
      </c>
      <c r="U144" s="224"/>
      <c r="V144" s="186" t="str">
        <f t="array" ref="V144">IF(U144&lt;&gt;"",IF(U144&lt;12, "I", "III"),"")</f>
        <v/>
      </c>
      <c r="W144" s="224"/>
      <c r="X144" s="185" t="str">
        <f t="array" ref="X144">IF(W144&lt;&gt;"",IF(W144&lt;12, "I", "III"),"")</f>
        <v/>
      </c>
      <c r="Y144" s="223"/>
      <c r="Z144" s="186" t="str">
        <f t="array" ref="Z144">IF(Y144&lt;&gt;"",IF(Y144&lt;12, "I", "III"),"")</f>
        <v/>
      </c>
      <c r="AA144" s="208"/>
      <c r="AB144" s="209"/>
      <c r="AC144" s="209"/>
      <c r="AD144" s="210"/>
      <c r="AE144" s="89"/>
      <c r="AF144" s="178"/>
      <c r="AG144" s="150"/>
      <c r="AH144" s="151"/>
      <c r="AI144" s="95" t="str">
        <f t="shared" si="86"/>
        <v/>
      </c>
      <c r="AJ144" s="98" t="str">
        <f t="shared" si="87"/>
        <v/>
      </c>
      <c r="AK144" s="45"/>
      <c r="AL144" s="97" t="str">
        <f t="shared" si="88"/>
        <v/>
      </c>
      <c r="AM144" s="39"/>
      <c r="AN144" s="98" t="str">
        <f t="shared" si="89"/>
        <v/>
      </c>
      <c r="AO144" s="152"/>
      <c r="AP144" s="96"/>
      <c r="AQ144" s="153"/>
      <c r="AR144" s="97"/>
      <c r="AS144" s="154"/>
      <c r="AT144" s="98"/>
      <c r="AU144" s="182" t="str">
        <f t="shared" si="93"/>
        <v/>
      </c>
      <c r="AV144" s="121"/>
      <c r="AW144" s="153"/>
      <c r="AX144" s="98"/>
      <c r="AY144" s="153"/>
      <c r="AZ144" s="98"/>
      <c r="BA144" s="46"/>
      <c r="BB144" s="34"/>
      <c r="BC144" s="34"/>
      <c r="BD144" s="35"/>
      <c r="BE144" s="46"/>
      <c r="BF144" s="34"/>
      <c r="BG144" s="34"/>
      <c r="BH144" s="35"/>
      <c r="BI144" s="46"/>
      <c r="BJ144" s="34"/>
      <c r="BK144" s="34"/>
      <c r="BL144" s="35"/>
      <c r="BM144" s="46"/>
      <c r="BN144" s="34"/>
      <c r="BO144" s="34"/>
      <c r="BP144" s="35"/>
      <c r="BQ144" s="46"/>
      <c r="BR144" s="34"/>
      <c r="BS144" s="34"/>
      <c r="BT144" s="35"/>
      <c r="BU144" s="155"/>
      <c r="BV144" s="99"/>
      <c r="BW144" s="156"/>
      <c r="BX144" s="100"/>
      <c r="BY144" s="156"/>
      <c r="BZ144" s="100"/>
      <c r="CA144" s="156"/>
      <c r="CB144" s="100"/>
      <c r="CC144" s="156"/>
      <c r="CD144" s="101"/>
      <c r="CE144" s="12"/>
      <c r="CF144" s="175"/>
      <c r="CG144" s="27"/>
      <c r="CH144" s="159"/>
      <c r="CI144" s="95" t="str">
        <f t="shared" si="102"/>
        <v/>
      </c>
      <c r="CJ144" s="102" t="str">
        <f t="shared" si="103"/>
        <v/>
      </c>
      <c r="CK144" s="40"/>
      <c r="CL144" s="100" t="str">
        <f t="shared" si="216"/>
        <v/>
      </c>
      <c r="CM144" s="37"/>
      <c r="CN144" s="100" t="str">
        <f t="shared" si="217"/>
        <v/>
      </c>
      <c r="CO144" s="38"/>
      <c r="CP144" s="103" t="str">
        <f t="shared" si="218"/>
        <v/>
      </c>
      <c r="CQ144" s="78"/>
      <c r="CR144" s="100" t="str">
        <f t="shared" si="219"/>
        <v/>
      </c>
      <c r="CS144" s="36"/>
      <c r="CT144" s="100" t="str">
        <f t="shared" si="220"/>
        <v/>
      </c>
      <c r="CU144" s="74"/>
      <c r="CV144" s="103" t="str">
        <f t="shared" si="221"/>
        <v/>
      </c>
      <c r="CW144" s="42"/>
      <c r="CX144" s="100" t="str">
        <f t="shared" si="222"/>
        <v/>
      </c>
      <c r="CY144" s="36"/>
      <c r="CZ144" s="100" t="str">
        <f t="shared" si="223"/>
        <v/>
      </c>
      <c r="DA144" s="36"/>
      <c r="DB144" s="100" t="str">
        <f t="shared" si="224"/>
        <v/>
      </c>
      <c r="DC144" s="39"/>
      <c r="DD144" s="103" t="str">
        <f t="shared" si="225"/>
        <v/>
      </c>
      <c r="DE144" s="42"/>
      <c r="DF144" s="100" t="str">
        <f t="shared" si="226"/>
        <v/>
      </c>
      <c r="DG144" s="39"/>
      <c r="DH144" s="103" t="str">
        <f t="shared" si="227"/>
        <v/>
      </c>
      <c r="DI144" s="41"/>
      <c r="DJ144" s="157" t="str">
        <f t="shared" si="228"/>
        <v/>
      </c>
      <c r="DK144" s="12"/>
      <c r="DL144" s="172"/>
      <c r="DM144" s="67"/>
      <c r="DN144" s="164"/>
      <c r="DO144" s="104" t="str">
        <f t="shared" si="104"/>
        <v/>
      </c>
      <c r="DP144" s="105" t="str">
        <f t="shared" si="105"/>
        <v/>
      </c>
      <c r="DQ144" s="66"/>
      <c r="DR144" s="158" t="str">
        <f t="shared" si="106"/>
        <v/>
      </c>
      <c r="DS144" s="67"/>
      <c r="DT144" s="97" t="str">
        <f t="shared" si="107"/>
        <v/>
      </c>
      <c r="DU144" s="67"/>
      <c r="DV144" s="98" t="str">
        <f t="shared" si="108"/>
        <v/>
      </c>
      <c r="DW144" s="163"/>
      <c r="DX144" s="106" t="str">
        <f t="shared" si="109"/>
        <v/>
      </c>
      <c r="DY144" s="162"/>
      <c r="DZ144" s="97" t="str">
        <f t="shared" si="110"/>
        <v/>
      </c>
      <c r="EA144" s="161"/>
      <c r="EB144" s="107" t="str">
        <f t="shared" si="111"/>
        <v/>
      </c>
      <c r="EC144" s="66"/>
      <c r="ED144" s="97" t="str">
        <f t="shared" si="112"/>
        <v/>
      </c>
      <c r="EE144" s="67"/>
      <c r="EF144" s="97" t="str">
        <f t="shared" si="113"/>
        <v/>
      </c>
      <c r="EG144" s="68"/>
      <c r="EH144" s="97" t="str">
        <f t="shared" si="114"/>
        <v/>
      </c>
      <c r="EI144" s="67"/>
      <c r="EJ144" s="97" t="str">
        <f t="shared" si="115"/>
        <v/>
      </c>
      <c r="EK144" s="68"/>
      <c r="EL144" s="97" t="str">
        <f t="shared" si="116"/>
        <v/>
      </c>
      <c r="EM144" s="69"/>
      <c r="EN144" s="98" t="str">
        <f t="shared" si="117"/>
        <v/>
      </c>
      <c r="EO144" s="66"/>
      <c r="EP144" s="107" t="str">
        <f t="shared" si="118"/>
        <v/>
      </c>
      <c r="EQ144" s="299"/>
      <c r="ER144" s="98" t="str">
        <f t="shared" si="119"/>
        <v/>
      </c>
      <c r="ES144" s="66"/>
      <c r="ET144" s="108" t="str">
        <f t="shared" si="120"/>
        <v/>
      </c>
      <c r="EU144" s="12"/>
      <c r="EV144" s="169"/>
      <c r="EW144" s="27"/>
      <c r="EX144" s="159"/>
      <c r="EY144" s="95" t="str">
        <f t="shared" si="121"/>
        <v/>
      </c>
      <c r="EZ144" s="98" t="str">
        <f t="shared" si="122"/>
        <v/>
      </c>
      <c r="FA144" s="40"/>
      <c r="FB144" s="98" t="str">
        <f t="shared" si="123"/>
        <v/>
      </c>
      <c r="FC144" s="37"/>
      <c r="FD144" s="98" t="str">
        <f t="shared" si="124"/>
        <v/>
      </c>
      <c r="FE144" s="37"/>
      <c r="FF144" s="98" t="str">
        <f t="shared" si="125"/>
        <v/>
      </c>
      <c r="FG144" s="160"/>
      <c r="FH144" s="97" t="str">
        <f t="shared" si="126"/>
        <v/>
      </c>
      <c r="FI144" s="27"/>
      <c r="FJ144" s="98" t="str">
        <f t="shared" si="127"/>
        <v/>
      </c>
      <c r="FK144" s="36"/>
      <c r="FL144" s="98" t="str">
        <f t="shared" si="128"/>
        <v/>
      </c>
      <c r="FM144" s="37"/>
      <c r="FN144" s="98" t="str">
        <f t="shared" si="129"/>
        <v/>
      </c>
      <c r="FO144" s="78"/>
      <c r="FP144" s="97" t="str">
        <f t="shared" si="130"/>
        <v/>
      </c>
      <c r="FQ144" s="37"/>
      <c r="FR144" s="97" t="str">
        <f t="shared" si="131"/>
        <v/>
      </c>
      <c r="FS144" s="39"/>
      <c r="FT144" s="97" t="str">
        <f t="shared" si="132"/>
        <v/>
      </c>
      <c r="FU144" s="27"/>
      <c r="FV144" s="98" t="str">
        <f t="shared" si="133"/>
        <v/>
      </c>
      <c r="FW144" s="37"/>
      <c r="FX144" s="98" t="str">
        <f t="shared" si="134"/>
        <v/>
      </c>
      <c r="FY144" s="36"/>
      <c r="FZ144" s="97" t="str">
        <f t="shared" si="135"/>
        <v/>
      </c>
      <c r="GA144" s="36"/>
      <c r="GB144" s="98" t="str">
        <f t="shared" si="136"/>
        <v/>
      </c>
      <c r="GC144" s="40"/>
      <c r="GD144" s="98" t="str">
        <f t="shared" si="137"/>
        <v/>
      </c>
      <c r="GE144" s="37"/>
      <c r="GF144" s="98" t="str">
        <f t="shared" si="138"/>
        <v/>
      </c>
      <c r="GG144" s="37"/>
      <c r="GH144" s="109" t="str">
        <f t="shared" si="139"/>
        <v/>
      </c>
      <c r="GI144" s="12"/>
      <c r="GJ144" s="166"/>
      <c r="GK144" s="27"/>
      <c r="GL144" s="159"/>
      <c r="GM144" s="95" t="str">
        <f t="shared" si="140"/>
        <v/>
      </c>
      <c r="GN144" s="110" t="str">
        <f t="shared" si="141"/>
        <v/>
      </c>
      <c r="GO144" s="27"/>
      <c r="GP144" s="98" t="str">
        <f t="shared" si="142"/>
        <v/>
      </c>
      <c r="GQ144" s="37"/>
      <c r="GR144" s="97" t="str">
        <f t="shared" si="143"/>
        <v/>
      </c>
      <c r="GS144" s="37"/>
      <c r="GT144" s="110" t="str">
        <f t="shared" si="144"/>
        <v/>
      </c>
      <c r="GU144" s="36"/>
      <c r="GV144" s="97" t="str">
        <f t="shared" si="145"/>
        <v/>
      </c>
      <c r="GW144" s="27"/>
      <c r="GX144" s="98" t="str">
        <f t="shared" si="146"/>
        <v/>
      </c>
      <c r="GY144" s="36"/>
      <c r="GZ144" s="98" t="str">
        <f t="shared" si="147"/>
        <v/>
      </c>
      <c r="HA144" s="37"/>
      <c r="HB144" s="110" t="str">
        <f t="shared" si="148"/>
        <v/>
      </c>
      <c r="HC144" s="36"/>
      <c r="HD144" s="97" t="str">
        <f t="shared" si="149"/>
        <v/>
      </c>
      <c r="HE144" s="37"/>
      <c r="HF144" s="97" t="str">
        <f t="shared" si="150"/>
        <v/>
      </c>
      <c r="HG144" s="39"/>
      <c r="HH144" s="97" t="str">
        <f t="shared" si="151"/>
        <v/>
      </c>
      <c r="HI144" s="27"/>
      <c r="HJ144" s="97" t="str">
        <f t="shared" si="152"/>
        <v/>
      </c>
      <c r="HK144" s="37"/>
      <c r="HL144" s="97" t="str">
        <f t="shared" si="153"/>
        <v/>
      </c>
      <c r="HM144" s="36"/>
      <c r="HN144" s="97" t="str">
        <f t="shared" si="154"/>
        <v/>
      </c>
      <c r="HO144" s="36"/>
      <c r="HP144" s="110" t="str">
        <f t="shared" si="155"/>
        <v/>
      </c>
      <c r="HQ144" s="27"/>
      <c r="HR144" s="97" t="str">
        <f t="shared" si="156"/>
        <v/>
      </c>
      <c r="HS144" s="37"/>
      <c r="HT144" s="97" t="str">
        <f t="shared" si="157"/>
        <v/>
      </c>
      <c r="HU144" s="37"/>
      <c r="HV144" s="111" t="str">
        <f t="shared" si="158"/>
        <v/>
      </c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18"/>
    </row>
    <row r="145" spans="1:474" ht="19.95" customHeight="1">
      <c r="A145" s="30"/>
      <c r="B145" s="29"/>
      <c r="C145" s="129"/>
      <c r="D145" s="308"/>
      <c r="E145" s="302"/>
      <c r="F145" s="288"/>
      <c r="G145" s="89"/>
      <c r="H145" s="200"/>
      <c r="I145" s="294"/>
      <c r="J145" s="295"/>
      <c r="K145" s="296"/>
      <c r="L145" s="297"/>
      <c r="M145" s="295"/>
      <c r="N145" s="298"/>
      <c r="O145" s="223"/>
      <c r="P145" s="186" t="str">
        <f t="array" ref="P145">IF(O145&lt;&gt;"",IF(O145&lt;5, "I", "III"),"")</f>
        <v/>
      </c>
      <c r="Q145" s="224"/>
      <c r="R145" s="185" t="str">
        <f t="array" ref="R145">IF(Q145&lt;&gt;"",IF(Q145&lt;5, "I", "III"),"")</f>
        <v/>
      </c>
      <c r="S145" s="223"/>
      <c r="T145" s="186" t="str">
        <f t="array" ref="T145">IF(S145&lt;&gt;"",IF(S145&lt;5, "I", "III"),"")</f>
        <v/>
      </c>
      <c r="U145" s="224"/>
      <c r="V145" s="186" t="str">
        <f t="array" ref="V145">IF(U145&lt;&gt;"",IF(U145&lt;12, "I", "III"),"")</f>
        <v/>
      </c>
      <c r="W145" s="224"/>
      <c r="X145" s="185" t="str">
        <f t="array" ref="X145">IF(W145&lt;&gt;"",IF(W145&lt;12, "I", "III"),"")</f>
        <v/>
      </c>
      <c r="Y145" s="223"/>
      <c r="Z145" s="186" t="str">
        <f t="array" ref="Z145">IF(Y145&lt;&gt;"",IF(Y145&lt;12, "I", "III"),"")</f>
        <v/>
      </c>
      <c r="AA145" s="208"/>
      <c r="AB145" s="209"/>
      <c r="AC145" s="209"/>
      <c r="AD145" s="210"/>
      <c r="AE145" s="89"/>
      <c r="AF145" s="178"/>
      <c r="AG145" s="150"/>
      <c r="AH145" s="151"/>
      <c r="AI145" s="95" t="str">
        <f t="shared" si="86"/>
        <v/>
      </c>
      <c r="AJ145" s="98" t="str">
        <f t="shared" si="87"/>
        <v/>
      </c>
      <c r="AK145" s="45"/>
      <c r="AL145" s="97" t="str">
        <f t="shared" si="88"/>
        <v/>
      </c>
      <c r="AM145" s="39"/>
      <c r="AN145" s="98" t="str">
        <f t="shared" si="89"/>
        <v/>
      </c>
      <c r="AO145" s="152"/>
      <c r="AP145" s="96"/>
      <c r="AQ145" s="153"/>
      <c r="AR145" s="97"/>
      <c r="AS145" s="154"/>
      <c r="AT145" s="98"/>
      <c r="AU145" s="182" t="str">
        <f t="shared" si="93"/>
        <v/>
      </c>
      <c r="AV145" s="121"/>
      <c r="AW145" s="153"/>
      <c r="AX145" s="98"/>
      <c r="AY145" s="153"/>
      <c r="AZ145" s="98"/>
      <c r="BA145" s="46"/>
      <c r="BB145" s="34"/>
      <c r="BC145" s="34"/>
      <c r="BD145" s="35"/>
      <c r="BE145" s="46"/>
      <c r="BF145" s="34"/>
      <c r="BG145" s="34"/>
      <c r="BH145" s="35"/>
      <c r="BI145" s="46"/>
      <c r="BJ145" s="34"/>
      <c r="BK145" s="34"/>
      <c r="BL145" s="35"/>
      <c r="BM145" s="46"/>
      <c r="BN145" s="34"/>
      <c r="BO145" s="34"/>
      <c r="BP145" s="35"/>
      <c r="BQ145" s="46"/>
      <c r="BR145" s="34"/>
      <c r="BS145" s="34"/>
      <c r="BT145" s="35"/>
      <c r="BU145" s="155"/>
      <c r="BV145" s="99"/>
      <c r="BW145" s="156"/>
      <c r="BX145" s="100"/>
      <c r="BY145" s="156"/>
      <c r="BZ145" s="100"/>
      <c r="CA145" s="156"/>
      <c r="CB145" s="100"/>
      <c r="CC145" s="156"/>
      <c r="CD145" s="101"/>
      <c r="CE145" s="12"/>
      <c r="CF145" s="175"/>
      <c r="CG145" s="27"/>
      <c r="CH145" s="159"/>
      <c r="CI145" s="95" t="str">
        <f t="shared" si="102"/>
        <v/>
      </c>
      <c r="CJ145" s="102" t="str">
        <f t="shared" si="103"/>
        <v/>
      </c>
      <c r="CK145" s="40"/>
      <c r="CL145" s="100" t="str">
        <f t="shared" si="216"/>
        <v/>
      </c>
      <c r="CM145" s="37"/>
      <c r="CN145" s="100" t="str">
        <f t="shared" si="217"/>
        <v/>
      </c>
      <c r="CO145" s="38"/>
      <c r="CP145" s="103" t="str">
        <f t="shared" si="218"/>
        <v/>
      </c>
      <c r="CQ145" s="78"/>
      <c r="CR145" s="100" t="str">
        <f t="shared" si="219"/>
        <v/>
      </c>
      <c r="CS145" s="36"/>
      <c r="CT145" s="100" t="str">
        <f t="shared" si="220"/>
        <v/>
      </c>
      <c r="CU145" s="74"/>
      <c r="CV145" s="103" t="str">
        <f t="shared" si="221"/>
        <v/>
      </c>
      <c r="CW145" s="42"/>
      <c r="CX145" s="100" t="str">
        <f t="shared" si="222"/>
        <v/>
      </c>
      <c r="CY145" s="36"/>
      <c r="CZ145" s="100" t="str">
        <f t="shared" si="223"/>
        <v/>
      </c>
      <c r="DA145" s="36"/>
      <c r="DB145" s="100" t="str">
        <f t="shared" si="224"/>
        <v/>
      </c>
      <c r="DC145" s="39"/>
      <c r="DD145" s="103" t="str">
        <f t="shared" si="225"/>
        <v/>
      </c>
      <c r="DE145" s="42"/>
      <c r="DF145" s="100" t="str">
        <f t="shared" si="226"/>
        <v/>
      </c>
      <c r="DG145" s="39"/>
      <c r="DH145" s="103" t="str">
        <f t="shared" si="227"/>
        <v/>
      </c>
      <c r="DI145" s="41"/>
      <c r="DJ145" s="157" t="str">
        <f t="shared" si="228"/>
        <v/>
      </c>
      <c r="DK145" s="12"/>
      <c r="DL145" s="172"/>
      <c r="DM145" s="67"/>
      <c r="DN145" s="164"/>
      <c r="DO145" s="104" t="str">
        <f t="shared" si="104"/>
        <v/>
      </c>
      <c r="DP145" s="105" t="str">
        <f t="shared" si="105"/>
        <v/>
      </c>
      <c r="DQ145" s="66"/>
      <c r="DR145" s="158" t="str">
        <f t="shared" si="106"/>
        <v/>
      </c>
      <c r="DS145" s="67"/>
      <c r="DT145" s="97" t="str">
        <f t="shared" si="107"/>
        <v/>
      </c>
      <c r="DU145" s="67"/>
      <c r="DV145" s="98" t="str">
        <f t="shared" si="108"/>
        <v/>
      </c>
      <c r="DW145" s="163"/>
      <c r="DX145" s="106" t="str">
        <f t="shared" si="109"/>
        <v/>
      </c>
      <c r="DY145" s="162"/>
      <c r="DZ145" s="97" t="str">
        <f t="shared" si="110"/>
        <v/>
      </c>
      <c r="EA145" s="161"/>
      <c r="EB145" s="107" t="str">
        <f t="shared" si="111"/>
        <v/>
      </c>
      <c r="EC145" s="66"/>
      <c r="ED145" s="97" t="str">
        <f t="shared" si="112"/>
        <v/>
      </c>
      <c r="EE145" s="67"/>
      <c r="EF145" s="97" t="str">
        <f t="shared" si="113"/>
        <v/>
      </c>
      <c r="EG145" s="68"/>
      <c r="EH145" s="97" t="str">
        <f t="shared" si="114"/>
        <v/>
      </c>
      <c r="EI145" s="67"/>
      <c r="EJ145" s="97" t="str">
        <f t="shared" si="115"/>
        <v/>
      </c>
      <c r="EK145" s="68"/>
      <c r="EL145" s="97" t="str">
        <f t="shared" si="116"/>
        <v/>
      </c>
      <c r="EM145" s="69"/>
      <c r="EN145" s="98" t="str">
        <f t="shared" si="117"/>
        <v/>
      </c>
      <c r="EO145" s="66"/>
      <c r="EP145" s="107" t="str">
        <f t="shared" si="118"/>
        <v/>
      </c>
      <c r="EQ145" s="299"/>
      <c r="ER145" s="98" t="str">
        <f t="shared" si="119"/>
        <v/>
      </c>
      <c r="ES145" s="66"/>
      <c r="ET145" s="108" t="str">
        <f t="shared" si="120"/>
        <v/>
      </c>
      <c r="EU145" s="12"/>
      <c r="EV145" s="169"/>
      <c r="EW145" s="27"/>
      <c r="EX145" s="159"/>
      <c r="EY145" s="95" t="str">
        <f t="shared" si="121"/>
        <v/>
      </c>
      <c r="EZ145" s="98" t="str">
        <f t="shared" si="122"/>
        <v/>
      </c>
      <c r="FA145" s="40"/>
      <c r="FB145" s="98" t="str">
        <f t="shared" si="123"/>
        <v/>
      </c>
      <c r="FC145" s="37"/>
      <c r="FD145" s="98" t="str">
        <f t="shared" si="124"/>
        <v/>
      </c>
      <c r="FE145" s="37"/>
      <c r="FF145" s="98" t="str">
        <f t="shared" si="125"/>
        <v/>
      </c>
      <c r="FG145" s="160"/>
      <c r="FH145" s="97" t="str">
        <f t="shared" si="126"/>
        <v/>
      </c>
      <c r="FI145" s="27"/>
      <c r="FJ145" s="98" t="str">
        <f t="shared" si="127"/>
        <v/>
      </c>
      <c r="FK145" s="36"/>
      <c r="FL145" s="98" t="str">
        <f t="shared" si="128"/>
        <v/>
      </c>
      <c r="FM145" s="37"/>
      <c r="FN145" s="98" t="str">
        <f t="shared" si="129"/>
        <v/>
      </c>
      <c r="FO145" s="78"/>
      <c r="FP145" s="97" t="str">
        <f t="shared" si="130"/>
        <v/>
      </c>
      <c r="FQ145" s="37"/>
      <c r="FR145" s="97" t="str">
        <f t="shared" si="131"/>
        <v/>
      </c>
      <c r="FS145" s="39"/>
      <c r="FT145" s="97" t="str">
        <f t="shared" si="132"/>
        <v/>
      </c>
      <c r="FU145" s="27"/>
      <c r="FV145" s="98" t="str">
        <f t="shared" si="133"/>
        <v/>
      </c>
      <c r="FW145" s="37"/>
      <c r="FX145" s="98" t="str">
        <f t="shared" si="134"/>
        <v/>
      </c>
      <c r="FY145" s="36"/>
      <c r="FZ145" s="97" t="str">
        <f t="shared" si="135"/>
        <v/>
      </c>
      <c r="GA145" s="36"/>
      <c r="GB145" s="98" t="str">
        <f t="shared" si="136"/>
        <v/>
      </c>
      <c r="GC145" s="40"/>
      <c r="GD145" s="98" t="str">
        <f t="shared" si="137"/>
        <v/>
      </c>
      <c r="GE145" s="37"/>
      <c r="GF145" s="98" t="str">
        <f t="shared" si="138"/>
        <v/>
      </c>
      <c r="GG145" s="37"/>
      <c r="GH145" s="109" t="str">
        <f t="shared" si="139"/>
        <v/>
      </c>
      <c r="GI145" s="12"/>
      <c r="GJ145" s="166"/>
      <c r="GK145" s="27"/>
      <c r="GL145" s="159"/>
      <c r="GM145" s="95" t="str">
        <f t="shared" si="140"/>
        <v/>
      </c>
      <c r="GN145" s="110" t="str">
        <f t="shared" si="141"/>
        <v/>
      </c>
      <c r="GO145" s="27"/>
      <c r="GP145" s="98" t="str">
        <f t="shared" si="142"/>
        <v/>
      </c>
      <c r="GQ145" s="37"/>
      <c r="GR145" s="97" t="str">
        <f t="shared" si="143"/>
        <v/>
      </c>
      <c r="GS145" s="37"/>
      <c r="GT145" s="110" t="str">
        <f t="shared" si="144"/>
        <v/>
      </c>
      <c r="GU145" s="36"/>
      <c r="GV145" s="97" t="str">
        <f t="shared" si="145"/>
        <v/>
      </c>
      <c r="GW145" s="27"/>
      <c r="GX145" s="98" t="str">
        <f t="shared" si="146"/>
        <v/>
      </c>
      <c r="GY145" s="36"/>
      <c r="GZ145" s="98" t="str">
        <f t="shared" si="147"/>
        <v/>
      </c>
      <c r="HA145" s="37"/>
      <c r="HB145" s="110" t="str">
        <f t="shared" si="148"/>
        <v/>
      </c>
      <c r="HC145" s="36"/>
      <c r="HD145" s="97" t="str">
        <f t="shared" si="149"/>
        <v/>
      </c>
      <c r="HE145" s="37"/>
      <c r="HF145" s="97" t="str">
        <f t="shared" si="150"/>
        <v/>
      </c>
      <c r="HG145" s="39"/>
      <c r="HH145" s="97" t="str">
        <f t="shared" si="151"/>
        <v/>
      </c>
      <c r="HI145" s="27"/>
      <c r="HJ145" s="97" t="str">
        <f t="shared" si="152"/>
        <v/>
      </c>
      <c r="HK145" s="37"/>
      <c r="HL145" s="97" t="str">
        <f t="shared" si="153"/>
        <v/>
      </c>
      <c r="HM145" s="36"/>
      <c r="HN145" s="97" t="str">
        <f t="shared" si="154"/>
        <v/>
      </c>
      <c r="HO145" s="36"/>
      <c r="HP145" s="110" t="str">
        <f t="shared" si="155"/>
        <v/>
      </c>
      <c r="HQ145" s="27"/>
      <c r="HR145" s="97" t="str">
        <f t="shared" si="156"/>
        <v/>
      </c>
      <c r="HS145" s="37"/>
      <c r="HT145" s="97" t="str">
        <f t="shared" si="157"/>
        <v/>
      </c>
      <c r="HU145" s="37"/>
      <c r="HV145" s="111" t="str">
        <f t="shared" si="158"/>
        <v/>
      </c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18"/>
    </row>
    <row r="146" spans="1:474" ht="19.95" customHeight="1">
      <c r="A146" s="30"/>
      <c r="B146" s="29"/>
      <c r="C146" s="129"/>
      <c r="D146" s="308"/>
      <c r="E146" s="302"/>
      <c r="F146" s="288"/>
      <c r="G146" s="89"/>
      <c r="H146" s="200"/>
      <c r="I146" s="294"/>
      <c r="J146" s="295"/>
      <c r="K146" s="296"/>
      <c r="L146" s="297"/>
      <c r="M146" s="295"/>
      <c r="N146" s="298"/>
      <c r="O146" s="223"/>
      <c r="P146" s="186" t="str">
        <f t="array" ref="P146">IF(O146&lt;&gt;"",IF(O146&lt;5, "I", "III"),"")</f>
        <v/>
      </c>
      <c r="Q146" s="224"/>
      <c r="R146" s="185" t="str">
        <f t="array" ref="R146">IF(Q146&lt;&gt;"",IF(Q146&lt;5, "I", "III"),"")</f>
        <v/>
      </c>
      <c r="S146" s="223"/>
      <c r="T146" s="186" t="str">
        <f t="array" ref="T146">IF(S146&lt;&gt;"",IF(S146&lt;5, "I", "III"),"")</f>
        <v/>
      </c>
      <c r="U146" s="224"/>
      <c r="V146" s="186" t="str">
        <f t="array" ref="V146">IF(U146&lt;&gt;"",IF(U146&lt;12, "I", "III"),"")</f>
        <v/>
      </c>
      <c r="W146" s="224"/>
      <c r="X146" s="185" t="str">
        <f t="array" ref="X146">IF(W146&lt;&gt;"",IF(W146&lt;12, "I", "III"),"")</f>
        <v/>
      </c>
      <c r="Y146" s="223"/>
      <c r="Z146" s="186" t="str">
        <f t="array" ref="Z146">IF(Y146&lt;&gt;"",IF(Y146&lt;12, "I", "III"),"")</f>
        <v/>
      </c>
      <c r="AA146" s="208"/>
      <c r="AB146" s="209"/>
      <c r="AC146" s="209"/>
      <c r="AD146" s="210"/>
      <c r="AE146" s="89"/>
      <c r="AF146" s="178"/>
      <c r="AG146" s="150"/>
      <c r="AH146" s="151"/>
      <c r="AI146" s="95" t="str">
        <f t="shared" si="86"/>
        <v/>
      </c>
      <c r="AJ146" s="98" t="str">
        <f t="shared" si="87"/>
        <v/>
      </c>
      <c r="AK146" s="45"/>
      <c r="AL146" s="97" t="str">
        <f t="shared" si="88"/>
        <v/>
      </c>
      <c r="AM146" s="39"/>
      <c r="AN146" s="98" t="str">
        <f t="shared" si="89"/>
        <v/>
      </c>
      <c r="AO146" s="152"/>
      <c r="AP146" s="96"/>
      <c r="AQ146" s="153"/>
      <c r="AR146" s="97"/>
      <c r="AS146" s="154"/>
      <c r="AT146" s="98"/>
      <c r="AU146" s="182" t="str">
        <f t="shared" si="93"/>
        <v/>
      </c>
      <c r="AV146" s="121"/>
      <c r="AW146" s="153"/>
      <c r="AX146" s="98"/>
      <c r="AY146" s="153"/>
      <c r="AZ146" s="98"/>
      <c r="BA146" s="46"/>
      <c r="BB146" s="34"/>
      <c r="BC146" s="34"/>
      <c r="BD146" s="35"/>
      <c r="BE146" s="46"/>
      <c r="BF146" s="34"/>
      <c r="BG146" s="34"/>
      <c r="BH146" s="35"/>
      <c r="BI146" s="46"/>
      <c r="BJ146" s="34"/>
      <c r="BK146" s="34"/>
      <c r="BL146" s="35"/>
      <c r="BM146" s="46"/>
      <c r="BN146" s="34"/>
      <c r="BO146" s="34"/>
      <c r="BP146" s="35"/>
      <c r="BQ146" s="46"/>
      <c r="BR146" s="34"/>
      <c r="BS146" s="34"/>
      <c r="BT146" s="35"/>
      <c r="BU146" s="155"/>
      <c r="BV146" s="99"/>
      <c r="BW146" s="156"/>
      <c r="BX146" s="100"/>
      <c r="BY146" s="156"/>
      <c r="BZ146" s="100"/>
      <c r="CA146" s="156"/>
      <c r="CB146" s="100"/>
      <c r="CC146" s="156"/>
      <c r="CD146" s="101"/>
      <c r="CE146" s="12"/>
      <c r="CF146" s="175"/>
      <c r="CG146" s="27"/>
      <c r="CH146" s="159"/>
      <c r="CI146" s="95" t="str">
        <f t="shared" si="102"/>
        <v/>
      </c>
      <c r="CJ146" s="102" t="str">
        <f t="shared" si="103"/>
        <v/>
      </c>
      <c r="CK146" s="40"/>
      <c r="CL146" s="100" t="str">
        <f t="shared" si="216"/>
        <v/>
      </c>
      <c r="CM146" s="37"/>
      <c r="CN146" s="100" t="str">
        <f t="shared" si="217"/>
        <v/>
      </c>
      <c r="CO146" s="38"/>
      <c r="CP146" s="103" t="str">
        <f t="shared" si="218"/>
        <v/>
      </c>
      <c r="CQ146" s="78"/>
      <c r="CR146" s="100" t="str">
        <f t="shared" si="219"/>
        <v/>
      </c>
      <c r="CS146" s="36"/>
      <c r="CT146" s="100" t="str">
        <f t="shared" si="220"/>
        <v/>
      </c>
      <c r="CU146" s="74"/>
      <c r="CV146" s="103" t="str">
        <f t="shared" si="221"/>
        <v/>
      </c>
      <c r="CW146" s="42"/>
      <c r="CX146" s="100" t="str">
        <f t="shared" si="222"/>
        <v/>
      </c>
      <c r="CY146" s="36"/>
      <c r="CZ146" s="100" t="str">
        <f t="shared" si="223"/>
        <v/>
      </c>
      <c r="DA146" s="36"/>
      <c r="DB146" s="100" t="str">
        <f t="shared" si="224"/>
        <v/>
      </c>
      <c r="DC146" s="39"/>
      <c r="DD146" s="103" t="str">
        <f t="shared" si="225"/>
        <v/>
      </c>
      <c r="DE146" s="42"/>
      <c r="DF146" s="100" t="str">
        <f t="shared" si="226"/>
        <v/>
      </c>
      <c r="DG146" s="39"/>
      <c r="DH146" s="103" t="str">
        <f t="shared" si="227"/>
        <v/>
      </c>
      <c r="DI146" s="41"/>
      <c r="DJ146" s="157" t="str">
        <f t="shared" si="228"/>
        <v/>
      </c>
      <c r="DK146" s="12"/>
      <c r="DL146" s="172"/>
      <c r="DM146" s="67"/>
      <c r="DN146" s="164"/>
      <c r="DO146" s="104" t="str">
        <f t="shared" si="104"/>
        <v/>
      </c>
      <c r="DP146" s="105" t="str">
        <f t="shared" si="105"/>
        <v/>
      </c>
      <c r="DQ146" s="66"/>
      <c r="DR146" s="158" t="str">
        <f t="shared" si="106"/>
        <v/>
      </c>
      <c r="DS146" s="67"/>
      <c r="DT146" s="97" t="str">
        <f t="shared" si="107"/>
        <v/>
      </c>
      <c r="DU146" s="67"/>
      <c r="DV146" s="98" t="str">
        <f t="shared" si="108"/>
        <v/>
      </c>
      <c r="DW146" s="163"/>
      <c r="DX146" s="106" t="str">
        <f t="shared" si="109"/>
        <v/>
      </c>
      <c r="DY146" s="162"/>
      <c r="DZ146" s="97" t="str">
        <f t="shared" si="110"/>
        <v/>
      </c>
      <c r="EA146" s="161"/>
      <c r="EB146" s="107" t="str">
        <f t="shared" si="111"/>
        <v/>
      </c>
      <c r="EC146" s="66"/>
      <c r="ED146" s="97" t="str">
        <f t="shared" si="112"/>
        <v/>
      </c>
      <c r="EE146" s="67"/>
      <c r="EF146" s="97" t="str">
        <f t="shared" si="113"/>
        <v/>
      </c>
      <c r="EG146" s="68"/>
      <c r="EH146" s="97" t="str">
        <f t="shared" si="114"/>
        <v/>
      </c>
      <c r="EI146" s="67"/>
      <c r="EJ146" s="97" t="str">
        <f t="shared" si="115"/>
        <v/>
      </c>
      <c r="EK146" s="68"/>
      <c r="EL146" s="97" t="str">
        <f t="shared" si="116"/>
        <v/>
      </c>
      <c r="EM146" s="69"/>
      <c r="EN146" s="98" t="str">
        <f t="shared" si="117"/>
        <v/>
      </c>
      <c r="EO146" s="66"/>
      <c r="EP146" s="107" t="str">
        <f t="shared" si="118"/>
        <v/>
      </c>
      <c r="EQ146" s="299"/>
      <c r="ER146" s="98" t="str">
        <f t="shared" si="119"/>
        <v/>
      </c>
      <c r="ES146" s="66"/>
      <c r="ET146" s="108" t="str">
        <f t="shared" si="120"/>
        <v/>
      </c>
      <c r="EU146" s="12"/>
      <c r="EV146" s="169"/>
      <c r="EW146" s="27"/>
      <c r="EX146" s="159"/>
      <c r="EY146" s="95" t="str">
        <f t="shared" si="121"/>
        <v/>
      </c>
      <c r="EZ146" s="98" t="str">
        <f t="shared" si="122"/>
        <v/>
      </c>
      <c r="FA146" s="40"/>
      <c r="FB146" s="98" t="str">
        <f t="shared" si="123"/>
        <v/>
      </c>
      <c r="FC146" s="37"/>
      <c r="FD146" s="98" t="str">
        <f t="shared" si="124"/>
        <v/>
      </c>
      <c r="FE146" s="37"/>
      <c r="FF146" s="98" t="str">
        <f t="shared" si="125"/>
        <v/>
      </c>
      <c r="FG146" s="160"/>
      <c r="FH146" s="97" t="str">
        <f t="shared" si="126"/>
        <v/>
      </c>
      <c r="FI146" s="27"/>
      <c r="FJ146" s="98" t="str">
        <f t="shared" si="127"/>
        <v/>
      </c>
      <c r="FK146" s="36"/>
      <c r="FL146" s="98" t="str">
        <f t="shared" si="128"/>
        <v/>
      </c>
      <c r="FM146" s="37"/>
      <c r="FN146" s="98" t="str">
        <f t="shared" si="129"/>
        <v/>
      </c>
      <c r="FO146" s="78"/>
      <c r="FP146" s="97" t="str">
        <f t="shared" si="130"/>
        <v/>
      </c>
      <c r="FQ146" s="37"/>
      <c r="FR146" s="97" t="str">
        <f t="shared" si="131"/>
        <v/>
      </c>
      <c r="FS146" s="39"/>
      <c r="FT146" s="97" t="str">
        <f t="shared" si="132"/>
        <v/>
      </c>
      <c r="FU146" s="27"/>
      <c r="FV146" s="98" t="str">
        <f t="shared" si="133"/>
        <v/>
      </c>
      <c r="FW146" s="37"/>
      <c r="FX146" s="98" t="str">
        <f t="shared" si="134"/>
        <v/>
      </c>
      <c r="FY146" s="36"/>
      <c r="FZ146" s="97" t="str">
        <f t="shared" si="135"/>
        <v/>
      </c>
      <c r="GA146" s="36"/>
      <c r="GB146" s="98" t="str">
        <f t="shared" si="136"/>
        <v/>
      </c>
      <c r="GC146" s="40"/>
      <c r="GD146" s="98" t="str">
        <f t="shared" si="137"/>
        <v/>
      </c>
      <c r="GE146" s="37"/>
      <c r="GF146" s="98" t="str">
        <f t="shared" si="138"/>
        <v/>
      </c>
      <c r="GG146" s="37"/>
      <c r="GH146" s="109" t="str">
        <f t="shared" si="139"/>
        <v/>
      </c>
      <c r="GI146" s="12"/>
      <c r="GJ146" s="166"/>
      <c r="GK146" s="27"/>
      <c r="GL146" s="159"/>
      <c r="GM146" s="95" t="str">
        <f t="shared" si="140"/>
        <v/>
      </c>
      <c r="GN146" s="110" t="str">
        <f t="shared" si="141"/>
        <v/>
      </c>
      <c r="GO146" s="27"/>
      <c r="GP146" s="98" t="str">
        <f t="shared" si="142"/>
        <v/>
      </c>
      <c r="GQ146" s="37"/>
      <c r="GR146" s="97" t="str">
        <f t="shared" si="143"/>
        <v/>
      </c>
      <c r="GS146" s="37"/>
      <c r="GT146" s="110" t="str">
        <f t="shared" si="144"/>
        <v/>
      </c>
      <c r="GU146" s="36"/>
      <c r="GV146" s="97" t="str">
        <f t="shared" si="145"/>
        <v/>
      </c>
      <c r="GW146" s="27"/>
      <c r="GX146" s="98" t="str">
        <f t="shared" si="146"/>
        <v/>
      </c>
      <c r="GY146" s="36"/>
      <c r="GZ146" s="98" t="str">
        <f t="shared" si="147"/>
        <v/>
      </c>
      <c r="HA146" s="37"/>
      <c r="HB146" s="110" t="str">
        <f t="shared" si="148"/>
        <v/>
      </c>
      <c r="HC146" s="36"/>
      <c r="HD146" s="97" t="str">
        <f t="shared" si="149"/>
        <v/>
      </c>
      <c r="HE146" s="37"/>
      <c r="HF146" s="97" t="str">
        <f t="shared" si="150"/>
        <v/>
      </c>
      <c r="HG146" s="39"/>
      <c r="HH146" s="97" t="str">
        <f t="shared" si="151"/>
        <v/>
      </c>
      <c r="HI146" s="27"/>
      <c r="HJ146" s="97" t="str">
        <f t="shared" si="152"/>
        <v/>
      </c>
      <c r="HK146" s="37"/>
      <c r="HL146" s="97" t="str">
        <f t="shared" si="153"/>
        <v/>
      </c>
      <c r="HM146" s="36"/>
      <c r="HN146" s="97" t="str">
        <f t="shared" si="154"/>
        <v/>
      </c>
      <c r="HO146" s="36"/>
      <c r="HP146" s="110" t="str">
        <f t="shared" si="155"/>
        <v/>
      </c>
      <c r="HQ146" s="27"/>
      <c r="HR146" s="97" t="str">
        <f t="shared" si="156"/>
        <v/>
      </c>
      <c r="HS146" s="37"/>
      <c r="HT146" s="97" t="str">
        <f t="shared" si="157"/>
        <v/>
      </c>
      <c r="HU146" s="37"/>
      <c r="HV146" s="111" t="str">
        <f t="shared" si="158"/>
        <v/>
      </c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18"/>
    </row>
    <row r="147" spans="1:474" ht="19.95" customHeight="1">
      <c r="A147" s="30"/>
      <c r="B147" s="29"/>
      <c r="C147" s="129"/>
      <c r="D147" s="308"/>
      <c r="E147" s="302"/>
      <c r="F147" s="288"/>
      <c r="G147" s="89"/>
      <c r="H147" s="200"/>
      <c r="I147" s="294"/>
      <c r="J147" s="295"/>
      <c r="K147" s="296"/>
      <c r="L147" s="297"/>
      <c r="M147" s="295"/>
      <c r="N147" s="298"/>
      <c r="O147" s="223"/>
      <c r="P147" s="186" t="str">
        <f t="array" ref="P147">IF(O147&lt;&gt;"",IF(O147&lt;5, "I", "III"),"")</f>
        <v/>
      </c>
      <c r="Q147" s="224"/>
      <c r="R147" s="185" t="str">
        <f t="array" ref="R147">IF(Q147&lt;&gt;"",IF(Q147&lt;5, "I", "III"),"")</f>
        <v/>
      </c>
      <c r="S147" s="223"/>
      <c r="T147" s="186" t="str">
        <f t="array" ref="T147">IF(S147&lt;&gt;"",IF(S147&lt;5, "I", "III"),"")</f>
        <v/>
      </c>
      <c r="U147" s="224"/>
      <c r="V147" s="186" t="str">
        <f t="array" ref="V147">IF(U147&lt;&gt;"",IF(U147&lt;12, "I", "III"),"")</f>
        <v/>
      </c>
      <c r="W147" s="224"/>
      <c r="X147" s="185" t="str">
        <f t="array" ref="X147">IF(W147&lt;&gt;"",IF(W147&lt;12, "I", "III"),"")</f>
        <v/>
      </c>
      <c r="Y147" s="223"/>
      <c r="Z147" s="186" t="str">
        <f t="array" ref="Z147">IF(Y147&lt;&gt;"",IF(Y147&lt;12, "I", "III"),"")</f>
        <v/>
      </c>
      <c r="AA147" s="208"/>
      <c r="AB147" s="209"/>
      <c r="AC147" s="209"/>
      <c r="AD147" s="210"/>
      <c r="AE147" s="89"/>
      <c r="AF147" s="178"/>
      <c r="AG147" s="150"/>
      <c r="AH147" s="151"/>
      <c r="AI147" s="95" t="str">
        <f t="shared" si="86"/>
        <v/>
      </c>
      <c r="AJ147" s="98" t="str">
        <f t="shared" si="87"/>
        <v/>
      </c>
      <c r="AK147" s="45"/>
      <c r="AL147" s="97" t="str">
        <f t="shared" si="88"/>
        <v/>
      </c>
      <c r="AM147" s="39"/>
      <c r="AN147" s="98" t="str">
        <f t="shared" si="89"/>
        <v/>
      </c>
      <c r="AO147" s="152"/>
      <c r="AP147" s="96"/>
      <c r="AQ147" s="153"/>
      <c r="AR147" s="97"/>
      <c r="AS147" s="154"/>
      <c r="AT147" s="98"/>
      <c r="AU147" s="182" t="str">
        <f t="shared" si="93"/>
        <v/>
      </c>
      <c r="AV147" s="121"/>
      <c r="AW147" s="153"/>
      <c r="AX147" s="98"/>
      <c r="AY147" s="153"/>
      <c r="AZ147" s="98"/>
      <c r="BA147" s="46"/>
      <c r="BB147" s="34"/>
      <c r="BC147" s="34"/>
      <c r="BD147" s="35"/>
      <c r="BE147" s="46"/>
      <c r="BF147" s="34"/>
      <c r="BG147" s="34"/>
      <c r="BH147" s="35"/>
      <c r="BI147" s="46"/>
      <c r="BJ147" s="34"/>
      <c r="BK147" s="34"/>
      <c r="BL147" s="35"/>
      <c r="BM147" s="46"/>
      <c r="BN147" s="34"/>
      <c r="BO147" s="34"/>
      <c r="BP147" s="35"/>
      <c r="BQ147" s="46"/>
      <c r="BR147" s="34"/>
      <c r="BS147" s="34"/>
      <c r="BT147" s="35"/>
      <c r="BU147" s="155"/>
      <c r="BV147" s="99"/>
      <c r="BW147" s="156"/>
      <c r="BX147" s="100"/>
      <c r="BY147" s="156"/>
      <c r="BZ147" s="100"/>
      <c r="CA147" s="156"/>
      <c r="CB147" s="100"/>
      <c r="CC147" s="156"/>
      <c r="CD147" s="101"/>
      <c r="CE147" s="12"/>
      <c r="CF147" s="175"/>
      <c r="CG147" s="27"/>
      <c r="CH147" s="159"/>
      <c r="CI147" s="95" t="str">
        <f t="shared" si="102"/>
        <v/>
      </c>
      <c r="CJ147" s="102" t="str">
        <f t="shared" si="103"/>
        <v/>
      </c>
      <c r="CK147" s="40"/>
      <c r="CL147" s="100" t="str">
        <f t="shared" si="216"/>
        <v/>
      </c>
      <c r="CM147" s="37"/>
      <c r="CN147" s="100" t="str">
        <f t="shared" si="217"/>
        <v/>
      </c>
      <c r="CO147" s="38"/>
      <c r="CP147" s="103" t="str">
        <f t="shared" si="218"/>
        <v/>
      </c>
      <c r="CQ147" s="78"/>
      <c r="CR147" s="100" t="str">
        <f t="shared" si="219"/>
        <v/>
      </c>
      <c r="CS147" s="36"/>
      <c r="CT147" s="100" t="str">
        <f t="shared" si="220"/>
        <v/>
      </c>
      <c r="CU147" s="74"/>
      <c r="CV147" s="103" t="str">
        <f t="shared" si="221"/>
        <v/>
      </c>
      <c r="CW147" s="42"/>
      <c r="CX147" s="100" t="str">
        <f t="shared" si="222"/>
        <v/>
      </c>
      <c r="CY147" s="36"/>
      <c r="CZ147" s="100" t="str">
        <f t="shared" si="223"/>
        <v/>
      </c>
      <c r="DA147" s="36"/>
      <c r="DB147" s="100" t="str">
        <f t="shared" si="224"/>
        <v/>
      </c>
      <c r="DC147" s="39"/>
      <c r="DD147" s="103" t="str">
        <f t="shared" si="225"/>
        <v/>
      </c>
      <c r="DE147" s="42"/>
      <c r="DF147" s="100" t="str">
        <f t="shared" si="226"/>
        <v/>
      </c>
      <c r="DG147" s="39"/>
      <c r="DH147" s="103" t="str">
        <f t="shared" si="227"/>
        <v/>
      </c>
      <c r="DI147" s="41"/>
      <c r="DJ147" s="157" t="str">
        <f t="shared" si="228"/>
        <v/>
      </c>
      <c r="DK147" s="12"/>
      <c r="DL147" s="172"/>
      <c r="DM147" s="67"/>
      <c r="DN147" s="164"/>
      <c r="DO147" s="104" t="str">
        <f t="shared" si="104"/>
        <v/>
      </c>
      <c r="DP147" s="105" t="str">
        <f t="shared" si="105"/>
        <v/>
      </c>
      <c r="DQ147" s="66"/>
      <c r="DR147" s="158" t="str">
        <f t="shared" si="106"/>
        <v/>
      </c>
      <c r="DS147" s="67"/>
      <c r="DT147" s="97" t="str">
        <f t="shared" si="107"/>
        <v/>
      </c>
      <c r="DU147" s="67"/>
      <c r="DV147" s="98" t="str">
        <f t="shared" si="108"/>
        <v/>
      </c>
      <c r="DW147" s="163"/>
      <c r="DX147" s="106" t="str">
        <f t="shared" si="109"/>
        <v/>
      </c>
      <c r="DY147" s="162"/>
      <c r="DZ147" s="97" t="str">
        <f t="shared" si="110"/>
        <v/>
      </c>
      <c r="EA147" s="161"/>
      <c r="EB147" s="107" t="str">
        <f t="shared" si="111"/>
        <v/>
      </c>
      <c r="EC147" s="66"/>
      <c r="ED147" s="97" t="str">
        <f t="shared" si="112"/>
        <v/>
      </c>
      <c r="EE147" s="67"/>
      <c r="EF147" s="97" t="str">
        <f t="shared" si="113"/>
        <v/>
      </c>
      <c r="EG147" s="68"/>
      <c r="EH147" s="97" t="str">
        <f t="shared" si="114"/>
        <v/>
      </c>
      <c r="EI147" s="67"/>
      <c r="EJ147" s="97" t="str">
        <f t="shared" si="115"/>
        <v/>
      </c>
      <c r="EK147" s="68"/>
      <c r="EL147" s="97" t="str">
        <f t="shared" si="116"/>
        <v/>
      </c>
      <c r="EM147" s="69"/>
      <c r="EN147" s="98" t="str">
        <f t="shared" si="117"/>
        <v/>
      </c>
      <c r="EO147" s="66"/>
      <c r="EP147" s="107" t="str">
        <f t="shared" si="118"/>
        <v/>
      </c>
      <c r="EQ147" s="299"/>
      <c r="ER147" s="98" t="str">
        <f t="shared" si="119"/>
        <v/>
      </c>
      <c r="ES147" s="66"/>
      <c r="ET147" s="108" t="str">
        <f t="shared" si="120"/>
        <v/>
      </c>
      <c r="EU147" s="12"/>
      <c r="EV147" s="169"/>
      <c r="EW147" s="27"/>
      <c r="EX147" s="159"/>
      <c r="EY147" s="95" t="str">
        <f t="shared" si="121"/>
        <v/>
      </c>
      <c r="EZ147" s="98" t="str">
        <f t="shared" si="122"/>
        <v/>
      </c>
      <c r="FA147" s="40"/>
      <c r="FB147" s="98" t="str">
        <f t="shared" si="123"/>
        <v/>
      </c>
      <c r="FC147" s="37"/>
      <c r="FD147" s="98" t="str">
        <f t="shared" si="124"/>
        <v/>
      </c>
      <c r="FE147" s="37"/>
      <c r="FF147" s="98" t="str">
        <f t="shared" si="125"/>
        <v/>
      </c>
      <c r="FG147" s="160"/>
      <c r="FH147" s="97" t="str">
        <f t="shared" si="126"/>
        <v/>
      </c>
      <c r="FI147" s="27"/>
      <c r="FJ147" s="98" t="str">
        <f t="shared" si="127"/>
        <v/>
      </c>
      <c r="FK147" s="36"/>
      <c r="FL147" s="98" t="str">
        <f t="shared" si="128"/>
        <v/>
      </c>
      <c r="FM147" s="37"/>
      <c r="FN147" s="98" t="str">
        <f t="shared" si="129"/>
        <v/>
      </c>
      <c r="FO147" s="78"/>
      <c r="FP147" s="97" t="str">
        <f t="shared" si="130"/>
        <v/>
      </c>
      <c r="FQ147" s="37"/>
      <c r="FR147" s="97" t="str">
        <f t="shared" si="131"/>
        <v/>
      </c>
      <c r="FS147" s="39"/>
      <c r="FT147" s="97" t="str">
        <f t="shared" si="132"/>
        <v/>
      </c>
      <c r="FU147" s="27"/>
      <c r="FV147" s="98" t="str">
        <f t="shared" si="133"/>
        <v/>
      </c>
      <c r="FW147" s="37"/>
      <c r="FX147" s="98" t="str">
        <f t="shared" si="134"/>
        <v/>
      </c>
      <c r="FY147" s="36"/>
      <c r="FZ147" s="97" t="str">
        <f t="shared" si="135"/>
        <v/>
      </c>
      <c r="GA147" s="36"/>
      <c r="GB147" s="98" t="str">
        <f t="shared" si="136"/>
        <v/>
      </c>
      <c r="GC147" s="40"/>
      <c r="GD147" s="98" t="str">
        <f t="shared" si="137"/>
        <v/>
      </c>
      <c r="GE147" s="37"/>
      <c r="GF147" s="98" t="str">
        <f t="shared" si="138"/>
        <v/>
      </c>
      <c r="GG147" s="37"/>
      <c r="GH147" s="109" t="str">
        <f t="shared" si="139"/>
        <v/>
      </c>
      <c r="GI147" s="12"/>
      <c r="GJ147" s="166"/>
      <c r="GK147" s="27"/>
      <c r="GL147" s="159"/>
      <c r="GM147" s="95" t="str">
        <f t="shared" si="140"/>
        <v/>
      </c>
      <c r="GN147" s="110" t="str">
        <f t="shared" si="141"/>
        <v/>
      </c>
      <c r="GO147" s="27"/>
      <c r="GP147" s="98" t="str">
        <f t="shared" si="142"/>
        <v/>
      </c>
      <c r="GQ147" s="37"/>
      <c r="GR147" s="97" t="str">
        <f t="shared" si="143"/>
        <v/>
      </c>
      <c r="GS147" s="37"/>
      <c r="GT147" s="110" t="str">
        <f t="shared" si="144"/>
        <v/>
      </c>
      <c r="GU147" s="36"/>
      <c r="GV147" s="97" t="str">
        <f t="shared" si="145"/>
        <v/>
      </c>
      <c r="GW147" s="27"/>
      <c r="GX147" s="98" t="str">
        <f t="shared" si="146"/>
        <v/>
      </c>
      <c r="GY147" s="36"/>
      <c r="GZ147" s="98" t="str">
        <f t="shared" si="147"/>
        <v/>
      </c>
      <c r="HA147" s="37"/>
      <c r="HB147" s="110" t="str">
        <f t="shared" si="148"/>
        <v/>
      </c>
      <c r="HC147" s="36"/>
      <c r="HD147" s="97" t="str">
        <f t="shared" si="149"/>
        <v/>
      </c>
      <c r="HE147" s="37"/>
      <c r="HF147" s="97" t="str">
        <f t="shared" si="150"/>
        <v/>
      </c>
      <c r="HG147" s="39"/>
      <c r="HH147" s="97" t="str">
        <f t="shared" si="151"/>
        <v/>
      </c>
      <c r="HI147" s="27"/>
      <c r="HJ147" s="97" t="str">
        <f t="shared" si="152"/>
        <v/>
      </c>
      <c r="HK147" s="37"/>
      <c r="HL147" s="97" t="str">
        <f t="shared" si="153"/>
        <v/>
      </c>
      <c r="HM147" s="36"/>
      <c r="HN147" s="97" t="str">
        <f t="shared" si="154"/>
        <v/>
      </c>
      <c r="HO147" s="36"/>
      <c r="HP147" s="110" t="str">
        <f t="shared" si="155"/>
        <v/>
      </c>
      <c r="HQ147" s="27"/>
      <c r="HR147" s="97" t="str">
        <f t="shared" si="156"/>
        <v/>
      </c>
      <c r="HS147" s="37"/>
      <c r="HT147" s="97" t="str">
        <f t="shared" si="157"/>
        <v/>
      </c>
      <c r="HU147" s="37"/>
      <c r="HV147" s="111" t="str">
        <f t="shared" si="158"/>
        <v/>
      </c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18"/>
    </row>
    <row r="148" spans="1:474" ht="19.95" customHeight="1">
      <c r="A148" s="30"/>
      <c r="B148" s="29"/>
      <c r="C148" s="129"/>
      <c r="D148" s="308"/>
      <c r="E148" s="302"/>
      <c r="F148" s="288"/>
      <c r="G148" s="89"/>
      <c r="H148" s="200"/>
      <c r="I148" s="294"/>
      <c r="J148" s="295"/>
      <c r="K148" s="296"/>
      <c r="L148" s="297"/>
      <c r="M148" s="295"/>
      <c r="N148" s="298"/>
      <c r="O148" s="223"/>
      <c r="P148" s="186" t="str">
        <f t="array" ref="P148">IF(O148&lt;&gt;"",IF(O148&lt;5, "I", "III"),"")</f>
        <v/>
      </c>
      <c r="Q148" s="224"/>
      <c r="R148" s="185" t="str">
        <f t="array" ref="R148">IF(Q148&lt;&gt;"",IF(Q148&lt;5, "I", "III"),"")</f>
        <v/>
      </c>
      <c r="S148" s="223"/>
      <c r="T148" s="186" t="str">
        <f t="array" ref="T148">IF(S148&lt;&gt;"",IF(S148&lt;5, "I", "III"),"")</f>
        <v/>
      </c>
      <c r="U148" s="224"/>
      <c r="V148" s="186" t="str">
        <f t="array" ref="V148">IF(U148&lt;&gt;"",IF(U148&lt;12, "I", "III"),"")</f>
        <v/>
      </c>
      <c r="W148" s="224"/>
      <c r="X148" s="185" t="str">
        <f t="array" ref="X148">IF(W148&lt;&gt;"",IF(W148&lt;12, "I", "III"),"")</f>
        <v/>
      </c>
      <c r="Y148" s="223"/>
      <c r="Z148" s="186" t="str">
        <f t="array" ref="Z148">IF(Y148&lt;&gt;"",IF(Y148&lt;12, "I", "III"),"")</f>
        <v/>
      </c>
      <c r="AA148" s="208"/>
      <c r="AB148" s="209"/>
      <c r="AC148" s="209"/>
      <c r="AD148" s="210"/>
      <c r="AE148" s="89"/>
      <c r="AF148" s="178"/>
      <c r="AG148" s="150"/>
      <c r="AH148" s="151"/>
      <c r="AI148" s="95" t="str">
        <f t="shared" si="86"/>
        <v/>
      </c>
      <c r="AJ148" s="98" t="str">
        <f t="shared" si="87"/>
        <v/>
      </c>
      <c r="AK148" s="45"/>
      <c r="AL148" s="97" t="str">
        <f t="shared" si="88"/>
        <v/>
      </c>
      <c r="AM148" s="39"/>
      <c r="AN148" s="98" t="str">
        <f t="shared" si="89"/>
        <v/>
      </c>
      <c r="AO148" s="152"/>
      <c r="AP148" s="96"/>
      <c r="AQ148" s="153"/>
      <c r="AR148" s="97"/>
      <c r="AS148" s="154"/>
      <c r="AT148" s="98"/>
      <c r="AU148" s="182" t="str">
        <f t="shared" si="93"/>
        <v/>
      </c>
      <c r="AV148" s="121"/>
      <c r="AW148" s="153"/>
      <c r="AX148" s="98"/>
      <c r="AY148" s="153"/>
      <c r="AZ148" s="98"/>
      <c r="BA148" s="46"/>
      <c r="BB148" s="34"/>
      <c r="BC148" s="34"/>
      <c r="BD148" s="35"/>
      <c r="BE148" s="46"/>
      <c r="BF148" s="34"/>
      <c r="BG148" s="34"/>
      <c r="BH148" s="35"/>
      <c r="BI148" s="46"/>
      <c r="BJ148" s="34"/>
      <c r="BK148" s="34"/>
      <c r="BL148" s="35"/>
      <c r="BM148" s="46"/>
      <c r="BN148" s="34"/>
      <c r="BO148" s="34"/>
      <c r="BP148" s="35"/>
      <c r="BQ148" s="46"/>
      <c r="BR148" s="34"/>
      <c r="BS148" s="34"/>
      <c r="BT148" s="35"/>
      <c r="BU148" s="155"/>
      <c r="BV148" s="99"/>
      <c r="BW148" s="156"/>
      <c r="BX148" s="100"/>
      <c r="BY148" s="156"/>
      <c r="BZ148" s="100"/>
      <c r="CA148" s="156"/>
      <c r="CB148" s="100"/>
      <c r="CC148" s="156"/>
      <c r="CD148" s="101"/>
      <c r="CE148" s="12"/>
      <c r="CF148" s="175"/>
      <c r="CG148" s="27"/>
      <c r="CH148" s="159"/>
      <c r="CI148" s="95" t="str">
        <f t="shared" si="102"/>
        <v/>
      </c>
      <c r="CJ148" s="102" t="str">
        <f t="shared" si="103"/>
        <v/>
      </c>
      <c r="CK148" s="40"/>
      <c r="CL148" s="100" t="str">
        <f t="shared" si="216"/>
        <v/>
      </c>
      <c r="CM148" s="37"/>
      <c r="CN148" s="100" t="str">
        <f t="shared" si="217"/>
        <v/>
      </c>
      <c r="CO148" s="38"/>
      <c r="CP148" s="103" t="str">
        <f t="shared" si="218"/>
        <v/>
      </c>
      <c r="CQ148" s="78"/>
      <c r="CR148" s="100" t="str">
        <f t="shared" si="219"/>
        <v/>
      </c>
      <c r="CS148" s="36"/>
      <c r="CT148" s="100" t="str">
        <f t="shared" si="220"/>
        <v/>
      </c>
      <c r="CU148" s="74"/>
      <c r="CV148" s="103" t="str">
        <f t="shared" si="221"/>
        <v/>
      </c>
      <c r="CW148" s="42"/>
      <c r="CX148" s="100" t="str">
        <f t="shared" si="222"/>
        <v/>
      </c>
      <c r="CY148" s="36"/>
      <c r="CZ148" s="100" t="str">
        <f t="shared" si="223"/>
        <v/>
      </c>
      <c r="DA148" s="36"/>
      <c r="DB148" s="100" t="str">
        <f t="shared" si="224"/>
        <v/>
      </c>
      <c r="DC148" s="39"/>
      <c r="DD148" s="103" t="str">
        <f t="shared" si="225"/>
        <v/>
      </c>
      <c r="DE148" s="42"/>
      <c r="DF148" s="100" t="str">
        <f t="shared" si="226"/>
        <v/>
      </c>
      <c r="DG148" s="39"/>
      <c r="DH148" s="103" t="str">
        <f t="shared" si="227"/>
        <v/>
      </c>
      <c r="DI148" s="41"/>
      <c r="DJ148" s="157" t="str">
        <f t="shared" si="228"/>
        <v/>
      </c>
      <c r="DK148" s="12"/>
      <c r="DL148" s="172"/>
      <c r="DM148" s="67"/>
      <c r="DN148" s="164"/>
      <c r="DO148" s="104" t="str">
        <f t="shared" si="104"/>
        <v/>
      </c>
      <c r="DP148" s="105" t="str">
        <f t="shared" si="105"/>
        <v/>
      </c>
      <c r="DQ148" s="66"/>
      <c r="DR148" s="158" t="str">
        <f t="shared" si="106"/>
        <v/>
      </c>
      <c r="DS148" s="67"/>
      <c r="DT148" s="97" t="str">
        <f t="shared" si="107"/>
        <v/>
      </c>
      <c r="DU148" s="67"/>
      <c r="DV148" s="98" t="str">
        <f t="shared" si="108"/>
        <v/>
      </c>
      <c r="DW148" s="163"/>
      <c r="DX148" s="106" t="str">
        <f t="shared" si="109"/>
        <v/>
      </c>
      <c r="DY148" s="162"/>
      <c r="DZ148" s="97" t="str">
        <f t="shared" si="110"/>
        <v/>
      </c>
      <c r="EA148" s="161"/>
      <c r="EB148" s="107" t="str">
        <f t="shared" si="111"/>
        <v/>
      </c>
      <c r="EC148" s="66"/>
      <c r="ED148" s="97" t="str">
        <f t="shared" si="112"/>
        <v/>
      </c>
      <c r="EE148" s="67"/>
      <c r="EF148" s="97" t="str">
        <f t="shared" si="113"/>
        <v/>
      </c>
      <c r="EG148" s="68"/>
      <c r="EH148" s="97" t="str">
        <f t="shared" si="114"/>
        <v/>
      </c>
      <c r="EI148" s="67"/>
      <c r="EJ148" s="97" t="str">
        <f t="shared" si="115"/>
        <v/>
      </c>
      <c r="EK148" s="68"/>
      <c r="EL148" s="97" t="str">
        <f t="shared" si="116"/>
        <v/>
      </c>
      <c r="EM148" s="69"/>
      <c r="EN148" s="98" t="str">
        <f t="shared" si="117"/>
        <v/>
      </c>
      <c r="EO148" s="66"/>
      <c r="EP148" s="107" t="str">
        <f t="shared" si="118"/>
        <v/>
      </c>
      <c r="EQ148" s="299"/>
      <c r="ER148" s="98" t="str">
        <f t="shared" si="119"/>
        <v/>
      </c>
      <c r="ES148" s="66"/>
      <c r="ET148" s="108" t="str">
        <f t="shared" si="120"/>
        <v/>
      </c>
      <c r="EU148" s="12"/>
      <c r="EV148" s="169"/>
      <c r="EW148" s="27"/>
      <c r="EX148" s="159"/>
      <c r="EY148" s="95" t="str">
        <f t="shared" si="121"/>
        <v/>
      </c>
      <c r="EZ148" s="98" t="str">
        <f t="shared" si="122"/>
        <v/>
      </c>
      <c r="FA148" s="40"/>
      <c r="FB148" s="98" t="str">
        <f t="shared" si="123"/>
        <v/>
      </c>
      <c r="FC148" s="37"/>
      <c r="FD148" s="98" t="str">
        <f t="shared" si="124"/>
        <v/>
      </c>
      <c r="FE148" s="37"/>
      <c r="FF148" s="98" t="str">
        <f t="shared" si="125"/>
        <v/>
      </c>
      <c r="FG148" s="160"/>
      <c r="FH148" s="97" t="str">
        <f t="shared" si="126"/>
        <v/>
      </c>
      <c r="FI148" s="27"/>
      <c r="FJ148" s="98" t="str">
        <f t="shared" si="127"/>
        <v/>
      </c>
      <c r="FK148" s="36"/>
      <c r="FL148" s="98" t="str">
        <f t="shared" si="128"/>
        <v/>
      </c>
      <c r="FM148" s="37"/>
      <c r="FN148" s="98" t="str">
        <f t="shared" si="129"/>
        <v/>
      </c>
      <c r="FO148" s="78"/>
      <c r="FP148" s="97" t="str">
        <f t="shared" si="130"/>
        <v/>
      </c>
      <c r="FQ148" s="37"/>
      <c r="FR148" s="97" t="str">
        <f t="shared" si="131"/>
        <v/>
      </c>
      <c r="FS148" s="39"/>
      <c r="FT148" s="97" t="str">
        <f t="shared" si="132"/>
        <v/>
      </c>
      <c r="FU148" s="27"/>
      <c r="FV148" s="98" t="str">
        <f t="shared" si="133"/>
        <v/>
      </c>
      <c r="FW148" s="37"/>
      <c r="FX148" s="98" t="str">
        <f t="shared" si="134"/>
        <v/>
      </c>
      <c r="FY148" s="36"/>
      <c r="FZ148" s="97" t="str">
        <f t="shared" si="135"/>
        <v/>
      </c>
      <c r="GA148" s="36"/>
      <c r="GB148" s="98" t="str">
        <f t="shared" si="136"/>
        <v/>
      </c>
      <c r="GC148" s="40"/>
      <c r="GD148" s="98" t="str">
        <f t="shared" si="137"/>
        <v/>
      </c>
      <c r="GE148" s="37"/>
      <c r="GF148" s="98" t="str">
        <f t="shared" si="138"/>
        <v/>
      </c>
      <c r="GG148" s="37"/>
      <c r="GH148" s="109" t="str">
        <f t="shared" si="139"/>
        <v/>
      </c>
      <c r="GI148" s="12"/>
      <c r="GJ148" s="166"/>
      <c r="GK148" s="27"/>
      <c r="GL148" s="159"/>
      <c r="GM148" s="95" t="str">
        <f t="shared" si="140"/>
        <v/>
      </c>
      <c r="GN148" s="110" t="str">
        <f t="shared" si="141"/>
        <v/>
      </c>
      <c r="GO148" s="27"/>
      <c r="GP148" s="98" t="str">
        <f t="shared" si="142"/>
        <v/>
      </c>
      <c r="GQ148" s="37"/>
      <c r="GR148" s="97" t="str">
        <f t="shared" si="143"/>
        <v/>
      </c>
      <c r="GS148" s="37"/>
      <c r="GT148" s="110" t="str">
        <f t="shared" si="144"/>
        <v/>
      </c>
      <c r="GU148" s="36"/>
      <c r="GV148" s="97" t="str">
        <f t="shared" si="145"/>
        <v/>
      </c>
      <c r="GW148" s="27"/>
      <c r="GX148" s="98" t="str">
        <f t="shared" si="146"/>
        <v/>
      </c>
      <c r="GY148" s="36"/>
      <c r="GZ148" s="98" t="str">
        <f t="shared" si="147"/>
        <v/>
      </c>
      <c r="HA148" s="37"/>
      <c r="HB148" s="110" t="str">
        <f t="shared" si="148"/>
        <v/>
      </c>
      <c r="HC148" s="36"/>
      <c r="HD148" s="97" t="str">
        <f t="shared" si="149"/>
        <v/>
      </c>
      <c r="HE148" s="37"/>
      <c r="HF148" s="97" t="str">
        <f t="shared" si="150"/>
        <v/>
      </c>
      <c r="HG148" s="39"/>
      <c r="HH148" s="97" t="str">
        <f t="shared" si="151"/>
        <v/>
      </c>
      <c r="HI148" s="27"/>
      <c r="HJ148" s="97" t="str">
        <f t="shared" si="152"/>
        <v/>
      </c>
      <c r="HK148" s="37"/>
      <c r="HL148" s="97" t="str">
        <f t="shared" si="153"/>
        <v/>
      </c>
      <c r="HM148" s="36"/>
      <c r="HN148" s="97" t="str">
        <f t="shared" si="154"/>
        <v/>
      </c>
      <c r="HO148" s="36"/>
      <c r="HP148" s="110" t="str">
        <f t="shared" si="155"/>
        <v/>
      </c>
      <c r="HQ148" s="27"/>
      <c r="HR148" s="97" t="str">
        <f t="shared" si="156"/>
        <v/>
      </c>
      <c r="HS148" s="37"/>
      <c r="HT148" s="97" t="str">
        <f t="shared" si="157"/>
        <v/>
      </c>
      <c r="HU148" s="37"/>
      <c r="HV148" s="111" t="str">
        <f t="shared" si="158"/>
        <v/>
      </c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18"/>
    </row>
    <row r="149" spans="1:474" ht="19.95" customHeight="1">
      <c r="A149" s="30"/>
      <c r="B149" s="29"/>
      <c r="C149" s="129"/>
      <c r="D149" s="308"/>
      <c r="E149" s="302"/>
      <c r="F149" s="288"/>
      <c r="G149" s="89"/>
      <c r="H149" s="200"/>
      <c r="I149" s="294"/>
      <c r="J149" s="295"/>
      <c r="K149" s="296"/>
      <c r="L149" s="297"/>
      <c r="M149" s="295"/>
      <c r="N149" s="298"/>
      <c r="O149" s="223"/>
      <c r="P149" s="186" t="str">
        <f t="array" ref="P149">IF(O149&lt;&gt;"",IF(O149&lt;5, "I", "III"),"")</f>
        <v/>
      </c>
      <c r="Q149" s="224"/>
      <c r="R149" s="185" t="str">
        <f t="array" ref="R149">IF(Q149&lt;&gt;"",IF(Q149&lt;5, "I", "III"),"")</f>
        <v/>
      </c>
      <c r="S149" s="223"/>
      <c r="T149" s="186" t="str">
        <f t="array" ref="T149">IF(S149&lt;&gt;"",IF(S149&lt;5, "I", "III"),"")</f>
        <v/>
      </c>
      <c r="U149" s="224"/>
      <c r="V149" s="186" t="str">
        <f t="array" ref="V149">IF(U149&lt;&gt;"",IF(U149&lt;12, "I", "III"),"")</f>
        <v/>
      </c>
      <c r="W149" s="224"/>
      <c r="X149" s="185" t="str">
        <f t="array" ref="X149">IF(W149&lt;&gt;"",IF(W149&lt;12, "I", "III"),"")</f>
        <v/>
      </c>
      <c r="Y149" s="223"/>
      <c r="Z149" s="186" t="str">
        <f t="array" ref="Z149">IF(Y149&lt;&gt;"",IF(Y149&lt;12, "I", "III"),"")</f>
        <v/>
      </c>
      <c r="AA149" s="208"/>
      <c r="AB149" s="209"/>
      <c r="AC149" s="209"/>
      <c r="AD149" s="210"/>
      <c r="AE149" s="89"/>
      <c r="AF149" s="178"/>
      <c r="AG149" s="150"/>
      <c r="AH149" s="151"/>
      <c r="AI149" s="95" t="str">
        <f t="shared" si="86"/>
        <v/>
      </c>
      <c r="AJ149" s="98" t="str">
        <f t="shared" si="87"/>
        <v/>
      </c>
      <c r="AK149" s="45"/>
      <c r="AL149" s="97" t="str">
        <f t="shared" si="88"/>
        <v/>
      </c>
      <c r="AM149" s="39"/>
      <c r="AN149" s="98" t="str">
        <f t="shared" si="89"/>
        <v/>
      </c>
      <c r="AO149" s="152"/>
      <c r="AP149" s="96"/>
      <c r="AQ149" s="153"/>
      <c r="AR149" s="97"/>
      <c r="AS149" s="154"/>
      <c r="AT149" s="98"/>
      <c r="AU149" s="182" t="str">
        <f t="shared" si="93"/>
        <v/>
      </c>
      <c r="AV149" s="121"/>
      <c r="AW149" s="153"/>
      <c r="AX149" s="98"/>
      <c r="AY149" s="153"/>
      <c r="AZ149" s="98"/>
      <c r="BA149" s="46"/>
      <c r="BB149" s="34"/>
      <c r="BC149" s="34"/>
      <c r="BD149" s="35"/>
      <c r="BE149" s="46"/>
      <c r="BF149" s="34"/>
      <c r="BG149" s="34"/>
      <c r="BH149" s="35"/>
      <c r="BI149" s="46"/>
      <c r="BJ149" s="34"/>
      <c r="BK149" s="34"/>
      <c r="BL149" s="35"/>
      <c r="BM149" s="46"/>
      <c r="BN149" s="34"/>
      <c r="BO149" s="34"/>
      <c r="BP149" s="35"/>
      <c r="BQ149" s="46"/>
      <c r="BR149" s="34"/>
      <c r="BS149" s="34"/>
      <c r="BT149" s="35"/>
      <c r="BU149" s="155"/>
      <c r="BV149" s="99"/>
      <c r="BW149" s="156"/>
      <c r="BX149" s="100"/>
      <c r="BY149" s="156"/>
      <c r="BZ149" s="100"/>
      <c r="CA149" s="156"/>
      <c r="CB149" s="100"/>
      <c r="CC149" s="156"/>
      <c r="CD149" s="101"/>
      <c r="CE149" s="12"/>
      <c r="CF149" s="175"/>
      <c r="CG149" s="27"/>
      <c r="CH149" s="159"/>
      <c r="CI149" s="95" t="str">
        <f t="shared" si="102"/>
        <v/>
      </c>
      <c r="CJ149" s="102" t="str">
        <f t="shared" si="103"/>
        <v/>
      </c>
      <c r="CK149" s="40"/>
      <c r="CL149" s="100" t="str">
        <f t="shared" si="216"/>
        <v/>
      </c>
      <c r="CM149" s="37"/>
      <c r="CN149" s="100" t="str">
        <f t="shared" si="217"/>
        <v/>
      </c>
      <c r="CO149" s="38"/>
      <c r="CP149" s="103" t="str">
        <f t="shared" si="218"/>
        <v/>
      </c>
      <c r="CQ149" s="78"/>
      <c r="CR149" s="100" t="str">
        <f t="shared" si="219"/>
        <v/>
      </c>
      <c r="CS149" s="36"/>
      <c r="CT149" s="100" t="str">
        <f t="shared" si="220"/>
        <v/>
      </c>
      <c r="CU149" s="74"/>
      <c r="CV149" s="103" t="str">
        <f t="shared" si="221"/>
        <v/>
      </c>
      <c r="CW149" s="42"/>
      <c r="CX149" s="100" t="str">
        <f t="shared" si="222"/>
        <v/>
      </c>
      <c r="CY149" s="36"/>
      <c r="CZ149" s="100" t="str">
        <f t="shared" si="223"/>
        <v/>
      </c>
      <c r="DA149" s="36"/>
      <c r="DB149" s="100" t="str">
        <f t="shared" si="224"/>
        <v/>
      </c>
      <c r="DC149" s="39"/>
      <c r="DD149" s="103" t="str">
        <f t="shared" si="225"/>
        <v/>
      </c>
      <c r="DE149" s="42"/>
      <c r="DF149" s="100" t="str">
        <f t="shared" si="226"/>
        <v/>
      </c>
      <c r="DG149" s="39"/>
      <c r="DH149" s="103" t="str">
        <f t="shared" si="227"/>
        <v/>
      </c>
      <c r="DI149" s="41"/>
      <c r="DJ149" s="157" t="str">
        <f t="shared" si="228"/>
        <v/>
      </c>
      <c r="DK149" s="12"/>
      <c r="DL149" s="172"/>
      <c r="DM149" s="67"/>
      <c r="DN149" s="164"/>
      <c r="DO149" s="104" t="str">
        <f t="shared" si="104"/>
        <v/>
      </c>
      <c r="DP149" s="105" t="str">
        <f t="shared" si="105"/>
        <v/>
      </c>
      <c r="DQ149" s="66"/>
      <c r="DR149" s="158" t="str">
        <f t="shared" si="106"/>
        <v/>
      </c>
      <c r="DS149" s="67"/>
      <c r="DT149" s="97" t="str">
        <f t="shared" si="107"/>
        <v/>
      </c>
      <c r="DU149" s="67"/>
      <c r="DV149" s="98" t="str">
        <f t="shared" si="108"/>
        <v/>
      </c>
      <c r="DW149" s="163"/>
      <c r="DX149" s="106" t="str">
        <f t="shared" si="109"/>
        <v/>
      </c>
      <c r="DY149" s="162"/>
      <c r="DZ149" s="97" t="str">
        <f t="shared" si="110"/>
        <v/>
      </c>
      <c r="EA149" s="161"/>
      <c r="EB149" s="107" t="str">
        <f t="shared" si="111"/>
        <v/>
      </c>
      <c r="EC149" s="66"/>
      <c r="ED149" s="97" t="str">
        <f t="shared" si="112"/>
        <v/>
      </c>
      <c r="EE149" s="67"/>
      <c r="EF149" s="97" t="str">
        <f t="shared" si="113"/>
        <v/>
      </c>
      <c r="EG149" s="68"/>
      <c r="EH149" s="97" t="str">
        <f t="shared" si="114"/>
        <v/>
      </c>
      <c r="EI149" s="67"/>
      <c r="EJ149" s="97" t="str">
        <f t="shared" si="115"/>
        <v/>
      </c>
      <c r="EK149" s="68"/>
      <c r="EL149" s="97" t="str">
        <f t="shared" si="116"/>
        <v/>
      </c>
      <c r="EM149" s="69"/>
      <c r="EN149" s="98" t="str">
        <f t="shared" si="117"/>
        <v/>
      </c>
      <c r="EO149" s="66"/>
      <c r="EP149" s="107" t="str">
        <f t="shared" si="118"/>
        <v/>
      </c>
      <c r="EQ149" s="299"/>
      <c r="ER149" s="98" t="str">
        <f t="shared" si="119"/>
        <v/>
      </c>
      <c r="ES149" s="66"/>
      <c r="ET149" s="108" t="str">
        <f t="shared" si="120"/>
        <v/>
      </c>
      <c r="EU149" s="12"/>
      <c r="EV149" s="169"/>
      <c r="EW149" s="27"/>
      <c r="EX149" s="159"/>
      <c r="EY149" s="95" t="str">
        <f t="shared" si="121"/>
        <v/>
      </c>
      <c r="EZ149" s="98" t="str">
        <f t="shared" si="122"/>
        <v/>
      </c>
      <c r="FA149" s="40"/>
      <c r="FB149" s="98" t="str">
        <f t="shared" si="123"/>
        <v/>
      </c>
      <c r="FC149" s="37"/>
      <c r="FD149" s="98" t="str">
        <f t="shared" si="124"/>
        <v/>
      </c>
      <c r="FE149" s="37"/>
      <c r="FF149" s="98" t="str">
        <f t="shared" si="125"/>
        <v/>
      </c>
      <c r="FG149" s="160"/>
      <c r="FH149" s="97" t="str">
        <f t="shared" si="126"/>
        <v/>
      </c>
      <c r="FI149" s="27"/>
      <c r="FJ149" s="98" t="str">
        <f t="shared" si="127"/>
        <v/>
      </c>
      <c r="FK149" s="36"/>
      <c r="FL149" s="98" t="str">
        <f t="shared" si="128"/>
        <v/>
      </c>
      <c r="FM149" s="37"/>
      <c r="FN149" s="98" t="str">
        <f t="shared" si="129"/>
        <v/>
      </c>
      <c r="FO149" s="78"/>
      <c r="FP149" s="97" t="str">
        <f t="shared" si="130"/>
        <v/>
      </c>
      <c r="FQ149" s="37"/>
      <c r="FR149" s="97" t="str">
        <f t="shared" si="131"/>
        <v/>
      </c>
      <c r="FS149" s="39"/>
      <c r="FT149" s="97" t="str">
        <f t="shared" si="132"/>
        <v/>
      </c>
      <c r="FU149" s="27"/>
      <c r="FV149" s="98" t="str">
        <f t="shared" si="133"/>
        <v/>
      </c>
      <c r="FW149" s="37"/>
      <c r="FX149" s="98" t="str">
        <f t="shared" si="134"/>
        <v/>
      </c>
      <c r="FY149" s="36"/>
      <c r="FZ149" s="97" t="str">
        <f t="shared" si="135"/>
        <v/>
      </c>
      <c r="GA149" s="36"/>
      <c r="GB149" s="98" t="str">
        <f t="shared" si="136"/>
        <v/>
      </c>
      <c r="GC149" s="40"/>
      <c r="GD149" s="98" t="str">
        <f t="shared" si="137"/>
        <v/>
      </c>
      <c r="GE149" s="37"/>
      <c r="GF149" s="98" t="str">
        <f t="shared" si="138"/>
        <v/>
      </c>
      <c r="GG149" s="37"/>
      <c r="GH149" s="109" t="str">
        <f t="shared" si="139"/>
        <v/>
      </c>
      <c r="GI149" s="12"/>
      <c r="GJ149" s="166"/>
      <c r="GK149" s="27"/>
      <c r="GL149" s="159"/>
      <c r="GM149" s="95" t="str">
        <f t="shared" si="140"/>
        <v/>
      </c>
      <c r="GN149" s="110" t="str">
        <f t="shared" si="141"/>
        <v/>
      </c>
      <c r="GO149" s="27"/>
      <c r="GP149" s="98" t="str">
        <f t="shared" si="142"/>
        <v/>
      </c>
      <c r="GQ149" s="37"/>
      <c r="GR149" s="97" t="str">
        <f t="shared" si="143"/>
        <v/>
      </c>
      <c r="GS149" s="37"/>
      <c r="GT149" s="110" t="str">
        <f t="shared" si="144"/>
        <v/>
      </c>
      <c r="GU149" s="36"/>
      <c r="GV149" s="97" t="str">
        <f t="shared" si="145"/>
        <v/>
      </c>
      <c r="GW149" s="27"/>
      <c r="GX149" s="98" t="str">
        <f t="shared" si="146"/>
        <v/>
      </c>
      <c r="GY149" s="36"/>
      <c r="GZ149" s="98" t="str">
        <f t="shared" si="147"/>
        <v/>
      </c>
      <c r="HA149" s="37"/>
      <c r="HB149" s="110" t="str">
        <f t="shared" si="148"/>
        <v/>
      </c>
      <c r="HC149" s="36"/>
      <c r="HD149" s="97" t="str">
        <f t="shared" si="149"/>
        <v/>
      </c>
      <c r="HE149" s="37"/>
      <c r="HF149" s="97" t="str">
        <f t="shared" si="150"/>
        <v/>
      </c>
      <c r="HG149" s="39"/>
      <c r="HH149" s="97" t="str">
        <f t="shared" si="151"/>
        <v/>
      </c>
      <c r="HI149" s="27"/>
      <c r="HJ149" s="97" t="str">
        <f t="shared" si="152"/>
        <v/>
      </c>
      <c r="HK149" s="37"/>
      <c r="HL149" s="97" t="str">
        <f t="shared" si="153"/>
        <v/>
      </c>
      <c r="HM149" s="36"/>
      <c r="HN149" s="97" t="str">
        <f t="shared" si="154"/>
        <v/>
      </c>
      <c r="HO149" s="36"/>
      <c r="HP149" s="110" t="str">
        <f t="shared" si="155"/>
        <v/>
      </c>
      <c r="HQ149" s="27"/>
      <c r="HR149" s="97" t="str">
        <f t="shared" si="156"/>
        <v/>
      </c>
      <c r="HS149" s="37"/>
      <c r="HT149" s="97" t="str">
        <f t="shared" si="157"/>
        <v/>
      </c>
      <c r="HU149" s="37"/>
      <c r="HV149" s="111" t="str">
        <f t="shared" si="158"/>
        <v/>
      </c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18"/>
    </row>
    <row r="150" spans="1:474" ht="19.95" customHeight="1">
      <c r="A150" s="30"/>
      <c r="B150" s="29"/>
      <c r="C150" s="129"/>
      <c r="D150" s="308"/>
      <c r="E150" s="302"/>
      <c r="F150" s="288"/>
      <c r="G150" s="89"/>
      <c r="H150" s="200"/>
      <c r="I150" s="294"/>
      <c r="J150" s="295"/>
      <c r="K150" s="296"/>
      <c r="L150" s="297"/>
      <c r="M150" s="295"/>
      <c r="N150" s="298"/>
      <c r="O150" s="223"/>
      <c r="P150" s="186" t="str">
        <f t="array" ref="P150">IF(O150&lt;&gt;"",IF(O150&lt;5, "I", "III"),"")</f>
        <v/>
      </c>
      <c r="Q150" s="224"/>
      <c r="R150" s="185" t="str">
        <f t="array" ref="R150">IF(Q150&lt;&gt;"",IF(Q150&lt;5, "I", "III"),"")</f>
        <v/>
      </c>
      <c r="S150" s="223"/>
      <c r="T150" s="186" t="str">
        <f t="array" ref="T150">IF(S150&lt;&gt;"",IF(S150&lt;5, "I", "III"),"")</f>
        <v/>
      </c>
      <c r="U150" s="224"/>
      <c r="V150" s="186" t="str">
        <f t="array" ref="V150">IF(U150&lt;&gt;"",IF(U150&lt;12, "I", "III"),"")</f>
        <v/>
      </c>
      <c r="W150" s="224"/>
      <c r="X150" s="185" t="str">
        <f t="array" ref="X150">IF(W150&lt;&gt;"",IF(W150&lt;12, "I", "III"),"")</f>
        <v/>
      </c>
      <c r="Y150" s="223"/>
      <c r="Z150" s="186" t="str">
        <f t="array" ref="Z150">IF(Y150&lt;&gt;"",IF(Y150&lt;12, "I", "III"),"")</f>
        <v/>
      </c>
      <c r="AA150" s="208"/>
      <c r="AB150" s="209"/>
      <c r="AC150" s="209"/>
      <c r="AD150" s="210"/>
      <c r="AE150" s="89"/>
      <c r="AF150" s="178"/>
      <c r="AG150" s="150"/>
      <c r="AH150" s="151"/>
      <c r="AI150" s="95" t="str">
        <f t="shared" si="86"/>
        <v/>
      </c>
      <c r="AJ150" s="98" t="str">
        <f t="shared" si="87"/>
        <v/>
      </c>
      <c r="AK150" s="45"/>
      <c r="AL150" s="97" t="str">
        <f t="shared" si="88"/>
        <v/>
      </c>
      <c r="AM150" s="39"/>
      <c r="AN150" s="98" t="str">
        <f t="shared" si="89"/>
        <v/>
      </c>
      <c r="AO150" s="152"/>
      <c r="AP150" s="96"/>
      <c r="AQ150" s="153"/>
      <c r="AR150" s="97"/>
      <c r="AS150" s="154"/>
      <c r="AT150" s="98"/>
      <c r="AU150" s="182" t="str">
        <f t="shared" si="93"/>
        <v/>
      </c>
      <c r="AV150" s="121"/>
      <c r="AW150" s="153"/>
      <c r="AX150" s="98"/>
      <c r="AY150" s="153"/>
      <c r="AZ150" s="98"/>
      <c r="BA150" s="46"/>
      <c r="BB150" s="34"/>
      <c r="BC150" s="34"/>
      <c r="BD150" s="35"/>
      <c r="BE150" s="46"/>
      <c r="BF150" s="34"/>
      <c r="BG150" s="34"/>
      <c r="BH150" s="35"/>
      <c r="BI150" s="46"/>
      <c r="BJ150" s="34"/>
      <c r="BK150" s="34"/>
      <c r="BL150" s="35"/>
      <c r="BM150" s="46"/>
      <c r="BN150" s="34"/>
      <c r="BO150" s="34"/>
      <c r="BP150" s="35"/>
      <c r="BQ150" s="46"/>
      <c r="BR150" s="34"/>
      <c r="BS150" s="34"/>
      <c r="BT150" s="35"/>
      <c r="BU150" s="155"/>
      <c r="BV150" s="99"/>
      <c r="BW150" s="156"/>
      <c r="BX150" s="100"/>
      <c r="BY150" s="156"/>
      <c r="BZ150" s="100"/>
      <c r="CA150" s="156"/>
      <c r="CB150" s="100"/>
      <c r="CC150" s="156"/>
      <c r="CD150" s="101"/>
      <c r="CE150" s="12"/>
      <c r="CF150" s="175"/>
      <c r="CG150" s="27"/>
      <c r="CH150" s="159"/>
      <c r="CI150" s="95" t="str">
        <f t="shared" si="102"/>
        <v/>
      </c>
      <c r="CJ150" s="102" t="str">
        <f t="shared" si="103"/>
        <v/>
      </c>
      <c r="CK150" s="40"/>
      <c r="CL150" s="100" t="str">
        <f t="shared" si="216"/>
        <v/>
      </c>
      <c r="CM150" s="37"/>
      <c r="CN150" s="100" t="str">
        <f t="shared" si="217"/>
        <v/>
      </c>
      <c r="CO150" s="38"/>
      <c r="CP150" s="103" t="str">
        <f t="shared" si="218"/>
        <v/>
      </c>
      <c r="CQ150" s="78"/>
      <c r="CR150" s="100" t="str">
        <f t="shared" si="219"/>
        <v/>
      </c>
      <c r="CS150" s="36"/>
      <c r="CT150" s="100" t="str">
        <f t="shared" si="220"/>
        <v/>
      </c>
      <c r="CU150" s="74"/>
      <c r="CV150" s="103" t="str">
        <f t="shared" si="221"/>
        <v/>
      </c>
      <c r="CW150" s="42"/>
      <c r="CX150" s="100" t="str">
        <f t="shared" si="222"/>
        <v/>
      </c>
      <c r="CY150" s="36"/>
      <c r="CZ150" s="100" t="str">
        <f t="shared" si="223"/>
        <v/>
      </c>
      <c r="DA150" s="36"/>
      <c r="DB150" s="100" t="str">
        <f t="shared" si="224"/>
        <v/>
      </c>
      <c r="DC150" s="39"/>
      <c r="DD150" s="103" t="str">
        <f t="shared" si="225"/>
        <v/>
      </c>
      <c r="DE150" s="42"/>
      <c r="DF150" s="100" t="str">
        <f t="shared" si="226"/>
        <v/>
      </c>
      <c r="DG150" s="39"/>
      <c r="DH150" s="103" t="str">
        <f t="shared" si="227"/>
        <v/>
      </c>
      <c r="DI150" s="41"/>
      <c r="DJ150" s="157" t="str">
        <f t="shared" si="228"/>
        <v/>
      </c>
      <c r="DK150" s="12"/>
      <c r="DL150" s="172"/>
      <c r="DM150" s="67"/>
      <c r="DN150" s="164"/>
      <c r="DO150" s="104" t="str">
        <f t="shared" si="104"/>
        <v/>
      </c>
      <c r="DP150" s="105" t="str">
        <f t="shared" si="105"/>
        <v/>
      </c>
      <c r="DQ150" s="66"/>
      <c r="DR150" s="158" t="str">
        <f t="shared" si="106"/>
        <v/>
      </c>
      <c r="DS150" s="67"/>
      <c r="DT150" s="97" t="str">
        <f t="shared" si="107"/>
        <v/>
      </c>
      <c r="DU150" s="67"/>
      <c r="DV150" s="98" t="str">
        <f t="shared" si="108"/>
        <v/>
      </c>
      <c r="DW150" s="163"/>
      <c r="DX150" s="106" t="str">
        <f t="shared" si="109"/>
        <v/>
      </c>
      <c r="DY150" s="162"/>
      <c r="DZ150" s="97" t="str">
        <f t="shared" si="110"/>
        <v/>
      </c>
      <c r="EA150" s="161"/>
      <c r="EB150" s="107" t="str">
        <f t="shared" si="111"/>
        <v/>
      </c>
      <c r="EC150" s="66"/>
      <c r="ED150" s="97" t="str">
        <f t="shared" si="112"/>
        <v/>
      </c>
      <c r="EE150" s="67"/>
      <c r="EF150" s="97" t="str">
        <f t="shared" si="113"/>
        <v/>
      </c>
      <c r="EG150" s="68"/>
      <c r="EH150" s="97" t="str">
        <f t="shared" si="114"/>
        <v/>
      </c>
      <c r="EI150" s="67"/>
      <c r="EJ150" s="97" t="str">
        <f t="shared" si="115"/>
        <v/>
      </c>
      <c r="EK150" s="68"/>
      <c r="EL150" s="97" t="str">
        <f t="shared" si="116"/>
        <v/>
      </c>
      <c r="EM150" s="69"/>
      <c r="EN150" s="98" t="str">
        <f t="shared" si="117"/>
        <v/>
      </c>
      <c r="EO150" s="66"/>
      <c r="EP150" s="107" t="str">
        <f t="shared" si="118"/>
        <v/>
      </c>
      <c r="EQ150" s="299"/>
      <c r="ER150" s="98" t="str">
        <f t="shared" si="119"/>
        <v/>
      </c>
      <c r="ES150" s="66"/>
      <c r="ET150" s="108" t="str">
        <f t="shared" si="120"/>
        <v/>
      </c>
      <c r="EU150" s="12"/>
      <c r="EV150" s="169"/>
      <c r="EW150" s="27"/>
      <c r="EX150" s="159"/>
      <c r="EY150" s="95" t="str">
        <f t="shared" si="121"/>
        <v/>
      </c>
      <c r="EZ150" s="98" t="str">
        <f t="shared" si="122"/>
        <v/>
      </c>
      <c r="FA150" s="40"/>
      <c r="FB150" s="98" t="str">
        <f t="shared" si="123"/>
        <v/>
      </c>
      <c r="FC150" s="37"/>
      <c r="FD150" s="98" t="str">
        <f t="shared" si="124"/>
        <v/>
      </c>
      <c r="FE150" s="37"/>
      <c r="FF150" s="98" t="str">
        <f t="shared" si="125"/>
        <v/>
      </c>
      <c r="FG150" s="160"/>
      <c r="FH150" s="97" t="str">
        <f t="shared" si="126"/>
        <v/>
      </c>
      <c r="FI150" s="27"/>
      <c r="FJ150" s="98" t="str">
        <f t="shared" si="127"/>
        <v/>
      </c>
      <c r="FK150" s="36"/>
      <c r="FL150" s="98" t="str">
        <f t="shared" si="128"/>
        <v/>
      </c>
      <c r="FM150" s="37"/>
      <c r="FN150" s="98" t="str">
        <f t="shared" si="129"/>
        <v/>
      </c>
      <c r="FO150" s="78"/>
      <c r="FP150" s="97" t="str">
        <f t="shared" si="130"/>
        <v/>
      </c>
      <c r="FQ150" s="37"/>
      <c r="FR150" s="97" t="str">
        <f t="shared" si="131"/>
        <v/>
      </c>
      <c r="FS150" s="39"/>
      <c r="FT150" s="97" t="str">
        <f t="shared" si="132"/>
        <v/>
      </c>
      <c r="FU150" s="27"/>
      <c r="FV150" s="98" t="str">
        <f t="shared" si="133"/>
        <v/>
      </c>
      <c r="FW150" s="37"/>
      <c r="FX150" s="98" t="str">
        <f t="shared" si="134"/>
        <v/>
      </c>
      <c r="FY150" s="36"/>
      <c r="FZ150" s="97" t="str">
        <f t="shared" si="135"/>
        <v/>
      </c>
      <c r="GA150" s="36"/>
      <c r="GB150" s="98" t="str">
        <f t="shared" si="136"/>
        <v/>
      </c>
      <c r="GC150" s="40"/>
      <c r="GD150" s="98" t="str">
        <f t="shared" si="137"/>
        <v/>
      </c>
      <c r="GE150" s="37"/>
      <c r="GF150" s="98" t="str">
        <f t="shared" si="138"/>
        <v/>
      </c>
      <c r="GG150" s="37"/>
      <c r="GH150" s="109" t="str">
        <f t="shared" si="139"/>
        <v/>
      </c>
      <c r="GI150" s="12"/>
      <c r="GJ150" s="166"/>
      <c r="GK150" s="27"/>
      <c r="GL150" s="159"/>
      <c r="GM150" s="95" t="str">
        <f t="shared" si="140"/>
        <v/>
      </c>
      <c r="GN150" s="110" t="str">
        <f t="shared" si="141"/>
        <v/>
      </c>
      <c r="GO150" s="27"/>
      <c r="GP150" s="98" t="str">
        <f t="shared" si="142"/>
        <v/>
      </c>
      <c r="GQ150" s="37"/>
      <c r="GR150" s="97" t="str">
        <f t="shared" si="143"/>
        <v/>
      </c>
      <c r="GS150" s="37"/>
      <c r="GT150" s="110" t="str">
        <f t="shared" si="144"/>
        <v/>
      </c>
      <c r="GU150" s="36"/>
      <c r="GV150" s="97" t="str">
        <f t="shared" si="145"/>
        <v/>
      </c>
      <c r="GW150" s="27"/>
      <c r="GX150" s="98" t="str">
        <f t="shared" si="146"/>
        <v/>
      </c>
      <c r="GY150" s="36"/>
      <c r="GZ150" s="98" t="str">
        <f t="shared" si="147"/>
        <v/>
      </c>
      <c r="HA150" s="37"/>
      <c r="HB150" s="110" t="str">
        <f t="shared" si="148"/>
        <v/>
      </c>
      <c r="HC150" s="36"/>
      <c r="HD150" s="97" t="str">
        <f t="shared" si="149"/>
        <v/>
      </c>
      <c r="HE150" s="37"/>
      <c r="HF150" s="97" t="str">
        <f t="shared" si="150"/>
        <v/>
      </c>
      <c r="HG150" s="39"/>
      <c r="HH150" s="97" t="str">
        <f t="shared" si="151"/>
        <v/>
      </c>
      <c r="HI150" s="27"/>
      <c r="HJ150" s="97" t="str">
        <f t="shared" si="152"/>
        <v/>
      </c>
      <c r="HK150" s="37"/>
      <c r="HL150" s="97" t="str">
        <f t="shared" si="153"/>
        <v/>
      </c>
      <c r="HM150" s="36"/>
      <c r="HN150" s="97" t="str">
        <f t="shared" si="154"/>
        <v/>
      </c>
      <c r="HO150" s="36"/>
      <c r="HP150" s="110" t="str">
        <f t="shared" si="155"/>
        <v/>
      </c>
      <c r="HQ150" s="27"/>
      <c r="HR150" s="97" t="str">
        <f t="shared" si="156"/>
        <v/>
      </c>
      <c r="HS150" s="37"/>
      <c r="HT150" s="97" t="str">
        <f t="shared" si="157"/>
        <v/>
      </c>
      <c r="HU150" s="37"/>
      <c r="HV150" s="111" t="str">
        <f t="shared" si="158"/>
        <v/>
      </c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18"/>
    </row>
    <row r="151" spans="1:474" ht="19.95" customHeight="1">
      <c r="A151" s="30"/>
      <c r="B151" s="29"/>
      <c r="C151" s="129"/>
      <c r="D151" s="308"/>
      <c r="E151" s="302"/>
      <c r="F151" s="288"/>
      <c r="G151" s="89"/>
      <c r="H151" s="200"/>
      <c r="I151" s="294"/>
      <c r="J151" s="295"/>
      <c r="K151" s="296"/>
      <c r="L151" s="297"/>
      <c r="M151" s="295"/>
      <c r="N151" s="298"/>
      <c r="O151" s="223"/>
      <c r="P151" s="186" t="str">
        <f t="array" ref="P151">IF(O151&lt;&gt;"",IF(O151&lt;5, "I", "III"),"")</f>
        <v/>
      </c>
      <c r="Q151" s="224"/>
      <c r="R151" s="185" t="str">
        <f t="array" ref="R151">IF(Q151&lt;&gt;"",IF(Q151&lt;5, "I", "III"),"")</f>
        <v/>
      </c>
      <c r="S151" s="223"/>
      <c r="T151" s="186" t="str">
        <f t="array" ref="T151">IF(S151&lt;&gt;"",IF(S151&lt;5, "I", "III"),"")</f>
        <v/>
      </c>
      <c r="U151" s="224"/>
      <c r="V151" s="186" t="str">
        <f t="array" ref="V151">IF(U151&lt;&gt;"",IF(U151&lt;12, "I", "III"),"")</f>
        <v/>
      </c>
      <c r="W151" s="224"/>
      <c r="X151" s="185" t="str">
        <f t="array" ref="X151">IF(W151&lt;&gt;"",IF(W151&lt;12, "I", "III"),"")</f>
        <v/>
      </c>
      <c r="Y151" s="223"/>
      <c r="Z151" s="186" t="str">
        <f t="array" ref="Z151">IF(Y151&lt;&gt;"",IF(Y151&lt;12, "I", "III"),"")</f>
        <v/>
      </c>
      <c r="AA151" s="208"/>
      <c r="AB151" s="209"/>
      <c r="AC151" s="209"/>
      <c r="AD151" s="210"/>
      <c r="AE151" s="89"/>
      <c r="AF151" s="178"/>
      <c r="AG151" s="150"/>
      <c r="AH151" s="151"/>
      <c r="AI151" s="95" t="str">
        <f t="shared" si="86"/>
        <v/>
      </c>
      <c r="AJ151" s="98" t="str">
        <f t="shared" si="87"/>
        <v/>
      </c>
      <c r="AK151" s="45"/>
      <c r="AL151" s="97" t="str">
        <f t="shared" si="88"/>
        <v/>
      </c>
      <c r="AM151" s="39"/>
      <c r="AN151" s="98" t="str">
        <f t="shared" si="89"/>
        <v/>
      </c>
      <c r="AO151" s="152"/>
      <c r="AP151" s="96"/>
      <c r="AQ151" s="153"/>
      <c r="AR151" s="97"/>
      <c r="AS151" s="154"/>
      <c r="AT151" s="98"/>
      <c r="AU151" s="182" t="str">
        <f t="shared" si="93"/>
        <v/>
      </c>
      <c r="AV151" s="121"/>
      <c r="AW151" s="153"/>
      <c r="AX151" s="98"/>
      <c r="AY151" s="153"/>
      <c r="AZ151" s="98"/>
      <c r="BA151" s="46"/>
      <c r="BB151" s="34"/>
      <c r="BC151" s="34"/>
      <c r="BD151" s="35"/>
      <c r="BE151" s="46"/>
      <c r="BF151" s="34"/>
      <c r="BG151" s="34"/>
      <c r="BH151" s="35"/>
      <c r="BI151" s="46"/>
      <c r="BJ151" s="34"/>
      <c r="BK151" s="34"/>
      <c r="BL151" s="35"/>
      <c r="BM151" s="46"/>
      <c r="BN151" s="34"/>
      <c r="BO151" s="34"/>
      <c r="BP151" s="35"/>
      <c r="BQ151" s="46"/>
      <c r="BR151" s="34"/>
      <c r="BS151" s="34"/>
      <c r="BT151" s="35"/>
      <c r="BU151" s="155"/>
      <c r="BV151" s="99"/>
      <c r="BW151" s="156"/>
      <c r="BX151" s="100"/>
      <c r="BY151" s="156"/>
      <c r="BZ151" s="100"/>
      <c r="CA151" s="156"/>
      <c r="CB151" s="100"/>
      <c r="CC151" s="156"/>
      <c r="CD151" s="101"/>
      <c r="CE151" s="12"/>
      <c r="CF151" s="175"/>
      <c r="CG151" s="27"/>
      <c r="CH151" s="159"/>
      <c r="CI151" s="95" t="str">
        <f t="shared" si="102"/>
        <v/>
      </c>
      <c r="CJ151" s="102" t="str">
        <f t="shared" si="103"/>
        <v/>
      </c>
      <c r="CK151" s="40"/>
      <c r="CL151" s="100" t="str">
        <f t="shared" si="216"/>
        <v/>
      </c>
      <c r="CM151" s="37"/>
      <c r="CN151" s="100" t="str">
        <f t="shared" si="217"/>
        <v/>
      </c>
      <c r="CO151" s="38"/>
      <c r="CP151" s="103" t="str">
        <f t="shared" si="218"/>
        <v/>
      </c>
      <c r="CQ151" s="78"/>
      <c r="CR151" s="100" t="str">
        <f t="shared" si="219"/>
        <v/>
      </c>
      <c r="CS151" s="36"/>
      <c r="CT151" s="100" t="str">
        <f t="shared" si="220"/>
        <v/>
      </c>
      <c r="CU151" s="74"/>
      <c r="CV151" s="103" t="str">
        <f t="shared" si="221"/>
        <v/>
      </c>
      <c r="CW151" s="42"/>
      <c r="CX151" s="100" t="str">
        <f t="shared" si="222"/>
        <v/>
      </c>
      <c r="CY151" s="36"/>
      <c r="CZ151" s="100" t="str">
        <f t="shared" si="223"/>
        <v/>
      </c>
      <c r="DA151" s="36"/>
      <c r="DB151" s="100" t="str">
        <f t="shared" si="224"/>
        <v/>
      </c>
      <c r="DC151" s="39"/>
      <c r="DD151" s="103" t="str">
        <f t="shared" si="225"/>
        <v/>
      </c>
      <c r="DE151" s="42"/>
      <c r="DF151" s="100" t="str">
        <f t="shared" si="226"/>
        <v/>
      </c>
      <c r="DG151" s="39"/>
      <c r="DH151" s="103" t="str">
        <f t="shared" si="227"/>
        <v/>
      </c>
      <c r="DI151" s="41"/>
      <c r="DJ151" s="157" t="str">
        <f t="shared" si="228"/>
        <v/>
      </c>
      <c r="DK151" s="12"/>
      <c r="DL151" s="172"/>
      <c r="DM151" s="67"/>
      <c r="DN151" s="164"/>
      <c r="DO151" s="104" t="str">
        <f t="shared" si="104"/>
        <v/>
      </c>
      <c r="DP151" s="105" t="str">
        <f t="shared" si="105"/>
        <v/>
      </c>
      <c r="DQ151" s="66"/>
      <c r="DR151" s="158" t="str">
        <f t="shared" si="106"/>
        <v/>
      </c>
      <c r="DS151" s="67"/>
      <c r="DT151" s="97" t="str">
        <f t="shared" si="107"/>
        <v/>
      </c>
      <c r="DU151" s="67"/>
      <c r="DV151" s="98" t="str">
        <f t="shared" si="108"/>
        <v/>
      </c>
      <c r="DW151" s="163"/>
      <c r="DX151" s="106" t="str">
        <f t="shared" si="109"/>
        <v/>
      </c>
      <c r="DY151" s="162"/>
      <c r="DZ151" s="97" t="str">
        <f t="shared" si="110"/>
        <v/>
      </c>
      <c r="EA151" s="161"/>
      <c r="EB151" s="107" t="str">
        <f t="shared" si="111"/>
        <v/>
      </c>
      <c r="EC151" s="66"/>
      <c r="ED151" s="97" t="str">
        <f t="shared" si="112"/>
        <v/>
      </c>
      <c r="EE151" s="67"/>
      <c r="EF151" s="97" t="str">
        <f t="shared" si="113"/>
        <v/>
      </c>
      <c r="EG151" s="68"/>
      <c r="EH151" s="97" t="str">
        <f t="shared" si="114"/>
        <v/>
      </c>
      <c r="EI151" s="67"/>
      <c r="EJ151" s="97" t="str">
        <f t="shared" si="115"/>
        <v/>
      </c>
      <c r="EK151" s="68"/>
      <c r="EL151" s="97" t="str">
        <f t="shared" si="116"/>
        <v/>
      </c>
      <c r="EM151" s="69"/>
      <c r="EN151" s="98" t="str">
        <f t="shared" si="117"/>
        <v/>
      </c>
      <c r="EO151" s="66"/>
      <c r="EP151" s="107" t="str">
        <f t="shared" si="118"/>
        <v/>
      </c>
      <c r="EQ151" s="299"/>
      <c r="ER151" s="98" t="str">
        <f t="shared" si="119"/>
        <v/>
      </c>
      <c r="ES151" s="66"/>
      <c r="ET151" s="108" t="str">
        <f t="shared" si="120"/>
        <v/>
      </c>
      <c r="EU151" s="12"/>
      <c r="EV151" s="169"/>
      <c r="EW151" s="27"/>
      <c r="EX151" s="159"/>
      <c r="EY151" s="95" t="str">
        <f t="shared" si="121"/>
        <v/>
      </c>
      <c r="EZ151" s="98" t="str">
        <f t="shared" si="122"/>
        <v/>
      </c>
      <c r="FA151" s="40"/>
      <c r="FB151" s="98" t="str">
        <f t="shared" si="123"/>
        <v/>
      </c>
      <c r="FC151" s="37"/>
      <c r="FD151" s="98" t="str">
        <f t="shared" si="124"/>
        <v/>
      </c>
      <c r="FE151" s="37"/>
      <c r="FF151" s="98" t="str">
        <f t="shared" si="125"/>
        <v/>
      </c>
      <c r="FG151" s="160"/>
      <c r="FH151" s="97" t="str">
        <f t="shared" si="126"/>
        <v/>
      </c>
      <c r="FI151" s="27"/>
      <c r="FJ151" s="98" t="str">
        <f t="shared" si="127"/>
        <v/>
      </c>
      <c r="FK151" s="36"/>
      <c r="FL151" s="98" t="str">
        <f t="shared" si="128"/>
        <v/>
      </c>
      <c r="FM151" s="37"/>
      <c r="FN151" s="98" t="str">
        <f t="shared" si="129"/>
        <v/>
      </c>
      <c r="FO151" s="78"/>
      <c r="FP151" s="97" t="str">
        <f t="shared" si="130"/>
        <v/>
      </c>
      <c r="FQ151" s="37"/>
      <c r="FR151" s="97" t="str">
        <f t="shared" si="131"/>
        <v/>
      </c>
      <c r="FS151" s="39"/>
      <c r="FT151" s="97" t="str">
        <f t="shared" si="132"/>
        <v/>
      </c>
      <c r="FU151" s="27"/>
      <c r="FV151" s="98" t="str">
        <f t="shared" si="133"/>
        <v/>
      </c>
      <c r="FW151" s="37"/>
      <c r="FX151" s="98" t="str">
        <f t="shared" si="134"/>
        <v/>
      </c>
      <c r="FY151" s="36"/>
      <c r="FZ151" s="97" t="str">
        <f t="shared" si="135"/>
        <v/>
      </c>
      <c r="GA151" s="36"/>
      <c r="GB151" s="98" t="str">
        <f t="shared" si="136"/>
        <v/>
      </c>
      <c r="GC151" s="40"/>
      <c r="GD151" s="98" t="str">
        <f t="shared" si="137"/>
        <v/>
      </c>
      <c r="GE151" s="37"/>
      <c r="GF151" s="98" t="str">
        <f t="shared" si="138"/>
        <v/>
      </c>
      <c r="GG151" s="37"/>
      <c r="GH151" s="109" t="str">
        <f t="shared" si="139"/>
        <v/>
      </c>
      <c r="GI151" s="12"/>
      <c r="GJ151" s="166"/>
      <c r="GK151" s="27"/>
      <c r="GL151" s="159"/>
      <c r="GM151" s="95" t="str">
        <f t="shared" si="140"/>
        <v/>
      </c>
      <c r="GN151" s="110" t="str">
        <f t="shared" si="141"/>
        <v/>
      </c>
      <c r="GO151" s="27"/>
      <c r="GP151" s="98" t="str">
        <f t="shared" si="142"/>
        <v/>
      </c>
      <c r="GQ151" s="37"/>
      <c r="GR151" s="97" t="str">
        <f t="shared" si="143"/>
        <v/>
      </c>
      <c r="GS151" s="37"/>
      <c r="GT151" s="110" t="str">
        <f t="shared" si="144"/>
        <v/>
      </c>
      <c r="GU151" s="36"/>
      <c r="GV151" s="97" t="str">
        <f t="shared" si="145"/>
        <v/>
      </c>
      <c r="GW151" s="27"/>
      <c r="GX151" s="98" t="str">
        <f t="shared" si="146"/>
        <v/>
      </c>
      <c r="GY151" s="36"/>
      <c r="GZ151" s="98" t="str">
        <f t="shared" si="147"/>
        <v/>
      </c>
      <c r="HA151" s="37"/>
      <c r="HB151" s="110" t="str">
        <f t="shared" si="148"/>
        <v/>
      </c>
      <c r="HC151" s="36"/>
      <c r="HD151" s="97" t="str">
        <f t="shared" si="149"/>
        <v/>
      </c>
      <c r="HE151" s="37"/>
      <c r="HF151" s="97" t="str">
        <f t="shared" si="150"/>
        <v/>
      </c>
      <c r="HG151" s="39"/>
      <c r="HH151" s="97" t="str">
        <f t="shared" si="151"/>
        <v/>
      </c>
      <c r="HI151" s="27"/>
      <c r="HJ151" s="97" t="str">
        <f t="shared" si="152"/>
        <v/>
      </c>
      <c r="HK151" s="37"/>
      <c r="HL151" s="97" t="str">
        <f t="shared" si="153"/>
        <v/>
      </c>
      <c r="HM151" s="36"/>
      <c r="HN151" s="97" t="str">
        <f t="shared" si="154"/>
        <v/>
      </c>
      <c r="HO151" s="36"/>
      <c r="HP151" s="110" t="str">
        <f t="shared" si="155"/>
        <v/>
      </c>
      <c r="HQ151" s="27"/>
      <c r="HR151" s="97" t="str">
        <f t="shared" si="156"/>
        <v/>
      </c>
      <c r="HS151" s="37"/>
      <c r="HT151" s="97" t="str">
        <f t="shared" si="157"/>
        <v/>
      </c>
      <c r="HU151" s="37"/>
      <c r="HV151" s="111" t="str">
        <f t="shared" si="158"/>
        <v/>
      </c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18"/>
    </row>
    <row r="152" spans="1:474" ht="19.95" customHeight="1">
      <c r="A152" s="30"/>
      <c r="B152" s="29"/>
      <c r="C152" s="129"/>
      <c r="D152" s="308"/>
      <c r="E152" s="302"/>
      <c r="F152" s="288"/>
      <c r="G152" s="89"/>
      <c r="H152" s="200"/>
      <c r="I152" s="294"/>
      <c r="J152" s="295"/>
      <c r="K152" s="296"/>
      <c r="L152" s="297"/>
      <c r="M152" s="295"/>
      <c r="N152" s="298"/>
      <c r="O152" s="223"/>
      <c r="P152" s="186" t="str">
        <f t="array" ref="P152">IF(O152&lt;&gt;"",IF(O152&lt;5, "I", "III"),"")</f>
        <v/>
      </c>
      <c r="Q152" s="224"/>
      <c r="R152" s="185" t="str">
        <f t="array" ref="R152">IF(Q152&lt;&gt;"",IF(Q152&lt;5, "I", "III"),"")</f>
        <v/>
      </c>
      <c r="S152" s="223"/>
      <c r="T152" s="186" t="str">
        <f t="array" ref="T152">IF(S152&lt;&gt;"",IF(S152&lt;5, "I", "III"),"")</f>
        <v/>
      </c>
      <c r="U152" s="224"/>
      <c r="V152" s="186" t="str">
        <f t="array" ref="V152">IF(U152&lt;&gt;"",IF(U152&lt;12, "I", "III"),"")</f>
        <v/>
      </c>
      <c r="W152" s="224"/>
      <c r="X152" s="185" t="str">
        <f t="array" ref="X152">IF(W152&lt;&gt;"",IF(W152&lt;12, "I", "III"),"")</f>
        <v/>
      </c>
      <c r="Y152" s="223"/>
      <c r="Z152" s="186" t="str">
        <f t="array" ref="Z152">IF(Y152&lt;&gt;"",IF(Y152&lt;12, "I", "III"),"")</f>
        <v/>
      </c>
      <c r="AA152" s="208"/>
      <c r="AB152" s="209"/>
      <c r="AC152" s="209"/>
      <c r="AD152" s="210"/>
      <c r="AE152" s="89"/>
      <c r="AF152" s="178"/>
      <c r="AG152" s="150"/>
      <c r="AH152" s="151"/>
      <c r="AI152" s="95" t="str">
        <f t="shared" si="86"/>
        <v/>
      </c>
      <c r="AJ152" s="98" t="str">
        <f t="shared" si="87"/>
        <v/>
      </c>
      <c r="AK152" s="45"/>
      <c r="AL152" s="97" t="str">
        <f t="shared" si="88"/>
        <v/>
      </c>
      <c r="AM152" s="39"/>
      <c r="AN152" s="98" t="str">
        <f t="shared" si="89"/>
        <v/>
      </c>
      <c r="AO152" s="152"/>
      <c r="AP152" s="96"/>
      <c r="AQ152" s="153"/>
      <c r="AR152" s="97"/>
      <c r="AS152" s="154"/>
      <c r="AT152" s="98"/>
      <c r="AU152" s="182" t="str">
        <f t="shared" si="93"/>
        <v/>
      </c>
      <c r="AV152" s="121"/>
      <c r="AW152" s="153"/>
      <c r="AX152" s="98"/>
      <c r="AY152" s="153"/>
      <c r="AZ152" s="98"/>
      <c r="BA152" s="46"/>
      <c r="BB152" s="34"/>
      <c r="BC152" s="34"/>
      <c r="BD152" s="35"/>
      <c r="BE152" s="46"/>
      <c r="BF152" s="34"/>
      <c r="BG152" s="34"/>
      <c r="BH152" s="35"/>
      <c r="BI152" s="46"/>
      <c r="BJ152" s="34"/>
      <c r="BK152" s="34"/>
      <c r="BL152" s="35"/>
      <c r="BM152" s="46"/>
      <c r="BN152" s="34"/>
      <c r="BO152" s="34"/>
      <c r="BP152" s="35"/>
      <c r="BQ152" s="46"/>
      <c r="BR152" s="34"/>
      <c r="BS152" s="34"/>
      <c r="BT152" s="35"/>
      <c r="BU152" s="155"/>
      <c r="BV152" s="99"/>
      <c r="BW152" s="156"/>
      <c r="BX152" s="100"/>
      <c r="BY152" s="156"/>
      <c r="BZ152" s="100"/>
      <c r="CA152" s="156"/>
      <c r="CB152" s="100"/>
      <c r="CC152" s="156"/>
      <c r="CD152" s="101"/>
      <c r="CE152" s="12"/>
      <c r="CF152" s="175"/>
      <c r="CG152" s="27"/>
      <c r="CH152" s="159"/>
      <c r="CI152" s="95" t="str">
        <f t="shared" si="102"/>
        <v/>
      </c>
      <c r="CJ152" s="102" t="str">
        <f t="shared" si="103"/>
        <v/>
      </c>
      <c r="CK152" s="40"/>
      <c r="CL152" s="100" t="str">
        <f t="shared" si="216"/>
        <v/>
      </c>
      <c r="CM152" s="37"/>
      <c r="CN152" s="100" t="str">
        <f t="shared" si="217"/>
        <v/>
      </c>
      <c r="CO152" s="38"/>
      <c r="CP152" s="103" t="str">
        <f t="shared" si="218"/>
        <v/>
      </c>
      <c r="CQ152" s="78"/>
      <c r="CR152" s="100" t="str">
        <f t="shared" si="219"/>
        <v/>
      </c>
      <c r="CS152" s="36"/>
      <c r="CT152" s="100" t="str">
        <f t="shared" si="220"/>
        <v/>
      </c>
      <c r="CU152" s="74"/>
      <c r="CV152" s="103" t="str">
        <f t="shared" si="221"/>
        <v/>
      </c>
      <c r="CW152" s="42"/>
      <c r="CX152" s="100" t="str">
        <f t="shared" si="222"/>
        <v/>
      </c>
      <c r="CY152" s="36"/>
      <c r="CZ152" s="100" t="str">
        <f t="shared" si="223"/>
        <v/>
      </c>
      <c r="DA152" s="36"/>
      <c r="DB152" s="100" t="str">
        <f t="shared" si="224"/>
        <v/>
      </c>
      <c r="DC152" s="39"/>
      <c r="DD152" s="103" t="str">
        <f t="shared" si="225"/>
        <v/>
      </c>
      <c r="DE152" s="42"/>
      <c r="DF152" s="100" t="str">
        <f t="shared" si="226"/>
        <v/>
      </c>
      <c r="DG152" s="39"/>
      <c r="DH152" s="103" t="str">
        <f t="shared" si="227"/>
        <v/>
      </c>
      <c r="DI152" s="41"/>
      <c r="DJ152" s="157" t="str">
        <f t="shared" si="228"/>
        <v/>
      </c>
      <c r="DK152" s="12"/>
      <c r="DL152" s="172"/>
      <c r="DM152" s="67"/>
      <c r="DN152" s="164"/>
      <c r="DO152" s="104" t="str">
        <f t="shared" si="104"/>
        <v/>
      </c>
      <c r="DP152" s="105" t="str">
        <f t="shared" si="105"/>
        <v/>
      </c>
      <c r="DQ152" s="66"/>
      <c r="DR152" s="158" t="str">
        <f t="shared" si="106"/>
        <v/>
      </c>
      <c r="DS152" s="67"/>
      <c r="DT152" s="97" t="str">
        <f t="shared" si="107"/>
        <v/>
      </c>
      <c r="DU152" s="67"/>
      <c r="DV152" s="98" t="str">
        <f t="shared" si="108"/>
        <v/>
      </c>
      <c r="DW152" s="163"/>
      <c r="DX152" s="106" t="str">
        <f t="shared" si="109"/>
        <v/>
      </c>
      <c r="DY152" s="162"/>
      <c r="DZ152" s="97" t="str">
        <f t="shared" si="110"/>
        <v/>
      </c>
      <c r="EA152" s="161"/>
      <c r="EB152" s="107" t="str">
        <f t="shared" si="111"/>
        <v/>
      </c>
      <c r="EC152" s="66"/>
      <c r="ED152" s="97" t="str">
        <f t="shared" si="112"/>
        <v/>
      </c>
      <c r="EE152" s="67"/>
      <c r="EF152" s="97" t="str">
        <f t="shared" si="113"/>
        <v/>
      </c>
      <c r="EG152" s="68"/>
      <c r="EH152" s="97" t="str">
        <f t="shared" si="114"/>
        <v/>
      </c>
      <c r="EI152" s="67"/>
      <c r="EJ152" s="97" t="str">
        <f t="shared" si="115"/>
        <v/>
      </c>
      <c r="EK152" s="68"/>
      <c r="EL152" s="97" t="str">
        <f t="shared" si="116"/>
        <v/>
      </c>
      <c r="EM152" s="69"/>
      <c r="EN152" s="98" t="str">
        <f t="shared" si="117"/>
        <v/>
      </c>
      <c r="EO152" s="66"/>
      <c r="EP152" s="107" t="str">
        <f t="shared" si="118"/>
        <v/>
      </c>
      <c r="EQ152" s="299"/>
      <c r="ER152" s="98" t="str">
        <f t="shared" si="119"/>
        <v/>
      </c>
      <c r="ES152" s="66"/>
      <c r="ET152" s="108" t="str">
        <f t="shared" si="120"/>
        <v/>
      </c>
      <c r="EU152" s="12"/>
      <c r="EV152" s="169"/>
      <c r="EW152" s="27"/>
      <c r="EX152" s="159"/>
      <c r="EY152" s="95" t="str">
        <f t="shared" si="121"/>
        <v/>
      </c>
      <c r="EZ152" s="98" t="str">
        <f t="shared" si="122"/>
        <v/>
      </c>
      <c r="FA152" s="40"/>
      <c r="FB152" s="98" t="str">
        <f t="shared" si="123"/>
        <v/>
      </c>
      <c r="FC152" s="37"/>
      <c r="FD152" s="98" t="str">
        <f t="shared" si="124"/>
        <v/>
      </c>
      <c r="FE152" s="37"/>
      <c r="FF152" s="98" t="str">
        <f t="shared" si="125"/>
        <v/>
      </c>
      <c r="FG152" s="160"/>
      <c r="FH152" s="97" t="str">
        <f t="shared" si="126"/>
        <v/>
      </c>
      <c r="FI152" s="27"/>
      <c r="FJ152" s="98" t="str">
        <f t="shared" si="127"/>
        <v/>
      </c>
      <c r="FK152" s="36"/>
      <c r="FL152" s="98" t="str">
        <f t="shared" si="128"/>
        <v/>
      </c>
      <c r="FM152" s="37"/>
      <c r="FN152" s="98" t="str">
        <f t="shared" si="129"/>
        <v/>
      </c>
      <c r="FO152" s="78"/>
      <c r="FP152" s="97" t="str">
        <f t="shared" si="130"/>
        <v/>
      </c>
      <c r="FQ152" s="37"/>
      <c r="FR152" s="97" t="str">
        <f t="shared" si="131"/>
        <v/>
      </c>
      <c r="FS152" s="39"/>
      <c r="FT152" s="97" t="str">
        <f t="shared" si="132"/>
        <v/>
      </c>
      <c r="FU152" s="27"/>
      <c r="FV152" s="98" t="str">
        <f t="shared" si="133"/>
        <v/>
      </c>
      <c r="FW152" s="37"/>
      <c r="FX152" s="98" t="str">
        <f t="shared" si="134"/>
        <v/>
      </c>
      <c r="FY152" s="36"/>
      <c r="FZ152" s="97" t="str">
        <f t="shared" si="135"/>
        <v/>
      </c>
      <c r="GA152" s="36"/>
      <c r="GB152" s="98" t="str">
        <f t="shared" si="136"/>
        <v/>
      </c>
      <c r="GC152" s="40"/>
      <c r="GD152" s="98" t="str">
        <f t="shared" si="137"/>
        <v/>
      </c>
      <c r="GE152" s="37"/>
      <c r="GF152" s="98" t="str">
        <f t="shared" si="138"/>
        <v/>
      </c>
      <c r="GG152" s="37"/>
      <c r="GH152" s="109" t="str">
        <f t="shared" si="139"/>
        <v/>
      </c>
      <c r="GI152" s="12"/>
      <c r="GJ152" s="166"/>
      <c r="GK152" s="27"/>
      <c r="GL152" s="159"/>
      <c r="GM152" s="95" t="str">
        <f t="shared" si="140"/>
        <v/>
      </c>
      <c r="GN152" s="110" t="str">
        <f t="shared" si="141"/>
        <v/>
      </c>
      <c r="GO152" s="27"/>
      <c r="GP152" s="98" t="str">
        <f t="shared" si="142"/>
        <v/>
      </c>
      <c r="GQ152" s="37"/>
      <c r="GR152" s="97" t="str">
        <f t="shared" si="143"/>
        <v/>
      </c>
      <c r="GS152" s="37"/>
      <c r="GT152" s="110" t="str">
        <f t="shared" si="144"/>
        <v/>
      </c>
      <c r="GU152" s="36"/>
      <c r="GV152" s="97" t="str">
        <f t="shared" si="145"/>
        <v/>
      </c>
      <c r="GW152" s="27"/>
      <c r="GX152" s="98" t="str">
        <f t="shared" si="146"/>
        <v/>
      </c>
      <c r="GY152" s="36"/>
      <c r="GZ152" s="98" t="str">
        <f t="shared" si="147"/>
        <v/>
      </c>
      <c r="HA152" s="37"/>
      <c r="HB152" s="110" t="str">
        <f t="shared" si="148"/>
        <v/>
      </c>
      <c r="HC152" s="36"/>
      <c r="HD152" s="97" t="str">
        <f t="shared" si="149"/>
        <v/>
      </c>
      <c r="HE152" s="37"/>
      <c r="HF152" s="97" t="str">
        <f t="shared" si="150"/>
        <v/>
      </c>
      <c r="HG152" s="39"/>
      <c r="HH152" s="97" t="str">
        <f t="shared" si="151"/>
        <v/>
      </c>
      <c r="HI152" s="27"/>
      <c r="HJ152" s="97" t="str">
        <f t="shared" si="152"/>
        <v/>
      </c>
      <c r="HK152" s="37"/>
      <c r="HL152" s="97" t="str">
        <f t="shared" si="153"/>
        <v/>
      </c>
      <c r="HM152" s="36"/>
      <c r="HN152" s="97" t="str">
        <f t="shared" si="154"/>
        <v/>
      </c>
      <c r="HO152" s="36"/>
      <c r="HP152" s="110" t="str">
        <f t="shared" si="155"/>
        <v/>
      </c>
      <c r="HQ152" s="27"/>
      <c r="HR152" s="97" t="str">
        <f t="shared" si="156"/>
        <v/>
      </c>
      <c r="HS152" s="37"/>
      <c r="HT152" s="97" t="str">
        <f t="shared" si="157"/>
        <v/>
      </c>
      <c r="HU152" s="37"/>
      <c r="HV152" s="111" t="str">
        <f t="shared" si="158"/>
        <v/>
      </c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18"/>
    </row>
    <row r="153" spans="1:474" ht="19.95" customHeight="1">
      <c r="A153" s="30"/>
      <c r="B153" s="29"/>
      <c r="C153" s="129"/>
      <c r="D153" s="308"/>
      <c r="E153" s="302"/>
      <c r="F153" s="288"/>
      <c r="G153" s="89"/>
      <c r="H153" s="200"/>
      <c r="I153" s="294"/>
      <c r="J153" s="295"/>
      <c r="K153" s="296"/>
      <c r="L153" s="297"/>
      <c r="M153" s="295"/>
      <c r="N153" s="298"/>
      <c r="O153" s="223"/>
      <c r="P153" s="186" t="str">
        <f t="array" ref="P153">IF(O153&lt;&gt;"",IF(O153&lt;5, "I", "III"),"")</f>
        <v/>
      </c>
      <c r="Q153" s="224"/>
      <c r="R153" s="185" t="str">
        <f t="array" ref="R153">IF(Q153&lt;&gt;"",IF(Q153&lt;5, "I", "III"),"")</f>
        <v/>
      </c>
      <c r="S153" s="223"/>
      <c r="T153" s="186" t="str">
        <f t="array" ref="T153">IF(S153&lt;&gt;"",IF(S153&lt;5, "I", "III"),"")</f>
        <v/>
      </c>
      <c r="U153" s="224"/>
      <c r="V153" s="186" t="str">
        <f t="array" ref="V153">IF(U153&lt;&gt;"",IF(U153&lt;12, "I", "III"),"")</f>
        <v/>
      </c>
      <c r="W153" s="224"/>
      <c r="X153" s="185" t="str">
        <f t="array" ref="X153">IF(W153&lt;&gt;"",IF(W153&lt;12, "I", "III"),"")</f>
        <v/>
      </c>
      <c r="Y153" s="223"/>
      <c r="Z153" s="186" t="str">
        <f t="array" ref="Z153">IF(Y153&lt;&gt;"",IF(Y153&lt;12, "I", "III"),"")</f>
        <v/>
      </c>
      <c r="AA153" s="208"/>
      <c r="AB153" s="209"/>
      <c r="AC153" s="209"/>
      <c r="AD153" s="210"/>
      <c r="AE153" s="89"/>
      <c r="AF153" s="178"/>
      <c r="AG153" s="150"/>
      <c r="AH153" s="151"/>
      <c r="AI153" s="95" t="str">
        <f t="shared" si="86"/>
        <v/>
      </c>
      <c r="AJ153" s="98" t="str">
        <f t="shared" si="87"/>
        <v/>
      </c>
      <c r="AK153" s="45"/>
      <c r="AL153" s="97" t="str">
        <f t="shared" si="88"/>
        <v/>
      </c>
      <c r="AM153" s="39"/>
      <c r="AN153" s="98" t="str">
        <f t="shared" si="89"/>
        <v/>
      </c>
      <c r="AO153" s="152"/>
      <c r="AP153" s="96"/>
      <c r="AQ153" s="153"/>
      <c r="AR153" s="97"/>
      <c r="AS153" s="154"/>
      <c r="AT153" s="98"/>
      <c r="AU153" s="182" t="str">
        <f t="shared" si="93"/>
        <v/>
      </c>
      <c r="AV153" s="121"/>
      <c r="AW153" s="153"/>
      <c r="AX153" s="98"/>
      <c r="AY153" s="153"/>
      <c r="AZ153" s="98"/>
      <c r="BA153" s="46"/>
      <c r="BB153" s="34"/>
      <c r="BC153" s="34"/>
      <c r="BD153" s="35"/>
      <c r="BE153" s="46"/>
      <c r="BF153" s="34"/>
      <c r="BG153" s="34"/>
      <c r="BH153" s="35"/>
      <c r="BI153" s="46"/>
      <c r="BJ153" s="34"/>
      <c r="BK153" s="34"/>
      <c r="BL153" s="35"/>
      <c r="BM153" s="46"/>
      <c r="BN153" s="34"/>
      <c r="BO153" s="34"/>
      <c r="BP153" s="35"/>
      <c r="BQ153" s="46"/>
      <c r="BR153" s="34"/>
      <c r="BS153" s="34"/>
      <c r="BT153" s="35"/>
      <c r="BU153" s="155"/>
      <c r="BV153" s="99"/>
      <c r="BW153" s="156"/>
      <c r="BX153" s="100"/>
      <c r="BY153" s="156"/>
      <c r="BZ153" s="100"/>
      <c r="CA153" s="156"/>
      <c r="CB153" s="100"/>
      <c r="CC153" s="156"/>
      <c r="CD153" s="101"/>
      <c r="CE153" s="12"/>
      <c r="CF153" s="175"/>
      <c r="CG153" s="27"/>
      <c r="CH153" s="159"/>
      <c r="CI153" s="95" t="str">
        <f t="shared" si="102"/>
        <v/>
      </c>
      <c r="CJ153" s="102" t="str">
        <f t="shared" si="103"/>
        <v/>
      </c>
      <c r="CK153" s="40"/>
      <c r="CL153" s="100" t="str">
        <f t="shared" si="216"/>
        <v/>
      </c>
      <c r="CM153" s="37"/>
      <c r="CN153" s="100" t="str">
        <f t="shared" si="217"/>
        <v/>
      </c>
      <c r="CO153" s="38"/>
      <c r="CP153" s="103" t="str">
        <f t="shared" si="218"/>
        <v/>
      </c>
      <c r="CQ153" s="78"/>
      <c r="CR153" s="100" t="str">
        <f t="shared" si="219"/>
        <v/>
      </c>
      <c r="CS153" s="36"/>
      <c r="CT153" s="100" t="str">
        <f t="shared" si="220"/>
        <v/>
      </c>
      <c r="CU153" s="74"/>
      <c r="CV153" s="103" t="str">
        <f t="shared" si="221"/>
        <v/>
      </c>
      <c r="CW153" s="42"/>
      <c r="CX153" s="100" t="str">
        <f t="shared" si="222"/>
        <v/>
      </c>
      <c r="CY153" s="36"/>
      <c r="CZ153" s="100" t="str">
        <f t="shared" si="223"/>
        <v/>
      </c>
      <c r="DA153" s="36"/>
      <c r="DB153" s="100" t="str">
        <f t="shared" si="224"/>
        <v/>
      </c>
      <c r="DC153" s="39"/>
      <c r="DD153" s="103" t="str">
        <f t="shared" si="225"/>
        <v/>
      </c>
      <c r="DE153" s="42"/>
      <c r="DF153" s="100" t="str">
        <f t="shared" si="226"/>
        <v/>
      </c>
      <c r="DG153" s="39"/>
      <c r="DH153" s="103" t="str">
        <f t="shared" si="227"/>
        <v/>
      </c>
      <c r="DI153" s="41"/>
      <c r="DJ153" s="157" t="str">
        <f t="shared" si="228"/>
        <v/>
      </c>
      <c r="DK153" s="12"/>
      <c r="DL153" s="172"/>
      <c r="DM153" s="67"/>
      <c r="DN153" s="164"/>
      <c r="DO153" s="104" t="str">
        <f t="shared" si="104"/>
        <v/>
      </c>
      <c r="DP153" s="105" t="str">
        <f t="shared" si="105"/>
        <v/>
      </c>
      <c r="DQ153" s="66"/>
      <c r="DR153" s="158" t="str">
        <f t="shared" si="106"/>
        <v/>
      </c>
      <c r="DS153" s="67"/>
      <c r="DT153" s="97" t="str">
        <f t="shared" si="107"/>
        <v/>
      </c>
      <c r="DU153" s="67"/>
      <c r="DV153" s="98" t="str">
        <f t="shared" si="108"/>
        <v/>
      </c>
      <c r="DW153" s="163"/>
      <c r="DX153" s="106" t="str">
        <f t="shared" si="109"/>
        <v/>
      </c>
      <c r="DY153" s="162"/>
      <c r="DZ153" s="97" t="str">
        <f t="shared" si="110"/>
        <v/>
      </c>
      <c r="EA153" s="161"/>
      <c r="EB153" s="107" t="str">
        <f t="shared" si="111"/>
        <v/>
      </c>
      <c r="EC153" s="66"/>
      <c r="ED153" s="97" t="str">
        <f t="shared" si="112"/>
        <v/>
      </c>
      <c r="EE153" s="67"/>
      <c r="EF153" s="97" t="str">
        <f t="shared" si="113"/>
        <v/>
      </c>
      <c r="EG153" s="68"/>
      <c r="EH153" s="97" t="str">
        <f t="shared" si="114"/>
        <v/>
      </c>
      <c r="EI153" s="67"/>
      <c r="EJ153" s="97" t="str">
        <f t="shared" si="115"/>
        <v/>
      </c>
      <c r="EK153" s="68"/>
      <c r="EL153" s="97" t="str">
        <f t="shared" si="116"/>
        <v/>
      </c>
      <c r="EM153" s="69"/>
      <c r="EN153" s="98" t="str">
        <f t="shared" si="117"/>
        <v/>
      </c>
      <c r="EO153" s="66"/>
      <c r="EP153" s="107" t="str">
        <f t="shared" si="118"/>
        <v/>
      </c>
      <c r="EQ153" s="299"/>
      <c r="ER153" s="98" t="str">
        <f t="shared" si="119"/>
        <v/>
      </c>
      <c r="ES153" s="66"/>
      <c r="ET153" s="108" t="str">
        <f t="shared" si="120"/>
        <v/>
      </c>
      <c r="EU153" s="12"/>
      <c r="EV153" s="169"/>
      <c r="EW153" s="27"/>
      <c r="EX153" s="159"/>
      <c r="EY153" s="95" t="str">
        <f t="shared" si="121"/>
        <v/>
      </c>
      <c r="EZ153" s="98" t="str">
        <f t="shared" si="122"/>
        <v/>
      </c>
      <c r="FA153" s="40"/>
      <c r="FB153" s="98" t="str">
        <f t="shared" si="123"/>
        <v/>
      </c>
      <c r="FC153" s="37"/>
      <c r="FD153" s="98" t="str">
        <f t="shared" si="124"/>
        <v/>
      </c>
      <c r="FE153" s="37"/>
      <c r="FF153" s="98" t="str">
        <f t="shared" si="125"/>
        <v/>
      </c>
      <c r="FG153" s="160"/>
      <c r="FH153" s="97" t="str">
        <f t="shared" si="126"/>
        <v/>
      </c>
      <c r="FI153" s="27"/>
      <c r="FJ153" s="98" t="str">
        <f t="shared" si="127"/>
        <v/>
      </c>
      <c r="FK153" s="36"/>
      <c r="FL153" s="98" t="str">
        <f t="shared" si="128"/>
        <v/>
      </c>
      <c r="FM153" s="37"/>
      <c r="FN153" s="98" t="str">
        <f t="shared" si="129"/>
        <v/>
      </c>
      <c r="FO153" s="78"/>
      <c r="FP153" s="97" t="str">
        <f t="shared" si="130"/>
        <v/>
      </c>
      <c r="FQ153" s="37"/>
      <c r="FR153" s="97" t="str">
        <f t="shared" si="131"/>
        <v/>
      </c>
      <c r="FS153" s="39"/>
      <c r="FT153" s="97" t="str">
        <f t="shared" si="132"/>
        <v/>
      </c>
      <c r="FU153" s="27"/>
      <c r="FV153" s="98" t="str">
        <f t="shared" si="133"/>
        <v/>
      </c>
      <c r="FW153" s="37"/>
      <c r="FX153" s="98" t="str">
        <f t="shared" si="134"/>
        <v/>
      </c>
      <c r="FY153" s="36"/>
      <c r="FZ153" s="97" t="str">
        <f t="shared" si="135"/>
        <v/>
      </c>
      <c r="GA153" s="36"/>
      <c r="GB153" s="98" t="str">
        <f t="shared" si="136"/>
        <v/>
      </c>
      <c r="GC153" s="40"/>
      <c r="GD153" s="98" t="str">
        <f t="shared" si="137"/>
        <v/>
      </c>
      <c r="GE153" s="37"/>
      <c r="GF153" s="98" t="str">
        <f t="shared" si="138"/>
        <v/>
      </c>
      <c r="GG153" s="37"/>
      <c r="GH153" s="109" t="str">
        <f t="shared" si="139"/>
        <v/>
      </c>
      <c r="GI153" s="12"/>
      <c r="GJ153" s="166"/>
      <c r="GK153" s="27"/>
      <c r="GL153" s="159"/>
      <c r="GM153" s="95" t="str">
        <f t="shared" si="140"/>
        <v/>
      </c>
      <c r="GN153" s="110" t="str">
        <f t="shared" si="141"/>
        <v/>
      </c>
      <c r="GO153" s="27"/>
      <c r="GP153" s="98" t="str">
        <f t="shared" si="142"/>
        <v/>
      </c>
      <c r="GQ153" s="37"/>
      <c r="GR153" s="97" t="str">
        <f t="shared" si="143"/>
        <v/>
      </c>
      <c r="GS153" s="37"/>
      <c r="GT153" s="110" t="str">
        <f t="shared" si="144"/>
        <v/>
      </c>
      <c r="GU153" s="36"/>
      <c r="GV153" s="97" t="str">
        <f t="shared" si="145"/>
        <v/>
      </c>
      <c r="GW153" s="27"/>
      <c r="GX153" s="98" t="str">
        <f t="shared" si="146"/>
        <v/>
      </c>
      <c r="GY153" s="36"/>
      <c r="GZ153" s="98" t="str">
        <f t="shared" si="147"/>
        <v/>
      </c>
      <c r="HA153" s="37"/>
      <c r="HB153" s="110" t="str">
        <f t="shared" si="148"/>
        <v/>
      </c>
      <c r="HC153" s="36"/>
      <c r="HD153" s="97" t="str">
        <f t="shared" si="149"/>
        <v/>
      </c>
      <c r="HE153" s="37"/>
      <c r="HF153" s="97" t="str">
        <f t="shared" si="150"/>
        <v/>
      </c>
      <c r="HG153" s="39"/>
      <c r="HH153" s="97" t="str">
        <f t="shared" si="151"/>
        <v/>
      </c>
      <c r="HI153" s="27"/>
      <c r="HJ153" s="97" t="str">
        <f t="shared" si="152"/>
        <v/>
      </c>
      <c r="HK153" s="37"/>
      <c r="HL153" s="97" t="str">
        <f t="shared" si="153"/>
        <v/>
      </c>
      <c r="HM153" s="36"/>
      <c r="HN153" s="97" t="str">
        <f t="shared" si="154"/>
        <v/>
      </c>
      <c r="HO153" s="36"/>
      <c r="HP153" s="110" t="str">
        <f t="shared" si="155"/>
        <v/>
      </c>
      <c r="HQ153" s="27"/>
      <c r="HR153" s="97" t="str">
        <f t="shared" si="156"/>
        <v/>
      </c>
      <c r="HS153" s="37"/>
      <c r="HT153" s="97" t="str">
        <f t="shared" si="157"/>
        <v/>
      </c>
      <c r="HU153" s="37"/>
      <c r="HV153" s="111" t="str">
        <f t="shared" si="158"/>
        <v/>
      </c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18"/>
    </row>
    <row r="154" spans="1:474" ht="19.95" customHeight="1">
      <c r="A154" s="30"/>
      <c r="B154" s="29"/>
      <c r="C154" s="129"/>
      <c r="D154" s="308"/>
      <c r="E154" s="302"/>
      <c r="F154" s="288"/>
      <c r="G154" s="89"/>
      <c r="H154" s="200"/>
      <c r="I154" s="294"/>
      <c r="J154" s="295"/>
      <c r="K154" s="296"/>
      <c r="L154" s="297"/>
      <c r="M154" s="295"/>
      <c r="N154" s="298"/>
      <c r="O154" s="223"/>
      <c r="P154" s="186" t="str">
        <f t="array" ref="P154">IF(O154&lt;&gt;"",IF(O154&lt;5, "I", "III"),"")</f>
        <v/>
      </c>
      <c r="Q154" s="224"/>
      <c r="R154" s="185" t="str">
        <f t="array" ref="R154">IF(Q154&lt;&gt;"",IF(Q154&lt;5, "I", "III"),"")</f>
        <v/>
      </c>
      <c r="S154" s="223"/>
      <c r="T154" s="186" t="str">
        <f t="array" ref="T154">IF(S154&lt;&gt;"",IF(S154&lt;5, "I", "III"),"")</f>
        <v/>
      </c>
      <c r="U154" s="224"/>
      <c r="V154" s="186" t="str">
        <f t="array" ref="V154">IF(U154&lt;&gt;"",IF(U154&lt;12, "I", "III"),"")</f>
        <v/>
      </c>
      <c r="W154" s="224"/>
      <c r="X154" s="185" t="str">
        <f t="array" ref="X154">IF(W154&lt;&gt;"",IF(W154&lt;12, "I", "III"),"")</f>
        <v/>
      </c>
      <c r="Y154" s="223"/>
      <c r="Z154" s="186" t="str">
        <f t="array" ref="Z154">IF(Y154&lt;&gt;"",IF(Y154&lt;12, "I", "III"),"")</f>
        <v/>
      </c>
      <c r="AA154" s="208"/>
      <c r="AB154" s="209"/>
      <c r="AC154" s="209"/>
      <c r="AD154" s="210"/>
      <c r="AE154" s="89"/>
      <c r="AF154" s="178"/>
      <c r="AG154" s="150"/>
      <c r="AH154" s="151"/>
      <c r="AI154" s="95" t="str">
        <f t="shared" si="86"/>
        <v/>
      </c>
      <c r="AJ154" s="98" t="str">
        <f t="shared" si="87"/>
        <v/>
      </c>
      <c r="AK154" s="45"/>
      <c r="AL154" s="97" t="str">
        <f t="shared" si="88"/>
        <v/>
      </c>
      <c r="AM154" s="39"/>
      <c r="AN154" s="98" t="str">
        <f t="shared" si="89"/>
        <v/>
      </c>
      <c r="AO154" s="152"/>
      <c r="AP154" s="96"/>
      <c r="AQ154" s="153"/>
      <c r="AR154" s="97"/>
      <c r="AS154" s="154"/>
      <c r="AT154" s="98"/>
      <c r="AU154" s="182" t="str">
        <f t="shared" si="93"/>
        <v/>
      </c>
      <c r="AV154" s="121"/>
      <c r="AW154" s="153"/>
      <c r="AX154" s="98"/>
      <c r="AY154" s="153"/>
      <c r="AZ154" s="98"/>
      <c r="BA154" s="46"/>
      <c r="BB154" s="34"/>
      <c r="BC154" s="34"/>
      <c r="BD154" s="35"/>
      <c r="BE154" s="46"/>
      <c r="BF154" s="34"/>
      <c r="BG154" s="34"/>
      <c r="BH154" s="35"/>
      <c r="BI154" s="46"/>
      <c r="BJ154" s="34"/>
      <c r="BK154" s="34"/>
      <c r="BL154" s="35"/>
      <c r="BM154" s="46"/>
      <c r="BN154" s="34"/>
      <c r="BO154" s="34"/>
      <c r="BP154" s="35"/>
      <c r="BQ154" s="46"/>
      <c r="BR154" s="34"/>
      <c r="BS154" s="34"/>
      <c r="BT154" s="35"/>
      <c r="BU154" s="155"/>
      <c r="BV154" s="99"/>
      <c r="BW154" s="156"/>
      <c r="BX154" s="100"/>
      <c r="BY154" s="156"/>
      <c r="BZ154" s="100"/>
      <c r="CA154" s="156"/>
      <c r="CB154" s="100"/>
      <c r="CC154" s="156"/>
      <c r="CD154" s="101"/>
      <c r="CE154" s="12"/>
      <c r="CF154" s="175"/>
      <c r="CG154" s="27"/>
      <c r="CH154" s="159"/>
      <c r="CI154" s="95" t="str">
        <f t="shared" si="102"/>
        <v/>
      </c>
      <c r="CJ154" s="102" t="str">
        <f t="shared" si="103"/>
        <v/>
      </c>
      <c r="CK154" s="40"/>
      <c r="CL154" s="100" t="str">
        <f t="shared" si="216"/>
        <v/>
      </c>
      <c r="CM154" s="37"/>
      <c r="CN154" s="100" t="str">
        <f t="shared" si="217"/>
        <v/>
      </c>
      <c r="CO154" s="38"/>
      <c r="CP154" s="103" t="str">
        <f t="shared" si="218"/>
        <v/>
      </c>
      <c r="CQ154" s="78"/>
      <c r="CR154" s="100" t="str">
        <f t="shared" si="219"/>
        <v/>
      </c>
      <c r="CS154" s="36"/>
      <c r="CT154" s="100" t="str">
        <f t="shared" si="220"/>
        <v/>
      </c>
      <c r="CU154" s="74"/>
      <c r="CV154" s="103" t="str">
        <f t="shared" si="221"/>
        <v/>
      </c>
      <c r="CW154" s="42"/>
      <c r="CX154" s="100" t="str">
        <f t="shared" si="222"/>
        <v/>
      </c>
      <c r="CY154" s="36"/>
      <c r="CZ154" s="100" t="str">
        <f t="shared" si="223"/>
        <v/>
      </c>
      <c r="DA154" s="36"/>
      <c r="DB154" s="100" t="str">
        <f t="shared" si="224"/>
        <v/>
      </c>
      <c r="DC154" s="39"/>
      <c r="DD154" s="103" t="str">
        <f t="shared" si="225"/>
        <v/>
      </c>
      <c r="DE154" s="42"/>
      <c r="DF154" s="100" t="str">
        <f t="shared" si="226"/>
        <v/>
      </c>
      <c r="DG154" s="39"/>
      <c r="DH154" s="103" t="str">
        <f t="shared" si="227"/>
        <v/>
      </c>
      <c r="DI154" s="41"/>
      <c r="DJ154" s="157" t="str">
        <f t="shared" si="228"/>
        <v/>
      </c>
      <c r="DK154" s="12"/>
      <c r="DL154" s="172"/>
      <c r="DM154" s="67"/>
      <c r="DN154" s="164"/>
      <c r="DO154" s="104" t="str">
        <f t="shared" si="104"/>
        <v/>
      </c>
      <c r="DP154" s="105" t="str">
        <f t="shared" si="105"/>
        <v/>
      </c>
      <c r="DQ154" s="66"/>
      <c r="DR154" s="158" t="str">
        <f t="shared" si="106"/>
        <v/>
      </c>
      <c r="DS154" s="67"/>
      <c r="DT154" s="97" t="str">
        <f t="shared" si="107"/>
        <v/>
      </c>
      <c r="DU154" s="67"/>
      <c r="DV154" s="98" t="str">
        <f t="shared" si="108"/>
        <v/>
      </c>
      <c r="DW154" s="163"/>
      <c r="DX154" s="106" t="str">
        <f t="shared" si="109"/>
        <v/>
      </c>
      <c r="DY154" s="162"/>
      <c r="DZ154" s="97" t="str">
        <f t="shared" si="110"/>
        <v/>
      </c>
      <c r="EA154" s="161"/>
      <c r="EB154" s="107" t="str">
        <f t="shared" si="111"/>
        <v/>
      </c>
      <c r="EC154" s="66"/>
      <c r="ED154" s="97" t="str">
        <f t="shared" si="112"/>
        <v/>
      </c>
      <c r="EE154" s="67"/>
      <c r="EF154" s="97" t="str">
        <f t="shared" si="113"/>
        <v/>
      </c>
      <c r="EG154" s="68"/>
      <c r="EH154" s="97" t="str">
        <f t="shared" si="114"/>
        <v/>
      </c>
      <c r="EI154" s="67"/>
      <c r="EJ154" s="97" t="str">
        <f t="shared" si="115"/>
        <v/>
      </c>
      <c r="EK154" s="68"/>
      <c r="EL154" s="97" t="str">
        <f t="shared" si="116"/>
        <v/>
      </c>
      <c r="EM154" s="69"/>
      <c r="EN154" s="98" t="str">
        <f t="shared" si="117"/>
        <v/>
      </c>
      <c r="EO154" s="66"/>
      <c r="EP154" s="107" t="str">
        <f t="shared" si="118"/>
        <v/>
      </c>
      <c r="EQ154" s="299"/>
      <c r="ER154" s="98" t="str">
        <f t="shared" si="119"/>
        <v/>
      </c>
      <c r="ES154" s="66"/>
      <c r="ET154" s="108" t="str">
        <f t="shared" si="120"/>
        <v/>
      </c>
      <c r="EU154" s="12"/>
      <c r="EV154" s="169"/>
      <c r="EW154" s="27"/>
      <c r="EX154" s="159"/>
      <c r="EY154" s="95" t="str">
        <f t="shared" si="121"/>
        <v/>
      </c>
      <c r="EZ154" s="98" t="str">
        <f t="shared" si="122"/>
        <v/>
      </c>
      <c r="FA154" s="40"/>
      <c r="FB154" s="98" t="str">
        <f t="shared" si="123"/>
        <v/>
      </c>
      <c r="FC154" s="37"/>
      <c r="FD154" s="98" t="str">
        <f t="shared" si="124"/>
        <v/>
      </c>
      <c r="FE154" s="37"/>
      <c r="FF154" s="98" t="str">
        <f t="shared" si="125"/>
        <v/>
      </c>
      <c r="FG154" s="160"/>
      <c r="FH154" s="97" t="str">
        <f t="shared" si="126"/>
        <v/>
      </c>
      <c r="FI154" s="27"/>
      <c r="FJ154" s="98" t="str">
        <f t="shared" si="127"/>
        <v/>
      </c>
      <c r="FK154" s="36"/>
      <c r="FL154" s="98" t="str">
        <f t="shared" si="128"/>
        <v/>
      </c>
      <c r="FM154" s="37"/>
      <c r="FN154" s="98" t="str">
        <f t="shared" si="129"/>
        <v/>
      </c>
      <c r="FO154" s="78"/>
      <c r="FP154" s="97" t="str">
        <f t="shared" si="130"/>
        <v/>
      </c>
      <c r="FQ154" s="37"/>
      <c r="FR154" s="97" t="str">
        <f t="shared" si="131"/>
        <v/>
      </c>
      <c r="FS154" s="39"/>
      <c r="FT154" s="97" t="str">
        <f t="shared" si="132"/>
        <v/>
      </c>
      <c r="FU154" s="27"/>
      <c r="FV154" s="98" t="str">
        <f t="shared" si="133"/>
        <v/>
      </c>
      <c r="FW154" s="37"/>
      <c r="FX154" s="98" t="str">
        <f t="shared" si="134"/>
        <v/>
      </c>
      <c r="FY154" s="36"/>
      <c r="FZ154" s="97" t="str">
        <f t="shared" si="135"/>
        <v/>
      </c>
      <c r="GA154" s="36"/>
      <c r="GB154" s="98" t="str">
        <f t="shared" si="136"/>
        <v/>
      </c>
      <c r="GC154" s="40"/>
      <c r="GD154" s="98" t="str">
        <f t="shared" si="137"/>
        <v/>
      </c>
      <c r="GE154" s="37"/>
      <c r="GF154" s="98" t="str">
        <f t="shared" si="138"/>
        <v/>
      </c>
      <c r="GG154" s="37"/>
      <c r="GH154" s="109" t="str">
        <f t="shared" si="139"/>
        <v/>
      </c>
      <c r="GI154" s="12"/>
      <c r="GJ154" s="166"/>
      <c r="GK154" s="27"/>
      <c r="GL154" s="159"/>
      <c r="GM154" s="95" t="str">
        <f t="shared" si="140"/>
        <v/>
      </c>
      <c r="GN154" s="110" t="str">
        <f t="shared" si="141"/>
        <v/>
      </c>
      <c r="GO154" s="27"/>
      <c r="GP154" s="98" t="str">
        <f t="shared" si="142"/>
        <v/>
      </c>
      <c r="GQ154" s="37"/>
      <c r="GR154" s="97" t="str">
        <f t="shared" si="143"/>
        <v/>
      </c>
      <c r="GS154" s="37"/>
      <c r="GT154" s="110" t="str">
        <f t="shared" si="144"/>
        <v/>
      </c>
      <c r="GU154" s="36"/>
      <c r="GV154" s="97" t="str">
        <f t="shared" si="145"/>
        <v/>
      </c>
      <c r="GW154" s="27"/>
      <c r="GX154" s="98" t="str">
        <f t="shared" si="146"/>
        <v/>
      </c>
      <c r="GY154" s="36"/>
      <c r="GZ154" s="98" t="str">
        <f t="shared" si="147"/>
        <v/>
      </c>
      <c r="HA154" s="37"/>
      <c r="HB154" s="110" t="str">
        <f t="shared" si="148"/>
        <v/>
      </c>
      <c r="HC154" s="36"/>
      <c r="HD154" s="97" t="str">
        <f t="shared" si="149"/>
        <v/>
      </c>
      <c r="HE154" s="37"/>
      <c r="HF154" s="97" t="str">
        <f t="shared" si="150"/>
        <v/>
      </c>
      <c r="HG154" s="39"/>
      <c r="HH154" s="97" t="str">
        <f t="shared" si="151"/>
        <v/>
      </c>
      <c r="HI154" s="27"/>
      <c r="HJ154" s="97" t="str">
        <f t="shared" si="152"/>
        <v/>
      </c>
      <c r="HK154" s="37"/>
      <c r="HL154" s="97" t="str">
        <f t="shared" si="153"/>
        <v/>
      </c>
      <c r="HM154" s="36"/>
      <c r="HN154" s="97" t="str">
        <f t="shared" si="154"/>
        <v/>
      </c>
      <c r="HO154" s="36"/>
      <c r="HP154" s="110" t="str">
        <f t="shared" si="155"/>
        <v/>
      </c>
      <c r="HQ154" s="27"/>
      <c r="HR154" s="97" t="str">
        <f t="shared" si="156"/>
        <v/>
      </c>
      <c r="HS154" s="37"/>
      <c r="HT154" s="97" t="str">
        <f t="shared" si="157"/>
        <v/>
      </c>
      <c r="HU154" s="37"/>
      <c r="HV154" s="111" t="str">
        <f t="shared" si="158"/>
        <v/>
      </c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18"/>
    </row>
    <row r="155" spans="1:474" ht="19.95" customHeight="1">
      <c r="A155" s="30"/>
      <c r="B155" s="29"/>
      <c r="C155" s="129"/>
      <c r="D155" s="308"/>
      <c r="E155" s="302"/>
      <c r="F155" s="288"/>
      <c r="G155" s="89"/>
      <c r="H155" s="200"/>
      <c r="I155" s="294"/>
      <c r="J155" s="295"/>
      <c r="K155" s="296"/>
      <c r="L155" s="297"/>
      <c r="M155" s="295"/>
      <c r="N155" s="298"/>
      <c r="O155" s="223"/>
      <c r="P155" s="186" t="str">
        <f t="array" ref="P155">IF(O155&lt;&gt;"",IF(O155&lt;5, "I", "III"),"")</f>
        <v/>
      </c>
      <c r="Q155" s="224"/>
      <c r="R155" s="185" t="str">
        <f t="array" ref="R155">IF(Q155&lt;&gt;"",IF(Q155&lt;5, "I", "III"),"")</f>
        <v/>
      </c>
      <c r="S155" s="223"/>
      <c r="T155" s="186" t="str">
        <f t="array" ref="T155">IF(S155&lt;&gt;"",IF(S155&lt;5, "I", "III"),"")</f>
        <v/>
      </c>
      <c r="U155" s="224"/>
      <c r="V155" s="186" t="str">
        <f t="array" ref="V155">IF(U155&lt;&gt;"",IF(U155&lt;12, "I", "III"),"")</f>
        <v/>
      </c>
      <c r="W155" s="224"/>
      <c r="X155" s="185" t="str">
        <f t="array" ref="X155">IF(W155&lt;&gt;"",IF(W155&lt;12, "I", "III"),"")</f>
        <v/>
      </c>
      <c r="Y155" s="223"/>
      <c r="Z155" s="186" t="str">
        <f t="array" ref="Z155">IF(Y155&lt;&gt;"",IF(Y155&lt;12, "I", "III"),"")</f>
        <v/>
      </c>
      <c r="AA155" s="208"/>
      <c r="AB155" s="209"/>
      <c r="AC155" s="209"/>
      <c r="AD155" s="210"/>
      <c r="AE155" s="89"/>
      <c r="AF155" s="178"/>
      <c r="AG155" s="150"/>
      <c r="AH155" s="151"/>
      <c r="AI155" s="95" t="str">
        <f t="shared" si="86"/>
        <v/>
      </c>
      <c r="AJ155" s="98" t="str">
        <f t="shared" si="87"/>
        <v/>
      </c>
      <c r="AK155" s="45"/>
      <c r="AL155" s="97" t="str">
        <f t="shared" si="88"/>
        <v/>
      </c>
      <c r="AM155" s="39"/>
      <c r="AN155" s="98" t="str">
        <f t="shared" si="89"/>
        <v/>
      </c>
      <c r="AO155" s="152"/>
      <c r="AP155" s="96"/>
      <c r="AQ155" s="153"/>
      <c r="AR155" s="97"/>
      <c r="AS155" s="154"/>
      <c r="AT155" s="98"/>
      <c r="AU155" s="182" t="str">
        <f t="shared" si="93"/>
        <v/>
      </c>
      <c r="AV155" s="121"/>
      <c r="AW155" s="153"/>
      <c r="AX155" s="98"/>
      <c r="AY155" s="153"/>
      <c r="AZ155" s="98"/>
      <c r="BA155" s="46"/>
      <c r="BB155" s="34"/>
      <c r="BC155" s="34"/>
      <c r="BD155" s="35"/>
      <c r="BE155" s="46"/>
      <c r="BF155" s="34"/>
      <c r="BG155" s="34"/>
      <c r="BH155" s="35"/>
      <c r="BI155" s="46"/>
      <c r="BJ155" s="34"/>
      <c r="BK155" s="34"/>
      <c r="BL155" s="35"/>
      <c r="BM155" s="46"/>
      <c r="BN155" s="34"/>
      <c r="BO155" s="34"/>
      <c r="BP155" s="35"/>
      <c r="BQ155" s="46"/>
      <c r="BR155" s="34"/>
      <c r="BS155" s="34"/>
      <c r="BT155" s="35"/>
      <c r="BU155" s="155"/>
      <c r="BV155" s="99"/>
      <c r="BW155" s="156"/>
      <c r="BX155" s="100"/>
      <c r="BY155" s="156"/>
      <c r="BZ155" s="100"/>
      <c r="CA155" s="156"/>
      <c r="CB155" s="100"/>
      <c r="CC155" s="156"/>
      <c r="CD155" s="101"/>
      <c r="CE155" s="12"/>
      <c r="CF155" s="175"/>
      <c r="CG155" s="27"/>
      <c r="CH155" s="159"/>
      <c r="CI155" s="95" t="str">
        <f t="shared" si="102"/>
        <v/>
      </c>
      <c r="CJ155" s="102" t="str">
        <f t="shared" si="103"/>
        <v/>
      </c>
      <c r="CK155" s="40"/>
      <c r="CL155" s="100" t="str">
        <f t="shared" si="216"/>
        <v/>
      </c>
      <c r="CM155" s="37"/>
      <c r="CN155" s="100" t="str">
        <f t="shared" si="217"/>
        <v/>
      </c>
      <c r="CO155" s="38"/>
      <c r="CP155" s="103" t="str">
        <f t="shared" si="218"/>
        <v/>
      </c>
      <c r="CQ155" s="78"/>
      <c r="CR155" s="100" t="str">
        <f t="shared" si="219"/>
        <v/>
      </c>
      <c r="CS155" s="36"/>
      <c r="CT155" s="100" t="str">
        <f t="shared" si="220"/>
        <v/>
      </c>
      <c r="CU155" s="74"/>
      <c r="CV155" s="103" t="str">
        <f t="shared" si="221"/>
        <v/>
      </c>
      <c r="CW155" s="42"/>
      <c r="CX155" s="100" t="str">
        <f t="shared" si="222"/>
        <v/>
      </c>
      <c r="CY155" s="36"/>
      <c r="CZ155" s="100" t="str">
        <f t="shared" si="223"/>
        <v/>
      </c>
      <c r="DA155" s="36"/>
      <c r="DB155" s="100" t="str">
        <f t="shared" si="224"/>
        <v/>
      </c>
      <c r="DC155" s="39"/>
      <c r="DD155" s="103" t="str">
        <f t="shared" si="225"/>
        <v/>
      </c>
      <c r="DE155" s="42"/>
      <c r="DF155" s="100" t="str">
        <f t="shared" si="226"/>
        <v/>
      </c>
      <c r="DG155" s="39"/>
      <c r="DH155" s="103" t="str">
        <f t="shared" si="227"/>
        <v/>
      </c>
      <c r="DI155" s="41"/>
      <c r="DJ155" s="157" t="str">
        <f t="shared" si="228"/>
        <v/>
      </c>
      <c r="DK155" s="12"/>
      <c r="DL155" s="172"/>
      <c r="DM155" s="67"/>
      <c r="DN155" s="164"/>
      <c r="DO155" s="104" t="str">
        <f t="shared" si="104"/>
        <v/>
      </c>
      <c r="DP155" s="105" t="str">
        <f t="shared" si="105"/>
        <v/>
      </c>
      <c r="DQ155" s="66"/>
      <c r="DR155" s="158" t="str">
        <f t="shared" si="106"/>
        <v/>
      </c>
      <c r="DS155" s="67"/>
      <c r="DT155" s="97" t="str">
        <f t="shared" si="107"/>
        <v/>
      </c>
      <c r="DU155" s="67"/>
      <c r="DV155" s="98" t="str">
        <f t="shared" si="108"/>
        <v/>
      </c>
      <c r="DW155" s="163"/>
      <c r="DX155" s="106" t="str">
        <f t="shared" si="109"/>
        <v/>
      </c>
      <c r="DY155" s="162"/>
      <c r="DZ155" s="97" t="str">
        <f t="shared" si="110"/>
        <v/>
      </c>
      <c r="EA155" s="161"/>
      <c r="EB155" s="107" t="str">
        <f t="shared" si="111"/>
        <v/>
      </c>
      <c r="EC155" s="66"/>
      <c r="ED155" s="97" t="str">
        <f t="shared" si="112"/>
        <v/>
      </c>
      <c r="EE155" s="67"/>
      <c r="EF155" s="97" t="str">
        <f t="shared" si="113"/>
        <v/>
      </c>
      <c r="EG155" s="68"/>
      <c r="EH155" s="97" t="str">
        <f t="shared" si="114"/>
        <v/>
      </c>
      <c r="EI155" s="67"/>
      <c r="EJ155" s="97" t="str">
        <f t="shared" si="115"/>
        <v/>
      </c>
      <c r="EK155" s="68"/>
      <c r="EL155" s="97" t="str">
        <f t="shared" si="116"/>
        <v/>
      </c>
      <c r="EM155" s="69"/>
      <c r="EN155" s="98" t="str">
        <f t="shared" si="117"/>
        <v/>
      </c>
      <c r="EO155" s="66"/>
      <c r="EP155" s="107" t="str">
        <f t="shared" si="118"/>
        <v/>
      </c>
      <c r="EQ155" s="299"/>
      <c r="ER155" s="98" t="str">
        <f t="shared" si="119"/>
        <v/>
      </c>
      <c r="ES155" s="66"/>
      <c r="ET155" s="108" t="str">
        <f t="shared" si="120"/>
        <v/>
      </c>
      <c r="EU155" s="12"/>
      <c r="EV155" s="169"/>
      <c r="EW155" s="27"/>
      <c r="EX155" s="159"/>
      <c r="EY155" s="95" t="str">
        <f t="shared" si="121"/>
        <v/>
      </c>
      <c r="EZ155" s="98" t="str">
        <f t="shared" si="122"/>
        <v/>
      </c>
      <c r="FA155" s="40"/>
      <c r="FB155" s="98" t="str">
        <f t="shared" si="123"/>
        <v/>
      </c>
      <c r="FC155" s="37"/>
      <c r="FD155" s="98" t="str">
        <f t="shared" si="124"/>
        <v/>
      </c>
      <c r="FE155" s="37"/>
      <c r="FF155" s="98" t="str">
        <f t="shared" si="125"/>
        <v/>
      </c>
      <c r="FG155" s="160"/>
      <c r="FH155" s="97" t="str">
        <f t="shared" si="126"/>
        <v/>
      </c>
      <c r="FI155" s="27"/>
      <c r="FJ155" s="98" t="str">
        <f t="shared" si="127"/>
        <v/>
      </c>
      <c r="FK155" s="36"/>
      <c r="FL155" s="98" t="str">
        <f t="shared" si="128"/>
        <v/>
      </c>
      <c r="FM155" s="37"/>
      <c r="FN155" s="98" t="str">
        <f t="shared" si="129"/>
        <v/>
      </c>
      <c r="FO155" s="78"/>
      <c r="FP155" s="97" t="str">
        <f t="shared" si="130"/>
        <v/>
      </c>
      <c r="FQ155" s="37"/>
      <c r="FR155" s="97" t="str">
        <f t="shared" si="131"/>
        <v/>
      </c>
      <c r="FS155" s="39"/>
      <c r="FT155" s="97" t="str">
        <f t="shared" si="132"/>
        <v/>
      </c>
      <c r="FU155" s="27"/>
      <c r="FV155" s="98" t="str">
        <f t="shared" si="133"/>
        <v/>
      </c>
      <c r="FW155" s="37"/>
      <c r="FX155" s="98" t="str">
        <f t="shared" si="134"/>
        <v/>
      </c>
      <c r="FY155" s="36"/>
      <c r="FZ155" s="97" t="str">
        <f t="shared" si="135"/>
        <v/>
      </c>
      <c r="GA155" s="36"/>
      <c r="GB155" s="98" t="str">
        <f t="shared" si="136"/>
        <v/>
      </c>
      <c r="GC155" s="40"/>
      <c r="GD155" s="98" t="str">
        <f t="shared" si="137"/>
        <v/>
      </c>
      <c r="GE155" s="37"/>
      <c r="GF155" s="98" t="str">
        <f t="shared" si="138"/>
        <v/>
      </c>
      <c r="GG155" s="37"/>
      <c r="GH155" s="109" t="str">
        <f t="shared" si="139"/>
        <v/>
      </c>
      <c r="GI155" s="12"/>
      <c r="GJ155" s="166"/>
      <c r="GK155" s="27"/>
      <c r="GL155" s="159"/>
      <c r="GM155" s="95" t="str">
        <f t="shared" si="140"/>
        <v/>
      </c>
      <c r="GN155" s="110" t="str">
        <f t="shared" si="141"/>
        <v/>
      </c>
      <c r="GO155" s="27"/>
      <c r="GP155" s="98" t="str">
        <f t="shared" si="142"/>
        <v/>
      </c>
      <c r="GQ155" s="37"/>
      <c r="GR155" s="97" t="str">
        <f t="shared" si="143"/>
        <v/>
      </c>
      <c r="GS155" s="37"/>
      <c r="GT155" s="110" t="str">
        <f t="shared" si="144"/>
        <v/>
      </c>
      <c r="GU155" s="36"/>
      <c r="GV155" s="97" t="str">
        <f t="shared" si="145"/>
        <v/>
      </c>
      <c r="GW155" s="27"/>
      <c r="GX155" s="98" t="str">
        <f t="shared" si="146"/>
        <v/>
      </c>
      <c r="GY155" s="36"/>
      <c r="GZ155" s="98" t="str">
        <f t="shared" si="147"/>
        <v/>
      </c>
      <c r="HA155" s="37"/>
      <c r="HB155" s="110" t="str">
        <f t="shared" si="148"/>
        <v/>
      </c>
      <c r="HC155" s="36"/>
      <c r="HD155" s="97" t="str">
        <f t="shared" si="149"/>
        <v/>
      </c>
      <c r="HE155" s="37"/>
      <c r="HF155" s="97" t="str">
        <f t="shared" si="150"/>
        <v/>
      </c>
      <c r="HG155" s="39"/>
      <c r="HH155" s="97" t="str">
        <f t="shared" si="151"/>
        <v/>
      </c>
      <c r="HI155" s="27"/>
      <c r="HJ155" s="97" t="str">
        <f t="shared" si="152"/>
        <v/>
      </c>
      <c r="HK155" s="37"/>
      <c r="HL155" s="97" t="str">
        <f t="shared" si="153"/>
        <v/>
      </c>
      <c r="HM155" s="36"/>
      <c r="HN155" s="97" t="str">
        <f t="shared" si="154"/>
        <v/>
      </c>
      <c r="HO155" s="36"/>
      <c r="HP155" s="110" t="str">
        <f t="shared" si="155"/>
        <v/>
      </c>
      <c r="HQ155" s="27"/>
      <c r="HR155" s="97" t="str">
        <f t="shared" si="156"/>
        <v/>
      </c>
      <c r="HS155" s="37"/>
      <c r="HT155" s="97" t="str">
        <f t="shared" si="157"/>
        <v/>
      </c>
      <c r="HU155" s="37"/>
      <c r="HV155" s="111" t="str">
        <f t="shared" si="158"/>
        <v/>
      </c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18"/>
    </row>
    <row r="156" spans="1:474" ht="19.95" customHeight="1">
      <c r="A156" s="30"/>
      <c r="B156" s="29"/>
      <c r="C156" s="129"/>
      <c r="D156" s="308"/>
      <c r="E156" s="302"/>
      <c r="F156" s="288"/>
      <c r="G156" s="89"/>
      <c r="H156" s="200"/>
      <c r="I156" s="294"/>
      <c r="J156" s="295"/>
      <c r="K156" s="296"/>
      <c r="L156" s="297"/>
      <c r="M156" s="295"/>
      <c r="N156" s="298"/>
      <c r="O156" s="223"/>
      <c r="P156" s="186" t="str">
        <f t="array" ref="P156">IF(O156&lt;&gt;"",IF(O156&lt;5, "I", "III"),"")</f>
        <v/>
      </c>
      <c r="Q156" s="224"/>
      <c r="R156" s="185" t="str">
        <f t="array" ref="R156">IF(Q156&lt;&gt;"",IF(Q156&lt;5, "I", "III"),"")</f>
        <v/>
      </c>
      <c r="S156" s="223"/>
      <c r="T156" s="186" t="str">
        <f t="array" ref="T156">IF(S156&lt;&gt;"",IF(S156&lt;5, "I", "III"),"")</f>
        <v/>
      </c>
      <c r="U156" s="224"/>
      <c r="V156" s="186" t="str">
        <f t="array" ref="V156">IF(U156&lt;&gt;"",IF(U156&lt;12, "I", "III"),"")</f>
        <v/>
      </c>
      <c r="W156" s="224"/>
      <c r="X156" s="185" t="str">
        <f t="array" ref="X156">IF(W156&lt;&gt;"",IF(W156&lt;12, "I", "III"),"")</f>
        <v/>
      </c>
      <c r="Y156" s="223"/>
      <c r="Z156" s="186" t="str">
        <f t="array" ref="Z156">IF(Y156&lt;&gt;"",IF(Y156&lt;12, "I", "III"),"")</f>
        <v/>
      </c>
      <c r="AA156" s="208"/>
      <c r="AB156" s="209"/>
      <c r="AC156" s="209"/>
      <c r="AD156" s="210"/>
      <c r="AE156" s="89"/>
      <c r="AF156" s="178"/>
      <c r="AG156" s="150"/>
      <c r="AH156" s="151"/>
      <c r="AI156" s="95" t="str">
        <f t="shared" si="86"/>
        <v/>
      </c>
      <c r="AJ156" s="98" t="str">
        <f t="shared" si="87"/>
        <v/>
      </c>
      <c r="AK156" s="45"/>
      <c r="AL156" s="97" t="str">
        <f t="shared" si="88"/>
        <v/>
      </c>
      <c r="AM156" s="39"/>
      <c r="AN156" s="98" t="str">
        <f t="shared" si="89"/>
        <v/>
      </c>
      <c r="AO156" s="152"/>
      <c r="AP156" s="96" t="str">
        <f t="shared" ref="AP156:AP163" si="229">IF(AO156&lt;&gt;"",AO156*100/24,"")</f>
        <v/>
      </c>
      <c r="AQ156" s="153"/>
      <c r="AR156" s="97" t="str">
        <f t="shared" ref="AR156:AR163" si="230">IF(AQ156&lt;&gt;"",AQ156*100/24,"")</f>
        <v/>
      </c>
      <c r="AS156" s="154"/>
      <c r="AT156" s="98" t="str">
        <f t="shared" ref="AT156:AT163" si="231">IF(AS156&lt;&gt;"",AS156*100/24,"")</f>
        <v/>
      </c>
      <c r="AU156" s="182" t="str">
        <f t="shared" si="93"/>
        <v/>
      </c>
      <c r="AV156" s="121" t="str">
        <f t="shared" ref="AV156:AV163" si="232">IF(AU156&lt;&gt;"",IF(AU156&lt;8, "I", IF(AU156&lt;14, "II",IF(AU156&lt;20, "III","III+"))),"")</f>
        <v/>
      </c>
      <c r="AW156" s="153"/>
      <c r="AX156" s="98" t="str">
        <f t="shared" ref="AX156:AX163" si="233">IF(AW156&lt;&gt;"",AW156*100/24,"")</f>
        <v/>
      </c>
      <c r="AY156" s="153"/>
      <c r="AZ156" s="98" t="str">
        <f t="shared" ref="AZ156:AZ163" si="234">IF(AY156&lt;&gt;"",AY156*100/24,"")</f>
        <v/>
      </c>
      <c r="BA156" s="46"/>
      <c r="BB156" s="34"/>
      <c r="BC156" s="34"/>
      <c r="BD156" s="35"/>
      <c r="BE156" s="46"/>
      <c r="BF156" s="34"/>
      <c r="BG156" s="34"/>
      <c r="BH156" s="35"/>
      <c r="BI156" s="46"/>
      <c r="BJ156" s="34"/>
      <c r="BK156" s="34"/>
      <c r="BL156" s="35"/>
      <c r="BM156" s="46"/>
      <c r="BN156" s="34"/>
      <c r="BO156" s="34"/>
      <c r="BP156" s="35"/>
      <c r="BQ156" s="46"/>
      <c r="BR156" s="34"/>
      <c r="BS156" s="34"/>
      <c r="BT156" s="35"/>
      <c r="BU156" s="155"/>
      <c r="BV156" s="99" t="str">
        <f t="shared" ref="BV156:BV163" si="235">IF(BU156&lt;&gt;"",BU156*100/25,"")</f>
        <v/>
      </c>
      <c r="BW156" s="156"/>
      <c r="BX156" s="100" t="str">
        <f t="shared" ref="BX156:BX163" si="236">IF(BW156&lt;&gt;"",BW156*100/4,"")</f>
        <v/>
      </c>
      <c r="BY156" s="156"/>
      <c r="BZ156" s="100" t="str">
        <f t="shared" ref="BZ156:BZ163" si="237">IF(BY156&lt;&gt;"",BY156*100/4,"")</f>
        <v/>
      </c>
      <c r="CA156" s="156"/>
      <c r="CB156" s="100" t="str">
        <f t="shared" ref="CB156:CB163" si="238">IF(CA156&lt;&gt;"",CA156*100/10,"")</f>
        <v/>
      </c>
      <c r="CC156" s="156"/>
      <c r="CD156" s="101" t="str">
        <f t="shared" ref="CD156:CD163" si="239">IF(CC156&lt;&gt;"",CC156*100/24,"")</f>
        <v/>
      </c>
      <c r="CE156" s="12"/>
      <c r="CF156" s="175"/>
      <c r="CG156" s="27"/>
      <c r="CH156" s="159"/>
      <c r="CI156" s="95" t="str">
        <f t="shared" si="102"/>
        <v/>
      </c>
      <c r="CJ156" s="102" t="str">
        <f t="shared" si="103"/>
        <v/>
      </c>
      <c r="CK156" s="40"/>
      <c r="CL156" s="100" t="str">
        <f t="shared" si="216"/>
        <v/>
      </c>
      <c r="CM156" s="37"/>
      <c r="CN156" s="100" t="str">
        <f t="shared" si="217"/>
        <v/>
      </c>
      <c r="CO156" s="38"/>
      <c r="CP156" s="103" t="str">
        <f t="shared" si="218"/>
        <v/>
      </c>
      <c r="CQ156" s="78"/>
      <c r="CR156" s="100" t="str">
        <f t="shared" si="219"/>
        <v/>
      </c>
      <c r="CS156" s="36"/>
      <c r="CT156" s="100" t="str">
        <f t="shared" si="220"/>
        <v/>
      </c>
      <c r="CU156" s="74"/>
      <c r="CV156" s="103" t="str">
        <f t="shared" si="221"/>
        <v/>
      </c>
      <c r="CW156" s="42"/>
      <c r="CX156" s="100" t="str">
        <f t="shared" si="222"/>
        <v/>
      </c>
      <c r="CY156" s="36"/>
      <c r="CZ156" s="100" t="str">
        <f t="shared" si="223"/>
        <v/>
      </c>
      <c r="DA156" s="36"/>
      <c r="DB156" s="100" t="str">
        <f t="shared" si="224"/>
        <v/>
      </c>
      <c r="DC156" s="39"/>
      <c r="DD156" s="103" t="str">
        <f t="shared" si="225"/>
        <v/>
      </c>
      <c r="DE156" s="42"/>
      <c r="DF156" s="100" t="str">
        <f t="shared" si="226"/>
        <v/>
      </c>
      <c r="DG156" s="39"/>
      <c r="DH156" s="103" t="str">
        <f t="shared" si="227"/>
        <v/>
      </c>
      <c r="DI156" s="41"/>
      <c r="DJ156" s="157" t="str">
        <f t="shared" si="228"/>
        <v/>
      </c>
      <c r="DK156" s="12"/>
      <c r="DL156" s="172"/>
      <c r="DM156" s="67"/>
      <c r="DN156" s="164"/>
      <c r="DO156" s="104" t="str">
        <f t="shared" si="104"/>
        <v/>
      </c>
      <c r="DP156" s="105" t="str">
        <f t="shared" si="105"/>
        <v/>
      </c>
      <c r="DQ156" s="66"/>
      <c r="DR156" s="158" t="str">
        <f t="shared" si="106"/>
        <v/>
      </c>
      <c r="DS156" s="67"/>
      <c r="DT156" s="97" t="str">
        <f t="shared" si="107"/>
        <v/>
      </c>
      <c r="DU156" s="67"/>
      <c r="DV156" s="98" t="str">
        <f t="shared" si="108"/>
        <v/>
      </c>
      <c r="DW156" s="163"/>
      <c r="DX156" s="106" t="str">
        <f t="shared" si="109"/>
        <v/>
      </c>
      <c r="DY156" s="162"/>
      <c r="DZ156" s="97" t="str">
        <f t="shared" si="110"/>
        <v/>
      </c>
      <c r="EA156" s="161"/>
      <c r="EB156" s="107" t="str">
        <f t="shared" si="111"/>
        <v/>
      </c>
      <c r="EC156" s="66"/>
      <c r="ED156" s="97" t="str">
        <f t="shared" si="112"/>
        <v/>
      </c>
      <c r="EE156" s="67"/>
      <c r="EF156" s="97" t="str">
        <f t="shared" si="113"/>
        <v/>
      </c>
      <c r="EG156" s="68"/>
      <c r="EH156" s="97" t="str">
        <f t="shared" si="114"/>
        <v/>
      </c>
      <c r="EI156" s="67"/>
      <c r="EJ156" s="97" t="str">
        <f t="shared" si="115"/>
        <v/>
      </c>
      <c r="EK156" s="68"/>
      <c r="EL156" s="97" t="str">
        <f t="shared" si="116"/>
        <v/>
      </c>
      <c r="EM156" s="69"/>
      <c r="EN156" s="98" t="str">
        <f t="shared" si="117"/>
        <v/>
      </c>
      <c r="EO156" s="66"/>
      <c r="EP156" s="107" t="str">
        <f t="shared" si="118"/>
        <v/>
      </c>
      <c r="EQ156" s="299"/>
      <c r="ER156" s="98" t="str">
        <f t="shared" si="119"/>
        <v/>
      </c>
      <c r="ES156" s="66"/>
      <c r="ET156" s="108" t="str">
        <f t="shared" si="120"/>
        <v/>
      </c>
      <c r="EU156" s="12"/>
      <c r="EV156" s="169"/>
      <c r="EW156" s="27"/>
      <c r="EX156" s="159"/>
      <c r="EY156" s="95" t="str">
        <f t="shared" si="121"/>
        <v/>
      </c>
      <c r="EZ156" s="98" t="str">
        <f t="shared" si="122"/>
        <v/>
      </c>
      <c r="FA156" s="40"/>
      <c r="FB156" s="98" t="str">
        <f t="shared" si="123"/>
        <v/>
      </c>
      <c r="FC156" s="37"/>
      <c r="FD156" s="98" t="str">
        <f t="shared" si="124"/>
        <v/>
      </c>
      <c r="FE156" s="37"/>
      <c r="FF156" s="98" t="str">
        <f t="shared" si="125"/>
        <v/>
      </c>
      <c r="FG156" s="160"/>
      <c r="FH156" s="97" t="str">
        <f t="shared" si="126"/>
        <v/>
      </c>
      <c r="FI156" s="27"/>
      <c r="FJ156" s="98" t="str">
        <f t="shared" si="127"/>
        <v/>
      </c>
      <c r="FK156" s="36"/>
      <c r="FL156" s="98" t="str">
        <f t="shared" si="128"/>
        <v/>
      </c>
      <c r="FM156" s="37"/>
      <c r="FN156" s="98" t="str">
        <f t="shared" si="129"/>
        <v/>
      </c>
      <c r="FO156" s="78"/>
      <c r="FP156" s="97" t="str">
        <f t="shared" si="130"/>
        <v/>
      </c>
      <c r="FQ156" s="37"/>
      <c r="FR156" s="97" t="str">
        <f t="shared" si="131"/>
        <v/>
      </c>
      <c r="FS156" s="39"/>
      <c r="FT156" s="97" t="str">
        <f t="shared" si="132"/>
        <v/>
      </c>
      <c r="FU156" s="27"/>
      <c r="FV156" s="98" t="str">
        <f t="shared" si="133"/>
        <v/>
      </c>
      <c r="FW156" s="37"/>
      <c r="FX156" s="98" t="str">
        <f t="shared" si="134"/>
        <v/>
      </c>
      <c r="FY156" s="36"/>
      <c r="FZ156" s="97" t="str">
        <f t="shared" si="135"/>
        <v/>
      </c>
      <c r="GA156" s="36"/>
      <c r="GB156" s="98" t="str">
        <f t="shared" si="136"/>
        <v/>
      </c>
      <c r="GC156" s="40"/>
      <c r="GD156" s="98" t="str">
        <f t="shared" si="137"/>
        <v/>
      </c>
      <c r="GE156" s="37"/>
      <c r="GF156" s="98" t="str">
        <f t="shared" si="138"/>
        <v/>
      </c>
      <c r="GG156" s="37"/>
      <c r="GH156" s="109" t="str">
        <f t="shared" si="139"/>
        <v/>
      </c>
      <c r="GI156" s="12"/>
      <c r="GJ156" s="166"/>
      <c r="GK156" s="27"/>
      <c r="GL156" s="159"/>
      <c r="GM156" s="95" t="str">
        <f t="shared" si="140"/>
        <v/>
      </c>
      <c r="GN156" s="110" t="str">
        <f t="shared" si="141"/>
        <v/>
      </c>
      <c r="GO156" s="27"/>
      <c r="GP156" s="98" t="str">
        <f t="shared" si="142"/>
        <v/>
      </c>
      <c r="GQ156" s="37"/>
      <c r="GR156" s="97" t="str">
        <f t="shared" si="143"/>
        <v/>
      </c>
      <c r="GS156" s="37"/>
      <c r="GT156" s="110" t="str">
        <f t="shared" si="144"/>
        <v/>
      </c>
      <c r="GU156" s="36"/>
      <c r="GV156" s="97" t="str">
        <f t="shared" si="145"/>
        <v/>
      </c>
      <c r="GW156" s="27"/>
      <c r="GX156" s="98" t="str">
        <f t="shared" si="146"/>
        <v/>
      </c>
      <c r="GY156" s="36"/>
      <c r="GZ156" s="98" t="str">
        <f t="shared" si="147"/>
        <v/>
      </c>
      <c r="HA156" s="37"/>
      <c r="HB156" s="110" t="str">
        <f t="shared" si="148"/>
        <v/>
      </c>
      <c r="HC156" s="36"/>
      <c r="HD156" s="97" t="str">
        <f t="shared" si="149"/>
        <v/>
      </c>
      <c r="HE156" s="37"/>
      <c r="HF156" s="97" t="str">
        <f t="shared" si="150"/>
        <v/>
      </c>
      <c r="HG156" s="39"/>
      <c r="HH156" s="97" t="str">
        <f t="shared" si="151"/>
        <v/>
      </c>
      <c r="HI156" s="27"/>
      <c r="HJ156" s="97" t="str">
        <f t="shared" si="152"/>
        <v/>
      </c>
      <c r="HK156" s="37"/>
      <c r="HL156" s="97" t="str">
        <f t="shared" si="153"/>
        <v/>
      </c>
      <c r="HM156" s="36"/>
      <c r="HN156" s="97" t="str">
        <f t="shared" si="154"/>
        <v/>
      </c>
      <c r="HO156" s="36"/>
      <c r="HP156" s="110" t="str">
        <f t="shared" si="155"/>
        <v/>
      </c>
      <c r="HQ156" s="27"/>
      <c r="HR156" s="97" t="str">
        <f t="shared" si="156"/>
        <v/>
      </c>
      <c r="HS156" s="37"/>
      <c r="HT156" s="97" t="str">
        <f t="shared" si="157"/>
        <v/>
      </c>
      <c r="HU156" s="37"/>
      <c r="HV156" s="111" t="str">
        <f t="shared" si="158"/>
        <v/>
      </c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18"/>
    </row>
    <row r="157" spans="1:474" ht="19.95" customHeight="1">
      <c r="A157" s="30"/>
      <c r="B157" s="29"/>
      <c r="C157" s="129"/>
      <c r="D157" s="308"/>
      <c r="E157" s="302"/>
      <c r="F157" s="288"/>
      <c r="G157" s="89"/>
      <c r="H157" s="200"/>
      <c r="I157" s="294"/>
      <c r="J157" s="295"/>
      <c r="K157" s="296"/>
      <c r="L157" s="297"/>
      <c r="M157" s="295"/>
      <c r="N157" s="298"/>
      <c r="O157" s="223"/>
      <c r="P157" s="186" t="str">
        <f t="array" ref="P157">IF(O157&lt;&gt;"",IF(O157&lt;5, "I", "III"),"")</f>
        <v/>
      </c>
      <c r="Q157" s="224"/>
      <c r="R157" s="185" t="str">
        <f t="array" ref="R157">IF(Q157&lt;&gt;"",IF(Q157&lt;5, "I", "III"),"")</f>
        <v/>
      </c>
      <c r="S157" s="223"/>
      <c r="T157" s="186" t="str">
        <f t="array" ref="T157">IF(S157&lt;&gt;"",IF(S157&lt;5, "I", "III"),"")</f>
        <v/>
      </c>
      <c r="U157" s="224"/>
      <c r="V157" s="186" t="str">
        <f t="array" ref="V157">IF(U157&lt;&gt;"",IF(U157&lt;12, "I", "III"),"")</f>
        <v/>
      </c>
      <c r="W157" s="224"/>
      <c r="X157" s="185" t="str">
        <f t="array" ref="X157">IF(W157&lt;&gt;"",IF(W157&lt;12, "I", "III"),"")</f>
        <v/>
      </c>
      <c r="Y157" s="223"/>
      <c r="Z157" s="186" t="str">
        <f t="array" ref="Z157">IF(Y157&lt;&gt;"",IF(Y157&lt;12, "I", "III"),"")</f>
        <v/>
      </c>
      <c r="AA157" s="208"/>
      <c r="AB157" s="209"/>
      <c r="AC157" s="209"/>
      <c r="AD157" s="210"/>
      <c r="AE157" s="89"/>
      <c r="AF157" s="178"/>
      <c r="AG157" s="150"/>
      <c r="AH157" s="151"/>
      <c r="AI157" s="95" t="str">
        <f t="shared" si="86"/>
        <v/>
      </c>
      <c r="AJ157" s="98" t="str">
        <f t="shared" si="87"/>
        <v/>
      </c>
      <c r="AK157" s="45"/>
      <c r="AL157" s="97" t="str">
        <f t="shared" si="88"/>
        <v/>
      </c>
      <c r="AM157" s="39"/>
      <c r="AN157" s="98" t="str">
        <f t="shared" si="89"/>
        <v/>
      </c>
      <c r="AO157" s="152"/>
      <c r="AP157" s="96" t="str">
        <f t="shared" si="229"/>
        <v/>
      </c>
      <c r="AQ157" s="153"/>
      <c r="AR157" s="97" t="str">
        <f t="shared" si="230"/>
        <v/>
      </c>
      <c r="AS157" s="154"/>
      <c r="AT157" s="98" t="str">
        <f t="shared" si="231"/>
        <v/>
      </c>
      <c r="AU157" s="182" t="str">
        <f t="shared" si="93"/>
        <v/>
      </c>
      <c r="AV157" s="121" t="str">
        <f t="shared" si="232"/>
        <v/>
      </c>
      <c r="AW157" s="153"/>
      <c r="AX157" s="98" t="str">
        <f t="shared" si="233"/>
        <v/>
      </c>
      <c r="AY157" s="153"/>
      <c r="AZ157" s="98" t="str">
        <f t="shared" si="234"/>
        <v/>
      </c>
      <c r="BA157" s="46"/>
      <c r="BB157" s="34"/>
      <c r="BC157" s="34"/>
      <c r="BD157" s="35"/>
      <c r="BE157" s="46"/>
      <c r="BF157" s="34"/>
      <c r="BG157" s="34"/>
      <c r="BH157" s="35"/>
      <c r="BI157" s="46"/>
      <c r="BJ157" s="34"/>
      <c r="BK157" s="34"/>
      <c r="BL157" s="35"/>
      <c r="BM157" s="46"/>
      <c r="BN157" s="34"/>
      <c r="BO157" s="34"/>
      <c r="BP157" s="35"/>
      <c r="BQ157" s="46"/>
      <c r="BR157" s="34"/>
      <c r="BS157" s="34"/>
      <c r="BT157" s="35"/>
      <c r="BU157" s="155"/>
      <c r="BV157" s="99" t="str">
        <f t="shared" si="235"/>
        <v/>
      </c>
      <c r="BW157" s="156"/>
      <c r="BX157" s="100" t="str">
        <f t="shared" si="236"/>
        <v/>
      </c>
      <c r="BY157" s="156"/>
      <c r="BZ157" s="100" t="str">
        <f t="shared" si="237"/>
        <v/>
      </c>
      <c r="CA157" s="156"/>
      <c r="CB157" s="100" t="str">
        <f t="shared" si="238"/>
        <v/>
      </c>
      <c r="CC157" s="156"/>
      <c r="CD157" s="101" t="str">
        <f t="shared" si="239"/>
        <v/>
      </c>
      <c r="CE157" s="12"/>
      <c r="CF157" s="175"/>
      <c r="CG157" s="27"/>
      <c r="CH157" s="159"/>
      <c r="CI157" s="95" t="str">
        <f t="shared" si="102"/>
        <v/>
      </c>
      <c r="CJ157" s="102" t="str">
        <f t="shared" si="103"/>
        <v/>
      </c>
      <c r="CK157" s="40"/>
      <c r="CL157" s="100" t="str">
        <f t="shared" si="216"/>
        <v/>
      </c>
      <c r="CM157" s="37"/>
      <c r="CN157" s="100" t="str">
        <f t="shared" si="217"/>
        <v/>
      </c>
      <c r="CO157" s="38"/>
      <c r="CP157" s="103" t="str">
        <f t="shared" si="218"/>
        <v/>
      </c>
      <c r="CQ157" s="78"/>
      <c r="CR157" s="100" t="str">
        <f t="shared" si="219"/>
        <v/>
      </c>
      <c r="CS157" s="36"/>
      <c r="CT157" s="100" t="str">
        <f t="shared" si="220"/>
        <v/>
      </c>
      <c r="CU157" s="74"/>
      <c r="CV157" s="103" t="str">
        <f t="shared" si="221"/>
        <v/>
      </c>
      <c r="CW157" s="42"/>
      <c r="CX157" s="100" t="str">
        <f t="shared" si="222"/>
        <v/>
      </c>
      <c r="CY157" s="36"/>
      <c r="CZ157" s="100" t="str">
        <f t="shared" si="223"/>
        <v/>
      </c>
      <c r="DA157" s="36"/>
      <c r="DB157" s="100" t="str">
        <f t="shared" si="224"/>
        <v/>
      </c>
      <c r="DC157" s="39"/>
      <c r="DD157" s="103" t="str">
        <f t="shared" si="225"/>
        <v/>
      </c>
      <c r="DE157" s="42"/>
      <c r="DF157" s="100" t="str">
        <f t="shared" si="226"/>
        <v/>
      </c>
      <c r="DG157" s="39"/>
      <c r="DH157" s="103" t="str">
        <f t="shared" si="227"/>
        <v/>
      </c>
      <c r="DI157" s="41"/>
      <c r="DJ157" s="157" t="str">
        <f t="shared" si="228"/>
        <v/>
      </c>
      <c r="DK157" s="12"/>
      <c r="DL157" s="172"/>
      <c r="DM157" s="67"/>
      <c r="DN157" s="164"/>
      <c r="DO157" s="104" t="str">
        <f t="shared" si="104"/>
        <v/>
      </c>
      <c r="DP157" s="105" t="str">
        <f t="shared" si="105"/>
        <v/>
      </c>
      <c r="DQ157" s="66"/>
      <c r="DR157" s="158" t="str">
        <f t="shared" si="106"/>
        <v/>
      </c>
      <c r="DS157" s="67"/>
      <c r="DT157" s="97" t="str">
        <f t="shared" si="107"/>
        <v/>
      </c>
      <c r="DU157" s="67"/>
      <c r="DV157" s="98" t="str">
        <f t="shared" si="108"/>
        <v/>
      </c>
      <c r="DW157" s="163"/>
      <c r="DX157" s="106" t="str">
        <f t="shared" si="109"/>
        <v/>
      </c>
      <c r="DY157" s="162"/>
      <c r="DZ157" s="97" t="str">
        <f t="shared" si="110"/>
        <v/>
      </c>
      <c r="EA157" s="161"/>
      <c r="EB157" s="107" t="str">
        <f t="shared" si="111"/>
        <v/>
      </c>
      <c r="EC157" s="66"/>
      <c r="ED157" s="97" t="str">
        <f t="shared" si="112"/>
        <v/>
      </c>
      <c r="EE157" s="67"/>
      <c r="EF157" s="97" t="str">
        <f t="shared" si="113"/>
        <v/>
      </c>
      <c r="EG157" s="68"/>
      <c r="EH157" s="97" t="str">
        <f t="shared" si="114"/>
        <v/>
      </c>
      <c r="EI157" s="67"/>
      <c r="EJ157" s="97" t="str">
        <f t="shared" si="115"/>
        <v/>
      </c>
      <c r="EK157" s="68"/>
      <c r="EL157" s="97" t="str">
        <f t="shared" si="116"/>
        <v/>
      </c>
      <c r="EM157" s="69"/>
      <c r="EN157" s="98" t="str">
        <f t="shared" si="117"/>
        <v/>
      </c>
      <c r="EO157" s="66"/>
      <c r="EP157" s="107" t="str">
        <f t="shared" si="118"/>
        <v/>
      </c>
      <c r="EQ157" s="299"/>
      <c r="ER157" s="98" t="str">
        <f t="shared" si="119"/>
        <v/>
      </c>
      <c r="ES157" s="66"/>
      <c r="ET157" s="108" t="str">
        <f t="shared" si="120"/>
        <v/>
      </c>
      <c r="EU157" s="12"/>
      <c r="EV157" s="169"/>
      <c r="EW157" s="27"/>
      <c r="EX157" s="159"/>
      <c r="EY157" s="95" t="str">
        <f t="shared" si="121"/>
        <v/>
      </c>
      <c r="EZ157" s="98" t="str">
        <f t="shared" si="122"/>
        <v/>
      </c>
      <c r="FA157" s="40"/>
      <c r="FB157" s="98" t="str">
        <f t="shared" si="123"/>
        <v/>
      </c>
      <c r="FC157" s="37"/>
      <c r="FD157" s="98" t="str">
        <f t="shared" si="124"/>
        <v/>
      </c>
      <c r="FE157" s="37"/>
      <c r="FF157" s="98" t="str">
        <f t="shared" si="125"/>
        <v/>
      </c>
      <c r="FG157" s="160"/>
      <c r="FH157" s="97" t="str">
        <f t="shared" si="126"/>
        <v/>
      </c>
      <c r="FI157" s="27"/>
      <c r="FJ157" s="98" t="str">
        <f t="shared" si="127"/>
        <v/>
      </c>
      <c r="FK157" s="36"/>
      <c r="FL157" s="98" t="str">
        <f t="shared" si="128"/>
        <v/>
      </c>
      <c r="FM157" s="37"/>
      <c r="FN157" s="98" t="str">
        <f t="shared" si="129"/>
        <v/>
      </c>
      <c r="FO157" s="78"/>
      <c r="FP157" s="97" t="str">
        <f t="shared" si="130"/>
        <v/>
      </c>
      <c r="FQ157" s="37"/>
      <c r="FR157" s="97" t="str">
        <f t="shared" si="131"/>
        <v/>
      </c>
      <c r="FS157" s="39"/>
      <c r="FT157" s="97" t="str">
        <f t="shared" si="132"/>
        <v/>
      </c>
      <c r="FU157" s="27"/>
      <c r="FV157" s="98" t="str">
        <f t="shared" si="133"/>
        <v/>
      </c>
      <c r="FW157" s="37"/>
      <c r="FX157" s="98" t="str">
        <f t="shared" si="134"/>
        <v/>
      </c>
      <c r="FY157" s="36"/>
      <c r="FZ157" s="97" t="str">
        <f t="shared" si="135"/>
        <v/>
      </c>
      <c r="GA157" s="36"/>
      <c r="GB157" s="98" t="str">
        <f t="shared" si="136"/>
        <v/>
      </c>
      <c r="GC157" s="40"/>
      <c r="GD157" s="98" t="str">
        <f t="shared" si="137"/>
        <v/>
      </c>
      <c r="GE157" s="37"/>
      <c r="GF157" s="98" t="str">
        <f t="shared" si="138"/>
        <v/>
      </c>
      <c r="GG157" s="37"/>
      <c r="GH157" s="109" t="str">
        <f t="shared" si="139"/>
        <v/>
      </c>
      <c r="GI157" s="12"/>
      <c r="GJ157" s="166"/>
      <c r="GK157" s="27"/>
      <c r="GL157" s="159"/>
      <c r="GM157" s="95" t="str">
        <f t="shared" si="140"/>
        <v/>
      </c>
      <c r="GN157" s="110" t="str">
        <f t="shared" si="141"/>
        <v/>
      </c>
      <c r="GO157" s="27"/>
      <c r="GP157" s="98" t="str">
        <f t="shared" si="142"/>
        <v/>
      </c>
      <c r="GQ157" s="37"/>
      <c r="GR157" s="97" t="str">
        <f t="shared" si="143"/>
        <v/>
      </c>
      <c r="GS157" s="37"/>
      <c r="GT157" s="110" t="str">
        <f t="shared" si="144"/>
        <v/>
      </c>
      <c r="GU157" s="36"/>
      <c r="GV157" s="97" t="str">
        <f t="shared" si="145"/>
        <v/>
      </c>
      <c r="GW157" s="27"/>
      <c r="GX157" s="98" t="str">
        <f t="shared" si="146"/>
        <v/>
      </c>
      <c r="GY157" s="36"/>
      <c r="GZ157" s="98" t="str">
        <f t="shared" si="147"/>
        <v/>
      </c>
      <c r="HA157" s="37"/>
      <c r="HB157" s="110" t="str">
        <f t="shared" si="148"/>
        <v/>
      </c>
      <c r="HC157" s="36"/>
      <c r="HD157" s="97" t="str">
        <f t="shared" si="149"/>
        <v/>
      </c>
      <c r="HE157" s="37"/>
      <c r="HF157" s="97" t="str">
        <f t="shared" si="150"/>
        <v/>
      </c>
      <c r="HG157" s="39"/>
      <c r="HH157" s="97" t="str">
        <f t="shared" si="151"/>
        <v/>
      </c>
      <c r="HI157" s="27"/>
      <c r="HJ157" s="97" t="str">
        <f t="shared" si="152"/>
        <v/>
      </c>
      <c r="HK157" s="37"/>
      <c r="HL157" s="97" t="str">
        <f t="shared" si="153"/>
        <v/>
      </c>
      <c r="HM157" s="36"/>
      <c r="HN157" s="97" t="str">
        <f t="shared" si="154"/>
        <v/>
      </c>
      <c r="HO157" s="36"/>
      <c r="HP157" s="110" t="str">
        <f t="shared" si="155"/>
        <v/>
      </c>
      <c r="HQ157" s="27"/>
      <c r="HR157" s="97" t="str">
        <f t="shared" si="156"/>
        <v/>
      </c>
      <c r="HS157" s="37"/>
      <c r="HT157" s="97" t="str">
        <f t="shared" si="157"/>
        <v/>
      </c>
      <c r="HU157" s="37"/>
      <c r="HV157" s="111" t="str">
        <f t="shared" si="158"/>
        <v/>
      </c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18"/>
    </row>
    <row r="158" spans="1:474" ht="19.95" customHeight="1">
      <c r="A158" s="30"/>
      <c r="B158" s="29"/>
      <c r="C158" s="129"/>
      <c r="D158" s="308"/>
      <c r="E158" s="302"/>
      <c r="F158" s="288"/>
      <c r="G158" s="89"/>
      <c r="H158" s="200"/>
      <c r="I158" s="294"/>
      <c r="J158" s="295"/>
      <c r="K158" s="296"/>
      <c r="L158" s="297"/>
      <c r="M158" s="295"/>
      <c r="N158" s="298"/>
      <c r="O158" s="223"/>
      <c r="P158" s="186" t="str">
        <f t="array" ref="P158">IF(O158&lt;&gt;"",IF(O158&lt;5, "I", "III"),"")</f>
        <v/>
      </c>
      <c r="Q158" s="224"/>
      <c r="R158" s="185" t="str">
        <f t="array" ref="R158">IF(Q158&lt;&gt;"",IF(Q158&lt;5, "I", "III"),"")</f>
        <v/>
      </c>
      <c r="S158" s="223"/>
      <c r="T158" s="186" t="str">
        <f t="array" ref="T158">IF(S158&lt;&gt;"",IF(S158&lt;5, "I", "III"),"")</f>
        <v/>
      </c>
      <c r="U158" s="224"/>
      <c r="V158" s="186" t="str">
        <f t="array" ref="V158">IF(U158&lt;&gt;"",IF(U158&lt;12, "I", "III"),"")</f>
        <v/>
      </c>
      <c r="W158" s="224"/>
      <c r="X158" s="185" t="str">
        <f t="array" ref="X158">IF(W158&lt;&gt;"",IF(W158&lt;12, "I", "III"),"")</f>
        <v/>
      </c>
      <c r="Y158" s="223"/>
      <c r="Z158" s="186" t="str">
        <f t="array" ref="Z158">IF(Y158&lt;&gt;"",IF(Y158&lt;12, "I", "III"),"")</f>
        <v/>
      </c>
      <c r="AA158" s="208"/>
      <c r="AB158" s="209"/>
      <c r="AC158" s="209"/>
      <c r="AD158" s="210"/>
      <c r="AE158" s="89"/>
      <c r="AF158" s="178"/>
      <c r="AG158" s="150"/>
      <c r="AH158" s="151"/>
      <c r="AI158" s="95" t="str">
        <f t="shared" si="86"/>
        <v/>
      </c>
      <c r="AJ158" s="98" t="str">
        <f t="shared" si="87"/>
        <v/>
      </c>
      <c r="AK158" s="45"/>
      <c r="AL158" s="97" t="str">
        <f t="shared" si="88"/>
        <v/>
      </c>
      <c r="AM158" s="39"/>
      <c r="AN158" s="98" t="str">
        <f t="shared" si="89"/>
        <v/>
      </c>
      <c r="AO158" s="152"/>
      <c r="AP158" s="96" t="str">
        <f t="shared" si="229"/>
        <v/>
      </c>
      <c r="AQ158" s="153"/>
      <c r="AR158" s="97" t="str">
        <f t="shared" si="230"/>
        <v/>
      </c>
      <c r="AS158" s="154"/>
      <c r="AT158" s="98" t="str">
        <f t="shared" si="231"/>
        <v/>
      </c>
      <c r="AU158" s="182" t="str">
        <f t="shared" si="93"/>
        <v/>
      </c>
      <c r="AV158" s="121" t="str">
        <f t="shared" si="232"/>
        <v/>
      </c>
      <c r="AW158" s="153"/>
      <c r="AX158" s="98" t="str">
        <f t="shared" si="233"/>
        <v/>
      </c>
      <c r="AY158" s="153"/>
      <c r="AZ158" s="98" t="str">
        <f t="shared" si="234"/>
        <v/>
      </c>
      <c r="BA158" s="46"/>
      <c r="BB158" s="34"/>
      <c r="BC158" s="34"/>
      <c r="BD158" s="35"/>
      <c r="BE158" s="46"/>
      <c r="BF158" s="34"/>
      <c r="BG158" s="34"/>
      <c r="BH158" s="35"/>
      <c r="BI158" s="46"/>
      <c r="BJ158" s="34"/>
      <c r="BK158" s="34"/>
      <c r="BL158" s="35"/>
      <c r="BM158" s="46"/>
      <c r="BN158" s="34"/>
      <c r="BO158" s="34"/>
      <c r="BP158" s="35"/>
      <c r="BQ158" s="46"/>
      <c r="BR158" s="34"/>
      <c r="BS158" s="34"/>
      <c r="BT158" s="35"/>
      <c r="BU158" s="155"/>
      <c r="BV158" s="99" t="str">
        <f t="shared" si="235"/>
        <v/>
      </c>
      <c r="BW158" s="156"/>
      <c r="BX158" s="100" t="str">
        <f t="shared" si="236"/>
        <v/>
      </c>
      <c r="BY158" s="156"/>
      <c r="BZ158" s="100" t="str">
        <f t="shared" si="237"/>
        <v/>
      </c>
      <c r="CA158" s="156"/>
      <c r="CB158" s="100" t="str">
        <f t="shared" si="238"/>
        <v/>
      </c>
      <c r="CC158" s="156"/>
      <c r="CD158" s="101" t="str">
        <f t="shared" si="239"/>
        <v/>
      </c>
      <c r="CE158" s="12"/>
      <c r="CF158" s="175"/>
      <c r="CG158" s="27"/>
      <c r="CH158" s="159"/>
      <c r="CI158" s="95" t="str">
        <f t="shared" si="102"/>
        <v/>
      </c>
      <c r="CJ158" s="102" t="str">
        <f t="shared" si="103"/>
        <v/>
      </c>
      <c r="CK158" s="40"/>
      <c r="CL158" s="100" t="str">
        <f t="shared" si="216"/>
        <v/>
      </c>
      <c r="CM158" s="37"/>
      <c r="CN158" s="100" t="str">
        <f t="shared" si="217"/>
        <v/>
      </c>
      <c r="CO158" s="38"/>
      <c r="CP158" s="103" t="str">
        <f t="shared" si="218"/>
        <v/>
      </c>
      <c r="CQ158" s="78"/>
      <c r="CR158" s="100" t="str">
        <f t="shared" si="219"/>
        <v/>
      </c>
      <c r="CS158" s="36"/>
      <c r="CT158" s="100" t="str">
        <f t="shared" si="220"/>
        <v/>
      </c>
      <c r="CU158" s="74"/>
      <c r="CV158" s="103" t="str">
        <f t="shared" si="221"/>
        <v/>
      </c>
      <c r="CW158" s="42"/>
      <c r="CX158" s="100" t="str">
        <f t="shared" si="222"/>
        <v/>
      </c>
      <c r="CY158" s="36"/>
      <c r="CZ158" s="100" t="str">
        <f t="shared" si="223"/>
        <v/>
      </c>
      <c r="DA158" s="36"/>
      <c r="DB158" s="100" t="str">
        <f t="shared" si="224"/>
        <v/>
      </c>
      <c r="DC158" s="39"/>
      <c r="DD158" s="103" t="str">
        <f t="shared" si="225"/>
        <v/>
      </c>
      <c r="DE158" s="42"/>
      <c r="DF158" s="100" t="str">
        <f t="shared" si="226"/>
        <v/>
      </c>
      <c r="DG158" s="39"/>
      <c r="DH158" s="103" t="str">
        <f t="shared" si="227"/>
        <v/>
      </c>
      <c r="DI158" s="41"/>
      <c r="DJ158" s="157" t="str">
        <f t="shared" si="228"/>
        <v/>
      </c>
      <c r="DK158" s="12"/>
      <c r="DL158" s="172"/>
      <c r="DM158" s="67"/>
      <c r="DN158" s="164"/>
      <c r="DO158" s="104" t="str">
        <f t="shared" si="104"/>
        <v/>
      </c>
      <c r="DP158" s="105" t="str">
        <f t="shared" si="105"/>
        <v/>
      </c>
      <c r="DQ158" s="66"/>
      <c r="DR158" s="158" t="str">
        <f t="shared" si="106"/>
        <v/>
      </c>
      <c r="DS158" s="67"/>
      <c r="DT158" s="97" t="str">
        <f t="shared" si="107"/>
        <v/>
      </c>
      <c r="DU158" s="67"/>
      <c r="DV158" s="98" t="str">
        <f t="shared" si="108"/>
        <v/>
      </c>
      <c r="DW158" s="163"/>
      <c r="DX158" s="106" t="str">
        <f t="shared" si="109"/>
        <v/>
      </c>
      <c r="DY158" s="162"/>
      <c r="DZ158" s="97" t="str">
        <f t="shared" si="110"/>
        <v/>
      </c>
      <c r="EA158" s="161"/>
      <c r="EB158" s="107" t="str">
        <f t="shared" si="111"/>
        <v/>
      </c>
      <c r="EC158" s="66"/>
      <c r="ED158" s="97" t="str">
        <f t="shared" si="112"/>
        <v/>
      </c>
      <c r="EE158" s="67"/>
      <c r="EF158" s="97" t="str">
        <f t="shared" si="113"/>
        <v/>
      </c>
      <c r="EG158" s="68"/>
      <c r="EH158" s="97" t="str">
        <f t="shared" si="114"/>
        <v/>
      </c>
      <c r="EI158" s="67"/>
      <c r="EJ158" s="97" t="str">
        <f t="shared" si="115"/>
        <v/>
      </c>
      <c r="EK158" s="68"/>
      <c r="EL158" s="97" t="str">
        <f t="shared" si="116"/>
        <v/>
      </c>
      <c r="EM158" s="69"/>
      <c r="EN158" s="98" t="str">
        <f t="shared" si="117"/>
        <v/>
      </c>
      <c r="EO158" s="66"/>
      <c r="EP158" s="107" t="str">
        <f t="shared" si="118"/>
        <v/>
      </c>
      <c r="EQ158" s="299"/>
      <c r="ER158" s="98" t="str">
        <f t="shared" si="119"/>
        <v/>
      </c>
      <c r="ES158" s="66"/>
      <c r="ET158" s="108" t="str">
        <f t="shared" si="120"/>
        <v/>
      </c>
      <c r="EU158" s="12"/>
      <c r="EV158" s="169"/>
      <c r="EW158" s="27"/>
      <c r="EX158" s="159"/>
      <c r="EY158" s="95" t="str">
        <f t="shared" si="121"/>
        <v/>
      </c>
      <c r="EZ158" s="98" t="str">
        <f t="shared" si="122"/>
        <v/>
      </c>
      <c r="FA158" s="40"/>
      <c r="FB158" s="98" t="str">
        <f t="shared" si="123"/>
        <v/>
      </c>
      <c r="FC158" s="37"/>
      <c r="FD158" s="98" t="str">
        <f t="shared" si="124"/>
        <v/>
      </c>
      <c r="FE158" s="37"/>
      <c r="FF158" s="98" t="str">
        <f t="shared" si="125"/>
        <v/>
      </c>
      <c r="FG158" s="160"/>
      <c r="FH158" s="97" t="str">
        <f t="shared" si="126"/>
        <v/>
      </c>
      <c r="FI158" s="27"/>
      <c r="FJ158" s="98" t="str">
        <f t="shared" si="127"/>
        <v/>
      </c>
      <c r="FK158" s="36"/>
      <c r="FL158" s="98" t="str">
        <f t="shared" si="128"/>
        <v/>
      </c>
      <c r="FM158" s="37"/>
      <c r="FN158" s="98" t="str">
        <f t="shared" si="129"/>
        <v/>
      </c>
      <c r="FO158" s="78"/>
      <c r="FP158" s="97" t="str">
        <f t="shared" si="130"/>
        <v/>
      </c>
      <c r="FQ158" s="37"/>
      <c r="FR158" s="97" t="str">
        <f t="shared" si="131"/>
        <v/>
      </c>
      <c r="FS158" s="39"/>
      <c r="FT158" s="97" t="str">
        <f t="shared" si="132"/>
        <v/>
      </c>
      <c r="FU158" s="27"/>
      <c r="FV158" s="98" t="str">
        <f t="shared" si="133"/>
        <v/>
      </c>
      <c r="FW158" s="37"/>
      <c r="FX158" s="98" t="str">
        <f t="shared" si="134"/>
        <v/>
      </c>
      <c r="FY158" s="36"/>
      <c r="FZ158" s="97" t="str">
        <f t="shared" si="135"/>
        <v/>
      </c>
      <c r="GA158" s="36"/>
      <c r="GB158" s="98" t="str">
        <f t="shared" si="136"/>
        <v/>
      </c>
      <c r="GC158" s="40"/>
      <c r="GD158" s="98" t="str">
        <f t="shared" si="137"/>
        <v/>
      </c>
      <c r="GE158" s="37"/>
      <c r="GF158" s="98" t="str">
        <f t="shared" si="138"/>
        <v/>
      </c>
      <c r="GG158" s="37"/>
      <c r="GH158" s="109" t="str">
        <f t="shared" si="139"/>
        <v/>
      </c>
      <c r="GI158" s="12"/>
      <c r="GJ158" s="166"/>
      <c r="GK158" s="27"/>
      <c r="GL158" s="159"/>
      <c r="GM158" s="95" t="str">
        <f t="shared" si="140"/>
        <v/>
      </c>
      <c r="GN158" s="110" t="str">
        <f t="shared" si="141"/>
        <v/>
      </c>
      <c r="GO158" s="27"/>
      <c r="GP158" s="98" t="str">
        <f t="shared" si="142"/>
        <v/>
      </c>
      <c r="GQ158" s="37"/>
      <c r="GR158" s="97" t="str">
        <f t="shared" si="143"/>
        <v/>
      </c>
      <c r="GS158" s="37"/>
      <c r="GT158" s="110" t="str">
        <f t="shared" si="144"/>
        <v/>
      </c>
      <c r="GU158" s="36"/>
      <c r="GV158" s="97" t="str">
        <f t="shared" si="145"/>
        <v/>
      </c>
      <c r="GW158" s="27"/>
      <c r="GX158" s="98" t="str">
        <f t="shared" si="146"/>
        <v/>
      </c>
      <c r="GY158" s="36"/>
      <c r="GZ158" s="98" t="str">
        <f t="shared" si="147"/>
        <v/>
      </c>
      <c r="HA158" s="37"/>
      <c r="HB158" s="110" t="str">
        <f t="shared" si="148"/>
        <v/>
      </c>
      <c r="HC158" s="36"/>
      <c r="HD158" s="97" t="str">
        <f t="shared" si="149"/>
        <v/>
      </c>
      <c r="HE158" s="37"/>
      <c r="HF158" s="97" t="str">
        <f t="shared" si="150"/>
        <v/>
      </c>
      <c r="HG158" s="39"/>
      <c r="HH158" s="97" t="str">
        <f t="shared" si="151"/>
        <v/>
      </c>
      <c r="HI158" s="27"/>
      <c r="HJ158" s="97" t="str">
        <f t="shared" si="152"/>
        <v/>
      </c>
      <c r="HK158" s="37"/>
      <c r="HL158" s="97" t="str">
        <f t="shared" si="153"/>
        <v/>
      </c>
      <c r="HM158" s="36"/>
      <c r="HN158" s="97" t="str">
        <f t="shared" si="154"/>
        <v/>
      </c>
      <c r="HO158" s="36"/>
      <c r="HP158" s="110" t="str">
        <f t="shared" si="155"/>
        <v/>
      </c>
      <c r="HQ158" s="27"/>
      <c r="HR158" s="97" t="str">
        <f t="shared" si="156"/>
        <v/>
      </c>
      <c r="HS158" s="37"/>
      <c r="HT158" s="97" t="str">
        <f t="shared" si="157"/>
        <v/>
      </c>
      <c r="HU158" s="37"/>
      <c r="HV158" s="111" t="str">
        <f t="shared" si="158"/>
        <v/>
      </c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18"/>
    </row>
    <row r="159" spans="1:474" ht="19.95" customHeight="1">
      <c r="A159" s="30"/>
      <c r="B159" s="29"/>
      <c r="C159" s="129"/>
      <c r="D159" s="308"/>
      <c r="E159" s="302"/>
      <c r="F159" s="288"/>
      <c r="G159" s="89"/>
      <c r="H159" s="200"/>
      <c r="I159" s="294"/>
      <c r="J159" s="295"/>
      <c r="K159" s="296"/>
      <c r="L159" s="297"/>
      <c r="M159" s="295"/>
      <c r="N159" s="298"/>
      <c r="O159" s="223"/>
      <c r="P159" s="186" t="str">
        <f t="array" ref="P159">IF(O159&lt;&gt;"",IF(O159&lt;5, "I", "III"),"")</f>
        <v/>
      </c>
      <c r="Q159" s="224"/>
      <c r="R159" s="185" t="str">
        <f t="array" ref="R159">IF(Q159&lt;&gt;"",IF(Q159&lt;5, "I", "III"),"")</f>
        <v/>
      </c>
      <c r="S159" s="223"/>
      <c r="T159" s="186" t="str">
        <f t="array" ref="T159">IF(S159&lt;&gt;"",IF(S159&lt;5, "I", "III"),"")</f>
        <v/>
      </c>
      <c r="U159" s="224"/>
      <c r="V159" s="186" t="str">
        <f t="array" ref="V159">IF(U159&lt;&gt;"",IF(U159&lt;12, "I", "III"),"")</f>
        <v/>
      </c>
      <c r="W159" s="224"/>
      <c r="X159" s="185" t="str">
        <f t="array" ref="X159">IF(W159&lt;&gt;"",IF(W159&lt;12, "I", "III"),"")</f>
        <v/>
      </c>
      <c r="Y159" s="223"/>
      <c r="Z159" s="186" t="str">
        <f t="array" ref="Z159">IF(Y159&lt;&gt;"",IF(Y159&lt;12, "I", "III"),"")</f>
        <v/>
      </c>
      <c r="AA159" s="208"/>
      <c r="AB159" s="209"/>
      <c r="AC159" s="209"/>
      <c r="AD159" s="210"/>
      <c r="AE159" s="89"/>
      <c r="AF159" s="178"/>
      <c r="AG159" s="150"/>
      <c r="AH159" s="151"/>
      <c r="AI159" s="95" t="str">
        <f t="shared" si="86"/>
        <v/>
      </c>
      <c r="AJ159" s="98" t="str">
        <f t="shared" si="87"/>
        <v/>
      </c>
      <c r="AK159" s="45"/>
      <c r="AL159" s="97" t="str">
        <f t="shared" si="88"/>
        <v/>
      </c>
      <c r="AM159" s="39"/>
      <c r="AN159" s="98" t="str">
        <f t="shared" si="89"/>
        <v/>
      </c>
      <c r="AO159" s="152"/>
      <c r="AP159" s="96" t="str">
        <f t="shared" si="229"/>
        <v/>
      </c>
      <c r="AQ159" s="153"/>
      <c r="AR159" s="97" t="str">
        <f t="shared" si="230"/>
        <v/>
      </c>
      <c r="AS159" s="154"/>
      <c r="AT159" s="98" t="str">
        <f t="shared" si="231"/>
        <v/>
      </c>
      <c r="AU159" s="182" t="str">
        <f t="shared" si="93"/>
        <v/>
      </c>
      <c r="AV159" s="121" t="str">
        <f t="shared" si="232"/>
        <v/>
      </c>
      <c r="AW159" s="153"/>
      <c r="AX159" s="98" t="str">
        <f t="shared" si="233"/>
        <v/>
      </c>
      <c r="AY159" s="153"/>
      <c r="AZ159" s="98" t="str">
        <f t="shared" si="234"/>
        <v/>
      </c>
      <c r="BA159" s="46"/>
      <c r="BB159" s="34"/>
      <c r="BC159" s="34"/>
      <c r="BD159" s="35"/>
      <c r="BE159" s="46"/>
      <c r="BF159" s="34"/>
      <c r="BG159" s="34"/>
      <c r="BH159" s="35"/>
      <c r="BI159" s="46"/>
      <c r="BJ159" s="34"/>
      <c r="BK159" s="34"/>
      <c r="BL159" s="35"/>
      <c r="BM159" s="46"/>
      <c r="BN159" s="34"/>
      <c r="BO159" s="34"/>
      <c r="BP159" s="35"/>
      <c r="BQ159" s="46"/>
      <c r="BR159" s="34"/>
      <c r="BS159" s="34"/>
      <c r="BT159" s="35"/>
      <c r="BU159" s="155"/>
      <c r="BV159" s="99" t="str">
        <f t="shared" si="235"/>
        <v/>
      </c>
      <c r="BW159" s="156"/>
      <c r="BX159" s="100" t="str">
        <f t="shared" si="236"/>
        <v/>
      </c>
      <c r="BY159" s="156"/>
      <c r="BZ159" s="100" t="str">
        <f t="shared" si="237"/>
        <v/>
      </c>
      <c r="CA159" s="156"/>
      <c r="CB159" s="100" t="str">
        <f t="shared" si="238"/>
        <v/>
      </c>
      <c r="CC159" s="156"/>
      <c r="CD159" s="101" t="str">
        <f t="shared" si="239"/>
        <v/>
      </c>
      <c r="CE159" s="12"/>
      <c r="CF159" s="175"/>
      <c r="CG159" s="27"/>
      <c r="CH159" s="159"/>
      <c r="CI159" s="95" t="str">
        <f t="shared" si="102"/>
        <v/>
      </c>
      <c r="CJ159" s="102" t="str">
        <f t="shared" si="103"/>
        <v/>
      </c>
      <c r="CK159" s="40"/>
      <c r="CL159" s="100" t="str">
        <f t="shared" si="216"/>
        <v/>
      </c>
      <c r="CM159" s="37"/>
      <c r="CN159" s="100" t="str">
        <f t="shared" si="217"/>
        <v/>
      </c>
      <c r="CO159" s="38"/>
      <c r="CP159" s="103" t="str">
        <f t="shared" si="218"/>
        <v/>
      </c>
      <c r="CQ159" s="78"/>
      <c r="CR159" s="100" t="str">
        <f t="shared" si="219"/>
        <v/>
      </c>
      <c r="CS159" s="36"/>
      <c r="CT159" s="100" t="str">
        <f t="shared" si="220"/>
        <v/>
      </c>
      <c r="CU159" s="74"/>
      <c r="CV159" s="103" t="str">
        <f t="shared" si="221"/>
        <v/>
      </c>
      <c r="CW159" s="42"/>
      <c r="CX159" s="100" t="str">
        <f t="shared" si="222"/>
        <v/>
      </c>
      <c r="CY159" s="36"/>
      <c r="CZ159" s="100" t="str">
        <f t="shared" si="223"/>
        <v/>
      </c>
      <c r="DA159" s="36"/>
      <c r="DB159" s="100" t="str">
        <f t="shared" si="224"/>
        <v/>
      </c>
      <c r="DC159" s="39"/>
      <c r="DD159" s="103" t="str">
        <f t="shared" si="225"/>
        <v/>
      </c>
      <c r="DE159" s="42"/>
      <c r="DF159" s="100" t="str">
        <f t="shared" si="226"/>
        <v/>
      </c>
      <c r="DG159" s="39"/>
      <c r="DH159" s="103" t="str">
        <f t="shared" si="227"/>
        <v/>
      </c>
      <c r="DI159" s="41"/>
      <c r="DJ159" s="157" t="str">
        <f t="shared" si="228"/>
        <v/>
      </c>
      <c r="DK159" s="12"/>
      <c r="DL159" s="172"/>
      <c r="DM159" s="67"/>
      <c r="DN159" s="164"/>
      <c r="DO159" s="104" t="str">
        <f t="shared" si="104"/>
        <v/>
      </c>
      <c r="DP159" s="105" t="str">
        <f t="shared" si="105"/>
        <v/>
      </c>
      <c r="DQ159" s="66"/>
      <c r="DR159" s="158" t="str">
        <f t="shared" si="106"/>
        <v/>
      </c>
      <c r="DS159" s="67"/>
      <c r="DT159" s="97" t="str">
        <f t="shared" si="107"/>
        <v/>
      </c>
      <c r="DU159" s="67"/>
      <c r="DV159" s="98" t="str">
        <f t="shared" si="108"/>
        <v/>
      </c>
      <c r="DW159" s="163"/>
      <c r="DX159" s="106" t="str">
        <f t="shared" si="109"/>
        <v/>
      </c>
      <c r="DY159" s="162"/>
      <c r="DZ159" s="97" t="str">
        <f t="shared" si="110"/>
        <v/>
      </c>
      <c r="EA159" s="161"/>
      <c r="EB159" s="107" t="str">
        <f t="shared" si="111"/>
        <v/>
      </c>
      <c r="EC159" s="66"/>
      <c r="ED159" s="97" t="str">
        <f t="shared" si="112"/>
        <v/>
      </c>
      <c r="EE159" s="67"/>
      <c r="EF159" s="97" t="str">
        <f t="shared" si="113"/>
        <v/>
      </c>
      <c r="EG159" s="68"/>
      <c r="EH159" s="97" t="str">
        <f t="shared" si="114"/>
        <v/>
      </c>
      <c r="EI159" s="67"/>
      <c r="EJ159" s="97" t="str">
        <f t="shared" si="115"/>
        <v/>
      </c>
      <c r="EK159" s="68"/>
      <c r="EL159" s="97" t="str">
        <f t="shared" si="116"/>
        <v/>
      </c>
      <c r="EM159" s="69"/>
      <c r="EN159" s="98" t="str">
        <f t="shared" si="117"/>
        <v/>
      </c>
      <c r="EO159" s="66"/>
      <c r="EP159" s="107" t="str">
        <f t="shared" si="118"/>
        <v/>
      </c>
      <c r="EQ159" s="299"/>
      <c r="ER159" s="98" t="str">
        <f t="shared" si="119"/>
        <v/>
      </c>
      <c r="ES159" s="66"/>
      <c r="ET159" s="108" t="str">
        <f t="shared" si="120"/>
        <v/>
      </c>
      <c r="EU159" s="12"/>
      <c r="EV159" s="169"/>
      <c r="EW159" s="27"/>
      <c r="EX159" s="159"/>
      <c r="EY159" s="95" t="str">
        <f t="shared" si="121"/>
        <v/>
      </c>
      <c r="EZ159" s="98" t="str">
        <f t="shared" si="122"/>
        <v/>
      </c>
      <c r="FA159" s="40"/>
      <c r="FB159" s="98" t="str">
        <f t="shared" si="123"/>
        <v/>
      </c>
      <c r="FC159" s="37"/>
      <c r="FD159" s="98" t="str">
        <f t="shared" si="124"/>
        <v/>
      </c>
      <c r="FE159" s="37"/>
      <c r="FF159" s="98" t="str">
        <f t="shared" si="125"/>
        <v/>
      </c>
      <c r="FG159" s="160"/>
      <c r="FH159" s="97" t="str">
        <f t="shared" si="126"/>
        <v/>
      </c>
      <c r="FI159" s="27"/>
      <c r="FJ159" s="98" t="str">
        <f t="shared" si="127"/>
        <v/>
      </c>
      <c r="FK159" s="36"/>
      <c r="FL159" s="98" t="str">
        <f t="shared" si="128"/>
        <v/>
      </c>
      <c r="FM159" s="37"/>
      <c r="FN159" s="98" t="str">
        <f t="shared" si="129"/>
        <v/>
      </c>
      <c r="FO159" s="78"/>
      <c r="FP159" s="97" t="str">
        <f t="shared" si="130"/>
        <v/>
      </c>
      <c r="FQ159" s="37"/>
      <c r="FR159" s="97" t="str">
        <f t="shared" si="131"/>
        <v/>
      </c>
      <c r="FS159" s="39"/>
      <c r="FT159" s="97" t="str">
        <f t="shared" si="132"/>
        <v/>
      </c>
      <c r="FU159" s="27"/>
      <c r="FV159" s="98" t="str">
        <f t="shared" si="133"/>
        <v/>
      </c>
      <c r="FW159" s="37"/>
      <c r="FX159" s="98" t="str">
        <f t="shared" si="134"/>
        <v/>
      </c>
      <c r="FY159" s="36"/>
      <c r="FZ159" s="97" t="str">
        <f t="shared" si="135"/>
        <v/>
      </c>
      <c r="GA159" s="36"/>
      <c r="GB159" s="98" t="str">
        <f t="shared" si="136"/>
        <v/>
      </c>
      <c r="GC159" s="40"/>
      <c r="GD159" s="98" t="str">
        <f t="shared" si="137"/>
        <v/>
      </c>
      <c r="GE159" s="37"/>
      <c r="GF159" s="98" t="str">
        <f t="shared" si="138"/>
        <v/>
      </c>
      <c r="GG159" s="37"/>
      <c r="GH159" s="109" t="str">
        <f t="shared" si="139"/>
        <v/>
      </c>
      <c r="GI159" s="12"/>
      <c r="GJ159" s="166"/>
      <c r="GK159" s="27"/>
      <c r="GL159" s="159"/>
      <c r="GM159" s="95" t="str">
        <f t="shared" si="140"/>
        <v/>
      </c>
      <c r="GN159" s="110" t="str">
        <f t="shared" si="141"/>
        <v/>
      </c>
      <c r="GO159" s="27"/>
      <c r="GP159" s="98" t="str">
        <f t="shared" si="142"/>
        <v/>
      </c>
      <c r="GQ159" s="37"/>
      <c r="GR159" s="97" t="str">
        <f t="shared" si="143"/>
        <v/>
      </c>
      <c r="GS159" s="37"/>
      <c r="GT159" s="110" t="str">
        <f t="shared" si="144"/>
        <v/>
      </c>
      <c r="GU159" s="36"/>
      <c r="GV159" s="97" t="str">
        <f t="shared" si="145"/>
        <v/>
      </c>
      <c r="GW159" s="27"/>
      <c r="GX159" s="98" t="str">
        <f t="shared" si="146"/>
        <v/>
      </c>
      <c r="GY159" s="36"/>
      <c r="GZ159" s="98" t="str">
        <f t="shared" si="147"/>
        <v/>
      </c>
      <c r="HA159" s="37"/>
      <c r="HB159" s="110" t="str">
        <f t="shared" si="148"/>
        <v/>
      </c>
      <c r="HC159" s="36"/>
      <c r="HD159" s="97" t="str">
        <f t="shared" si="149"/>
        <v/>
      </c>
      <c r="HE159" s="37"/>
      <c r="HF159" s="97" t="str">
        <f t="shared" si="150"/>
        <v/>
      </c>
      <c r="HG159" s="39"/>
      <c r="HH159" s="97" t="str">
        <f t="shared" si="151"/>
        <v/>
      </c>
      <c r="HI159" s="27"/>
      <c r="HJ159" s="97" t="str">
        <f t="shared" si="152"/>
        <v/>
      </c>
      <c r="HK159" s="37"/>
      <c r="HL159" s="97" t="str">
        <f t="shared" si="153"/>
        <v/>
      </c>
      <c r="HM159" s="36"/>
      <c r="HN159" s="97" t="str">
        <f t="shared" si="154"/>
        <v/>
      </c>
      <c r="HO159" s="36"/>
      <c r="HP159" s="110" t="str">
        <f t="shared" si="155"/>
        <v/>
      </c>
      <c r="HQ159" s="27"/>
      <c r="HR159" s="97" t="str">
        <f t="shared" si="156"/>
        <v/>
      </c>
      <c r="HS159" s="37"/>
      <c r="HT159" s="97" t="str">
        <f t="shared" si="157"/>
        <v/>
      </c>
      <c r="HU159" s="37"/>
      <c r="HV159" s="111" t="str">
        <f t="shared" si="158"/>
        <v/>
      </c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18"/>
    </row>
    <row r="160" spans="1:474" ht="19.95" customHeight="1">
      <c r="A160" s="30"/>
      <c r="B160" s="29"/>
      <c r="C160" s="129"/>
      <c r="D160" s="308"/>
      <c r="E160" s="302"/>
      <c r="F160" s="288"/>
      <c r="G160" s="89"/>
      <c r="H160" s="200"/>
      <c r="I160" s="294"/>
      <c r="J160" s="295"/>
      <c r="K160" s="296"/>
      <c r="L160" s="297"/>
      <c r="M160" s="295"/>
      <c r="N160" s="298"/>
      <c r="O160" s="223"/>
      <c r="P160" s="186" t="str">
        <f t="array" ref="P160">IF(O160&lt;&gt;"",IF(O160&lt;5, "I", "III"),"")</f>
        <v/>
      </c>
      <c r="Q160" s="224"/>
      <c r="R160" s="185" t="str">
        <f t="array" ref="R160">IF(Q160&lt;&gt;"",IF(Q160&lt;5, "I", "III"),"")</f>
        <v/>
      </c>
      <c r="S160" s="223"/>
      <c r="T160" s="186" t="str">
        <f t="array" ref="T160">IF(S160&lt;&gt;"",IF(S160&lt;5, "I", "III"),"")</f>
        <v/>
      </c>
      <c r="U160" s="224"/>
      <c r="V160" s="186" t="str">
        <f t="array" ref="V160">IF(U160&lt;&gt;"",IF(U160&lt;12, "I", "III"),"")</f>
        <v/>
      </c>
      <c r="W160" s="224"/>
      <c r="X160" s="185" t="str">
        <f t="array" ref="X160">IF(W160&lt;&gt;"",IF(W160&lt;12, "I", "III"),"")</f>
        <v/>
      </c>
      <c r="Y160" s="223"/>
      <c r="Z160" s="186" t="str">
        <f t="array" ref="Z160">IF(Y160&lt;&gt;"",IF(Y160&lt;12, "I", "III"),"")</f>
        <v/>
      </c>
      <c r="AA160" s="208"/>
      <c r="AB160" s="209"/>
      <c r="AC160" s="209"/>
      <c r="AD160" s="210"/>
      <c r="AE160" s="89"/>
      <c r="AF160" s="178"/>
      <c r="AG160" s="150"/>
      <c r="AH160" s="151"/>
      <c r="AI160" s="95" t="str">
        <f t="shared" si="86"/>
        <v/>
      </c>
      <c r="AJ160" s="98" t="str">
        <f t="shared" si="87"/>
        <v/>
      </c>
      <c r="AK160" s="45"/>
      <c r="AL160" s="97" t="str">
        <f t="shared" si="88"/>
        <v/>
      </c>
      <c r="AM160" s="39"/>
      <c r="AN160" s="98" t="str">
        <f t="shared" si="89"/>
        <v/>
      </c>
      <c r="AO160" s="152"/>
      <c r="AP160" s="96" t="str">
        <f t="shared" si="229"/>
        <v/>
      </c>
      <c r="AQ160" s="153"/>
      <c r="AR160" s="97" t="str">
        <f t="shared" si="230"/>
        <v/>
      </c>
      <c r="AS160" s="154"/>
      <c r="AT160" s="98" t="str">
        <f t="shared" si="231"/>
        <v/>
      </c>
      <c r="AU160" s="182" t="str">
        <f t="shared" si="93"/>
        <v/>
      </c>
      <c r="AV160" s="121" t="str">
        <f t="shared" si="232"/>
        <v/>
      </c>
      <c r="AW160" s="153"/>
      <c r="AX160" s="98" t="str">
        <f t="shared" si="233"/>
        <v/>
      </c>
      <c r="AY160" s="153"/>
      <c r="AZ160" s="98" t="str">
        <f t="shared" si="234"/>
        <v/>
      </c>
      <c r="BA160" s="46"/>
      <c r="BB160" s="34"/>
      <c r="BC160" s="34"/>
      <c r="BD160" s="35"/>
      <c r="BE160" s="46"/>
      <c r="BF160" s="34"/>
      <c r="BG160" s="34"/>
      <c r="BH160" s="35"/>
      <c r="BI160" s="46"/>
      <c r="BJ160" s="34"/>
      <c r="BK160" s="34"/>
      <c r="BL160" s="35"/>
      <c r="BM160" s="46"/>
      <c r="BN160" s="34"/>
      <c r="BO160" s="34"/>
      <c r="BP160" s="35"/>
      <c r="BQ160" s="46"/>
      <c r="BR160" s="34"/>
      <c r="BS160" s="34"/>
      <c r="BT160" s="35"/>
      <c r="BU160" s="155"/>
      <c r="BV160" s="99" t="str">
        <f t="shared" si="235"/>
        <v/>
      </c>
      <c r="BW160" s="156"/>
      <c r="BX160" s="100" t="str">
        <f t="shared" si="236"/>
        <v/>
      </c>
      <c r="BY160" s="156"/>
      <c r="BZ160" s="100" t="str">
        <f t="shared" si="237"/>
        <v/>
      </c>
      <c r="CA160" s="156"/>
      <c r="CB160" s="100" t="str">
        <f t="shared" si="238"/>
        <v/>
      </c>
      <c r="CC160" s="156"/>
      <c r="CD160" s="101" t="str">
        <f t="shared" si="239"/>
        <v/>
      </c>
      <c r="CE160" s="12"/>
      <c r="CF160" s="175"/>
      <c r="CG160" s="27"/>
      <c r="CH160" s="159"/>
      <c r="CI160" s="95" t="str">
        <f t="shared" si="102"/>
        <v/>
      </c>
      <c r="CJ160" s="102" t="str">
        <f t="shared" si="103"/>
        <v/>
      </c>
      <c r="CK160" s="40"/>
      <c r="CL160" s="100" t="str">
        <f t="shared" si="216"/>
        <v/>
      </c>
      <c r="CM160" s="37"/>
      <c r="CN160" s="100" t="str">
        <f t="shared" si="217"/>
        <v/>
      </c>
      <c r="CO160" s="38"/>
      <c r="CP160" s="103" t="str">
        <f t="shared" si="218"/>
        <v/>
      </c>
      <c r="CQ160" s="78"/>
      <c r="CR160" s="100" t="str">
        <f t="shared" si="219"/>
        <v/>
      </c>
      <c r="CS160" s="36"/>
      <c r="CT160" s="100" t="str">
        <f t="shared" si="220"/>
        <v/>
      </c>
      <c r="CU160" s="74"/>
      <c r="CV160" s="103" t="str">
        <f t="shared" si="221"/>
        <v/>
      </c>
      <c r="CW160" s="42"/>
      <c r="CX160" s="100" t="str">
        <f t="shared" si="222"/>
        <v/>
      </c>
      <c r="CY160" s="36"/>
      <c r="CZ160" s="100" t="str">
        <f t="shared" si="223"/>
        <v/>
      </c>
      <c r="DA160" s="36"/>
      <c r="DB160" s="100" t="str">
        <f t="shared" si="224"/>
        <v/>
      </c>
      <c r="DC160" s="39"/>
      <c r="DD160" s="103" t="str">
        <f t="shared" si="225"/>
        <v/>
      </c>
      <c r="DE160" s="42"/>
      <c r="DF160" s="100" t="str">
        <f t="shared" si="226"/>
        <v/>
      </c>
      <c r="DG160" s="39"/>
      <c r="DH160" s="103" t="str">
        <f t="shared" si="227"/>
        <v/>
      </c>
      <c r="DI160" s="41"/>
      <c r="DJ160" s="157" t="str">
        <f t="shared" si="228"/>
        <v/>
      </c>
      <c r="DK160" s="12"/>
      <c r="DL160" s="172"/>
      <c r="DM160" s="67"/>
      <c r="DN160" s="164"/>
      <c r="DO160" s="104" t="str">
        <f t="shared" si="104"/>
        <v/>
      </c>
      <c r="DP160" s="105" t="str">
        <f t="shared" si="105"/>
        <v/>
      </c>
      <c r="DQ160" s="66"/>
      <c r="DR160" s="158" t="str">
        <f t="shared" si="106"/>
        <v/>
      </c>
      <c r="DS160" s="67"/>
      <c r="DT160" s="97" t="str">
        <f t="shared" si="107"/>
        <v/>
      </c>
      <c r="DU160" s="67"/>
      <c r="DV160" s="98" t="str">
        <f t="shared" si="108"/>
        <v/>
      </c>
      <c r="DW160" s="163"/>
      <c r="DX160" s="106" t="str">
        <f t="shared" si="109"/>
        <v/>
      </c>
      <c r="DY160" s="162"/>
      <c r="DZ160" s="97" t="str">
        <f t="shared" si="110"/>
        <v/>
      </c>
      <c r="EA160" s="161"/>
      <c r="EB160" s="107" t="str">
        <f t="shared" si="111"/>
        <v/>
      </c>
      <c r="EC160" s="66"/>
      <c r="ED160" s="97" t="str">
        <f t="shared" si="112"/>
        <v/>
      </c>
      <c r="EE160" s="67"/>
      <c r="EF160" s="97" t="str">
        <f t="shared" si="113"/>
        <v/>
      </c>
      <c r="EG160" s="68"/>
      <c r="EH160" s="97" t="str">
        <f t="shared" si="114"/>
        <v/>
      </c>
      <c r="EI160" s="67"/>
      <c r="EJ160" s="97" t="str">
        <f t="shared" si="115"/>
        <v/>
      </c>
      <c r="EK160" s="68"/>
      <c r="EL160" s="97" t="str">
        <f t="shared" si="116"/>
        <v/>
      </c>
      <c r="EM160" s="69"/>
      <c r="EN160" s="98" t="str">
        <f t="shared" si="117"/>
        <v/>
      </c>
      <c r="EO160" s="66"/>
      <c r="EP160" s="107" t="str">
        <f t="shared" si="118"/>
        <v/>
      </c>
      <c r="EQ160" s="299"/>
      <c r="ER160" s="98" t="str">
        <f t="shared" si="119"/>
        <v/>
      </c>
      <c r="ES160" s="66"/>
      <c r="ET160" s="108" t="str">
        <f t="shared" si="120"/>
        <v/>
      </c>
      <c r="EU160" s="12"/>
      <c r="EV160" s="169"/>
      <c r="EW160" s="27"/>
      <c r="EX160" s="159"/>
      <c r="EY160" s="95" t="str">
        <f t="shared" si="121"/>
        <v/>
      </c>
      <c r="EZ160" s="98" t="str">
        <f t="shared" si="122"/>
        <v/>
      </c>
      <c r="FA160" s="40"/>
      <c r="FB160" s="98" t="str">
        <f t="shared" si="123"/>
        <v/>
      </c>
      <c r="FC160" s="37"/>
      <c r="FD160" s="98" t="str">
        <f t="shared" si="124"/>
        <v/>
      </c>
      <c r="FE160" s="37"/>
      <c r="FF160" s="98" t="str">
        <f t="shared" si="125"/>
        <v/>
      </c>
      <c r="FG160" s="160"/>
      <c r="FH160" s="97" t="str">
        <f t="shared" si="126"/>
        <v/>
      </c>
      <c r="FI160" s="27"/>
      <c r="FJ160" s="98" t="str">
        <f t="shared" si="127"/>
        <v/>
      </c>
      <c r="FK160" s="36"/>
      <c r="FL160" s="98" t="str">
        <f t="shared" si="128"/>
        <v/>
      </c>
      <c r="FM160" s="37"/>
      <c r="FN160" s="98" t="str">
        <f t="shared" si="129"/>
        <v/>
      </c>
      <c r="FO160" s="78"/>
      <c r="FP160" s="97" t="str">
        <f t="shared" si="130"/>
        <v/>
      </c>
      <c r="FQ160" s="37"/>
      <c r="FR160" s="97" t="str">
        <f t="shared" si="131"/>
        <v/>
      </c>
      <c r="FS160" s="39"/>
      <c r="FT160" s="97" t="str">
        <f t="shared" si="132"/>
        <v/>
      </c>
      <c r="FU160" s="27"/>
      <c r="FV160" s="98" t="str">
        <f t="shared" si="133"/>
        <v/>
      </c>
      <c r="FW160" s="37"/>
      <c r="FX160" s="98" t="str">
        <f t="shared" si="134"/>
        <v/>
      </c>
      <c r="FY160" s="36"/>
      <c r="FZ160" s="97" t="str">
        <f t="shared" si="135"/>
        <v/>
      </c>
      <c r="GA160" s="36"/>
      <c r="GB160" s="98" t="str">
        <f t="shared" si="136"/>
        <v/>
      </c>
      <c r="GC160" s="40"/>
      <c r="GD160" s="98" t="str">
        <f t="shared" si="137"/>
        <v/>
      </c>
      <c r="GE160" s="37"/>
      <c r="GF160" s="98" t="str">
        <f t="shared" si="138"/>
        <v/>
      </c>
      <c r="GG160" s="37"/>
      <c r="GH160" s="109" t="str">
        <f t="shared" si="139"/>
        <v/>
      </c>
      <c r="GI160" s="12"/>
      <c r="GJ160" s="166"/>
      <c r="GK160" s="27"/>
      <c r="GL160" s="159"/>
      <c r="GM160" s="95" t="str">
        <f t="shared" si="140"/>
        <v/>
      </c>
      <c r="GN160" s="110" t="str">
        <f t="shared" si="141"/>
        <v/>
      </c>
      <c r="GO160" s="27"/>
      <c r="GP160" s="98" t="str">
        <f t="shared" si="142"/>
        <v/>
      </c>
      <c r="GQ160" s="37"/>
      <c r="GR160" s="97" t="str">
        <f t="shared" si="143"/>
        <v/>
      </c>
      <c r="GS160" s="37"/>
      <c r="GT160" s="110" t="str">
        <f t="shared" si="144"/>
        <v/>
      </c>
      <c r="GU160" s="36"/>
      <c r="GV160" s="97" t="str">
        <f t="shared" si="145"/>
        <v/>
      </c>
      <c r="GW160" s="27"/>
      <c r="GX160" s="98" t="str">
        <f t="shared" si="146"/>
        <v/>
      </c>
      <c r="GY160" s="36"/>
      <c r="GZ160" s="98" t="str">
        <f t="shared" si="147"/>
        <v/>
      </c>
      <c r="HA160" s="37"/>
      <c r="HB160" s="110" t="str">
        <f t="shared" si="148"/>
        <v/>
      </c>
      <c r="HC160" s="36"/>
      <c r="HD160" s="97" t="str">
        <f t="shared" si="149"/>
        <v/>
      </c>
      <c r="HE160" s="37"/>
      <c r="HF160" s="97" t="str">
        <f t="shared" si="150"/>
        <v/>
      </c>
      <c r="HG160" s="39"/>
      <c r="HH160" s="97" t="str">
        <f t="shared" si="151"/>
        <v/>
      </c>
      <c r="HI160" s="27"/>
      <c r="HJ160" s="97" t="str">
        <f t="shared" si="152"/>
        <v/>
      </c>
      <c r="HK160" s="37"/>
      <c r="HL160" s="97" t="str">
        <f t="shared" si="153"/>
        <v/>
      </c>
      <c r="HM160" s="36"/>
      <c r="HN160" s="97" t="str">
        <f t="shared" si="154"/>
        <v/>
      </c>
      <c r="HO160" s="36"/>
      <c r="HP160" s="110" t="str">
        <f t="shared" si="155"/>
        <v/>
      </c>
      <c r="HQ160" s="27"/>
      <c r="HR160" s="97" t="str">
        <f t="shared" si="156"/>
        <v/>
      </c>
      <c r="HS160" s="37"/>
      <c r="HT160" s="97" t="str">
        <f t="shared" si="157"/>
        <v/>
      </c>
      <c r="HU160" s="37"/>
      <c r="HV160" s="111" t="str">
        <f t="shared" si="158"/>
        <v/>
      </c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18"/>
    </row>
    <row r="161" spans="1:474" ht="19.95" customHeight="1">
      <c r="A161" s="30"/>
      <c r="B161" s="29"/>
      <c r="C161" s="129"/>
      <c r="D161" s="308"/>
      <c r="E161" s="302"/>
      <c r="F161" s="288"/>
      <c r="G161" s="89"/>
      <c r="H161" s="200"/>
      <c r="I161" s="294"/>
      <c r="J161" s="295"/>
      <c r="K161" s="296"/>
      <c r="L161" s="297"/>
      <c r="M161" s="295"/>
      <c r="N161" s="298"/>
      <c r="O161" s="223"/>
      <c r="P161" s="186" t="str">
        <f t="array" ref="P161">IF(O161&lt;&gt;"",IF(O161&lt;5, "I", "III"),"")</f>
        <v/>
      </c>
      <c r="Q161" s="224"/>
      <c r="R161" s="185" t="str">
        <f t="array" ref="R161">IF(Q161&lt;&gt;"",IF(Q161&lt;5, "I", "III"),"")</f>
        <v/>
      </c>
      <c r="S161" s="223"/>
      <c r="T161" s="186" t="str">
        <f t="array" ref="T161">IF(S161&lt;&gt;"",IF(S161&lt;5, "I", "III"),"")</f>
        <v/>
      </c>
      <c r="U161" s="224"/>
      <c r="V161" s="186" t="str">
        <f t="array" ref="V161">IF(U161&lt;&gt;"",IF(U161&lt;12, "I", "III"),"")</f>
        <v/>
      </c>
      <c r="W161" s="224"/>
      <c r="X161" s="185" t="str">
        <f t="array" ref="X161">IF(W161&lt;&gt;"",IF(W161&lt;12, "I", "III"),"")</f>
        <v/>
      </c>
      <c r="Y161" s="223"/>
      <c r="Z161" s="186" t="str">
        <f t="array" ref="Z161">IF(Y161&lt;&gt;"",IF(Y161&lt;12, "I", "III"),"")</f>
        <v/>
      </c>
      <c r="AA161" s="208"/>
      <c r="AB161" s="209"/>
      <c r="AC161" s="209"/>
      <c r="AD161" s="210"/>
      <c r="AE161" s="89"/>
      <c r="AF161" s="178"/>
      <c r="AG161" s="150"/>
      <c r="AH161" s="151"/>
      <c r="AI161" s="95" t="str">
        <f t="shared" si="86"/>
        <v/>
      </c>
      <c r="AJ161" s="98" t="str">
        <f t="shared" si="87"/>
        <v/>
      </c>
      <c r="AK161" s="45"/>
      <c r="AL161" s="97" t="str">
        <f t="shared" si="88"/>
        <v/>
      </c>
      <c r="AM161" s="39"/>
      <c r="AN161" s="98" t="str">
        <f t="shared" si="89"/>
        <v/>
      </c>
      <c r="AO161" s="152"/>
      <c r="AP161" s="96" t="str">
        <f t="shared" si="229"/>
        <v/>
      </c>
      <c r="AQ161" s="153"/>
      <c r="AR161" s="97" t="str">
        <f t="shared" si="230"/>
        <v/>
      </c>
      <c r="AS161" s="154"/>
      <c r="AT161" s="98" t="str">
        <f t="shared" si="231"/>
        <v/>
      </c>
      <c r="AU161" s="182" t="str">
        <f t="shared" si="93"/>
        <v/>
      </c>
      <c r="AV161" s="121" t="str">
        <f t="shared" si="232"/>
        <v/>
      </c>
      <c r="AW161" s="153"/>
      <c r="AX161" s="98" t="str">
        <f t="shared" si="233"/>
        <v/>
      </c>
      <c r="AY161" s="153"/>
      <c r="AZ161" s="98" t="str">
        <f t="shared" si="234"/>
        <v/>
      </c>
      <c r="BA161" s="46"/>
      <c r="BB161" s="34"/>
      <c r="BC161" s="34"/>
      <c r="BD161" s="35"/>
      <c r="BE161" s="46"/>
      <c r="BF161" s="34"/>
      <c r="BG161" s="34"/>
      <c r="BH161" s="35"/>
      <c r="BI161" s="46"/>
      <c r="BJ161" s="34"/>
      <c r="BK161" s="34"/>
      <c r="BL161" s="35"/>
      <c r="BM161" s="46"/>
      <c r="BN161" s="34"/>
      <c r="BO161" s="34"/>
      <c r="BP161" s="35"/>
      <c r="BQ161" s="46"/>
      <c r="BR161" s="34"/>
      <c r="BS161" s="34"/>
      <c r="BT161" s="35"/>
      <c r="BU161" s="155"/>
      <c r="BV161" s="99" t="str">
        <f t="shared" si="235"/>
        <v/>
      </c>
      <c r="BW161" s="156"/>
      <c r="BX161" s="100" t="str">
        <f t="shared" si="236"/>
        <v/>
      </c>
      <c r="BY161" s="156"/>
      <c r="BZ161" s="100" t="str">
        <f t="shared" si="237"/>
        <v/>
      </c>
      <c r="CA161" s="156"/>
      <c r="CB161" s="100" t="str">
        <f t="shared" si="238"/>
        <v/>
      </c>
      <c r="CC161" s="156"/>
      <c r="CD161" s="101" t="str">
        <f t="shared" si="239"/>
        <v/>
      </c>
      <c r="CE161" s="12"/>
      <c r="CF161" s="175"/>
      <c r="CG161" s="27"/>
      <c r="CH161" s="159"/>
      <c r="CI161" s="95" t="str">
        <f t="shared" si="102"/>
        <v/>
      </c>
      <c r="CJ161" s="102" t="str">
        <f t="shared" si="103"/>
        <v/>
      </c>
      <c r="CK161" s="40"/>
      <c r="CL161" s="100" t="str">
        <f t="shared" si="216"/>
        <v/>
      </c>
      <c r="CM161" s="37"/>
      <c r="CN161" s="100" t="str">
        <f t="shared" si="217"/>
        <v/>
      </c>
      <c r="CO161" s="38"/>
      <c r="CP161" s="103" t="str">
        <f t="shared" si="218"/>
        <v/>
      </c>
      <c r="CQ161" s="78"/>
      <c r="CR161" s="100" t="str">
        <f t="shared" si="219"/>
        <v/>
      </c>
      <c r="CS161" s="36"/>
      <c r="CT161" s="100" t="str">
        <f t="shared" si="220"/>
        <v/>
      </c>
      <c r="CU161" s="74"/>
      <c r="CV161" s="103" t="str">
        <f t="shared" si="221"/>
        <v/>
      </c>
      <c r="CW161" s="42"/>
      <c r="CX161" s="100" t="str">
        <f t="shared" si="222"/>
        <v/>
      </c>
      <c r="CY161" s="36"/>
      <c r="CZ161" s="100" t="str">
        <f t="shared" si="223"/>
        <v/>
      </c>
      <c r="DA161" s="36"/>
      <c r="DB161" s="100" t="str">
        <f t="shared" si="224"/>
        <v/>
      </c>
      <c r="DC161" s="39"/>
      <c r="DD161" s="103" t="str">
        <f t="shared" si="225"/>
        <v/>
      </c>
      <c r="DE161" s="42"/>
      <c r="DF161" s="100" t="str">
        <f t="shared" si="226"/>
        <v/>
      </c>
      <c r="DG161" s="39"/>
      <c r="DH161" s="103" t="str">
        <f t="shared" si="227"/>
        <v/>
      </c>
      <c r="DI161" s="41"/>
      <c r="DJ161" s="157" t="str">
        <f t="shared" si="228"/>
        <v/>
      </c>
      <c r="DK161" s="12"/>
      <c r="DL161" s="172"/>
      <c r="DM161" s="67"/>
      <c r="DN161" s="164"/>
      <c r="DO161" s="104" t="str">
        <f t="shared" si="104"/>
        <v/>
      </c>
      <c r="DP161" s="105" t="str">
        <f t="shared" si="105"/>
        <v/>
      </c>
      <c r="DQ161" s="66"/>
      <c r="DR161" s="158" t="str">
        <f t="shared" si="106"/>
        <v/>
      </c>
      <c r="DS161" s="67"/>
      <c r="DT161" s="97" t="str">
        <f t="shared" si="107"/>
        <v/>
      </c>
      <c r="DU161" s="67"/>
      <c r="DV161" s="98" t="str">
        <f t="shared" si="108"/>
        <v/>
      </c>
      <c r="DW161" s="163"/>
      <c r="DX161" s="106" t="str">
        <f t="shared" si="109"/>
        <v/>
      </c>
      <c r="DY161" s="162"/>
      <c r="DZ161" s="97" t="str">
        <f t="shared" si="110"/>
        <v/>
      </c>
      <c r="EA161" s="161"/>
      <c r="EB161" s="107" t="str">
        <f t="shared" si="111"/>
        <v/>
      </c>
      <c r="EC161" s="66"/>
      <c r="ED161" s="97" t="str">
        <f t="shared" si="112"/>
        <v/>
      </c>
      <c r="EE161" s="67"/>
      <c r="EF161" s="97" t="str">
        <f t="shared" si="113"/>
        <v/>
      </c>
      <c r="EG161" s="68"/>
      <c r="EH161" s="97" t="str">
        <f t="shared" si="114"/>
        <v/>
      </c>
      <c r="EI161" s="67"/>
      <c r="EJ161" s="97" t="str">
        <f t="shared" si="115"/>
        <v/>
      </c>
      <c r="EK161" s="68"/>
      <c r="EL161" s="97" t="str">
        <f t="shared" si="116"/>
        <v/>
      </c>
      <c r="EM161" s="69"/>
      <c r="EN161" s="98" t="str">
        <f t="shared" si="117"/>
        <v/>
      </c>
      <c r="EO161" s="66"/>
      <c r="EP161" s="107" t="str">
        <f t="shared" si="118"/>
        <v/>
      </c>
      <c r="EQ161" s="299"/>
      <c r="ER161" s="98" t="str">
        <f t="shared" si="119"/>
        <v/>
      </c>
      <c r="ES161" s="66"/>
      <c r="ET161" s="108" t="str">
        <f t="shared" si="120"/>
        <v/>
      </c>
      <c r="EU161" s="12"/>
      <c r="EV161" s="169"/>
      <c r="EW161" s="27"/>
      <c r="EX161" s="159"/>
      <c r="EY161" s="95" t="str">
        <f t="shared" si="121"/>
        <v/>
      </c>
      <c r="EZ161" s="98" t="str">
        <f t="shared" si="122"/>
        <v/>
      </c>
      <c r="FA161" s="40"/>
      <c r="FB161" s="98" t="str">
        <f t="shared" si="123"/>
        <v/>
      </c>
      <c r="FC161" s="37"/>
      <c r="FD161" s="98" t="str">
        <f t="shared" si="124"/>
        <v/>
      </c>
      <c r="FE161" s="37"/>
      <c r="FF161" s="98" t="str">
        <f t="shared" si="125"/>
        <v/>
      </c>
      <c r="FG161" s="160"/>
      <c r="FH161" s="97" t="str">
        <f t="shared" si="126"/>
        <v/>
      </c>
      <c r="FI161" s="27"/>
      <c r="FJ161" s="98" t="str">
        <f t="shared" si="127"/>
        <v/>
      </c>
      <c r="FK161" s="36"/>
      <c r="FL161" s="98" t="str">
        <f t="shared" si="128"/>
        <v/>
      </c>
      <c r="FM161" s="37"/>
      <c r="FN161" s="98" t="str">
        <f t="shared" si="129"/>
        <v/>
      </c>
      <c r="FO161" s="78"/>
      <c r="FP161" s="97" t="str">
        <f t="shared" si="130"/>
        <v/>
      </c>
      <c r="FQ161" s="37"/>
      <c r="FR161" s="97" t="str">
        <f t="shared" si="131"/>
        <v/>
      </c>
      <c r="FS161" s="39"/>
      <c r="FT161" s="97" t="str">
        <f t="shared" si="132"/>
        <v/>
      </c>
      <c r="FU161" s="27"/>
      <c r="FV161" s="98" t="str">
        <f t="shared" si="133"/>
        <v/>
      </c>
      <c r="FW161" s="37"/>
      <c r="FX161" s="98" t="str">
        <f t="shared" si="134"/>
        <v/>
      </c>
      <c r="FY161" s="36"/>
      <c r="FZ161" s="97" t="str">
        <f t="shared" si="135"/>
        <v/>
      </c>
      <c r="GA161" s="36"/>
      <c r="GB161" s="98" t="str">
        <f t="shared" si="136"/>
        <v/>
      </c>
      <c r="GC161" s="40"/>
      <c r="GD161" s="98" t="str">
        <f t="shared" si="137"/>
        <v/>
      </c>
      <c r="GE161" s="37"/>
      <c r="GF161" s="98" t="str">
        <f t="shared" si="138"/>
        <v/>
      </c>
      <c r="GG161" s="37"/>
      <c r="GH161" s="109" t="str">
        <f t="shared" si="139"/>
        <v/>
      </c>
      <c r="GI161" s="12"/>
      <c r="GJ161" s="166"/>
      <c r="GK161" s="27"/>
      <c r="GL161" s="159"/>
      <c r="GM161" s="95" t="str">
        <f t="shared" si="140"/>
        <v/>
      </c>
      <c r="GN161" s="110" t="str">
        <f t="shared" si="141"/>
        <v/>
      </c>
      <c r="GO161" s="27"/>
      <c r="GP161" s="98" t="str">
        <f t="shared" si="142"/>
        <v/>
      </c>
      <c r="GQ161" s="37"/>
      <c r="GR161" s="97" t="str">
        <f t="shared" si="143"/>
        <v/>
      </c>
      <c r="GS161" s="37"/>
      <c r="GT161" s="110" t="str">
        <f t="shared" si="144"/>
        <v/>
      </c>
      <c r="GU161" s="36"/>
      <c r="GV161" s="97" t="str">
        <f t="shared" si="145"/>
        <v/>
      </c>
      <c r="GW161" s="27"/>
      <c r="GX161" s="98" t="str">
        <f t="shared" si="146"/>
        <v/>
      </c>
      <c r="GY161" s="36"/>
      <c r="GZ161" s="98" t="str">
        <f t="shared" si="147"/>
        <v/>
      </c>
      <c r="HA161" s="37"/>
      <c r="HB161" s="110" t="str">
        <f t="shared" si="148"/>
        <v/>
      </c>
      <c r="HC161" s="36"/>
      <c r="HD161" s="97" t="str">
        <f t="shared" si="149"/>
        <v/>
      </c>
      <c r="HE161" s="37"/>
      <c r="HF161" s="97" t="str">
        <f t="shared" si="150"/>
        <v/>
      </c>
      <c r="HG161" s="39"/>
      <c r="HH161" s="97" t="str">
        <f t="shared" si="151"/>
        <v/>
      </c>
      <c r="HI161" s="27"/>
      <c r="HJ161" s="97" t="str">
        <f t="shared" si="152"/>
        <v/>
      </c>
      <c r="HK161" s="37"/>
      <c r="HL161" s="97" t="str">
        <f t="shared" si="153"/>
        <v/>
      </c>
      <c r="HM161" s="36"/>
      <c r="HN161" s="97" t="str">
        <f t="shared" si="154"/>
        <v/>
      </c>
      <c r="HO161" s="36"/>
      <c r="HP161" s="110" t="str">
        <f t="shared" si="155"/>
        <v/>
      </c>
      <c r="HQ161" s="27"/>
      <c r="HR161" s="97" t="str">
        <f t="shared" si="156"/>
        <v/>
      </c>
      <c r="HS161" s="37"/>
      <c r="HT161" s="97" t="str">
        <f t="shared" si="157"/>
        <v/>
      </c>
      <c r="HU161" s="37"/>
      <c r="HV161" s="111" t="str">
        <f t="shared" si="158"/>
        <v/>
      </c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18"/>
    </row>
    <row r="162" spans="1:474" ht="19.95" customHeight="1">
      <c r="A162" s="30"/>
      <c r="B162" s="29"/>
      <c r="C162" s="129"/>
      <c r="D162" s="308"/>
      <c r="E162" s="302"/>
      <c r="F162" s="288"/>
      <c r="G162" s="89"/>
      <c r="H162" s="200"/>
      <c r="I162" s="294"/>
      <c r="J162" s="295"/>
      <c r="K162" s="296"/>
      <c r="L162" s="297"/>
      <c r="M162" s="295"/>
      <c r="N162" s="298"/>
      <c r="O162" s="223"/>
      <c r="P162" s="186" t="str">
        <f t="array" ref="P162">IF(O162&lt;&gt;"",IF(O162&lt;5, "I", "III"),"")</f>
        <v/>
      </c>
      <c r="Q162" s="224"/>
      <c r="R162" s="185" t="str">
        <f t="array" ref="R162">IF(Q162&lt;&gt;"",IF(Q162&lt;5, "I", "III"),"")</f>
        <v/>
      </c>
      <c r="S162" s="223"/>
      <c r="T162" s="186" t="str">
        <f t="array" ref="T162">IF(S162&lt;&gt;"",IF(S162&lt;5, "I", "III"),"")</f>
        <v/>
      </c>
      <c r="U162" s="224"/>
      <c r="V162" s="186" t="str">
        <f t="array" ref="V162">IF(U162&lt;&gt;"",IF(U162&lt;12, "I", "III"),"")</f>
        <v/>
      </c>
      <c r="W162" s="224"/>
      <c r="X162" s="185" t="str">
        <f t="array" ref="X162">IF(W162&lt;&gt;"",IF(W162&lt;12, "I", "III"),"")</f>
        <v/>
      </c>
      <c r="Y162" s="223"/>
      <c r="Z162" s="186" t="str">
        <f t="array" ref="Z162">IF(Y162&lt;&gt;"",IF(Y162&lt;12, "I", "III"),"")</f>
        <v/>
      </c>
      <c r="AA162" s="208"/>
      <c r="AB162" s="209"/>
      <c r="AC162" s="209"/>
      <c r="AD162" s="210"/>
      <c r="AE162" s="89"/>
      <c r="AF162" s="178"/>
      <c r="AG162" s="150"/>
      <c r="AH162" s="151"/>
      <c r="AI162" s="95" t="str">
        <f t="shared" si="86"/>
        <v/>
      </c>
      <c r="AJ162" s="98" t="str">
        <f t="shared" si="87"/>
        <v/>
      </c>
      <c r="AK162" s="40"/>
      <c r="AL162" s="97" t="str">
        <f t="shared" si="88"/>
        <v/>
      </c>
      <c r="AM162" s="39"/>
      <c r="AN162" s="98" t="str">
        <f t="shared" si="89"/>
        <v/>
      </c>
      <c r="AO162" s="152"/>
      <c r="AP162" s="96" t="str">
        <f t="shared" si="229"/>
        <v/>
      </c>
      <c r="AQ162" s="153"/>
      <c r="AR162" s="97" t="str">
        <f t="shared" si="230"/>
        <v/>
      </c>
      <c r="AS162" s="154"/>
      <c r="AT162" s="98" t="str">
        <f t="shared" si="231"/>
        <v/>
      </c>
      <c r="AU162" s="182" t="str">
        <f t="shared" si="93"/>
        <v/>
      </c>
      <c r="AV162" s="121" t="str">
        <f t="shared" si="232"/>
        <v/>
      </c>
      <c r="AW162" s="153"/>
      <c r="AX162" s="98" t="str">
        <f t="shared" si="233"/>
        <v/>
      </c>
      <c r="AY162" s="153"/>
      <c r="AZ162" s="98" t="str">
        <f t="shared" si="234"/>
        <v/>
      </c>
      <c r="BA162" s="46"/>
      <c r="BB162" s="34"/>
      <c r="BC162" s="34"/>
      <c r="BD162" s="35"/>
      <c r="BE162" s="46"/>
      <c r="BF162" s="34"/>
      <c r="BG162" s="34"/>
      <c r="BH162" s="35"/>
      <c r="BI162" s="46"/>
      <c r="BJ162" s="34"/>
      <c r="BK162" s="34"/>
      <c r="BL162" s="35"/>
      <c r="BM162" s="46"/>
      <c r="BN162" s="34"/>
      <c r="BO162" s="34"/>
      <c r="BP162" s="35"/>
      <c r="BQ162" s="46"/>
      <c r="BR162" s="34"/>
      <c r="BS162" s="34"/>
      <c r="BT162" s="35"/>
      <c r="BU162" s="155"/>
      <c r="BV162" s="99" t="str">
        <f t="shared" si="235"/>
        <v/>
      </c>
      <c r="BW162" s="156"/>
      <c r="BX162" s="100" t="str">
        <f t="shared" si="236"/>
        <v/>
      </c>
      <c r="BY162" s="156"/>
      <c r="BZ162" s="100" t="str">
        <f t="shared" si="237"/>
        <v/>
      </c>
      <c r="CA162" s="156"/>
      <c r="CB162" s="100" t="str">
        <f t="shared" si="238"/>
        <v/>
      </c>
      <c r="CC162" s="156"/>
      <c r="CD162" s="101" t="str">
        <f t="shared" si="239"/>
        <v/>
      </c>
      <c r="CE162" s="12"/>
      <c r="CF162" s="175"/>
      <c r="CG162" s="27"/>
      <c r="CH162" s="159"/>
      <c r="CI162" s="95" t="str">
        <f t="shared" si="102"/>
        <v/>
      </c>
      <c r="CJ162" s="102" t="str">
        <f t="shared" si="103"/>
        <v/>
      </c>
      <c r="CK162" s="40"/>
      <c r="CL162" s="100" t="str">
        <f t="shared" si="216"/>
        <v/>
      </c>
      <c r="CM162" s="37"/>
      <c r="CN162" s="100" t="str">
        <f t="shared" si="217"/>
        <v/>
      </c>
      <c r="CO162" s="38"/>
      <c r="CP162" s="103" t="str">
        <f t="shared" si="218"/>
        <v/>
      </c>
      <c r="CQ162" s="78"/>
      <c r="CR162" s="100" t="str">
        <f t="shared" si="219"/>
        <v/>
      </c>
      <c r="CS162" s="36"/>
      <c r="CT162" s="100" t="str">
        <f t="shared" si="220"/>
        <v/>
      </c>
      <c r="CU162" s="74"/>
      <c r="CV162" s="103" t="str">
        <f t="shared" si="221"/>
        <v/>
      </c>
      <c r="CW162" s="42"/>
      <c r="CX162" s="100" t="str">
        <f t="shared" si="222"/>
        <v/>
      </c>
      <c r="CY162" s="36"/>
      <c r="CZ162" s="100" t="str">
        <f t="shared" si="223"/>
        <v/>
      </c>
      <c r="DA162" s="36"/>
      <c r="DB162" s="100" t="str">
        <f t="shared" si="224"/>
        <v/>
      </c>
      <c r="DC162" s="39"/>
      <c r="DD162" s="103" t="str">
        <f t="shared" si="225"/>
        <v/>
      </c>
      <c r="DE162" s="42"/>
      <c r="DF162" s="100" t="str">
        <f t="shared" si="226"/>
        <v/>
      </c>
      <c r="DG162" s="39"/>
      <c r="DH162" s="103" t="str">
        <f t="shared" si="227"/>
        <v/>
      </c>
      <c r="DI162" s="41"/>
      <c r="DJ162" s="157" t="str">
        <f t="shared" si="228"/>
        <v/>
      </c>
      <c r="DK162" s="12"/>
      <c r="DL162" s="172"/>
      <c r="DM162" s="67"/>
      <c r="DN162" s="164"/>
      <c r="DO162" s="104" t="str">
        <f t="shared" si="104"/>
        <v/>
      </c>
      <c r="DP162" s="105" t="str">
        <f t="shared" si="105"/>
        <v/>
      </c>
      <c r="DQ162" s="66"/>
      <c r="DR162" s="158" t="str">
        <f t="shared" si="106"/>
        <v/>
      </c>
      <c r="DS162" s="67"/>
      <c r="DT162" s="97" t="str">
        <f t="shared" si="107"/>
        <v/>
      </c>
      <c r="DU162" s="67"/>
      <c r="DV162" s="98" t="str">
        <f t="shared" si="108"/>
        <v/>
      </c>
      <c r="DW162" s="163"/>
      <c r="DX162" s="106" t="str">
        <f t="shared" si="109"/>
        <v/>
      </c>
      <c r="DY162" s="162"/>
      <c r="DZ162" s="97" t="str">
        <f t="shared" si="110"/>
        <v/>
      </c>
      <c r="EA162" s="161"/>
      <c r="EB162" s="107" t="str">
        <f t="shared" si="111"/>
        <v/>
      </c>
      <c r="EC162" s="66"/>
      <c r="ED162" s="97" t="str">
        <f t="shared" si="112"/>
        <v/>
      </c>
      <c r="EE162" s="67"/>
      <c r="EF162" s="97" t="str">
        <f t="shared" si="113"/>
        <v/>
      </c>
      <c r="EG162" s="68"/>
      <c r="EH162" s="97" t="str">
        <f t="shared" si="114"/>
        <v/>
      </c>
      <c r="EI162" s="67"/>
      <c r="EJ162" s="97" t="str">
        <f t="shared" si="115"/>
        <v/>
      </c>
      <c r="EK162" s="68"/>
      <c r="EL162" s="97" t="str">
        <f t="shared" si="116"/>
        <v/>
      </c>
      <c r="EM162" s="69"/>
      <c r="EN162" s="98" t="str">
        <f t="shared" si="117"/>
        <v/>
      </c>
      <c r="EO162" s="66"/>
      <c r="EP162" s="107" t="str">
        <f t="shared" si="118"/>
        <v/>
      </c>
      <c r="EQ162" s="299"/>
      <c r="ER162" s="98" t="str">
        <f t="shared" si="119"/>
        <v/>
      </c>
      <c r="ES162" s="66"/>
      <c r="ET162" s="108" t="str">
        <f t="shared" si="120"/>
        <v/>
      </c>
      <c r="EU162" s="12"/>
      <c r="EV162" s="169"/>
      <c r="EW162" s="27"/>
      <c r="EX162" s="159"/>
      <c r="EY162" s="95" t="str">
        <f t="shared" si="121"/>
        <v/>
      </c>
      <c r="EZ162" s="98" t="str">
        <f t="shared" si="122"/>
        <v/>
      </c>
      <c r="FA162" s="40"/>
      <c r="FB162" s="98" t="str">
        <f t="shared" si="123"/>
        <v/>
      </c>
      <c r="FC162" s="37"/>
      <c r="FD162" s="98" t="str">
        <f t="shared" si="124"/>
        <v/>
      </c>
      <c r="FE162" s="37"/>
      <c r="FF162" s="98" t="str">
        <f t="shared" si="125"/>
        <v/>
      </c>
      <c r="FG162" s="160"/>
      <c r="FH162" s="97" t="str">
        <f t="shared" si="126"/>
        <v/>
      </c>
      <c r="FI162" s="27"/>
      <c r="FJ162" s="98" t="str">
        <f t="shared" si="127"/>
        <v/>
      </c>
      <c r="FK162" s="36"/>
      <c r="FL162" s="98" t="str">
        <f t="shared" si="128"/>
        <v/>
      </c>
      <c r="FM162" s="37"/>
      <c r="FN162" s="98" t="str">
        <f t="shared" si="129"/>
        <v/>
      </c>
      <c r="FO162" s="78"/>
      <c r="FP162" s="97" t="str">
        <f t="shared" si="130"/>
        <v/>
      </c>
      <c r="FQ162" s="37"/>
      <c r="FR162" s="97" t="str">
        <f t="shared" si="131"/>
        <v/>
      </c>
      <c r="FS162" s="39"/>
      <c r="FT162" s="97" t="str">
        <f t="shared" si="132"/>
        <v/>
      </c>
      <c r="FU162" s="27"/>
      <c r="FV162" s="98" t="str">
        <f t="shared" si="133"/>
        <v/>
      </c>
      <c r="FW162" s="37"/>
      <c r="FX162" s="98" t="str">
        <f t="shared" si="134"/>
        <v/>
      </c>
      <c r="FY162" s="36"/>
      <c r="FZ162" s="97" t="str">
        <f t="shared" si="135"/>
        <v/>
      </c>
      <c r="GA162" s="36"/>
      <c r="GB162" s="98" t="str">
        <f t="shared" si="136"/>
        <v/>
      </c>
      <c r="GC162" s="40"/>
      <c r="GD162" s="98" t="str">
        <f t="shared" si="137"/>
        <v/>
      </c>
      <c r="GE162" s="37"/>
      <c r="GF162" s="98" t="str">
        <f t="shared" si="138"/>
        <v/>
      </c>
      <c r="GG162" s="37"/>
      <c r="GH162" s="109" t="str">
        <f t="shared" si="139"/>
        <v/>
      </c>
      <c r="GI162" s="12"/>
      <c r="GJ162" s="166"/>
      <c r="GK162" s="27"/>
      <c r="GL162" s="159"/>
      <c r="GM162" s="95" t="str">
        <f t="shared" si="140"/>
        <v/>
      </c>
      <c r="GN162" s="110" t="str">
        <f t="shared" si="141"/>
        <v/>
      </c>
      <c r="GO162" s="27"/>
      <c r="GP162" s="98" t="str">
        <f t="shared" si="142"/>
        <v/>
      </c>
      <c r="GQ162" s="37"/>
      <c r="GR162" s="97" t="str">
        <f t="shared" si="143"/>
        <v/>
      </c>
      <c r="GS162" s="37"/>
      <c r="GT162" s="110" t="str">
        <f t="shared" si="144"/>
        <v/>
      </c>
      <c r="GU162" s="36"/>
      <c r="GV162" s="97" t="str">
        <f t="shared" si="145"/>
        <v/>
      </c>
      <c r="GW162" s="27"/>
      <c r="GX162" s="98" t="str">
        <f t="shared" si="146"/>
        <v/>
      </c>
      <c r="GY162" s="36"/>
      <c r="GZ162" s="98" t="str">
        <f t="shared" si="147"/>
        <v/>
      </c>
      <c r="HA162" s="37"/>
      <c r="HB162" s="110" t="str">
        <f t="shared" si="148"/>
        <v/>
      </c>
      <c r="HC162" s="36"/>
      <c r="HD162" s="97" t="str">
        <f t="shared" si="149"/>
        <v/>
      </c>
      <c r="HE162" s="37"/>
      <c r="HF162" s="97" t="str">
        <f t="shared" si="150"/>
        <v/>
      </c>
      <c r="HG162" s="39"/>
      <c r="HH162" s="97" t="str">
        <f t="shared" si="151"/>
        <v/>
      </c>
      <c r="HI162" s="27"/>
      <c r="HJ162" s="97" t="str">
        <f t="shared" si="152"/>
        <v/>
      </c>
      <c r="HK162" s="37"/>
      <c r="HL162" s="97" t="str">
        <f t="shared" si="153"/>
        <v/>
      </c>
      <c r="HM162" s="36"/>
      <c r="HN162" s="97" t="str">
        <f t="shared" si="154"/>
        <v/>
      </c>
      <c r="HO162" s="36"/>
      <c r="HP162" s="110" t="str">
        <f t="shared" si="155"/>
        <v/>
      </c>
      <c r="HQ162" s="27"/>
      <c r="HR162" s="97" t="str">
        <f t="shared" si="156"/>
        <v/>
      </c>
      <c r="HS162" s="37"/>
      <c r="HT162" s="97" t="str">
        <f t="shared" si="157"/>
        <v/>
      </c>
      <c r="HU162" s="37"/>
      <c r="HV162" s="111" t="str">
        <f t="shared" si="158"/>
        <v/>
      </c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18"/>
    </row>
    <row r="163" spans="1:474" ht="19.95" customHeight="1">
      <c r="A163" s="30"/>
      <c r="B163" s="29"/>
      <c r="C163" s="129"/>
      <c r="D163" s="308"/>
      <c r="E163" s="302"/>
      <c r="F163" s="288"/>
      <c r="G163" s="89"/>
      <c r="H163" s="200"/>
      <c r="I163" s="294"/>
      <c r="J163" s="295"/>
      <c r="K163" s="296"/>
      <c r="L163" s="297"/>
      <c r="M163" s="295"/>
      <c r="N163" s="298"/>
      <c r="O163" s="223"/>
      <c r="P163" s="186" t="str">
        <f t="array" ref="P163">IF(O163&lt;&gt;"",IF(O163&lt;5, "I", "III"),"")</f>
        <v/>
      </c>
      <c r="Q163" s="224"/>
      <c r="R163" s="185" t="str">
        <f t="array" ref="R163">IF(Q163&lt;&gt;"",IF(Q163&lt;5, "I", "III"),"")</f>
        <v/>
      </c>
      <c r="S163" s="223"/>
      <c r="T163" s="186" t="str">
        <f t="array" ref="T163">IF(S163&lt;&gt;"",IF(S163&lt;5, "I", "III"),"")</f>
        <v/>
      </c>
      <c r="U163" s="224"/>
      <c r="V163" s="186" t="str">
        <f t="array" ref="V163">IF(U163&lt;&gt;"",IF(U163&lt;12, "I", "III"),"")</f>
        <v/>
      </c>
      <c r="W163" s="224"/>
      <c r="X163" s="185" t="str">
        <f t="array" ref="X163">IF(W163&lt;&gt;"",IF(W163&lt;12, "I", "III"),"")</f>
        <v/>
      </c>
      <c r="Y163" s="223"/>
      <c r="Z163" s="186" t="str">
        <f t="array" ref="Z163">IF(Y163&lt;&gt;"",IF(Y163&lt;12, "I", "III"),"")</f>
        <v/>
      </c>
      <c r="AA163" s="208"/>
      <c r="AB163" s="209"/>
      <c r="AC163" s="209"/>
      <c r="AD163" s="210"/>
      <c r="AE163" s="89"/>
      <c r="AF163" s="178"/>
      <c r="AG163" s="150"/>
      <c r="AH163" s="151"/>
      <c r="AI163" s="95" t="str">
        <f t="shared" si="86"/>
        <v/>
      </c>
      <c r="AJ163" s="98" t="str">
        <f t="shared" si="87"/>
        <v/>
      </c>
      <c r="AK163" s="40"/>
      <c r="AL163" s="97" t="str">
        <f t="shared" si="88"/>
        <v/>
      </c>
      <c r="AM163" s="39"/>
      <c r="AN163" s="98" t="str">
        <f t="shared" si="89"/>
        <v/>
      </c>
      <c r="AO163" s="152"/>
      <c r="AP163" s="96" t="str">
        <f t="shared" si="229"/>
        <v/>
      </c>
      <c r="AQ163" s="153"/>
      <c r="AR163" s="97" t="str">
        <f t="shared" si="230"/>
        <v/>
      </c>
      <c r="AS163" s="154"/>
      <c r="AT163" s="98" t="str">
        <f t="shared" si="231"/>
        <v/>
      </c>
      <c r="AU163" s="182" t="str">
        <f t="shared" si="93"/>
        <v/>
      </c>
      <c r="AV163" s="121" t="str">
        <f t="shared" si="232"/>
        <v/>
      </c>
      <c r="AW163" s="153"/>
      <c r="AX163" s="98" t="str">
        <f t="shared" si="233"/>
        <v/>
      </c>
      <c r="AY163" s="153"/>
      <c r="AZ163" s="98" t="str">
        <f t="shared" si="234"/>
        <v/>
      </c>
      <c r="BA163" s="46"/>
      <c r="BB163" s="34"/>
      <c r="BC163" s="34"/>
      <c r="BD163" s="35"/>
      <c r="BE163" s="46"/>
      <c r="BF163" s="34"/>
      <c r="BG163" s="34"/>
      <c r="BH163" s="35"/>
      <c r="BI163" s="46"/>
      <c r="BJ163" s="34"/>
      <c r="BK163" s="34"/>
      <c r="BL163" s="35"/>
      <c r="BM163" s="46"/>
      <c r="BN163" s="34"/>
      <c r="BO163" s="34"/>
      <c r="BP163" s="35"/>
      <c r="BQ163" s="46"/>
      <c r="BR163" s="34"/>
      <c r="BS163" s="34"/>
      <c r="BT163" s="35"/>
      <c r="BU163" s="155"/>
      <c r="BV163" s="99" t="str">
        <f t="shared" si="235"/>
        <v/>
      </c>
      <c r="BW163" s="156"/>
      <c r="BX163" s="100" t="str">
        <f t="shared" si="236"/>
        <v/>
      </c>
      <c r="BY163" s="156"/>
      <c r="BZ163" s="100" t="str">
        <f t="shared" si="237"/>
        <v/>
      </c>
      <c r="CA163" s="156"/>
      <c r="CB163" s="100" t="str">
        <f t="shared" si="238"/>
        <v/>
      </c>
      <c r="CC163" s="156"/>
      <c r="CD163" s="101" t="str">
        <f t="shared" si="239"/>
        <v/>
      </c>
      <c r="CE163" s="12"/>
      <c r="CF163" s="175"/>
      <c r="CG163" s="27"/>
      <c r="CH163" s="159"/>
      <c r="CI163" s="95" t="str">
        <f t="shared" si="102"/>
        <v/>
      </c>
      <c r="CJ163" s="102" t="str">
        <f t="shared" si="103"/>
        <v/>
      </c>
      <c r="CK163" s="40"/>
      <c r="CL163" s="100" t="str">
        <f t="shared" si="216"/>
        <v/>
      </c>
      <c r="CM163" s="37"/>
      <c r="CN163" s="100" t="str">
        <f t="shared" si="217"/>
        <v/>
      </c>
      <c r="CO163" s="38"/>
      <c r="CP163" s="103" t="str">
        <f t="shared" si="218"/>
        <v/>
      </c>
      <c r="CQ163" s="78"/>
      <c r="CR163" s="100" t="str">
        <f t="shared" si="219"/>
        <v/>
      </c>
      <c r="CS163" s="36"/>
      <c r="CT163" s="100" t="str">
        <f t="shared" si="220"/>
        <v/>
      </c>
      <c r="CU163" s="74"/>
      <c r="CV163" s="103" t="str">
        <f t="shared" si="221"/>
        <v/>
      </c>
      <c r="CW163" s="42"/>
      <c r="CX163" s="100" t="str">
        <f t="shared" si="222"/>
        <v/>
      </c>
      <c r="CY163" s="36"/>
      <c r="CZ163" s="100" t="str">
        <f t="shared" si="223"/>
        <v/>
      </c>
      <c r="DA163" s="36"/>
      <c r="DB163" s="100" t="str">
        <f t="shared" si="224"/>
        <v/>
      </c>
      <c r="DC163" s="39"/>
      <c r="DD163" s="103" t="str">
        <f t="shared" si="225"/>
        <v/>
      </c>
      <c r="DE163" s="42"/>
      <c r="DF163" s="100" t="str">
        <f t="shared" si="226"/>
        <v/>
      </c>
      <c r="DG163" s="39"/>
      <c r="DH163" s="103" t="str">
        <f t="shared" si="227"/>
        <v/>
      </c>
      <c r="DI163" s="41"/>
      <c r="DJ163" s="157" t="str">
        <f t="shared" si="228"/>
        <v/>
      </c>
      <c r="DK163" s="12"/>
      <c r="DL163" s="172"/>
      <c r="DM163" s="67"/>
      <c r="DN163" s="164"/>
      <c r="DO163" s="104" t="str">
        <f t="shared" si="104"/>
        <v/>
      </c>
      <c r="DP163" s="105" t="str">
        <f t="shared" si="105"/>
        <v/>
      </c>
      <c r="DQ163" s="66"/>
      <c r="DR163" s="158" t="str">
        <f t="shared" si="106"/>
        <v/>
      </c>
      <c r="DS163" s="67"/>
      <c r="DT163" s="97" t="str">
        <f t="shared" si="107"/>
        <v/>
      </c>
      <c r="DU163" s="67"/>
      <c r="DV163" s="98" t="str">
        <f t="shared" si="108"/>
        <v/>
      </c>
      <c r="DW163" s="163"/>
      <c r="DX163" s="106" t="str">
        <f t="shared" si="109"/>
        <v/>
      </c>
      <c r="DY163" s="162"/>
      <c r="DZ163" s="97" t="str">
        <f t="shared" si="110"/>
        <v/>
      </c>
      <c r="EA163" s="161"/>
      <c r="EB163" s="107" t="str">
        <f t="shared" si="111"/>
        <v/>
      </c>
      <c r="EC163" s="66"/>
      <c r="ED163" s="97" t="str">
        <f t="shared" si="112"/>
        <v/>
      </c>
      <c r="EE163" s="67"/>
      <c r="EF163" s="97" t="str">
        <f t="shared" si="113"/>
        <v/>
      </c>
      <c r="EG163" s="68"/>
      <c r="EH163" s="97" t="str">
        <f t="shared" si="114"/>
        <v/>
      </c>
      <c r="EI163" s="67"/>
      <c r="EJ163" s="97" t="str">
        <f t="shared" si="115"/>
        <v/>
      </c>
      <c r="EK163" s="68"/>
      <c r="EL163" s="97" t="str">
        <f t="shared" si="116"/>
        <v/>
      </c>
      <c r="EM163" s="69"/>
      <c r="EN163" s="98" t="str">
        <f t="shared" si="117"/>
        <v/>
      </c>
      <c r="EO163" s="66"/>
      <c r="EP163" s="107" t="str">
        <f t="shared" si="118"/>
        <v/>
      </c>
      <c r="EQ163" s="299"/>
      <c r="ER163" s="98" t="str">
        <f t="shared" si="119"/>
        <v/>
      </c>
      <c r="ES163" s="66"/>
      <c r="ET163" s="108" t="str">
        <f t="shared" si="120"/>
        <v/>
      </c>
      <c r="EU163" s="12"/>
      <c r="EV163" s="169"/>
      <c r="EW163" s="27"/>
      <c r="EX163" s="159"/>
      <c r="EY163" s="95" t="str">
        <f t="shared" si="121"/>
        <v/>
      </c>
      <c r="EZ163" s="98" t="str">
        <f t="shared" si="122"/>
        <v/>
      </c>
      <c r="FA163" s="40"/>
      <c r="FB163" s="98" t="str">
        <f t="shared" si="123"/>
        <v/>
      </c>
      <c r="FC163" s="37"/>
      <c r="FD163" s="98" t="str">
        <f t="shared" si="124"/>
        <v/>
      </c>
      <c r="FE163" s="37"/>
      <c r="FF163" s="98" t="str">
        <f t="shared" si="125"/>
        <v/>
      </c>
      <c r="FG163" s="160"/>
      <c r="FH163" s="97" t="str">
        <f t="shared" si="126"/>
        <v/>
      </c>
      <c r="FI163" s="27"/>
      <c r="FJ163" s="98" t="str">
        <f t="shared" si="127"/>
        <v/>
      </c>
      <c r="FK163" s="36"/>
      <c r="FL163" s="98" t="str">
        <f t="shared" si="128"/>
        <v/>
      </c>
      <c r="FM163" s="37"/>
      <c r="FN163" s="98" t="str">
        <f t="shared" si="129"/>
        <v/>
      </c>
      <c r="FO163" s="78"/>
      <c r="FP163" s="97" t="str">
        <f t="shared" si="130"/>
        <v/>
      </c>
      <c r="FQ163" s="37"/>
      <c r="FR163" s="97" t="str">
        <f t="shared" si="131"/>
        <v/>
      </c>
      <c r="FS163" s="39"/>
      <c r="FT163" s="97" t="str">
        <f t="shared" si="132"/>
        <v/>
      </c>
      <c r="FU163" s="27"/>
      <c r="FV163" s="98" t="str">
        <f t="shared" si="133"/>
        <v/>
      </c>
      <c r="FW163" s="37"/>
      <c r="FX163" s="98" t="str">
        <f t="shared" si="134"/>
        <v/>
      </c>
      <c r="FY163" s="36"/>
      <c r="FZ163" s="97" t="str">
        <f t="shared" si="135"/>
        <v/>
      </c>
      <c r="GA163" s="36"/>
      <c r="GB163" s="98" t="str">
        <f t="shared" si="136"/>
        <v/>
      </c>
      <c r="GC163" s="40"/>
      <c r="GD163" s="98" t="str">
        <f t="shared" si="137"/>
        <v/>
      </c>
      <c r="GE163" s="37"/>
      <c r="GF163" s="98" t="str">
        <f t="shared" si="138"/>
        <v/>
      </c>
      <c r="GG163" s="37"/>
      <c r="GH163" s="109" t="str">
        <f t="shared" si="139"/>
        <v/>
      </c>
      <c r="GI163" s="12"/>
      <c r="GJ163" s="166"/>
      <c r="GK163" s="27"/>
      <c r="GL163" s="159"/>
      <c r="GM163" s="95" t="str">
        <f t="shared" si="140"/>
        <v/>
      </c>
      <c r="GN163" s="110" t="str">
        <f t="shared" si="141"/>
        <v/>
      </c>
      <c r="GO163" s="27"/>
      <c r="GP163" s="98" t="str">
        <f t="shared" si="142"/>
        <v/>
      </c>
      <c r="GQ163" s="37"/>
      <c r="GR163" s="97" t="str">
        <f t="shared" si="143"/>
        <v/>
      </c>
      <c r="GS163" s="37"/>
      <c r="GT163" s="110" t="str">
        <f t="shared" si="144"/>
        <v/>
      </c>
      <c r="GU163" s="36"/>
      <c r="GV163" s="97" t="str">
        <f t="shared" si="145"/>
        <v/>
      </c>
      <c r="GW163" s="27"/>
      <c r="GX163" s="98" t="str">
        <f t="shared" si="146"/>
        <v/>
      </c>
      <c r="GY163" s="36"/>
      <c r="GZ163" s="98" t="str">
        <f t="shared" si="147"/>
        <v/>
      </c>
      <c r="HA163" s="37"/>
      <c r="HB163" s="110" t="str">
        <f t="shared" si="148"/>
        <v/>
      </c>
      <c r="HC163" s="36"/>
      <c r="HD163" s="97" t="str">
        <f t="shared" si="149"/>
        <v/>
      </c>
      <c r="HE163" s="37"/>
      <c r="HF163" s="97" t="str">
        <f t="shared" si="150"/>
        <v/>
      </c>
      <c r="HG163" s="39"/>
      <c r="HH163" s="97" t="str">
        <f t="shared" si="151"/>
        <v/>
      </c>
      <c r="HI163" s="27"/>
      <c r="HJ163" s="97" t="str">
        <f t="shared" si="152"/>
        <v/>
      </c>
      <c r="HK163" s="37"/>
      <c r="HL163" s="97" t="str">
        <f t="shared" si="153"/>
        <v/>
      </c>
      <c r="HM163" s="36"/>
      <c r="HN163" s="97" t="str">
        <f t="shared" si="154"/>
        <v/>
      </c>
      <c r="HO163" s="36"/>
      <c r="HP163" s="110" t="str">
        <f t="shared" si="155"/>
        <v/>
      </c>
      <c r="HQ163" s="27"/>
      <c r="HR163" s="97" t="str">
        <f t="shared" si="156"/>
        <v/>
      </c>
      <c r="HS163" s="37"/>
      <c r="HT163" s="97" t="str">
        <f t="shared" si="157"/>
        <v/>
      </c>
      <c r="HU163" s="37"/>
      <c r="HV163" s="111" t="str">
        <f t="shared" si="158"/>
        <v/>
      </c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18"/>
    </row>
    <row r="164" spans="1:474" ht="19.95" customHeight="1">
      <c r="A164" s="30"/>
      <c r="B164" s="29"/>
      <c r="C164" s="129"/>
      <c r="D164" s="308"/>
      <c r="E164" s="302"/>
      <c r="F164" s="288"/>
      <c r="G164" s="89"/>
      <c r="H164" s="200"/>
      <c r="I164" s="294"/>
      <c r="J164" s="295"/>
      <c r="K164" s="296"/>
      <c r="L164" s="297"/>
      <c r="M164" s="295"/>
      <c r="N164" s="298"/>
      <c r="O164" s="223"/>
      <c r="P164" s="186" t="str">
        <f t="array" ref="P164">IF(O164&lt;&gt;"",IF(O164&lt;5, "I", "III"),"")</f>
        <v/>
      </c>
      <c r="Q164" s="224"/>
      <c r="R164" s="185" t="str">
        <f t="array" ref="R164">IF(Q164&lt;&gt;"",IF(Q164&lt;5, "I", "III"),"")</f>
        <v/>
      </c>
      <c r="S164" s="223"/>
      <c r="T164" s="186" t="str">
        <f t="array" ref="T164">IF(S164&lt;&gt;"",IF(S164&lt;5, "I", "III"),"")</f>
        <v/>
      </c>
      <c r="U164" s="224"/>
      <c r="V164" s="186" t="str">
        <f t="array" ref="V164">IF(U164&lt;&gt;"",IF(U164&lt;12, "I", "III"),"")</f>
        <v/>
      </c>
      <c r="W164" s="224"/>
      <c r="X164" s="185" t="str">
        <f t="array" ref="X164">IF(W164&lt;&gt;"",IF(W164&lt;12, "I", "III"),"")</f>
        <v/>
      </c>
      <c r="Y164" s="223"/>
      <c r="Z164" s="186" t="str">
        <f t="array" ref="Z164">IF(Y164&lt;&gt;"",IF(Y164&lt;12, "I", "III"),"")</f>
        <v/>
      </c>
      <c r="AA164" s="208"/>
      <c r="AB164" s="209"/>
      <c r="AC164" s="209"/>
      <c r="AD164" s="210"/>
      <c r="AE164" s="89"/>
      <c r="AF164" s="178"/>
      <c r="AG164" s="150"/>
      <c r="AH164" s="151"/>
      <c r="AI164" s="95" t="str">
        <f t="shared" si="86"/>
        <v/>
      </c>
      <c r="AJ164" s="98" t="str">
        <f t="shared" si="87"/>
        <v/>
      </c>
      <c r="AK164" s="45"/>
      <c r="AL164" s="97" t="str">
        <f t="shared" si="88"/>
        <v/>
      </c>
      <c r="AM164" s="39"/>
      <c r="AN164" s="98" t="str">
        <f t="shared" si="89"/>
        <v/>
      </c>
      <c r="AO164" s="152"/>
      <c r="AP164" s="96"/>
      <c r="AQ164" s="153"/>
      <c r="AR164" s="97"/>
      <c r="AS164" s="154"/>
      <c r="AT164" s="98"/>
      <c r="AU164" s="182" t="str">
        <f t="shared" si="93"/>
        <v/>
      </c>
      <c r="AV164" s="121"/>
      <c r="AW164" s="153"/>
      <c r="AX164" s="98"/>
      <c r="AY164" s="153"/>
      <c r="AZ164" s="98"/>
      <c r="BA164" s="46"/>
      <c r="BB164" s="34"/>
      <c r="BC164" s="34"/>
      <c r="BD164" s="35"/>
      <c r="BE164" s="46"/>
      <c r="BF164" s="34"/>
      <c r="BG164" s="34"/>
      <c r="BH164" s="35"/>
      <c r="BI164" s="46"/>
      <c r="BJ164" s="34"/>
      <c r="BK164" s="34"/>
      <c r="BL164" s="35"/>
      <c r="BM164" s="46"/>
      <c r="BN164" s="34"/>
      <c r="BO164" s="34"/>
      <c r="BP164" s="35"/>
      <c r="BQ164" s="46"/>
      <c r="BR164" s="34"/>
      <c r="BS164" s="34"/>
      <c r="BT164" s="35"/>
      <c r="BU164" s="155"/>
      <c r="BV164" s="99"/>
      <c r="BW164" s="156"/>
      <c r="BX164" s="100"/>
      <c r="BY164" s="156"/>
      <c r="BZ164" s="100"/>
      <c r="CA164" s="156"/>
      <c r="CB164" s="100"/>
      <c r="CC164" s="156"/>
      <c r="CD164" s="101"/>
      <c r="CE164" s="12"/>
      <c r="CF164" s="175"/>
      <c r="CG164" s="27"/>
      <c r="CH164" s="159"/>
      <c r="CI164" s="95" t="str">
        <f t="shared" si="102"/>
        <v/>
      </c>
      <c r="CJ164" s="102" t="str">
        <f t="shared" si="103"/>
        <v/>
      </c>
      <c r="CK164" s="40"/>
      <c r="CL164" s="100" t="str">
        <f t="shared" si="216"/>
        <v/>
      </c>
      <c r="CM164" s="37"/>
      <c r="CN164" s="100" t="str">
        <f t="shared" si="217"/>
        <v/>
      </c>
      <c r="CO164" s="38"/>
      <c r="CP164" s="103" t="str">
        <f t="shared" si="218"/>
        <v/>
      </c>
      <c r="CQ164" s="78"/>
      <c r="CR164" s="100" t="str">
        <f t="shared" si="219"/>
        <v/>
      </c>
      <c r="CS164" s="36"/>
      <c r="CT164" s="100" t="str">
        <f t="shared" si="220"/>
        <v/>
      </c>
      <c r="CU164" s="74"/>
      <c r="CV164" s="103" t="str">
        <f t="shared" si="221"/>
        <v/>
      </c>
      <c r="CW164" s="42"/>
      <c r="CX164" s="100" t="str">
        <f t="shared" si="222"/>
        <v/>
      </c>
      <c r="CY164" s="36"/>
      <c r="CZ164" s="100" t="str">
        <f t="shared" si="223"/>
        <v/>
      </c>
      <c r="DA164" s="36"/>
      <c r="DB164" s="100" t="str">
        <f t="shared" si="224"/>
        <v/>
      </c>
      <c r="DC164" s="39"/>
      <c r="DD164" s="103" t="str">
        <f t="shared" si="225"/>
        <v/>
      </c>
      <c r="DE164" s="42"/>
      <c r="DF164" s="100" t="str">
        <f t="shared" si="226"/>
        <v/>
      </c>
      <c r="DG164" s="39"/>
      <c r="DH164" s="103" t="str">
        <f t="shared" si="227"/>
        <v/>
      </c>
      <c r="DI164" s="41"/>
      <c r="DJ164" s="157" t="str">
        <f t="shared" si="228"/>
        <v/>
      </c>
      <c r="DK164" s="12"/>
      <c r="DL164" s="172"/>
      <c r="DM164" s="67"/>
      <c r="DN164" s="164"/>
      <c r="DO164" s="104" t="str">
        <f t="shared" si="104"/>
        <v/>
      </c>
      <c r="DP164" s="105" t="str">
        <f t="shared" si="105"/>
        <v/>
      </c>
      <c r="DQ164" s="66"/>
      <c r="DR164" s="158" t="str">
        <f t="shared" si="106"/>
        <v/>
      </c>
      <c r="DS164" s="67"/>
      <c r="DT164" s="97" t="str">
        <f t="shared" si="107"/>
        <v/>
      </c>
      <c r="DU164" s="67"/>
      <c r="DV164" s="98" t="str">
        <f t="shared" si="108"/>
        <v/>
      </c>
      <c r="DW164" s="163"/>
      <c r="DX164" s="106" t="str">
        <f t="shared" si="109"/>
        <v/>
      </c>
      <c r="DY164" s="162"/>
      <c r="DZ164" s="97" t="str">
        <f t="shared" si="110"/>
        <v/>
      </c>
      <c r="EA164" s="161"/>
      <c r="EB164" s="107" t="str">
        <f t="shared" si="111"/>
        <v/>
      </c>
      <c r="EC164" s="66"/>
      <c r="ED164" s="97" t="str">
        <f t="shared" si="112"/>
        <v/>
      </c>
      <c r="EE164" s="67"/>
      <c r="EF164" s="97" t="str">
        <f t="shared" si="113"/>
        <v/>
      </c>
      <c r="EG164" s="68"/>
      <c r="EH164" s="97" t="str">
        <f t="shared" si="114"/>
        <v/>
      </c>
      <c r="EI164" s="67"/>
      <c r="EJ164" s="97" t="str">
        <f t="shared" si="115"/>
        <v/>
      </c>
      <c r="EK164" s="68"/>
      <c r="EL164" s="97" t="str">
        <f t="shared" si="116"/>
        <v/>
      </c>
      <c r="EM164" s="69"/>
      <c r="EN164" s="98" t="str">
        <f t="shared" si="117"/>
        <v/>
      </c>
      <c r="EO164" s="66"/>
      <c r="EP164" s="107" t="str">
        <f t="shared" si="118"/>
        <v/>
      </c>
      <c r="EQ164" s="299"/>
      <c r="ER164" s="98" t="str">
        <f t="shared" si="119"/>
        <v/>
      </c>
      <c r="ES164" s="66"/>
      <c r="ET164" s="108" t="str">
        <f t="shared" si="120"/>
        <v/>
      </c>
      <c r="EU164" s="12"/>
      <c r="EV164" s="169"/>
      <c r="EW164" s="27"/>
      <c r="EX164" s="159"/>
      <c r="EY164" s="95" t="str">
        <f t="shared" si="121"/>
        <v/>
      </c>
      <c r="EZ164" s="98" t="str">
        <f t="shared" si="122"/>
        <v/>
      </c>
      <c r="FA164" s="40"/>
      <c r="FB164" s="98" t="str">
        <f t="shared" si="123"/>
        <v/>
      </c>
      <c r="FC164" s="37"/>
      <c r="FD164" s="98" t="str">
        <f t="shared" si="124"/>
        <v/>
      </c>
      <c r="FE164" s="37"/>
      <c r="FF164" s="98" t="str">
        <f t="shared" si="125"/>
        <v/>
      </c>
      <c r="FG164" s="160"/>
      <c r="FH164" s="97" t="str">
        <f t="shared" si="126"/>
        <v/>
      </c>
      <c r="FI164" s="27"/>
      <c r="FJ164" s="98" t="str">
        <f t="shared" si="127"/>
        <v/>
      </c>
      <c r="FK164" s="36"/>
      <c r="FL164" s="98" t="str">
        <f t="shared" si="128"/>
        <v/>
      </c>
      <c r="FM164" s="37"/>
      <c r="FN164" s="98" t="str">
        <f t="shared" si="129"/>
        <v/>
      </c>
      <c r="FO164" s="78"/>
      <c r="FP164" s="97" t="str">
        <f t="shared" si="130"/>
        <v/>
      </c>
      <c r="FQ164" s="37"/>
      <c r="FR164" s="97" t="str">
        <f t="shared" si="131"/>
        <v/>
      </c>
      <c r="FS164" s="39"/>
      <c r="FT164" s="97" t="str">
        <f t="shared" si="132"/>
        <v/>
      </c>
      <c r="FU164" s="27"/>
      <c r="FV164" s="98" t="str">
        <f t="shared" si="133"/>
        <v/>
      </c>
      <c r="FW164" s="37"/>
      <c r="FX164" s="98" t="str">
        <f t="shared" si="134"/>
        <v/>
      </c>
      <c r="FY164" s="36"/>
      <c r="FZ164" s="97" t="str">
        <f t="shared" si="135"/>
        <v/>
      </c>
      <c r="GA164" s="36"/>
      <c r="GB164" s="98" t="str">
        <f t="shared" si="136"/>
        <v/>
      </c>
      <c r="GC164" s="40"/>
      <c r="GD164" s="98" t="str">
        <f t="shared" si="137"/>
        <v/>
      </c>
      <c r="GE164" s="37"/>
      <c r="GF164" s="98" t="str">
        <f t="shared" si="138"/>
        <v/>
      </c>
      <c r="GG164" s="37"/>
      <c r="GH164" s="109" t="str">
        <f t="shared" si="139"/>
        <v/>
      </c>
      <c r="GI164" s="12"/>
      <c r="GJ164" s="166"/>
      <c r="GK164" s="27"/>
      <c r="GL164" s="159"/>
      <c r="GM164" s="95" t="str">
        <f t="shared" si="140"/>
        <v/>
      </c>
      <c r="GN164" s="110" t="str">
        <f t="shared" si="141"/>
        <v/>
      </c>
      <c r="GO164" s="27"/>
      <c r="GP164" s="98" t="str">
        <f t="shared" si="142"/>
        <v/>
      </c>
      <c r="GQ164" s="37"/>
      <c r="GR164" s="97" t="str">
        <f t="shared" si="143"/>
        <v/>
      </c>
      <c r="GS164" s="37"/>
      <c r="GT164" s="110" t="str">
        <f t="shared" si="144"/>
        <v/>
      </c>
      <c r="GU164" s="36"/>
      <c r="GV164" s="97" t="str">
        <f t="shared" si="145"/>
        <v/>
      </c>
      <c r="GW164" s="27"/>
      <c r="GX164" s="98" t="str">
        <f t="shared" si="146"/>
        <v/>
      </c>
      <c r="GY164" s="36"/>
      <c r="GZ164" s="98" t="str">
        <f t="shared" si="147"/>
        <v/>
      </c>
      <c r="HA164" s="37"/>
      <c r="HB164" s="110" t="str">
        <f t="shared" si="148"/>
        <v/>
      </c>
      <c r="HC164" s="36"/>
      <c r="HD164" s="97" t="str">
        <f t="shared" si="149"/>
        <v/>
      </c>
      <c r="HE164" s="37"/>
      <c r="HF164" s="97" t="str">
        <f t="shared" si="150"/>
        <v/>
      </c>
      <c r="HG164" s="39"/>
      <c r="HH164" s="97" t="str">
        <f t="shared" si="151"/>
        <v/>
      </c>
      <c r="HI164" s="27"/>
      <c r="HJ164" s="97" t="str">
        <f t="shared" si="152"/>
        <v/>
      </c>
      <c r="HK164" s="37"/>
      <c r="HL164" s="97" t="str">
        <f t="shared" si="153"/>
        <v/>
      </c>
      <c r="HM164" s="36"/>
      <c r="HN164" s="97" t="str">
        <f t="shared" si="154"/>
        <v/>
      </c>
      <c r="HO164" s="36"/>
      <c r="HP164" s="110" t="str">
        <f t="shared" si="155"/>
        <v/>
      </c>
      <c r="HQ164" s="27"/>
      <c r="HR164" s="97" t="str">
        <f t="shared" si="156"/>
        <v/>
      </c>
      <c r="HS164" s="37"/>
      <c r="HT164" s="97" t="str">
        <f t="shared" si="157"/>
        <v/>
      </c>
      <c r="HU164" s="37"/>
      <c r="HV164" s="111" t="str">
        <f t="shared" si="158"/>
        <v/>
      </c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18"/>
    </row>
    <row r="165" spans="1:474" ht="19.95" customHeight="1">
      <c r="A165" s="30"/>
      <c r="B165" s="29"/>
      <c r="C165" s="129"/>
      <c r="D165" s="308"/>
      <c r="E165" s="302"/>
      <c r="F165" s="288"/>
      <c r="G165" s="89"/>
      <c r="H165" s="200"/>
      <c r="I165" s="294"/>
      <c r="J165" s="295"/>
      <c r="K165" s="296"/>
      <c r="L165" s="297"/>
      <c r="M165" s="295"/>
      <c r="N165" s="298"/>
      <c r="O165" s="223"/>
      <c r="P165" s="186" t="str">
        <f t="array" ref="P165">IF(O165&lt;&gt;"",IF(O165&lt;5, "I", "III"),"")</f>
        <v/>
      </c>
      <c r="Q165" s="224"/>
      <c r="R165" s="185" t="str">
        <f t="array" ref="R165">IF(Q165&lt;&gt;"",IF(Q165&lt;5, "I", "III"),"")</f>
        <v/>
      </c>
      <c r="S165" s="223"/>
      <c r="T165" s="186" t="str">
        <f t="array" ref="T165">IF(S165&lt;&gt;"",IF(S165&lt;5, "I", "III"),"")</f>
        <v/>
      </c>
      <c r="U165" s="224"/>
      <c r="V165" s="186" t="str">
        <f t="array" ref="V165">IF(U165&lt;&gt;"",IF(U165&lt;12, "I", "III"),"")</f>
        <v/>
      </c>
      <c r="W165" s="224"/>
      <c r="X165" s="185" t="str">
        <f t="array" ref="X165">IF(W165&lt;&gt;"",IF(W165&lt;12, "I", "III"),"")</f>
        <v/>
      </c>
      <c r="Y165" s="223"/>
      <c r="Z165" s="186" t="str">
        <f t="array" ref="Z165">IF(Y165&lt;&gt;"",IF(Y165&lt;12, "I", "III"),"")</f>
        <v/>
      </c>
      <c r="AA165" s="208"/>
      <c r="AB165" s="209"/>
      <c r="AC165" s="209"/>
      <c r="AD165" s="210"/>
      <c r="AE165" s="89"/>
      <c r="AF165" s="178"/>
      <c r="AG165" s="150"/>
      <c r="AH165" s="151"/>
      <c r="AI165" s="95" t="str">
        <f t="shared" si="86"/>
        <v/>
      </c>
      <c r="AJ165" s="98" t="str">
        <f t="shared" si="87"/>
        <v/>
      </c>
      <c r="AK165" s="45"/>
      <c r="AL165" s="97" t="str">
        <f t="shared" si="88"/>
        <v/>
      </c>
      <c r="AM165" s="39"/>
      <c r="AN165" s="98" t="str">
        <f t="shared" si="89"/>
        <v/>
      </c>
      <c r="AO165" s="152"/>
      <c r="AP165" s="96"/>
      <c r="AQ165" s="153"/>
      <c r="AR165" s="97"/>
      <c r="AS165" s="154"/>
      <c r="AT165" s="98"/>
      <c r="AU165" s="182" t="str">
        <f t="shared" si="93"/>
        <v/>
      </c>
      <c r="AV165" s="121"/>
      <c r="AW165" s="153"/>
      <c r="AX165" s="98"/>
      <c r="AY165" s="153"/>
      <c r="AZ165" s="98"/>
      <c r="BA165" s="46"/>
      <c r="BB165" s="34"/>
      <c r="BC165" s="34"/>
      <c r="BD165" s="35"/>
      <c r="BE165" s="46"/>
      <c r="BF165" s="34"/>
      <c r="BG165" s="34"/>
      <c r="BH165" s="35"/>
      <c r="BI165" s="46"/>
      <c r="BJ165" s="34"/>
      <c r="BK165" s="34"/>
      <c r="BL165" s="35"/>
      <c r="BM165" s="46"/>
      <c r="BN165" s="34"/>
      <c r="BO165" s="34"/>
      <c r="BP165" s="35"/>
      <c r="BQ165" s="46"/>
      <c r="BR165" s="34"/>
      <c r="BS165" s="34"/>
      <c r="BT165" s="35"/>
      <c r="BU165" s="155"/>
      <c r="BV165" s="99"/>
      <c r="BW165" s="156"/>
      <c r="BX165" s="100"/>
      <c r="BY165" s="156"/>
      <c r="BZ165" s="100"/>
      <c r="CA165" s="156"/>
      <c r="CB165" s="100"/>
      <c r="CC165" s="156"/>
      <c r="CD165" s="101"/>
      <c r="CE165" s="12"/>
      <c r="CF165" s="175"/>
      <c r="CG165" s="27"/>
      <c r="CH165" s="159"/>
      <c r="CI165" s="95" t="str">
        <f t="shared" si="102"/>
        <v/>
      </c>
      <c r="CJ165" s="102" t="str">
        <f t="shared" si="103"/>
        <v/>
      </c>
      <c r="CK165" s="40"/>
      <c r="CL165" s="100" t="str">
        <f t="shared" si="216"/>
        <v/>
      </c>
      <c r="CM165" s="37"/>
      <c r="CN165" s="100" t="str">
        <f t="shared" si="217"/>
        <v/>
      </c>
      <c r="CO165" s="38"/>
      <c r="CP165" s="103" t="str">
        <f t="shared" si="218"/>
        <v/>
      </c>
      <c r="CQ165" s="78"/>
      <c r="CR165" s="100" t="str">
        <f t="shared" si="219"/>
        <v/>
      </c>
      <c r="CS165" s="36"/>
      <c r="CT165" s="100" t="str">
        <f t="shared" si="220"/>
        <v/>
      </c>
      <c r="CU165" s="74"/>
      <c r="CV165" s="103" t="str">
        <f t="shared" si="221"/>
        <v/>
      </c>
      <c r="CW165" s="42"/>
      <c r="CX165" s="100" t="str">
        <f t="shared" si="222"/>
        <v/>
      </c>
      <c r="CY165" s="36"/>
      <c r="CZ165" s="100" t="str">
        <f t="shared" si="223"/>
        <v/>
      </c>
      <c r="DA165" s="36"/>
      <c r="DB165" s="100" t="str">
        <f t="shared" si="224"/>
        <v/>
      </c>
      <c r="DC165" s="39"/>
      <c r="DD165" s="103" t="str">
        <f t="shared" si="225"/>
        <v/>
      </c>
      <c r="DE165" s="42"/>
      <c r="DF165" s="100" t="str">
        <f t="shared" si="226"/>
        <v/>
      </c>
      <c r="DG165" s="39"/>
      <c r="DH165" s="103" t="str">
        <f t="shared" si="227"/>
        <v/>
      </c>
      <c r="DI165" s="41"/>
      <c r="DJ165" s="157" t="str">
        <f t="shared" si="228"/>
        <v/>
      </c>
      <c r="DK165" s="12"/>
      <c r="DL165" s="172"/>
      <c r="DM165" s="67"/>
      <c r="DN165" s="164"/>
      <c r="DO165" s="104" t="str">
        <f t="shared" si="104"/>
        <v/>
      </c>
      <c r="DP165" s="105" t="str">
        <f t="shared" si="105"/>
        <v/>
      </c>
      <c r="DQ165" s="66"/>
      <c r="DR165" s="158" t="str">
        <f t="shared" si="106"/>
        <v/>
      </c>
      <c r="DS165" s="67"/>
      <c r="DT165" s="97" t="str">
        <f t="shared" si="107"/>
        <v/>
      </c>
      <c r="DU165" s="67"/>
      <c r="DV165" s="98" t="str">
        <f t="shared" si="108"/>
        <v/>
      </c>
      <c r="DW165" s="163"/>
      <c r="DX165" s="106" t="str">
        <f t="shared" si="109"/>
        <v/>
      </c>
      <c r="DY165" s="162"/>
      <c r="DZ165" s="97" t="str">
        <f t="shared" si="110"/>
        <v/>
      </c>
      <c r="EA165" s="161"/>
      <c r="EB165" s="107" t="str">
        <f t="shared" si="111"/>
        <v/>
      </c>
      <c r="EC165" s="66"/>
      <c r="ED165" s="97" t="str">
        <f t="shared" si="112"/>
        <v/>
      </c>
      <c r="EE165" s="67"/>
      <c r="EF165" s="97" t="str">
        <f t="shared" si="113"/>
        <v/>
      </c>
      <c r="EG165" s="68"/>
      <c r="EH165" s="97" t="str">
        <f t="shared" si="114"/>
        <v/>
      </c>
      <c r="EI165" s="67"/>
      <c r="EJ165" s="97" t="str">
        <f t="shared" si="115"/>
        <v/>
      </c>
      <c r="EK165" s="68"/>
      <c r="EL165" s="97" t="str">
        <f t="shared" si="116"/>
        <v/>
      </c>
      <c r="EM165" s="69"/>
      <c r="EN165" s="98" t="str">
        <f t="shared" si="117"/>
        <v/>
      </c>
      <c r="EO165" s="66"/>
      <c r="EP165" s="107" t="str">
        <f t="shared" si="118"/>
        <v/>
      </c>
      <c r="EQ165" s="299"/>
      <c r="ER165" s="98" t="str">
        <f t="shared" si="119"/>
        <v/>
      </c>
      <c r="ES165" s="66"/>
      <c r="ET165" s="108" t="str">
        <f t="shared" si="120"/>
        <v/>
      </c>
      <c r="EU165" s="12"/>
      <c r="EV165" s="169"/>
      <c r="EW165" s="27"/>
      <c r="EX165" s="159"/>
      <c r="EY165" s="95" t="str">
        <f t="shared" si="121"/>
        <v/>
      </c>
      <c r="EZ165" s="98" t="str">
        <f t="shared" si="122"/>
        <v/>
      </c>
      <c r="FA165" s="40"/>
      <c r="FB165" s="98" t="str">
        <f t="shared" si="123"/>
        <v/>
      </c>
      <c r="FC165" s="37"/>
      <c r="FD165" s="98" t="str">
        <f t="shared" si="124"/>
        <v/>
      </c>
      <c r="FE165" s="37"/>
      <c r="FF165" s="98" t="str">
        <f t="shared" si="125"/>
        <v/>
      </c>
      <c r="FG165" s="160"/>
      <c r="FH165" s="97" t="str">
        <f t="shared" si="126"/>
        <v/>
      </c>
      <c r="FI165" s="27"/>
      <c r="FJ165" s="98" t="str">
        <f t="shared" si="127"/>
        <v/>
      </c>
      <c r="FK165" s="36"/>
      <c r="FL165" s="98" t="str">
        <f t="shared" si="128"/>
        <v/>
      </c>
      <c r="FM165" s="37"/>
      <c r="FN165" s="98" t="str">
        <f t="shared" si="129"/>
        <v/>
      </c>
      <c r="FO165" s="78"/>
      <c r="FP165" s="97" t="str">
        <f t="shared" si="130"/>
        <v/>
      </c>
      <c r="FQ165" s="37"/>
      <c r="FR165" s="97" t="str">
        <f t="shared" si="131"/>
        <v/>
      </c>
      <c r="FS165" s="39"/>
      <c r="FT165" s="97" t="str">
        <f t="shared" si="132"/>
        <v/>
      </c>
      <c r="FU165" s="27"/>
      <c r="FV165" s="98" t="str">
        <f t="shared" si="133"/>
        <v/>
      </c>
      <c r="FW165" s="37"/>
      <c r="FX165" s="98" t="str">
        <f t="shared" si="134"/>
        <v/>
      </c>
      <c r="FY165" s="36"/>
      <c r="FZ165" s="97" t="str">
        <f t="shared" si="135"/>
        <v/>
      </c>
      <c r="GA165" s="36"/>
      <c r="GB165" s="98" t="str">
        <f t="shared" si="136"/>
        <v/>
      </c>
      <c r="GC165" s="40"/>
      <c r="GD165" s="98" t="str">
        <f t="shared" si="137"/>
        <v/>
      </c>
      <c r="GE165" s="37"/>
      <c r="GF165" s="98" t="str">
        <f t="shared" si="138"/>
        <v/>
      </c>
      <c r="GG165" s="37"/>
      <c r="GH165" s="109" t="str">
        <f t="shared" si="139"/>
        <v/>
      </c>
      <c r="GI165" s="12"/>
      <c r="GJ165" s="166"/>
      <c r="GK165" s="27"/>
      <c r="GL165" s="159"/>
      <c r="GM165" s="95" t="str">
        <f t="shared" si="140"/>
        <v/>
      </c>
      <c r="GN165" s="110" t="str">
        <f t="shared" si="141"/>
        <v/>
      </c>
      <c r="GO165" s="27"/>
      <c r="GP165" s="98" t="str">
        <f t="shared" si="142"/>
        <v/>
      </c>
      <c r="GQ165" s="37"/>
      <c r="GR165" s="97" t="str">
        <f t="shared" si="143"/>
        <v/>
      </c>
      <c r="GS165" s="37"/>
      <c r="GT165" s="110" t="str">
        <f t="shared" si="144"/>
        <v/>
      </c>
      <c r="GU165" s="36"/>
      <c r="GV165" s="97" t="str">
        <f t="shared" si="145"/>
        <v/>
      </c>
      <c r="GW165" s="27"/>
      <c r="GX165" s="98" t="str">
        <f t="shared" si="146"/>
        <v/>
      </c>
      <c r="GY165" s="36"/>
      <c r="GZ165" s="98" t="str">
        <f t="shared" si="147"/>
        <v/>
      </c>
      <c r="HA165" s="37"/>
      <c r="HB165" s="110" t="str">
        <f t="shared" si="148"/>
        <v/>
      </c>
      <c r="HC165" s="36"/>
      <c r="HD165" s="97" t="str">
        <f t="shared" si="149"/>
        <v/>
      </c>
      <c r="HE165" s="37"/>
      <c r="HF165" s="97" t="str">
        <f t="shared" si="150"/>
        <v/>
      </c>
      <c r="HG165" s="39"/>
      <c r="HH165" s="97" t="str">
        <f t="shared" si="151"/>
        <v/>
      </c>
      <c r="HI165" s="27"/>
      <c r="HJ165" s="97" t="str">
        <f t="shared" si="152"/>
        <v/>
      </c>
      <c r="HK165" s="37"/>
      <c r="HL165" s="97" t="str">
        <f t="shared" si="153"/>
        <v/>
      </c>
      <c r="HM165" s="36"/>
      <c r="HN165" s="97" t="str">
        <f t="shared" si="154"/>
        <v/>
      </c>
      <c r="HO165" s="36"/>
      <c r="HP165" s="110" t="str">
        <f t="shared" si="155"/>
        <v/>
      </c>
      <c r="HQ165" s="27"/>
      <c r="HR165" s="97" t="str">
        <f t="shared" si="156"/>
        <v/>
      </c>
      <c r="HS165" s="37"/>
      <c r="HT165" s="97" t="str">
        <f t="shared" si="157"/>
        <v/>
      </c>
      <c r="HU165" s="37"/>
      <c r="HV165" s="111" t="str">
        <f t="shared" si="158"/>
        <v/>
      </c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18"/>
    </row>
    <row r="166" spans="1:474" ht="19.95" customHeight="1">
      <c r="A166" s="30"/>
      <c r="B166" s="29"/>
      <c r="C166" s="129"/>
      <c r="D166" s="308"/>
      <c r="E166" s="302"/>
      <c r="F166" s="288"/>
      <c r="G166" s="89"/>
      <c r="H166" s="200"/>
      <c r="I166" s="294"/>
      <c r="J166" s="295"/>
      <c r="K166" s="296"/>
      <c r="L166" s="297"/>
      <c r="M166" s="295"/>
      <c r="N166" s="298"/>
      <c r="O166" s="223"/>
      <c r="P166" s="186" t="str">
        <f t="array" ref="P166">IF(O166&lt;&gt;"",IF(O166&lt;5, "I", "III"),"")</f>
        <v/>
      </c>
      <c r="Q166" s="224"/>
      <c r="R166" s="185" t="str">
        <f t="array" ref="R166">IF(Q166&lt;&gt;"",IF(Q166&lt;5, "I", "III"),"")</f>
        <v/>
      </c>
      <c r="S166" s="223"/>
      <c r="T166" s="186" t="str">
        <f t="array" ref="T166">IF(S166&lt;&gt;"",IF(S166&lt;5, "I", "III"),"")</f>
        <v/>
      </c>
      <c r="U166" s="224"/>
      <c r="V166" s="186" t="str">
        <f t="array" ref="V166">IF(U166&lt;&gt;"",IF(U166&lt;12, "I", "III"),"")</f>
        <v/>
      </c>
      <c r="W166" s="224"/>
      <c r="X166" s="185" t="str">
        <f t="array" ref="X166">IF(W166&lt;&gt;"",IF(W166&lt;12, "I", "III"),"")</f>
        <v/>
      </c>
      <c r="Y166" s="223"/>
      <c r="Z166" s="186" t="str">
        <f t="array" ref="Z166">IF(Y166&lt;&gt;"",IF(Y166&lt;12, "I", "III"),"")</f>
        <v/>
      </c>
      <c r="AA166" s="208"/>
      <c r="AB166" s="209"/>
      <c r="AC166" s="209"/>
      <c r="AD166" s="210"/>
      <c r="AE166" s="89"/>
      <c r="AF166" s="178"/>
      <c r="AG166" s="150"/>
      <c r="AH166" s="151"/>
      <c r="AI166" s="95" t="str">
        <f t="shared" si="86"/>
        <v/>
      </c>
      <c r="AJ166" s="98" t="str">
        <f t="shared" si="87"/>
        <v/>
      </c>
      <c r="AK166" s="45"/>
      <c r="AL166" s="97" t="str">
        <f t="shared" si="88"/>
        <v/>
      </c>
      <c r="AM166" s="39"/>
      <c r="AN166" s="98" t="str">
        <f t="shared" si="89"/>
        <v/>
      </c>
      <c r="AO166" s="152"/>
      <c r="AP166" s="96"/>
      <c r="AQ166" s="153"/>
      <c r="AR166" s="97"/>
      <c r="AS166" s="154"/>
      <c r="AT166" s="98"/>
      <c r="AU166" s="182" t="str">
        <f t="shared" si="93"/>
        <v/>
      </c>
      <c r="AV166" s="121"/>
      <c r="AW166" s="153"/>
      <c r="AX166" s="98"/>
      <c r="AY166" s="153"/>
      <c r="AZ166" s="98"/>
      <c r="BA166" s="46"/>
      <c r="BB166" s="34"/>
      <c r="BC166" s="34"/>
      <c r="BD166" s="35"/>
      <c r="BE166" s="46"/>
      <c r="BF166" s="34"/>
      <c r="BG166" s="34"/>
      <c r="BH166" s="35"/>
      <c r="BI166" s="46"/>
      <c r="BJ166" s="34"/>
      <c r="BK166" s="34"/>
      <c r="BL166" s="35"/>
      <c r="BM166" s="46"/>
      <c r="BN166" s="34"/>
      <c r="BO166" s="34"/>
      <c r="BP166" s="35"/>
      <c r="BQ166" s="46"/>
      <c r="BR166" s="34"/>
      <c r="BS166" s="34"/>
      <c r="BT166" s="35"/>
      <c r="BU166" s="155"/>
      <c r="BV166" s="99"/>
      <c r="BW166" s="156"/>
      <c r="BX166" s="100"/>
      <c r="BY166" s="156"/>
      <c r="BZ166" s="100"/>
      <c r="CA166" s="156"/>
      <c r="CB166" s="100"/>
      <c r="CC166" s="156"/>
      <c r="CD166" s="101"/>
      <c r="CE166" s="12"/>
      <c r="CF166" s="175"/>
      <c r="CG166" s="27"/>
      <c r="CH166" s="159"/>
      <c r="CI166" s="95" t="str">
        <f t="shared" si="102"/>
        <v/>
      </c>
      <c r="CJ166" s="102" t="str">
        <f t="shared" si="103"/>
        <v/>
      </c>
      <c r="CK166" s="40"/>
      <c r="CL166" s="100" t="str">
        <f t="shared" si="216"/>
        <v/>
      </c>
      <c r="CM166" s="37"/>
      <c r="CN166" s="100" t="str">
        <f t="shared" si="217"/>
        <v/>
      </c>
      <c r="CO166" s="38"/>
      <c r="CP166" s="103" t="str">
        <f t="shared" si="218"/>
        <v/>
      </c>
      <c r="CQ166" s="78"/>
      <c r="CR166" s="100" t="str">
        <f t="shared" si="219"/>
        <v/>
      </c>
      <c r="CS166" s="36"/>
      <c r="CT166" s="100" t="str">
        <f t="shared" si="220"/>
        <v/>
      </c>
      <c r="CU166" s="74"/>
      <c r="CV166" s="103" t="str">
        <f t="shared" si="221"/>
        <v/>
      </c>
      <c r="CW166" s="42"/>
      <c r="CX166" s="100" t="str">
        <f t="shared" si="222"/>
        <v/>
      </c>
      <c r="CY166" s="36"/>
      <c r="CZ166" s="100" t="str">
        <f t="shared" si="223"/>
        <v/>
      </c>
      <c r="DA166" s="36"/>
      <c r="DB166" s="100" t="str">
        <f t="shared" si="224"/>
        <v/>
      </c>
      <c r="DC166" s="39"/>
      <c r="DD166" s="103" t="str">
        <f t="shared" si="225"/>
        <v/>
      </c>
      <c r="DE166" s="42"/>
      <c r="DF166" s="100" t="str">
        <f t="shared" si="226"/>
        <v/>
      </c>
      <c r="DG166" s="39"/>
      <c r="DH166" s="103" t="str">
        <f t="shared" si="227"/>
        <v/>
      </c>
      <c r="DI166" s="41"/>
      <c r="DJ166" s="157" t="str">
        <f t="shared" si="228"/>
        <v/>
      </c>
      <c r="DK166" s="12"/>
      <c r="DL166" s="172"/>
      <c r="DM166" s="67"/>
      <c r="DN166" s="164"/>
      <c r="DO166" s="104" t="str">
        <f t="shared" si="104"/>
        <v/>
      </c>
      <c r="DP166" s="105" t="str">
        <f t="shared" si="105"/>
        <v/>
      </c>
      <c r="DQ166" s="66"/>
      <c r="DR166" s="158" t="str">
        <f t="shared" si="106"/>
        <v/>
      </c>
      <c r="DS166" s="67"/>
      <c r="DT166" s="97" t="str">
        <f t="shared" si="107"/>
        <v/>
      </c>
      <c r="DU166" s="67"/>
      <c r="DV166" s="98" t="str">
        <f t="shared" si="108"/>
        <v/>
      </c>
      <c r="DW166" s="163"/>
      <c r="DX166" s="106" t="str">
        <f t="shared" si="109"/>
        <v/>
      </c>
      <c r="DY166" s="162"/>
      <c r="DZ166" s="97" t="str">
        <f t="shared" si="110"/>
        <v/>
      </c>
      <c r="EA166" s="161"/>
      <c r="EB166" s="107" t="str">
        <f t="shared" si="111"/>
        <v/>
      </c>
      <c r="EC166" s="66"/>
      <c r="ED166" s="97" t="str">
        <f t="shared" si="112"/>
        <v/>
      </c>
      <c r="EE166" s="67"/>
      <c r="EF166" s="97" t="str">
        <f t="shared" si="113"/>
        <v/>
      </c>
      <c r="EG166" s="68"/>
      <c r="EH166" s="97" t="str">
        <f t="shared" si="114"/>
        <v/>
      </c>
      <c r="EI166" s="67"/>
      <c r="EJ166" s="97" t="str">
        <f t="shared" si="115"/>
        <v/>
      </c>
      <c r="EK166" s="68"/>
      <c r="EL166" s="97" t="str">
        <f t="shared" si="116"/>
        <v/>
      </c>
      <c r="EM166" s="69"/>
      <c r="EN166" s="98" t="str">
        <f t="shared" si="117"/>
        <v/>
      </c>
      <c r="EO166" s="66"/>
      <c r="EP166" s="107" t="str">
        <f t="shared" si="118"/>
        <v/>
      </c>
      <c r="EQ166" s="299"/>
      <c r="ER166" s="98" t="str">
        <f t="shared" si="119"/>
        <v/>
      </c>
      <c r="ES166" s="66"/>
      <c r="ET166" s="108" t="str">
        <f t="shared" si="120"/>
        <v/>
      </c>
      <c r="EU166" s="12"/>
      <c r="EV166" s="169"/>
      <c r="EW166" s="27"/>
      <c r="EX166" s="159"/>
      <c r="EY166" s="95" t="str">
        <f t="shared" si="121"/>
        <v/>
      </c>
      <c r="EZ166" s="98" t="str">
        <f t="shared" si="122"/>
        <v/>
      </c>
      <c r="FA166" s="40"/>
      <c r="FB166" s="98" t="str">
        <f t="shared" si="123"/>
        <v/>
      </c>
      <c r="FC166" s="37"/>
      <c r="FD166" s="98" t="str">
        <f t="shared" si="124"/>
        <v/>
      </c>
      <c r="FE166" s="37"/>
      <c r="FF166" s="98" t="str">
        <f t="shared" si="125"/>
        <v/>
      </c>
      <c r="FG166" s="160"/>
      <c r="FH166" s="97" t="str">
        <f t="shared" si="126"/>
        <v/>
      </c>
      <c r="FI166" s="27"/>
      <c r="FJ166" s="98" t="str">
        <f t="shared" si="127"/>
        <v/>
      </c>
      <c r="FK166" s="36"/>
      <c r="FL166" s="98" t="str">
        <f t="shared" si="128"/>
        <v/>
      </c>
      <c r="FM166" s="37"/>
      <c r="FN166" s="98" t="str">
        <f t="shared" si="129"/>
        <v/>
      </c>
      <c r="FO166" s="78"/>
      <c r="FP166" s="97" t="str">
        <f t="shared" si="130"/>
        <v/>
      </c>
      <c r="FQ166" s="37"/>
      <c r="FR166" s="97" t="str">
        <f t="shared" si="131"/>
        <v/>
      </c>
      <c r="FS166" s="39"/>
      <c r="FT166" s="97" t="str">
        <f t="shared" si="132"/>
        <v/>
      </c>
      <c r="FU166" s="27"/>
      <c r="FV166" s="98" t="str">
        <f t="shared" si="133"/>
        <v/>
      </c>
      <c r="FW166" s="37"/>
      <c r="FX166" s="98" t="str">
        <f t="shared" si="134"/>
        <v/>
      </c>
      <c r="FY166" s="36"/>
      <c r="FZ166" s="97" t="str">
        <f t="shared" si="135"/>
        <v/>
      </c>
      <c r="GA166" s="36"/>
      <c r="GB166" s="98" t="str">
        <f t="shared" si="136"/>
        <v/>
      </c>
      <c r="GC166" s="40"/>
      <c r="GD166" s="98" t="str">
        <f t="shared" si="137"/>
        <v/>
      </c>
      <c r="GE166" s="37"/>
      <c r="GF166" s="98" t="str">
        <f t="shared" si="138"/>
        <v/>
      </c>
      <c r="GG166" s="37"/>
      <c r="GH166" s="109" t="str">
        <f t="shared" si="139"/>
        <v/>
      </c>
      <c r="GI166" s="12"/>
      <c r="GJ166" s="166"/>
      <c r="GK166" s="27"/>
      <c r="GL166" s="159"/>
      <c r="GM166" s="95" t="str">
        <f t="shared" si="140"/>
        <v/>
      </c>
      <c r="GN166" s="110" t="str">
        <f t="shared" si="141"/>
        <v/>
      </c>
      <c r="GO166" s="27"/>
      <c r="GP166" s="98" t="str">
        <f t="shared" si="142"/>
        <v/>
      </c>
      <c r="GQ166" s="37"/>
      <c r="GR166" s="97" t="str">
        <f t="shared" si="143"/>
        <v/>
      </c>
      <c r="GS166" s="37"/>
      <c r="GT166" s="110" t="str">
        <f t="shared" si="144"/>
        <v/>
      </c>
      <c r="GU166" s="36"/>
      <c r="GV166" s="97" t="str">
        <f t="shared" si="145"/>
        <v/>
      </c>
      <c r="GW166" s="27"/>
      <c r="GX166" s="98" t="str">
        <f t="shared" si="146"/>
        <v/>
      </c>
      <c r="GY166" s="36"/>
      <c r="GZ166" s="98" t="str">
        <f t="shared" si="147"/>
        <v/>
      </c>
      <c r="HA166" s="37"/>
      <c r="HB166" s="110" t="str">
        <f t="shared" si="148"/>
        <v/>
      </c>
      <c r="HC166" s="36"/>
      <c r="HD166" s="97" t="str">
        <f t="shared" si="149"/>
        <v/>
      </c>
      <c r="HE166" s="37"/>
      <c r="HF166" s="97" t="str">
        <f t="shared" si="150"/>
        <v/>
      </c>
      <c r="HG166" s="39"/>
      <c r="HH166" s="97" t="str">
        <f t="shared" si="151"/>
        <v/>
      </c>
      <c r="HI166" s="27"/>
      <c r="HJ166" s="97" t="str">
        <f t="shared" si="152"/>
        <v/>
      </c>
      <c r="HK166" s="37"/>
      <c r="HL166" s="97" t="str">
        <f t="shared" si="153"/>
        <v/>
      </c>
      <c r="HM166" s="36"/>
      <c r="HN166" s="97" t="str">
        <f t="shared" si="154"/>
        <v/>
      </c>
      <c r="HO166" s="36"/>
      <c r="HP166" s="110" t="str">
        <f t="shared" si="155"/>
        <v/>
      </c>
      <c r="HQ166" s="27"/>
      <c r="HR166" s="97" t="str">
        <f t="shared" si="156"/>
        <v/>
      </c>
      <c r="HS166" s="37"/>
      <c r="HT166" s="97" t="str">
        <f t="shared" si="157"/>
        <v/>
      </c>
      <c r="HU166" s="37"/>
      <c r="HV166" s="111" t="str">
        <f t="shared" si="158"/>
        <v/>
      </c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18"/>
    </row>
    <row r="167" spans="1:474" ht="19.95" customHeight="1">
      <c r="A167" s="30"/>
      <c r="B167" s="29"/>
      <c r="C167" s="129"/>
      <c r="D167" s="308"/>
      <c r="E167" s="302"/>
      <c r="F167" s="288"/>
      <c r="G167" s="89"/>
      <c r="H167" s="200"/>
      <c r="I167" s="294"/>
      <c r="J167" s="295"/>
      <c r="K167" s="296"/>
      <c r="L167" s="297"/>
      <c r="M167" s="295"/>
      <c r="N167" s="298"/>
      <c r="O167" s="223"/>
      <c r="P167" s="186" t="str">
        <f t="array" ref="P167">IF(O167&lt;&gt;"",IF(O167&lt;5, "I", "III"),"")</f>
        <v/>
      </c>
      <c r="Q167" s="224"/>
      <c r="R167" s="185" t="str">
        <f t="array" ref="R167">IF(Q167&lt;&gt;"",IF(Q167&lt;5, "I", "III"),"")</f>
        <v/>
      </c>
      <c r="S167" s="223"/>
      <c r="T167" s="186" t="str">
        <f t="array" ref="T167">IF(S167&lt;&gt;"",IF(S167&lt;5, "I", "III"),"")</f>
        <v/>
      </c>
      <c r="U167" s="224"/>
      <c r="V167" s="186" t="str">
        <f t="array" ref="V167">IF(U167&lt;&gt;"",IF(U167&lt;12, "I", "III"),"")</f>
        <v/>
      </c>
      <c r="W167" s="224"/>
      <c r="X167" s="185" t="str">
        <f t="array" ref="X167">IF(W167&lt;&gt;"",IF(W167&lt;12, "I", "III"),"")</f>
        <v/>
      </c>
      <c r="Y167" s="223"/>
      <c r="Z167" s="186" t="str">
        <f t="array" ref="Z167">IF(Y167&lt;&gt;"",IF(Y167&lt;12, "I", "III"),"")</f>
        <v/>
      </c>
      <c r="AA167" s="208"/>
      <c r="AB167" s="209"/>
      <c r="AC167" s="209"/>
      <c r="AD167" s="210"/>
      <c r="AE167" s="89"/>
      <c r="AF167" s="178"/>
      <c r="AG167" s="150"/>
      <c r="AH167" s="151"/>
      <c r="AI167" s="95" t="str">
        <f t="shared" si="86"/>
        <v/>
      </c>
      <c r="AJ167" s="98" t="str">
        <f t="shared" si="87"/>
        <v/>
      </c>
      <c r="AK167" s="45"/>
      <c r="AL167" s="97" t="str">
        <f t="shared" si="88"/>
        <v/>
      </c>
      <c r="AM167" s="39"/>
      <c r="AN167" s="98" t="str">
        <f t="shared" si="89"/>
        <v/>
      </c>
      <c r="AO167" s="152"/>
      <c r="AP167" s="96"/>
      <c r="AQ167" s="153"/>
      <c r="AR167" s="97"/>
      <c r="AS167" s="154"/>
      <c r="AT167" s="98"/>
      <c r="AU167" s="182" t="str">
        <f t="shared" si="93"/>
        <v/>
      </c>
      <c r="AV167" s="121"/>
      <c r="AW167" s="153"/>
      <c r="AX167" s="98"/>
      <c r="AY167" s="153"/>
      <c r="AZ167" s="98"/>
      <c r="BA167" s="46"/>
      <c r="BB167" s="34"/>
      <c r="BC167" s="34"/>
      <c r="BD167" s="35"/>
      <c r="BE167" s="46"/>
      <c r="BF167" s="34"/>
      <c r="BG167" s="34"/>
      <c r="BH167" s="35"/>
      <c r="BI167" s="46"/>
      <c r="BJ167" s="34"/>
      <c r="BK167" s="34"/>
      <c r="BL167" s="35"/>
      <c r="BM167" s="46"/>
      <c r="BN167" s="34"/>
      <c r="BO167" s="34"/>
      <c r="BP167" s="35"/>
      <c r="BQ167" s="46"/>
      <c r="BR167" s="34"/>
      <c r="BS167" s="34"/>
      <c r="BT167" s="35"/>
      <c r="BU167" s="155"/>
      <c r="BV167" s="99"/>
      <c r="BW167" s="156"/>
      <c r="BX167" s="100"/>
      <c r="BY167" s="156"/>
      <c r="BZ167" s="100"/>
      <c r="CA167" s="156"/>
      <c r="CB167" s="100"/>
      <c r="CC167" s="156"/>
      <c r="CD167" s="101"/>
      <c r="CE167" s="12"/>
      <c r="CF167" s="175"/>
      <c r="CG167" s="27"/>
      <c r="CH167" s="159"/>
      <c r="CI167" s="95" t="str">
        <f t="shared" si="102"/>
        <v/>
      </c>
      <c r="CJ167" s="102" t="str">
        <f t="shared" si="103"/>
        <v/>
      </c>
      <c r="CK167" s="40"/>
      <c r="CL167" s="100" t="str">
        <f t="shared" si="216"/>
        <v/>
      </c>
      <c r="CM167" s="37"/>
      <c r="CN167" s="100" t="str">
        <f t="shared" si="217"/>
        <v/>
      </c>
      <c r="CO167" s="38"/>
      <c r="CP167" s="103" t="str">
        <f t="shared" si="218"/>
        <v/>
      </c>
      <c r="CQ167" s="78"/>
      <c r="CR167" s="100" t="str">
        <f t="shared" si="219"/>
        <v/>
      </c>
      <c r="CS167" s="36"/>
      <c r="CT167" s="100" t="str">
        <f t="shared" si="220"/>
        <v/>
      </c>
      <c r="CU167" s="74"/>
      <c r="CV167" s="103" t="str">
        <f t="shared" si="221"/>
        <v/>
      </c>
      <c r="CW167" s="42"/>
      <c r="CX167" s="100" t="str">
        <f t="shared" si="222"/>
        <v/>
      </c>
      <c r="CY167" s="36"/>
      <c r="CZ167" s="100" t="str">
        <f t="shared" si="223"/>
        <v/>
      </c>
      <c r="DA167" s="36"/>
      <c r="DB167" s="100" t="str">
        <f t="shared" si="224"/>
        <v/>
      </c>
      <c r="DC167" s="39"/>
      <c r="DD167" s="103" t="str">
        <f t="shared" si="225"/>
        <v/>
      </c>
      <c r="DE167" s="42"/>
      <c r="DF167" s="100" t="str">
        <f t="shared" si="226"/>
        <v/>
      </c>
      <c r="DG167" s="39"/>
      <c r="DH167" s="103" t="str">
        <f t="shared" si="227"/>
        <v/>
      </c>
      <c r="DI167" s="41"/>
      <c r="DJ167" s="157" t="str">
        <f t="shared" si="228"/>
        <v/>
      </c>
      <c r="DK167" s="12"/>
      <c r="DL167" s="172"/>
      <c r="DM167" s="67"/>
      <c r="DN167" s="164"/>
      <c r="DO167" s="104" t="str">
        <f t="shared" si="104"/>
        <v/>
      </c>
      <c r="DP167" s="105" t="str">
        <f t="shared" si="105"/>
        <v/>
      </c>
      <c r="DQ167" s="66"/>
      <c r="DR167" s="158" t="str">
        <f t="shared" si="106"/>
        <v/>
      </c>
      <c r="DS167" s="67"/>
      <c r="DT167" s="97" t="str">
        <f t="shared" si="107"/>
        <v/>
      </c>
      <c r="DU167" s="67"/>
      <c r="DV167" s="98" t="str">
        <f t="shared" si="108"/>
        <v/>
      </c>
      <c r="DW167" s="163"/>
      <c r="DX167" s="106" t="str">
        <f t="shared" si="109"/>
        <v/>
      </c>
      <c r="DY167" s="162"/>
      <c r="DZ167" s="97" t="str">
        <f t="shared" si="110"/>
        <v/>
      </c>
      <c r="EA167" s="161"/>
      <c r="EB167" s="107" t="str">
        <f t="shared" si="111"/>
        <v/>
      </c>
      <c r="EC167" s="66"/>
      <c r="ED167" s="97" t="str">
        <f t="shared" si="112"/>
        <v/>
      </c>
      <c r="EE167" s="67"/>
      <c r="EF167" s="97" t="str">
        <f t="shared" si="113"/>
        <v/>
      </c>
      <c r="EG167" s="68"/>
      <c r="EH167" s="97" t="str">
        <f t="shared" si="114"/>
        <v/>
      </c>
      <c r="EI167" s="67"/>
      <c r="EJ167" s="97" t="str">
        <f t="shared" si="115"/>
        <v/>
      </c>
      <c r="EK167" s="68"/>
      <c r="EL167" s="97" t="str">
        <f t="shared" si="116"/>
        <v/>
      </c>
      <c r="EM167" s="69"/>
      <c r="EN167" s="98" t="str">
        <f t="shared" si="117"/>
        <v/>
      </c>
      <c r="EO167" s="66"/>
      <c r="EP167" s="107" t="str">
        <f t="shared" si="118"/>
        <v/>
      </c>
      <c r="EQ167" s="299"/>
      <c r="ER167" s="98" t="str">
        <f t="shared" si="119"/>
        <v/>
      </c>
      <c r="ES167" s="66"/>
      <c r="ET167" s="108" t="str">
        <f t="shared" si="120"/>
        <v/>
      </c>
      <c r="EU167" s="12"/>
      <c r="EV167" s="169"/>
      <c r="EW167" s="27"/>
      <c r="EX167" s="159"/>
      <c r="EY167" s="95" t="str">
        <f t="shared" si="121"/>
        <v/>
      </c>
      <c r="EZ167" s="98" t="str">
        <f t="shared" si="122"/>
        <v/>
      </c>
      <c r="FA167" s="40"/>
      <c r="FB167" s="98" t="str">
        <f t="shared" si="123"/>
        <v/>
      </c>
      <c r="FC167" s="37"/>
      <c r="FD167" s="98" t="str">
        <f t="shared" si="124"/>
        <v/>
      </c>
      <c r="FE167" s="37"/>
      <c r="FF167" s="98" t="str">
        <f t="shared" si="125"/>
        <v/>
      </c>
      <c r="FG167" s="160"/>
      <c r="FH167" s="97" t="str">
        <f t="shared" si="126"/>
        <v/>
      </c>
      <c r="FI167" s="27"/>
      <c r="FJ167" s="98" t="str">
        <f t="shared" si="127"/>
        <v/>
      </c>
      <c r="FK167" s="36"/>
      <c r="FL167" s="98" t="str">
        <f t="shared" si="128"/>
        <v/>
      </c>
      <c r="FM167" s="37"/>
      <c r="FN167" s="98" t="str">
        <f t="shared" si="129"/>
        <v/>
      </c>
      <c r="FO167" s="78"/>
      <c r="FP167" s="97" t="str">
        <f t="shared" si="130"/>
        <v/>
      </c>
      <c r="FQ167" s="37"/>
      <c r="FR167" s="97" t="str">
        <f t="shared" si="131"/>
        <v/>
      </c>
      <c r="FS167" s="39"/>
      <c r="FT167" s="97" t="str">
        <f t="shared" si="132"/>
        <v/>
      </c>
      <c r="FU167" s="27"/>
      <c r="FV167" s="98" t="str">
        <f t="shared" si="133"/>
        <v/>
      </c>
      <c r="FW167" s="37"/>
      <c r="FX167" s="98" t="str">
        <f t="shared" si="134"/>
        <v/>
      </c>
      <c r="FY167" s="36"/>
      <c r="FZ167" s="97" t="str">
        <f t="shared" si="135"/>
        <v/>
      </c>
      <c r="GA167" s="36"/>
      <c r="GB167" s="98" t="str">
        <f t="shared" si="136"/>
        <v/>
      </c>
      <c r="GC167" s="40"/>
      <c r="GD167" s="98" t="str">
        <f t="shared" si="137"/>
        <v/>
      </c>
      <c r="GE167" s="37"/>
      <c r="GF167" s="98" t="str">
        <f t="shared" si="138"/>
        <v/>
      </c>
      <c r="GG167" s="37"/>
      <c r="GH167" s="109" t="str">
        <f t="shared" si="139"/>
        <v/>
      </c>
      <c r="GI167" s="12"/>
      <c r="GJ167" s="166"/>
      <c r="GK167" s="27"/>
      <c r="GL167" s="159"/>
      <c r="GM167" s="95" t="str">
        <f t="shared" si="140"/>
        <v/>
      </c>
      <c r="GN167" s="110" t="str">
        <f t="shared" si="141"/>
        <v/>
      </c>
      <c r="GO167" s="27"/>
      <c r="GP167" s="98" t="str">
        <f t="shared" si="142"/>
        <v/>
      </c>
      <c r="GQ167" s="37"/>
      <c r="GR167" s="97" t="str">
        <f t="shared" si="143"/>
        <v/>
      </c>
      <c r="GS167" s="37"/>
      <c r="GT167" s="110" t="str">
        <f t="shared" si="144"/>
        <v/>
      </c>
      <c r="GU167" s="36"/>
      <c r="GV167" s="97" t="str">
        <f t="shared" si="145"/>
        <v/>
      </c>
      <c r="GW167" s="27"/>
      <c r="GX167" s="98" t="str">
        <f t="shared" si="146"/>
        <v/>
      </c>
      <c r="GY167" s="36"/>
      <c r="GZ167" s="98" t="str">
        <f t="shared" si="147"/>
        <v/>
      </c>
      <c r="HA167" s="37"/>
      <c r="HB167" s="110" t="str">
        <f t="shared" si="148"/>
        <v/>
      </c>
      <c r="HC167" s="36"/>
      <c r="HD167" s="97" t="str">
        <f t="shared" si="149"/>
        <v/>
      </c>
      <c r="HE167" s="37"/>
      <c r="HF167" s="97" t="str">
        <f t="shared" si="150"/>
        <v/>
      </c>
      <c r="HG167" s="39"/>
      <c r="HH167" s="97" t="str">
        <f t="shared" si="151"/>
        <v/>
      </c>
      <c r="HI167" s="27"/>
      <c r="HJ167" s="97" t="str">
        <f t="shared" si="152"/>
        <v/>
      </c>
      <c r="HK167" s="37"/>
      <c r="HL167" s="97" t="str">
        <f t="shared" si="153"/>
        <v/>
      </c>
      <c r="HM167" s="36"/>
      <c r="HN167" s="97" t="str">
        <f t="shared" si="154"/>
        <v/>
      </c>
      <c r="HO167" s="36"/>
      <c r="HP167" s="110" t="str">
        <f t="shared" si="155"/>
        <v/>
      </c>
      <c r="HQ167" s="27"/>
      <c r="HR167" s="97" t="str">
        <f t="shared" si="156"/>
        <v/>
      </c>
      <c r="HS167" s="37"/>
      <c r="HT167" s="97" t="str">
        <f t="shared" si="157"/>
        <v/>
      </c>
      <c r="HU167" s="37"/>
      <c r="HV167" s="111" t="str">
        <f t="shared" si="158"/>
        <v/>
      </c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18"/>
    </row>
    <row r="168" spans="1:474" ht="19.95" customHeight="1">
      <c r="A168" s="30"/>
      <c r="B168" s="29"/>
      <c r="C168" s="129"/>
      <c r="D168" s="308"/>
      <c r="E168" s="302"/>
      <c r="F168" s="288"/>
      <c r="G168" s="89"/>
      <c r="H168" s="200"/>
      <c r="I168" s="294"/>
      <c r="J168" s="295"/>
      <c r="K168" s="296"/>
      <c r="L168" s="297"/>
      <c r="M168" s="295"/>
      <c r="N168" s="298"/>
      <c r="O168" s="223"/>
      <c r="P168" s="186" t="str">
        <f t="array" ref="P168">IF(O168&lt;&gt;"",IF(O168&lt;5, "I", "III"),"")</f>
        <v/>
      </c>
      <c r="Q168" s="224"/>
      <c r="R168" s="185" t="str">
        <f t="array" ref="R168">IF(Q168&lt;&gt;"",IF(Q168&lt;5, "I", "III"),"")</f>
        <v/>
      </c>
      <c r="S168" s="223"/>
      <c r="T168" s="186" t="str">
        <f t="array" ref="T168">IF(S168&lt;&gt;"",IF(S168&lt;5, "I", "III"),"")</f>
        <v/>
      </c>
      <c r="U168" s="224"/>
      <c r="V168" s="186" t="str">
        <f t="array" ref="V168">IF(U168&lt;&gt;"",IF(U168&lt;12, "I", "III"),"")</f>
        <v/>
      </c>
      <c r="W168" s="224"/>
      <c r="X168" s="185" t="str">
        <f t="array" ref="X168">IF(W168&lt;&gt;"",IF(W168&lt;12, "I", "III"),"")</f>
        <v/>
      </c>
      <c r="Y168" s="223"/>
      <c r="Z168" s="186" t="str">
        <f t="array" ref="Z168">IF(Y168&lt;&gt;"",IF(Y168&lt;12, "I", "III"),"")</f>
        <v/>
      </c>
      <c r="AA168" s="208"/>
      <c r="AB168" s="209"/>
      <c r="AC168" s="209"/>
      <c r="AD168" s="210"/>
      <c r="AE168" s="89"/>
      <c r="AF168" s="178"/>
      <c r="AG168" s="150"/>
      <c r="AH168" s="151"/>
      <c r="AI168" s="95" t="str">
        <f t="shared" si="86"/>
        <v/>
      </c>
      <c r="AJ168" s="98" t="str">
        <f t="shared" si="87"/>
        <v/>
      </c>
      <c r="AK168" s="45"/>
      <c r="AL168" s="97" t="str">
        <f t="shared" si="88"/>
        <v/>
      </c>
      <c r="AM168" s="39"/>
      <c r="AN168" s="98" t="str">
        <f t="shared" si="89"/>
        <v/>
      </c>
      <c r="AO168" s="152"/>
      <c r="AP168" s="96"/>
      <c r="AQ168" s="153"/>
      <c r="AR168" s="97"/>
      <c r="AS168" s="154"/>
      <c r="AT168" s="98"/>
      <c r="AU168" s="182" t="str">
        <f t="shared" si="93"/>
        <v/>
      </c>
      <c r="AV168" s="121"/>
      <c r="AW168" s="153"/>
      <c r="AX168" s="98"/>
      <c r="AY168" s="153"/>
      <c r="AZ168" s="98"/>
      <c r="BA168" s="46"/>
      <c r="BB168" s="34"/>
      <c r="BC168" s="34"/>
      <c r="BD168" s="35"/>
      <c r="BE168" s="46"/>
      <c r="BF168" s="34"/>
      <c r="BG168" s="34"/>
      <c r="BH168" s="35"/>
      <c r="BI168" s="46"/>
      <c r="BJ168" s="34"/>
      <c r="BK168" s="34"/>
      <c r="BL168" s="35"/>
      <c r="BM168" s="46"/>
      <c r="BN168" s="34"/>
      <c r="BO168" s="34"/>
      <c r="BP168" s="35"/>
      <c r="BQ168" s="46"/>
      <c r="BR168" s="34"/>
      <c r="BS168" s="34"/>
      <c r="BT168" s="35"/>
      <c r="BU168" s="155"/>
      <c r="BV168" s="99"/>
      <c r="BW168" s="156"/>
      <c r="BX168" s="100"/>
      <c r="BY168" s="156"/>
      <c r="BZ168" s="100"/>
      <c r="CA168" s="156"/>
      <c r="CB168" s="100"/>
      <c r="CC168" s="156"/>
      <c r="CD168" s="101"/>
      <c r="CE168" s="12"/>
      <c r="CF168" s="175"/>
      <c r="CG168" s="27"/>
      <c r="CH168" s="159"/>
      <c r="CI168" s="95" t="str">
        <f t="shared" si="102"/>
        <v/>
      </c>
      <c r="CJ168" s="102" t="str">
        <f t="shared" si="103"/>
        <v/>
      </c>
      <c r="CK168" s="40"/>
      <c r="CL168" s="100" t="str">
        <f t="shared" si="216"/>
        <v/>
      </c>
      <c r="CM168" s="37"/>
      <c r="CN168" s="100" t="str">
        <f t="shared" si="217"/>
        <v/>
      </c>
      <c r="CO168" s="38"/>
      <c r="CP168" s="103" t="str">
        <f t="shared" si="218"/>
        <v/>
      </c>
      <c r="CQ168" s="78"/>
      <c r="CR168" s="100" t="str">
        <f t="shared" si="219"/>
        <v/>
      </c>
      <c r="CS168" s="36"/>
      <c r="CT168" s="100" t="str">
        <f t="shared" si="220"/>
        <v/>
      </c>
      <c r="CU168" s="74"/>
      <c r="CV168" s="103" t="str">
        <f t="shared" si="221"/>
        <v/>
      </c>
      <c r="CW168" s="42"/>
      <c r="CX168" s="100" t="str">
        <f t="shared" si="222"/>
        <v/>
      </c>
      <c r="CY168" s="36"/>
      <c r="CZ168" s="100" t="str">
        <f t="shared" si="223"/>
        <v/>
      </c>
      <c r="DA168" s="36"/>
      <c r="DB168" s="100" t="str">
        <f t="shared" si="224"/>
        <v/>
      </c>
      <c r="DC168" s="39"/>
      <c r="DD168" s="103" t="str">
        <f t="shared" si="225"/>
        <v/>
      </c>
      <c r="DE168" s="42"/>
      <c r="DF168" s="100" t="str">
        <f t="shared" si="226"/>
        <v/>
      </c>
      <c r="DG168" s="39"/>
      <c r="DH168" s="103" t="str">
        <f t="shared" si="227"/>
        <v/>
      </c>
      <c r="DI168" s="41"/>
      <c r="DJ168" s="157" t="str">
        <f t="shared" si="228"/>
        <v/>
      </c>
      <c r="DK168" s="12"/>
      <c r="DL168" s="172"/>
      <c r="DM168" s="67"/>
      <c r="DN168" s="164"/>
      <c r="DO168" s="104" t="str">
        <f t="shared" si="104"/>
        <v/>
      </c>
      <c r="DP168" s="105" t="str">
        <f t="shared" si="105"/>
        <v/>
      </c>
      <c r="DQ168" s="66"/>
      <c r="DR168" s="158" t="str">
        <f t="shared" si="106"/>
        <v/>
      </c>
      <c r="DS168" s="67"/>
      <c r="DT168" s="97" t="str">
        <f t="shared" si="107"/>
        <v/>
      </c>
      <c r="DU168" s="67"/>
      <c r="DV168" s="98" t="str">
        <f t="shared" si="108"/>
        <v/>
      </c>
      <c r="DW168" s="163"/>
      <c r="DX168" s="106" t="str">
        <f t="shared" si="109"/>
        <v/>
      </c>
      <c r="DY168" s="162"/>
      <c r="DZ168" s="97" t="str">
        <f t="shared" si="110"/>
        <v/>
      </c>
      <c r="EA168" s="161"/>
      <c r="EB168" s="107" t="str">
        <f t="shared" si="111"/>
        <v/>
      </c>
      <c r="EC168" s="66"/>
      <c r="ED168" s="97" t="str">
        <f t="shared" si="112"/>
        <v/>
      </c>
      <c r="EE168" s="67"/>
      <c r="EF168" s="97" t="str">
        <f t="shared" si="113"/>
        <v/>
      </c>
      <c r="EG168" s="68"/>
      <c r="EH168" s="97" t="str">
        <f t="shared" si="114"/>
        <v/>
      </c>
      <c r="EI168" s="67"/>
      <c r="EJ168" s="97" t="str">
        <f t="shared" si="115"/>
        <v/>
      </c>
      <c r="EK168" s="68"/>
      <c r="EL168" s="97" t="str">
        <f t="shared" si="116"/>
        <v/>
      </c>
      <c r="EM168" s="69"/>
      <c r="EN168" s="98" t="str">
        <f t="shared" si="117"/>
        <v/>
      </c>
      <c r="EO168" s="66"/>
      <c r="EP168" s="107" t="str">
        <f t="shared" si="118"/>
        <v/>
      </c>
      <c r="EQ168" s="299"/>
      <c r="ER168" s="98" t="str">
        <f t="shared" si="119"/>
        <v/>
      </c>
      <c r="ES168" s="66"/>
      <c r="ET168" s="108" t="str">
        <f t="shared" si="120"/>
        <v/>
      </c>
      <c r="EU168" s="12"/>
      <c r="EV168" s="169"/>
      <c r="EW168" s="27"/>
      <c r="EX168" s="159"/>
      <c r="EY168" s="95" t="str">
        <f t="shared" si="121"/>
        <v/>
      </c>
      <c r="EZ168" s="98" t="str">
        <f t="shared" si="122"/>
        <v/>
      </c>
      <c r="FA168" s="40"/>
      <c r="FB168" s="98" t="str">
        <f t="shared" si="123"/>
        <v/>
      </c>
      <c r="FC168" s="37"/>
      <c r="FD168" s="98" t="str">
        <f t="shared" si="124"/>
        <v/>
      </c>
      <c r="FE168" s="37"/>
      <c r="FF168" s="98" t="str">
        <f t="shared" si="125"/>
        <v/>
      </c>
      <c r="FG168" s="160"/>
      <c r="FH168" s="97" t="str">
        <f t="shared" si="126"/>
        <v/>
      </c>
      <c r="FI168" s="27"/>
      <c r="FJ168" s="98" t="str">
        <f t="shared" si="127"/>
        <v/>
      </c>
      <c r="FK168" s="36"/>
      <c r="FL168" s="98" t="str">
        <f t="shared" si="128"/>
        <v/>
      </c>
      <c r="FM168" s="37"/>
      <c r="FN168" s="98" t="str">
        <f t="shared" si="129"/>
        <v/>
      </c>
      <c r="FO168" s="78"/>
      <c r="FP168" s="97" t="str">
        <f t="shared" si="130"/>
        <v/>
      </c>
      <c r="FQ168" s="37"/>
      <c r="FR168" s="97" t="str">
        <f t="shared" si="131"/>
        <v/>
      </c>
      <c r="FS168" s="39"/>
      <c r="FT168" s="97" t="str">
        <f t="shared" si="132"/>
        <v/>
      </c>
      <c r="FU168" s="27"/>
      <c r="FV168" s="98" t="str">
        <f t="shared" si="133"/>
        <v/>
      </c>
      <c r="FW168" s="37"/>
      <c r="FX168" s="98" t="str">
        <f t="shared" si="134"/>
        <v/>
      </c>
      <c r="FY168" s="36"/>
      <c r="FZ168" s="97" t="str">
        <f t="shared" si="135"/>
        <v/>
      </c>
      <c r="GA168" s="36"/>
      <c r="GB168" s="98" t="str">
        <f t="shared" si="136"/>
        <v/>
      </c>
      <c r="GC168" s="40"/>
      <c r="GD168" s="98" t="str">
        <f t="shared" si="137"/>
        <v/>
      </c>
      <c r="GE168" s="37"/>
      <c r="GF168" s="98" t="str">
        <f t="shared" si="138"/>
        <v/>
      </c>
      <c r="GG168" s="37"/>
      <c r="GH168" s="109" t="str">
        <f t="shared" si="139"/>
        <v/>
      </c>
      <c r="GI168" s="12"/>
      <c r="GJ168" s="166"/>
      <c r="GK168" s="27"/>
      <c r="GL168" s="159"/>
      <c r="GM168" s="95" t="str">
        <f t="shared" si="140"/>
        <v/>
      </c>
      <c r="GN168" s="110" t="str">
        <f t="shared" si="141"/>
        <v/>
      </c>
      <c r="GO168" s="27"/>
      <c r="GP168" s="98" t="str">
        <f t="shared" si="142"/>
        <v/>
      </c>
      <c r="GQ168" s="37"/>
      <c r="GR168" s="97" t="str">
        <f t="shared" si="143"/>
        <v/>
      </c>
      <c r="GS168" s="37"/>
      <c r="GT168" s="110" t="str">
        <f t="shared" si="144"/>
        <v/>
      </c>
      <c r="GU168" s="36"/>
      <c r="GV168" s="97" t="str">
        <f t="shared" si="145"/>
        <v/>
      </c>
      <c r="GW168" s="27"/>
      <c r="GX168" s="98" t="str">
        <f t="shared" si="146"/>
        <v/>
      </c>
      <c r="GY168" s="36"/>
      <c r="GZ168" s="98" t="str">
        <f t="shared" si="147"/>
        <v/>
      </c>
      <c r="HA168" s="37"/>
      <c r="HB168" s="110" t="str">
        <f t="shared" si="148"/>
        <v/>
      </c>
      <c r="HC168" s="36"/>
      <c r="HD168" s="97" t="str">
        <f t="shared" si="149"/>
        <v/>
      </c>
      <c r="HE168" s="37"/>
      <c r="HF168" s="97" t="str">
        <f t="shared" si="150"/>
        <v/>
      </c>
      <c r="HG168" s="39"/>
      <c r="HH168" s="97" t="str">
        <f t="shared" si="151"/>
        <v/>
      </c>
      <c r="HI168" s="27"/>
      <c r="HJ168" s="97" t="str">
        <f t="shared" si="152"/>
        <v/>
      </c>
      <c r="HK168" s="37"/>
      <c r="HL168" s="97" t="str">
        <f t="shared" si="153"/>
        <v/>
      </c>
      <c r="HM168" s="36"/>
      <c r="HN168" s="97" t="str">
        <f t="shared" si="154"/>
        <v/>
      </c>
      <c r="HO168" s="36"/>
      <c r="HP168" s="110" t="str">
        <f t="shared" si="155"/>
        <v/>
      </c>
      <c r="HQ168" s="27"/>
      <c r="HR168" s="97" t="str">
        <f t="shared" si="156"/>
        <v/>
      </c>
      <c r="HS168" s="37"/>
      <c r="HT168" s="97" t="str">
        <f t="shared" si="157"/>
        <v/>
      </c>
      <c r="HU168" s="37"/>
      <c r="HV168" s="111" t="str">
        <f t="shared" si="158"/>
        <v/>
      </c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18"/>
    </row>
    <row r="169" spans="1:474" ht="19.95" customHeight="1">
      <c r="A169" s="30"/>
      <c r="B169" s="29"/>
      <c r="C169" s="129"/>
      <c r="D169" s="308"/>
      <c r="E169" s="302"/>
      <c r="F169" s="288"/>
      <c r="G169" s="89"/>
      <c r="H169" s="200"/>
      <c r="I169" s="294"/>
      <c r="J169" s="295"/>
      <c r="K169" s="296"/>
      <c r="L169" s="297"/>
      <c r="M169" s="295"/>
      <c r="N169" s="298"/>
      <c r="O169" s="223"/>
      <c r="P169" s="186" t="str">
        <f t="array" ref="P169">IF(O169&lt;&gt;"",IF(O169&lt;5, "I", "III"),"")</f>
        <v/>
      </c>
      <c r="Q169" s="224"/>
      <c r="R169" s="185" t="str">
        <f t="array" ref="R169">IF(Q169&lt;&gt;"",IF(Q169&lt;5, "I", "III"),"")</f>
        <v/>
      </c>
      <c r="S169" s="223"/>
      <c r="T169" s="186" t="str">
        <f t="array" ref="T169">IF(S169&lt;&gt;"",IF(S169&lt;5, "I", "III"),"")</f>
        <v/>
      </c>
      <c r="U169" s="224"/>
      <c r="V169" s="186" t="str">
        <f t="array" ref="V169">IF(U169&lt;&gt;"",IF(U169&lt;12, "I", "III"),"")</f>
        <v/>
      </c>
      <c r="W169" s="224"/>
      <c r="X169" s="185" t="str">
        <f t="array" ref="X169">IF(W169&lt;&gt;"",IF(W169&lt;12, "I", "III"),"")</f>
        <v/>
      </c>
      <c r="Y169" s="223"/>
      <c r="Z169" s="186" t="str">
        <f t="array" ref="Z169">IF(Y169&lt;&gt;"",IF(Y169&lt;12, "I", "III"),"")</f>
        <v/>
      </c>
      <c r="AA169" s="208"/>
      <c r="AB169" s="209"/>
      <c r="AC169" s="209"/>
      <c r="AD169" s="210"/>
      <c r="AE169" s="89"/>
      <c r="AF169" s="178"/>
      <c r="AG169" s="150"/>
      <c r="AH169" s="151"/>
      <c r="AI169" s="95" t="str">
        <f t="shared" si="86"/>
        <v/>
      </c>
      <c r="AJ169" s="98" t="str">
        <f t="shared" si="87"/>
        <v/>
      </c>
      <c r="AK169" s="45"/>
      <c r="AL169" s="97" t="str">
        <f t="shared" si="88"/>
        <v/>
      </c>
      <c r="AM169" s="39"/>
      <c r="AN169" s="98" t="str">
        <f t="shared" si="89"/>
        <v/>
      </c>
      <c r="AO169" s="152"/>
      <c r="AP169" s="96"/>
      <c r="AQ169" s="153"/>
      <c r="AR169" s="97"/>
      <c r="AS169" s="154"/>
      <c r="AT169" s="98"/>
      <c r="AU169" s="182" t="str">
        <f t="shared" si="93"/>
        <v/>
      </c>
      <c r="AV169" s="121"/>
      <c r="AW169" s="153"/>
      <c r="AX169" s="98"/>
      <c r="AY169" s="153"/>
      <c r="AZ169" s="98"/>
      <c r="BA169" s="46"/>
      <c r="BB169" s="34"/>
      <c r="BC169" s="34"/>
      <c r="BD169" s="35"/>
      <c r="BE169" s="46"/>
      <c r="BF169" s="34"/>
      <c r="BG169" s="34"/>
      <c r="BH169" s="35"/>
      <c r="BI169" s="46"/>
      <c r="BJ169" s="34"/>
      <c r="BK169" s="34"/>
      <c r="BL169" s="35"/>
      <c r="BM169" s="46"/>
      <c r="BN169" s="34"/>
      <c r="BO169" s="34"/>
      <c r="BP169" s="35"/>
      <c r="BQ169" s="46"/>
      <c r="BR169" s="34"/>
      <c r="BS169" s="34"/>
      <c r="BT169" s="35"/>
      <c r="BU169" s="155"/>
      <c r="BV169" s="99"/>
      <c r="BW169" s="156"/>
      <c r="BX169" s="100"/>
      <c r="BY169" s="156"/>
      <c r="BZ169" s="100"/>
      <c r="CA169" s="156"/>
      <c r="CB169" s="100"/>
      <c r="CC169" s="156"/>
      <c r="CD169" s="101"/>
      <c r="CE169" s="12"/>
      <c r="CF169" s="175"/>
      <c r="CG169" s="27"/>
      <c r="CH169" s="159"/>
      <c r="CI169" s="95" t="str">
        <f t="shared" si="102"/>
        <v/>
      </c>
      <c r="CJ169" s="102" t="str">
        <f t="shared" si="103"/>
        <v/>
      </c>
      <c r="CK169" s="40"/>
      <c r="CL169" s="100" t="str">
        <f t="shared" si="216"/>
        <v/>
      </c>
      <c r="CM169" s="37"/>
      <c r="CN169" s="100" t="str">
        <f t="shared" si="217"/>
        <v/>
      </c>
      <c r="CO169" s="38"/>
      <c r="CP169" s="103" t="str">
        <f t="shared" si="218"/>
        <v/>
      </c>
      <c r="CQ169" s="78"/>
      <c r="CR169" s="100" t="str">
        <f t="shared" si="219"/>
        <v/>
      </c>
      <c r="CS169" s="36"/>
      <c r="CT169" s="100" t="str">
        <f t="shared" si="220"/>
        <v/>
      </c>
      <c r="CU169" s="74"/>
      <c r="CV169" s="103" t="str">
        <f t="shared" si="221"/>
        <v/>
      </c>
      <c r="CW169" s="42"/>
      <c r="CX169" s="100" t="str">
        <f t="shared" si="222"/>
        <v/>
      </c>
      <c r="CY169" s="36"/>
      <c r="CZ169" s="100" t="str">
        <f t="shared" si="223"/>
        <v/>
      </c>
      <c r="DA169" s="36"/>
      <c r="DB169" s="100" t="str">
        <f t="shared" si="224"/>
        <v/>
      </c>
      <c r="DC169" s="39"/>
      <c r="DD169" s="103" t="str">
        <f t="shared" si="225"/>
        <v/>
      </c>
      <c r="DE169" s="42"/>
      <c r="DF169" s="100" t="str">
        <f t="shared" si="226"/>
        <v/>
      </c>
      <c r="DG169" s="39"/>
      <c r="DH169" s="103" t="str">
        <f t="shared" si="227"/>
        <v/>
      </c>
      <c r="DI169" s="41"/>
      <c r="DJ169" s="157" t="str">
        <f t="shared" si="228"/>
        <v/>
      </c>
      <c r="DK169" s="12"/>
      <c r="DL169" s="172"/>
      <c r="DM169" s="67"/>
      <c r="DN169" s="164"/>
      <c r="DO169" s="104" t="str">
        <f t="shared" si="104"/>
        <v/>
      </c>
      <c r="DP169" s="105" t="str">
        <f t="shared" si="105"/>
        <v/>
      </c>
      <c r="DQ169" s="66"/>
      <c r="DR169" s="158" t="str">
        <f t="shared" si="106"/>
        <v/>
      </c>
      <c r="DS169" s="67"/>
      <c r="DT169" s="97" t="str">
        <f t="shared" si="107"/>
        <v/>
      </c>
      <c r="DU169" s="67"/>
      <c r="DV169" s="98" t="str">
        <f t="shared" si="108"/>
        <v/>
      </c>
      <c r="DW169" s="163"/>
      <c r="DX169" s="106" t="str">
        <f t="shared" si="109"/>
        <v/>
      </c>
      <c r="DY169" s="162"/>
      <c r="DZ169" s="97" t="str">
        <f t="shared" si="110"/>
        <v/>
      </c>
      <c r="EA169" s="161"/>
      <c r="EB169" s="107" t="str">
        <f t="shared" si="111"/>
        <v/>
      </c>
      <c r="EC169" s="66"/>
      <c r="ED169" s="97" t="str">
        <f t="shared" si="112"/>
        <v/>
      </c>
      <c r="EE169" s="67"/>
      <c r="EF169" s="97" t="str">
        <f t="shared" si="113"/>
        <v/>
      </c>
      <c r="EG169" s="68"/>
      <c r="EH169" s="97" t="str">
        <f t="shared" si="114"/>
        <v/>
      </c>
      <c r="EI169" s="67"/>
      <c r="EJ169" s="97" t="str">
        <f t="shared" si="115"/>
        <v/>
      </c>
      <c r="EK169" s="68"/>
      <c r="EL169" s="97" t="str">
        <f t="shared" si="116"/>
        <v/>
      </c>
      <c r="EM169" s="69"/>
      <c r="EN169" s="98" t="str">
        <f t="shared" si="117"/>
        <v/>
      </c>
      <c r="EO169" s="66"/>
      <c r="EP169" s="107" t="str">
        <f t="shared" si="118"/>
        <v/>
      </c>
      <c r="EQ169" s="299"/>
      <c r="ER169" s="98" t="str">
        <f t="shared" si="119"/>
        <v/>
      </c>
      <c r="ES169" s="66"/>
      <c r="ET169" s="108" t="str">
        <f t="shared" si="120"/>
        <v/>
      </c>
      <c r="EU169" s="12"/>
      <c r="EV169" s="169"/>
      <c r="EW169" s="27"/>
      <c r="EX169" s="159"/>
      <c r="EY169" s="95" t="str">
        <f t="shared" si="121"/>
        <v/>
      </c>
      <c r="EZ169" s="98" t="str">
        <f t="shared" si="122"/>
        <v/>
      </c>
      <c r="FA169" s="40"/>
      <c r="FB169" s="98" t="str">
        <f t="shared" si="123"/>
        <v/>
      </c>
      <c r="FC169" s="37"/>
      <c r="FD169" s="98" t="str">
        <f t="shared" si="124"/>
        <v/>
      </c>
      <c r="FE169" s="37"/>
      <c r="FF169" s="98" t="str">
        <f t="shared" si="125"/>
        <v/>
      </c>
      <c r="FG169" s="160"/>
      <c r="FH169" s="97" t="str">
        <f t="shared" si="126"/>
        <v/>
      </c>
      <c r="FI169" s="27"/>
      <c r="FJ169" s="98" t="str">
        <f t="shared" si="127"/>
        <v/>
      </c>
      <c r="FK169" s="36"/>
      <c r="FL169" s="98" t="str">
        <f t="shared" si="128"/>
        <v/>
      </c>
      <c r="FM169" s="37"/>
      <c r="FN169" s="98" t="str">
        <f t="shared" si="129"/>
        <v/>
      </c>
      <c r="FO169" s="78"/>
      <c r="FP169" s="97" t="str">
        <f t="shared" si="130"/>
        <v/>
      </c>
      <c r="FQ169" s="37"/>
      <c r="FR169" s="97" t="str">
        <f t="shared" si="131"/>
        <v/>
      </c>
      <c r="FS169" s="39"/>
      <c r="FT169" s="97" t="str">
        <f t="shared" si="132"/>
        <v/>
      </c>
      <c r="FU169" s="27"/>
      <c r="FV169" s="98" t="str">
        <f t="shared" si="133"/>
        <v/>
      </c>
      <c r="FW169" s="37"/>
      <c r="FX169" s="98" t="str">
        <f t="shared" si="134"/>
        <v/>
      </c>
      <c r="FY169" s="36"/>
      <c r="FZ169" s="97" t="str">
        <f t="shared" si="135"/>
        <v/>
      </c>
      <c r="GA169" s="36"/>
      <c r="GB169" s="98" t="str">
        <f t="shared" si="136"/>
        <v/>
      </c>
      <c r="GC169" s="40"/>
      <c r="GD169" s="98" t="str">
        <f t="shared" si="137"/>
        <v/>
      </c>
      <c r="GE169" s="37"/>
      <c r="GF169" s="98" t="str">
        <f t="shared" si="138"/>
        <v/>
      </c>
      <c r="GG169" s="37"/>
      <c r="GH169" s="109" t="str">
        <f t="shared" si="139"/>
        <v/>
      </c>
      <c r="GI169" s="12"/>
      <c r="GJ169" s="166"/>
      <c r="GK169" s="27"/>
      <c r="GL169" s="159"/>
      <c r="GM169" s="95" t="str">
        <f t="shared" si="140"/>
        <v/>
      </c>
      <c r="GN169" s="110" t="str">
        <f t="shared" si="141"/>
        <v/>
      </c>
      <c r="GO169" s="27"/>
      <c r="GP169" s="98" t="str">
        <f t="shared" si="142"/>
        <v/>
      </c>
      <c r="GQ169" s="37"/>
      <c r="GR169" s="97" t="str">
        <f t="shared" si="143"/>
        <v/>
      </c>
      <c r="GS169" s="37"/>
      <c r="GT169" s="110" t="str">
        <f t="shared" si="144"/>
        <v/>
      </c>
      <c r="GU169" s="36"/>
      <c r="GV169" s="97" t="str">
        <f t="shared" si="145"/>
        <v/>
      </c>
      <c r="GW169" s="27"/>
      <c r="GX169" s="98" t="str">
        <f t="shared" si="146"/>
        <v/>
      </c>
      <c r="GY169" s="36"/>
      <c r="GZ169" s="98" t="str">
        <f t="shared" si="147"/>
        <v/>
      </c>
      <c r="HA169" s="37"/>
      <c r="HB169" s="110" t="str">
        <f t="shared" si="148"/>
        <v/>
      </c>
      <c r="HC169" s="36"/>
      <c r="HD169" s="97" t="str">
        <f t="shared" si="149"/>
        <v/>
      </c>
      <c r="HE169" s="37"/>
      <c r="HF169" s="97" t="str">
        <f t="shared" si="150"/>
        <v/>
      </c>
      <c r="HG169" s="39"/>
      <c r="HH169" s="97" t="str">
        <f t="shared" si="151"/>
        <v/>
      </c>
      <c r="HI169" s="27"/>
      <c r="HJ169" s="97" t="str">
        <f t="shared" si="152"/>
        <v/>
      </c>
      <c r="HK169" s="37"/>
      <c r="HL169" s="97" t="str">
        <f t="shared" si="153"/>
        <v/>
      </c>
      <c r="HM169" s="36"/>
      <c r="HN169" s="97" t="str">
        <f t="shared" si="154"/>
        <v/>
      </c>
      <c r="HO169" s="36"/>
      <c r="HP169" s="110" t="str">
        <f t="shared" si="155"/>
        <v/>
      </c>
      <c r="HQ169" s="27"/>
      <c r="HR169" s="97" t="str">
        <f t="shared" si="156"/>
        <v/>
      </c>
      <c r="HS169" s="37"/>
      <c r="HT169" s="97" t="str">
        <f t="shared" si="157"/>
        <v/>
      </c>
      <c r="HU169" s="37"/>
      <c r="HV169" s="111" t="str">
        <f t="shared" si="158"/>
        <v/>
      </c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18"/>
    </row>
    <row r="170" spans="1:474" ht="19.95" customHeight="1">
      <c r="A170" s="30"/>
      <c r="B170" s="29"/>
      <c r="C170" s="129"/>
      <c r="D170" s="308"/>
      <c r="E170" s="302"/>
      <c r="F170" s="288"/>
      <c r="G170" s="89"/>
      <c r="H170" s="200"/>
      <c r="I170" s="294"/>
      <c r="J170" s="295"/>
      <c r="K170" s="296"/>
      <c r="L170" s="297"/>
      <c r="M170" s="295"/>
      <c r="N170" s="298"/>
      <c r="O170" s="223"/>
      <c r="P170" s="186" t="str">
        <f t="array" ref="P170">IF(O170&lt;&gt;"",IF(O170&lt;5, "I", "III"),"")</f>
        <v/>
      </c>
      <c r="Q170" s="224"/>
      <c r="R170" s="185" t="str">
        <f t="array" ref="R170">IF(Q170&lt;&gt;"",IF(Q170&lt;5, "I", "III"),"")</f>
        <v/>
      </c>
      <c r="S170" s="223"/>
      <c r="T170" s="186" t="str">
        <f t="array" ref="T170">IF(S170&lt;&gt;"",IF(S170&lt;5, "I", "III"),"")</f>
        <v/>
      </c>
      <c r="U170" s="224"/>
      <c r="V170" s="186" t="str">
        <f t="array" ref="V170">IF(U170&lt;&gt;"",IF(U170&lt;12, "I", "III"),"")</f>
        <v/>
      </c>
      <c r="W170" s="224"/>
      <c r="X170" s="185" t="str">
        <f t="array" ref="X170">IF(W170&lt;&gt;"",IF(W170&lt;12, "I", "III"),"")</f>
        <v/>
      </c>
      <c r="Y170" s="223"/>
      <c r="Z170" s="186" t="str">
        <f t="array" ref="Z170">IF(Y170&lt;&gt;"",IF(Y170&lt;12, "I", "III"),"")</f>
        <v/>
      </c>
      <c r="AA170" s="208"/>
      <c r="AB170" s="209"/>
      <c r="AC170" s="209"/>
      <c r="AD170" s="210"/>
      <c r="AE170" s="89"/>
      <c r="AF170" s="178"/>
      <c r="AG170" s="150"/>
      <c r="AH170" s="151"/>
      <c r="AI170" s="95" t="str">
        <f t="shared" si="86"/>
        <v/>
      </c>
      <c r="AJ170" s="98" t="str">
        <f t="shared" si="87"/>
        <v/>
      </c>
      <c r="AK170" s="45"/>
      <c r="AL170" s="97" t="str">
        <f t="shared" si="88"/>
        <v/>
      </c>
      <c r="AM170" s="39"/>
      <c r="AN170" s="98" t="str">
        <f t="shared" si="89"/>
        <v/>
      </c>
      <c r="AO170" s="152"/>
      <c r="AP170" s="96"/>
      <c r="AQ170" s="153"/>
      <c r="AR170" s="97"/>
      <c r="AS170" s="154"/>
      <c r="AT170" s="98"/>
      <c r="AU170" s="182" t="str">
        <f t="shared" si="93"/>
        <v/>
      </c>
      <c r="AV170" s="121"/>
      <c r="AW170" s="153"/>
      <c r="AX170" s="98"/>
      <c r="AY170" s="153"/>
      <c r="AZ170" s="98"/>
      <c r="BA170" s="46"/>
      <c r="BB170" s="34"/>
      <c r="BC170" s="34"/>
      <c r="BD170" s="35"/>
      <c r="BE170" s="46"/>
      <c r="BF170" s="34"/>
      <c r="BG170" s="34"/>
      <c r="BH170" s="35"/>
      <c r="BI170" s="46"/>
      <c r="BJ170" s="34"/>
      <c r="BK170" s="34"/>
      <c r="BL170" s="35"/>
      <c r="BM170" s="46"/>
      <c r="BN170" s="34"/>
      <c r="BO170" s="34"/>
      <c r="BP170" s="35"/>
      <c r="BQ170" s="46"/>
      <c r="BR170" s="34"/>
      <c r="BS170" s="34"/>
      <c r="BT170" s="35"/>
      <c r="BU170" s="155"/>
      <c r="BV170" s="99"/>
      <c r="BW170" s="156"/>
      <c r="BX170" s="100"/>
      <c r="BY170" s="156"/>
      <c r="BZ170" s="100"/>
      <c r="CA170" s="156"/>
      <c r="CB170" s="100"/>
      <c r="CC170" s="156"/>
      <c r="CD170" s="101"/>
      <c r="CE170" s="12"/>
      <c r="CF170" s="175"/>
      <c r="CG170" s="27"/>
      <c r="CH170" s="159"/>
      <c r="CI170" s="95" t="str">
        <f t="shared" si="102"/>
        <v/>
      </c>
      <c r="CJ170" s="102" t="str">
        <f t="shared" si="103"/>
        <v/>
      </c>
      <c r="CK170" s="40"/>
      <c r="CL170" s="100" t="str">
        <f t="shared" si="216"/>
        <v/>
      </c>
      <c r="CM170" s="37"/>
      <c r="CN170" s="100" t="str">
        <f t="shared" si="217"/>
        <v/>
      </c>
      <c r="CO170" s="38"/>
      <c r="CP170" s="103" t="str">
        <f t="shared" si="218"/>
        <v/>
      </c>
      <c r="CQ170" s="78"/>
      <c r="CR170" s="100" t="str">
        <f t="shared" si="219"/>
        <v/>
      </c>
      <c r="CS170" s="36"/>
      <c r="CT170" s="100" t="str">
        <f t="shared" si="220"/>
        <v/>
      </c>
      <c r="CU170" s="74"/>
      <c r="CV170" s="103" t="str">
        <f t="shared" si="221"/>
        <v/>
      </c>
      <c r="CW170" s="42"/>
      <c r="CX170" s="100" t="str">
        <f t="shared" si="222"/>
        <v/>
      </c>
      <c r="CY170" s="36"/>
      <c r="CZ170" s="100" t="str">
        <f t="shared" si="223"/>
        <v/>
      </c>
      <c r="DA170" s="36"/>
      <c r="DB170" s="100" t="str">
        <f t="shared" si="224"/>
        <v/>
      </c>
      <c r="DC170" s="39"/>
      <c r="DD170" s="103" t="str">
        <f t="shared" si="225"/>
        <v/>
      </c>
      <c r="DE170" s="42"/>
      <c r="DF170" s="100" t="str">
        <f t="shared" si="226"/>
        <v/>
      </c>
      <c r="DG170" s="39"/>
      <c r="DH170" s="103" t="str">
        <f t="shared" si="227"/>
        <v/>
      </c>
      <c r="DI170" s="41"/>
      <c r="DJ170" s="157" t="str">
        <f t="shared" si="228"/>
        <v/>
      </c>
      <c r="DK170" s="12"/>
      <c r="DL170" s="172"/>
      <c r="DM170" s="67"/>
      <c r="DN170" s="164"/>
      <c r="DO170" s="104" t="str">
        <f t="shared" si="104"/>
        <v/>
      </c>
      <c r="DP170" s="105" t="str">
        <f t="shared" si="105"/>
        <v/>
      </c>
      <c r="DQ170" s="66"/>
      <c r="DR170" s="158" t="str">
        <f t="shared" si="106"/>
        <v/>
      </c>
      <c r="DS170" s="67"/>
      <c r="DT170" s="97" t="str">
        <f t="shared" si="107"/>
        <v/>
      </c>
      <c r="DU170" s="67"/>
      <c r="DV170" s="98" t="str">
        <f t="shared" si="108"/>
        <v/>
      </c>
      <c r="DW170" s="163"/>
      <c r="DX170" s="106" t="str">
        <f t="shared" si="109"/>
        <v/>
      </c>
      <c r="DY170" s="162"/>
      <c r="DZ170" s="97" t="str">
        <f t="shared" si="110"/>
        <v/>
      </c>
      <c r="EA170" s="161"/>
      <c r="EB170" s="107" t="str">
        <f t="shared" si="111"/>
        <v/>
      </c>
      <c r="EC170" s="66"/>
      <c r="ED170" s="97" t="str">
        <f t="shared" si="112"/>
        <v/>
      </c>
      <c r="EE170" s="67"/>
      <c r="EF170" s="97" t="str">
        <f t="shared" si="113"/>
        <v/>
      </c>
      <c r="EG170" s="68"/>
      <c r="EH170" s="97" t="str">
        <f t="shared" si="114"/>
        <v/>
      </c>
      <c r="EI170" s="67"/>
      <c r="EJ170" s="97" t="str">
        <f t="shared" si="115"/>
        <v/>
      </c>
      <c r="EK170" s="68"/>
      <c r="EL170" s="97" t="str">
        <f t="shared" si="116"/>
        <v/>
      </c>
      <c r="EM170" s="69"/>
      <c r="EN170" s="98" t="str">
        <f t="shared" si="117"/>
        <v/>
      </c>
      <c r="EO170" s="66"/>
      <c r="EP170" s="107" t="str">
        <f t="shared" si="118"/>
        <v/>
      </c>
      <c r="EQ170" s="299"/>
      <c r="ER170" s="98" t="str">
        <f t="shared" si="119"/>
        <v/>
      </c>
      <c r="ES170" s="66"/>
      <c r="ET170" s="108" t="str">
        <f t="shared" si="120"/>
        <v/>
      </c>
      <c r="EU170" s="12"/>
      <c r="EV170" s="169"/>
      <c r="EW170" s="27"/>
      <c r="EX170" s="159"/>
      <c r="EY170" s="95" t="str">
        <f t="shared" si="121"/>
        <v/>
      </c>
      <c r="EZ170" s="98" t="str">
        <f t="shared" si="122"/>
        <v/>
      </c>
      <c r="FA170" s="40"/>
      <c r="FB170" s="98" t="str">
        <f t="shared" si="123"/>
        <v/>
      </c>
      <c r="FC170" s="37"/>
      <c r="FD170" s="98" t="str">
        <f t="shared" si="124"/>
        <v/>
      </c>
      <c r="FE170" s="37"/>
      <c r="FF170" s="98" t="str">
        <f t="shared" si="125"/>
        <v/>
      </c>
      <c r="FG170" s="160"/>
      <c r="FH170" s="97" t="str">
        <f t="shared" si="126"/>
        <v/>
      </c>
      <c r="FI170" s="27"/>
      <c r="FJ170" s="98" t="str">
        <f t="shared" si="127"/>
        <v/>
      </c>
      <c r="FK170" s="36"/>
      <c r="FL170" s="98" t="str">
        <f t="shared" si="128"/>
        <v/>
      </c>
      <c r="FM170" s="37"/>
      <c r="FN170" s="98" t="str">
        <f t="shared" si="129"/>
        <v/>
      </c>
      <c r="FO170" s="78"/>
      <c r="FP170" s="97" t="str">
        <f t="shared" si="130"/>
        <v/>
      </c>
      <c r="FQ170" s="37"/>
      <c r="FR170" s="97" t="str">
        <f t="shared" si="131"/>
        <v/>
      </c>
      <c r="FS170" s="39"/>
      <c r="FT170" s="97" t="str">
        <f t="shared" si="132"/>
        <v/>
      </c>
      <c r="FU170" s="27"/>
      <c r="FV170" s="98" t="str">
        <f t="shared" si="133"/>
        <v/>
      </c>
      <c r="FW170" s="37"/>
      <c r="FX170" s="98" t="str">
        <f t="shared" si="134"/>
        <v/>
      </c>
      <c r="FY170" s="36"/>
      <c r="FZ170" s="97" t="str">
        <f t="shared" si="135"/>
        <v/>
      </c>
      <c r="GA170" s="36"/>
      <c r="GB170" s="98" t="str">
        <f t="shared" si="136"/>
        <v/>
      </c>
      <c r="GC170" s="40"/>
      <c r="GD170" s="98" t="str">
        <f t="shared" si="137"/>
        <v/>
      </c>
      <c r="GE170" s="37"/>
      <c r="GF170" s="98" t="str">
        <f t="shared" si="138"/>
        <v/>
      </c>
      <c r="GG170" s="37"/>
      <c r="GH170" s="109" t="str">
        <f t="shared" si="139"/>
        <v/>
      </c>
      <c r="GI170" s="12"/>
      <c r="GJ170" s="166"/>
      <c r="GK170" s="27"/>
      <c r="GL170" s="159"/>
      <c r="GM170" s="95" t="str">
        <f t="shared" si="140"/>
        <v/>
      </c>
      <c r="GN170" s="110" t="str">
        <f t="shared" si="141"/>
        <v/>
      </c>
      <c r="GO170" s="27"/>
      <c r="GP170" s="98" t="str">
        <f t="shared" si="142"/>
        <v/>
      </c>
      <c r="GQ170" s="37"/>
      <c r="GR170" s="97" t="str">
        <f t="shared" si="143"/>
        <v/>
      </c>
      <c r="GS170" s="37"/>
      <c r="GT170" s="110" t="str">
        <f t="shared" si="144"/>
        <v/>
      </c>
      <c r="GU170" s="36"/>
      <c r="GV170" s="97" t="str">
        <f t="shared" si="145"/>
        <v/>
      </c>
      <c r="GW170" s="27"/>
      <c r="GX170" s="98" t="str">
        <f t="shared" si="146"/>
        <v/>
      </c>
      <c r="GY170" s="36"/>
      <c r="GZ170" s="98" t="str">
        <f t="shared" si="147"/>
        <v/>
      </c>
      <c r="HA170" s="37"/>
      <c r="HB170" s="110" t="str">
        <f t="shared" si="148"/>
        <v/>
      </c>
      <c r="HC170" s="36"/>
      <c r="HD170" s="97" t="str">
        <f t="shared" si="149"/>
        <v/>
      </c>
      <c r="HE170" s="37"/>
      <c r="HF170" s="97" t="str">
        <f t="shared" si="150"/>
        <v/>
      </c>
      <c r="HG170" s="39"/>
      <c r="HH170" s="97" t="str">
        <f t="shared" si="151"/>
        <v/>
      </c>
      <c r="HI170" s="27"/>
      <c r="HJ170" s="97" t="str">
        <f t="shared" si="152"/>
        <v/>
      </c>
      <c r="HK170" s="37"/>
      <c r="HL170" s="97" t="str">
        <f t="shared" si="153"/>
        <v/>
      </c>
      <c r="HM170" s="36"/>
      <c r="HN170" s="97" t="str">
        <f t="shared" si="154"/>
        <v/>
      </c>
      <c r="HO170" s="36"/>
      <c r="HP170" s="110" t="str">
        <f t="shared" si="155"/>
        <v/>
      </c>
      <c r="HQ170" s="27"/>
      <c r="HR170" s="97" t="str">
        <f t="shared" si="156"/>
        <v/>
      </c>
      <c r="HS170" s="37"/>
      <c r="HT170" s="97" t="str">
        <f t="shared" si="157"/>
        <v/>
      </c>
      <c r="HU170" s="37"/>
      <c r="HV170" s="111" t="str">
        <f t="shared" si="158"/>
        <v/>
      </c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18"/>
    </row>
    <row r="171" spans="1:474" ht="19.95" customHeight="1">
      <c r="A171" s="30"/>
      <c r="B171" s="29"/>
      <c r="C171" s="129"/>
      <c r="D171" s="308"/>
      <c r="E171" s="302"/>
      <c r="F171" s="288"/>
      <c r="G171" s="89"/>
      <c r="H171" s="200"/>
      <c r="I171" s="294"/>
      <c r="J171" s="295"/>
      <c r="K171" s="296"/>
      <c r="L171" s="297"/>
      <c r="M171" s="295"/>
      <c r="N171" s="298"/>
      <c r="O171" s="223"/>
      <c r="P171" s="186" t="str">
        <f t="array" ref="P171">IF(O171&lt;&gt;"",IF(O171&lt;5, "I", "III"),"")</f>
        <v/>
      </c>
      <c r="Q171" s="224"/>
      <c r="R171" s="185" t="str">
        <f t="array" ref="R171">IF(Q171&lt;&gt;"",IF(Q171&lt;5, "I", "III"),"")</f>
        <v/>
      </c>
      <c r="S171" s="223"/>
      <c r="T171" s="186" t="str">
        <f t="array" ref="T171">IF(S171&lt;&gt;"",IF(S171&lt;5, "I", "III"),"")</f>
        <v/>
      </c>
      <c r="U171" s="224"/>
      <c r="V171" s="186" t="str">
        <f t="array" ref="V171">IF(U171&lt;&gt;"",IF(U171&lt;12, "I", "III"),"")</f>
        <v/>
      </c>
      <c r="W171" s="224"/>
      <c r="X171" s="185" t="str">
        <f t="array" ref="X171">IF(W171&lt;&gt;"",IF(W171&lt;12, "I", "III"),"")</f>
        <v/>
      </c>
      <c r="Y171" s="223"/>
      <c r="Z171" s="186" t="str">
        <f t="array" ref="Z171">IF(Y171&lt;&gt;"",IF(Y171&lt;12, "I", "III"),"")</f>
        <v/>
      </c>
      <c r="AA171" s="208"/>
      <c r="AB171" s="209"/>
      <c r="AC171" s="209"/>
      <c r="AD171" s="210"/>
      <c r="AE171" s="89"/>
      <c r="AF171" s="178"/>
      <c r="AG171" s="150"/>
      <c r="AH171" s="151"/>
      <c r="AI171" s="95" t="str">
        <f t="shared" si="86"/>
        <v/>
      </c>
      <c r="AJ171" s="98" t="str">
        <f t="shared" si="87"/>
        <v/>
      </c>
      <c r="AK171" s="45"/>
      <c r="AL171" s="97" t="str">
        <f t="shared" si="88"/>
        <v/>
      </c>
      <c r="AM171" s="39"/>
      <c r="AN171" s="98" t="str">
        <f t="shared" si="89"/>
        <v/>
      </c>
      <c r="AO171" s="152"/>
      <c r="AP171" s="96"/>
      <c r="AQ171" s="153"/>
      <c r="AR171" s="97"/>
      <c r="AS171" s="154"/>
      <c r="AT171" s="98"/>
      <c r="AU171" s="182" t="str">
        <f t="shared" si="93"/>
        <v/>
      </c>
      <c r="AV171" s="121"/>
      <c r="AW171" s="153"/>
      <c r="AX171" s="98"/>
      <c r="AY171" s="153"/>
      <c r="AZ171" s="98"/>
      <c r="BA171" s="46"/>
      <c r="BB171" s="34"/>
      <c r="BC171" s="34"/>
      <c r="BD171" s="35"/>
      <c r="BE171" s="46"/>
      <c r="BF171" s="34"/>
      <c r="BG171" s="34"/>
      <c r="BH171" s="35"/>
      <c r="BI171" s="46"/>
      <c r="BJ171" s="34"/>
      <c r="BK171" s="34"/>
      <c r="BL171" s="35"/>
      <c r="BM171" s="46"/>
      <c r="BN171" s="34"/>
      <c r="BO171" s="34"/>
      <c r="BP171" s="35"/>
      <c r="BQ171" s="46"/>
      <c r="BR171" s="34"/>
      <c r="BS171" s="34"/>
      <c r="BT171" s="35"/>
      <c r="BU171" s="155"/>
      <c r="BV171" s="99"/>
      <c r="BW171" s="156"/>
      <c r="BX171" s="100"/>
      <c r="BY171" s="156"/>
      <c r="BZ171" s="100"/>
      <c r="CA171" s="156"/>
      <c r="CB171" s="100"/>
      <c r="CC171" s="156"/>
      <c r="CD171" s="101"/>
      <c r="CE171" s="12"/>
      <c r="CF171" s="175"/>
      <c r="CG171" s="27"/>
      <c r="CH171" s="159"/>
      <c r="CI171" s="95" t="str">
        <f t="shared" si="102"/>
        <v/>
      </c>
      <c r="CJ171" s="102" t="str">
        <f t="shared" si="103"/>
        <v/>
      </c>
      <c r="CK171" s="40"/>
      <c r="CL171" s="100" t="str">
        <f t="shared" si="216"/>
        <v/>
      </c>
      <c r="CM171" s="37"/>
      <c r="CN171" s="100" t="str">
        <f t="shared" si="217"/>
        <v/>
      </c>
      <c r="CO171" s="38"/>
      <c r="CP171" s="103" t="str">
        <f t="shared" si="218"/>
        <v/>
      </c>
      <c r="CQ171" s="78"/>
      <c r="CR171" s="100" t="str">
        <f t="shared" si="219"/>
        <v/>
      </c>
      <c r="CS171" s="36"/>
      <c r="CT171" s="100" t="str">
        <f t="shared" si="220"/>
        <v/>
      </c>
      <c r="CU171" s="74"/>
      <c r="CV171" s="103" t="str">
        <f t="shared" si="221"/>
        <v/>
      </c>
      <c r="CW171" s="42"/>
      <c r="CX171" s="100" t="str">
        <f t="shared" si="222"/>
        <v/>
      </c>
      <c r="CY171" s="36"/>
      <c r="CZ171" s="100" t="str">
        <f t="shared" si="223"/>
        <v/>
      </c>
      <c r="DA171" s="36"/>
      <c r="DB171" s="100" t="str">
        <f t="shared" si="224"/>
        <v/>
      </c>
      <c r="DC171" s="39"/>
      <c r="DD171" s="103" t="str">
        <f t="shared" si="225"/>
        <v/>
      </c>
      <c r="DE171" s="42"/>
      <c r="DF171" s="100" t="str">
        <f t="shared" si="226"/>
        <v/>
      </c>
      <c r="DG171" s="39"/>
      <c r="DH171" s="103" t="str">
        <f t="shared" si="227"/>
        <v/>
      </c>
      <c r="DI171" s="41"/>
      <c r="DJ171" s="157" t="str">
        <f t="shared" si="228"/>
        <v/>
      </c>
      <c r="DK171" s="12"/>
      <c r="DL171" s="172"/>
      <c r="DM171" s="67"/>
      <c r="DN171" s="164"/>
      <c r="DO171" s="104" t="str">
        <f t="shared" si="104"/>
        <v/>
      </c>
      <c r="DP171" s="105" t="str">
        <f t="shared" si="105"/>
        <v/>
      </c>
      <c r="DQ171" s="66"/>
      <c r="DR171" s="158" t="str">
        <f t="shared" si="106"/>
        <v/>
      </c>
      <c r="DS171" s="67"/>
      <c r="DT171" s="97" t="str">
        <f t="shared" si="107"/>
        <v/>
      </c>
      <c r="DU171" s="67"/>
      <c r="DV171" s="98" t="str">
        <f t="shared" si="108"/>
        <v/>
      </c>
      <c r="DW171" s="163"/>
      <c r="DX171" s="106" t="str">
        <f t="shared" si="109"/>
        <v/>
      </c>
      <c r="DY171" s="162"/>
      <c r="DZ171" s="97" t="str">
        <f t="shared" si="110"/>
        <v/>
      </c>
      <c r="EA171" s="161"/>
      <c r="EB171" s="107" t="str">
        <f t="shared" si="111"/>
        <v/>
      </c>
      <c r="EC171" s="66"/>
      <c r="ED171" s="97" t="str">
        <f t="shared" si="112"/>
        <v/>
      </c>
      <c r="EE171" s="67"/>
      <c r="EF171" s="97" t="str">
        <f t="shared" si="113"/>
        <v/>
      </c>
      <c r="EG171" s="68"/>
      <c r="EH171" s="97" t="str">
        <f t="shared" si="114"/>
        <v/>
      </c>
      <c r="EI171" s="67"/>
      <c r="EJ171" s="97" t="str">
        <f t="shared" si="115"/>
        <v/>
      </c>
      <c r="EK171" s="68"/>
      <c r="EL171" s="97" t="str">
        <f t="shared" si="116"/>
        <v/>
      </c>
      <c r="EM171" s="69"/>
      <c r="EN171" s="98" t="str">
        <f t="shared" si="117"/>
        <v/>
      </c>
      <c r="EO171" s="66"/>
      <c r="EP171" s="107" t="str">
        <f t="shared" si="118"/>
        <v/>
      </c>
      <c r="EQ171" s="299"/>
      <c r="ER171" s="98" t="str">
        <f t="shared" si="119"/>
        <v/>
      </c>
      <c r="ES171" s="66"/>
      <c r="ET171" s="108" t="str">
        <f t="shared" si="120"/>
        <v/>
      </c>
      <c r="EU171" s="12"/>
      <c r="EV171" s="169"/>
      <c r="EW171" s="27"/>
      <c r="EX171" s="159"/>
      <c r="EY171" s="95" t="str">
        <f t="shared" si="121"/>
        <v/>
      </c>
      <c r="EZ171" s="98" t="str">
        <f t="shared" si="122"/>
        <v/>
      </c>
      <c r="FA171" s="40"/>
      <c r="FB171" s="98" t="str">
        <f t="shared" si="123"/>
        <v/>
      </c>
      <c r="FC171" s="37"/>
      <c r="FD171" s="98" t="str">
        <f t="shared" si="124"/>
        <v/>
      </c>
      <c r="FE171" s="37"/>
      <c r="FF171" s="98" t="str">
        <f t="shared" si="125"/>
        <v/>
      </c>
      <c r="FG171" s="160"/>
      <c r="FH171" s="97" t="str">
        <f t="shared" si="126"/>
        <v/>
      </c>
      <c r="FI171" s="27"/>
      <c r="FJ171" s="98" t="str">
        <f t="shared" si="127"/>
        <v/>
      </c>
      <c r="FK171" s="36"/>
      <c r="FL171" s="98" t="str">
        <f t="shared" si="128"/>
        <v/>
      </c>
      <c r="FM171" s="37"/>
      <c r="FN171" s="98" t="str">
        <f t="shared" si="129"/>
        <v/>
      </c>
      <c r="FO171" s="78"/>
      <c r="FP171" s="97" t="str">
        <f t="shared" si="130"/>
        <v/>
      </c>
      <c r="FQ171" s="37"/>
      <c r="FR171" s="97" t="str">
        <f t="shared" si="131"/>
        <v/>
      </c>
      <c r="FS171" s="39"/>
      <c r="FT171" s="97" t="str">
        <f t="shared" si="132"/>
        <v/>
      </c>
      <c r="FU171" s="27"/>
      <c r="FV171" s="98" t="str">
        <f t="shared" si="133"/>
        <v/>
      </c>
      <c r="FW171" s="37"/>
      <c r="FX171" s="98" t="str">
        <f t="shared" si="134"/>
        <v/>
      </c>
      <c r="FY171" s="36"/>
      <c r="FZ171" s="97" t="str">
        <f t="shared" si="135"/>
        <v/>
      </c>
      <c r="GA171" s="36"/>
      <c r="GB171" s="98" t="str">
        <f t="shared" si="136"/>
        <v/>
      </c>
      <c r="GC171" s="40"/>
      <c r="GD171" s="98" t="str">
        <f t="shared" si="137"/>
        <v/>
      </c>
      <c r="GE171" s="37"/>
      <c r="GF171" s="98" t="str">
        <f t="shared" si="138"/>
        <v/>
      </c>
      <c r="GG171" s="37"/>
      <c r="GH171" s="109" t="str">
        <f t="shared" si="139"/>
        <v/>
      </c>
      <c r="GI171" s="12"/>
      <c r="GJ171" s="166"/>
      <c r="GK171" s="27"/>
      <c r="GL171" s="159"/>
      <c r="GM171" s="95" t="str">
        <f t="shared" si="140"/>
        <v/>
      </c>
      <c r="GN171" s="110" t="str">
        <f t="shared" si="141"/>
        <v/>
      </c>
      <c r="GO171" s="27"/>
      <c r="GP171" s="98" t="str">
        <f t="shared" si="142"/>
        <v/>
      </c>
      <c r="GQ171" s="37"/>
      <c r="GR171" s="97" t="str">
        <f t="shared" si="143"/>
        <v/>
      </c>
      <c r="GS171" s="37"/>
      <c r="GT171" s="110" t="str">
        <f t="shared" si="144"/>
        <v/>
      </c>
      <c r="GU171" s="36"/>
      <c r="GV171" s="97" t="str">
        <f t="shared" si="145"/>
        <v/>
      </c>
      <c r="GW171" s="27"/>
      <c r="GX171" s="98" t="str">
        <f t="shared" si="146"/>
        <v/>
      </c>
      <c r="GY171" s="36"/>
      <c r="GZ171" s="98" t="str">
        <f t="shared" si="147"/>
        <v/>
      </c>
      <c r="HA171" s="37"/>
      <c r="HB171" s="110" t="str">
        <f t="shared" si="148"/>
        <v/>
      </c>
      <c r="HC171" s="36"/>
      <c r="HD171" s="97" t="str">
        <f t="shared" si="149"/>
        <v/>
      </c>
      <c r="HE171" s="37"/>
      <c r="HF171" s="97" t="str">
        <f t="shared" si="150"/>
        <v/>
      </c>
      <c r="HG171" s="39"/>
      <c r="HH171" s="97" t="str">
        <f t="shared" si="151"/>
        <v/>
      </c>
      <c r="HI171" s="27"/>
      <c r="HJ171" s="97" t="str">
        <f t="shared" si="152"/>
        <v/>
      </c>
      <c r="HK171" s="37"/>
      <c r="HL171" s="97" t="str">
        <f t="shared" si="153"/>
        <v/>
      </c>
      <c r="HM171" s="36"/>
      <c r="HN171" s="97" t="str">
        <f t="shared" si="154"/>
        <v/>
      </c>
      <c r="HO171" s="36"/>
      <c r="HP171" s="110" t="str">
        <f t="shared" si="155"/>
        <v/>
      </c>
      <c r="HQ171" s="27"/>
      <c r="HR171" s="97" t="str">
        <f t="shared" si="156"/>
        <v/>
      </c>
      <c r="HS171" s="37"/>
      <c r="HT171" s="97" t="str">
        <f t="shared" si="157"/>
        <v/>
      </c>
      <c r="HU171" s="37"/>
      <c r="HV171" s="111" t="str">
        <f t="shared" si="158"/>
        <v/>
      </c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18"/>
    </row>
    <row r="172" spans="1:474" ht="19.95" customHeight="1">
      <c r="A172" s="30"/>
      <c r="B172" s="29"/>
      <c r="C172" s="129"/>
      <c r="D172" s="308"/>
      <c r="E172" s="302"/>
      <c r="F172" s="288"/>
      <c r="G172" s="89"/>
      <c r="H172" s="200"/>
      <c r="I172" s="294"/>
      <c r="J172" s="295"/>
      <c r="K172" s="296"/>
      <c r="L172" s="297"/>
      <c r="M172" s="295"/>
      <c r="N172" s="298"/>
      <c r="O172" s="223"/>
      <c r="P172" s="186" t="str">
        <f t="array" ref="P172">IF(O172&lt;&gt;"",IF(O172&lt;5, "I", "III"),"")</f>
        <v/>
      </c>
      <c r="Q172" s="224"/>
      <c r="R172" s="185" t="str">
        <f t="array" ref="R172">IF(Q172&lt;&gt;"",IF(Q172&lt;5, "I", "III"),"")</f>
        <v/>
      </c>
      <c r="S172" s="223"/>
      <c r="T172" s="186" t="str">
        <f t="array" ref="T172">IF(S172&lt;&gt;"",IF(S172&lt;5, "I", "III"),"")</f>
        <v/>
      </c>
      <c r="U172" s="224"/>
      <c r="V172" s="186" t="str">
        <f t="array" ref="V172">IF(U172&lt;&gt;"",IF(U172&lt;12, "I", "III"),"")</f>
        <v/>
      </c>
      <c r="W172" s="224"/>
      <c r="X172" s="185" t="str">
        <f t="array" ref="X172">IF(W172&lt;&gt;"",IF(W172&lt;12, "I", "III"),"")</f>
        <v/>
      </c>
      <c r="Y172" s="223"/>
      <c r="Z172" s="186" t="str">
        <f t="array" ref="Z172">IF(Y172&lt;&gt;"",IF(Y172&lt;12, "I", "III"),"")</f>
        <v/>
      </c>
      <c r="AA172" s="208"/>
      <c r="AB172" s="209"/>
      <c r="AC172" s="209"/>
      <c r="AD172" s="210"/>
      <c r="AE172" s="89"/>
      <c r="AF172" s="178"/>
      <c r="AG172" s="150"/>
      <c r="AH172" s="151"/>
      <c r="AI172" s="95" t="str">
        <f t="shared" si="86"/>
        <v/>
      </c>
      <c r="AJ172" s="98" t="str">
        <f t="shared" si="87"/>
        <v/>
      </c>
      <c r="AK172" s="45"/>
      <c r="AL172" s="97" t="str">
        <f t="shared" si="88"/>
        <v/>
      </c>
      <c r="AM172" s="39"/>
      <c r="AN172" s="98" t="str">
        <f t="shared" si="89"/>
        <v/>
      </c>
      <c r="AO172" s="152"/>
      <c r="AP172" s="96"/>
      <c r="AQ172" s="153"/>
      <c r="AR172" s="97"/>
      <c r="AS172" s="154"/>
      <c r="AT172" s="98"/>
      <c r="AU172" s="182" t="str">
        <f t="shared" si="93"/>
        <v/>
      </c>
      <c r="AV172" s="121"/>
      <c r="AW172" s="153"/>
      <c r="AX172" s="98"/>
      <c r="AY172" s="153"/>
      <c r="AZ172" s="98"/>
      <c r="BA172" s="46"/>
      <c r="BB172" s="34"/>
      <c r="BC172" s="34"/>
      <c r="BD172" s="35"/>
      <c r="BE172" s="46"/>
      <c r="BF172" s="34"/>
      <c r="BG172" s="34"/>
      <c r="BH172" s="35"/>
      <c r="BI172" s="46"/>
      <c r="BJ172" s="34"/>
      <c r="BK172" s="34"/>
      <c r="BL172" s="35"/>
      <c r="BM172" s="46"/>
      <c r="BN172" s="34"/>
      <c r="BO172" s="34"/>
      <c r="BP172" s="35"/>
      <c r="BQ172" s="46"/>
      <c r="BR172" s="34"/>
      <c r="BS172" s="34"/>
      <c r="BT172" s="35"/>
      <c r="BU172" s="155"/>
      <c r="BV172" s="99"/>
      <c r="BW172" s="156"/>
      <c r="BX172" s="100"/>
      <c r="BY172" s="156"/>
      <c r="BZ172" s="100"/>
      <c r="CA172" s="156"/>
      <c r="CB172" s="100"/>
      <c r="CC172" s="156"/>
      <c r="CD172" s="101"/>
      <c r="CE172" s="12"/>
      <c r="CF172" s="175"/>
      <c r="CG172" s="27"/>
      <c r="CH172" s="159"/>
      <c r="CI172" s="95" t="str">
        <f t="shared" si="102"/>
        <v/>
      </c>
      <c r="CJ172" s="102" t="str">
        <f t="shared" si="103"/>
        <v/>
      </c>
      <c r="CK172" s="40"/>
      <c r="CL172" s="100" t="str">
        <f t="shared" si="216"/>
        <v/>
      </c>
      <c r="CM172" s="37"/>
      <c r="CN172" s="100" t="str">
        <f t="shared" si="217"/>
        <v/>
      </c>
      <c r="CO172" s="38"/>
      <c r="CP172" s="103" t="str">
        <f t="shared" si="218"/>
        <v/>
      </c>
      <c r="CQ172" s="78"/>
      <c r="CR172" s="100" t="str">
        <f t="shared" si="219"/>
        <v/>
      </c>
      <c r="CS172" s="36"/>
      <c r="CT172" s="100" t="str">
        <f t="shared" si="220"/>
        <v/>
      </c>
      <c r="CU172" s="74"/>
      <c r="CV172" s="103" t="str">
        <f t="shared" si="221"/>
        <v/>
      </c>
      <c r="CW172" s="42"/>
      <c r="CX172" s="100" t="str">
        <f t="shared" si="222"/>
        <v/>
      </c>
      <c r="CY172" s="36"/>
      <c r="CZ172" s="100" t="str">
        <f t="shared" si="223"/>
        <v/>
      </c>
      <c r="DA172" s="36"/>
      <c r="DB172" s="100" t="str">
        <f t="shared" si="224"/>
        <v/>
      </c>
      <c r="DC172" s="39"/>
      <c r="DD172" s="103" t="str">
        <f t="shared" si="225"/>
        <v/>
      </c>
      <c r="DE172" s="42"/>
      <c r="DF172" s="100" t="str">
        <f t="shared" si="226"/>
        <v/>
      </c>
      <c r="DG172" s="39"/>
      <c r="DH172" s="103" t="str">
        <f t="shared" si="227"/>
        <v/>
      </c>
      <c r="DI172" s="41"/>
      <c r="DJ172" s="157" t="str">
        <f t="shared" si="228"/>
        <v/>
      </c>
      <c r="DK172" s="12"/>
      <c r="DL172" s="172"/>
      <c r="DM172" s="67"/>
      <c r="DN172" s="164"/>
      <c r="DO172" s="104" t="str">
        <f t="shared" si="104"/>
        <v/>
      </c>
      <c r="DP172" s="105" t="str">
        <f t="shared" si="105"/>
        <v/>
      </c>
      <c r="DQ172" s="66"/>
      <c r="DR172" s="158" t="str">
        <f t="shared" si="106"/>
        <v/>
      </c>
      <c r="DS172" s="67"/>
      <c r="DT172" s="97" t="str">
        <f t="shared" si="107"/>
        <v/>
      </c>
      <c r="DU172" s="67"/>
      <c r="DV172" s="98" t="str">
        <f t="shared" si="108"/>
        <v/>
      </c>
      <c r="DW172" s="163"/>
      <c r="DX172" s="106" t="str">
        <f t="shared" si="109"/>
        <v/>
      </c>
      <c r="DY172" s="162"/>
      <c r="DZ172" s="97" t="str">
        <f t="shared" si="110"/>
        <v/>
      </c>
      <c r="EA172" s="161"/>
      <c r="EB172" s="107" t="str">
        <f t="shared" si="111"/>
        <v/>
      </c>
      <c r="EC172" s="66"/>
      <c r="ED172" s="97" t="str">
        <f t="shared" si="112"/>
        <v/>
      </c>
      <c r="EE172" s="67"/>
      <c r="EF172" s="97" t="str">
        <f t="shared" si="113"/>
        <v/>
      </c>
      <c r="EG172" s="68"/>
      <c r="EH172" s="97" t="str">
        <f t="shared" si="114"/>
        <v/>
      </c>
      <c r="EI172" s="67"/>
      <c r="EJ172" s="97" t="str">
        <f t="shared" si="115"/>
        <v/>
      </c>
      <c r="EK172" s="68"/>
      <c r="EL172" s="97" t="str">
        <f t="shared" si="116"/>
        <v/>
      </c>
      <c r="EM172" s="69"/>
      <c r="EN172" s="98" t="str">
        <f t="shared" si="117"/>
        <v/>
      </c>
      <c r="EO172" s="66"/>
      <c r="EP172" s="107" t="str">
        <f t="shared" si="118"/>
        <v/>
      </c>
      <c r="EQ172" s="299"/>
      <c r="ER172" s="98" t="str">
        <f t="shared" si="119"/>
        <v/>
      </c>
      <c r="ES172" s="66"/>
      <c r="ET172" s="108" t="str">
        <f t="shared" si="120"/>
        <v/>
      </c>
      <c r="EU172" s="12"/>
      <c r="EV172" s="169"/>
      <c r="EW172" s="27"/>
      <c r="EX172" s="159"/>
      <c r="EY172" s="95" t="str">
        <f t="shared" si="121"/>
        <v/>
      </c>
      <c r="EZ172" s="98" t="str">
        <f t="shared" si="122"/>
        <v/>
      </c>
      <c r="FA172" s="40"/>
      <c r="FB172" s="98" t="str">
        <f t="shared" si="123"/>
        <v/>
      </c>
      <c r="FC172" s="37"/>
      <c r="FD172" s="98" t="str">
        <f t="shared" si="124"/>
        <v/>
      </c>
      <c r="FE172" s="37"/>
      <c r="FF172" s="98" t="str">
        <f t="shared" si="125"/>
        <v/>
      </c>
      <c r="FG172" s="160"/>
      <c r="FH172" s="97" t="str">
        <f t="shared" si="126"/>
        <v/>
      </c>
      <c r="FI172" s="27"/>
      <c r="FJ172" s="98" t="str">
        <f t="shared" si="127"/>
        <v/>
      </c>
      <c r="FK172" s="36"/>
      <c r="FL172" s="98" t="str">
        <f t="shared" si="128"/>
        <v/>
      </c>
      <c r="FM172" s="37"/>
      <c r="FN172" s="98" t="str">
        <f t="shared" si="129"/>
        <v/>
      </c>
      <c r="FO172" s="78"/>
      <c r="FP172" s="97" t="str">
        <f t="shared" si="130"/>
        <v/>
      </c>
      <c r="FQ172" s="37"/>
      <c r="FR172" s="97" t="str">
        <f t="shared" si="131"/>
        <v/>
      </c>
      <c r="FS172" s="39"/>
      <c r="FT172" s="97" t="str">
        <f t="shared" si="132"/>
        <v/>
      </c>
      <c r="FU172" s="27"/>
      <c r="FV172" s="98" t="str">
        <f t="shared" si="133"/>
        <v/>
      </c>
      <c r="FW172" s="37"/>
      <c r="FX172" s="98" t="str">
        <f t="shared" si="134"/>
        <v/>
      </c>
      <c r="FY172" s="36"/>
      <c r="FZ172" s="97" t="str">
        <f t="shared" si="135"/>
        <v/>
      </c>
      <c r="GA172" s="36"/>
      <c r="GB172" s="98" t="str">
        <f t="shared" si="136"/>
        <v/>
      </c>
      <c r="GC172" s="40"/>
      <c r="GD172" s="98" t="str">
        <f t="shared" si="137"/>
        <v/>
      </c>
      <c r="GE172" s="37"/>
      <c r="GF172" s="98" t="str">
        <f t="shared" si="138"/>
        <v/>
      </c>
      <c r="GG172" s="37"/>
      <c r="GH172" s="109" t="str">
        <f t="shared" si="139"/>
        <v/>
      </c>
      <c r="GI172" s="12"/>
      <c r="GJ172" s="166"/>
      <c r="GK172" s="27"/>
      <c r="GL172" s="159"/>
      <c r="GM172" s="95" t="str">
        <f t="shared" si="140"/>
        <v/>
      </c>
      <c r="GN172" s="110" t="str">
        <f t="shared" si="141"/>
        <v/>
      </c>
      <c r="GO172" s="27"/>
      <c r="GP172" s="98" t="str">
        <f t="shared" si="142"/>
        <v/>
      </c>
      <c r="GQ172" s="37"/>
      <c r="GR172" s="97" t="str">
        <f t="shared" si="143"/>
        <v/>
      </c>
      <c r="GS172" s="37"/>
      <c r="GT172" s="110" t="str">
        <f t="shared" si="144"/>
        <v/>
      </c>
      <c r="GU172" s="36"/>
      <c r="GV172" s="97" t="str">
        <f t="shared" si="145"/>
        <v/>
      </c>
      <c r="GW172" s="27"/>
      <c r="GX172" s="98" t="str">
        <f t="shared" si="146"/>
        <v/>
      </c>
      <c r="GY172" s="36"/>
      <c r="GZ172" s="98" t="str">
        <f t="shared" si="147"/>
        <v/>
      </c>
      <c r="HA172" s="37"/>
      <c r="HB172" s="110" t="str">
        <f t="shared" si="148"/>
        <v/>
      </c>
      <c r="HC172" s="36"/>
      <c r="HD172" s="97" t="str">
        <f t="shared" si="149"/>
        <v/>
      </c>
      <c r="HE172" s="37"/>
      <c r="HF172" s="97" t="str">
        <f t="shared" si="150"/>
        <v/>
      </c>
      <c r="HG172" s="39"/>
      <c r="HH172" s="97" t="str">
        <f t="shared" si="151"/>
        <v/>
      </c>
      <c r="HI172" s="27"/>
      <c r="HJ172" s="97" t="str">
        <f t="shared" si="152"/>
        <v/>
      </c>
      <c r="HK172" s="37"/>
      <c r="HL172" s="97" t="str">
        <f t="shared" si="153"/>
        <v/>
      </c>
      <c r="HM172" s="36"/>
      <c r="HN172" s="97" t="str">
        <f t="shared" si="154"/>
        <v/>
      </c>
      <c r="HO172" s="36"/>
      <c r="HP172" s="110" t="str">
        <f t="shared" si="155"/>
        <v/>
      </c>
      <c r="HQ172" s="27"/>
      <c r="HR172" s="97" t="str">
        <f t="shared" si="156"/>
        <v/>
      </c>
      <c r="HS172" s="37"/>
      <c r="HT172" s="97" t="str">
        <f t="shared" si="157"/>
        <v/>
      </c>
      <c r="HU172" s="37"/>
      <c r="HV172" s="111" t="str">
        <f t="shared" si="158"/>
        <v/>
      </c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18"/>
    </row>
    <row r="173" spans="1:474" ht="19.95" customHeight="1">
      <c r="A173" s="30"/>
      <c r="B173" s="29"/>
      <c r="C173" s="129"/>
      <c r="D173" s="308"/>
      <c r="E173" s="302"/>
      <c r="F173" s="288"/>
      <c r="G173" s="89"/>
      <c r="H173" s="200"/>
      <c r="I173" s="294"/>
      <c r="J173" s="295"/>
      <c r="K173" s="296"/>
      <c r="L173" s="297"/>
      <c r="M173" s="295"/>
      <c r="N173" s="298"/>
      <c r="O173" s="223"/>
      <c r="P173" s="186" t="str">
        <f t="array" ref="P173">IF(O173&lt;&gt;"",IF(O173&lt;5, "I", "III"),"")</f>
        <v/>
      </c>
      <c r="Q173" s="224"/>
      <c r="R173" s="185" t="str">
        <f t="array" ref="R173">IF(Q173&lt;&gt;"",IF(Q173&lt;5, "I", "III"),"")</f>
        <v/>
      </c>
      <c r="S173" s="223"/>
      <c r="T173" s="186" t="str">
        <f t="array" ref="T173">IF(S173&lt;&gt;"",IF(S173&lt;5, "I", "III"),"")</f>
        <v/>
      </c>
      <c r="U173" s="224"/>
      <c r="V173" s="186" t="str">
        <f t="array" ref="V173">IF(U173&lt;&gt;"",IF(U173&lt;12, "I", "III"),"")</f>
        <v/>
      </c>
      <c r="W173" s="224"/>
      <c r="X173" s="185" t="str">
        <f t="array" ref="X173">IF(W173&lt;&gt;"",IF(W173&lt;12, "I", "III"),"")</f>
        <v/>
      </c>
      <c r="Y173" s="223"/>
      <c r="Z173" s="186" t="str">
        <f t="array" ref="Z173">IF(Y173&lt;&gt;"",IF(Y173&lt;12, "I", "III"),"")</f>
        <v/>
      </c>
      <c r="AA173" s="208"/>
      <c r="AB173" s="209"/>
      <c r="AC173" s="209"/>
      <c r="AD173" s="210"/>
      <c r="AE173" s="89"/>
      <c r="AF173" s="178"/>
      <c r="AG173" s="150"/>
      <c r="AH173" s="151"/>
      <c r="AI173" s="95" t="str">
        <f t="shared" si="86"/>
        <v/>
      </c>
      <c r="AJ173" s="98" t="str">
        <f t="shared" si="87"/>
        <v/>
      </c>
      <c r="AK173" s="45"/>
      <c r="AL173" s="97" t="str">
        <f t="shared" si="88"/>
        <v/>
      </c>
      <c r="AM173" s="39"/>
      <c r="AN173" s="98" t="str">
        <f t="shared" si="89"/>
        <v/>
      </c>
      <c r="AO173" s="152"/>
      <c r="AP173" s="96"/>
      <c r="AQ173" s="153"/>
      <c r="AR173" s="97"/>
      <c r="AS173" s="154"/>
      <c r="AT173" s="98"/>
      <c r="AU173" s="182" t="str">
        <f t="shared" si="93"/>
        <v/>
      </c>
      <c r="AV173" s="121"/>
      <c r="AW173" s="153"/>
      <c r="AX173" s="98"/>
      <c r="AY173" s="153"/>
      <c r="AZ173" s="98"/>
      <c r="BA173" s="46"/>
      <c r="BB173" s="34"/>
      <c r="BC173" s="34"/>
      <c r="BD173" s="35"/>
      <c r="BE173" s="46"/>
      <c r="BF173" s="34"/>
      <c r="BG173" s="34"/>
      <c r="BH173" s="35"/>
      <c r="BI173" s="46"/>
      <c r="BJ173" s="34"/>
      <c r="BK173" s="34"/>
      <c r="BL173" s="35"/>
      <c r="BM173" s="46"/>
      <c r="BN173" s="34"/>
      <c r="BO173" s="34"/>
      <c r="BP173" s="35"/>
      <c r="BQ173" s="46"/>
      <c r="BR173" s="34"/>
      <c r="BS173" s="34"/>
      <c r="BT173" s="35"/>
      <c r="BU173" s="155"/>
      <c r="BV173" s="99"/>
      <c r="BW173" s="156"/>
      <c r="BX173" s="100"/>
      <c r="BY173" s="156"/>
      <c r="BZ173" s="100"/>
      <c r="CA173" s="156"/>
      <c r="CB173" s="100"/>
      <c r="CC173" s="156"/>
      <c r="CD173" s="101"/>
      <c r="CE173" s="12"/>
      <c r="CF173" s="175"/>
      <c r="CG173" s="27"/>
      <c r="CH173" s="159"/>
      <c r="CI173" s="95" t="str">
        <f t="shared" si="102"/>
        <v/>
      </c>
      <c r="CJ173" s="102" t="str">
        <f t="shared" si="103"/>
        <v/>
      </c>
      <c r="CK173" s="40"/>
      <c r="CL173" s="100" t="str">
        <f t="shared" si="216"/>
        <v/>
      </c>
      <c r="CM173" s="37"/>
      <c r="CN173" s="100" t="str">
        <f t="shared" si="217"/>
        <v/>
      </c>
      <c r="CO173" s="38"/>
      <c r="CP173" s="103" t="str">
        <f t="shared" si="218"/>
        <v/>
      </c>
      <c r="CQ173" s="78"/>
      <c r="CR173" s="100" t="str">
        <f t="shared" si="219"/>
        <v/>
      </c>
      <c r="CS173" s="36"/>
      <c r="CT173" s="100" t="str">
        <f t="shared" si="220"/>
        <v/>
      </c>
      <c r="CU173" s="74"/>
      <c r="CV173" s="103" t="str">
        <f t="shared" si="221"/>
        <v/>
      </c>
      <c r="CW173" s="42"/>
      <c r="CX173" s="100" t="str">
        <f t="shared" si="222"/>
        <v/>
      </c>
      <c r="CY173" s="36"/>
      <c r="CZ173" s="100" t="str">
        <f t="shared" si="223"/>
        <v/>
      </c>
      <c r="DA173" s="36"/>
      <c r="DB173" s="100" t="str">
        <f t="shared" si="224"/>
        <v/>
      </c>
      <c r="DC173" s="39"/>
      <c r="DD173" s="103" t="str">
        <f t="shared" si="225"/>
        <v/>
      </c>
      <c r="DE173" s="42"/>
      <c r="DF173" s="100" t="str">
        <f t="shared" si="226"/>
        <v/>
      </c>
      <c r="DG173" s="39"/>
      <c r="DH173" s="103" t="str">
        <f t="shared" si="227"/>
        <v/>
      </c>
      <c r="DI173" s="41"/>
      <c r="DJ173" s="157" t="str">
        <f t="shared" si="228"/>
        <v/>
      </c>
      <c r="DK173" s="12"/>
      <c r="DL173" s="172"/>
      <c r="DM173" s="67"/>
      <c r="DN173" s="164"/>
      <c r="DO173" s="104" t="str">
        <f t="shared" si="104"/>
        <v/>
      </c>
      <c r="DP173" s="105" t="str">
        <f t="shared" si="105"/>
        <v/>
      </c>
      <c r="DQ173" s="66"/>
      <c r="DR173" s="158" t="str">
        <f t="shared" si="106"/>
        <v/>
      </c>
      <c r="DS173" s="67"/>
      <c r="DT173" s="97" t="str">
        <f t="shared" si="107"/>
        <v/>
      </c>
      <c r="DU173" s="67"/>
      <c r="DV173" s="98" t="str">
        <f t="shared" si="108"/>
        <v/>
      </c>
      <c r="DW173" s="163"/>
      <c r="DX173" s="106" t="str">
        <f t="shared" si="109"/>
        <v/>
      </c>
      <c r="DY173" s="162"/>
      <c r="DZ173" s="97" t="str">
        <f t="shared" si="110"/>
        <v/>
      </c>
      <c r="EA173" s="161"/>
      <c r="EB173" s="107" t="str">
        <f t="shared" si="111"/>
        <v/>
      </c>
      <c r="EC173" s="66"/>
      <c r="ED173" s="97" t="str">
        <f t="shared" si="112"/>
        <v/>
      </c>
      <c r="EE173" s="67"/>
      <c r="EF173" s="97" t="str">
        <f t="shared" si="113"/>
        <v/>
      </c>
      <c r="EG173" s="68"/>
      <c r="EH173" s="97" t="str">
        <f t="shared" si="114"/>
        <v/>
      </c>
      <c r="EI173" s="67"/>
      <c r="EJ173" s="97" t="str">
        <f t="shared" si="115"/>
        <v/>
      </c>
      <c r="EK173" s="68"/>
      <c r="EL173" s="97" t="str">
        <f t="shared" si="116"/>
        <v/>
      </c>
      <c r="EM173" s="69"/>
      <c r="EN173" s="98" t="str">
        <f t="shared" si="117"/>
        <v/>
      </c>
      <c r="EO173" s="66"/>
      <c r="EP173" s="107" t="str">
        <f t="shared" si="118"/>
        <v/>
      </c>
      <c r="EQ173" s="299"/>
      <c r="ER173" s="98" t="str">
        <f t="shared" si="119"/>
        <v/>
      </c>
      <c r="ES173" s="66"/>
      <c r="ET173" s="108" t="str">
        <f t="shared" si="120"/>
        <v/>
      </c>
      <c r="EU173" s="12"/>
      <c r="EV173" s="169"/>
      <c r="EW173" s="27"/>
      <c r="EX173" s="159"/>
      <c r="EY173" s="95" t="str">
        <f t="shared" si="121"/>
        <v/>
      </c>
      <c r="EZ173" s="98" t="str">
        <f t="shared" si="122"/>
        <v/>
      </c>
      <c r="FA173" s="40"/>
      <c r="FB173" s="98" t="str">
        <f t="shared" si="123"/>
        <v/>
      </c>
      <c r="FC173" s="37"/>
      <c r="FD173" s="98" t="str">
        <f t="shared" si="124"/>
        <v/>
      </c>
      <c r="FE173" s="37"/>
      <c r="FF173" s="98" t="str">
        <f t="shared" si="125"/>
        <v/>
      </c>
      <c r="FG173" s="160"/>
      <c r="FH173" s="97" t="str">
        <f t="shared" si="126"/>
        <v/>
      </c>
      <c r="FI173" s="27"/>
      <c r="FJ173" s="98" t="str">
        <f t="shared" si="127"/>
        <v/>
      </c>
      <c r="FK173" s="36"/>
      <c r="FL173" s="98" t="str">
        <f t="shared" si="128"/>
        <v/>
      </c>
      <c r="FM173" s="37"/>
      <c r="FN173" s="98" t="str">
        <f t="shared" si="129"/>
        <v/>
      </c>
      <c r="FO173" s="78"/>
      <c r="FP173" s="97" t="str">
        <f t="shared" si="130"/>
        <v/>
      </c>
      <c r="FQ173" s="37"/>
      <c r="FR173" s="97" t="str">
        <f t="shared" si="131"/>
        <v/>
      </c>
      <c r="FS173" s="39"/>
      <c r="FT173" s="97" t="str">
        <f t="shared" si="132"/>
        <v/>
      </c>
      <c r="FU173" s="27"/>
      <c r="FV173" s="98" t="str">
        <f t="shared" si="133"/>
        <v/>
      </c>
      <c r="FW173" s="37"/>
      <c r="FX173" s="98" t="str">
        <f t="shared" si="134"/>
        <v/>
      </c>
      <c r="FY173" s="36"/>
      <c r="FZ173" s="97" t="str">
        <f t="shared" si="135"/>
        <v/>
      </c>
      <c r="GA173" s="36"/>
      <c r="GB173" s="98" t="str">
        <f t="shared" si="136"/>
        <v/>
      </c>
      <c r="GC173" s="40"/>
      <c r="GD173" s="98" t="str">
        <f t="shared" si="137"/>
        <v/>
      </c>
      <c r="GE173" s="37"/>
      <c r="GF173" s="98" t="str">
        <f t="shared" si="138"/>
        <v/>
      </c>
      <c r="GG173" s="37"/>
      <c r="GH173" s="109" t="str">
        <f t="shared" si="139"/>
        <v/>
      </c>
      <c r="GI173" s="12"/>
      <c r="GJ173" s="166"/>
      <c r="GK173" s="27"/>
      <c r="GL173" s="159"/>
      <c r="GM173" s="95" t="str">
        <f t="shared" si="140"/>
        <v/>
      </c>
      <c r="GN173" s="110" t="str">
        <f t="shared" si="141"/>
        <v/>
      </c>
      <c r="GO173" s="27"/>
      <c r="GP173" s="98" t="str">
        <f t="shared" si="142"/>
        <v/>
      </c>
      <c r="GQ173" s="37"/>
      <c r="GR173" s="97" t="str">
        <f t="shared" si="143"/>
        <v/>
      </c>
      <c r="GS173" s="37"/>
      <c r="GT173" s="110" t="str">
        <f t="shared" si="144"/>
        <v/>
      </c>
      <c r="GU173" s="36"/>
      <c r="GV173" s="97" t="str">
        <f t="shared" si="145"/>
        <v/>
      </c>
      <c r="GW173" s="27"/>
      <c r="GX173" s="98" t="str">
        <f t="shared" si="146"/>
        <v/>
      </c>
      <c r="GY173" s="36"/>
      <c r="GZ173" s="98" t="str">
        <f t="shared" si="147"/>
        <v/>
      </c>
      <c r="HA173" s="37"/>
      <c r="HB173" s="110" t="str">
        <f t="shared" si="148"/>
        <v/>
      </c>
      <c r="HC173" s="36"/>
      <c r="HD173" s="97" t="str">
        <f t="shared" si="149"/>
        <v/>
      </c>
      <c r="HE173" s="37"/>
      <c r="HF173" s="97" t="str">
        <f t="shared" si="150"/>
        <v/>
      </c>
      <c r="HG173" s="39"/>
      <c r="HH173" s="97" t="str">
        <f t="shared" si="151"/>
        <v/>
      </c>
      <c r="HI173" s="27"/>
      <c r="HJ173" s="97" t="str">
        <f t="shared" si="152"/>
        <v/>
      </c>
      <c r="HK173" s="37"/>
      <c r="HL173" s="97" t="str">
        <f t="shared" si="153"/>
        <v/>
      </c>
      <c r="HM173" s="36"/>
      <c r="HN173" s="97" t="str">
        <f t="shared" si="154"/>
        <v/>
      </c>
      <c r="HO173" s="36"/>
      <c r="HP173" s="110" t="str">
        <f t="shared" si="155"/>
        <v/>
      </c>
      <c r="HQ173" s="27"/>
      <c r="HR173" s="97" t="str">
        <f t="shared" si="156"/>
        <v/>
      </c>
      <c r="HS173" s="37"/>
      <c r="HT173" s="97" t="str">
        <f t="shared" si="157"/>
        <v/>
      </c>
      <c r="HU173" s="37"/>
      <c r="HV173" s="111" t="str">
        <f t="shared" si="158"/>
        <v/>
      </c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18"/>
    </row>
    <row r="174" spans="1:474" ht="19.95" customHeight="1">
      <c r="A174" s="30"/>
      <c r="B174" s="29"/>
      <c r="C174" s="129"/>
      <c r="D174" s="308"/>
      <c r="E174" s="302"/>
      <c r="F174" s="288"/>
      <c r="G174" s="89"/>
      <c r="H174" s="200"/>
      <c r="I174" s="294"/>
      <c r="J174" s="295"/>
      <c r="K174" s="296"/>
      <c r="L174" s="297"/>
      <c r="M174" s="295"/>
      <c r="N174" s="298"/>
      <c r="O174" s="223"/>
      <c r="P174" s="186" t="str">
        <f t="array" ref="P174">IF(O174&lt;&gt;"",IF(O174&lt;5, "I", "III"),"")</f>
        <v/>
      </c>
      <c r="Q174" s="224"/>
      <c r="R174" s="185" t="str">
        <f t="array" ref="R174">IF(Q174&lt;&gt;"",IF(Q174&lt;5, "I", "III"),"")</f>
        <v/>
      </c>
      <c r="S174" s="223"/>
      <c r="T174" s="186" t="str">
        <f t="array" ref="T174">IF(S174&lt;&gt;"",IF(S174&lt;5, "I", "III"),"")</f>
        <v/>
      </c>
      <c r="U174" s="224"/>
      <c r="V174" s="186" t="str">
        <f t="array" ref="V174">IF(U174&lt;&gt;"",IF(U174&lt;12, "I", "III"),"")</f>
        <v/>
      </c>
      <c r="W174" s="224"/>
      <c r="X174" s="185" t="str">
        <f t="array" ref="X174">IF(W174&lt;&gt;"",IF(W174&lt;12, "I", "III"),"")</f>
        <v/>
      </c>
      <c r="Y174" s="223"/>
      <c r="Z174" s="186" t="str">
        <f t="array" ref="Z174">IF(Y174&lt;&gt;"",IF(Y174&lt;12, "I", "III"),"")</f>
        <v/>
      </c>
      <c r="AA174" s="208"/>
      <c r="AB174" s="209"/>
      <c r="AC174" s="209"/>
      <c r="AD174" s="210"/>
      <c r="AE174" s="89"/>
      <c r="AF174" s="178"/>
      <c r="AG174" s="150"/>
      <c r="AH174" s="151"/>
      <c r="AI174" s="95" t="str">
        <f t="shared" si="86"/>
        <v/>
      </c>
      <c r="AJ174" s="98" t="str">
        <f t="shared" si="87"/>
        <v/>
      </c>
      <c r="AK174" s="45"/>
      <c r="AL174" s="97" t="str">
        <f t="shared" si="88"/>
        <v/>
      </c>
      <c r="AM174" s="39"/>
      <c r="AN174" s="98" t="str">
        <f t="shared" si="89"/>
        <v/>
      </c>
      <c r="AO174" s="152"/>
      <c r="AP174" s="96" t="str">
        <f t="shared" ref="AP174:AP229" si="240">IF(AO174&lt;&gt;"",AO174*100/24,"")</f>
        <v/>
      </c>
      <c r="AQ174" s="153"/>
      <c r="AR174" s="97" t="str">
        <f t="shared" ref="AR174:AR229" si="241">IF(AQ174&lt;&gt;"",AQ174*100/24,"")</f>
        <v/>
      </c>
      <c r="AS174" s="154"/>
      <c r="AT174" s="98" t="str">
        <f t="shared" ref="AT174:AT229" si="242">IF(AS174&lt;&gt;"",AS174*100/24,"")</f>
        <v/>
      </c>
      <c r="AU174" s="182" t="str">
        <f t="shared" si="93"/>
        <v/>
      </c>
      <c r="AV174" s="121" t="str">
        <f t="shared" ref="AV174:AV229" si="243">IF(AU174&lt;&gt;"",IF(AU174&lt;8, "I", IF(AU174&lt;14, "II",IF(AU174&lt;20, "III","III+"))),"")</f>
        <v/>
      </c>
      <c r="AW174" s="153"/>
      <c r="AX174" s="98" t="str">
        <f t="shared" ref="AX174:AX229" si="244">IF(AW174&lt;&gt;"",AW174*100/24,"")</f>
        <v/>
      </c>
      <c r="AY174" s="153"/>
      <c r="AZ174" s="98" t="str">
        <f t="shared" ref="AZ174:AZ229" si="245">IF(AY174&lt;&gt;"",AY174*100/24,"")</f>
        <v/>
      </c>
      <c r="BA174" s="46"/>
      <c r="BB174" s="34"/>
      <c r="BC174" s="34"/>
      <c r="BD174" s="35"/>
      <c r="BE174" s="46"/>
      <c r="BF174" s="34"/>
      <c r="BG174" s="34"/>
      <c r="BH174" s="35"/>
      <c r="BI174" s="46"/>
      <c r="BJ174" s="34"/>
      <c r="BK174" s="34"/>
      <c r="BL174" s="35"/>
      <c r="BM174" s="46"/>
      <c r="BN174" s="34"/>
      <c r="BO174" s="34"/>
      <c r="BP174" s="35"/>
      <c r="BQ174" s="46"/>
      <c r="BR174" s="34"/>
      <c r="BS174" s="34"/>
      <c r="BT174" s="35"/>
      <c r="BU174" s="155"/>
      <c r="BV174" s="99" t="str">
        <f t="shared" ref="BV174:BV229" si="246">IF(BU174&lt;&gt;"",BU174*100/25,"")</f>
        <v/>
      </c>
      <c r="BW174" s="156"/>
      <c r="BX174" s="100" t="str">
        <f t="shared" ref="BX174:BX229" si="247">IF(BW174&lt;&gt;"",BW174*100/4,"")</f>
        <v/>
      </c>
      <c r="BY174" s="156"/>
      <c r="BZ174" s="100" t="str">
        <f t="shared" ref="BZ174:BZ229" si="248">IF(BY174&lt;&gt;"",BY174*100/4,"")</f>
        <v/>
      </c>
      <c r="CA174" s="156"/>
      <c r="CB174" s="100" t="str">
        <f t="shared" ref="CB174:CB229" si="249">IF(CA174&lt;&gt;"",CA174*100/10,"")</f>
        <v/>
      </c>
      <c r="CC174" s="156"/>
      <c r="CD174" s="101" t="str">
        <f t="shared" ref="CD174:CD229" si="250">IF(CC174&lt;&gt;"",CC174*100/24,"")</f>
        <v/>
      </c>
      <c r="CE174" s="12"/>
      <c r="CF174" s="175"/>
      <c r="CG174" s="27"/>
      <c r="CH174" s="159"/>
      <c r="CI174" s="95" t="str">
        <f t="shared" si="102"/>
        <v/>
      </c>
      <c r="CJ174" s="102" t="str">
        <f t="shared" si="103"/>
        <v/>
      </c>
      <c r="CK174" s="40"/>
      <c r="CL174" s="100" t="str">
        <f t="shared" si="216"/>
        <v/>
      </c>
      <c r="CM174" s="37"/>
      <c r="CN174" s="100" t="str">
        <f t="shared" si="217"/>
        <v/>
      </c>
      <c r="CO174" s="38"/>
      <c r="CP174" s="103" t="str">
        <f t="shared" si="218"/>
        <v/>
      </c>
      <c r="CQ174" s="78"/>
      <c r="CR174" s="100" t="str">
        <f t="shared" si="219"/>
        <v/>
      </c>
      <c r="CS174" s="36"/>
      <c r="CT174" s="100" t="str">
        <f t="shared" si="220"/>
        <v/>
      </c>
      <c r="CU174" s="74"/>
      <c r="CV174" s="103" t="str">
        <f t="shared" si="221"/>
        <v/>
      </c>
      <c r="CW174" s="42"/>
      <c r="CX174" s="100" t="str">
        <f t="shared" si="222"/>
        <v/>
      </c>
      <c r="CY174" s="36"/>
      <c r="CZ174" s="100" t="str">
        <f t="shared" si="223"/>
        <v/>
      </c>
      <c r="DA174" s="36"/>
      <c r="DB174" s="100" t="str">
        <f t="shared" si="224"/>
        <v/>
      </c>
      <c r="DC174" s="39"/>
      <c r="DD174" s="103" t="str">
        <f t="shared" si="225"/>
        <v/>
      </c>
      <c r="DE174" s="42"/>
      <c r="DF174" s="100" t="str">
        <f t="shared" si="226"/>
        <v/>
      </c>
      <c r="DG174" s="39"/>
      <c r="DH174" s="103" t="str">
        <f t="shared" si="227"/>
        <v/>
      </c>
      <c r="DI174" s="41"/>
      <c r="DJ174" s="157" t="str">
        <f t="shared" si="228"/>
        <v/>
      </c>
      <c r="DK174" s="12"/>
      <c r="DL174" s="172"/>
      <c r="DM174" s="67"/>
      <c r="DN174" s="164"/>
      <c r="DO174" s="104" t="str">
        <f t="shared" si="104"/>
        <v/>
      </c>
      <c r="DP174" s="105" t="str">
        <f t="shared" si="105"/>
        <v/>
      </c>
      <c r="DQ174" s="66"/>
      <c r="DR174" s="158" t="str">
        <f t="shared" si="106"/>
        <v/>
      </c>
      <c r="DS174" s="67"/>
      <c r="DT174" s="97" t="str">
        <f t="shared" si="107"/>
        <v/>
      </c>
      <c r="DU174" s="67"/>
      <c r="DV174" s="98" t="str">
        <f t="shared" si="108"/>
        <v/>
      </c>
      <c r="DW174" s="163"/>
      <c r="DX174" s="106" t="str">
        <f t="shared" si="109"/>
        <v/>
      </c>
      <c r="DY174" s="162"/>
      <c r="DZ174" s="97" t="str">
        <f t="shared" si="110"/>
        <v/>
      </c>
      <c r="EA174" s="161"/>
      <c r="EB174" s="107" t="str">
        <f t="shared" si="111"/>
        <v/>
      </c>
      <c r="EC174" s="66"/>
      <c r="ED174" s="97" t="str">
        <f t="shared" si="112"/>
        <v/>
      </c>
      <c r="EE174" s="67"/>
      <c r="EF174" s="97" t="str">
        <f t="shared" si="113"/>
        <v/>
      </c>
      <c r="EG174" s="68"/>
      <c r="EH174" s="97" t="str">
        <f t="shared" si="114"/>
        <v/>
      </c>
      <c r="EI174" s="67"/>
      <c r="EJ174" s="97" t="str">
        <f t="shared" si="115"/>
        <v/>
      </c>
      <c r="EK174" s="68"/>
      <c r="EL174" s="97" t="str">
        <f t="shared" si="116"/>
        <v/>
      </c>
      <c r="EM174" s="69"/>
      <c r="EN174" s="98" t="str">
        <f t="shared" si="117"/>
        <v/>
      </c>
      <c r="EO174" s="66"/>
      <c r="EP174" s="107" t="str">
        <f t="shared" si="118"/>
        <v/>
      </c>
      <c r="EQ174" s="299"/>
      <c r="ER174" s="98" t="str">
        <f t="shared" si="119"/>
        <v/>
      </c>
      <c r="ES174" s="66"/>
      <c r="ET174" s="108" t="str">
        <f t="shared" si="120"/>
        <v/>
      </c>
      <c r="EU174" s="12"/>
      <c r="EV174" s="169"/>
      <c r="EW174" s="27"/>
      <c r="EX174" s="159"/>
      <c r="EY174" s="95" t="str">
        <f t="shared" si="121"/>
        <v/>
      </c>
      <c r="EZ174" s="98" t="str">
        <f t="shared" si="122"/>
        <v/>
      </c>
      <c r="FA174" s="40"/>
      <c r="FB174" s="98" t="str">
        <f t="shared" si="123"/>
        <v/>
      </c>
      <c r="FC174" s="37"/>
      <c r="FD174" s="98" t="str">
        <f t="shared" si="124"/>
        <v/>
      </c>
      <c r="FE174" s="37"/>
      <c r="FF174" s="98" t="str">
        <f t="shared" si="125"/>
        <v/>
      </c>
      <c r="FG174" s="160"/>
      <c r="FH174" s="97" t="str">
        <f t="shared" si="126"/>
        <v/>
      </c>
      <c r="FI174" s="27"/>
      <c r="FJ174" s="98" t="str">
        <f t="shared" si="127"/>
        <v/>
      </c>
      <c r="FK174" s="36"/>
      <c r="FL174" s="98" t="str">
        <f t="shared" si="128"/>
        <v/>
      </c>
      <c r="FM174" s="37"/>
      <c r="FN174" s="98" t="str">
        <f t="shared" si="129"/>
        <v/>
      </c>
      <c r="FO174" s="78"/>
      <c r="FP174" s="97" t="str">
        <f t="shared" si="130"/>
        <v/>
      </c>
      <c r="FQ174" s="37"/>
      <c r="FR174" s="97" t="str">
        <f t="shared" si="131"/>
        <v/>
      </c>
      <c r="FS174" s="39"/>
      <c r="FT174" s="97" t="str">
        <f t="shared" si="132"/>
        <v/>
      </c>
      <c r="FU174" s="27"/>
      <c r="FV174" s="98" t="str">
        <f t="shared" si="133"/>
        <v/>
      </c>
      <c r="FW174" s="37"/>
      <c r="FX174" s="98" t="str">
        <f t="shared" si="134"/>
        <v/>
      </c>
      <c r="FY174" s="36"/>
      <c r="FZ174" s="97" t="str">
        <f t="shared" si="135"/>
        <v/>
      </c>
      <c r="GA174" s="36"/>
      <c r="GB174" s="98" t="str">
        <f t="shared" si="136"/>
        <v/>
      </c>
      <c r="GC174" s="40"/>
      <c r="GD174" s="98" t="str">
        <f t="shared" si="137"/>
        <v/>
      </c>
      <c r="GE174" s="37"/>
      <c r="GF174" s="98" t="str">
        <f t="shared" si="138"/>
        <v/>
      </c>
      <c r="GG174" s="37"/>
      <c r="GH174" s="109" t="str">
        <f t="shared" si="139"/>
        <v/>
      </c>
      <c r="GI174" s="12"/>
      <c r="GJ174" s="166"/>
      <c r="GK174" s="27"/>
      <c r="GL174" s="159"/>
      <c r="GM174" s="95" t="str">
        <f t="shared" si="140"/>
        <v/>
      </c>
      <c r="GN174" s="110" t="str">
        <f t="shared" si="141"/>
        <v/>
      </c>
      <c r="GO174" s="27"/>
      <c r="GP174" s="98" t="str">
        <f t="shared" si="142"/>
        <v/>
      </c>
      <c r="GQ174" s="37"/>
      <c r="GR174" s="97" t="str">
        <f t="shared" si="143"/>
        <v/>
      </c>
      <c r="GS174" s="37"/>
      <c r="GT174" s="110" t="str">
        <f t="shared" si="144"/>
        <v/>
      </c>
      <c r="GU174" s="36"/>
      <c r="GV174" s="97" t="str">
        <f t="shared" si="145"/>
        <v/>
      </c>
      <c r="GW174" s="27"/>
      <c r="GX174" s="98" t="str">
        <f t="shared" si="146"/>
        <v/>
      </c>
      <c r="GY174" s="36"/>
      <c r="GZ174" s="98" t="str">
        <f t="shared" si="147"/>
        <v/>
      </c>
      <c r="HA174" s="37"/>
      <c r="HB174" s="110" t="str">
        <f t="shared" si="148"/>
        <v/>
      </c>
      <c r="HC174" s="36"/>
      <c r="HD174" s="97" t="str">
        <f t="shared" si="149"/>
        <v/>
      </c>
      <c r="HE174" s="37"/>
      <c r="HF174" s="97" t="str">
        <f t="shared" si="150"/>
        <v/>
      </c>
      <c r="HG174" s="39"/>
      <c r="HH174" s="97" t="str">
        <f t="shared" si="151"/>
        <v/>
      </c>
      <c r="HI174" s="27"/>
      <c r="HJ174" s="97" t="str">
        <f t="shared" si="152"/>
        <v/>
      </c>
      <c r="HK174" s="37"/>
      <c r="HL174" s="97" t="str">
        <f t="shared" si="153"/>
        <v/>
      </c>
      <c r="HM174" s="36"/>
      <c r="HN174" s="97" t="str">
        <f t="shared" si="154"/>
        <v/>
      </c>
      <c r="HO174" s="36"/>
      <c r="HP174" s="110" t="str">
        <f t="shared" si="155"/>
        <v/>
      </c>
      <c r="HQ174" s="27"/>
      <c r="HR174" s="97" t="str">
        <f t="shared" si="156"/>
        <v/>
      </c>
      <c r="HS174" s="37"/>
      <c r="HT174" s="97" t="str">
        <f t="shared" si="157"/>
        <v/>
      </c>
      <c r="HU174" s="37"/>
      <c r="HV174" s="111" t="str">
        <f t="shared" si="158"/>
        <v/>
      </c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18"/>
    </row>
    <row r="175" spans="1:474" ht="19.95" customHeight="1">
      <c r="A175" s="30"/>
      <c r="B175" s="29"/>
      <c r="C175" s="129"/>
      <c r="D175" s="308"/>
      <c r="E175" s="302"/>
      <c r="F175" s="288"/>
      <c r="G175" s="89"/>
      <c r="H175" s="200"/>
      <c r="I175" s="294"/>
      <c r="J175" s="295"/>
      <c r="K175" s="296"/>
      <c r="L175" s="297"/>
      <c r="M175" s="295"/>
      <c r="N175" s="298"/>
      <c r="O175" s="223"/>
      <c r="P175" s="186" t="str">
        <f t="array" ref="P175">IF(O175&lt;&gt;"",IF(O175&lt;5, "I", "III"),"")</f>
        <v/>
      </c>
      <c r="Q175" s="224"/>
      <c r="R175" s="185" t="str">
        <f t="array" ref="R175">IF(Q175&lt;&gt;"",IF(Q175&lt;5, "I", "III"),"")</f>
        <v/>
      </c>
      <c r="S175" s="223"/>
      <c r="T175" s="186" t="str">
        <f t="array" ref="T175">IF(S175&lt;&gt;"",IF(S175&lt;5, "I", "III"),"")</f>
        <v/>
      </c>
      <c r="U175" s="224"/>
      <c r="V175" s="186" t="str">
        <f t="array" ref="V175">IF(U175&lt;&gt;"",IF(U175&lt;12, "I", "III"),"")</f>
        <v/>
      </c>
      <c r="W175" s="224"/>
      <c r="X175" s="185" t="str">
        <f t="array" ref="X175">IF(W175&lt;&gt;"",IF(W175&lt;12, "I", "III"),"")</f>
        <v/>
      </c>
      <c r="Y175" s="223"/>
      <c r="Z175" s="186" t="str">
        <f t="array" ref="Z175">IF(Y175&lt;&gt;"",IF(Y175&lt;12, "I", "III"),"")</f>
        <v/>
      </c>
      <c r="AA175" s="208"/>
      <c r="AB175" s="209"/>
      <c r="AC175" s="209"/>
      <c r="AD175" s="210"/>
      <c r="AE175" s="89"/>
      <c r="AF175" s="178"/>
      <c r="AG175" s="150"/>
      <c r="AH175" s="151"/>
      <c r="AI175" s="95" t="str">
        <f t="shared" si="86"/>
        <v/>
      </c>
      <c r="AJ175" s="98" t="str">
        <f t="shared" si="87"/>
        <v/>
      </c>
      <c r="AK175" s="45"/>
      <c r="AL175" s="97" t="str">
        <f t="shared" si="88"/>
        <v/>
      </c>
      <c r="AM175" s="39"/>
      <c r="AN175" s="98" t="str">
        <f t="shared" si="89"/>
        <v/>
      </c>
      <c r="AO175" s="152"/>
      <c r="AP175" s="96" t="str">
        <f t="shared" si="240"/>
        <v/>
      </c>
      <c r="AQ175" s="153"/>
      <c r="AR175" s="97" t="str">
        <f t="shared" si="241"/>
        <v/>
      </c>
      <c r="AS175" s="154"/>
      <c r="AT175" s="98" t="str">
        <f t="shared" si="242"/>
        <v/>
      </c>
      <c r="AU175" s="182" t="str">
        <f t="shared" si="93"/>
        <v/>
      </c>
      <c r="AV175" s="121" t="str">
        <f t="shared" si="243"/>
        <v/>
      </c>
      <c r="AW175" s="153"/>
      <c r="AX175" s="98" t="str">
        <f t="shared" si="244"/>
        <v/>
      </c>
      <c r="AY175" s="153"/>
      <c r="AZ175" s="98" t="str">
        <f t="shared" si="245"/>
        <v/>
      </c>
      <c r="BA175" s="46"/>
      <c r="BB175" s="34"/>
      <c r="BC175" s="34"/>
      <c r="BD175" s="35"/>
      <c r="BE175" s="46"/>
      <c r="BF175" s="34"/>
      <c r="BG175" s="34"/>
      <c r="BH175" s="35"/>
      <c r="BI175" s="46"/>
      <c r="BJ175" s="34"/>
      <c r="BK175" s="34"/>
      <c r="BL175" s="35"/>
      <c r="BM175" s="46"/>
      <c r="BN175" s="34"/>
      <c r="BO175" s="34"/>
      <c r="BP175" s="35"/>
      <c r="BQ175" s="46"/>
      <c r="BR175" s="34"/>
      <c r="BS175" s="34"/>
      <c r="BT175" s="35"/>
      <c r="BU175" s="155"/>
      <c r="BV175" s="99" t="str">
        <f t="shared" si="246"/>
        <v/>
      </c>
      <c r="BW175" s="156"/>
      <c r="BX175" s="100" t="str">
        <f t="shared" si="247"/>
        <v/>
      </c>
      <c r="BY175" s="156"/>
      <c r="BZ175" s="100" t="str">
        <f t="shared" si="248"/>
        <v/>
      </c>
      <c r="CA175" s="156"/>
      <c r="CB175" s="100" t="str">
        <f t="shared" si="249"/>
        <v/>
      </c>
      <c r="CC175" s="156"/>
      <c r="CD175" s="101" t="str">
        <f t="shared" si="250"/>
        <v/>
      </c>
      <c r="CE175" s="12"/>
      <c r="CF175" s="175"/>
      <c r="CG175" s="27"/>
      <c r="CH175" s="159"/>
      <c r="CI175" s="95" t="str">
        <f t="shared" si="102"/>
        <v/>
      </c>
      <c r="CJ175" s="102" t="str">
        <f t="shared" si="103"/>
        <v/>
      </c>
      <c r="CK175" s="40"/>
      <c r="CL175" s="100" t="str">
        <f t="shared" si="216"/>
        <v/>
      </c>
      <c r="CM175" s="37"/>
      <c r="CN175" s="100" t="str">
        <f t="shared" si="217"/>
        <v/>
      </c>
      <c r="CO175" s="38"/>
      <c r="CP175" s="103" t="str">
        <f t="shared" si="218"/>
        <v/>
      </c>
      <c r="CQ175" s="78"/>
      <c r="CR175" s="100" t="str">
        <f t="shared" si="219"/>
        <v/>
      </c>
      <c r="CS175" s="36"/>
      <c r="CT175" s="100" t="str">
        <f t="shared" si="220"/>
        <v/>
      </c>
      <c r="CU175" s="74"/>
      <c r="CV175" s="103" t="str">
        <f t="shared" si="221"/>
        <v/>
      </c>
      <c r="CW175" s="42"/>
      <c r="CX175" s="100" t="str">
        <f t="shared" si="222"/>
        <v/>
      </c>
      <c r="CY175" s="36"/>
      <c r="CZ175" s="100" t="str">
        <f t="shared" si="223"/>
        <v/>
      </c>
      <c r="DA175" s="36"/>
      <c r="DB175" s="100" t="str">
        <f t="shared" si="224"/>
        <v/>
      </c>
      <c r="DC175" s="39"/>
      <c r="DD175" s="103" t="str">
        <f t="shared" si="225"/>
        <v/>
      </c>
      <c r="DE175" s="42"/>
      <c r="DF175" s="100" t="str">
        <f t="shared" si="226"/>
        <v/>
      </c>
      <c r="DG175" s="39"/>
      <c r="DH175" s="103" t="str">
        <f t="shared" si="227"/>
        <v/>
      </c>
      <c r="DI175" s="41"/>
      <c r="DJ175" s="157" t="str">
        <f t="shared" si="228"/>
        <v/>
      </c>
      <c r="DK175" s="12"/>
      <c r="DL175" s="172"/>
      <c r="DM175" s="67"/>
      <c r="DN175" s="164"/>
      <c r="DO175" s="104" t="str">
        <f t="shared" si="104"/>
        <v/>
      </c>
      <c r="DP175" s="105" t="str">
        <f t="shared" si="105"/>
        <v/>
      </c>
      <c r="DQ175" s="66"/>
      <c r="DR175" s="158" t="str">
        <f t="shared" si="106"/>
        <v/>
      </c>
      <c r="DS175" s="67"/>
      <c r="DT175" s="97" t="str">
        <f t="shared" si="107"/>
        <v/>
      </c>
      <c r="DU175" s="67"/>
      <c r="DV175" s="98" t="str">
        <f t="shared" si="108"/>
        <v/>
      </c>
      <c r="DW175" s="163"/>
      <c r="DX175" s="106" t="str">
        <f t="shared" si="109"/>
        <v/>
      </c>
      <c r="DY175" s="162"/>
      <c r="DZ175" s="97" t="str">
        <f t="shared" si="110"/>
        <v/>
      </c>
      <c r="EA175" s="161"/>
      <c r="EB175" s="107" t="str">
        <f t="shared" si="111"/>
        <v/>
      </c>
      <c r="EC175" s="66"/>
      <c r="ED175" s="97" t="str">
        <f t="shared" si="112"/>
        <v/>
      </c>
      <c r="EE175" s="67"/>
      <c r="EF175" s="97" t="str">
        <f t="shared" si="113"/>
        <v/>
      </c>
      <c r="EG175" s="68"/>
      <c r="EH175" s="97" t="str">
        <f t="shared" si="114"/>
        <v/>
      </c>
      <c r="EI175" s="67"/>
      <c r="EJ175" s="97" t="str">
        <f t="shared" si="115"/>
        <v/>
      </c>
      <c r="EK175" s="68"/>
      <c r="EL175" s="97" t="str">
        <f t="shared" si="116"/>
        <v/>
      </c>
      <c r="EM175" s="69"/>
      <c r="EN175" s="98" t="str">
        <f t="shared" si="117"/>
        <v/>
      </c>
      <c r="EO175" s="66"/>
      <c r="EP175" s="107" t="str">
        <f t="shared" si="118"/>
        <v/>
      </c>
      <c r="EQ175" s="299"/>
      <c r="ER175" s="98" t="str">
        <f t="shared" si="119"/>
        <v/>
      </c>
      <c r="ES175" s="66"/>
      <c r="ET175" s="108" t="str">
        <f t="shared" si="120"/>
        <v/>
      </c>
      <c r="EU175" s="12"/>
      <c r="EV175" s="169"/>
      <c r="EW175" s="27"/>
      <c r="EX175" s="159"/>
      <c r="EY175" s="95" t="str">
        <f t="shared" si="121"/>
        <v/>
      </c>
      <c r="EZ175" s="98" t="str">
        <f t="shared" si="122"/>
        <v/>
      </c>
      <c r="FA175" s="40"/>
      <c r="FB175" s="98" t="str">
        <f t="shared" si="123"/>
        <v/>
      </c>
      <c r="FC175" s="37"/>
      <c r="FD175" s="98" t="str">
        <f t="shared" si="124"/>
        <v/>
      </c>
      <c r="FE175" s="37"/>
      <c r="FF175" s="98" t="str">
        <f t="shared" si="125"/>
        <v/>
      </c>
      <c r="FG175" s="160"/>
      <c r="FH175" s="97" t="str">
        <f t="shared" si="126"/>
        <v/>
      </c>
      <c r="FI175" s="27"/>
      <c r="FJ175" s="98" t="str">
        <f t="shared" si="127"/>
        <v/>
      </c>
      <c r="FK175" s="36"/>
      <c r="FL175" s="98" t="str">
        <f t="shared" si="128"/>
        <v/>
      </c>
      <c r="FM175" s="37"/>
      <c r="FN175" s="98" t="str">
        <f t="shared" si="129"/>
        <v/>
      </c>
      <c r="FO175" s="78"/>
      <c r="FP175" s="97" t="str">
        <f t="shared" si="130"/>
        <v/>
      </c>
      <c r="FQ175" s="37"/>
      <c r="FR175" s="97" t="str">
        <f t="shared" si="131"/>
        <v/>
      </c>
      <c r="FS175" s="39"/>
      <c r="FT175" s="97" t="str">
        <f t="shared" si="132"/>
        <v/>
      </c>
      <c r="FU175" s="27"/>
      <c r="FV175" s="98" t="str">
        <f t="shared" si="133"/>
        <v/>
      </c>
      <c r="FW175" s="37"/>
      <c r="FX175" s="98" t="str">
        <f t="shared" si="134"/>
        <v/>
      </c>
      <c r="FY175" s="36"/>
      <c r="FZ175" s="97" t="str">
        <f t="shared" si="135"/>
        <v/>
      </c>
      <c r="GA175" s="36"/>
      <c r="GB175" s="98" t="str">
        <f t="shared" si="136"/>
        <v/>
      </c>
      <c r="GC175" s="40"/>
      <c r="GD175" s="98" t="str">
        <f t="shared" si="137"/>
        <v/>
      </c>
      <c r="GE175" s="37"/>
      <c r="GF175" s="98" t="str">
        <f t="shared" si="138"/>
        <v/>
      </c>
      <c r="GG175" s="37"/>
      <c r="GH175" s="109" t="str">
        <f t="shared" si="139"/>
        <v/>
      </c>
      <c r="GI175" s="12"/>
      <c r="GJ175" s="166"/>
      <c r="GK175" s="27"/>
      <c r="GL175" s="159"/>
      <c r="GM175" s="95" t="str">
        <f t="shared" si="140"/>
        <v/>
      </c>
      <c r="GN175" s="110" t="str">
        <f t="shared" si="141"/>
        <v/>
      </c>
      <c r="GO175" s="27"/>
      <c r="GP175" s="98" t="str">
        <f t="shared" si="142"/>
        <v/>
      </c>
      <c r="GQ175" s="37"/>
      <c r="GR175" s="97" t="str">
        <f t="shared" si="143"/>
        <v/>
      </c>
      <c r="GS175" s="37"/>
      <c r="GT175" s="110" t="str">
        <f t="shared" si="144"/>
        <v/>
      </c>
      <c r="GU175" s="36"/>
      <c r="GV175" s="97" t="str">
        <f t="shared" si="145"/>
        <v/>
      </c>
      <c r="GW175" s="27"/>
      <c r="GX175" s="98" t="str">
        <f t="shared" si="146"/>
        <v/>
      </c>
      <c r="GY175" s="36"/>
      <c r="GZ175" s="98" t="str">
        <f t="shared" si="147"/>
        <v/>
      </c>
      <c r="HA175" s="37"/>
      <c r="HB175" s="110" t="str">
        <f t="shared" si="148"/>
        <v/>
      </c>
      <c r="HC175" s="36"/>
      <c r="HD175" s="97" t="str">
        <f t="shared" si="149"/>
        <v/>
      </c>
      <c r="HE175" s="37"/>
      <c r="HF175" s="97" t="str">
        <f t="shared" si="150"/>
        <v/>
      </c>
      <c r="HG175" s="39"/>
      <c r="HH175" s="97" t="str">
        <f t="shared" si="151"/>
        <v/>
      </c>
      <c r="HI175" s="27"/>
      <c r="HJ175" s="97" t="str">
        <f t="shared" si="152"/>
        <v/>
      </c>
      <c r="HK175" s="37"/>
      <c r="HL175" s="97" t="str">
        <f t="shared" si="153"/>
        <v/>
      </c>
      <c r="HM175" s="36"/>
      <c r="HN175" s="97" t="str">
        <f t="shared" si="154"/>
        <v/>
      </c>
      <c r="HO175" s="36"/>
      <c r="HP175" s="110" t="str">
        <f t="shared" si="155"/>
        <v/>
      </c>
      <c r="HQ175" s="27"/>
      <c r="HR175" s="97" t="str">
        <f t="shared" si="156"/>
        <v/>
      </c>
      <c r="HS175" s="37"/>
      <c r="HT175" s="97" t="str">
        <f t="shared" si="157"/>
        <v/>
      </c>
      <c r="HU175" s="37"/>
      <c r="HV175" s="111" t="str">
        <f t="shared" si="158"/>
        <v/>
      </c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18"/>
    </row>
    <row r="176" spans="1:474" ht="19.95" customHeight="1">
      <c r="A176" s="30"/>
      <c r="B176" s="29"/>
      <c r="C176" s="129"/>
      <c r="D176" s="308"/>
      <c r="E176" s="302"/>
      <c r="F176" s="288"/>
      <c r="G176" s="89"/>
      <c r="H176" s="200"/>
      <c r="I176" s="294"/>
      <c r="J176" s="295"/>
      <c r="K176" s="296"/>
      <c r="L176" s="297"/>
      <c r="M176" s="295"/>
      <c r="N176" s="298"/>
      <c r="O176" s="223"/>
      <c r="P176" s="186" t="str">
        <f t="array" ref="P176">IF(O176&lt;&gt;"",IF(O176&lt;5, "I", "III"),"")</f>
        <v/>
      </c>
      <c r="Q176" s="224"/>
      <c r="R176" s="185" t="str">
        <f t="array" ref="R176">IF(Q176&lt;&gt;"",IF(Q176&lt;5, "I", "III"),"")</f>
        <v/>
      </c>
      <c r="S176" s="223"/>
      <c r="T176" s="186" t="str">
        <f t="array" ref="T176">IF(S176&lt;&gt;"",IF(S176&lt;5, "I", "III"),"")</f>
        <v/>
      </c>
      <c r="U176" s="224"/>
      <c r="V176" s="186" t="str">
        <f t="array" ref="V176">IF(U176&lt;&gt;"",IF(U176&lt;12, "I", "III"),"")</f>
        <v/>
      </c>
      <c r="W176" s="224"/>
      <c r="X176" s="185" t="str">
        <f t="array" ref="X176">IF(W176&lt;&gt;"",IF(W176&lt;12, "I", "III"),"")</f>
        <v/>
      </c>
      <c r="Y176" s="223"/>
      <c r="Z176" s="186" t="str">
        <f t="array" ref="Z176">IF(Y176&lt;&gt;"",IF(Y176&lt;12, "I", "III"),"")</f>
        <v/>
      </c>
      <c r="AA176" s="208"/>
      <c r="AB176" s="209"/>
      <c r="AC176" s="209"/>
      <c r="AD176" s="210"/>
      <c r="AE176" s="89"/>
      <c r="AF176" s="178"/>
      <c r="AG176" s="150"/>
      <c r="AH176" s="151"/>
      <c r="AI176" s="95" t="str">
        <f t="shared" si="86"/>
        <v/>
      </c>
      <c r="AJ176" s="98" t="str">
        <f t="shared" si="87"/>
        <v/>
      </c>
      <c r="AK176" s="45"/>
      <c r="AL176" s="97" t="str">
        <f t="shared" si="88"/>
        <v/>
      </c>
      <c r="AM176" s="39"/>
      <c r="AN176" s="98" t="str">
        <f t="shared" si="89"/>
        <v/>
      </c>
      <c r="AO176" s="152"/>
      <c r="AP176" s="96" t="str">
        <f t="shared" si="240"/>
        <v/>
      </c>
      <c r="AQ176" s="153"/>
      <c r="AR176" s="97" t="str">
        <f t="shared" si="241"/>
        <v/>
      </c>
      <c r="AS176" s="154"/>
      <c r="AT176" s="98" t="str">
        <f t="shared" si="242"/>
        <v/>
      </c>
      <c r="AU176" s="182" t="str">
        <f t="shared" si="93"/>
        <v/>
      </c>
      <c r="AV176" s="121" t="str">
        <f t="shared" si="243"/>
        <v/>
      </c>
      <c r="AW176" s="153"/>
      <c r="AX176" s="98" t="str">
        <f t="shared" si="244"/>
        <v/>
      </c>
      <c r="AY176" s="153"/>
      <c r="AZ176" s="98" t="str">
        <f t="shared" si="245"/>
        <v/>
      </c>
      <c r="BA176" s="46"/>
      <c r="BB176" s="34"/>
      <c r="BC176" s="34"/>
      <c r="BD176" s="35"/>
      <c r="BE176" s="46"/>
      <c r="BF176" s="34"/>
      <c r="BG176" s="34"/>
      <c r="BH176" s="35"/>
      <c r="BI176" s="46"/>
      <c r="BJ176" s="34"/>
      <c r="BK176" s="34"/>
      <c r="BL176" s="35"/>
      <c r="BM176" s="46"/>
      <c r="BN176" s="34"/>
      <c r="BO176" s="34"/>
      <c r="BP176" s="35"/>
      <c r="BQ176" s="46"/>
      <c r="BR176" s="34"/>
      <c r="BS176" s="34"/>
      <c r="BT176" s="35"/>
      <c r="BU176" s="155"/>
      <c r="BV176" s="99" t="str">
        <f t="shared" si="246"/>
        <v/>
      </c>
      <c r="BW176" s="156"/>
      <c r="BX176" s="100" t="str">
        <f t="shared" si="247"/>
        <v/>
      </c>
      <c r="BY176" s="156"/>
      <c r="BZ176" s="100" t="str">
        <f t="shared" si="248"/>
        <v/>
      </c>
      <c r="CA176" s="156"/>
      <c r="CB176" s="100" t="str">
        <f t="shared" si="249"/>
        <v/>
      </c>
      <c r="CC176" s="156"/>
      <c r="CD176" s="101" t="str">
        <f t="shared" si="250"/>
        <v/>
      </c>
      <c r="CE176" s="12"/>
      <c r="CF176" s="175"/>
      <c r="CG176" s="27"/>
      <c r="CH176" s="159"/>
      <c r="CI176" s="95" t="str">
        <f t="shared" si="102"/>
        <v/>
      </c>
      <c r="CJ176" s="102" t="str">
        <f t="shared" si="103"/>
        <v/>
      </c>
      <c r="CK176" s="40"/>
      <c r="CL176" s="100" t="str">
        <f t="shared" si="216"/>
        <v/>
      </c>
      <c r="CM176" s="37"/>
      <c r="CN176" s="100" t="str">
        <f t="shared" si="217"/>
        <v/>
      </c>
      <c r="CO176" s="38"/>
      <c r="CP176" s="103" t="str">
        <f t="shared" si="218"/>
        <v/>
      </c>
      <c r="CQ176" s="78"/>
      <c r="CR176" s="100" t="str">
        <f t="shared" si="219"/>
        <v/>
      </c>
      <c r="CS176" s="36"/>
      <c r="CT176" s="100" t="str">
        <f t="shared" si="220"/>
        <v/>
      </c>
      <c r="CU176" s="74"/>
      <c r="CV176" s="103" t="str">
        <f t="shared" si="221"/>
        <v/>
      </c>
      <c r="CW176" s="42"/>
      <c r="CX176" s="100" t="str">
        <f t="shared" si="222"/>
        <v/>
      </c>
      <c r="CY176" s="36"/>
      <c r="CZ176" s="100" t="str">
        <f t="shared" si="223"/>
        <v/>
      </c>
      <c r="DA176" s="36"/>
      <c r="DB176" s="100" t="str">
        <f t="shared" si="224"/>
        <v/>
      </c>
      <c r="DC176" s="39"/>
      <c r="DD176" s="103" t="str">
        <f t="shared" si="225"/>
        <v/>
      </c>
      <c r="DE176" s="42"/>
      <c r="DF176" s="100" t="str">
        <f t="shared" si="226"/>
        <v/>
      </c>
      <c r="DG176" s="39"/>
      <c r="DH176" s="103" t="str">
        <f t="shared" si="227"/>
        <v/>
      </c>
      <c r="DI176" s="41"/>
      <c r="DJ176" s="157" t="str">
        <f t="shared" si="228"/>
        <v/>
      </c>
      <c r="DK176" s="12"/>
      <c r="DL176" s="172"/>
      <c r="DM176" s="67"/>
      <c r="DN176" s="164"/>
      <c r="DO176" s="104" t="str">
        <f t="shared" si="104"/>
        <v/>
      </c>
      <c r="DP176" s="105" t="str">
        <f t="shared" si="105"/>
        <v/>
      </c>
      <c r="DQ176" s="66"/>
      <c r="DR176" s="158" t="str">
        <f t="shared" si="106"/>
        <v/>
      </c>
      <c r="DS176" s="67"/>
      <c r="DT176" s="97" t="str">
        <f t="shared" si="107"/>
        <v/>
      </c>
      <c r="DU176" s="67"/>
      <c r="DV176" s="98" t="str">
        <f t="shared" si="108"/>
        <v/>
      </c>
      <c r="DW176" s="163"/>
      <c r="DX176" s="106" t="str">
        <f t="shared" si="109"/>
        <v/>
      </c>
      <c r="DY176" s="162"/>
      <c r="DZ176" s="97" t="str">
        <f t="shared" si="110"/>
        <v/>
      </c>
      <c r="EA176" s="161"/>
      <c r="EB176" s="107" t="str">
        <f t="shared" si="111"/>
        <v/>
      </c>
      <c r="EC176" s="66"/>
      <c r="ED176" s="97" t="str">
        <f t="shared" si="112"/>
        <v/>
      </c>
      <c r="EE176" s="67"/>
      <c r="EF176" s="97" t="str">
        <f t="shared" si="113"/>
        <v/>
      </c>
      <c r="EG176" s="68"/>
      <c r="EH176" s="97" t="str">
        <f t="shared" si="114"/>
        <v/>
      </c>
      <c r="EI176" s="67"/>
      <c r="EJ176" s="97" t="str">
        <f t="shared" si="115"/>
        <v/>
      </c>
      <c r="EK176" s="68"/>
      <c r="EL176" s="97" t="str">
        <f t="shared" si="116"/>
        <v/>
      </c>
      <c r="EM176" s="69"/>
      <c r="EN176" s="98" t="str">
        <f t="shared" si="117"/>
        <v/>
      </c>
      <c r="EO176" s="66"/>
      <c r="EP176" s="107" t="str">
        <f t="shared" si="118"/>
        <v/>
      </c>
      <c r="EQ176" s="299"/>
      <c r="ER176" s="98" t="str">
        <f t="shared" si="119"/>
        <v/>
      </c>
      <c r="ES176" s="66"/>
      <c r="ET176" s="108" t="str">
        <f t="shared" si="120"/>
        <v/>
      </c>
      <c r="EU176" s="12"/>
      <c r="EV176" s="169"/>
      <c r="EW176" s="27"/>
      <c r="EX176" s="159"/>
      <c r="EY176" s="95" t="str">
        <f t="shared" si="121"/>
        <v/>
      </c>
      <c r="EZ176" s="98" t="str">
        <f t="shared" si="122"/>
        <v/>
      </c>
      <c r="FA176" s="40"/>
      <c r="FB176" s="98" t="str">
        <f t="shared" si="123"/>
        <v/>
      </c>
      <c r="FC176" s="37"/>
      <c r="FD176" s="98" t="str">
        <f t="shared" si="124"/>
        <v/>
      </c>
      <c r="FE176" s="37"/>
      <c r="FF176" s="98" t="str">
        <f t="shared" si="125"/>
        <v/>
      </c>
      <c r="FG176" s="160"/>
      <c r="FH176" s="97" t="str">
        <f t="shared" si="126"/>
        <v/>
      </c>
      <c r="FI176" s="27"/>
      <c r="FJ176" s="98" t="str">
        <f t="shared" si="127"/>
        <v/>
      </c>
      <c r="FK176" s="36"/>
      <c r="FL176" s="98" t="str">
        <f t="shared" si="128"/>
        <v/>
      </c>
      <c r="FM176" s="37"/>
      <c r="FN176" s="98" t="str">
        <f t="shared" si="129"/>
        <v/>
      </c>
      <c r="FO176" s="78"/>
      <c r="FP176" s="97" t="str">
        <f t="shared" si="130"/>
        <v/>
      </c>
      <c r="FQ176" s="37"/>
      <c r="FR176" s="97" t="str">
        <f t="shared" si="131"/>
        <v/>
      </c>
      <c r="FS176" s="39"/>
      <c r="FT176" s="97" t="str">
        <f t="shared" si="132"/>
        <v/>
      </c>
      <c r="FU176" s="27"/>
      <c r="FV176" s="98" t="str">
        <f t="shared" si="133"/>
        <v/>
      </c>
      <c r="FW176" s="37"/>
      <c r="FX176" s="98" t="str">
        <f t="shared" si="134"/>
        <v/>
      </c>
      <c r="FY176" s="36"/>
      <c r="FZ176" s="97" t="str">
        <f t="shared" si="135"/>
        <v/>
      </c>
      <c r="GA176" s="36"/>
      <c r="GB176" s="98" t="str">
        <f t="shared" si="136"/>
        <v/>
      </c>
      <c r="GC176" s="40"/>
      <c r="GD176" s="98" t="str">
        <f t="shared" si="137"/>
        <v/>
      </c>
      <c r="GE176" s="37"/>
      <c r="GF176" s="98" t="str">
        <f t="shared" si="138"/>
        <v/>
      </c>
      <c r="GG176" s="37"/>
      <c r="GH176" s="109" t="str">
        <f t="shared" si="139"/>
        <v/>
      </c>
      <c r="GI176" s="12"/>
      <c r="GJ176" s="166"/>
      <c r="GK176" s="27"/>
      <c r="GL176" s="159"/>
      <c r="GM176" s="95" t="str">
        <f t="shared" si="140"/>
        <v/>
      </c>
      <c r="GN176" s="110" t="str">
        <f t="shared" si="141"/>
        <v/>
      </c>
      <c r="GO176" s="27"/>
      <c r="GP176" s="98" t="str">
        <f t="shared" si="142"/>
        <v/>
      </c>
      <c r="GQ176" s="37"/>
      <c r="GR176" s="97" t="str">
        <f t="shared" si="143"/>
        <v/>
      </c>
      <c r="GS176" s="37"/>
      <c r="GT176" s="110" t="str">
        <f t="shared" si="144"/>
        <v/>
      </c>
      <c r="GU176" s="36"/>
      <c r="GV176" s="97" t="str">
        <f t="shared" si="145"/>
        <v/>
      </c>
      <c r="GW176" s="27"/>
      <c r="GX176" s="98" t="str">
        <f t="shared" si="146"/>
        <v/>
      </c>
      <c r="GY176" s="36"/>
      <c r="GZ176" s="98" t="str">
        <f t="shared" si="147"/>
        <v/>
      </c>
      <c r="HA176" s="37"/>
      <c r="HB176" s="110" t="str">
        <f t="shared" si="148"/>
        <v/>
      </c>
      <c r="HC176" s="36"/>
      <c r="HD176" s="97" t="str">
        <f t="shared" si="149"/>
        <v/>
      </c>
      <c r="HE176" s="37"/>
      <c r="HF176" s="97" t="str">
        <f t="shared" si="150"/>
        <v/>
      </c>
      <c r="HG176" s="39"/>
      <c r="HH176" s="97" t="str">
        <f t="shared" si="151"/>
        <v/>
      </c>
      <c r="HI176" s="27"/>
      <c r="HJ176" s="97" t="str">
        <f t="shared" si="152"/>
        <v/>
      </c>
      <c r="HK176" s="37"/>
      <c r="HL176" s="97" t="str">
        <f t="shared" si="153"/>
        <v/>
      </c>
      <c r="HM176" s="36"/>
      <c r="HN176" s="97" t="str">
        <f t="shared" si="154"/>
        <v/>
      </c>
      <c r="HO176" s="36"/>
      <c r="HP176" s="110" t="str">
        <f t="shared" si="155"/>
        <v/>
      </c>
      <c r="HQ176" s="27"/>
      <c r="HR176" s="97" t="str">
        <f t="shared" si="156"/>
        <v/>
      </c>
      <c r="HS176" s="37"/>
      <c r="HT176" s="97" t="str">
        <f t="shared" si="157"/>
        <v/>
      </c>
      <c r="HU176" s="37"/>
      <c r="HV176" s="111" t="str">
        <f t="shared" si="158"/>
        <v/>
      </c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18"/>
    </row>
    <row r="177" spans="1:474" ht="19.95" customHeight="1">
      <c r="A177" s="30"/>
      <c r="B177" s="29"/>
      <c r="C177" s="129"/>
      <c r="D177" s="308"/>
      <c r="E177" s="302"/>
      <c r="F177" s="288"/>
      <c r="G177" s="89"/>
      <c r="H177" s="200"/>
      <c r="I177" s="294"/>
      <c r="J177" s="295"/>
      <c r="K177" s="296"/>
      <c r="L177" s="297"/>
      <c r="M177" s="295"/>
      <c r="N177" s="298"/>
      <c r="O177" s="223"/>
      <c r="P177" s="186" t="str">
        <f t="array" ref="P177">IF(O177&lt;&gt;"",IF(O177&lt;5, "I", "III"),"")</f>
        <v/>
      </c>
      <c r="Q177" s="224"/>
      <c r="R177" s="185" t="str">
        <f t="array" ref="R177">IF(Q177&lt;&gt;"",IF(Q177&lt;5, "I", "III"),"")</f>
        <v/>
      </c>
      <c r="S177" s="223"/>
      <c r="T177" s="186" t="str">
        <f t="array" ref="T177">IF(S177&lt;&gt;"",IF(S177&lt;5, "I", "III"),"")</f>
        <v/>
      </c>
      <c r="U177" s="224"/>
      <c r="V177" s="186" t="str">
        <f t="array" ref="V177">IF(U177&lt;&gt;"",IF(U177&lt;12, "I", "III"),"")</f>
        <v/>
      </c>
      <c r="W177" s="224"/>
      <c r="X177" s="185" t="str">
        <f t="array" ref="X177">IF(W177&lt;&gt;"",IF(W177&lt;12, "I", "III"),"")</f>
        <v/>
      </c>
      <c r="Y177" s="223"/>
      <c r="Z177" s="186" t="str">
        <f t="array" ref="Z177">IF(Y177&lt;&gt;"",IF(Y177&lt;12, "I", "III"),"")</f>
        <v/>
      </c>
      <c r="AA177" s="208"/>
      <c r="AB177" s="209"/>
      <c r="AC177" s="209"/>
      <c r="AD177" s="210"/>
      <c r="AE177" s="89"/>
      <c r="AF177" s="178"/>
      <c r="AG177" s="150"/>
      <c r="AH177" s="151"/>
      <c r="AI177" s="95" t="str">
        <f t="shared" si="86"/>
        <v/>
      </c>
      <c r="AJ177" s="98" t="str">
        <f t="shared" si="87"/>
        <v/>
      </c>
      <c r="AK177" s="45"/>
      <c r="AL177" s="97" t="str">
        <f t="shared" si="88"/>
        <v/>
      </c>
      <c r="AM177" s="39"/>
      <c r="AN177" s="98" t="str">
        <f t="shared" si="89"/>
        <v/>
      </c>
      <c r="AO177" s="152"/>
      <c r="AP177" s="96" t="str">
        <f t="shared" si="240"/>
        <v/>
      </c>
      <c r="AQ177" s="153"/>
      <c r="AR177" s="97" t="str">
        <f t="shared" si="241"/>
        <v/>
      </c>
      <c r="AS177" s="154"/>
      <c r="AT177" s="98" t="str">
        <f t="shared" si="242"/>
        <v/>
      </c>
      <c r="AU177" s="182" t="str">
        <f t="shared" si="93"/>
        <v/>
      </c>
      <c r="AV177" s="121" t="str">
        <f t="shared" si="243"/>
        <v/>
      </c>
      <c r="AW177" s="153"/>
      <c r="AX177" s="98" t="str">
        <f t="shared" si="244"/>
        <v/>
      </c>
      <c r="AY177" s="153"/>
      <c r="AZ177" s="98" t="str">
        <f t="shared" si="245"/>
        <v/>
      </c>
      <c r="BA177" s="46"/>
      <c r="BB177" s="34"/>
      <c r="BC177" s="34"/>
      <c r="BD177" s="35"/>
      <c r="BE177" s="46"/>
      <c r="BF177" s="34"/>
      <c r="BG177" s="34"/>
      <c r="BH177" s="35"/>
      <c r="BI177" s="46"/>
      <c r="BJ177" s="34"/>
      <c r="BK177" s="34"/>
      <c r="BL177" s="35"/>
      <c r="BM177" s="46"/>
      <c r="BN177" s="34"/>
      <c r="BO177" s="34"/>
      <c r="BP177" s="35"/>
      <c r="BQ177" s="46"/>
      <c r="BR177" s="34"/>
      <c r="BS177" s="34"/>
      <c r="BT177" s="35"/>
      <c r="BU177" s="155"/>
      <c r="BV177" s="99" t="str">
        <f t="shared" si="246"/>
        <v/>
      </c>
      <c r="BW177" s="156"/>
      <c r="BX177" s="100" t="str">
        <f t="shared" si="247"/>
        <v/>
      </c>
      <c r="BY177" s="156"/>
      <c r="BZ177" s="100" t="str">
        <f t="shared" si="248"/>
        <v/>
      </c>
      <c r="CA177" s="156"/>
      <c r="CB177" s="100" t="str">
        <f t="shared" si="249"/>
        <v/>
      </c>
      <c r="CC177" s="156"/>
      <c r="CD177" s="101" t="str">
        <f t="shared" si="250"/>
        <v/>
      </c>
      <c r="CE177" s="12"/>
      <c r="CF177" s="175"/>
      <c r="CG177" s="27"/>
      <c r="CH177" s="159"/>
      <c r="CI177" s="95" t="str">
        <f t="shared" si="102"/>
        <v/>
      </c>
      <c r="CJ177" s="102" t="str">
        <f t="shared" si="103"/>
        <v/>
      </c>
      <c r="CK177" s="40"/>
      <c r="CL177" s="100" t="str">
        <f t="shared" si="216"/>
        <v/>
      </c>
      <c r="CM177" s="37"/>
      <c r="CN177" s="100" t="str">
        <f t="shared" si="217"/>
        <v/>
      </c>
      <c r="CO177" s="38"/>
      <c r="CP177" s="103" t="str">
        <f t="shared" si="218"/>
        <v/>
      </c>
      <c r="CQ177" s="78"/>
      <c r="CR177" s="100" t="str">
        <f t="shared" si="219"/>
        <v/>
      </c>
      <c r="CS177" s="36"/>
      <c r="CT177" s="100" t="str">
        <f t="shared" si="220"/>
        <v/>
      </c>
      <c r="CU177" s="74"/>
      <c r="CV177" s="103" t="str">
        <f t="shared" si="221"/>
        <v/>
      </c>
      <c r="CW177" s="42"/>
      <c r="CX177" s="100" t="str">
        <f t="shared" si="222"/>
        <v/>
      </c>
      <c r="CY177" s="36"/>
      <c r="CZ177" s="100" t="str">
        <f t="shared" si="223"/>
        <v/>
      </c>
      <c r="DA177" s="36"/>
      <c r="DB177" s="100" t="str">
        <f t="shared" si="224"/>
        <v/>
      </c>
      <c r="DC177" s="39"/>
      <c r="DD177" s="103" t="str">
        <f t="shared" si="225"/>
        <v/>
      </c>
      <c r="DE177" s="42"/>
      <c r="DF177" s="100" t="str">
        <f t="shared" si="226"/>
        <v/>
      </c>
      <c r="DG177" s="39"/>
      <c r="DH177" s="103" t="str">
        <f t="shared" si="227"/>
        <v/>
      </c>
      <c r="DI177" s="41"/>
      <c r="DJ177" s="157" t="str">
        <f t="shared" si="228"/>
        <v/>
      </c>
      <c r="DK177" s="12"/>
      <c r="DL177" s="172"/>
      <c r="DM177" s="67"/>
      <c r="DN177" s="164"/>
      <c r="DO177" s="104" t="str">
        <f t="shared" si="104"/>
        <v/>
      </c>
      <c r="DP177" s="105" t="str">
        <f t="shared" si="105"/>
        <v/>
      </c>
      <c r="DQ177" s="66"/>
      <c r="DR177" s="158" t="str">
        <f t="shared" si="106"/>
        <v/>
      </c>
      <c r="DS177" s="67"/>
      <c r="DT177" s="97" t="str">
        <f t="shared" si="107"/>
        <v/>
      </c>
      <c r="DU177" s="67"/>
      <c r="DV177" s="98" t="str">
        <f t="shared" si="108"/>
        <v/>
      </c>
      <c r="DW177" s="163"/>
      <c r="DX177" s="106" t="str">
        <f t="shared" si="109"/>
        <v/>
      </c>
      <c r="DY177" s="162"/>
      <c r="DZ177" s="97" t="str">
        <f t="shared" si="110"/>
        <v/>
      </c>
      <c r="EA177" s="161"/>
      <c r="EB177" s="107" t="str">
        <f t="shared" si="111"/>
        <v/>
      </c>
      <c r="EC177" s="66"/>
      <c r="ED177" s="97" t="str">
        <f t="shared" si="112"/>
        <v/>
      </c>
      <c r="EE177" s="67"/>
      <c r="EF177" s="97" t="str">
        <f t="shared" si="113"/>
        <v/>
      </c>
      <c r="EG177" s="68"/>
      <c r="EH177" s="97" t="str">
        <f t="shared" si="114"/>
        <v/>
      </c>
      <c r="EI177" s="67"/>
      <c r="EJ177" s="97" t="str">
        <f t="shared" si="115"/>
        <v/>
      </c>
      <c r="EK177" s="68"/>
      <c r="EL177" s="97" t="str">
        <f t="shared" si="116"/>
        <v/>
      </c>
      <c r="EM177" s="69"/>
      <c r="EN177" s="98" t="str">
        <f t="shared" si="117"/>
        <v/>
      </c>
      <c r="EO177" s="66"/>
      <c r="EP177" s="107" t="str">
        <f t="shared" si="118"/>
        <v/>
      </c>
      <c r="EQ177" s="299"/>
      <c r="ER177" s="98" t="str">
        <f t="shared" si="119"/>
        <v/>
      </c>
      <c r="ES177" s="66"/>
      <c r="ET177" s="108" t="str">
        <f t="shared" si="120"/>
        <v/>
      </c>
      <c r="EU177" s="12"/>
      <c r="EV177" s="169"/>
      <c r="EW177" s="27"/>
      <c r="EX177" s="159"/>
      <c r="EY177" s="95" t="str">
        <f t="shared" si="121"/>
        <v/>
      </c>
      <c r="EZ177" s="98" t="str">
        <f t="shared" si="122"/>
        <v/>
      </c>
      <c r="FA177" s="40"/>
      <c r="FB177" s="98" t="str">
        <f t="shared" si="123"/>
        <v/>
      </c>
      <c r="FC177" s="37"/>
      <c r="FD177" s="98" t="str">
        <f t="shared" si="124"/>
        <v/>
      </c>
      <c r="FE177" s="37"/>
      <c r="FF177" s="98" t="str">
        <f t="shared" si="125"/>
        <v/>
      </c>
      <c r="FG177" s="160"/>
      <c r="FH177" s="97" t="str">
        <f t="shared" si="126"/>
        <v/>
      </c>
      <c r="FI177" s="27"/>
      <c r="FJ177" s="98" t="str">
        <f t="shared" si="127"/>
        <v/>
      </c>
      <c r="FK177" s="36"/>
      <c r="FL177" s="98" t="str">
        <f t="shared" si="128"/>
        <v/>
      </c>
      <c r="FM177" s="37"/>
      <c r="FN177" s="98" t="str">
        <f t="shared" si="129"/>
        <v/>
      </c>
      <c r="FO177" s="78"/>
      <c r="FP177" s="97" t="str">
        <f t="shared" si="130"/>
        <v/>
      </c>
      <c r="FQ177" s="37"/>
      <c r="FR177" s="97" t="str">
        <f t="shared" si="131"/>
        <v/>
      </c>
      <c r="FS177" s="39"/>
      <c r="FT177" s="97" t="str">
        <f t="shared" si="132"/>
        <v/>
      </c>
      <c r="FU177" s="27"/>
      <c r="FV177" s="98" t="str">
        <f t="shared" si="133"/>
        <v/>
      </c>
      <c r="FW177" s="37"/>
      <c r="FX177" s="98" t="str">
        <f t="shared" si="134"/>
        <v/>
      </c>
      <c r="FY177" s="36"/>
      <c r="FZ177" s="97" t="str">
        <f t="shared" si="135"/>
        <v/>
      </c>
      <c r="GA177" s="36"/>
      <c r="GB177" s="98" t="str">
        <f t="shared" si="136"/>
        <v/>
      </c>
      <c r="GC177" s="40"/>
      <c r="GD177" s="98" t="str">
        <f t="shared" si="137"/>
        <v/>
      </c>
      <c r="GE177" s="37"/>
      <c r="GF177" s="98" t="str">
        <f t="shared" si="138"/>
        <v/>
      </c>
      <c r="GG177" s="37"/>
      <c r="GH177" s="109" t="str">
        <f t="shared" si="139"/>
        <v/>
      </c>
      <c r="GI177" s="12"/>
      <c r="GJ177" s="166"/>
      <c r="GK177" s="27"/>
      <c r="GL177" s="159"/>
      <c r="GM177" s="95" t="str">
        <f t="shared" si="140"/>
        <v/>
      </c>
      <c r="GN177" s="110" t="str">
        <f t="shared" si="141"/>
        <v/>
      </c>
      <c r="GO177" s="27"/>
      <c r="GP177" s="98" t="str">
        <f t="shared" si="142"/>
        <v/>
      </c>
      <c r="GQ177" s="37"/>
      <c r="GR177" s="97" t="str">
        <f t="shared" si="143"/>
        <v/>
      </c>
      <c r="GS177" s="37"/>
      <c r="GT177" s="110" t="str">
        <f t="shared" si="144"/>
        <v/>
      </c>
      <c r="GU177" s="36"/>
      <c r="GV177" s="97" t="str">
        <f t="shared" si="145"/>
        <v/>
      </c>
      <c r="GW177" s="27"/>
      <c r="GX177" s="98" t="str">
        <f t="shared" si="146"/>
        <v/>
      </c>
      <c r="GY177" s="36"/>
      <c r="GZ177" s="98" t="str">
        <f t="shared" si="147"/>
        <v/>
      </c>
      <c r="HA177" s="37"/>
      <c r="HB177" s="110" t="str">
        <f t="shared" si="148"/>
        <v/>
      </c>
      <c r="HC177" s="36"/>
      <c r="HD177" s="97" t="str">
        <f t="shared" si="149"/>
        <v/>
      </c>
      <c r="HE177" s="37"/>
      <c r="HF177" s="97" t="str">
        <f t="shared" si="150"/>
        <v/>
      </c>
      <c r="HG177" s="39"/>
      <c r="HH177" s="97" t="str">
        <f t="shared" si="151"/>
        <v/>
      </c>
      <c r="HI177" s="27"/>
      <c r="HJ177" s="97" t="str">
        <f t="shared" si="152"/>
        <v/>
      </c>
      <c r="HK177" s="37"/>
      <c r="HL177" s="97" t="str">
        <f t="shared" si="153"/>
        <v/>
      </c>
      <c r="HM177" s="36"/>
      <c r="HN177" s="97" t="str">
        <f t="shared" si="154"/>
        <v/>
      </c>
      <c r="HO177" s="36"/>
      <c r="HP177" s="110" t="str">
        <f t="shared" si="155"/>
        <v/>
      </c>
      <c r="HQ177" s="27"/>
      <c r="HR177" s="97" t="str">
        <f t="shared" si="156"/>
        <v/>
      </c>
      <c r="HS177" s="37"/>
      <c r="HT177" s="97" t="str">
        <f t="shared" si="157"/>
        <v/>
      </c>
      <c r="HU177" s="37"/>
      <c r="HV177" s="111" t="str">
        <f t="shared" si="158"/>
        <v/>
      </c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18"/>
    </row>
    <row r="178" spans="1:474" ht="19.95" customHeight="1">
      <c r="A178" s="30"/>
      <c r="B178" s="29"/>
      <c r="C178" s="129"/>
      <c r="D178" s="308"/>
      <c r="E178" s="302"/>
      <c r="F178" s="288"/>
      <c r="G178" s="89"/>
      <c r="H178" s="200"/>
      <c r="I178" s="294"/>
      <c r="J178" s="295"/>
      <c r="K178" s="296"/>
      <c r="L178" s="297"/>
      <c r="M178" s="295"/>
      <c r="N178" s="298"/>
      <c r="O178" s="223"/>
      <c r="P178" s="186" t="str">
        <f t="array" ref="P178">IF(O178&lt;&gt;"",IF(O178&lt;5, "I", "III"),"")</f>
        <v/>
      </c>
      <c r="Q178" s="224"/>
      <c r="R178" s="185" t="str">
        <f t="array" ref="R178">IF(Q178&lt;&gt;"",IF(Q178&lt;5, "I", "III"),"")</f>
        <v/>
      </c>
      <c r="S178" s="223"/>
      <c r="T178" s="186" t="str">
        <f t="array" ref="T178">IF(S178&lt;&gt;"",IF(S178&lt;5, "I", "III"),"")</f>
        <v/>
      </c>
      <c r="U178" s="224"/>
      <c r="V178" s="186" t="str">
        <f t="array" ref="V178">IF(U178&lt;&gt;"",IF(U178&lt;12, "I", "III"),"")</f>
        <v/>
      </c>
      <c r="W178" s="224"/>
      <c r="X178" s="185" t="str">
        <f t="array" ref="X178">IF(W178&lt;&gt;"",IF(W178&lt;12, "I", "III"),"")</f>
        <v/>
      </c>
      <c r="Y178" s="223"/>
      <c r="Z178" s="186" t="str">
        <f t="array" ref="Z178">IF(Y178&lt;&gt;"",IF(Y178&lt;12, "I", "III"),"")</f>
        <v/>
      </c>
      <c r="AA178" s="208"/>
      <c r="AB178" s="209"/>
      <c r="AC178" s="209"/>
      <c r="AD178" s="210"/>
      <c r="AE178" s="89"/>
      <c r="AF178" s="178"/>
      <c r="AG178" s="150"/>
      <c r="AH178" s="151"/>
      <c r="AI178" s="95" t="str">
        <f t="shared" si="86"/>
        <v/>
      </c>
      <c r="AJ178" s="98" t="str">
        <f t="shared" si="87"/>
        <v/>
      </c>
      <c r="AK178" s="45"/>
      <c r="AL178" s="97" t="str">
        <f t="shared" si="88"/>
        <v/>
      </c>
      <c r="AM178" s="39"/>
      <c r="AN178" s="98" t="str">
        <f t="shared" si="89"/>
        <v/>
      </c>
      <c r="AO178" s="152"/>
      <c r="AP178" s="96" t="str">
        <f t="shared" si="240"/>
        <v/>
      </c>
      <c r="AQ178" s="153"/>
      <c r="AR178" s="97" t="str">
        <f t="shared" si="241"/>
        <v/>
      </c>
      <c r="AS178" s="154"/>
      <c r="AT178" s="98" t="str">
        <f t="shared" si="242"/>
        <v/>
      </c>
      <c r="AU178" s="182" t="str">
        <f t="shared" si="93"/>
        <v/>
      </c>
      <c r="AV178" s="121" t="str">
        <f t="shared" si="243"/>
        <v/>
      </c>
      <c r="AW178" s="153"/>
      <c r="AX178" s="98" t="str">
        <f t="shared" si="244"/>
        <v/>
      </c>
      <c r="AY178" s="153"/>
      <c r="AZ178" s="98" t="str">
        <f t="shared" si="245"/>
        <v/>
      </c>
      <c r="BA178" s="46"/>
      <c r="BB178" s="34"/>
      <c r="BC178" s="34"/>
      <c r="BD178" s="35"/>
      <c r="BE178" s="46"/>
      <c r="BF178" s="34"/>
      <c r="BG178" s="34"/>
      <c r="BH178" s="35"/>
      <c r="BI178" s="46"/>
      <c r="BJ178" s="34"/>
      <c r="BK178" s="34"/>
      <c r="BL178" s="35"/>
      <c r="BM178" s="46"/>
      <c r="BN178" s="34"/>
      <c r="BO178" s="34"/>
      <c r="BP178" s="35"/>
      <c r="BQ178" s="46"/>
      <c r="BR178" s="34"/>
      <c r="BS178" s="34"/>
      <c r="BT178" s="35"/>
      <c r="BU178" s="155"/>
      <c r="BV178" s="99" t="str">
        <f t="shared" si="246"/>
        <v/>
      </c>
      <c r="BW178" s="156"/>
      <c r="BX178" s="100" t="str">
        <f t="shared" si="247"/>
        <v/>
      </c>
      <c r="BY178" s="156"/>
      <c r="BZ178" s="100" t="str">
        <f t="shared" si="248"/>
        <v/>
      </c>
      <c r="CA178" s="156"/>
      <c r="CB178" s="100" t="str">
        <f t="shared" si="249"/>
        <v/>
      </c>
      <c r="CC178" s="156"/>
      <c r="CD178" s="101" t="str">
        <f t="shared" si="250"/>
        <v/>
      </c>
      <c r="CE178" s="12"/>
      <c r="CF178" s="175"/>
      <c r="CG178" s="27"/>
      <c r="CH178" s="159"/>
      <c r="CI178" s="95" t="str">
        <f t="shared" si="102"/>
        <v/>
      </c>
      <c r="CJ178" s="102" t="str">
        <f t="shared" si="103"/>
        <v/>
      </c>
      <c r="CK178" s="40"/>
      <c r="CL178" s="100" t="str">
        <f t="shared" si="216"/>
        <v/>
      </c>
      <c r="CM178" s="37"/>
      <c r="CN178" s="100" t="str">
        <f t="shared" si="217"/>
        <v/>
      </c>
      <c r="CO178" s="38"/>
      <c r="CP178" s="103" t="str">
        <f t="shared" si="218"/>
        <v/>
      </c>
      <c r="CQ178" s="78"/>
      <c r="CR178" s="100" t="str">
        <f t="shared" si="219"/>
        <v/>
      </c>
      <c r="CS178" s="36"/>
      <c r="CT178" s="100" t="str">
        <f t="shared" si="220"/>
        <v/>
      </c>
      <c r="CU178" s="74"/>
      <c r="CV178" s="103" t="str">
        <f t="shared" si="221"/>
        <v/>
      </c>
      <c r="CW178" s="42"/>
      <c r="CX178" s="100" t="str">
        <f t="shared" si="222"/>
        <v/>
      </c>
      <c r="CY178" s="36"/>
      <c r="CZ178" s="100" t="str">
        <f t="shared" si="223"/>
        <v/>
      </c>
      <c r="DA178" s="36"/>
      <c r="DB178" s="100" t="str">
        <f t="shared" si="224"/>
        <v/>
      </c>
      <c r="DC178" s="39"/>
      <c r="DD178" s="103" t="str">
        <f t="shared" si="225"/>
        <v/>
      </c>
      <c r="DE178" s="42"/>
      <c r="DF178" s="100" t="str">
        <f t="shared" si="226"/>
        <v/>
      </c>
      <c r="DG178" s="39"/>
      <c r="DH178" s="103" t="str">
        <f t="shared" si="227"/>
        <v/>
      </c>
      <c r="DI178" s="41"/>
      <c r="DJ178" s="157" t="str">
        <f t="shared" si="228"/>
        <v/>
      </c>
      <c r="DK178" s="12"/>
      <c r="DL178" s="172"/>
      <c r="DM178" s="67"/>
      <c r="DN178" s="164"/>
      <c r="DO178" s="104" t="str">
        <f t="shared" si="104"/>
        <v/>
      </c>
      <c r="DP178" s="105" t="str">
        <f t="shared" si="105"/>
        <v/>
      </c>
      <c r="DQ178" s="66"/>
      <c r="DR178" s="158" t="str">
        <f t="shared" si="106"/>
        <v/>
      </c>
      <c r="DS178" s="67"/>
      <c r="DT178" s="97" t="str">
        <f t="shared" si="107"/>
        <v/>
      </c>
      <c r="DU178" s="67"/>
      <c r="DV178" s="98" t="str">
        <f t="shared" si="108"/>
        <v/>
      </c>
      <c r="DW178" s="163"/>
      <c r="DX178" s="106" t="str">
        <f t="shared" si="109"/>
        <v/>
      </c>
      <c r="DY178" s="162"/>
      <c r="DZ178" s="97" t="str">
        <f t="shared" si="110"/>
        <v/>
      </c>
      <c r="EA178" s="161"/>
      <c r="EB178" s="107" t="str">
        <f t="shared" si="111"/>
        <v/>
      </c>
      <c r="EC178" s="66"/>
      <c r="ED178" s="97" t="str">
        <f t="shared" si="112"/>
        <v/>
      </c>
      <c r="EE178" s="67"/>
      <c r="EF178" s="97" t="str">
        <f t="shared" si="113"/>
        <v/>
      </c>
      <c r="EG178" s="68"/>
      <c r="EH178" s="97" t="str">
        <f t="shared" si="114"/>
        <v/>
      </c>
      <c r="EI178" s="67"/>
      <c r="EJ178" s="97" t="str">
        <f t="shared" si="115"/>
        <v/>
      </c>
      <c r="EK178" s="68"/>
      <c r="EL178" s="97" t="str">
        <f t="shared" si="116"/>
        <v/>
      </c>
      <c r="EM178" s="69"/>
      <c r="EN178" s="98" t="str">
        <f t="shared" si="117"/>
        <v/>
      </c>
      <c r="EO178" s="66"/>
      <c r="EP178" s="107" t="str">
        <f t="shared" si="118"/>
        <v/>
      </c>
      <c r="EQ178" s="299"/>
      <c r="ER178" s="98" t="str">
        <f t="shared" si="119"/>
        <v/>
      </c>
      <c r="ES178" s="66"/>
      <c r="ET178" s="108" t="str">
        <f t="shared" si="120"/>
        <v/>
      </c>
      <c r="EU178" s="12"/>
      <c r="EV178" s="169"/>
      <c r="EW178" s="27"/>
      <c r="EX178" s="159"/>
      <c r="EY178" s="95" t="str">
        <f t="shared" si="121"/>
        <v/>
      </c>
      <c r="EZ178" s="98" t="str">
        <f t="shared" si="122"/>
        <v/>
      </c>
      <c r="FA178" s="40"/>
      <c r="FB178" s="98" t="str">
        <f t="shared" si="123"/>
        <v/>
      </c>
      <c r="FC178" s="37"/>
      <c r="FD178" s="98" t="str">
        <f t="shared" si="124"/>
        <v/>
      </c>
      <c r="FE178" s="37"/>
      <c r="FF178" s="98" t="str">
        <f t="shared" si="125"/>
        <v/>
      </c>
      <c r="FG178" s="160"/>
      <c r="FH178" s="97" t="str">
        <f t="shared" si="126"/>
        <v/>
      </c>
      <c r="FI178" s="27"/>
      <c r="FJ178" s="98" t="str">
        <f t="shared" si="127"/>
        <v/>
      </c>
      <c r="FK178" s="36"/>
      <c r="FL178" s="98" t="str">
        <f t="shared" si="128"/>
        <v/>
      </c>
      <c r="FM178" s="37"/>
      <c r="FN178" s="98" t="str">
        <f t="shared" si="129"/>
        <v/>
      </c>
      <c r="FO178" s="78"/>
      <c r="FP178" s="97" t="str">
        <f t="shared" si="130"/>
        <v/>
      </c>
      <c r="FQ178" s="37"/>
      <c r="FR178" s="97" t="str">
        <f t="shared" si="131"/>
        <v/>
      </c>
      <c r="FS178" s="39"/>
      <c r="FT178" s="97" t="str">
        <f t="shared" si="132"/>
        <v/>
      </c>
      <c r="FU178" s="27"/>
      <c r="FV178" s="98" t="str">
        <f t="shared" si="133"/>
        <v/>
      </c>
      <c r="FW178" s="37"/>
      <c r="FX178" s="98" t="str">
        <f t="shared" si="134"/>
        <v/>
      </c>
      <c r="FY178" s="36"/>
      <c r="FZ178" s="97" t="str">
        <f t="shared" si="135"/>
        <v/>
      </c>
      <c r="GA178" s="36"/>
      <c r="GB178" s="98" t="str">
        <f t="shared" si="136"/>
        <v/>
      </c>
      <c r="GC178" s="40"/>
      <c r="GD178" s="98" t="str">
        <f t="shared" si="137"/>
        <v/>
      </c>
      <c r="GE178" s="37"/>
      <c r="GF178" s="98" t="str">
        <f t="shared" si="138"/>
        <v/>
      </c>
      <c r="GG178" s="37"/>
      <c r="GH178" s="109" t="str">
        <f t="shared" si="139"/>
        <v/>
      </c>
      <c r="GI178" s="12"/>
      <c r="GJ178" s="166"/>
      <c r="GK178" s="27"/>
      <c r="GL178" s="159"/>
      <c r="GM178" s="95" t="str">
        <f t="shared" si="140"/>
        <v/>
      </c>
      <c r="GN178" s="110" t="str">
        <f t="shared" si="141"/>
        <v/>
      </c>
      <c r="GO178" s="27"/>
      <c r="GP178" s="98" t="str">
        <f t="shared" si="142"/>
        <v/>
      </c>
      <c r="GQ178" s="37"/>
      <c r="GR178" s="97" t="str">
        <f t="shared" si="143"/>
        <v/>
      </c>
      <c r="GS178" s="37"/>
      <c r="GT178" s="110" t="str">
        <f t="shared" si="144"/>
        <v/>
      </c>
      <c r="GU178" s="36"/>
      <c r="GV178" s="97" t="str">
        <f t="shared" si="145"/>
        <v/>
      </c>
      <c r="GW178" s="27"/>
      <c r="GX178" s="98" t="str">
        <f t="shared" si="146"/>
        <v/>
      </c>
      <c r="GY178" s="36"/>
      <c r="GZ178" s="98" t="str">
        <f t="shared" si="147"/>
        <v/>
      </c>
      <c r="HA178" s="37"/>
      <c r="HB178" s="110" t="str">
        <f t="shared" si="148"/>
        <v/>
      </c>
      <c r="HC178" s="36"/>
      <c r="HD178" s="97" t="str">
        <f t="shared" si="149"/>
        <v/>
      </c>
      <c r="HE178" s="37"/>
      <c r="HF178" s="97" t="str">
        <f t="shared" si="150"/>
        <v/>
      </c>
      <c r="HG178" s="39"/>
      <c r="HH178" s="97" t="str">
        <f t="shared" si="151"/>
        <v/>
      </c>
      <c r="HI178" s="27"/>
      <c r="HJ178" s="97" t="str">
        <f t="shared" si="152"/>
        <v/>
      </c>
      <c r="HK178" s="37"/>
      <c r="HL178" s="97" t="str">
        <f t="shared" si="153"/>
        <v/>
      </c>
      <c r="HM178" s="36"/>
      <c r="HN178" s="97" t="str">
        <f t="shared" si="154"/>
        <v/>
      </c>
      <c r="HO178" s="36"/>
      <c r="HP178" s="110" t="str">
        <f t="shared" si="155"/>
        <v/>
      </c>
      <c r="HQ178" s="27"/>
      <c r="HR178" s="97" t="str">
        <f t="shared" si="156"/>
        <v/>
      </c>
      <c r="HS178" s="37"/>
      <c r="HT178" s="97" t="str">
        <f t="shared" si="157"/>
        <v/>
      </c>
      <c r="HU178" s="37"/>
      <c r="HV178" s="111" t="str">
        <f t="shared" si="158"/>
        <v/>
      </c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18"/>
    </row>
    <row r="179" spans="1:474" s="11" customFormat="1" ht="19.95" customHeight="1">
      <c r="A179" s="28"/>
      <c r="B179" s="29"/>
      <c r="C179" s="128"/>
      <c r="D179" s="307"/>
      <c r="E179" s="301"/>
      <c r="F179" s="287"/>
      <c r="G179" s="183"/>
      <c r="H179" s="199"/>
      <c r="I179" s="289"/>
      <c r="J179" s="290"/>
      <c r="K179" s="291"/>
      <c r="L179" s="292"/>
      <c r="M179" s="290"/>
      <c r="N179" s="293"/>
      <c r="O179" s="27"/>
      <c r="P179" s="186" t="str">
        <f t="array" ref="P179">IF(O179&lt;&gt;"",IF(O179&lt;5, "I", "III"),"")</f>
        <v/>
      </c>
      <c r="Q179" s="37"/>
      <c r="R179" s="185" t="str">
        <f t="array" ref="R179">IF(Q179&lt;&gt;"",IF(Q179&lt;5, "I", "III"),"")</f>
        <v/>
      </c>
      <c r="S179" s="27"/>
      <c r="T179" s="186" t="str">
        <f t="array" ref="T179">IF(S179&lt;&gt;"",IF(S179&lt;5, "I", "III"),"")</f>
        <v/>
      </c>
      <c r="U179" s="37"/>
      <c r="V179" s="186" t="str">
        <f t="array" ref="V179">IF(U179&lt;&gt;"",IF(U179&lt;12, "I", "III"),"")</f>
        <v/>
      </c>
      <c r="W179" s="37"/>
      <c r="X179" s="185" t="str">
        <f t="array" ref="X179">IF(W179&lt;&gt;"",IF(W179&lt;12, "I", "III"),"")</f>
        <v/>
      </c>
      <c r="Y179" s="27"/>
      <c r="Z179" s="186" t="str">
        <f t="array" ref="Z179">IF(Y179&lt;&gt;"",IF(Y179&lt;12, "I", "III"),"")</f>
        <v/>
      </c>
      <c r="AA179" s="205"/>
      <c r="AB179" s="206"/>
      <c r="AC179" s="206"/>
      <c r="AD179" s="207"/>
      <c r="AE179" s="183"/>
      <c r="AF179" s="177"/>
      <c r="AG179" s="150"/>
      <c r="AH179" s="151"/>
      <c r="AI179" s="95" t="str">
        <f t="shared" si="86"/>
        <v/>
      </c>
      <c r="AJ179" s="98" t="str">
        <f t="shared" si="87"/>
        <v/>
      </c>
      <c r="AK179" s="40"/>
      <c r="AL179" s="97" t="str">
        <f t="shared" si="88"/>
        <v/>
      </c>
      <c r="AM179" s="39"/>
      <c r="AN179" s="98" t="str">
        <f t="shared" si="89"/>
        <v/>
      </c>
      <c r="AO179" s="152"/>
      <c r="AP179" s="96" t="str">
        <f t="shared" si="240"/>
        <v/>
      </c>
      <c r="AQ179" s="153"/>
      <c r="AR179" s="97" t="str">
        <f t="shared" si="241"/>
        <v/>
      </c>
      <c r="AS179" s="154"/>
      <c r="AT179" s="98" t="str">
        <f t="shared" si="242"/>
        <v/>
      </c>
      <c r="AU179" s="182" t="str">
        <f t="shared" si="93"/>
        <v/>
      </c>
      <c r="AV179" s="121" t="str">
        <f t="shared" si="243"/>
        <v/>
      </c>
      <c r="AW179" s="153"/>
      <c r="AX179" s="98" t="str">
        <f t="shared" si="244"/>
        <v/>
      </c>
      <c r="AY179" s="153"/>
      <c r="AZ179" s="98" t="str">
        <f t="shared" si="245"/>
        <v/>
      </c>
      <c r="BA179" s="40"/>
      <c r="BB179" s="31"/>
      <c r="BC179" s="32"/>
      <c r="BD179" s="33"/>
      <c r="BE179" s="40"/>
      <c r="BF179" s="31"/>
      <c r="BG179" s="32"/>
      <c r="BH179" s="33"/>
      <c r="BI179" s="40"/>
      <c r="BJ179" s="31"/>
      <c r="BK179" s="32"/>
      <c r="BL179" s="33"/>
      <c r="BM179" s="40"/>
      <c r="BN179" s="31"/>
      <c r="BO179" s="32"/>
      <c r="BP179" s="33"/>
      <c r="BQ179" s="40"/>
      <c r="BR179" s="31"/>
      <c r="BS179" s="32"/>
      <c r="BT179" s="33"/>
      <c r="BU179" s="155"/>
      <c r="BV179" s="99" t="str">
        <f t="shared" si="246"/>
        <v/>
      </c>
      <c r="BW179" s="156"/>
      <c r="BX179" s="100" t="str">
        <f t="shared" si="247"/>
        <v/>
      </c>
      <c r="BY179" s="156"/>
      <c r="BZ179" s="100" t="str">
        <f t="shared" si="248"/>
        <v/>
      </c>
      <c r="CA179" s="156"/>
      <c r="CB179" s="100" t="str">
        <f t="shared" si="249"/>
        <v/>
      </c>
      <c r="CC179" s="156"/>
      <c r="CD179" s="101" t="str">
        <f t="shared" si="250"/>
        <v/>
      </c>
      <c r="CE179" s="112"/>
      <c r="CF179" s="174"/>
      <c r="CG179" s="27"/>
      <c r="CH179" s="159"/>
      <c r="CI179" s="95" t="str">
        <f t="shared" si="102"/>
        <v/>
      </c>
      <c r="CJ179" s="102" t="str">
        <f t="shared" si="103"/>
        <v/>
      </c>
      <c r="CK179" s="40"/>
      <c r="CL179" s="100" t="str">
        <f t="shared" si="216"/>
        <v/>
      </c>
      <c r="CM179" s="37"/>
      <c r="CN179" s="100" t="str">
        <f t="shared" si="217"/>
        <v/>
      </c>
      <c r="CO179" s="38"/>
      <c r="CP179" s="103" t="str">
        <f t="shared" si="218"/>
        <v/>
      </c>
      <c r="CQ179" s="78"/>
      <c r="CR179" s="100" t="str">
        <f t="shared" si="219"/>
        <v/>
      </c>
      <c r="CS179" s="36"/>
      <c r="CT179" s="100" t="str">
        <f t="shared" si="220"/>
        <v/>
      </c>
      <c r="CU179" s="74"/>
      <c r="CV179" s="103" t="str">
        <f t="shared" si="221"/>
        <v/>
      </c>
      <c r="CW179" s="42"/>
      <c r="CX179" s="100" t="str">
        <f t="shared" si="222"/>
        <v/>
      </c>
      <c r="CY179" s="36"/>
      <c r="CZ179" s="100" t="str">
        <f t="shared" si="223"/>
        <v/>
      </c>
      <c r="DA179" s="36"/>
      <c r="DB179" s="100" t="str">
        <f t="shared" si="224"/>
        <v/>
      </c>
      <c r="DC179" s="39"/>
      <c r="DD179" s="103" t="str">
        <f t="shared" si="225"/>
        <v/>
      </c>
      <c r="DE179" s="42"/>
      <c r="DF179" s="100" t="str">
        <f t="shared" si="226"/>
        <v/>
      </c>
      <c r="DG179" s="39"/>
      <c r="DH179" s="103" t="str">
        <f t="shared" si="227"/>
        <v/>
      </c>
      <c r="DI179" s="41"/>
      <c r="DJ179" s="157" t="str">
        <f t="shared" si="228"/>
        <v/>
      </c>
      <c r="DK179" s="112"/>
      <c r="DL179" s="171"/>
      <c r="DM179" s="67"/>
      <c r="DN179" s="164"/>
      <c r="DO179" s="104" t="str">
        <f t="shared" si="104"/>
        <v/>
      </c>
      <c r="DP179" s="105" t="str">
        <f t="shared" si="105"/>
        <v/>
      </c>
      <c r="DQ179" s="66"/>
      <c r="DR179" s="158" t="str">
        <f t="shared" si="106"/>
        <v/>
      </c>
      <c r="DS179" s="67"/>
      <c r="DT179" s="97" t="str">
        <f t="shared" si="107"/>
        <v/>
      </c>
      <c r="DU179" s="67"/>
      <c r="DV179" s="98" t="str">
        <f t="shared" si="108"/>
        <v/>
      </c>
      <c r="DW179" s="163"/>
      <c r="DX179" s="106" t="str">
        <f t="shared" si="109"/>
        <v/>
      </c>
      <c r="DY179" s="162"/>
      <c r="DZ179" s="97" t="str">
        <f t="shared" si="110"/>
        <v/>
      </c>
      <c r="EA179" s="161"/>
      <c r="EB179" s="107" t="str">
        <f t="shared" si="111"/>
        <v/>
      </c>
      <c r="EC179" s="66"/>
      <c r="ED179" s="97" t="str">
        <f t="shared" si="112"/>
        <v/>
      </c>
      <c r="EE179" s="67"/>
      <c r="EF179" s="97" t="str">
        <f t="shared" si="113"/>
        <v/>
      </c>
      <c r="EG179" s="68"/>
      <c r="EH179" s="97" t="str">
        <f t="shared" si="114"/>
        <v/>
      </c>
      <c r="EI179" s="67"/>
      <c r="EJ179" s="97" t="str">
        <f t="shared" si="115"/>
        <v/>
      </c>
      <c r="EK179" s="68"/>
      <c r="EL179" s="97" t="str">
        <f t="shared" si="116"/>
        <v/>
      </c>
      <c r="EM179" s="69"/>
      <c r="EN179" s="98" t="str">
        <f t="shared" si="117"/>
        <v/>
      </c>
      <c r="EO179" s="66"/>
      <c r="EP179" s="107" t="str">
        <f t="shared" si="118"/>
        <v/>
      </c>
      <c r="EQ179" s="299"/>
      <c r="ER179" s="98" t="str">
        <f t="shared" si="119"/>
        <v/>
      </c>
      <c r="ES179" s="66"/>
      <c r="ET179" s="108" t="str">
        <f t="shared" si="120"/>
        <v/>
      </c>
      <c r="EU179" s="112"/>
      <c r="EV179" s="168"/>
      <c r="EW179" s="27"/>
      <c r="EX179" s="159"/>
      <c r="EY179" s="95" t="str">
        <f t="shared" si="121"/>
        <v/>
      </c>
      <c r="EZ179" s="98" t="str">
        <f t="shared" si="122"/>
        <v/>
      </c>
      <c r="FA179" s="40"/>
      <c r="FB179" s="98" t="str">
        <f t="shared" si="123"/>
        <v/>
      </c>
      <c r="FC179" s="37"/>
      <c r="FD179" s="98" t="str">
        <f t="shared" si="124"/>
        <v/>
      </c>
      <c r="FE179" s="37"/>
      <c r="FF179" s="98" t="str">
        <f t="shared" si="125"/>
        <v/>
      </c>
      <c r="FG179" s="160"/>
      <c r="FH179" s="97" t="str">
        <f t="shared" si="126"/>
        <v/>
      </c>
      <c r="FI179" s="27"/>
      <c r="FJ179" s="98" t="str">
        <f t="shared" si="127"/>
        <v/>
      </c>
      <c r="FK179" s="36"/>
      <c r="FL179" s="98" t="str">
        <f t="shared" si="128"/>
        <v/>
      </c>
      <c r="FM179" s="37"/>
      <c r="FN179" s="98" t="str">
        <f t="shared" si="129"/>
        <v/>
      </c>
      <c r="FO179" s="78"/>
      <c r="FP179" s="97" t="str">
        <f t="shared" si="130"/>
        <v/>
      </c>
      <c r="FQ179" s="37"/>
      <c r="FR179" s="97" t="str">
        <f t="shared" si="131"/>
        <v/>
      </c>
      <c r="FS179" s="39"/>
      <c r="FT179" s="97" t="str">
        <f t="shared" si="132"/>
        <v/>
      </c>
      <c r="FU179" s="27"/>
      <c r="FV179" s="98" t="str">
        <f t="shared" si="133"/>
        <v/>
      </c>
      <c r="FW179" s="37"/>
      <c r="FX179" s="98" t="str">
        <f t="shared" si="134"/>
        <v/>
      </c>
      <c r="FY179" s="36"/>
      <c r="FZ179" s="97" t="str">
        <f t="shared" si="135"/>
        <v/>
      </c>
      <c r="GA179" s="36"/>
      <c r="GB179" s="98" t="str">
        <f t="shared" si="136"/>
        <v/>
      </c>
      <c r="GC179" s="40"/>
      <c r="GD179" s="98" t="str">
        <f t="shared" si="137"/>
        <v/>
      </c>
      <c r="GE179" s="37"/>
      <c r="GF179" s="98" t="str">
        <f t="shared" si="138"/>
        <v/>
      </c>
      <c r="GG179" s="37"/>
      <c r="GH179" s="109" t="str">
        <f t="shared" si="139"/>
        <v/>
      </c>
      <c r="GI179" s="112"/>
      <c r="GJ179" s="165"/>
      <c r="GK179" s="27"/>
      <c r="GL179" s="159"/>
      <c r="GM179" s="95" t="str">
        <f t="shared" si="140"/>
        <v/>
      </c>
      <c r="GN179" s="110" t="str">
        <f t="shared" si="141"/>
        <v/>
      </c>
      <c r="GO179" s="27"/>
      <c r="GP179" s="98" t="str">
        <f t="shared" si="142"/>
        <v/>
      </c>
      <c r="GQ179" s="37"/>
      <c r="GR179" s="97" t="str">
        <f t="shared" si="143"/>
        <v/>
      </c>
      <c r="GS179" s="37"/>
      <c r="GT179" s="110" t="str">
        <f t="shared" si="144"/>
        <v/>
      </c>
      <c r="GU179" s="36"/>
      <c r="GV179" s="97" t="str">
        <f t="shared" si="145"/>
        <v/>
      </c>
      <c r="GW179" s="27"/>
      <c r="GX179" s="98" t="str">
        <f t="shared" si="146"/>
        <v/>
      </c>
      <c r="GY179" s="36"/>
      <c r="GZ179" s="98" t="str">
        <f t="shared" si="147"/>
        <v/>
      </c>
      <c r="HA179" s="37"/>
      <c r="HB179" s="110" t="str">
        <f t="shared" si="148"/>
        <v/>
      </c>
      <c r="HC179" s="36"/>
      <c r="HD179" s="97" t="str">
        <f t="shared" si="149"/>
        <v/>
      </c>
      <c r="HE179" s="37"/>
      <c r="HF179" s="97" t="str">
        <f t="shared" si="150"/>
        <v/>
      </c>
      <c r="HG179" s="39"/>
      <c r="HH179" s="97" t="str">
        <f t="shared" si="151"/>
        <v/>
      </c>
      <c r="HI179" s="27"/>
      <c r="HJ179" s="97" t="str">
        <f t="shared" si="152"/>
        <v/>
      </c>
      <c r="HK179" s="37"/>
      <c r="HL179" s="97" t="str">
        <f t="shared" si="153"/>
        <v/>
      </c>
      <c r="HM179" s="36"/>
      <c r="HN179" s="97" t="str">
        <f t="shared" si="154"/>
        <v/>
      </c>
      <c r="HO179" s="36"/>
      <c r="HP179" s="110" t="str">
        <f t="shared" si="155"/>
        <v/>
      </c>
      <c r="HQ179" s="27"/>
      <c r="HR179" s="97" t="str">
        <f t="shared" si="156"/>
        <v/>
      </c>
      <c r="HS179" s="37"/>
      <c r="HT179" s="97" t="str">
        <f t="shared" si="157"/>
        <v/>
      </c>
      <c r="HU179" s="37"/>
      <c r="HV179" s="111" t="str">
        <f t="shared" si="158"/>
        <v/>
      </c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  <c r="JD179" s="116"/>
      <c r="JE179" s="116"/>
      <c r="JF179" s="116"/>
      <c r="JG179" s="116"/>
      <c r="JH179" s="116"/>
      <c r="JI179" s="116"/>
      <c r="JJ179" s="116"/>
      <c r="JK179" s="116"/>
      <c r="JL179" s="116"/>
      <c r="JM179" s="116"/>
      <c r="JN179" s="116"/>
      <c r="JO179" s="116"/>
      <c r="JP179" s="116"/>
      <c r="JQ179" s="116"/>
      <c r="JR179" s="116"/>
      <c r="JS179" s="116"/>
      <c r="JT179" s="116"/>
      <c r="JU179" s="116"/>
      <c r="JV179" s="116"/>
      <c r="JW179" s="116"/>
      <c r="JX179" s="116"/>
      <c r="JY179" s="116"/>
      <c r="JZ179" s="116"/>
      <c r="KA179" s="116"/>
      <c r="KB179" s="116"/>
      <c r="KC179" s="116"/>
      <c r="KD179" s="116"/>
      <c r="KE179" s="116"/>
      <c r="KF179" s="116"/>
      <c r="KG179" s="116"/>
      <c r="KH179" s="116"/>
      <c r="KI179" s="116"/>
      <c r="KJ179" s="116"/>
      <c r="KK179" s="116"/>
      <c r="KL179" s="116"/>
      <c r="KM179" s="116"/>
      <c r="KN179" s="116"/>
      <c r="KO179" s="116"/>
      <c r="KP179" s="116"/>
      <c r="KQ179" s="116"/>
      <c r="KR179" s="116"/>
      <c r="KS179" s="116"/>
      <c r="KT179" s="116"/>
      <c r="KU179" s="116"/>
      <c r="KV179" s="116"/>
      <c r="KW179" s="116"/>
      <c r="KX179" s="116"/>
      <c r="KY179" s="116"/>
      <c r="KZ179" s="116"/>
      <c r="LA179" s="116"/>
      <c r="LB179" s="116"/>
      <c r="LC179" s="116"/>
      <c r="LD179" s="116"/>
      <c r="LE179" s="116"/>
      <c r="LF179" s="116"/>
      <c r="LG179" s="116"/>
      <c r="LH179" s="116"/>
      <c r="LI179" s="116"/>
      <c r="LJ179" s="116"/>
      <c r="LK179" s="116"/>
      <c r="LL179" s="116"/>
      <c r="LM179" s="116"/>
      <c r="LN179" s="116"/>
      <c r="LO179" s="116"/>
      <c r="LP179" s="116"/>
      <c r="LQ179" s="116"/>
      <c r="LR179" s="116"/>
      <c r="LS179" s="116"/>
      <c r="LT179" s="116"/>
      <c r="LU179" s="116"/>
      <c r="LV179" s="116"/>
      <c r="LW179" s="116"/>
      <c r="LX179" s="116"/>
      <c r="LY179" s="116"/>
      <c r="LZ179" s="116"/>
      <c r="MA179" s="116"/>
      <c r="MB179" s="116"/>
      <c r="MC179" s="116"/>
      <c r="MD179" s="116"/>
      <c r="ME179" s="116"/>
      <c r="MF179" s="116"/>
      <c r="MG179" s="116"/>
      <c r="MH179" s="116"/>
      <c r="MI179" s="116"/>
      <c r="MJ179" s="116"/>
      <c r="MK179" s="116"/>
      <c r="ML179" s="116"/>
      <c r="MM179" s="116"/>
      <c r="MN179" s="116"/>
      <c r="MO179" s="116"/>
      <c r="MP179" s="116"/>
      <c r="MQ179" s="116"/>
      <c r="MR179" s="116"/>
      <c r="MS179" s="116"/>
      <c r="MT179" s="116"/>
      <c r="MU179" s="116"/>
      <c r="MV179" s="116"/>
      <c r="MW179" s="116"/>
      <c r="MX179" s="116"/>
      <c r="MY179" s="116"/>
      <c r="MZ179" s="116"/>
      <c r="NA179" s="116"/>
      <c r="NB179" s="116"/>
      <c r="NC179" s="116"/>
      <c r="ND179" s="116"/>
      <c r="NE179" s="116"/>
      <c r="NF179" s="116"/>
      <c r="NG179" s="116"/>
      <c r="NH179" s="116"/>
      <c r="NI179" s="116"/>
      <c r="NJ179" s="116"/>
      <c r="NK179" s="116"/>
      <c r="NL179" s="116"/>
      <c r="NM179" s="116"/>
      <c r="NN179" s="116"/>
      <c r="NO179" s="116"/>
      <c r="NP179" s="116"/>
      <c r="NQ179" s="116"/>
      <c r="NR179" s="116"/>
      <c r="NS179" s="116"/>
      <c r="NT179" s="116"/>
      <c r="NU179" s="116"/>
      <c r="NV179" s="116"/>
      <c r="NW179" s="116"/>
      <c r="NX179" s="116"/>
      <c r="NY179" s="116"/>
      <c r="NZ179" s="116"/>
      <c r="OA179" s="116"/>
      <c r="OB179" s="116"/>
      <c r="OC179" s="116"/>
      <c r="OD179" s="116"/>
      <c r="OE179" s="116"/>
      <c r="OF179" s="116"/>
      <c r="OG179" s="116"/>
      <c r="OH179" s="116"/>
      <c r="OI179" s="116"/>
      <c r="OJ179" s="116"/>
      <c r="OK179" s="116"/>
      <c r="OL179" s="116"/>
      <c r="OM179" s="116"/>
      <c r="ON179" s="116"/>
      <c r="OO179" s="116"/>
      <c r="OP179" s="116"/>
      <c r="OQ179" s="116"/>
      <c r="OR179" s="116"/>
      <c r="OS179" s="116"/>
      <c r="OT179" s="116"/>
      <c r="OU179" s="116"/>
      <c r="OV179" s="116"/>
      <c r="OW179" s="116"/>
      <c r="OX179" s="116"/>
      <c r="OY179" s="116"/>
      <c r="OZ179" s="116"/>
      <c r="PA179" s="116"/>
      <c r="PB179" s="116"/>
      <c r="PC179" s="116"/>
      <c r="PD179" s="116"/>
      <c r="PE179" s="116"/>
      <c r="PF179" s="116"/>
      <c r="PG179" s="116"/>
      <c r="PH179" s="116"/>
      <c r="PI179" s="116"/>
      <c r="PJ179" s="116"/>
      <c r="PK179" s="116"/>
      <c r="PL179" s="116"/>
      <c r="PM179" s="116"/>
      <c r="PN179" s="116"/>
      <c r="PO179" s="116"/>
      <c r="PP179" s="116"/>
      <c r="PQ179" s="116"/>
      <c r="PR179" s="116"/>
      <c r="PS179" s="116"/>
      <c r="PT179" s="116"/>
      <c r="PU179" s="116"/>
      <c r="PV179" s="116"/>
      <c r="PW179" s="116"/>
      <c r="PX179" s="116"/>
      <c r="PY179" s="116"/>
      <c r="PZ179" s="116"/>
      <c r="QA179" s="116"/>
      <c r="QB179" s="116"/>
      <c r="QC179" s="116"/>
      <c r="QD179" s="116"/>
      <c r="QE179" s="116"/>
      <c r="QF179" s="116"/>
      <c r="QG179" s="116"/>
      <c r="QH179" s="116"/>
      <c r="QI179" s="116"/>
      <c r="QJ179" s="116"/>
      <c r="QK179" s="116"/>
      <c r="QL179" s="116"/>
      <c r="QM179" s="116"/>
      <c r="QN179" s="116"/>
      <c r="QO179" s="116"/>
      <c r="QP179" s="116"/>
      <c r="QQ179" s="116"/>
      <c r="QR179" s="116"/>
      <c r="QS179" s="116"/>
      <c r="QT179" s="116"/>
      <c r="QU179" s="116"/>
      <c r="QV179" s="116"/>
      <c r="QW179" s="116"/>
      <c r="QX179" s="116"/>
      <c r="QY179" s="116"/>
      <c r="QZ179" s="116"/>
      <c r="RA179" s="116"/>
      <c r="RB179" s="116"/>
      <c r="RC179" s="116"/>
      <c r="RD179" s="116"/>
      <c r="RE179" s="116"/>
      <c r="RF179" s="117"/>
    </row>
    <row r="180" spans="1:474" s="11" customFormat="1" ht="19.95" customHeight="1">
      <c r="A180" s="28"/>
      <c r="B180" s="29"/>
      <c r="C180" s="128"/>
      <c r="D180" s="307"/>
      <c r="E180" s="301"/>
      <c r="F180" s="287"/>
      <c r="G180" s="183"/>
      <c r="H180" s="199"/>
      <c r="I180" s="289"/>
      <c r="J180" s="290"/>
      <c r="K180" s="291"/>
      <c r="L180" s="292"/>
      <c r="M180" s="290"/>
      <c r="N180" s="293"/>
      <c r="O180" s="27"/>
      <c r="P180" s="186" t="str">
        <f t="array" ref="P180">IF(O180&lt;&gt;"",IF(O180&lt;5, "I", "III"),"")</f>
        <v/>
      </c>
      <c r="Q180" s="37"/>
      <c r="R180" s="185" t="str">
        <f t="array" ref="R180">IF(Q180&lt;&gt;"",IF(Q180&lt;5, "I", "III"),"")</f>
        <v/>
      </c>
      <c r="S180" s="27"/>
      <c r="T180" s="186" t="str">
        <f t="array" ref="T180">IF(S180&lt;&gt;"",IF(S180&lt;5, "I", "III"),"")</f>
        <v/>
      </c>
      <c r="U180" s="37"/>
      <c r="V180" s="186" t="str">
        <f t="array" ref="V180">IF(U180&lt;&gt;"",IF(U180&lt;12, "I", "III"),"")</f>
        <v/>
      </c>
      <c r="W180" s="37"/>
      <c r="X180" s="185" t="str">
        <f t="array" ref="X180">IF(W180&lt;&gt;"",IF(W180&lt;12, "I", "III"),"")</f>
        <v/>
      </c>
      <c r="Y180" s="27"/>
      <c r="Z180" s="186" t="str">
        <f t="array" ref="Z180">IF(Y180&lt;&gt;"",IF(Y180&lt;12, "I", "III"),"")</f>
        <v/>
      </c>
      <c r="AA180" s="205"/>
      <c r="AB180" s="206"/>
      <c r="AC180" s="206"/>
      <c r="AD180" s="207"/>
      <c r="AE180" s="183"/>
      <c r="AF180" s="177"/>
      <c r="AG180" s="150"/>
      <c r="AH180" s="151"/>
      <c r="AI180" s="95" t="str">
        <f t="shared" si="86"/>
        <v/>
      </c>
      <c r="AJ180" s="98" t="str">
        <f t="shared" si="87"/>
        <v/>
      </c>
      <c r="AK180" s="40"/>
      <c r="AL180" s="97" t="str">
        <f t="shared" si="88"/>
        <v/>
      </c>
      <c r="AM180" s="39"/>
      <c r="AN180" s="98" t="str">
        <f t="shared" si="89"/>
        <v/>
      </c>
      <c r="AO180" s="152"/>
      <c r="AP180" s="96" t="str">
        <f t="shared" si="240"/>
        <v/>
      </c>
      <c r="AQ180" s="153"/>
      <c r="AR180" s="97" t="str">
        <f t="shared" si="241"/>
        <v/>
      </c>
      <c r="AS180" s="154"/>
      <c r="AT180" s="98" t="str">
        <f t="shared" si="242"/>
        <v/>
      </c>
      <c r="AU180" s="182" t="str">
        <f t="shared" si="93"/>
        <v/>
      </c>
      <c r="AV180" s="121" t="str">
        <f t="shared" si="243"/>
        <v/>
      </c>
      <c r="AW180" s="153"/>
      <c r="AX180" s="98" t="str">
        <f t="shared" si="244"/>
        <v/>
      </c>
      <c r="AY180" s="153"/>
      <c r="AZ180" s="98" t="str">
        <f t="shared" si="245"/>
        <v/>
      </c>
      <c r="BA180" s="40"/>
      <c r="BB180" s="31"/>
      <c r="BC180" s="32"/>
      <c r="BD180" s="33"/>
      <c r="BE180" s="40"/>
      <c r="BF180" s="31"/>
      <c r="BG180" s="32"/>
      <c r="BH180" s="33"/>
      <c r="BI180" s="40"/>
      <c r="BJ180" s="31"/>
      <c r="BK180" s="32"/>
      <c r="BL180" s="33"/>
      <c r="BM180" s="40"/>
      <c r="BN180" s="31"/>
      <c r="BO180" s="32"/>
      <c r="BP180" s="33"/>
      <c r="BQ180" s="40"/>
      <c r="BR180" s="31"/>
      <c r="BS180" s="32"/>
      <c r="BT180" s="33"/>
      <c r="BU180" s="155"/>
      <c r="BV180" s="99" t="str">
        <f t="shared" si="246"/>
        <v/>
      </c>
      <c r="BW180" s="156"/>
      <c r="BX180" s="100" t="str">
        <f t="shared" si="247"/>
        <v/>
      </c>
      <c r="BY180" s="156"/>
      <c r="BZ180" s="100" t="str">
        <f t="shared" si="248"/>
        <v/>
      </c>
      <c r="CA180" s="156"/>
      <c r="CB180" s="100" t="str">
        <f t="shared" si="249"/>
        <v/>
      </c>
      <c r="CC180" s="156"/>
      <c r="CD180" s="101" t="str">
        <f t="shared" si="250"/>
        <v/>
      </c>
      <c r="CE180" s="112"/>
      <c r="CF180" s="174"/>
      <c r="CG180" s="27"/>
      <c r="CH180" s="159"/>
      <c r="CI180" s="95" t="str">
        <f t="shared" si="102"/>
        <v/>
      </c>
      <c r="CJ180" s="102" t="str">
        <f t="shared" si="103"/>
        <v/>
      </c>
      <c r="CK180" s="40"/>
      <c r="CL180" s="100" t="str">
        <f t="shared" si="216"/>
        <v/>
      </c>
      <c r="CM180" s="37"/>
      <c r="CN180" s="100" t="str">
        <f t="shared" si="217"/>
        <v/>
      </c>
      <c r="CO180" s="38"/>
      <c r="CP180" s="103" t="str">
        <f t="shared" si="218"/>
        <v/>
      </c>
      <c r="CQ180" s="78"/>
      <c r="CR180" s="100" t="str">
        <f t="shared" si="219"/>
        <v/>
      </c>
      <c r="CS180" s="36"/>
      <c r="CT180" s="100" t="str">
        <f t="shared" si="220"/>
        <v/>
      </c>
      <c r="CU180" s="74"/>
      <c r="CV180" s="103" t="str">
        <f t="shared" si="221"/>
        <v/>
      </c>
      <c r="CW180" s="42"/>
      <c r="CX180" s="100" t="str">
        <f t="shared" si="222"/>
        <v/>
      </c>
      <c r="CY180" s="36"/>
      <c r="CZ180" s="100" t="str">
        <f t="shared" si="223"/>
        <v/>
      </c>
      <c r="DA180" s="36"/>
      <c r="DB180" s="100" t="str">
        <f t="shared" si="224"/>
        <v/>
      </c>
      <c r="DC180" s="39"/>
      <c r="DD180" s="103" t="str">
        <f t="shared" si="225"/>
        <v/>
      </c>
      <c r="DE180" s="42"/>
      <c r="DF180" s="100" t="str">
        <f t="shared" si="226"/>
        <v/>
      </c>
      <c r="DG180" s="39"/>
      <c r="DH180" s="103" t="str">
        <f t="shared" si="227"/>
        <v/>
      </c>
      <c r="DI180" s="41"/>
      <c r="DJ180" s="157" t="str">
        <f t="shared" si="228"/>
        <v/>
      </c>
      <c r="DK180" s="112"/>
      <c r="DL180" s="171"/>
      <c r="DM180" s="67"/>
      <c r="DN180" s="164"/>
      <c r="DO180" s="104" t="str">
        <f t="shared" si="104"/>
        <v/>
      </c>
      <c r="DP180" s="105" t="str">
        <f t="shared" si="105"/>
        <v/>
      </c>
      <c r="DQ180" s="66"/>
      <c r="DR180" s="158" t="str">
        <f t="shared" si="106"/>
        <v/>
      </c>
      <c r="DS180" s="67"/>
      <c r="DT180" s="97" t="str">
        <f t="shared" si="107"/>
        <v/>
      </c>
      <c r="DU180" s="67"/>
      <c r="DV180" s="98" t="str">
        <f t="shared" si="108"/>
        <v/>
      </c>
      <c r="DW180" s="163"/>
      <c r="DX180" s="106" t="str">
        <f t="shared" si="109"/>
        <v/>
      </c>
      <c r="DY180" s="162"/>
      <c r="DZ180" s="97" t="str">
        <f t="shared" si="110"/>
        <v/>
      </c>
      <c r="EA180" s="161"/>
      <c r="EB180" s="107" t="str">
        <f t="shared" si="111"/>
        <v/>
      </c>
      <c r="EC180" s="66"/>
      <c r="ED180" s="97" t="str">
        <f t="shared" si="112"/>
        <v/>
      </c>
      <c r="EE180" s="67"/>
      <c r="EF180" s="97" t="str">
        <f t="shared" si="113"/>
        <v/>
      </c>
      <c r="EG180" s="68"/>
      <c r="EH180" s="97" t="str">
        <f t="shared" si="114"/>
        <v/>
      </c>
      <c r="EI180" s="67"/>
      <c r="EJ180" s="97" t="str">
        <f t="shared" si="115"/>
        <v/>
      </c>
      <c r="EK180" s="68"/>
      <c r="EL180" s="97" t="str">
        <f t="shared" si="116"/>
        <v/>
      </c>
      <c r="EM180" s="69"/>
      <c r="EN180" s="98" t="str">
        <f t="shared" si="117"/>
        <v/>
      </c>
      <c r="EO180" s="66"/>
      <c r="EP180" s="107" t="str">
        <f t="shared" si="118"/>
        <v/>
      </c>
      <c r="EQ180" s="299"/>
      <c r="ER180" s="98" t="str">
        <f t="shared" si="119"/>
        <v/>
      </c>
      <c r="ES180" s="66"/>
      <c r="ET180" s="108" t="str">
        <f t="shared" si="120"/>
        <v/>
      </c>
      <c r="EU180" s="112"/>
      <c r="EV180" s="168"/>
      <c r="EW180" s="27"/>
      <c r="EX180" s="159"/>
      <c r="EY180" s="95" t="str">
        <f t="shared" si="121"/>
        <v/>
      </c>
      <c r="EZ180" s="98" t="str">
        <f t="shared" si="122"/>
        <v/>
      </c>
      <c r="FA180" s="40"/>
      <c r="FB180" s="98" t="str">
        <f t="shared" si="123"/>
        <v/>
      </c>
      <c r="FC180" s="37"/>
      <c r="FD180" s="98" t="str">
        <f t="shared" si="124"/>
        <v/>
      </c>
      <c r="FE180" s="37"/>
      <c r="FF180" s="98" t="str">
        <f t="shared" si="125"/>
        <v/>
      </c>
      <c r="FG180" s="160"/>
      <c r="FH180" s="97" t="str">
        <f t="shared" si="126"/>
        <v/>
      </c>
      <c r="FI180" s="27"/>
      <c r="FJ180" s="98" t="str">
        <f t="shared" si="127"/>
        <v/>
      </c>
      <c r="FK180" s="36"/>
      <c r="FL180" s="98" t="str">
        <f t="shared" si="128"/>
        <v/>
      </c>
      <c r="FM180" s="37"/>
      <c r="FN180" s="98" t="str">
        <f t="shared" si="129"/>
        <v/>
      </c>
      <c r="FO180" s="78"/>
      <c r="FP180" s="97" t="str">
        <f t="shared" si="130"/>
        <v/>
      </c>
      <c r="FQ180" s="37"/>
      <c r="FR180" s="97" t="str">
        <f t="shared" si="131"/>
        <v/>
      </c>
      <c r="FS180" s="39"/>
      <c r="FT180" s="97" t="str">
        <f t="shared" si="132"/>
        <v/>
      </c>
      <c r="FU180" s="27"/>
      <c r="FV180" s="98" t="str">
        <f t="shared" si="133"/>
        <v/>
      </c>
      <c r="FW180" s="37"/>
      <c r="FX180" s="98" t="str">
        <f t="shared" si="134"/>
        <v/>
      </c>
      <c r="FY180" s="36"/>
      <c r="FZ180" s="97" t="str">
        <f t="shared" si="135"/>
        <v/>
      </c>
      <c r="GA180" s="36"/>
      <c r="GB180" s="98" t="str">
        <f t="shared" si="136"/>
        <v/>
      </c>
      <c r="GC180" s="40"/>
      <c r="GD180" s="98" t="str">
        <f t="shared" si="137"/>
        <v/>
      </c>
      <c r="GE180" s="37"/>
      <c r="GF180" s="98" t="str">
        <f t="shared" si="138"/>
        <v/>
      </c>
      <c r="GG180" s="37"/>
      <c r="GH180" s="109" t="str">
        <f t="shared" si="139"/>
        <v/>
      </c>
      <c r="GI180" s="112"/>
      <c r="GJ180" s="165"/>
      <c r="GK180" s="27"/>
      <c r="GL180" s="159"/>
      <c r="GM180" s="95" t="str">
        <f t="shared" si="140"/>
        <v/>
      </c>
      <c r="GN180" s="110" t="str">
        <f t="shared" si="141"/>
        <v/>
      </c>
      <c r="GO180" s="27"/>
      <c r="GP180" s="98" t="str">
        <f t="shared" si="142"/>
        <v/>
      </c>
      <c r="GQ180" s="37"/>
      <c r="GR180" s="97" t="str">
        <f t="shared" si="143"/>
        <v/>
      </c>
      <c r="GS180" s="37"/>
      <c r="GT180" s="110" t="str">
        <f t="shared" si="144"/>
        <v/>
      </c>
      <c r="GU180" s="36"/>
      <c r="GV180" s="97" t="str">
        <f t="shared" si="145"/>
        <v/>
      </c>
      <c r="GW180" s="27"/>
      <c r="GX180" s="98" t="str">
        <f t="shared" si="146"/>
        <v/>
      </c>
      <c r="GY180" s="36"/>
      <c r="GZ180" s="98" t="str">
        <f t="shared" si="147"/>
        <v/>
      </c>
      <c r="HA180" s="37"/>
      <c r="HB180" s="110" t="str">
        <f t="shared" si="148"/>
        <v/>
      </c>
      <c r="HC180" s="36"/>
      <c r="HD180" s="97" t="str">
        <f t="shared" si="149"/>
        <v/>
      </c>
      <c r="HE180" s="37"/>
      <c r="HF180" s="97" t="str">
        <f t="shared" si="150"/>
        <v/>
      </c>
      <c r="HG180" s="39"/>
      <c r="HH180" s="97" t="str">
        <f t="shared" si="151"/>
        <v/>
      </c>
      <c r="HI180" s="27"/>
      <c r="HJ180" s="97" t="str">
        <f t="shared" si="152"/>
        <v/>
      </c>
      <c r="HK180" s="37"/>
      <c r="HL180" s="97" t="str">
        <f t="shared" si="153"/>
        <v/>
      </c>
      <c r="HM180" s="36"/>
      <c r="HN180" s="97" t="str">
        <f t="shared" si="154"/>
        <v/>
      </c>
      <c r="HO180" s="36"/>
      <c r="HP180" s="110" t="str">
        <f t="shared" si="155"/>
        <v/>
      </c>
      <c r="HQ180" s="27"/>
      <c r="HR180" s="97" t="str">
        <f t="shared" si="156"/>
        <v/>
      </c>
      <c r="HS180" s="37"/>
      <c r="HT180" s="97" t="str">
        <f t="shared" si="157"/>
        <v/>
      </c>
      <c r="HU180" s="37"/>
      <c r="HV180" s="111" t="str">
        <f t="shared" si="158"/>
        <v/>
      </c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  <c r="JD180" s="116"/>
      <c r="JE180" s="116"/>
      <c r="JF180" s="116"/>
      <c r="JG180" s="116"/>
      <c r="JH180" s="116"/>
      <c r="JI180" s="116"/>
      <c r="JJ180" s="116"/>
      <c r="JK180" s="116"/>
      <c r="JL180" s="116"/>
      <c r="JM180" s="116"/>
      <c r="JN180" s="116"/>
      <c r="JO180" s="116"/>
      <c r="JP180" s="116"/>
      <c r="JQ180" s="116"/>
      <c r="JR180" s="116"/>
      <c r="JS180" s="116"/>
      <c r="JT180" s="116"/>
      <c r="JU180" s="116"/>
      <c r="JV180" s="116"/>
      <c r="JW180" s="116"/>
      <c r="JX180" s="116"/>
      <c r="JY180" s="116"/>
      <c r="JZ180" s="116"/>
      <c r="KA180" s="116"/>
      <c r="KB180" s="116"/>
      <c r="KC180" s="116"/>
      <c r="KD180" s="116"/>
      <c r="KE180" s="116"/>
      <c r="KF180" s="116"/>
      <c r="KG180" s="116"/>
      <c r="KH180" s="116"/>
      <c r="KI180" s="116"/>
      <c r="KJ180" s="116"/>
      <c r="KK180" s="116"/>
      <c r="KL180" s="116"/>
      <c r="KM180" s="116"/>
      <c r="KN180" s="116"/>
      <c r="KO180" s="116"/>
      <c r="KP180" s="116"/>
      <c r="KQ180" s="116"/>
      <c r="KR180" s="116"/>
      <c r="KS180" s="116"/>
      <c r="KT180" s="116"/>
      <c r="KU180" s="116"/>
      <c r="KV180" s="116"/>
      <c r="KW180" s="116"/>
      <c r="KX180" s="116"/>
      <c r="KY180" s="116"/>
      <c r="KZ180" s="116"/>
      <c r="LA180" s="116"/>
      <c r="LB180" s="116"/>
      <c r="LC180" s="116"/>
      <c r="LD180" s="116"/>
      <c r="LE180" s="116"/>
      <c r="LF180" s="116"/>
      <c r="LG180" s="116"/>
      <c r="LH180" s="116"/>
      <c r="LI180" s="116"/>
      <c r="LJ180" s="116"/>
      <c r="LK180" s="116"/>
      <c r="LL180" s="116"/>
      <c r="LM180" s="116"/>
      <c r="LN180" s="116"/>
      <c r="LO180" s="116"/>
      <c r="LP180" s="116"/>
      <c r="LQ180" s="116"/>
      <c r="LR180" s="116"/>
      <c r="LS180" s="116"/>
      <c r="LT180" s="116"/>
      <c r="LU180" s="116"/>
      <c r="LV180" s="116"/>
      <c r="LW180" s="116"/>
      <c r="LX180" s="116"/>
      <c r="LY180" s="116"/>
      <c r="LZ180" s="116"/>
      <c r="MA180" s="116"/>
      <c r="MB180" s="116"/>
      <c r="MC180" s="116"/>
      <c r="MD180" s="116"/>
      <c r="ME180" s="116"/>
      <c r="MF180" s="116"/>
      <c r="MG180" s="116"/>
      <c r="MH180" s="116"/>
      <c r="MI180" s="116"/>
      <c r="MJ180" s="116"/>
      <c r="MK180" s="116"/>
      <c r="ML180" s="116"/>
      <c r="MM180" s="116"/>
      <c r="MN180" s="116"/>
      <c r="MO180" s="116"/>
      <c r="MP180" s="116"/>
      <c r="MQ180" s="116"/>
      <c r="MR180" s="116"/>
      <c r="MS180" s="116"/>
      <c r="MT180" s="116"/>
      <c r="MU180" s="116"/>
      <c r="MV180" s="116"/>
      <c r="MW180" s="116"/>
      <c r="MX180" s="116"/>
      <c r="MY180" s="116"/>
      <c r="MZ180" s="116"/>
      <c r="NA180" s="116"/>
      <c r="NB180" s="116"/>
      <c r="NC180" s="116"/>
      <c r="ND180" s="116"/>
      <c r="NE180" s="116"/>
      <c r="NF180" s="116"/>
      <c r="NG180" s="116"/>
      <c r="NH180" s="116"/>
      <c r="NI180" s="116"/>
      <c r="NJ180" s="116"/>
      <c r="NK180" s="116"/>
      <c r="NL180" s="116"/>
      <c r="NM180" s="116"/>
      <c r="NN180" s="116"/>
      <c r="NO180" s="116"/>
      <c r="NP180" s="116"/>
      <c r="NQ180" s="116"/>
      <c r="NR180" s="116"/>
      <c r="NS180" s="116"/>
      <c r="NT180" s="116"/>
      <c r="NU180" s="116"/>
      <c r="NV180" s="116"/>
      <c r="NW180" s="116"/>
      <c r="NX180" s="116"/>
      <c r="NY180" s="116"/>
      <c r="NZ180" s="116"/>
      <c r="OA180" s="116"/>
      <c r="OB180" s="116"/>
      <c r="OC180" s="116"/>
      <c r="OD180" s="116"/>
      <c r="OE180" s="116"/>
      <c r="OF180" s="116"/>
      <c r="OG180" s="116"/>
      <c r="OH180" s="116"/>
      <c r="OI180" s="116"/>
      <c r="OJ180" s="116"/>
      <c r="OK180" s="116"/>
      <c r="OL180" s="116"/>
      <c r="OM180" s="116"/>
      <c r="ON180" s="116"/>
      <c r="OO180" s="116"/>
      <c r="OP180" s="116"/>
      <c r="OQ180" s="116"/>
      <c r="OR180" s="116"/>
      <c r="OS180" s="116"/>
      <c r="OT180" s="116"/>
      <c r="OU180" s="116"/>
      <c r="OV180" s="116"/>
      <c r="OW180" s="116"/>
      <c r="OX180" s="116"/>
      <c r="OY180" s="116"/>
      <c r="OZ180" s="116"/>
      <c r="PA180" s="116"/>
      <c r="PB180" s="116"/>
      <c r="PC180" s="116"/>
      <c r="PD180" s="116"/>
      <c r="PE180" s="116"/>
      <c r="PF180" s="116"/>
      <c r="PG180" s="116"/>
      <c r="PH180" s="116"/>
      <c r="PI180" s="116"/>
      <c r="PJ180" s="116"/>
      <c r="PK180" s="116"/>
      <c r="PL180" s="116"/>
      <c r="PM180" s="116"/>
      <c r="PN180" s="116"/>
      <c r="PO180" s="116"/>
      <c r="PP180" s="116"/>
      <c r="PQ180" s="116"/>
      <c r="PR180" s="116"/>
      <c r="PS180" s="116"/>
      <c r="PT180" s="116"/>
      <c r="PU180" s="116"/>
      <c r="PV180" s="116"/>
      <c r="PW180" s="116"/>
      <c r="PX180" s="116"/>
      <c r="PY180" s="116"/>
      <c r="PZ180" s="116"/>
      <c r="QA180" s="116"/>
      <c r="QB180" s="116"/>
      <c r="QC180" s="116"/>
      <c r="QD180" s="116"/>
      <c r="QE180" s="116"/>
      <c r="QF180" s="116"/>
      <c r="QG180" s="116"/>
      <c r="QH180" s="116"/>
      <c r="QI180" s="116"/>
      <c r="QJ180" s="116"/>
      <c r="QK180" s="116"/>
      <c r="QL180" s="116"/>
      <c r="QM180" s="116"/>
      <c r="QN180" s="116"/>
      <c r="QO180" s="116"/>
      <c r="QP180" s="116"/>
      <c r="QQ180" s="116"/>
      <c r="QR180" s="116"/>
      <c r="QS180" s="116"/>
      <c r="QT180" s="116"/>
      <c r="QU180" s="116"/>
      <c r="QV180" s="116"/>
      <c r="QW180" s="116"/>
      <c r="QX180" s="116"/>
      <c r="QY180" s="116"/>
      <c r="QZ180" s="116"/>
      <c r="RA180" s="116"/>
      <c r="RB180" s="116"/>
      <c r="RC180" s="116"/>
      <c r="RD180" s="116"/>
      <c r="RE180" s="116"/>
      <c r="RF180" s="117"/>
    </row>
    <row r="181" spans="1:474" s="11" customFormat="1" ht="19.95" customHeight="1">
      <c r="A181" s="28"/>
      <c r="B181" s="29"/>
      <c r="C181" s="128"/>
      <c r="D181" s="307"/>
      <c r="E181" s="301"/>
      <c r="F181" s="287"/>
      <c r="G181" s="183"/>
      <c r="H181" s="199"/>
      <c r="I181" s="289"/>
      <c r="J181" s="290"/>
      <c r="K181" s="291"/>
      <c r="L181" s="292"/>
      <c r="M181" s="290"/>
      <c r="N181" s="293"/>
      <c r="O181" s="27"/>
      <c r="P181" s="186" t="str">
        <f t="array" ref="P181">IF(O181&lt;&gt;"",IF(O181&lt;5, "I", "III"),"")</f>
        <v/>
      </c>
      <c r="Q181" s="37"/>
      <c r="R181" s="185" t="str">
        <f t="array" ref="R181">IF(Q181&lt;&gt;"",IF(Q181&lt;5, "I", "III"),"")</f>
        <v/>
      </c>
      <c r="S181" s="27"/>
      <c r="T181" s="186" t="str">
        <f t="array" ref="T181">IF(S181&lt;&gt;"",IF(S181&lt;5, "I", "III"),"")</f>
        <v/>
      </c>
      <c r="U181" s="37"/>
      <c r="V181" s="186" t="str">
        <f t="array" ref="V181">IF(U181&lt;&gt;"",IF(U181&lt;12, "I", "III"),"")</f>
        <v/>
      </c>
      <c r="W181" s="37"/>
      <c r="X181" s="185" t="str">
        <f t="array" ref="X181">IF(W181&lt;&gt;"",IF(W181&lt;12, "I", "III"),"")</f>
        <v/>
      </c>
      <c r="Y181" s="27"/>
      <c r="Z181" s="186" t="str">
        <f t="array" ref="Z181">IF(Y181&lt;&gt;"",IF(Y181&lt;12, "I", "III"),"")</f>
        <v/>
      </c>
      <c r="AA181" s="205"/>
      <c r="AB181" s="206"/>
      <c r="AC181" s="206"/>
      <c r="AD181" s="207"/>
      <c r="AE181" s="183"/>
      <c r="AF181" s="177"/>
      <c r="AG181" s="150"/>
      <c r="AH181" s="151"/>
      <c r="AI181" s="95" t="str">
        <f t="shared" si="86"/>
        <v/>
      </c>
      <c r="AJ181" s="98" t="str">
        <f t="shared" si="87"/>
        <v/>
      </c>
      <c r="AK181" s="40"/>
      <c r="AL181" s="97" t="str">
        <f t="shared" si="88"/>
        <v/>
      </c>
      <c r="AM181" s="39"/>
      <c r="AN181" s="98" t="str">
        <f t="shared" si="89"/>
        <v/>
      </c>
      <c r="AO181" s="152"/>
      <c r="AP181" s="96" t="str">
        <f t="shared" si="240"/>
        <v/>
      </c>
      <c r="AQ181" s="153"/>
      <c r="AR181" s="97" t="str">
        <f t="shared" si="241"/>
        <v/>
      </c>
      <c r="AS181" s="154"/>
      <c r="AT181" s="98" t="str">
        <f t="shared" si="242"/>
        <v/>
      </c>
      <c r="AU181" s="182" t="str">
        <f t="shared" si="93"/>
        <v/>
      </c>
      <c r="AV181" s="121" t="str">
        <f t="shared" si="243"/>
        <v/>
      </c>
      <c r="AW181" s="153"/>
      <c r="AX181" s="98" t="str">
        <f t="shared" si="244"/>
        <v/>
      </c>
      <c r="AY181" s="153"/>
      <c r="AZ181" s="98" t="str">
        <f t="shared" si="245"/>
        <v/>
      </c>
      <c r="BA181" s="40"/>
      <c r="BB181" s="31"/>
      <c r="BC181" s="32"/>
      <c r="BD181" s="33"/>
      <c r="BE181" s="40"/>
      <c r="BF181" s="31"/>
      <c r="BG181" s="32"/>
      <c r="BH181" s="33"/>
      <c r="BI181" s="40"/>
      <c r="BJ181" s="31"/>
      <c r="BK181" s="32"/>
      <c r="BL181" s="33"/>
      <c r="BM181" s="40"/>
      <c r="BN181" s="31"/>
      <c r="BO181" s="32"/>
      <c r="BP181" s="33"/>
      <c r="BQ181" s="40"/>
      <c r="BR181" s="31"/>
      <c r="BS181" s="32"/>
      <c r="BT181" s="33"/>
      <c r="BU181" s="155"/>
      <c r="BV181" s="99" t="str">
        <f t="shared" si="246"/>
        <v/>
      </c>
      <c r="BW181" s="156"/>
      <c r="BX181" s="100" t="str">
        <f t="shared" si="247"/>
        <v/>
      </c>
      <c r="BY181" s="156"/>
      <c r="BZ181" s="100" t="str">
        <f t="shared" si="248"/>
        <v/>
      </c>
      <c r="CA181" s="156"/>
      <c r="CB181" s="100" t="str">
        <f t="shared" si="249"/>
        <v/>
      </c>
      <c r="CC181" s="156"/>
      <c r="CD181" s="101" t="str">
        <f t="shared" si="250"/>
        <v/>
      </c>
      <c r="CE181" s="112"/>
      <c r="CF181" s="174"/>
      <c r="CG181" s="27"/>
      <c r="CH181" s="159"/>
      <c r="CI181" s="95" t="str">
        <f t="shared" si="102"/>
        <v/>
      </c>
      <c r="CJ181" s="102" t="str">
        <f t="shared" si="103"/>
        <v/>
      </c>
      <c r="CK181" s="40"/>
      <c r="CL181" s="100" t="str">
        <f t="shared" si="216"/>
        <v/>
      </c>
      <c r="CM181" s="37"/>
      <c r="CN181" s="100" t="str">
        <f t="shared" si="217"/>
        <v/>
      </c>
      <c r="CO181" s="38"/>
      <c r="CP181" s="103" t="str">
        <f t="shared" si="218"/>
        <v/>
      </c>
      <c r="CQ181" s="78"/>
      <c r="CR181" s="100" t="str">
        <f t="shared" si="219"/>
        <v/>
      </c>
      <c r="CS181" s="36"/>
      <c r="CT181" s="100" t="str">
        <f t="shared" si="220"/>
        <v/>
      </c>
      <c r="CU181" s="74"/>
      <c r="CV181" s="103" t="str">
        <f t="shared" si="221"/>
        <v/>
      </c>
      <c r="CW181" s="42"/>
      <c r="CX181" s="100" t="str">
        <f t="shared" si="222"/>
        <v/>
      </c>
      <c r="CY181" s="36"/>
      <c r="CZ181" s="100" t="str">
        <f t="shared" si="223"/>
        <v/>
      </c>
      <c r="DA181" s="36"/>
      <c r="DB181" s="100" t="str">
        <f t="shared" si="224"/>
        <v/>
      </c>
      <c r="DC181" s="39"/>
      <c r="DD181" s="103" t="str">
        <f t="shared" si="225"/>
        <v/>
      </c>
      <c r="DE181" s="42"/>
      <c r="DF181" s="100" t="str">
        <f t="shared" si="226"/>
        <v/>
      </c>
      <c r="DG181" s="39"/>
      <c r="DH181" s="103" t="str">
        <f t="shared" si="227"/>
        <v/>
      </c>
      <c r="DI181" s="41"/>
      <c r="DJ181" s="157" t="str">
        <f t="shared" si="228"/>
        <v/>
      </c>
      <c r="DK181" s="112"/>
      <c r="DL181" s="171"/>
      <c r="DM181" s="67"/>
      <c r="DN181" s="164"/>
      <c r="DO181" s="104" t="str">
        <f t="shared" si="104"/>
        <v/>
      </c>
      <c r="DP181" s="105" t="str">
        <f t="shared" si="105"/>
        <v/>
      </c>
      <c r="DQ181" s="66"/>
      <c r="DR181" s="158" t="str">
        <f t="shared" si="106"/>
        <v/>
      </c>
      <c r="DS181" s="67"/>
      <c r="DT181" s="97" t="str">
        <f t="shared" si="107"/>
        <v/>
      </c>
      <c r="DU181" s="67"/>
      <c r="DV181" s="98" t="str">
        <f t="shared" si="108"/>
        <v/>
      </c>
      <c r="DW181" s="163"/>
      <c r="DX181" s="106" t="str">
        <f t="shared" si="109"/>
        <v/>
      </c>
      <c r="DY181" s="162"/>
      <c r="DZ181" s="97" t="str">
        <f t="shared" si="110"/>
        <v/>
      </c>
      <c r="EA181" s="161"/>
      <c r="EB181" s="107" t="str">
        <f t="shared" si="111"/>
        <v/>
      </c>
      <c r="EC181" s="66"/>
      <c r="ED181" s="97" t="str">
        <f t="shared" si="112"/>
        <v/>
      </c>
      <c r="EE181" s="67"/>
      <c r="EF181" s="97" t="str">
        <f t="shared" si="113"/>
        <v/>
      </c>
      <c r="EG181" s="68"/>
      <c r="EH181" s="97" t="str">
        <f t="shared" si="114"/>
        <v/>
      </c>
      <c r="EI181" s="67"/>
      <c r="EJ181" s="97" t="str">
        <f t="shared" si="115"/>
        <v/>
      </c>
      <c r="EK181" s="68"/>
      <c r="EL181" s="97" t="str">
        <f t="shared" si="116"/>
        <v/>
      </c>
      <c r="EM181" s="69"/>
      <c r="EN181" s="98" t="str">
        <f t="shared" si="117"/>
        <v/>
      </c>
      <c r="EO181" s="66"/>
      <c r="EP181" s="107" t="str">
        <f t="shared" si="118"/>
        <v/>
      </c>
      <c r="EQ181" s="299"/>
      <c r="ER181" s="98" t="str">
        <f t="shared" si="119"/>
        <v/>
      </c>
      <c r="ES181" s="66"/>
      <c r="ET181" s="108" t="str">
        <f t="shared" si="120"/>
        <v/>
      </c>
      <c r="EU181" s="112"/>
      <c r="EV181" s="168"/>
      <c r="EW181" s="27"/>
      <c r="EX181" s="159"/>
      <c r="EY181" s="95" t="str">
        <f t="shared" si="121"/>
        <v/>
      </c>
      <c r="EZ181" s="98" t="str">
        <f t="shared" si="122"/>
        <v/>
      </c>
      <c r="FA181" s="40"/>
      <c r="FB181" s="98" t="str">
        <f t="shared" si="123"/>
        <v/>
      </c>
      <c r="FC181" s="37"/>
      <c r="FD181" s="98" t="str">
        <f t="shared" si="124"/>
        <v/>
      </c>
      <c r="FE181" s="37"/>
      <c r="FF181" s="98" t="str">
        <f t="shared" si="125"/>
        <v/>
      </c>
      <c r="FG181" s="160"/>
      <c r="FH181" s="97" t="str">
        <f t="shared" si="126"/>
        <v/>
      </c>
      <c r="FI181" s="27"/>
      <c r="FJ181" s="98" t="str">
        <f t="shared" si="127"/>
        <v/>
      </c>
      <c r="FK181" s="36"/>
      <c r="FL181" s="98" t="str">
        <f t="shared" si="128"/>
        <v/>
      </c>
      <c r="FM181" s="37"/>
      <c r="FN181" s="98" t="str">
        <f t="shared" si="129"/>
        <v/>
      </c>
      <c r="FO181" s="78"/>
      <c r="FP181" s="97" t="str">
        <f t="shared" si="130"/>
        <v/>
      </c>
      <c r="FQ181" s="37"/>
      <c r="FR181" s="97" t="str">
        <f t="shared" si="131"/>
        <v/>
      </c>
      <c r="FS181" s="39"/>
      <c r="FT181" s="97" t="str">
        <f t="shared" si="132"/>
        <v/>
      </c>
      <c r="FU181" s="27"/>
      <c r="FV181" s="98" t="str">
        <f t="shared" si="133"/>
        <v/>
      </c>
      <c r="FW181" s="37"/>
      <c r="FX181" s="98" t="str">
        <f t="shared" si="134"/>
        <v/>
      </c>
      <c r="FY181" s="36"/>
      <c r="FZ181" s="97" t="str">
        <f t="shared" si="135"/>
        <v/>
      </c>
      <c r="GA181" s="36"/>
      <c r="GB181" s="98" t="str">
        <f t="shared" si="136"/>
        <v/>
      </c>
      <c r="GC181" s="40"/>
      <c r="GD181" s="98" t="str">
        <f t="shared" si="137"/>
        <v/>
      </c>
      <c r="GE181" s="37"/>
      <c r="GF181" s="98" t="str">
        <f t="shared" si="138"/>
        <v/>
      </c>
      <c r="GG181" s="37"/>
      <c r="GH181" s="109" t="str">
        <f t="shared" si="139"/>
        <v/>
      </c>
      <c r="GI181" s="112"/>
      <c r="GJ181" s="165"/>
      <c r="GK181" s="27"/>
      <c r="GL181" s="159"/>
      <c r="GM181" s="95" t="str">
        <f t="shared" si="140"/>
        <v/>
      </c>
      <c r="GN181" s="110" t="str">
        <f t="shared" si="141"/>
        <v/>
      </c>
      <c r="GO181" s="27"/>
      <c r="GP181" s="98" t="str">
        <f t="shared" si="142"/>
        <v/>
      </c>
      <c r="GQ181" s="37"/>
      <c r="GR181" s="97" t="str">
        <f t="shared" si="143"/>
        <v/>
      </c>
      <c r="GS181" s="37"/>
      <c r="GT181" s="110" t="str">
        <f t="shared" si="144"/>
        <v/>
      </c>
      <c r="GU181" s="36"/>
      <c r="GV181" s="97" t="str">
        <f t="shared" si="145"/>
        <v/>
      </c>
      <c r="GW181" s="27"/>
      <c r="GX181" s="98" t="str">
        <f t="shared" si="146"/>
        <v/>
      </c>
      <c r="GY181" s="36"/>
      <c r="GZ181" s="98" t="str">
        <f t="shared" si="147"/>
        <v/>
      </c>
      <c r="HA181" s="37"/>
      <c r="HB181" s="110" t="str">
        <f t="shared" si="148"/>
        <v/>
      </c>
      <c r="HC181" s="36"/>
      <c r="HD181" s="97" t="str">
        <f t="shared" si="149"/>
        <v/>
      </c>
      <c r="HE181" s="37"/>
      <c r="HF181" s="97" t="str">
        <f t="shared" si="150"/>
        <v/>
      </c>
      <c r="HG181" s="39"/>
      <c r="HH181" s="97" t="str">
        <f t="shared" si="151"/>
        <v/>
      </c>
      <c r="HI181" s="27"/>
      <c r="HJ181" s="97" t="str">
        <f t="shared" si="152"/>
        <v/>
      </c>
      <c r="HK181" s="37"/>
      <c r="HL181" s="97" t="str">
        <f t="shared" si="153"/>
        <v/>
      </c>
      <c r="HM181" s="36"/>
      <c r="HN181" s="97" t="str">
        <f t="shared" si="154"/>
        <v/>
      </c>
      <c r="HO181" s="36"/>
      <c r="HP181" s="110" t="str">
        <f t="shared" si="155"/>
        <v/>
      </c>
      <c r="HQ181" s="27"/>
      <c r="HR181" s="97" t="str">
        <f t="shared" si="156"/>
        <v/>
      </c>
      <c r="HS181" s="37"/>
      <c r="HT181" s="97" t="str">
        <f t="shared" si="157"/>
        <v/>
      </c>
      <c r="HU181" s="37"/>
      <c r="HV181" s="111" t="str">
        <f t="shared" si="158"/>
        <v/>
      </c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  <c r="JD181" s="116"/>
      <c r="JE181" s="116"/>
      <c r="JF181" s="116"/>
      <c r="JG181" s="116"/>
      <c r="JH181" s="116"/>
      <c r="JI181" s="116"/>
      <c r="JJ181" s="116"/>
      <c r="JK181" s="116"/>
      <c r="JL181" s="116"/>
      <c r="JM181" s="116"/>
      <c r="JN181" s="116"/>
      <c r="JO181" s="116"/>
      <c r="JP181" s="116"/>
      <c r="JQ181" s="116"/>
      <c r="JR181" s="116"/>
      <c r="JS181" s="116"/>
      <c r="JT181" s="116"/>
      <c r="JU181" s="116"/>
      <c r="JV181" s="116"/>
      <c r="JW181" s="116"/>
      <c r="JX181" s="116"/>
      <c r="JY181" s="116"/>
      <c r="JZ181" s="116"/>
      <c r="KA181" s="116"/>
      <c r="KB181" s="116"/>
      <c r="KC181" s="116"/>
      <c r="KD181" s="116"/>
      <c r="KE181" s="116"/>
      <c r="KF181" s="116"/>
      <c r="KG181" s="116"/>
      <c r="KH181" s="116"/>
      <c r="KI181" s="116"/>
      <c r="KJ181" s="116"/>
      <c r="KK181" s="116"/>
      <c r="KL181" s="116"/>
      <c r="KM181" s="116"/>
      <c r="KN181" s="116"/>
      <c r="KO181" s="116"/>
      <c r="KP181" s="116"/>
      <c r="KQ181" s="116"/>
      <c r="KR181" s="116"/>
      <c r="KS181" s="116"/>
      <c r="KT181" s="116"/>
      <c r="KU181" s="116"/>
      <c r="KV181" s="116"/>
      <c r="KW181" s="116"/>
      <c r="KX181" s="116"/>
      <c r="KY181" s="116"/>
      <c r="KZ181" s="116"/>
      <c r="LA181" s="116"/>
      <c r="LB181" s="116"/>
      <c r="LC181" s="116"/>
      <c r="LD181" s="116"/>
      <c r="LE181" s="116"/>
      <c r="LF181" s="116"/>
      <c r="LG181" s="116"/>
      <c r="LH181" s="116"/>
      <c r="LI181" s="116"/>
      <c r="LJ181" s="116"/>
      <c r="LK181" s="116"/>
      <c r="LL181" s="116"/>
      <c r="LM181" s="116"/>
      <c r="LN181" s="116"/>
      <c r="LO181" s="116"/>
      <c r="LP181" s="116"/>
      <c r="LQ181" s="116"/>
      <c r="LR181" s="116"/>
      <c r="LS181" s="116"/>
      <c r="LT181" s="116"/>
      <c r="LU181" s="116"/>
      <c r="LV181" s="116"/>
      <c r="LW181" s="116"/>
      <c r="LX181" s="116"/>
      <c r="LY181" s="116"/>
      <c r="LZ181" s="116"/>
      <c r="MA181" s="116"/>
      <c r="MB181" s="116"/>
      <c r="MC181" s="116"/>
      <c r="MD181" s="116"/>
      <c r="ME181" s="116"/>
      <c r="MF181" s="116"/>
      <c r="MG181" s="116"/>
      <c r="MH181" s="116"/>
      <c r="MI181" s="116"/>
      <c r="MJ181" s="116"/>
      <c r="MK181" s="116"/>
      <c r="ML181" s="116"/>
      <c r="MM181" s="116"/>
      <c r="MN181" s="116"/>
      <c r="MO181" s="116"/>
      <c r="MP181" s="116"/>
      <c r="MQ181" s="116"/>
      <c r="MR181" s="116"/>
      <c r="MS181" s="116"/>
      <c r="MT181" s="116"/>
      <c r="MU181" s="116"/>
      <c r="MV181" s="116"/>
      <c r="MW181" s="116"/>
      <c r="MX181" s="116"/>
      <c r="MY181" s="116"/>
      <c r="MZ181" s="116"/>
      <c r="NA181" s="116"/>
      <c r="NB181" s="116"/>
      <c r="NC181" s="116"/>
      <c r="ND181" s="116"/>
      <c r="NE181" s="116"/>
      <c r="NF181" s="116"/>
      <c r="NG181" s="116"/>
      <c r="NH181" s="116"/>
      <c r="NI181" s="116"/>
      <c r="NJ181" s="116"/>
      <c r="NK181" s="116"/>
      <c r="NL181" s="116"/>
      <c r="NM181" s="116"/>
      <c r="NN181" s="116"/>
      <c r="NO181" s="116"/>
      <c r="NP181" s="116"/>
      <c r="NQ181" s="116"/>
      <c r="NR181" s="116"/>
      <c r="NS181" s="116"/>
      <c r="NT181" s="116"/>
      <c r="NU181" s="116"/>
      <c r="NV181" s="116"/>
      <c r="NW181" s="116"/>
      <c r="NX181" s="116"/>
      <c r="NY181" s="116"/>
      <c r="NZ181" s="116"/>
      <c r="OA181" s="116"/>
      <c r="OB181" s="116"/>
      <c r="OC181" s="116"/>
      <c r="OD181" s="116"/>
      <c r="OE181" s="116"/>
      <c r="OF181" s="116"/>
      <c r="OG181" s="116"/>
      <c r="OH181" s="116"/>
      <c r="OI181" s="116"/>
      <c r="OJ181" s="116"/>
      <c r="OK181" s="116"/>
      <c r="OL181" s="116"/>
      <c r="OM181" s="116"/>
      <c r="ON181" s="116"/>
      <c r="OO181" s="116"/>
      <c r="OP181" s="116"/>
      <c r="OQ181" s="116"/>
      <c r="OR181" s="116"/>
      <c r="OS181" s="116"/>
      <c r="OT181" s="116"/>
      <c r="OU181" s="116"/>
      <c r="OV181" s="116"/>
      <c r="OW181" s="116"/>
      <c r="OX181" s="116"/>
      <c r="OY181" s="116"/>
      <c r="OZ181" s="116"/>
      <c r="PA181" s="116"/>
      <c r="PB181" s="116"/>
      <c r="PC181" s="116"/>
      <c r="PD181" s="116"/>
      <c r="PE181" s="116"/>
      <c r="PF181" s="116"/>
      <c r="PG181" s="116"/>
      <c r="PH181" s="116"/>
      <c r="PI181" s="116"/>
      <c r="PJ181" s="116"/>
      <c r="PK181" s="116"/>
      <c r="PL181" s="116"/>
      <c r="PM181" s="116"/>
      <c r="PN181" s="116"/>
      <c r="PO181" s="116"/>
      <c r="PP181" s="116"/>
      <c r="PQ181" s="116"/>
      <c r="PR181" s="116"/>
      <c r="PS181" s="116"/>
      <c r="PT181" s="116"/>
      <c r="PU181" s="116"/>
      <c r="PV181" s="116"/>
      <c r="PW181" s="116"/>
      <c r="PX181" s="116"/>
      <c r="PY181" s="116"/>
      <c r="PZ181" s="116"/>
      <c r="QA181" s="116"/>
      <c r="QB181" s="116"/>
      <c r="QC181" s="116"/>
      <c r="QD181" s="116"/>
      <c r="QE181" s="116"/>
      <c r="QF181" s="116"/>
      <c r="QG181" s="116"/>
      <c r="QH181" s="116"/>
      <c r="QI181" s="116"/>
      <c r="QJ181" s="116"/>
      <c r="QK181" s="116"/>
      <c r="QL181" s="116"/>
      <c r="QM181" s="116"/>
      <c r="QN181" s="116"/>
      <c r="QO181" s="116"/>
      <c r="QP181" s="116"/>
      <c r="QQ181" s="116"/>
      <c r="QR181" s="116"/>
      <c r="QS181" s="116"/>
      <c r="QT181" s="116"/>
      <c r="QU181" s="116"/>
      <c r="QV181" s="116"/>
      <c r="QW181" s="116"/>
      <c r="QX181" s="116"/>
      <c r="QY181" s="116"/>
      <c r="QZ181" s="116"/>
      <c r="RA181" s="116"/>
      <c r="RB181" s="116"/>
      <c r="RC181" s="116"/>
      <c r="RD181" s="116"/>
      <c r="RE181" s="116"/>
      <c r="RF181" s="117"/>
    </row>
    <row r="182" spans="1:474" s="11" customFormat="1" ht="19.95" customHeight="1">
      <c r="A182" s="28"/>
      <c r="B182" s="29"/>
      <c r="C182" s="128"/>
      <c r="D182" s="307"/>
      <c r="E182" s="301"/>
      <c r="F182" s="287"/>
      <c r="G182" s="183"/>
      <c r="H182" s="199"/>
      <c r="I182" s="289"/>
      <c r="J182" s="290"/>
      <c r="K182" s="291"/>
      <c r="L182" s="292"/>
      <c r="M182" s="290"/>
      <c r="N182" s="293"/>
      <c r="O182" s="27"/>
      <c r="P182" s="186" t="str">
        <f t="array" ref="P182">IF(O182&lt;&gt;"",IF(O182&lt;5, "I", "III"),"")</f>
        <v/>
      </c>
      <c r="Q182" s="37"/>
      <c r="R182" s="185" t="str">
        <f t="array" ref="R182">IF(Q182&lt;&gt;"",IF(Q182&lt;5, "I", "III"),"")</f>
        <v/>
      </c>
      <c r="S182" s="27"/>
      <c r="T182" s="186" t="str">
        <f t="array" ref="T182">IF(S182&lt;&gt;"",IF(S182&lt;5, "I", "III"),"")</f>
        <v/>
      </c>
      <c r="U182" s="37"/>
      <c r="V182" s="186" t="str">
        <f t="array" ref="V182">IF(U182&lt;&gt;"",IF(U182&lt;12, "I", "III"),"")</f>
        <v/>
      </c>
      <c r="W182" s="37"/>
      <c r="X182" s="185" t="str">
        <f t="array" ref="X182">IF(W182&lt;&gt;"",IF(W182&lt;12, "I", "III"),"")</f>
        <v/>
      </c>
      <c r="Y182" s="27"/>
      <c r="Z182" s="186" t="str">
        <f t="array" ref="Z182">IF(Y182&lt;&gt;"",IF(Y182&lt;12, "I", "III"),"")</f>
        <v/>
      </c>
      <c r="AA182" s="205"/>
      <c r="AB182" s="206"/>
      <c r="AC182" s="206"/>
      <c r="AD182" s="207"/>
      <c r="AE182" s="183"/>
      <c r="AF182" s="177"/>
      <c r="AG182" s="150"/>
      <c r="AH182" s="151"/>
      <c r="AI182" s="95" t="str">
        <f t="shared" si="86"/>
        <v/>
      </c>
      <c r="AJ182" s="98" t="str">
        <f t="shared" si="87"/>
        <v/>
      </c>
      <c r="AK182" s="40"/>
      <c r="AL182" s="97" t="str">
        <f t="shared" si="88"/>
        <v/>
      </c>
      <c r="AM182" s="39"/>
      <c r="AN182" s="98" t="str">
        <f t="shared" si="89"/>
        <v/>
      </c>
      <c r="AO182" s="152"/>
      <c r="AP182" s="96" t="str">
        <f t="shared" si="240"/>
        <v/>
      </c>
      <c r="AQ182" s="153"/>
      <c r="AR182" s="97" t="str">
        <f t="shared" si="241"/>
        <v/>
      </c>
      <c r="AS182" s="154"/>
      <c r="AT182" s="98" t="str">
        <f t="shared" si="242"/>
        <v/>
      </c>
      <c r="AU182" s="182" t="str">
        <f t="shared" si="93"/>
        <v/>
      </c>
      <c r="AV182" s="121" t="str">
        <f t="shared" si="243"/>
        <v/>
      </c>
      <c r="AW182" s="153"/>
      <c r="AX182" s="98" t="str">
        <f t="shared" si="244"/>
        <v/>
      </c>
      <c r="AY182" s="153"/>
      <c r="AZ182" s="98" t="str">
        <f t="shared" si="245"/>
        <v/>
      </c>
      <c r="BA182" s="40"/>
      <c r="BB182" s="31"/>
      <c r="BC182" s="32"/>
      <c r="BD182" s="33"/>
      <c r="BE182" s="40"/>
      <c r="BF182" s="31"/>
      <c r="BG182" s="32"/>
      <c r="BH182" s="33"/>
      <c r="BI182" s="40"/>
      <c r="BJ182" s="31"/>
      <c r="BK182" s="32"/>
      <c r="BL182" s="33"/>
      <c r="BM182" s="40"/>
      <c r="BN182" s="31"/>
      <c r="BO182" s="32"/>
      <c r="BP182" s="33"/>
      <c r="BQ182" s="40"/>
      <c r="BR182" s="31"/>
      <c r="BS182" s="32"/>
      <c r="BT182" s="33"/>
      <c r="BU182" s="155"/>
      <c r="BV182" s="99" t="str">
        <f t="shared" si="246"/>
        <v/>
      </c>
      <c r="BW182" s="156"/>
      <c r="BX182" s="100" t="str">
        <f t="shared" si="247"/>
        <v/>
      </c>
      <c r="BY182" s="156"/>
      <c r="BZ182" s="100" t="str">
        <f t="shared" si="248"/>
        <v/>
      </c>
      <c r="CA182" s="156"/>
      <c r="CB182" s="100" t="str">
        <f t="shared" si="249"/>
        <v/>
      </c>
      <c r="CC182" s="156"/>
      <c r="CD182" s="101" t="str">
        <f t="shared" si="250"/>
        <v/>
      </c>
      <c r="CE182" s="112"/>
      <c r="CF182" s="174"/>
      <c r="CG182" s="27"/>
      <c r="CH182" s="159"/>
      <c r="CI182" s="95" t="str">
        <f t="shared" si="102"/>
        <v/>
      </c>
      <c r="CJ182" s="102" t="str">
        <f t="shared" si="103"/>
        <v/>
      </c>
      <c r="CK182" s="40"/>
      <c r="CL182" s="100" t="str">
        <f t="shared" si="216"/>
        <v/>
      </c>
      <c r="CM182" s="37"/>
      <c r="CN182" s="100" t="str">
        <f t="shared" si="217"/>
        <v/>
      </c>
      <c r="CO182" s="38"/>
      <c r="CP182" s="103" t="str">
        <f t="shared" si="218"/>
        <v/>
      </c>
      <c r="CQ182" s="78"/>
      <c r="CR182" s="100" t="str">
        <f t="shared" si="219"/>
        <v/>
      </c>
      <c r="CS182" s="36"/>
      <c r="CT182" s="100" t="str">
        <f t="shared" si="220"/>
        <v/>
      </c>
      <c r="CU182" s="74"/>
      <c r="CV182" s="103" t="str">
        <f t="shared" si="221"/>
        <v/>
      </c>
      <c r="CW182" s="42"/>
      <c r="CX182" s="100" t="str">
        <f t="shared" si="222"/>
        <v/>
      </c>
      <c r="CY182" s="36"/>
      <c r="CZ182" s="100" t="str">
        <f t="shared" si="223"/>
        <v/>
      </c>
      <c r="DA182" s="36"/>
      <c r="DB182" s="100" t="str">
        <f t="shared" si="224"/>
        <v/>
      </c>
      <c r="DC182" s="39"/>
      <c r="DD182" s="103" t="str">
        <f t="shared" si="225"/>
        <v/>
      </c>
      <c r="DE182" s="42"/>
      <c r="DF182" s="100" t="str">
        <f t="shared" si="226"/>
        <v/>
      </c>
      <c r="DG182" s="39"/>
      <c r="DH182" s="103" t="str">
        <f t="shared" si="227"/>
        <v/>
      </c>
      <c r="DI182" s="41"/>
      <c r="DJ182" s="157" t="str">
        <f t="shared" si="228"/>
        <v/>
      </c>
      <c r="DK182" s="112"/>
      <c r="DL182" s="171"/>
      <c r="DM182" s="67"/>
      <c r="DN182" s="164"/>
      <c r="DO182" s="104" t="str">
        <f t="shared" si="104"/>
        <v/>
      </c>
      <c r="DP182" s="105" t="str">
        <f t="shared" si="105"/>
        <v/>
      </c>
      <c r="DQ182" s="66"/>
      <c r="DR182" s="158" t="str">
        <f t="shared" si="106"/>
        <v/>
      </c>
      <c r="DS182" s="67"/>
      <c r="DT182" s="97" t="str">
        <f t="shared" si="107"/>
        <v/>
      </c>
      <c r="DU182" s="67"/>
      <c r="DV182" s="98" t="str">
        <f t="shared" si="108"/>
        <v/>
      </c>
      <c r="DW182" s="163"/>
      <c r="DX182" s="106" t="str">
        <f t="shared" si="109"/>
        <v/>
      </c>
      <c r="DY182" s="162"/>
      <c r="DZ182" s="97" t="str">
        <f t="shared" si="110"/>
        <v/>
      </c>
      <c r="EA182" s="161"/>
      <c r="EB182" s="107" t="str">
        <f t="shared" si="111"/>
        <v/>
      </c>
      <c r="EC182" s="66"/>
      <c r="ED182" s="97" t="str">
        <f t="shared" si="112"/>
        <v/>
      </c>
      <c r="EE182" s="67"/>
      <c r="EF182" s="97" t="str">
        <f t="shared" si="113"/>
        <v/>
      </c>
      <c r="EG182" s="68"/>
      <c r="EH182" s="97" t="str">
        <f t="shared" si="114"/>
        <v/>
      </c>
      <c r="EI182" s="67"/>
      <c r="EJ182" s="97" t="str">
        <f t="shared" si="115"/>
        <v/>
      </c>
      <c r="EK182" s="68"/>
      <c r="EL182" s="97" t="str">
        <f t="shared" si="116"/>
        <v/>
      </c>
      <c r="EM182" s="69"/>
      <c r="EN182" s="98" t="str">
        <f t="shared" si="117"/>
        <v/>
      </c>
      <c r="EO182" s="66"/>
      <c r="EP182" s="107" t="str">
        <f t="shared" si="118"/>
        <v/>
      </c>
      <c r="EQ182" s="299"/>
      <c r="ER182" s="98" t="str">
        <f t="shared" si="119"/>
        <v/>
      </c>
      <c r="ES182" s="66"/>
      <c r="ET182" s="108" t="str">
        <f t="shared" si="120"/>
        <v/>
      </c>
      <c r="EU182" s="112"/>
      <c r="EV182" s="168"/>
      <c r="EW182" s="27"/>
      <c r="EX182" s="159"/>
      <c r="EY182" s="95" t="str">
        <f t="shared" si="121"/>
        <v/>
      </c>
      <c r="EZ182" s="98" t="str">
        <f t="shared" si="122"/>
        <v/>
      </c>
      <c r="FA182" s="40"/>
      <c r="FB182" s="98" t="str">
        <f t="shared" si="123"/>
        <v/>
      </c>
      <c r="FC182" s="37"/>
      <c r="FD182" s="98" t="str">
        <f t="shared" si="124"/>
        <v/>
      </c>
      <c r="FE182" s="37"/>
      <c r="FF182" s="98" t="str">
        <f t="shared" si="125"/>
        <v/>
      </c>
      <c r="FG182" s="160"/>
      <c r="FH182" s="97" t="str">
        <f t="shared" si="126"/>
        <v/>
      </c>
      <c r="FI182" s="27"/>
      <c r="FJ182" s="98" t="str">
        <f t="shared" si="127"/>
        <v/>
      </c>
      <c r="FK182" s="36"/>
      <c r="FL182" s="98" t="str">
        <f t="shared" si="128"/>
        <v/>
      </c>
      <c r="FM182" s="37"/>
      <c r="FN182" s="98" t="str">
        <f t="shared" si="129"/>
        <v/>
      </c>
      <c r="FO182" s="78"/>
      <c r="FP182" s="97" t="str">
        <f t="shared" si="130"/>
        <v/>
      </c>
      <c r="FQ182" s="37"/>
      <c r="FR182" s="97" t="str">
        <f t="shared" si="131"/>
        <v/>
      </c>
      <c r="FS182" s="39"/>
      <c r="FT182" s="97" t="str">
        <f t="shared" si="132"/>
        <v/>
      </c>
      <c r="FU182" s="27"/>
      <c r="FV182" s="98" t="str">
        <f t="shared" si="133"/>
        <v/>
      </c>
      <c r="FW182" s="37"/>
      <c r="FX182" s="98" t="str">
        <f t="shared" si="134"/>
        <v/>
      </c>
      <c r="FY182" s="36"/>
      <c r="FZ182" s="97" t="str">
        <f t="shared" si="135"/>
        <v/>
      </c>
      <c r="GA182" s="36"/>
      <c r="GB182" s="98" t="str">
        <f t="shared" si="136"/>
        <v/>
      </c>
      <c r="GC182" s="40"/>
      <c r="GD182" s="98" t="str">
        <f t="shared" si="137"/>
        <v/>
      </c>
      <c r="GE182" s="37"/>
      <c r="GF182" s="98" t="str">
        <f t="shared" si="138"/>
        <v/>
      </c>
      <c r="GG182" s="37"/>
      <c r="GH182" s="109" t="str">
        <f t="shared" si="139"/>
        <v/>
      </c>
      <c r="GI182" s="112"/>
      <c r="GJ182" s="165"/>
      <c r="GK182" s="27"/>
      <c r="GL182" s="159"/>
      <c r="GM182" s="95" t="str">
        <f t="shared" si="140"/>
        <v/>
      </c>
      <c r="GN182" s="110" t="str">
        <f t="shared" si="141"/>
        <v/>
      </c>
      <c r="GO182" s="27"/>
      <c r="GP182" s="98" t="str">
        <f t="shared" si="142"/>
        <v/>
      </c>
      <c r="GQ182" s="37"/>
      <c r="GR182" s="97" t="str">
        <f t="shared" si="143"/>
        <v/>
      </c>
      <c r="GS182" s="37"/>
      <c r="GT182" s="110" t="str">
        <f t="shared" si="144"/>
        <v/>
      </c>
      <c r="GU182" s="36"/>
      <c r="GV182" s="97" t="str">
        <f t="shared" si="145"/>
        <v/>
      </c>
      <c r="GW182" s="27"/>
      <c r="GX182" s="98" t="str">
        <f t="shared" si="146"/>
        <v/>
      </c>
      <c r="GY182" s="36"/>
      <c r="GZ182" s="98" t="str">
        <f t="shared" si="147"/>
        <v/>
      </c>
      <c r="HA182" s="37"/>
      <c r="HB182" s="110" t="str">
        <f t="shared" si="148"/>
        <v/>
      </c>
      <c r="HC182" s="36"/>
      <c r="HD182" s="97" t="str">
        <f t="shared" si="149"/>
        <v/>
      </c>
      <c r="HE182" s="37"/>
      <c r="HF182" s="97" t="str">
        <f t="shared" si="150"/>
        <v/>
      </c>
      <c r="HG182" s="39"/>
      <c r="HH182" s="97" t="str">
        <f t="shared" si="151"/>
        <v/>
      </c>
      <c r="HI182" s="27"/>
      <c r="HJ182" s="97" t="str">
        <f t="shared" si="152"/>
        <v/>
      </c>
      <c r="HK182" s="37"/>
      <c r="HL182" s="97" t="str">
        <f t="shared" si="153"/>
        <v/>
      </c>
      <c r="HM182" s="36"/>
      <c r="HN182" s="97" t="str">
        <f t="shared" si="154"/>
        <v/>
      </c>
      <c r="HO182" s="36"/>
      <c r="HP182" s="110" t="str">
        <f t="shared" si="155"/>
        <v/>
      </c>
      <c r="HQ182" s="27"/>
      <c r="HR182" s="97" t="str">
        <f t="shared" si="156"/>
        <v/>
      </c>
      <c r="HS182" s="37"/>
      <c r="HT182" s="97" t="str">
        <f t="shared" si="157"/>
        <v/>
      </c>
      <c r="HU182" s="37"/>
      <c r="HV182" s="111" t="str">
        <f t="shared" si="158"/>
        <v/>
      </c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  <c r="JD182" s="116"/>
      <c r="JE182" s="116"/>
      <c r="JF182" s="116"/>
      <c r="JG182" s="116"/>
      <c r="JH182" s="116"/>
      <c r="JI182" s="116"/>
      <c r="JJ182" s="116"/>
      <c r="JK182" s="116"/>
      <c r="JL182" s="116"/>
      <c r="JM182" s="116"/>
      <c r="JN182" s="116"/>
      <c r="JO182" s="116"/>
      <c r="JP182" s="116"/>
      <c r="JQ182" s="116"/>
      <c r="JR182" s="116"/>
      <c r="JS182" s="116"/>
      <c r="JT182" s="116"/>
      <c r="JU182" s="116"/>
      <c r="JV182" s="116"/>
      <c r="JW182" s="116"/>
      <c r="JX182" s="116"/>
      <c r="JY182" s="116"/>
      <c r="JZ182" s="116"/>
      <c r="KA182" s="116"/>
      <c r="KB182" s="116"/>
      <c r="KC182" s="116"/>
      <c r="KD182" s="116"/>
      <c r="KE182" s="116"/>
      <c r="KF182" s="116"/>
      <c r="KG182" s="116"/>
      <c r="KH182" s="116"/>
      <c r="KI182" s="116"/>
      <c r="KJ182" s="116"/>
      <c r="KK182" s="116"/>
      <c r="KL182" s="116"/>
      <c r="KM182" s="116"/>
      <c r="KN182" s="116"/>
      <c r="KO182" s="116"/>
      <c r="KP182" s="116"/>
      <c r="KQ182" s="116"/>
      <c r="KR182" s="116"/>
      <c r="KS182" s="116"/>
      <c r="KT182" s="116"/>
      <c r="KU182" s="116"/>
      <c r="KV182" s="116"/>
      <c r="KW182" s="116"/>
      <c r="KX182" s="116"/>
      <c r="KY182" s="116"/>
      <c r="KZ182" s="116"/>
      <c r="LA182" s="116"/>
      <c r="LB182" s="116"/>
      <c r="LC182" s="116"/>
      <c r="LD182" s="116"/>
      <c r="LE182" s="116"/>
      <c r="LF182" s="116"/>
      <c r="LG182" s="116"/>
      <c r="LH182" s="116"/>
      <c r="LI182" s="116"/>
      <c r="LJ182" s="116"/>
      <c r="LK182" s="116"/>
      <c r="LL182" s="116"/>
      <c r="LM182" s="116"/>
      <c r="LN182" s="116"/>
      <c r="LO182" s="116"/>
      <c r="LP182" s="116"/>
      <c r="LQ182" s="116"/>
      <c r="LR182" s="116"/>
      <c r="LS182" s="116"/>
      <c r="LT182" s="116"/>
      <c r="LU182" s="116"/>
      <c r="LV182" s="116"/>
      <c r="LW182" s="116"/>
      <c r="LX182" s="116"/>
      <c r="LY182" s="116"/>
      <c r="LZ182" s="116"/>
      <c r="MA182" s="116"/>
      <c r="MB182" s="116"/>
      <c r="MC182" s="116"/>
      <c r="MD182" s="116"/>
      <c r="ME182" s="116"/>
      <c r="MF182" s="116"/>
      <c r="MG182" s="116"/>
      <c r="MH182" s="116"/>
      <c r="MI182" s="116"/>
      <c r="MJ182" s="116"/>
      <c r="MK182" s="116"/>
      <c r="ML182" s="116"/>
      <c r="MM182" s="116"/>
      <c r="MN182" s="116"/>
      <c r="MO182" s="116"/>
      <c r="MP182" s="116"/>
      <c r="MQ182" s="116"/>
      <c r="MR182" s="116"/>
      <c r="MS182" s="116"/>
      <c r="MT182" s="116"/>
      <c r="MU182" s="116"/>
      <c r="MV182" s="116"/>
      <c r="MW182" s="116"/>
      <c r="MX182" s="116"/>
      <c r="MY182" s="116"/>
      <c r="MZ182" s="116"/>
      <c r="NA182" s="116"/>
      <c r="NB182" s="116"/>
      <c r="NC182" s="116"/>
      <c r="ND182" s="116"/>
      <c r="NE182" s="116"/>
      <c r="NF182" s="116"/>
      <c r="NG182" s="116"/>
      <c r="NH182" s="116"/>
      <c r="NI182" s="116"/>
      <c r="NJ182" s="116"/>
      <c r="NK182" s="116"/>
      <c r="NL182" s="116"/>
      <c r="NM182" s="116"/>
      <c r="NN182" s="116"/>
      <c r="NO182" s="116"/>
      <c r="NP182" s="116"/>
      <c r="NQ182" s="116"/>
      <c r="NR182" s="116"/>
      <c r="NS182" s="116"/>
      <c r="NT182" s="116"/>
      <c r="NU182" s="116"/>
      <c r="NV182" s="116"/>
      <c r="NW182" s="116"/>
      <c r="NX182" s="116"/>
      <c r="NY182" s="116"/>
      <c r="NZ182" s="116"/>
      <c r="OA182" s="116"/>
      <c r="OB182" s="116"/>
      <c r="OC182" s="116"/>
      <c r="OD182" s="116"/>
      <c r="OE182" s="116"/>
      <c r="OF182" s="116"/>
      <c r="OG182" s="116"/>
      <c r="OH182" s="116"/>
      <c r="OI182" s="116"/>
      <c r="OJ182" s="116"/>
      <c r="OK182" s="116"/>
      <c r="OL182" s="116"/>
      <c r="OM182" s="116"/>
      <c r="ON182" s="116"/>
      <c r="OO182" s="116"/>
      <c r="OP182" s="116"/>
      <c r="OQ182" s="116"/>
      <c r="OR182" s="116"/>
      <c r="OS182" s="116"/>
      <c r="OT182" s="116"/>
      <c r="OU182" s="116"/>
      <c r="OV182" s="116"/>
      <c r="OW182" s="116"/>
      <c r="OX182" s="116"/>
      <c r="OY182" s="116"/>
      <c r="OZ182" s="116"/>
      <c r="PA182" s="116"/>
      <c r="PB182" s="116"/>
      <c r="PC182" s="116"/>
      <c r="PD182" s="116"/>
      <c r="PE182" s="116"/>
      <c r="PF182" s="116"/>
      <c r="PG182" s="116"/>
      <c r="PH182" s="116"/>
      <c r="PI182" s="116"/>
      <c r="PJ182" s="116"/>
      <c r="PK182" s="116"/>
      <c r="PL182" s="116"/>
      <c r="PM182" s="116"/>
      <c r="PN182" s="116"/>
      <c r="PO182" s="116"/>
      <c r="PP182" s="116"/>
      <c r="PQ182" s="116"/>
      <c r="PR182" s="116"/>
      <c r="PS182" s="116"/>
      <c r="PT182" s="116"/>
      <c r="PU182" s="116"/>
      <c r="PV182" s="116"/>
      <c r="PW182" s="116"/>
      <c r="PX182" s="116"/>
      <c r="PY182" s="116"/>
      <c r="PZ182" s="116"/>
      <c r="QA182" s="116"/>
      <c r="QB182" s="116"/>
      <c r="QC182" s="116"/>
      <c r="QD182" s="116"/>
      <c r="QE182" s="116"/>
      <c r="QF182" s="116"/>
      <c r="QG182" s="116"/>
      <c r="QH182" s="116"/>
      <c r="QI182" s="116"/>
      <c r="QJ182" s="116"/>
      <c r="QK182" s="116"/>
      <c r="QL182" s="116"/>
      <c r="QM182" s="116"/>
      <c r="QN182" s="116"/>
      <c r="QO182" s="116"/>
      <c r="QP182" s="116"/>
      <c r="QQ182" s="116"/>
      <c r="QR182" s="116"/>
      <c r="QS182" s="116"/>
      <c r="QT182" s="116"/>
      <c r="QU182" s="116"/>
      <c r="QV182" s="116"/>
      <c r="QW182" s="116"/>
      <c r="QX182" s="116"/>
      <c r="QY182" s="116"/>
      <c r="QZ182" s="116"/>
      <c r="RA182" s="116"/>
      <c r="RB182" s="116"/>
      <c r="RC182" s="116"/>
      <c r="RD182" s="116"/>
      <c r="RE182" s="116"/>
      <c r="RF182" s="117"/>
    </row>
    <row r="183" spans="1:474" s="11" customFormat="1" ht="19.95" customHeight="1">
      <c r="A183" s="28"/>
      <c r="B183" s="29"/>
      <c r="C183" s="128"/>
      <c r="D183" s="307"/>
      <c r="E183" s="301"/>
      <c r="F183" s="287"/>
      <c r="G183" s="183"/>
      <c r="H183" s="199"/>
      <c r="I183" s="289"/>
      <c r="J183" s="290"/>
      <c r="K183" s="291"/>
      <c r="L183" s="292"/>
      <c r="M183" s="290"/>
      <c r="N183" s="293"/>
      <c r="O183" s="27"/>
      <c r="P183" s="186" t="str">
        <f t="array" ref="P183">IF(O183&lt;&gt;"",IF(O183&lt;5, "I", "III"),"")</f>
        <v/>
      </c>
      <c r="Q183" s="37"/>
      <c r="R183" s="185" t="str">
        <f t="array" ref="R183">IF(Q183&lt;&gt;"",IF(Q183&lt;5, "I", "III"),"")</f>
        <v/>
      </c>
      <c r="S183" s="27"/>
      <c r="T183" s="186" t="str">
        <f t="array" ref="T183">IF(S183&lt;&gt;"",IF(S183&lt;5, "I", "III"),"")</f>
        <v/>
      </c>
      <c r="U183" s="37"/>
      <c r="V183" s="186" t="str">
        <f t="array" ref="V183">IF(U183&lt;&gt;"",IF(U183&lt;12, "I", "III"),"")</f>
        <v/>
      </c>
      <c r="W183" s="37"/>
      <c r="X183" s="185" t="str">
        <f t="array" ref="X183">IF(W183&lt;&gt;"",IF(W183&lt;12, "I", "III"),"")</f>
        <v/>
      </c>
      <c r="Y183" s="27"/>
      <c r="Z183" s="186" t="str">
        <f t="array" ref="Z183">IF(Y183&lt;&gt;"",IF(Y183&lt;12, "I", "III"),"")</f>
        <v/>
      </c>
      <c r="AA183" s="205"/>
      <c r="AB183" s="206"/>
      <c r="AC183" s="206"/>
      <c r="AD183" s="207"/>
      <c r="AE183" s="183"/>
      <c r="AF183" s="177"/>
      <c r="AG183" s="150"/>
      <c r="AH183" s="151"/>
      <c r="AI183" s="95" t="str">
        <f t="shared" si="86"/>
        <v/>
      </c>
      <c r="AJ183" s="98" t="str">
        <f t="shared" si="87"/>
        <v/>
      </c>
      <c r="AK183" s="40"/>
      <c r="AL183" s="97" t="str">
        <f t="shared" si="88"/>
        <v/>
      </c>
      <c r="AM183" s="39"/>
      <c r="AN183" s="98" t="str">
        <f t="shared" si="89"/>
        <v/>
      </c>
      <c r="AO183" s="152"/>
      <c r="AP183" s="96" t="str">
        <f t="shared" si="240"/>
        <v/>
      </c>
      <c r="AQ183" s="153"/>
      <c r="AR183" s="97" t="str">
        <f t="shared" si="241"/>
        <v/>
      </c>
      <c r="AS183" s="154"/>
      <c r="AT183" s="98" t="str">
        <f t="shared" si="242"/>
        <v/>
      </c>
      <c r="AU183" s="182" t="str">
        <f t="shared" si="93"/>
        <v/>
      </c>
      <c r="AV183" s="121" t="str">
        <f t="shared" si="243"/>
        <v/>
      </c>
      <c r="AW183" s="153"/>
      <c r="AX183" s="98" t="str">
        <f t="shared" si="244"/>
        <v/>
      </c>
      <c r="AY183" s="153"/>
      <c r="AZ183" s="98" t="str">
        <f t="shared" si="245"/>
        <v/>
      </c>
      <c r="BA183" s="40"/>
      <c r="BB183" s="31"/>
      <c r="BC183" s="32"/>
      <c r="BD183" s="33"/>
      <c r="BE183" s="40"/>
      <c r="BF183" s="31"/>
      <c r="BG183" s="32"/>
      <c r="BH183" s="33"/>
      <c r="BI183" s="40"/>
      <c r="BJ183" s="31"/>
      <c r="BK183" s="32"/>
      <c r="BL183" s="33"/>
      <c r="BM183" s="40"/>
      <c r="BN183" s="31"/>
      <c r="BO183" s="32"/>
      <c r="BP183" s="33"/>
      <c r="BQ183" s="40"/>
      <c r="BR183" s="31"/>
      <c r="BS183" s="32"/>
      <c r="BT183" s="33"/>
      <c r="BU183" s="155"/>
      <c r="BV183" s="99" t="str">
        <f t="shared" si="246"/>
        <v/>
      </c>
      <c r="BW183" s="156"/>
      <c r="BX183" s="100" t="str">
        <f t="shared" si="247"/>
        <v/>
      </c>
      <c r="BY183" s="156"/>
      <c r="BZ183" s="100" t="str">
        <f t="shared" si="248"/>
        <v/>
      </c>
      <c r="CA183" s="156"/>
      <c r="CB183" s="100" t="str">
        <f t="shared" si="249"/>
        <v/>
      </c>
      <c r="CC183" s="156"/>
      <c r="CD183" s="101" t="str">
        <f t="shared" si="250"/>
        <v/>
      </c>
      <c r="CE183" s="112"/>
      <c r="CF183" s="174"/>
      <c r="CG183" s="27"/>
      <c r="CH183" s="159"/>
      <c r="CI183" s="95" t="str">
        <f t="shared" si="102"/>
        <v/>
      </c>
      <c r="CJ183" s="102" t="str">
        <f t="shared" si="103"/>
        <v/>
      </c>
      <c r="CK183" s="40"/>
      <c r="CL183" s="100" t="str">
        <f t="shared" si="216"/>
        <v/>
      </c>
      <c r="CM183" s="37"/>
      <c r="CN183" s="100" t="str">
        <f t="shared" si="217"/>
        <v/>
      </c>
      <c r="CO183" s="38"/>
      <c r="CP183" s="103" t="str">
        <f t="shared" si="218"/>
        <v/>
      </c>
      <c r="CQ183" s="78"/>
      <c r="CR183" s="100" t="str">
        <f t="shared" si="219"/>
        <v/>
      </c>
      <c r="CS183" s="36"/>
      <c r="CT183" s="100" t="str">
        <f t="shared" si="220"/>
        <v/>
      </c>
      <c r="CU183" s="74"/>
      <c r="CV183" s="103" t="str">
        <f t="shared" si="221"/>
        <v/>
      </c>
      <c r="CW183" s="42"/>
      <c r="CX183" s="100" t="str">
        <f t="shared" si="222"/>
        <v/>
      </c>
      <c r="CY183" s="36"/>
      <c r="CZ183" s="100" t="str">
        <f t="shared" si="223"/>
        <v/>
      </c>
      <c r="DA183" s="36"/>
      <c r="DB183" s="100" t="str">
        <f t="shared" si="224"/>
        <v/>
      </c>
      <c r="DC183" s="39"/>
      <c r="DD183" s="103" t="str">
        <f t="shared" si="225"/>
        <v/>
      </c>
      <c r="DE183" s="42"/>
      <c r="DF183" s="100" t="str">
        <f t="shared" si="226"/>
        <v/>
      </c>
      <c r="DG183" s="39"/>
      <c r="DH183" s="103" t="str">
        <f t="shared" si="227"/>
        <v/>
      </c>
      <c r="DI183" s="41"/>
      <c r="DJ183" s="157" t="str">
        <f t="shared" si="228"/>
        <v/>
      </c>
      <c r="DK183" s="112"/>
      <c r="DL183" s="171"/>
      <c r="DM183" s="67"/>
      <c r="DN183" s="164"/>
      <c r="DO183" s="104" t="str">
        <f t="shared" si="104"/>
        <v/>
      </c>
      <c r="DP183" s="105" t="str">
        <f t="shared" si="105"/>
        <v/>
      </c>
      <c r="DQ183" s="66"/>
      <c r="DR183" s="158" t="str">
        <f t="shared" si="106"/>
        <v/>
      </c>
      <c r="DS183" s="67"/>
      <c r="DT183" s="97" t="str">
        <f t="shared" si="107"/>
        <v/>
      </c>
      <c r="DU183" s="67"/>
      <c r="DV183" s="98" t="str">
        <f t="shared" si="108"/>
        <v/>
      </c>
      <c r="DW183" s="163"/>
      <c r="DX183" s="106" t="str">
        <f t="shared" si="109"/>
        <v/>
      </c>
      <c r="DY183" s="162"/>
      <c r="DZ183" s="97" t="str">
        <f t="shared" si="110"/>
        <v/>
      </c>
      <c r="EA183" s="161"/>
      <c r="EB183" s="107" t="str">
        <f t="shared" si="111"/>
        <v/>
      </c>
      <c r="EC183" s="66"/>
      <c r="ED183" s="97" t="str">
        <f t="shared" si="112"/>
        <v/>
      </c>
      <c r="EE183" s="67"/>
      <c r="EF183" s="97" t="str">
        <f t="shared" si="113"/>
        <v/>
      </c>
      <c r="EG183" s="68"/>
      <c r="EH183" s="97" t="str">
        <f t="shared" si="114"/>
        <v/>
      </c>
      <c r="EI183" s="67"/>
      <c r="EJ183" s="97" t="str">
        <f t="shared" si="115"/>
        <v/>
      </c>
      <c r="EK183" s="68"/>
      <c r="EL183" s="97" t="str">
        <f t="shared" si="116"/>
        <v/>
      </c>
      <c r="EM183" s="69"/>
      <c r="EN183" s="98" t="str">
        <f t="shared" si="117"/>
        <v/>
      </c>
      <c r="EO183" s="66"/>
      <c r="EP183" s="107" t="str">
        <f t="shared" si="118"/>
        <v/>
      </c>
      <c r="EQ183" s="299"/>
      <c r="ER183" s="98" t="str">
        <f t="shared" si="119"/>
        <v/>
      </c>
      <c r="ES183" s="66"/>
      <c r="ET183" s="108" t="str">
        <f t="shared" si="120"/>
        <v/>
      </c>
      <c r="EU183" s="112"/>
      <c r="EV183" s="168"/>
      <c r="EW183" s="27"/>
      <c r="EX183" s="159"/>
      <c r="EY183" s="95" t="str">
        <f t="shared" si="121"/>
        <v/>
      </c>
      <c r="EZ183" s="98" t="str">
        <f t="shared" si="122"/>
        <v/>
      </c>
      <c r="FA183" s="40"/>
      <c r="FB183" s="98" t="str">
        <f t="shared" si="123"/>
        <v/>
      </c>
      <c r="FC183" s="37"/>
      <c r="FD183" s="98" t="str">
        <f t="shared" si="124"/>
        <v/>
      </c>
      <c r="FE183" s="37"/>
      <c r="FF183" s="98" t="str">
        <f t="shared" si="125"/>
        <v/>
      </c>
      <c r="FG183" s="160"/>
      <c r="FH183" s="97" t="str">
        <f t="shared" si="126"/>
        <v/>
      </c>
      <c r="FI183" s="27"/>
      <c r="FJ183" s="98" t="str">
        <f t="shared" si="127"/>
        <v/>
      </c>
      <c r="FK183" s="36"/>
      <c r="FL183" s="98" t="str">
        <f t="shared" si="128"/>
        <v/>
      </c>
      <c r="FM183" s="37"/>
      <c r="FN183" s="98" t="str">
        <f t="shared" si="129"/>
        <v/>
      </c>
      <c r="FO183" s="78"/>
      <c r="FP183" s="97" t="str">
        <f t="shared" si="130"/>
        <v/>
      </c>
      <c r="FQ183" s="37"/>
      <c r="FR183" s="97" t="str">
        <f t="shared" si="131"/>
        <v/>
      </c>
      <c r="FS183" s="39"/>
      <c r="FT183" s="97" t="str">
        <f t="shared" si="132"/>
        <v/>
      </c>
      <c r="FU183" s="27"/>
      <c r="FV183" s="98" t="str">
        <f t="shared" si="133"/>
        <v/>
      </c>
      <c r="FW183" s="37"/>
      <c r="FX183" s="98" t="str">
        <f t="shared" si="134"/>
        <v/>
      </c>
      <c r="FY183" s="36"/>
      <c r="FZ183" s="97" t="str">
        <f t="shared" si="135"/>
        <v/>
      </c>
      <c r="GA183" s="36"/>
      <c r="GB183" s="98" t="str">
        <f t="shared" si="136"/>
        <v/>
      </c>
      <c r="GC183" s="40"/>
      <c r="GD183" s="98" t="str">
        <f t="shared" si="137"/>
        <v/>
      </c>
      <c r="GE183" s="37"/>
      <c r="GF183" s="98" t="str">
        <f t="shared" si="138"/>
        <v/>
      </c>
      <c r="GG183" s="37"/>
      <c r="GH183" s="109" t="str">
        <f t="shared" si="139"/>
        <v/>
      </c>
      <c r="GI183" s="112"/>
      <c r="GJ183" s="165"/>
      <c r="GK183" s="27"/>
      <c r="GL183" s="159"/>
      <c r="GM183" s="95" t="str">
        <f t="shared" si="140"/>
        <v/>
      </c>
      <c r="GN183" s="110" t="str">
        <f t="shared" si="141"/>
        <v/>
      </c>
      <c r="GO183" s="27"/>
      <c r="GP183" s="98" t="str">
        <f t="shared" si="142"/>
        <v/>
      </c>
      <c r="GQ183" s="37"/>
      <c r="GR183" s="97" t="str">
        <f t="shared" si="143"/>
        <v/>
      </c>
      <c r="GS183" s="37"/>
      <c r="GT183" s="110" t="str">
        <f t="shared" si="144"/>
        <v/>
      </c>
      <c r="GU183" s="36"/>
      <c r="GV183" s="97" t="str">
        <f t="shared" si="145"/>
        <v/>
      </c>
      <c r="GW183" s="27"/>
      <c r="GX183" s="98" t="str">
        <f t="shared" si="146"/>
        <v/>
      </c>
      <c r="GY183" s="36"/>
      <c r="GZ183" s="98" t="str">
        <f t="shared" si="147"/>
        <v/>
      </c>
      <c r="HA183" s="37"/>
      <c r="HB183" s="110" t="str">
        <f t="shared" si="148"/>
        <v/>
      </c>
      <c r="HC183" s="36"/>
      <c r="HD183" s="97" t="str">
        <f t="shared" si="149"/>
        <v/>
      </c>
      <c r="HE183" s="37"/>
      <c r="HF183" s="97" t="str">
        <f t="shared" si="150"/>
        <v/>
      </c>
      <c r="HG183" s="39"/>
      <c r="HH183" s="97" t="str">
        <f t="shared" si="151"/>
        <v/>
      </c>
      <c r="HI183" s="27"/>
      <c r="HJ183" s="97" t="str">
        <f t="shared" si="152"/>
        <v/>
      </c>
      <c r="HK183" s="37"/>
      <c r="HL183" s="97" t="str">
        <f t="shared" si="153"/>
        <v/>
      </c>
      <c r="HM183" s="36"/>
      <c r="HN183" s="97" t="str">
        <f t="shared" si="154"/>
        <v/>
      </c>
      <c r="HO183" s="36"/>
      <c r="HP183" s="110" t="str">
        <f t="shared" si="155"/>
        <v/>
      </c>
      <c r="HQ183" s="27"/>
      <c r="HR183" s="97" t="str">
        <f t="shared" si="156"/>
        <v/>
      </c>
      <c r="HS183" s="37"/>
      <c r="HT183" s="97" t="str">
        <f t="shared" si="157"/>
        <v/>
      </c>
      <c r="HU183" s="37"/>
      <c r="HV183" s="111" t="str">
        <f t="shared" si="158"/>
        <v/>
      </c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  <c r="JD183" s="116"/>
      <c r="JE183" s="116"/>
      <c r="JF183" s="116"/>
      <c r="JG183" s="116"/>
      <c r="JH183" s="116"/>
      <c r="JI183" s="116"/>
      <c r="JJ183" s="116"/>
      <c r="JK183" s="116"/>
      <c r="JL183" s="116"/>
      <c r="JM183" s="116"/>
      <c r="JN183" s="116"/>
      <c r="JO183" s="116"/>
      <c r="JP183" s="116"/>
      <c r="JQ183" s="116"/>
      <c r="JR183" s="116"/>
      <c r="JS183" s="116"/>
      <c r="JT183" s="116"/>
      <c r="JU183" s="116"/>
      <c r="JV183" s="116"/>
      <c r="JW183" s="116"/>
      <c r="JX183" s="116"/>
      <c r="JY183" s="116"/>
      <c r="JZ183" s="116"/>
      <c r="KA183" s="116"/>
      <c r="KB183" s="116"/>
      <c r="KC183" s="116"/>
      <c r="KD183" s="116"/>
      <c r="KE183" s="116"/>
      <c r="KF183" s="116"/>
      <c r="KG183" s="116"/>
      <c r="KH183" s="116"/>
      <c r="KI183" s="116"/>
      <c r="KJ183" s="116"/>
      <c r="KK183" s="116"/>
      <c r="KL183" s="116"/>
      <c r="KM183" s="116"/>
      <c r="KN183" s="116"/>
      <c r="KO183" s="116"/>
      <c r="KP183" s="116"/>
      <c r="KQ183" s="116"/>
      <c r="KR183" s="116"/>
      <c r="KS183" s="116"/>
      <c r="KT183" s="116"/>
      <c r="KU183" s="116"/>
      <c r="KV183" s="116"/>
      <c r="KW183" s="116"/>
      <c r="KX183" s="116"/>
      <c r="KY183" s="116"/>
      <c r="KZ183" s="116"/>
      <c r="LA183" s="116"/>
      <c r="LB183" s="116"/>
      <c r="LC183" s="116"/>
      <c r="LD183" s="116"/>
      <c r="LE183" s="116"/>
      <c r="LF183" s="116"/>
      <c r="LG183" s="116"/>
      <c r="LH183" s="116"/>
      <c r="LI183" s="116"/>
      <c r="LJ183" s="116"/>
      <c r="LK183" s="116"/>
      <c r="LL183" s="116"/>
      <c r="LM183" s="116"/>
      <c r="LN183" s="116"/>
      <c r="LO183" s="116"/>
      <c r="LP183" s="116"/>
      <c r="LQ183" s="116"/>
      <c r="LR183" s="116"/>
      <c r="LS183" s="116"/>
      <c r="LT183" s="116"/>
      <c r="LU183" s="116"/>
      <c r="LV183" s="116"/>
      <c r="LW183" s="116"/>
      <c r="LX183" s="116"/>
      <c r="LY183" s="116"/>
      <c r="LZ183" s="116"/>
      <c r="MA183" s="116"/>
      <c r="MB183" s="116"/>
      <c r="MC183" s="116"/>
      <c r="MD183" s="116"/>
      <c r="ME183" s="116"/>
      <c r="MF183" s="116"/>
      <c r="MG183" s="116"/>
      <c r="MH183" s="116"/>
      <c r="MI183" s="116"/>
      <c r="MJ183" s="116"/>
      <c r="MK183" s="116"/>
      <c r="ML183" s="116"/>
      <c r="MM183" s="116"/>
      <c r="MN183" s="116"/>
      <c r="MO183" s="116"/>
      <c r="MP183" s="116"/>
      <c r="MQ183" s="116"/>
      <c r="MR183" s="116"/>
      <c r="MS183" s="116"/>
      <c r="MT183" s="116"/>
      <c r="MU183" s="116"/>
      <c r="MV183" s="116"/>
      <c r="MW183" s="116"/>
      <c r="MX183" s="116"/>
      <c r="MY183" s="116"/>
      <c r="MZ183" s="116"/>
      <c r="NA183" s="116"/>
      <c r="NB183" s="116"/>
      <c r="NC183" s="116"/>
      <c r="ND183" s="116"/>
      <c r="NE183" s="116"/>
      <c r="NF183" s="116"/>
      <c r="NG183" s="116"/>
      <c r="NH183" s="116"/>
      <c r="NI183" s="116"/>
      <c r="NJ183" s="116"/>
      <c r="NK183" s="116"/>
      <c r="NL183" s="116"/>
      <c r="NM183" s="116"/>
      <c r="NN183" s="116"/>
      <c r="NO183" s="116"/>
      <c r="NP183" s="116"/>
      <c r="NQ183" s="116"/>
      <c r="NR183" s="116"/>
      <c r="NS183" s="116"/>
      <c r="NT183" s="116"/>
      <c r="NU183" s="116"/>
      <c r="NV183" s="116"/>
      <c r="NW183" s="116"/>
      <c r="NX183" s="116"/>
      <c r="NY183" s="116"/>
      <c r="NZ183" s="116"/>
      <c r="OA183" s="116"/>
      <c r="OB183" s="116"/>
      <c r="OC183" s="116"/>
      <c r="OD183" s="116"/>
      <c r="OE183" s="116"/>
      <c r="OF183" s="116"/>
      <c r="OG183" s="116"/>
      <c r="OH183" s="116"/>
      <c r="OI183" s="116"/>
      <c r="OJ183" s="116"/>
      <c r="OK183" s="116"/>
      <c r="OL183" s="116"/>
      <c r="OM183" s="116"/>
      <c r="ON183" s="116"/>
      <c r="OO183" s="116"/>
      <c r="OP183" s="116"/>
      <c r="OQ183" s="116"/>
      <c r="OR183" s="116"/>
      <c r="OS183" s="116"/>
      <c r="OT183" s="116"/>
      <c r="OU183" s="116"/>
      <c r="OV183" s="116"/>
      <c r="OW183" s="116"/>
      <c r="OX183" s="116"/>
      <c r="OY183" s="116"/>
      <c r="OZ183" s="116"/>
      <c r="PA183" s="116"/>
      <c r="PB183" s="116"/>
      <c r="PC183" s="116"/>
      <c r="PD183" s="116"/>
      <c r="PE183" s="116"/>
      <c r="PF183" s="116"/>
      <c r="PG183" s="116"/>
      <c r="PH183" s="116"/>
      <c r="PI183" s="116"/>
      <c r="PJ183" s="116"/>
      <c r="PK183" s="116"/>
      <c r="PL183" s="116"/>
      <c r="PM183" s="116"/>
      <c r="PN183" s="116"/>
      <c r="PO183" s="116"/>
      <c r="PP183" s="116"/>
      <c r="PQ183" s="116"/>
      <c r="PR183" s="116"/>
      <c r="PS183" s="116"/>
      <c r="PT183" s="116"/>
      <c r="PU183" s="116"/>
      <c r="PV183" s="116"/>
      <c r="PW183" s="116"/>
      <c r="PX183" s="116"/>
      <c r="PY183" s="116"/>
      <c r="PZ183" s="116"/>
      <c r="QA183" s="116"/>
      <c r="QB183" s="116"/>
      <c r="QC183" s="116"/>
      <c r="QD183" s="116"/>
      <c r="QE183" s="116"/>
      <c r="QF183" s="116"/>
      <c r="QG183" s="116"/>
      <c r="QH183" s="116"/>
      <c r="QI183" s="116"/>
      <c r="QJ183" s="116"/>
      <c r="QK183" s="116"/>
      <c r="QL183" s="116"/>
      <c r="QM183" s="116"/>
      <c r="QN183" s="116"/>
      <c r="QO183" s="116"/>
      <c r="QP183" s="116"/>
      <c r="QQ183" s="116"/>
      <c r="QR183" s="116"/>
      <c r="QS183" s="116"/>
      <c r="QT183" s="116"/>
      <c r="QU183" s="116"/>
      <c r="QV183" s="116"/>
      <c r="QW183" s="116"/>
      <c r="QX183" s="116"/>
      <c r="QY183" s="116"/>
      <c r="QZ183" s="116"/>
      <c r="RA183" s="116"/>
      <c r="RB183" s="116"/>
      <c r="RC183" s="116"/>
      <c r="RD183" s="116"/>
      <c r="RE183" s="116"/>
      <c r="RF183" s="117"/>
    </row>
    <row r="184" spans="1:474" s="11" customFormat="1" ht="19.95" customHeight="1">
      <c r="A184" s="28"/>
      <c r="B184" s="29"/>
      <c r="C184" s="128"/>
      <c r="D184" s="307"/>
      <c r="E184" s="301"/>
      <c r="F184" s="287"/>
      <c r="G184" s="183"/>
      <c r="H184" s="199"/>
      <c r="I184" s="289"/>
      <c r="J184" s="290"/>
      <c r="K184" s="291"/>
      <c r="L184" s="292"/>
      <c r="M184" s="290"/>
      <c r="N184" s="293"/>
      <c r="O184" s="27"/>
      <c r="P184" s="186" t="str">
        <f t="array" ref="P184">IF(O184&lt;&gt;"",IF(O184&lt;5, "I", "III"),"")</f>
        <v/>
      </c>
      <c r="Q184" s="37"/>
      <c r="R184" s="185" t="str">
        <f t="array" ref="R184">IF(Q184&lt;&gt;"",IF(Q184&lt;5, "I", "III"),"")</f>
        <v/>
      </c>
      <c r="S184" s="27"/>
      <c r="T184" s="186" t="str">
        <f t="array" ref="T184">IF(S184&lt;&gt;"",IF(S184&lt;5, "I", "III"),"")</f>
        <v/>
      </c>
      <c r="U184" s="37"/>
      <c r="V184" s="186" t="str">
        <f t="array" ref="V184">IF(U184&lt;&gt;"",IF(U184&lt;12, "I", "III"),"")</f>
        <v/>
      </c>
      <c r="W184" s="37"/>
      <c r="X184" s="185" t="str">
        <f t="array" ref="X184">IF(W184&lt;&gt;"",IF(W184&lt;12, "I", "III"),"")</f>
        <v/>
      </c>
      <c r="Y184" s="27"/>
      <c r="Z184" s="186" t="str">
        <f t="array" ref="Z184">IF(Y184&lt;&gt;"",IF(Y184&lt;12, "I", "III"),"")</f>
        <v/>
      </c>
      <c r="AA184" s="205"/>
      <c r="AB184" s="206"/>
      <c r="AC184" s="206"/>
      <c r="AD184" s="207"/>
      <c r="AE184" s="183"/>
      <c r="AF184" s="177"/>
      <c r="AG184" s="150"/>
      <c r="AH184" s="151"/>
      <c r="AI184" s="95" t="str">
        <f t="shared" si="86"/>
        <v/>
      </c>
      <c r="AJ184" s="98" t="str">
        <f t="shared" si="87"/>
        <v/>
      </c>
      <c r="AK184" s="40"/>
      <c r="AL184" s="97" t="str">
        <f t="shared" si="88"/>
        <v/>
      </c>
      <c r="AM184" s="39"/>
      <c r="AN184" s="98" t="str">
        <f t="shared" si="89"/>
        <v/>
      </c>
      <c r="AO184" s="152"/>
      <c r="AP184" s="96" t="str">
        <f t="shared" si="240"/>
        <v/>
      </c>
      <c r="AQ184" s="153"/>
      <c r="AR184" s="97" t="str">
        <f t="shared" si="241"/>
        <v/>
      </c>
      <c r="AS184" s="154"/>
      <c r="AT184" s="98" t="str">
        <f t="shared" si="242"/>
        <v/>
      </c>
      <c r="AU184" s="182" t="str">
        <f t="shared" si="93"/>
        <v/>
      </c>
      <c r="AV184" s="121" t="str">
        <f t="shared" si="243"/>
        <v/>
      </c>
      <c r="AW184" s="153"/>
      <c r="AX184" s="98" t="str">
        <f t="shared" si="244"/>
        <v/>
      </c>
      <c r="AY184" s="153"/>
      <c r="AZ184" s="98" t="str">
        <f t="shared" si="245"/>
        <v/>
      </c>
      <c r="BA184" s="40"/>
      <c r="BB184" s="31"/>
      <c r="BC184" s="32"/>
      <c r="BD184" s="33"/>
      <c r="BE184" s="40"/>
      <c r="BF184" s="31"/>
      <c r="BG184" s="32"/>
      <c r="BH184" s="33"/>
      <c r="BI184" s="40"/>
      <c r="BJ184" s="31"/>
      <c r="BK184" s="32"/>
      <c r="BL184" s="33"/>
      <c r="BM184" s="40"/>
      <c r="BN184" s="31"/>
      <c r="BO184" s="32"/>
      <c r="BP184" s="33"/>
      <c r="BQ184" s="40"/>
      <c r="BR184" s="31"/>
      <c r="BS184" s="32"/>
      <c r="BT184" s="33"/>
      <c r="BU184" s="155"/>
      <c r="BV184" s="99" t="str">
        <f t="shared" si="246"/>
        <v/>
      </c>
      <c r="BW184" s="156"/>
      <c r="BX184" s="100" t="str">
        <f t="shared" si="247"/>
        <v/>
      </c>
      <c r="BY184" s="156"/>
      <c r="BZ184" s="100" t="str">
        <f t="shared" si="248"/>
        <v/>
      </c>
      <c r="CA184" s="156"/>
      <c r="CB184" s="100" t="str">
        <f t="shared" si="249"/>
        <v/>
      </c>
      <c r="CC184" s="156"/>
      <c r="CD184" s="101" t="str">
        <f t="shared" si="250"/>
        <v/>
      </c>
      <c r="CE184" s="112"/>
      <c r="CF184" s="174"/>
      <c r="CG184" s="27"/>
      <c r="CH184" s="159"/>
      <c r="CI184" s="95" t="str">
        <f t="shared" si="102"/>
        <v/>
      </c>
      <c r="CJ184" s="102" t="str">
        <f t="shared" si="103"/>
        <v/>
      </c>
      <c r="CK184" s="40"/>
      <c r="CL184" s="100" t="str">
        <f t="shared" si="216"/>
        <v/>
      </c>
      <c r="CM184" s="37"/>
      <c r="CN184" s="100" t="str">
        <f t="shared" si="217"/>
        <v/>
      </c>
      <c r="CO184" s="38"/>
      <c r="CP184" s="103" t="str">
        <f t="shared" si="218"/>
        <v/>
      </c>
      <c r="CQ184" s="78"/>
      <c r="CR184" s="100" t="str">
        <f t="shared" si="219"/>
        <v/>
      </c>
      <c r="CS184" s="36"/>
      <c r="CT184" s="100" t="str">
        <f t="shared" si="220"/>
        <v/>
      </c>
      <c r="CU184" s="74"/>
      <c r="CV184" s="103" t="str">
        <f t="shared" si="221"/>
        <v/>
      </c>
      <c r="CW184" s="42"/>
      <c r="CX184" s="100" t="str">
        <f t="shared" si="222"/>
        <v/>
      </c>
      <c r="CY184" s="36"/>
      <c r="CZ184" s="100" t="str">
        <f t="shared" si="223"/>
        <v/>
      </c>
      <c r="DA184" s="36"/>
      <c r="DB184" s="100" t="str">
        <f t="shared" si="224"/>
        <v/>
      </c>
      <c r="DC184" s="39"/>
      <c r="DD184" s="103" t="str">
        <f t="shared" si="225"/>
        <v/>
      </c>
      <c r="DE184" s="42"/>
      <c r="DF184" s="100" t="str">
        <f t="shared" si="226"/>
        <v/>
      </c>
      <c r="DG184" s="39"/>
      <c r="DH184" s="103" t="str">
        <f t="shared" si="227"/>
        <v/>
      </c>
      <c r="DI184" s="41"/>
      <c r="DJ184" s="157" t="str">
        <f t="shared" si="228"/>
        <v/>
      </c>
      <c r="DK184" s="112"/>
      <c r="DL184" s="171"/>
      <c r="DM184" s="67"/>
      <c r="DN184" s="164"/>
      <c r="DO184" s="104" t="str">
        <f t="shared" si="104"/>
        <v/>
      </c>
      <c r="DP184" s="105" t="str">
        <f t="shared" si="105"/>
        <v/>
      </c>
      <c r="DQ184" s="66"/>
      <c r="DR184" s="158" t="str">
        <f t="shared" si="106"/>
        <v/>
      </c>
      <c r="DS184" s="67"/>
      <c r="DT184" s="97" t="str">
        <f t="shared" si="107"/>
        <v/>
      </c>
      <c r="DU184" s="67"/>
      <c r="DV184" s="98" t="str">
        <f t="shared" si="108"/>
        <v/>
      </c>
      <c r="DW184" s="163"/>
      <c r="DX184" s="106" t="str">
        <f t="shared" si="109"/>
        <v/>
      </c>
      <c r="DY184" s="162"/>
      <c r="DZ184" s="97" t="str">
        <f t="shared" si="110"/>
        <v/>
      </c>
      <c r="EA184" s="161"/>
      <c r="EB184" s="107" t="str">
        <f t="shared" si="111"/>
        <v/>
      </c>
      <c r="EC184" s="66"/>
      <c r="ED184" s="97" t="str">
        <f t="shared" si="112"/>
        <v/>
      </c>
      <c r="EE184" s="67"/>
      <c r="EF184" s="97" t="str">
        <f t="shared" si="113"/>
        <v/>
      </c>
      <c r="EG184" s="68"/>
      <c r="EH184" s="97" t="str">
        <f t="shared" si="114"/>
        <v/>
      </c>
      <c r="EI184" s="67"/>
      <c r="EJ184" s="97" t="str">
        <f t="shared" si="115"/>
        <v/>
      </c>
      <c r="EK184" s="68"/>
      <c r="EL184" s="97" t="str">
        <f t="shared" si="116"/>
        <v/>
      </c>
      <c r="EM184" s="69"/>
      <c r="EN184" s="98" t="str">
        <f t="shared" si="117"/>
        <v/>
      </c>
      <c r="EO184" s="66"/>
      <c r="EP184" s="107" t="str">
        <f t="shared" si="118"/>
        <v/>
      </c>
      <c r="EQ184" s="299"/>
      <c r="ER184" s="98" t="str">
        <f t="shared" si="119"/>
        <v/>
      </c>
      <c r="ES184" s="66"/>
      <c r="ET184" s="108" t="str">
        <f t="shared" si="120"/>
        <v/>
      </c>
      <c r="EU184" s="112"/>
      <c r="EV184" s="168"/>
      <c r="EW184" s="27"/>
      <c r="EX184" s="159"/>
      <c r="EY184" s="95" t="str">
        <f t="shared" si="121"/>
        <v/>
      </c>
      <c r="EZ184" s="98" t="str">
        <f t="shared" si="122"/>
        <v/>
      </c>
      <c r="FA184" s="40"/>
      <c r="FB184" s="98" t="str">
        <f t="shared" si="123"/>
        <v/>
      </c>
      <c r="FC184" s="37"/>
      <c r="FD184" s="98" t="str">
        <f t="shared" si="124"/>
        <v/>
      </c>
      <c r="FE184" s="37"/>
      <c r="FF184" s="98" t="str">
        <f t="shared" si="125"/>
        <v/>
      </c>
      <c r="FG184" s="160"/>
      <c r="FH184" s="97" t="str">
        <f t="shared" si="126"/>
        <v/>
      </c>
      <c r="FI184" s="27"/>
      <c r="FJ184" s="98" t="str">
        <f t="shared" si="127"/>
        <v/>
      </c>
      <c r="FK184" s="36"/>
      <c r="FL184" s="98" t="str">
        <f t="shared" si="128"/>
        <v/>
      </c>
      <c r="FM184" s="37"/>
      <c r="FN184" s="98" t="str">
        <f t="shared" si="129"/>
        <v/>
      </c>
      <c r="FO184" s="78"/>
      <c r="FP184" s="97" t="str">
        <f t="shared" si="130"/>
        <v/>
      </c>
      <c r="FQ184" s="37"/>
      <c r="FR184" s="97" t="str">
        <f t="shared" si="131"/>
        <v/>
      </c>
      <c r="FS184" s="39"/>
      <c r="FT184" s="97" t="str">
        <f t="shared" si="132"/>
        <v/>
      </c>
      <c r="FU184" s="27"/>
      <c r="FV184" s="98" t="str">
        <f t="shared" si="133"/>
        <v/>
      </c>
      <c r="FW184" s="37"/>
      <c r="FX184" s="98" t="str">
        <f t="shared" si="134"/>
        <v/>
      </c>
      <c r="FY184" s="36"/>
      <c r="FZ184" s="97" t="str">
        <f t="shared" si="135"/>
        <v/>
      </c>
      <c r="GA184" s="36"/>
      <c r="GB184" s="98" t="str">
        <f t="shared" si="136"/>
        <v/>
      </c>
      <c r="GC184" s="40"/>
      <c r="GD184" s="98" t="str">
        <f t="shared" si="137"/>
        <v/>
      </c>
      <c r="GE184" s="37"/>
      <c r="GF184" s="98" t="str">
        <f t="shared" si="138"/>
        <v/>
      </c>
      <c r="GG184" s="37"/>
      <c r="GH184" s="109" t="str">
        <f t="shared" si="139"/>
        <v/>
      </c>
      <c r="GI184" s="112"/>
      <c r="GJ184" s="165"/>
      <c r="GK184" s="27"/>
      <c r="GL184" s="159"/>
      <c r="GM184" s="95" t="str">
        <f t="shared" si="140"/>
        <v/>
      </c>
      <c r="GN184" s="110" t="str">
        <f t="shared" si="141"/>
        <v/>
      </c>
      <c r="GO184" s="27"/>
      <c r="GP184" s="98" t="str">
        <f t="shared" si="142"/>
        <v/>
      </c>
      <c r="GQ184" s="37"/>
      <c r="GR184" s="97" t="str">
        <f t="shared" si="143"/>
        <v/>
      </c>
      <c r="GS184" s="37"/>
      <c r="GT184" s="110" t="str">
        <f t="shared" si="144"/>
        <v/>
      </c>
      <c r="GU184" s="36"/>
      <c r="GV184" s="97" t="str">
        <f t="shared" si="145"/>
        <v/>
      </c>
      <c r="GW184" s="27"/>
      <c r="GX184" s="98" t="str">
        <f t="shared" si="146"/>
        <v/>
      </c>
      <c r="GY184" s="36"/>
      <c r="GZ184" s="98" t="str">
        <f t="shared" si="147"/>
        <v/>
      </c>
      <c r="HA184" s="37"/>
      <c r="HB184" s="110" t="str">
        <f t="shared" si="148"/>
        <v/>
      </c>
      <c r="HC184" s="36"/>
      <c r="HD184" s="97" t="str">
        <f t="shared" si="149"/>
        <v/>
      </c>
      <c r="HE184" s="37"/>
      <c r="HF184" s="97" t="str">
        <f t="shared" si="150"/>
        <v/>
      </c>
      <c r="HG184" s="39"/>
      <c r="HH184" s="97" t="str">
        <f t="shared" si="151"/>
        <v/>
      </c>
      <c r="HI184" s="27"/>
      <c r="HJ184" s="97" t="str">
        <f t="shared" si="152"/>
        <v/>
      </c>
      <c r="HK184" s="37"/>
      <c r="HL184" s="97" t="str">
        <f t="shared" si="153"/>
        <v/>
      </c>
      <c r="HM184" s="36"/>
      <c r="HN184" s="97" t="str">
        <f t="shared" si="154"/>
        <v/>
      </c>
      <c r="HO184" s="36"/>
      <c r="HP184" s="110" t="str">
        <f t="shared" si="155"/>
        <v/>
      </c>
      <c r="HQ184" s="27"/>
      <c r="HR184" s="97" t="str">
        <f t="shared" si="156"/>
        <v/>
      </c>
      <c r="HS184" s="37"/>
      <c r="HT184" s="97" t="str">
        <f t="shared" si="157"/>
        <v/>
      </c>
      <c r="HU184" s="37"/>
      <c r="HV184" s="111" t="str">
        <f t="shared" si="158"/>
        <v/>
      </c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  <c r="JD184" s="116"/>
      <c r="JE184" s="116"/>
      <c r="JF184" s="116"/>
      <c r="JG184" s="116"/>
      <c r="JH184" s="116"/>
      <c r="JI184" s="116"/>
      <c r="JJ184" s="116"/>
      <c r="JK184" s="116"/>
      <c r="JL184" s="116"/>
      <c r="JM184" s="116"/>
      <c r="JN184" s="116"/>
      <c r="JO184" s="116"/>
      <c r="JP184" s="116"/>
      <c r="JQ184" s="116"/>
      <c r="JR184" s="116"/>
      <c r="JS184" s="116"/>
      <c r="JT184" s="116"/>
      <c r="JU184" s="116"/>
      <c r="JV184" s="116"/>
      <c r="JW184" s="116"/>
      <c r="JX184" s="116"/>
      <c r="JY184" s="116"/>
      <c r="JZ184" s="116"/>
      <c r="KA184" s="116"/>
      <c r="KB184" s="116"/>
      <c r="KC184" s="116"/>
      <c r="KD184" s="116"/>
      <c r="KE184" s="116"/>
      <c r="KF184" s="116"/>
      <c r="KG184" s="116"/>
      <c r="KH184" s="116"/>
      <c r="KI184" s="116"/>
      <c r="KJ184" s="116"/>
      <c r="KK184" s="116"/>
      <c r="KL184" s="116"/>
      <c r="KM184" s="116"/>
      <c r="KN184" s="116"/>
      <c r="KO184" s="116"/>
      <c r="KP184" s="116"/>
      <c r="KQ184" s="116"/>
      <c r="KR184" s="116"/>
      <c r="KS184" s="116"/>
      <c r="KT184" s="116"/>
      <c r="KU184" s="116"/>
      <c r="KV184" s="116"/>
      <c r="KW184" s="116"/>
      <c r="KX184" s="116"/>
      <c r="KY184" s="116"/>
      <c r="KZ184" s="116"/>
      <c r="LA184" s="116"/>
      <c r="LB184" s="116"/>
      <c r="LC184" s="116"/>
      <c r="LD184" s="116"/>
      <c r="LE184" s="116"/>
      <c r="LF184" s="116"/>
      <c r="LG184" s="116"/>
      <c r="LH184" s="116"/>
      <c r="LI184" s="116"/>
      <c r="LJ184" s="116"/>
      <c r="LK184" s="116"/>
      <c r="LL184" s="116"/>
      <c r="LM184" s="116"/>
      <c r="LN184" s="116"/>
      <c r="LO184" s="116"/>
      <c r="LP184" s="116"/>
      <c r="LQ184" s="116"/>
      <c r="LR184" s="116"/>
      <c r="LS184" s="116"/>
      <c r="LT184" s="116"/>
      <c r="LU184" s="116"/>
      <c r="LV184" s="116"/>
      <c r="LW184" s="116"/>
      <c r="LX184" s="116"/>
      <c r="LY184" s="116"/>
      <c r="LZ184" s="116"/>
      <c r="MA184" s="116"/>
      <c r="MB184" s="116"/>
      <c r="MC184" s="116"/>
      <c r="MD184" s="116"/>
      <c r="ME184" s="116"/>
      <c r="MF184" s="116"/>
      <c r="MG184" s="116"/>
      <c r="MH184" s="116"/>
      <c r="MI184" s="116"/>
      <c r="MJ184" s="116"/>
      <c r="MK184" s="116"/>
      <c r="ML184" s="116"/>
      <c r="MM184" s="116"/>
      <c r="MN184" s="116"/>
      <c r="MO184" s="116"/>
      <c r="MP184" s="116"/>
      <c r="MQ184" s="116"/>
      <c r="MR184" s="116"/>
      <c r="MS184" s="116"/>
      <c r="MT184" s="116"/>
      <c r="MU184" s="116"/>
      <c r="MV184" s="116"/>
      <c r="MW184" s="116"/>
      <c r="MX184" s="116"/>
      <c r="MY184" s="116"/>
      <c r="MZ184" s="116"/>
      <c r="NA184" s="116"/>
      <c r="NB184" s="116"/>
      <c r="NC184" s="116"/>
      <c r="ND184" s="116"/>
      <c r="NE184" s="116"/>
      <c r="NF184" s="116"/>
      <c r="NG184" s="116"/>
      <c r="NH184" s="116"/>
      <c r="NI184" s="116"/>
      <c r="NJ184" s="116"/>
      <c r="NK184" s="116"/>
      <c r="NL184" s="116"/>
      <c r="NM184" s="116"/>
      <c r="NN184" s="116"/>
      <c r="NO184" s="116"/>
      <c r="NP184" s="116"/>
      <c r="NQ184" s="116"/>
      <c r="NR184" s="116"/>
      <c r="NS184" s="116"/>
      <c r="NT184" s="116"/>
      <c r="NU184" s="116"/>
      <c r="NV184" s="116"/>
      <c r="NW184" s="116"/>
      <c r="NX184" s="116"/>
      <c r="NY184" s="116"/>
      <c r="NZ184" s="116"/>
      <c r="OA184" s="116"/>
      <c r="OB184" s="116"/>
      <c r="OC184" s="116"/>
      <c r="OD184" s="116"/>
      <c r="OE184" s="116"/>
      <c r="OF184" s="116"/>
      <c r="OG184" s="116"/>
      <c r="OH184" s="116"/>
      <c r="OI184" s="116"/>
      <c r="OJ184" s="116"/>
      <c r="OK184" s="116"/>
      <c r="OL184" s="116"/>
      <c r="OM184" s="116"/>
      <c r="ON184" s="116"/>
      <c r="OO184" s="116"/>
      <c r="OP184" s="116"/>
      <c r="OQ184" s="116"/>
      <c r="OR184" s="116"/>
      <c r="OS184" s="116"/>
      <c r="OT184" s="116"/>
      <c r="OU184" s="116"/>
      <c r="OV184" s="116"/>
      <c r="OW184" s="116"/>
      <c r="OX184" s="116"/>
      <c r="OY184" s="116"/>
      <c r="OZ184" s="116"/>
      <c r="PA184" s="116"/>
      <c r="PB184" s="116"/>
      <c r="PC184" s="116"/>
      <c r="PD184" s="116"/>
      <c r="PE184" s="116"/>
      <c r="PF184" s="116"/>
      <c r="PG184" s="116"/>
      <c r="PH184" s="116"/>
      <c r="PI184" s="116"/>
      <c r="PJ184" s="116"/>
      <c r="PK184" s="116"/>
      <c r="PL184" s="116"/>
      <c r="PM184" s="116"/>
      <c r="PN184" s="116"/>
      <c r="PO184" s="116"/>
      <c r="PP184" s="116"/>
      <c r="PQ184" s="116"/>
      <c r="PR184" s="116"/>
      <c r="PS184" s="116"/>
      <c r="PT184" s="116"/>
      <c r="PU184" s="116"/>
      <c r="PV184" s="116"/>
      <c r="PW184" s="116"/>
      <c r="PX184" s="116"/>
      <c r="PY184" s="116"/>
      <c r="PZ184" s="116"/>
      <c r="QA184" s="116"/>
      <c r="QB184" s="116"/>
      <c r="QC184" s="116"/>
      <c r="QD184" s="116"/>
      <c r="QE184" s="116"/>
      <c r="QF184" s="116"/>
      <c r="QG184" s="116"/>
      <c r="QH184" s="116"/>
      <c r="QI184" s="116"/>
      <c r="QJ184" s="116"/>
      <c r="QK184" s="116"/>
      <c r="QL184" s="116"/>
      <c r="QM184" s="116"/>
      <c r="QN184" s="116"/>
      <c r="QO184" s="116"/>
      <c r="QP184" s="116"/>
      <c r="QQ184" s="116"/>
      <c r="QR184" s="116"/>
      <c r="QS184" s="116"/>
      <c r="QT184" s="116"/>
      <c r="QU184" s="116"/>
      <c r="QV184" s="116"/>
      <c r="QW184" s="116"/>
      <c r="QX184" s="116"/>
      <c r="QY184" s="116"/>
      <c r="QZ184" s="116"/>
      <c r="RA184" s="116"/>
      <c r="RB184" s="116"/>
      <c r="RC184" s="116"/>
      <c r="RD184" s="116"/>
      <c r="RE184" s="116"/>
      <c r="RF184" s="117"/>
    </row>
    <row r="185" spans="1:474" s="11" customFormat="1" ht="19.95" customHeight="1">
      <c r="A185" s="28"/>
      <c r="B185" s="29"/>
      <c r="C185" s="128"/>
      <c r="D185" s="307"/>
      <c r="E185" s="301"/>
      <c r="F185" s="287"/>
      <c r="G185" s="183"/>
      <c r="H185" s="199"/>
      <c r="I185" s="289"/>
      <c r="J185" s="290"/>
      <c r="K185" s="291"/>
      <c r="L185" s="292"/>
      <c r="M185" s="290"/>
      <c r="N185" s="293"/>
      <c r="O185" s="27"/>
      <c r="P185" s="186" t="str">
        <f t="array" ref="P185">IF(O185&lt;&gt;"",IF(O185&lt;5, "I", "III"),"")</f>
        <v/>
      </c>
      <c r="Q185" s="37"/>
      <c r="R185" s="185" t="str">
        <f t="array" ref="R185">IF(Q185&lt;&gt;"",IF(Q185&lt;5, "I", "III"),"")</f>
        <v/>
      </c>
      <c r="S185" s="27"/>
      <c r="T185" s="186" t="str">
        <f t="array" ref="T185">IF(S185&lt;&gt;"",IF(S185&lt;5, "I", "III"),"")</f>
        <v/>
      </c>
      <c r="U185" s="37"/>
      <c r="V185" s="186" t="str">
        <f t="array" ref="V185">IF(U185&lt;&gt;"",IF(U185&lt;12, "I", "III"),"")</f>
        <v/>
      </c>
      <c r="W185" s="37"/>
      <c r="X185" s="185" t="str">
        <f t="array" ref="X185">IF(W185&lt;&gt;"",IF(W185&lt;12, "I", "III"),"")</f>
        <v/>
      </c>
      <c r="Y185" s="27"/>
      <c r="Z185" s="186" t="str">
        <f t="array" ref="Z185">IF(Y185&lt;&gt;"",IF(Y185&lt;12, "I", "III"),"")</f>
        <v/>
      </c>
      <c r="AA185" s="205"/>
      <c r="AB185" s="206"/>
      <c r="AC185" s="206"/>
      <c r="AD185" s="207"/>
      <c r="AE185" s="183"/>
      <c r="AF185" s="177"/>
      <c r="AG185" s="150"/>
      <c r="AH185" s="151"/>
      <c r="AI185" s="95" t="str">
        <f t="shared" si="86"/>
        <v/>
      </c>
      <c r="AJ185" s="98" t="str">
        <f t="shared" si="87"/>
        <v/>
      </c>
      <c r="AK185" s="40"/>
      <c r="AL185" s="97" t="str">
        <f t="shared" si="88"/>
        <v/>
      </c>
      <c r="AM185" s="39"/>
      <c r="AN185" s="98" t="str">
        <f t="shared" si="89"/>
        <v/>
      </c>
      <c r="AO185" s="152"/>
      <c r="AP185" s="96" t="str">
        <f t="shared" si="240"/>
        <v/>
      </c>
      <c r="AQ185" s="153"/>
      <c r="AR185" s="97" t="str">
        <f t="shared" si="241"/>
        <v/>
      </c>
      <c r="AS185" s="154"/>
      <c r="AT185" s="98" t="str">
        <f t="shared" si="242"/>
        <v/>
      </c>
      <c r="AU185" s="182" t="str">
        <f t="shared" si="93"/>
        <v/>
      </c>
      <c r="AV185" s="121" t="str">
        <f t="shared" si="243"/>
        <v/>
      </c>
      <c r="AW185" s="153"/>
      <c r="AX185" s="98" t="str">
        <f t="shared" si="244"/>
        <v/>
      </c>
      <c r="AY185" s="153"/>
      <c r="AZ185" s="98" t="str">
        <f t="shared" si="245"/>
        <v/>
      </c>
      <c r="BA185" s="40"/>
      <c r="BB185" s="31"/>
      <c r="BC185" s="32"/>
      <c r="BD185" s="33"/>
      <c r="BE185" s="40"/>
      <c r="BF185" s="31"/>
      <c r="BG185" s="32"/>
      <c r="BH185" s="33"/>
      <c r="BI185" s="40"/>
      <c r="BJ185" s="31"/>
      <c r="BK185" s="32"/>
      <c r="BL185" s="33"/>
      <c r="BM185" s="40"/>
      <c r="BN185" s="31"/>
      <c r="BO185" s="32"/>
      <c r="BP185" s="33"/>
      <c r="BQ185" s="40"/>
      <c r="BR185" s="31"/>
      <c r="BS185" s="32"/>
      <c r="BT185" s="33"/>
      <c r="BU185" s="155"/>
      <c r="BV185" s="99" t="str">
        <f t="shared" si="246"/>
        <v/>
      </c>
      <c r="BW185" s="156"/>
      <c r="BX185" s="100" t="str">
        <f t="shared" si="247"/>
        <v/>
      </c>
      <c r="BY185" s="156"/>
      <c r="BZ185" s="100" t="str">
        <f t="shared" si="248"/>
        <v/>
      </c>
      <c r="CA185" s="156"/>
      <c r="CB185" s="100" t="str">
        <f t="shared" si="249"/>
        <v/>
      </c>
      <c r="CC185" s="156"/>
      <c r="CD185" s="101" t="str">
        <f t="shared" si="250"/>
        <v/>
      </c>
      <c r="CE185" s="112"/>
      <c r="CF185" s="174"/>
      <c r="CG185" s="27"/>
      <c r="CH185" s="159"/>
      <c r="CI185" s="95" t="str">
        <f t="shared" si="102"/>
        <v/>
      </c>
      <c r="CJ185" s="102" t="str">
        <f t="shared" si="103"/>
        <v/>
      </c>
      <c r="CK185" s="40"/>
      <c r="CL185" s="100" t="str">
        <f t="shared" si="216"/>
        <v/>
      </c>
      <c r="CM185" s="37"/>
      <c r="CN185" s="100" t="str">
        <f t="shared" si="217"/>
        <v/>
      </c>
      <c r="CO185" s="38"/>
      <c r="CP185" s="103" t="str">
        <f t="shared" si="218"/>
        <v/>
      </c>
      <c r="CQ185" s="78"/>
      <c r="CR185" s="100" t="str">
        <f t="shared" si="219"/>
        <v/>
      </c>
      <c r="CS185" s="36"/>
      <c r="CT185" s="100" t="str">
        <f t="shared" si="220"/>
        <v/>
      </c>
      <c r="CU185" s="74"/>
      <c r="CV185" s="103" t="str">
        <f t="shared" si="221"/>
        <v/>
      </c>
      <c r="CW185" s="42"/>
      <c r="CX185" s="100" t="str">
        <f t="shared" si="222"/>
        <v/>
      </c>
      <c r="CY185" s="36"/>
      <c r="CZ185" s="100" t="str">
        <f t="shared" si="223"/>
        <v/>
      </c>
      <c r="DA185" s="36"/>
      <c r="DB185" s="100" t="str">
        <f t="shared" si="224"/>
        <v/>
      </c>
      <c r="DC185" s="39"/>
      <c r="DD185" s="103" t="str">
        <f t="shared" si="225"/>
        <v/>
      </c>
      <c r="DE185" s="42"/>
      <c r="DF185" s="100" t="str">
        <f t="shared" si="226"/>
        <v/>
      </c>
      <c r="DG185" s="39"/>
      <c r="DH185" s="103" t="str">
        <f t="shared" si="227"/>
        <v/>
      </c>
      <c r="DI185" s="41"/>
      <c r="DJ185" s="157" t="str">
        <f t="shared" si="228"/>
        <v/>
      </c>
      <c r="DK185" s="112"/>
      <c r="DL185" s="171"/>
      <c r="DM185" s="67"/>
      <c r="DN185" s="164"/>
      <c r="DO185" s="104" t="str">
        <f t="shared" si="104"/>
        <v/>
      </c>
      <c r="DP185" s="105" t="str">
        <f t="shared" si="105"/>
        <v/>
      </c>
      <c r="DQ185" s="66"/>
      <c r="DR185" s="158" t="str">
        <f t="shared" si="106"/>
        <v/>
      </c>
      <c r="DS185" s="67"/>
      <c r="DT185" s="97" t="str">
        <f t="shared" si="107"/>
        <v/>
      </c>
      <c r="DU185" s="67"/>
      <c r="DV185" s="98" t="str">
        <f t="shared" si="108"/>
        <v/>
      </c>
      <c r="DW185" s="163"/>
      <c r="DX185" s="106" t="str">
        <f t="shared" si="109"/>
        <v/>
      </c>
      <c r="DY185" s="162"/>
      <c r="DZ185" s="97" t="str">
        <f t="shared" si="110"/>
        <v/>
      </c>
      <c r="EA185" s="161"/>
      <c r="EB185" s="107" t="str">
        <f t="shared" si="111"/>
        <v/>
      </c>
      <c r="EC185" s="66"/>
      <c r="ED185" s="97" t="str">
        <f t="shared" si="112"/>
        <v/>
      </c>
      <c r="EE185" s="67"/>
      <c r="EF185" s="97" t="str">
        <f t="shared" si="113"/>
        <v/>
      </c>
      <c r="EG185" s="68"/>
      <c r="EH185" s="97" t="str">
        <f t="shared" si="114"/>
        <v/>
      </c>
      <c r="EI185" s="67"/>
      <c r="EJ185" s="97" t="str">
        <f t="shared" si="115"/>
        <v/>
      </c>
      <c r="EK185" s="68"/>
      <c r="EL185" s="97" t="str">
        <f t="shared" si="116"/>
        <v/>
      </c>
      <c r="EM185" s="69"/>
      <c r="EN185" s="98" t="str">
        <f t="shared" si="117"/>
        <v/>
      </c>
      <c r="EO185" s="66"/>
      <c r="EP185" s="107" t="str">
        <f t="shared" si="118"/>
        <v/>
      </c>
      <c r="EQ185" s="299"/>
      <c r="ER185" s="98" t="str">
        <f t="shared" si="119"/>
        <v/>
      </c>
      <c r="ES185" s="66"/>
      <c r="ET185" s="108" t="str">
        <f t="shared" si="120"/>
        <v/>
      </c>
      <c r="EU185" s="112"/>
      <c r="EV185" s="168"/>
      <c r="EW185" s="27"/>
      <c r="EX185" s="159"/>
      <c r="EY185" s="95" t="str">
        <f t="shared" si="121"/>
        <v/>
      </c>
      <c r="EZ185" s="98" t="str">
        <f t="shared" si="122"/>
        <v/>
      </c>
      <c r="FA185" s="40"/>
      <c r="FB185" s="98" t="str">
        <f t="shared" si="123"/>
        <v/>
      </c>
      <c r="FC185" s="37"/>
      <c r="FD185" s="98" t="str">
        <f t="shared" si="124"/>
        <v/>
      </c>
      <c r="FE185" s="37"/>
      <c r="FF185" s="98" t="str">
        <f t="shared" si="125"/>
        <v/>
      </c>
      <c r="FG185" s="160"/>
      <c r="FH185" s="97" t="str">
        <f t="shared" si="126"/>
        <v/>
      </c>
      <c r="FI185" s="27"/>
      <c r="FJ185" s="98" t="str">
        <f t="shared" si="127"/>
        <v/>
      </c>
      <c r="FK185" s="36"/>
      <c r="FL185" s="98" t="str">
        <f t="shared" si="128"/>
        <v/>
      </c>
      <c r="FM185" s="37"/>
      <c r="FN185" s="98" t="str">
        <f t="shared" si="129"/>
        <v/>
      </c>
      <c r="FO185" s="78"/>
      <c r="FP185" s="97" t="str">
        <f t="shared" si="130"/>
        <v/>
      </c>
      <c r="FQ185" s="37"/>
      <c r="FR185" s="97" t="str">
        <f t="shared" si="131"/>
        <v/>
      </c>
      <c r="FS185" s="39"/>
      <c r="FT185" s="97" t="str">
        <f t="shared" si="132"/>
        <v/>
      </c>
      <c r="FU185" s="27"/>
      <c r="FV185" s="98" t="str">
        <f t="shared" si="133"/>
        <v/>
      </c>
      <c r="FW185" s="37"/>
      <c r="FX185" s="98" t="str">
        <f t="shared" si="134"/>
        <v/>
      </c>
      <c r="FY185" s="36"/>
      <c r="FZ185" s="97" t="str">
        <f t="shared" si="135"/>
        <v/>
      </c>
      <c r="GA185" s="36"/>
      <c r="GB185" s="98" t="str">
        <f t="shared" si="136"/>
        <v/>
      </c>
      <c r="GC185" s="40"/>
      <c r="GD185" s="98" t="str">
        <f t="shared" si="137"/>
        <v/>
      </c>
      <c r="GE185" s="37"/>
      <c r="GF185" s="98" t="str">
        <f t="shared" si="138"/>
        <v/>
      </c>
      <c r="GG185" s="37"/>
      <c r="GH185" s="109" t="str">
        <f t="shared" si="139"/>
        <v/>
      </c>
      <c r="GI185" s="112"/>
      <c r="GJ185" s="165"/>
      <c r="GK185" s="27"/>
      <c r="GL185" s="159"/>
      <c r="GM185" s="95" t="str">
        <f t="shared" si="140"/>
        <v/>
      </c>
      <c r="GN185" s="110" t="str">
        <f t="shared" si="141"/>
        <v/>
      </c>
      <c r="GO185" s="27"/>
      <c r="GP185" s="98" t="str">
        <f t="shared" si="142"/>
        <v/>
      </c>
      <c r="GQ185" s="37"/>
      <c r="GR185" s="97" t="str">
        <f t="shared" si="143"/>
        <v/>
      </c>
      <c r="GS185" s="37"/>
      <c r="GT185" s="110" t="str">
        <f t="shared" si="144"/>
        <v/>
      </c>
      <c r="GU185" s="36"/>
      <c r="GV185" s="97" t="str">
        <f t="shared" si="145"/>
        <v/>
      </c>
      <c r="GW185" s="27"/>
      <c r="GX185" s="98" t="str">
        <f t="shared" si="146"/>
        <v/>
      </c>
      <c r="GY185" s="36"/>
      <c r="GZ185" s="98" t="str">
        <f t="shared" si="147"/>
        <v/>
      </c>
      <c r="HA185" s="37"/>
      <c r="HB185" s="110" t="str">
        <f t="shared" si="148"/>
        <v/>
      </c>
      <c r="HC185" s="36"/>
      <c r="HD185" s="97" t="str">
        <f t="shared" si="149"/>
        <v/>
      </c>
      <c r="HE185" s="37"/>
      <c r="HF185" s="97" t="str">
        <f t="shared" si="150"/>
        <v/>
      </c>
      <c r="HG185" s="39"/>
      <c r="HH185" s="97" t="str">
        <f t="shared" si="151"/>
        <v/>
      </c>
      <c r="HI185" s="27"/>
      <c r="HJ185" s="97" t="str">
        <f t="shared" si="152"/>
        <v/>
      </c>
      <c r="HK185" s="37"/>
      <c r="HL185" s="97" t="str">
        <f t="shared" si="153"/>
        <v/>
      </c>
      <c r="HM185" s="36"/>
      <c r="HN185" s="97" t="str">
        <f t="shared" si="154"/>
        <v/>
      </c>
      <c r="HO185" s="36"/>
      <c r="HP185" s="110" t="str">
        <f t="shared" si="155"/>
        <v/>
      </c>
      <c r="HQ185" s="27"/>
      <c r="HR185" s="97" t="str">
        <f t="shared" si="156"/>
        <v/>
      </c>
      <c r="HS185" s="37"/>
      <c r="HT185" s="97" t="str">
        <f t="shared" si="157"/>
        <v/>
      </c>
      <c r="HU185" s="37"/>
      <c r="HV185" s="111" t="str">
        <f t="shared" si="158"/>
        <v/>
      </c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  <c r="IW185" s="116"/>
      <c r="IX185" s="116"/>
      <c r="IY185" s="116"/>
      <c r="IZ185" s="116"/>
      <c r="JA185" s="116"/>
      <c r="JB185" s="116"/>
      <c r="JC185" s="116"/>
      <c r="JD185" s="116"/>
      <c r="JE185" s="116"/>
      <c r="JF185" s="116"/>
      <c r="JG185" s="116"/>
      <c r="JH185" s="116"/>
      <c r="JI185" s="116"/>
      <c r="JJ185" s="116"/>
      <c r="JK185" s="116"/>
      <c r="JL185" s="116"/>
      <c r="JM185" s="116"/>
      <c r="JN185" s="116"/>
      <c r="JO185" s="116"/>
      <c r="JP185" s="116"/>
      <c r="JQ185" s="116"/>
      <c r="JR185" s="116"/>
      <c r="JS185" s="116"/>
      <c r="JT185" s="116"/>
      <c r="JU185" s="116"/>
      <c r="JV185" s="116"/>
      <c r="JW185" s="116"/>
      <c r="JX185" s="116"/>
      <c r="JY185" s="116"/>
      <c r="JZ185" s="116"/>
      <c r="KA185" s="116"/>
      <c r="KB185" s="116"/>
      <c r="KC185" s="116"/>
      <c r="KD185" s="116"/>
      <c r="KE185" s="116"/>
      <c r="KF185" s="116"/>
      <c r="KG185" s="116"/>
      <c r="KH185" s="116"/>
      <c r="KI185" s="116"/>
      <c r="KJ185" s="116"/>
      <c r="KK185" s="116"/>
      <c r="KL185" s="116"/>
      <c r="KM185" s="116"/>
      <c r="KN185" s="116"/>
      <c r="KO185" s="116"/>
      <c r="KP185" s="116"/>
      <c r="KQ185" s="116"/>
      <c r="KR185" s="116"/>
      <c r="KS185" s="116"/>
      <c r="KT185" s="116"/>
      <c r="KU185" s="116"/>
      <c r="KV185" s="116"/>
      <c r="KW185" s="116"/>
      <c r="KX185" s="116"/>
      <c r="KY185" s="116"/>
      <c r="KZ185" s="116"/>
      <c r="LA185" s="116"/>
      <c r="LB185" s="116"/>
      <c r="LC185" s="116"/>
      <c r="LD185" s="116"/>
      <c r="LE185" s="116"/>
      <c r="LF185" s="116"/>
      <c r="LG185" s="116"/>
      <c r="LH185" s="116"/>
      <c r="LI185" s="116"/>
      <c r="LJ185" s="116"/>
      <c r="LK185" s="116"/>
      <c r="LL185" s="116"/>
      <c r="LM185" s="116"/>
      <c r="LN185" s="116"/>
      <c r="LO185" s="116"/>
      <c r="LP185" s="116"/>
      <c r="LQ185" s="116"/>
      <c r="LR185" s="116"/>
      <c r="LS185" s="116"/>
      <c r="LT185" s="116"/>
      <c r="LU185" s="116"/>
      <c r="LV185" s="116"/>
      <c r="LW185" s="116"/>
      <c r="LX185" s="116"/>
      <c r="LY185" s="116"/>
      <c r="LZ185" s="116"/>
      <c r="MA185" s="116"/>
      <c r="MB185" s="116"/>
      <c r="MC185" s="116"/>
      <c r="MD185" s="116"/>
      <c r="ME185" s="116"/>
      <c r="MF185" s="116"/>
      <c r="MG185" s="116"/>
      <c r="MH185" s="116"/>
      <c r="MI185" s="116"/>
      <c r="MJ185" s="116"/>
      <c r="MK185" s="116"/>
      <c r="ML185" s="116"/>
      <c r="MM185" s="116"/>
      <c r="MN185" s="116"/>
      <c r="MO185" s="116"/>
      <c r="MP185" s="116"/>
      <c r="MQ185" s="116"/>
      <c r="MR185" s="116"/>
      <c r="MS185" s="116"/>
      <c r="MT185" s="116"/>
      <c r="MU185" s="116"/>
      <c r="MV185" s="116"/>
      <c r="MW185" s="116"/>
      <c r="MX185" s="116"/>
      <c r="MY185" s="116"/>
      <c r="MZ185" s="116"/>
      <c r="NA185" s="116"/>
      <c r="NB185" s="116"/>
      <c r="NC185" s="116"/>
      <c r="ND185" s="116"/>
      <c r="NE185" s="116"/>
      <c r="NF185" s="116"/>
      <c r="NG185" s="116"/>
      <c r="NH185" s="116"/>
      <c r="NI185" s="116"/>
      <c r="NJ185" s="116"/>
      <c r="NK185" s="116"/>
      <c r="NL185" s="116"/>
      <c r="NM185" s="116"/>
      <c r="NN185" s="116"/>
      <c r="NO185" s="116"/>
      <c r="NP185" s="116"/>
      <c r="NQ185" s="116"/>
      <c r="NR185" s="116"/>
      <c r="NS185" s="116"/>
      <c r="NT185" s="116"/>
      <c r="NU185" s="116"/>
      <c r="NV185" s="116"/>
      <c r="NW185" s="116"/>
      <c r="NX185" s="116"/>
      <c r="NY185" s="116"/>
      <c r="NZ185" s="116"/>
      <c r="OA185" s="116"/>
      <c r="OB185" s="116"/>
      <c r="OC185" s="116"/>
      <c r="OD185" s="116"/>
      <c r="OE185" s="116"/>
      <c r="OF185" s="116"/>
      <c r="OG185" s="116"/>
      <c r="OH185" s="116"/>
      <c r="OI185" s="116"/>
      <c r="OJ185" s="116"/>
      <c r="OK185" s="116"/>
      <c r="OL185" s="116"/>
      <c r="OM185" s="116"/>
      <c r="ON185" s="116"/>
      <c r="OO185" s="116"/>
      <c r="OP185" s="116"/>
      <c r="OQ185" s="116"/>
      <c r="OR185" s="116"/>
      <c r="OS185" s="116"/>
      <c r="OT185" s="116"/>
      <c r="OU185" s="116"/>
      <c r="OV185" s="116"/>
      <c r="OW185" s="116"/>
      <c r="OX185" s="116"/>
      <c r="OY185" s="116"/>
      <c r="OZ185" s="116"/>
      <c r="PA185" s="116"/>
      <c r="PB185" s="116"/>
      <c r="PC185" s="116"/>
      <c r="PD185" s="116"/>
      <c r="PE185" s="116"/>
      <c r="PF185" s="116"/>
      <c r="PG185" s="116"/>
      <c r="PH185" s="116"/>
      <c r="PI185" s="116"/>
      <c r="PJ185" s="116"/>
      <c r="PK185" s="116"/>
      <c r="PL185" s="116"/>
      <c r="PM185" s="116"/>
      <c r="PN185" s="116"/>
      <c r="PO185" s="116"/>
      <c r="PP185" s="116"/>
      <c r="PQ185" s="116"/>
      <c r="PR185" s="116"/>
      <c r="PS185" s="116"/>
      <c r="PT185" s="116"/>
      <c r="PU185" s="116"/>
      <c r="PV185" s="116"/>
      <c r="PW185" s="116"/>
      <c r="PX185" s="116"/>
      <c r="PY185" s="116"/>
      <c r="PZ185" s="116"/>
      <c r="QA185" s="116"/>
      <c r="QB185" s="116"/>
      <c r="QC185" s="116"/>
      <c r="QD185" s="116"/>
      <c r="QE185" s="116"/>
      <c r="QF185" s="116"/>
      <c r="QG185" s="116"/>
      <c r="QH185" s="116"/>
      <c r="QI185" s="116"/>
      <c r="QJ185" s="116"/>
      <c r="QK185" s="116"/>
      <c r="QL185" s="116"/>
      <c r="QM185" s="116"/>
      <c r="QN185" s="116"/>
      <c r="QO185" s="116"/>
      <c r="QP185" s="116"/>
      <c r="QQ185" s="116"/>
      <c r="QR185" s="116"/>
      <c r="QS185" s="116"/>
      <c r="QT185" s="116"/>
      <c r="QU185" s="116"/>
      <c r="QV185" s="116"/>
      <c r="QW185" s="116"/>
      <c r="QX185" s="116"/>
      <c r="QY185" s="116"/>
      <c r="QZ185" s="116"/>
      <c r="RA185" s="116"/>
      <c r="RB185" s="116"/>
      <c r="RC185" s="116"/>
      <c r="RD185" s="116"/>
      <c r="RE185" s="116"/>
      <c r="RF185" s="117"/>
    </row>
    <row r="186" spans="1:474" s="11" customFormat="1" ht="19.95" customHeight="1">
      <c r="A186" s="28"/>
      <c r="B186" s="29"/>
      <c r="C186" s="128"/>
      <c r="D186" s="307"/>
      <c r="E186" s="301"/>
      <c r="F186" s="287"/>
      <c r="G186" s="183"/>
      <c r="H186" s="199"/>
      <c r="I186" s="289"/>
      <c r="J186" s="290"/>
      <c r="K186" s="291"/>
      <c r="L186" s="292"/>
      <c r="M186" s="290"/>
      <c r="N186" s="293"/>
      <c r="O186" s="27"/>
      <c r="P186" s="186" t="str">
        <f t="array" ref="P186">IF(O186&lt;&gt;"",IF(O186&lt;5, "I", "III"),"")</f>
        <v/>
      </c>
      <c r="Q186" s="37"/>
      <c r="R186" s="185" t="str">
        <f t="array" ref="R186">IF(Q186&lt;&gt;"",IF(Q186&lt;5, "I", "III"),"")</f>
        <v/>
      </c>
      <c r="S186" s="27"/>
      <c r="T186" s="186" t="str">
        <f t="array" ref="T186">IF(S186&lt;&gt;"",IF(S186&lt;5, "I", "III"),"")</f>
        <v/>
      </c>
      <c r="U186" s="37"/>
      <c r="V186" s="186" t="str">
        <f t="array" ref="V186">IF(U186&lt;&gt;"",IF(U186&lt;12, "I", "III"),"")</f>
        <v/>
      </c>
      <c r="W186" s="37"/>
      <c r="X186" s="185" t="str">
        <f t="array" ref="X186">IF(W186&lt;&gt;"",IF(W186&lt;12, "I", "III"),"")</f>
        <v/>
      </c>
      <c r="Y186" s="27"/>
      <c r="Z186" s="186" t="str">
        <f t="array" ref="Z186">IF(Y186&lt;&gt;"",IF(Y186&lt;12, "I", "III"),"")</f>
        <v/>
      </c>
      <c r="AA186" s="205"/>
      <c r="AB186" s="206"/>
      <c r="AC186" s="206"/>
      <c r="AD186" s="207"/>
      <c r="AE186" s="183"/>
      <c r="AF186" s="177"/>
      <c r="AG186" s="150"/>
      <c r="AH186" s="151"/>
      <c r="AI186" s="95" t="str">
        <f t="shared" si="86"/>
        <v/>
      </c>
      <c r="AJ186" s="98" t="str">
        <f t="shared" si="87"/>
        <v/>
      </c>
      <c r="AK186" s="40"/>
      <c r="AL186" s="97" t="str">
        <f t="shared" si="88"/>
        <v/>
      </c>
      <c r="AM186" s="39"/>
      <c r="AN186" s="98" t="str">
        <f t="shared" si="89"/>
        <v/>
      </c>
      <c r="AO186" s="152"/>
      <c r="AP186" s="96" t="str">
        <f t="shared" si="240"/>
        <v/>
      </c>
      <c r="AQ186" s="153"/>
      <c r="AR186" s="97" t="str">
        <f t="shared" si="241"/>
        <v/>
      </c>
      <c r="AS186" s="154"/>
      <c r="AT186" s="98" t="str">
        <f t="shared" si="242"/>
        <v/>
      </c>
      <c r="AU186" s="182" t="str">
        <f t="shared" si="93"/>
        <v/>
      </c>
      <c r="AV186" s="121" t="str">
        <f t="shared" si="243"/>
        <v/>
      </c>
      <c r="AW186" s="153"/>
      <c r="AX186" s="98" t="str">
        <f t="shared" si="244"/>
        <v/>
      </c>
      <c r="AY186" s="153"/>
      <c r="AZ186" s="98" t="str">
        <f t="shared" si="245"/>
        <v/>
      </c>
      <c r="BA186" s="40"/>
      <c r="BB186" s="31"/>
      <c r="BC186" s="32"/>
      <c r="BD186" s="33"/>
      <c r="BE186" s="40"/>
      <c r="BF186" s="31"/>
      <c r="BG186" s="32"/>
      <c r="BH186" s="33"/>
      <c r="BI186" s="40"/>
      <c r="BJ186" s="31"/>
      <c r="BK186" s="32"/>
      <c r="BL186" s="33"/>
      <c r="BM186" s="40"/>
      <c r="BN186" s="31"/>
      <c r="BO186" s="32"/>
      <c r="BP186" s="33"/>
      <c r="BQ186" s="40"/>
      <c r="BR186" s="31"/>
      <c r="BS186" s="32"/>
      <c r="BT186" s="33"/>
      <c r="BU186" s="155"/>
      <c r="BV186" s="99" t="str">
        <f t="shared" si="246"/>
        <v/>
      </c>
      <c r="BW186" s="156"/>
      <c r="BX186" s="100" t="str">
        <f t="shared" si="247"/>
        <v/>
      </c>
      <c r="BY186" s="156"/>
      <c r="BZ186" s="100" t="str">
        <f t="shared" si="248"/>
        <v/>
      </c>
      <c r="CA186" s="156"/>
      <c r="CB186" s="100" t="str">
        <f t="shared" si="249"/>
        <v/>
      </c>
      <c r="CC186" s="156"/>
      <c r="CD186" s="101" t="str">
        <f t="shared" si="250"/>
        <v/>
      </c>
      <c r="CE186" s="112"/>
      <c r="CF186" s="174"/>
      <c r="CG186" s="27"/>
      <c r="CH186" s="159"/>
      <c r="CI186" s="95" t="str">
        <f t="shared" si="102"/>
        <v/>
      </c>
      <c r="CJ186" s="102" t="str">
        <f t="shared" si="103"/>
        <v/>
      </c>
      <c r="CK186" s="40"/>
      <c r="CL186" s="100" t="str">
        <f t="shared" si="216"/>
        <v/>
      </c>
      <c r="CM186" s="37"/>
      <c r="CN186" s="100" t="str">
        <f t="shared" si="217"/>
        <v/>
      </c>
      <c r="CO186" s="38"/>
      <c r="CP186" s="103" t="str">
        <f t="shared" si="218"/>
        <v/>
      </c>
      <c r="CQ186" s="78"/>
      <c r="CR186" s="100" t="str">
        <f t="shared" si="219"/>
        <v/>
      </c>
      <c r="CS186" s="36"/>
      <c r="CT186" s="100" t="str">
        <f t="shared" si="220"/>
        <v/>
      </c>
      <c r="CU186" s="74"/>
      <c r="CV186" s="103" t="str">
        <f t="shared" si="221"/>
        <v/>
      </c>
      <c r="CW186" s="42"/>
      <c r="CX186" s="100" t="str">
        <f t="shared" si="222"/>
        <v/>
      </c>
      <c r="CY186" s="36"/>
      <c r="CZ186" s="100" t="str">
        <f t="shared" si="223"/>
        <v/>
      </c>
      <c r="DA186" s="36"/>
      <c r="DB186" s="100" t="str">
        <f t="shared" si="224"/>
        <v/>
      </c>
      <c r="DC186" s="39"/>
      <c r="DD186" s="103" t="str">
        <f t="shared" si="225"/>
        <v/>
      </c>
      <c r="DE186" s="42"/>
      <c r="DF186" s="100" t="str">
        <f t="shared" si="226"/>
        <v/>
      </c>
      <c r="DG186" s="39"/>
      <c r="DH186" s="103" t="str">
        <f t="shared" si="227"/>
        <v/>
      </c>
      <c r="DI186" s="41"/>
      <c r="DJ186" s="157" t="str">
        <f t="shared" si="228"/>
        <v/>
      </c>
      <c r="DK186" s="112"/>
      <c r="DL186" s="171"/>
      <c r="DM186" s="67"/>
      <c r="DN186" s="164"/>
      <c r="DO186" s="104" t="str">
        <f t="shared" si="104"/>
        <v/>
      </c>
      <c r="DP186" s="105" t="str">
        <f t="shared" si="105"/>
        <v/>
      </c>
      <c r="DQ186" s="66"/>
      <c r="DR186" s="158" t="str">
        <f t="shared" si="106"/>
        <v/>
      </c>
      <c r="DS186" s="67"/>
      <c r="DT186" s="97" t="str">
        <f t="shared" si="107"/>
        <v/>
      </c>
      <c r="DU186" s="67"/>
      <c r="DV186" s="98" t="str">
        <f t="shared" si="108"/>
        <v/>
      </c>
      <c r="DW186" s="163"/>
      <c r="DX186" s="106" t="str">
        <f t="shared" si="109"/>
        <v/>
      </c>
      <c r="DY186" s="162"/>
      <c r="DZ186" s="97" t="str">
        <f t="shared" si="110"/>
        <v/>
      </c>
      <c r="EA186" s="161"/>
      <c r="EB186" s="107" t="str">
        <f t="shared" si="111"/>
        <v/>
      </c>
      <c r="EC186" s="66"/>
      <c r="ED186" s="97" t="str">
        <f t="shared" si="112"/>
        <v/>
      </c>
      <c r="EE186" s="67"/>
      <c r="EF186" s="97" t="str">
        <f t="shared" si="113"/>
        <v/>
      </c>
      <c r="EG186" s="68"/>
      <c r="EH186" s="97" t="str">
        <f t="shared" si="114"/>
        <v/>
      </c>
      <c r="EI186" s="67"/>
      <c r="EJ186" s="97" t="str">
        <f t="shared" si="115"/>
        <v/>
      </c>
      <c r="EK186" s="68"/>
      <c r="EL186" s="97" t="str">
        <f t="shared" si="116"/>
        <v/>
      </c>
      <c r="EM186" s="69"/>
      <c r="EN186" s="98" t="str">
        <f t="shared" si="117"/>
        <v/>
      </c>
      <c r="EO186" s="66"/>
      <c r="EP186" s="107" t="str">
        <f t="shared" si="118"/>
        <v/>
      </c>
      <c r="EQ186" s="299"/>
      <c r="ER186" s="98" t="str">
        <f t="shared" si="119"/>
        <v/>
      </c>
      <c r="ES186" s="66"/>
      <c r="ET186" s="108" t="str">
        <f t="shared" si="120"/>
        <v/>
      </c>
      <c r="EU186" s="112"/>
      <c r="EV186" s="168"/>
      <c r="EW186" s="27"/>
      <c r="EX186" s="159"/>
      <c r="EY186" s="95" t="str">
        <f t="shared" si="121"/>
        <v/>
      </c>
      <c r="EZ186" s="98" t="str">
        <f t="shared" si="122"/>
        <v/>
      </c>
      <c r="FA186" s="40"/>
      <c r="FB186" s="98" t="str">
        <f t="shared" si="123"/>
        <v/>
      </c>
      <c r="FC186" s="37"/>
      <c r="FD186" s="98" t="str">
        <f t="shared" si="124"/>
        <v/>
      </c>
      <c r="FE186" s="37"/>
      <c r="FF186" s="98" t="str">
        <f t="shared" si="125"/>
        <v/>
      </c>
      <c r="FG186" s="160"/>
      <c r="FH186" s="97" t="str">
        <f t="shared" si="126"/>
        <v/>
      </c>
      <c r="FI186" s="27"/>
      <c r="FJ186" s="98" t="str">
        <f t="shared" si="127"/>
        <v/>
      </c>
      <c r="FK186" s="36"/>
      <c r="FL186" s="98" t="str">
        <f t="shared" si="128"/>
        <v/>
      </c>
      <c r="FM186" s="37"/>
      <c r="FN186" s="98" t="str">
        <f t="shared" si="129"/>
        <v/>
      </c>
      <c r="FO186" s="78"/>
      <c r="FP186" s="97" t="str">
        <f t="shared" si="130"/>
        <v/>
      </c>
      <c r="FQ186" s="37"/>
      <c r="FR186" s="97" t="str">
        <f t="shared" si="131"/>
        <v/>
      </c>
      <c r="FS186" s="39"/>
      <c r="FT186" s="97" t="str">
        <f t="shared" si="132"/>
        <v/>
      </c>
      <c r="FU186" s="27"/>
      <c r="FV186" s="98" t="str">
        <f t="shared" si="133"/>
        <v/>
      </c>
      <c r="FW186" s="37"/>
      <c r="FX186" s="98" t="str">
        <f t="shared" si="134"/>
        <v/>
      </c>
      <c r="FY186" s="36"/>
      <c r="FZ186" s="97" t="str">
        <f t="shared" si="135"/>
        <v/>
      </c>
      <c r="GA186" s="36"/>
      <c r="GB186" s="98" t="str">
        <f t="shared" si="136"/>
        <v/>
      </c>
      <c r="GC186" s="40"/>
      <c r="GD186" s="98" t="str">
        <f t="shared" si="137"/>
        <v/>
      </c>
      <c r="GE186" s="37"/>
      <c r="GF186" s="98" t="str">
        <f t="shared" si="138"/>
        <v/>
      </c>
      <c r="GG186" s="37"/>
      <c r="GH186" s="109" t="str">
        <f t="shared" si="139"/>
        <v/>
      </c>
      <c r="GI186" s="112"/>
      <c r="GJ186" s="165"/>
      <c r="GK186" s="27"/>
      <c r="GL186" s="159"/>
      <c r="GM186" s="95" t="str">
        <f t="shared" si="140"/>
        <v/>
      </c>
      <c r="GN186" s="110" t="str">
        <f t="shared" si="141"/>
        <v/>
      </c>
      <c r="GO186" s="27"/>
      <c r="GP186" s="98" t="str">
        <f t="shared" si="142"/>
        <v/>
      </c>
      <c r="GQ186" s="37"/>
      <c r="GR186" s="97" t="str">
        <f t="shared" si="143"/>
        <v/>
      </c>
      <c r="GS186" s="37"/>
      <c r="GT186" s="110" t="str">
        <f t="shared" si="144"/>
        <v/>
      </c>
      <c r="GU186" s="36"/>
      <c r="GV186" s="97" t="str">
        <f t="shared" si="145"/>
        <v/>
      </c>
      <c r="GW186" s="27"/>
      <c r="GX186" s="98" t="str">
        <f t="shared" si="146"/>
        <v/>
      </c>
      <c r="GY186" s="36"/>
      <c r="GZ186" s="98" t="str">
        <f t="shared" si="147"/>
        <v/>
      </c>
      <c r="HA186" s="37"/>
      <c r="HB186" s="110" t="str">
        <f t="shared" si="148"/>
        <v/>
      </c>
      <c r="HC186" s="36"/>
      <c r="HD186" s="97" t="str">
        <f t="shared" si="149"/>
        <v/>
      </c>
      <c r="HE186" s="37"/>
      <c r="HF186" s="97" t="str">
        <f t="shared" si="150"/>
        <v/>
      </c>
      <c r="HG186" s="39"/>
      <c r="HH186" s="97" t="str">
        <f t="shared" si="151"/>
        <v/>
      </c>
      <c r="HI186" s="27"/>
      <c r="HJ186" s="97" t="str">
        <f t="shared" si="152"/>
        <v/>
      </c>
      <c r="HK186" s="37"/>
      <c r="HL186" s="97" t="str">
        <f t="shared" si="153"/>
        <v/>
      </c>
      <c r="HM186" s="36"/>
      <c r="HN186" s="97" t="str">
        <f t="shared" si="154"/>
        <v/>
      </c>
      <c r="HO186" s="36"/>
      <c r="HP186" s="110" t="str">
        <f t="shared" si="155"/>
        <v/>
      </c>
      <c r="HQ186" s="27"/>
      <c r="HR186" s="97" t="str">
        <f t="shared" si="156"/>
        <v/>
      </c>
      <c r="HS186" s="37"/>
      <c r="HT186" s="97" t="str">
        <f t="shared" si="157"/>
        <v/>
      </c>
      <c r="HU186" s="37"/>
      <c r="HV186" s="111" t="str">
        <f t="shared" si="158"/>
        <v/>
      </c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  <c r="IW186" s="116"/>
      <c r="IX186" s="116"/>
      <c r="IY186" s="116"/>
      <c r="IZ186" s="116"/>
      <c r="JA186" s="116"/>
      <c r="JB186" s="116"/>
      <c r="JC186" s="116"/>
      <c r="JD186" s="116"/>
      <c r="JE186" s="116"/>
      <c r="JF186" s="116"/>
      <c r="JG186" s="116"/>
      <c r="JH186" s="116"/>
      <c r="JI186" s="116"/>
      <c r="JJ186" s="116"/>
      <c r="JK186" s="116"/>
      <c r="JL186" s="116"/>
      <c r="JM186" s="116"/>
      <c r="JN186" s="116"/>
      <c r="JO186" s="116"/>
      <c r="JP186" s="116"/>
      <c r="JQ186" s="116"/>
      <c r="JR186" s="116"/>
      <c r="JS186" s="116"/>
      <c r="JT186" s="116"/>
      <c r="JU186" s="116"/>
      <c r="JV186" s="116"/>
      <c r="JW186" s="116"/>
      <c r="JX186" s="116"/>
      <c r="JY186" s="116"/>
      <c r="JZ186" s="116"/>
      <c r="KA186" s="116"/>
      <c r="KB186" s="116"/>
      <c r="KC186" s="116"/>
      <c r="KD186" s="116"/>
      <c r="KE186" s="116"/>
      <c r="KF186" s="116"/>
      <c r="KG186" s="116"/>
      <c r="KH186" s="116"/>
      <c r="KI186" s="116"/>
      <c r="KJ186" s="116"/>
      <c r="KK186" s="116"/>
      <c r="KL186" s="116"/>
      <c r="KM186" s="116"/>
      <c r="KN186" s="116"/>
      <c r="KO186" s="116"/>
      <c r="KP186" s="116"/>
      <c r="KQ186" s="116"/>
      <c r="KR186" s="116"/>
      <c r="KS186" s="116"/>
      <c r="KT186" s="116"/>
      <c r="KU186" s="116"/>
      <c r="KV186" s="116"/>
      <c r="KW186" s="116"/>
      <c r="KX186" s="116"/>
      <c r="KY186" s="116"/>
      <c r="KZ186" s="116"/>
      <c r="LA186" s="116"/>
      <c r="LB186" s="116"/>
      <c r="LC186" s="116"/>
      <c r="LD186" s="116"/>
      <c r="LE186" s="116"/>
      <c r="LF186" s="116"/>
      <c r="LG186" s="116"/>
      <c r="LH186" s="116"/>
      <c r="LI186" s="116"/>
      <c r="LJ186" s="116"/>
      <c r="LK186" s="116"/>
      <c r="LL186" s="116"/>
      <c r="LM186" s="116"/>
      <c r="LN186" s="116"/>
      <c r="LO186" s="116"/>
      <c r="LP186" s="116"/>
      <c r="LQ186" s="116"/>
      <c r="LR186" s="116"/>
      <c r="LS186" s="116"/>
      <c r="LT186" s="116"/>
      <c r="LU186" s="116"/>
      <c r="LV186" s="116"/>
      <c r="LW186" s="116"/>
      <c r="LX186" s="116"/>
      <c r="LY186" s="116"/>
      <c r="LZ186" s="116"/>
      <c r="MA186" s="116"/>
      <c r="MB186" s="116"/>
      <c r="MC186" s="116"/>
      <c r="MD186" s="116"/>
      <c r="ME186" s="116"/>
      <c r="MF186" s="116"/>
      <c r="MG186" s="116"/>
      <c r="MH186" s="116"/>
      <c r="MI186" s="116"/>
      <c r="MJ186" s="116"/>
      <c r="MK186" s="116"/>
      <c r="ML186" s="116"/>
      <c r="MM186" s="116"/>
      <c r="MN186" s="116"/>
      <c r="MO186" s="116"/>
      <c r="MP186" s="116"/>
      <c r="MQ186" s="116"/>
      <c r="MR186" s="116"/>
      <c r="MS186" s="116"/>
      <c r="MT186" s="116"/>
      <c r="MU186" s="116"/>
      <c r="MV186" s="116"/>
      <c r="MW186" s="116"/>
      <c r="MX186" s="116"/>
      <c r="MY186" s="116"/>
      <c r="MZ186" s="116"/>
      <c r="NA186" s="116"/>
      <c r="NB186" s="116"/>
      <c r="NC186" s="116"/>
      <c r="ND186" s="116"/>
      <c r="NE186" s="116"/>
      <c r="NF186" s="116"/>
      <c r="NG186" s="116"/>
      <c r="NH186" s="116"/>
      <c r="NI186" s="116"/>
      <c r="NJ186" s="116"/>
      <c r="NK186" s="116"/>
      <c r="NL186" s="116"/>
      <c r="NM186" s="116"/>
      <c r="NN186" s="116"/>
      <c r="NO186" s="116"/>
      <c r="NP186" s="116"/>
      <c r="NQ186" s="116"/>
      <c r="NR186" s="116"/>
      <c r="NS186" s="116"/>
      <c r="NT186" s="116"/>
      <c r="NU186" s="116"/>
      <c r="NV186" s="116"/>
      <c r="NW186" s="116"/>
      <c r="NX186" s="116"/>
      <c r="NY186" s="116"/>
      <c r="NZ186" s="116"/>
      <c r="OA186" s="116"/>
      <c r="OB186" s="116"/>
      <c r="OC186" s="116"/>
      <c r="OD186" s="116"/>
      <c r="OE186" s="116"/>
      <c r="OF186" s="116"/>
      <c r="OG186" s="116"/>
      <c r="OH186" s="116"/>
      <c r="OI186" s="116"/>
      <c r="OJ186" s="116"/>
      <c r="OK186" s="116"/>
      <c r="OL186" s="116"/>
      <c r="OM186" s="116"/>
      <c r="ON186" s="116"/>
      <c r="OO186" s="116"/>
      <c r="OP186" s="116"/>
      <c r="OQ186" s="116"/>
      <c r="OR186" s="116"/>
      <c r="OS186" s="116"/>
      <c r="OT186" s="116"/>
      <c r="OU186" s="116"/>
      <c r="OV186" s="116"/>
      <c r="OW186" s="116"/>
      <c r="OX186" s="116"/>
      <c r="OY186" s="116"/>
      <c r="OZ186" s="116"/>
      <c r="PA186" s="116"/>
      <c r="PB186" s="116"/>
      <c r="PC186" s="116"/>
      <c r="PD186" s="116"/>
      <c r="PE186" s="116"/>
      <c r="PF186" s="116"/>
      <c r="PG186" s="116"/>
      <c r="PH186" s="116"/>
      <c r="PI186" s="116"/>
      <c r="PJ186" s="116"/>
      <c r="PK186" s="116"/>
      <c r="PL186" s="116"/>
      <c r="PM186" s="116"/>
      <c r="PN186" s="116"/>
      <c r="PO186" s="116"/>
      <c r="PP186" s="116"/>
      <c r="PQ186" s="116"/>
      <c r="PR186" s="116"/>
      <c r="PS186" s="116"/>
      <c r="PT186" s="116"/>
      <c r="PU186" s="116"/>
      <c r="PV186" s="116"/>
      <c r="PW186" s="116"/>
      <c r="PX186" s="116"/>
      <c r="PY186" s="116"/>
      <c r="PZ186" s="116"/>
      <c r="QA186" s="116"/>
      <c r="QB186" s="116"/>
      <c r="QC186" s="116"/>
      <c r="QD186" s="116"/>
      <c r="QE186" s="116"/>
      <c r="QF186" s="116"/>
      <c r="QG186" s="116"/>
      <c r="QH186" s="116"/>
      <c r="QI186" s="116"/>
      <c r="QJ186" s="116"/>
      <c r="QK186" s="116"/>
      <c r="QL186" s="116"/>
      <c r="QM186" s="116"/>
      <c r="QN186" s="116"/>
      <c r="QO186" s="116"/>
      <c r="QP186" s="116"/>
      <c r="QQ186" s="116"/>
      <c r="QR186" s="116"/>
      <c r="QS186" s="116"/>
      <c r="QT186" s="116"/>
      <c r="QU186" s="116"/>
      <c r="QV186" s="116"/>
      <c r="QW186" s="116"/>
      <c r="QX186" s="116"/>
      <c r="QY186" s="116"/>
      <c r="QZ186" s="116"/>
      <c r="RA186" s="116"/>
      <c r="RB186" s="116"/>
      <c r="RC186" s="116"/>
      <c r="RD186" s="116"/>
      <c r="RE186" s="116"/>
      <c r="RF186" s="117"/>
    </row>
    <row r="187" spans="1:474" s="11" customFormat="1" ht="19.95" customHeight="1">
      <c r="A187" s="28"/>
      <c r="B187" s="29"/>
      <c r="C187" s="128"/>
      <c r="D187" s="307"/>
      <c r="E187" s="301"/>
      <c r="F187" s="287"/>
      <c r="G187" s="183"/>
      <c r="H187" s="199"/>
      <c r="I187" s="289"/>
      <c r="J187" s="290"/>
      <c r="K187" s="291"/>
      <c r="L187" s="292"/>
      <c r="M187" s="290"/>
      <c r="N187" s="293"/>
      <c r="O187" s="27"/>
      <c r="P187" s="186" t="str">
        <f t="array" ref="P187">IF(O187&lt;&gt;"",IF(O187&lt;5, "I", "III"),"")</f>
        <v/>
      </c>
      <c r="Q187" s="37"/>
      <c r="R187" s="185" t="str">
        <f t="array" ref="R187">IF(Q187&lt;&gt;"",IF(Q187&lt;5, "I", "III"),"")</f>
        <v/>
      </c>
      <c r="S187" s="27"/>
      <c r="T187" s="186" t="str">
        <f t="array" ref="T187">IF(S187&lt;&gt;"",IF(S187&lt;5, "I", "III"),"")</f>
        <v/>
      </c>
      <c r="U187" s="37"/>
      <c r="V187" s="186" t="str">
        <f t="array" ref="V187">IF(U187&lt;&gt;"",IF(U187&lt;12, "I", "III"),"")</f>
        <v/>
      </c>
      <c r="W187" s="37"/>
      <c r="X187" s="185" t="str">
        <f t="array" ref="X187">IF(W187&lt;&gt;"",IF(W187&lt;12, "I", "III"),"")</f>
        <v/>
      </c>
      <c r="Y187" s="27"/>
      <c r="Z187" s="186" t="str">
        <f t="array" ref="Z187">IF(Y187&lt;&gt;"",IF(Y187&lt;12, "I", "III"),"")</f>
        <v/>
      </c>
      <c r="AA187" s="205"/>
      <c r="AB187" s="206"/>
      <c r="AC187" s="206"/>
      <c r="AD187" s="207"/>
      <c r="AE187" s="183"/>
      <c r="AF187" s="177"/>
      <c r="AG187" s="150"/>
      <c r="AH187" s="151"/>
      <c r="AI187" s="95" t="str">
        <f t="shared" si="86"/>
        <v/>
      </c>
      <c r="AJ187" s="98" t="str">
        <f t="shared" si="87"/>
        <v/>
      </c>
      <c r="AK187" s="40"/>
      <c r="AL187" s="97" t="str">
        <f t="shared" si="88"/>
        <v/>
      </c>
      <c r="AM187" s="39"/>
      <c r="AN187" s="98" t="str">
        <f t="shared" si="89"/>
        <v/>
      </c>
      <c r="AO187" s="152"/>
      <c r="AP187" s="96" t="str">
        <f t="shared" si="240"/>
        <v/>
      </c>
      <c r="AQ187" s="153"/>
      <c r="AR187" s="97" t="str">
        <f t="shared" si="241"/>
        <v/>
      </c>
      <c r="AS187" s="154"/>
      <c r="AT187" s="98" t="str">
        <f t="shared" si="242"/>
        <v/>
      </c>
      <c r="AU187" s="182" t="str">
        <f t="shared" si="93"/>
        <v/>
      </c>
      <c r="AV187" s="121" t="str">
        <f t="shared" si="243"/>
        <v/>
      </c>
      <c r="AW187" s="153"/>
      <c r="AX187" s="98" t="str">
        <f t="shared" si="244"/>
        <v/>
      </c>
      <c r="AY187" s="153"/>
      <c r="AZ187" s="98" t="str">
        <f t="shared" si="245"/>
        <v/>
      </c>
      <c r="BA187" s="40"/>
      <c r="BB187" s="31"/>
      <c r="BC187" s="32"/>
      <c r="BD187" s="33"/>
      <c r="BE187" s="40"/>
      <c r="BF187" s="31"/>
      <c r="BG187" s="32"/>
      <c r="BH187" s="33"/>
      <c r="BI187" s="40"/>
      <c r="BJ187" s="31"/>
      <c r="BK187" s="32"/>
      <c r="BL187" s="33"/>
      <c r="BM187" s="40"/>
      <c r="BN187" s="31"/>
      <c r="BO187" s="32"/>
      <c r="BP187" s="33"/>
      <c r="BQ187" s="40"/>
      <c r="BR187" s="31"/>
      <c r="BS187" s="32"/>
      <c r="BT187" s="33"/>
      <c r="BU187" s="155"/>
      <c r="BV187" s="99" t="str">
        <f t="shared" si="246"/>
        <v/>
      </c>
      <c r="BW187" s="156"/>
      <c r="BX187" s="100" t="str">
        <f t="shared" si="247"/>
        <v/>
      </c>
      <c r="BY187" s="156"/>
      <c r="BZ187" s="100" t="str">
        <f t="shared" si="248"/>
        <v/>
      </c>
      <c r="CA187" s="156"/>
      <c r="CB187" s="100" t="str">
        <f t="shared" si="249"/>
        <v/>
      </c>
      <c r="CC187" s="156"/>
      <c r="CD187" s="101" t="str">
        <f t="shared" si="250"/>
        <v/>
      </c>
      <c r="CE187" s="112"/>
      <c r="CF187" s="174"/>
      <c r="CG187" s="27"/>
      <c r="CH187" s="159"/>
      <c r="CI187" s="95" t="str">
        <f t="shared" si="102"/>
        <v/>
      </c>
      <c r="CJ187" s="102" t="str">
        <f t="shared" si="103"/>
        <v/>
      </c>
      <c r="CK187" s="40"/>
      <c r="CL187" s="100" t="str">
        <f t="shared" si="216"/>
        <v/>
      </c>
      <c r="CM187" s="37"/>
      <c r="CN187" s="100" t="str">
        <f t="shared" si="217"/>
        <v/>
      </c>
      <c r="CO187" s="38"/>
      <c r="CP187" s="103" t="str">
        <f t="shared" si="218"/>
        <v/>
      </c>
      <c r="CQ187" s="78"/>
      <c r="CR187" s="100" t="str">
        <f t="shared" si="219"/>
        <v/>
      </c>
      <c r="CS187" s="36"/>
      <c r="CT187" s="100" t="str">
        <f t="shared" si="220"/>
        <v/>
      </c>
      <c r="CU187" s="74"/>
      <c r="CV187" s="103" t="str">
        <f t="shared" si="221"/>
        <v/>
      </c>
      <c r="CW187" s="42"/>
      <c r="CX187" s="100" t="str">
        <f t="shared" si="222"/>
        <v/>
      </c>
      <c r="CY187" s="36"/>
      <c r="CZ187" s="100" t="str">
        <f t="shared" si="223"/>
        <v/>
      </c>
      <c r="DA187" s="36"/>
      <c r="DB187" s="100" t="str">
        <f t="shared" si="224"/>
        <v/>
      </c>
      <c r="DC187" s="39"/>
      <c r="DD187" s="103" t="str">
        <f t="shared" si="225"/>
        <v/>
      </c>
      <c r="DE187" s="42"/>
      <c r="DF187" s="100" t="str">
        <f t="shared" si="226"/>
        <v/>
      </c>
      <c r="DG187" s="39"/>
      <c r="DH187" s="103" t="str">
        <f t="shared" si="227"/>
        <v/>
      </c>
      <c r="DI187" s="41"/>
      <c r="DJ187" s="157" t="str">
        <f t="shared" si="228"/>
        <v/>
      </c>
      <c r="DK187" s="112"/>
      <c r="DL187" s="171"/>
      <c r="DM187" s="67"/>
      <c r="DN187" s="164"/>
      <c r="DO187" s="104" t="str">
        <f t="shared" si="104"/>
        <v/>
      </c>
      <c r="DP187" s="105" t="str">
        <f t="shared" si="105"/>
        <v/>
      </c>
      <c r="DQ187" s="66"/>
      <c r="DR187" s="158" t="str">
        <f t="shared" si="106"/>
        <v/>
      </c>
      <c r="DS187" s="67"/>
      <c r="DT187" s="97" t="str">
        <f t="shared" si="107"/>
        <v/>
      </c>
      <c r="DU187" s="67"/>
      <c r="DV187" s="98" t="str">
        <f t="shared" si="108"/>
        <v/>
      </c>
      <c r="DW187" s="163"/>
      <c r="DX187" s="106" t="str">
        <f t="shared" si="109"/>
        <v/>
      </c>
      <c r="DY187" s="162"/>
      <c r="DZ187" s="97" t="str">
        <f t="shared" si="110"/>
        <v/>
      </c>
      <c r="EA187" s="161"/>
      <c r="EB187" s="107" t="str">
        <f t="shared" si="111"/>
        <v/>
      </c>
      <c r="EC187" s="66"/>
      <c r="ED187" s="97" t="str">
        <f t="shared" si="112"/>
        <v/>
      </c>
      <c r="EE187" s="67"/>
      <c r="EF187" s="97" t="str">
        <f t="shared" si="113"/>
        <v/>
      </c>
      <c r="EG187" s="68"/>
      <c r="EH187" s="97" t="str">
        <f t="shared" si="114"/>
        <v/>
      </c>
      <c r="EI187" s="67"/>
      <c r="EJ187" s="97" t="str">
        <f t="shared" si="115"/>
        <v/>
      </c>
      <c r="EK187" s="68"/>
      <c r="EL187" s="97" t="str">
        <f t="shared" si="116"/>
        <v/>
      </c>
      <c r="EM187" s="69"/>
      <c r="EN187" s="98" t="str">
        <f t="shared" si="117"/>
        <v/>
      </c>
      <c r="EO187" s="66"/>
      <c r="EP187" s="107" t="str">
        <f t="shared" si="118"/>
        <v/>
      </c>
      <c r="EQ187" s="299"/>
      <c r="ER187" s="98" t="str">
        <f t="shared" si="119"/>
        <v/>
      </c>
      <c r="ES187" s="66"/>
      <c r="ET187" s="108" t="str">
        <f t="shared" si="120"/>
        <v/>
      </c>
      <c r="EU187" s="112"/>
      <c r="EV187" s="168"/>
      <c r="EW187" s="27"/>
      <c r="EX187" s="159"/>
      <c r="EY187" s="95" t="str">
        <f t="shared" si="121"/>
        <v/>
      </c>
      <c r="EZ187" s="98" t="str">
        <f t="shared" si="122"/>
        <v/>
      </c>
      <c r="FA187" s="40"/>
      <c r="FB187" s="98" t="str">
        <f t="shared" si="123"/>
        <v/>
      </c>
      <c r="FC187" s="37"/>
      <c r="FD187" s="98" t="str">
        <f t="shared" si="124"/>
        <v/>
      </c>
      <c r="FE187" s="37"/>
      <c r="FF187" s="98" t="str">
        <f t="shared" si="125"/>
        <v/>
      </c>
      <c r="FG187" s="160"/>
      <c r="FH187" s="97" t="str">
        <f t="shared" si="126"/>
        <v/>
      </c>
      <c r="FI187" s="27"/>
      <c r="FJ187" s="98" t="str">
        <f t="shared" si="127"/>
        <v/>
      </c>
      <c r="FK187" s="36"/>
      <c r="FL187" s="98" t="str">
        <f t="shared" si="128"/>
        <v/>
      </c>
      <c r="FM187" s="37"/>
      <c r="FN187" s="98" t="str">
        <f t="shared" si="129"/>
        <v/>
      </c>
      <c r="FO187" s="78"/>
      <c r="FP187" s="97" t="str">
        <f t="shared" si="130"/>
        <v/>
      </c>
      <c r="FQ187" s="37"/>
      <c r="FR187" s="97" t="str">
        <f t="shared" si="131"/>
        <v/>
      </c>
      <c r="FS187" s="39"/>
      <c r="FT187" s="97" t="str">
        <f t="shared" si="132"/>
        <v/>
      </c>
      <c r="FU187" s="27"/>
      <c r="FV187" s="98" t="str">
        <f t="shared" si="133"/>
        <v/>
      </c>
      <c r="FW187" s="37"/>
      <c r="FX187" s="98" t="str">
        <f t="shared" si="134"/>
        <v/>
      </c>
      <c r="FY187" s="36"/>
      <c r="FZ187" s="97" t="str">
        <f t="shared" si="135"/>
        <v/>
      </c>
      <c r="GA187" s="36"/>
      <c r="GB187" s="98" t="str">
        <f t="shared" si="136"/>
        <v/>
      </c>
      <c r="GC187" s="40"/>
      <c r="GD187" s="98" t="str">
        <f t="shared" si="137"/>
        <v/>
      </c>
      <c r="GE187" s="37"/>
      <c r="GF187" s="98" t="str">
        <f t="shared" si="138"/>
        <v/>
      </c>
      <c r="GG187" s="37"/>
      <c r="GH187" s="109" t="str">
        <f t="shared" si="139"/>
        <v/>
      </c>
      <c r="GI187" s="112"/>
      <c r="GJ187" s="165"/>
      <c r="GK187" s="27"/>
      <c r="GL187" s="159"/>
      <c r="GM187" s="95" t="str">
        <f t="shared" si="140"/>
        <v/>
      </c>
      <c r="GN187" s="110" t="str">
        <f t="shared" si="141"/>
        <v/>
      </c>
      <c r="GO187" s="27"/>
      <c r="GP187" s="98" t="str">
        <f t="shared" si="142"/>
        <v/>
      </c>
      <c r="GQ187" s="37"/>
      <c r="GR187" s="97" t="str">
        <f t="shared" si="143"/>
        <v/>
      </c>
      <c r="GS187" s="37"/>
      <c r="GT187" s="110" t="str">
        <f t="shared" si="144"/>
        <v/>
      </c>
      <c r="GU187" s="36"/>
      <c r="GV187" s="97" t="str">
        <f t="shared" si="145"/>
        <v/>
      </c>
      <c r="GW187" s="27"/>
      <c r="GX187" s="98" t="str">
        <f t="shared" si="146"/>
        <v/>
      </c>
      <c r="GY187" s="36"/>
      <c r="GZ187" s="98" t="str">
        <f t="shared" si="147"/>
        <v/>
      </c>
      <c r="HA187" s="37"/>
      <c r="HB187" s="110" t="str">
        <f t="shared" si="148"/>
        <v/>
      </c>
      <c r="HC187" s="36"/>
      <c r="HD187" s="97" t="str">
        <f t="shared" si="149"/>
        <v/>
      </c>
      <c r="HE187" s="37"/>
      <c r="HF187" s="97" t="str">
        <f t="shared" si="150"/>
        <v/>
      </c>
      <c r="HG187" s="39"/>
      <c r="HH187" s="97" t="str">
        <f t="shared" si="151"/>
        <v/>
      </c>
      <c r="HI187" s="27"/>
      <c r="HJ187" s="97" t="str">
        <f t="shared" si="152"/>
        <v/>
      </c>
      <c r="HK187" s="37"/>
      <c r="HL187" s="97" t="str">
        <f t="shared" si="153"/>
        <v/>
      </c>
      <c r="HM187" s="36"/>
      <c r="HN187" s="97" t="str">
        <f t="shared" si="154"/>
        <v/>
      </c>
      <c r="HO187" s="36"/>
      <c r="HP187" s="110" t="str">
        <f t="shared" si="155"/>
        <v/>
      </c>
      <c r="HQ187" s="27"/>
      <c r="HR187" s="97" t="str">
        <f t="shared" si="156"/>
        <v/>
      </c>
      <c r="HS187" s="37"/>
      <c r="HT187" s="97" t="str">
        <f t="shared" si="157"/>
        <v/>
      </c>
      <c r="HU187" s="37"/>
      <c r="HV187" s="111" t="str">
        <f t="shared" si="158"/>
        <v/>
      </c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  <c r="IW187" s="116"/>
      <c r="IX187" s="116"/>
      <c r="IY187" s="116"/>
      <c r="IZ187" s="116"/>
      <c r="JA187" s="116"/>
      <c r="JB187" s="116"/>
      <c r="JC187" s="116"/>
      <c r="JD187" s="116"/>
      <c r="JE187" s="116"/>
      <c r="JF187" s="116"/>
      <c r="JG187" s="116"/>
      <c r="JH187" s="116"/>
      <c r="JI187" s="116"/>
      <c r="JJ187" s="116"/>
      <c r="JK187" s="116"/>
      <c r="JL187" s="116"/>
      <c r="JM187" s="116"/>
      <c r="JN187" s="116"/>
      <c r="JO187" s="116"/>
      <c r="JP187" s="116"/>
      <c r="JQ187" s="116"/>
      <c r="JR187" s="116"/>
      <c r="JS187" s="116"/>
      <c r="JT187" s="116"/>
      <c r="JU187" s="116"/>
      <c r="JV187" s="116"/>
      <c r="JW187" s="116"/>
      <c r="JX187" s="116"/>
      <c r="JY187" s="116"/>
      <c r="JZ187" s="116"/>
      <c r="KA187" s="116"/>
      <c r="KB187" s="116"/>
      <c r="KC187" s="116"/>
      <c r="KD187" s="116"/>
      <c r="KE187" s="116"/>
      <c r="KF187" s="116"/>
      <c r="KG187" s="116"/>
      <c r="KH187" s="116"/>
      <c r="KI187" s="116"/>
      <c r="KJ187" s="116"/>
      <c r="KK187" s="116"/>
      <c r="KL187" s="116"/>
      <c r="KM187" s="116"/>
      <c r="KN187" s="116"/>
      <c r="KO187" s="116"/>
      <c r="KP187" s="116"/>
      <c r="KQ187" s="116"/>
      <c r="KR187" s="116"/>
      <c r="KS187" s="116"/>
      <c r="KT187" s="116"/>
      <c r="KU187" s="116"/>
      <c r="KV187" s="116"/>
      <c r="KW187" s="116"/>
      <c r="KX187" s="116"/>
      <c r="KY187" s="116"/>
      <c r="KZ187" s="116"/>
      <c r="LA187" s="116"/>
      <c r="LB187" s="116"/>
      <c r="LC187" s="116"/>
      <c r="LD187" s="116"/>
      <c r="LE187" s="116"/>
      <c r="LF187" s="116"/>
      <c r="LG187" s="116"/>
      <c r="LH187" s="116"/>
      <c r="LI187" s="116"/>
      <c r="LJ187" s="116"/>
      <c r="LK187" s="116"/>
      <c r="LL187" s="116"/>
      <c r="LM187" s="116"/>
      <c r="LN187" s="116"/>
      <c r="LO187" s="116"/>
      <c r="LP187" s="116"/>
      <c r="LQ187" s="116"/>
      <c r="LR187" s="116"/>
      <c r="LS187" s="116"/>
      <c r="LT187" s="116"/>
      <c r="LU187" s="116"/>
      <c r="LV187" s="116"/>
      <c r="LW187" s="116"/>
      <c r="LX187" s="116"/>
      <c r="LY187" s="116"/>
      <c r="LZ187" s="116"/>
      <c r="MA187" s="116"/>
      <c r="MB187" s="116"/>
      <c r="MC187" s="116"/>
      <c r="MD187" s="116"/>
      <c r="ME187" s="116"/>
      <c r="MF187" s="116"/>
      <c r="MG187" s="116"/>
      <c r="MH187" s="116"/>
      <c r="MI187" s="116"/>
      <c r="MJ187" s="116"/>
      <c r="MK187" s="116"/>
      <c r="ML187" s="116"/>
      <c r="MM187" s="116"/>
      <c r="MN187" s="116"/>
      <c r="MO187" s="116"/>
      <c r="MP187" s="116"/>
      <c r="MQ187" s="116"/>
      <c r="MR187" s="116"/>
      <c r="MS187" s="116"/>
      <c r="MT187" s="116"/>
      <c r="MU187" s="116"/>
      <c r="MV187" s="116"/>
      <c r="MW187" s="116"/>
      <c r="MX187" s="116"/>
      <c r="MY187" s="116"/>
      <c r="MZ187" s="116"/>
      <c r="NA187" s="116"/>
      <c r="NB187" s="116"/>
      <c r="NC187" s="116"/>
      <c r="ND187" s="116"/>
      <c r="NE187" s="116"/>
      <c r="NF187" s="116"/>
      <c r="NG187" s="116"/>
      <c r="NH187" s="116"/>
      <c r="NI187" s="116"/>
      <c r="NJ187" s="116"/>
      <c r="NK187" s="116"/>
      <c r="NL187" s="116"/>
      <c r="NM187" s="116"/>
      <c r="NN187" s="116"/>
      <c r="NO187" s="116"/>
      <c r="NP187" s="116"/>
      <c r="NQ187" s="116"/>
      <c r="NR187" s="116"/>
      <c r="NS187" s="116"/>
      <c r="NT187" s="116"/>
      <c r="NU187" s="116"/>
      <c r="NV187" s="116"/>
      <c r="NW187" s="116"/>
      <c r="NX187" s="116"/>
      <c r="NY187" s="116"/>
      <c r="NZ187" s="116"/>
      <c r="OA187" s="116"/>
      <c r="OB187" s="116"/>
      <c r="OC187" s="116"/>
      <c r="OD187" s="116"/>
      <c r="OE187" s="116"/>
      <c r="OF187" s="116"/>
      <c r="OG187" s="116"/>
      <c r="OH187" s="116"/>
      <c r="OI187" s="116"/>
      <c r="OJ187" s="116"/>
      <c r="OK187" s="116"/>
      <c r="OL187" s="116"/>
      <c r="OM187" s="116"/>
      <c r="ON187" s="116"/>
      <c r="OO187" s="116"/>
      <c r="OP187" s="116"/>
      <c r="OQ187" s="116"/>
      <c r="OR187" s="116"/>
      <c r="OS187" s="116"/>
      <c r="OT187" s="116"/>
      <c r="OU187" s="116"/>
      <c r="OV187" s="116"/>
      <c r="OW187" s="116"/>
      <c r="OX187" s="116"/>
      <c r="OY187" s="116"/>
      <c r="OZ187" s="116"/>
      <c r="PA187" s="116"/>
      <c r="PB187" s="116"/>
      <c r="PC187" s="116"/>
      <c r="PD187" s="116"/>
      <c r="PE187" s="116"/>
      <c r="PF187" s="116"/>
      <c r="PG187" s="116"/>
      <c r="PH187" s="116"/>
      <c r="PI187" s="116"/>
      <c r="PJ187" s="116"/>
      <c r="PK187" s="116"/>
      <c r="PL187" s="116"/>
      <c r="PM187" s="116"/>
      <c r="PN187" s="116"/>
      <c r="PO187" s="116"/>
      <c r="PP187" s="116"/>
      <c r="PQ187" s="116"/>
      <c r="PR187" s="116"/>
      <c r="PS187" s="116"/>
      <c r="PT187" s="116"/>
      <c r="PU187" s="116"/>
      <c r="PV187" s="116"/>
      <c r="PW187" s="116"/>
      <c r="PX187" s="116"/>
      <c r="PY187" s="116"/>
      <c r="PZ187" s="116"/>
      <c r="QA187" s="116"/>
      <c r="QB187" s="116"/>
      <c r="QC187" s="116"/>
      <c r="QD187" s="116"/>
      <c r="QE187" s="116"/>
      <c r="QF187" s="116"/>
      <c r="QG187" s="116"/>
      <c r="QH187" s="116"/>
      <c r="QI187" s="116"/>
      <c r="QJ187" s="116"/>
      <c r="QK187" s="116"/>
      <c r="QL187" s="116"/>
      <c r="QM187" s="116"/>
      <c r="QN187" s="116"/>
      <c r="QO187" s="116"/>
      <c r="QP187" s="116"/>
      <c r="QQ187" s="116"/>
      <c r="QR187" s="116"/>
      <c r="QS187" s="116"/>
      <c r="QT187" s="116"/>
      <c r="QU187" s="116"/>
      <c r="QV187" s="116"/>
      <c r="QW187" s="116"/>
      <c r="QX187" s="116"/>
      <c r="QY187" s="116"/>
      <c r="QZ187" s="116"/>
      <c r="RA187" s="116"/>
      <c r="RB187" s="116"/>
      <c r="RC187" s="116"/>
      <c r="RD187" s="116"/>
      <c r="RE187" s="116"/>
      <c r="RF187" s="117"/>
    </row>
    <row r="188" spans="1:474" s="11" customFormat="1" ht="19.95" customHeight="1">
      <c r="A188" s="28"/>
      <c r="B188" s="29"/>
      <c r="C188" s="128"/>
      <c r="D188" s="307"/>
      <c r="E188" s="301"/>
      <c r="F188" s="287"/>
      <c r="G188" s="183"/>
      <c r="H188" s="199"/>
      <c r="I188" s="289"/>
      <c r="J188" s="290"/>
      <c r="K188" s="291"/>
      <c r="L188" s="292"/>
      <c r="M188" s="290"/>
      <c r="N188" s="293"/>
      <c r="O188" s="27"/>
      <c r="P188" s="186" t="str">
        <f t="array" ref="P188">IF(O188&lt;&gt;"",IF(O188&lt;5, "I", "III"),"")</f>
        <v/>
      </c>
      <c r="Q188" s="37"/>
      <c r="R188" s="185" t="str">
        <f t="array" ref="R188">IF(Q188&lt;&gt;"",IF(Q188&lt;5, "I", "III"),"")</f>
        <v/>
      </c>
      <c r="S188" s="27"/>
      <c r="T188" s="186" t="str">
        <f t="array" ref="T188">IF(S188&lt;&gt;"",IF(S188&lt;5, "I", "III"),"")</f>
        <v/>
      </c>
      <c r="U188" s="37"/>
      <c r="V188" s="186" t="str">
        <f t="array" ref="V188">IF(U188&lt;&gt;"",IF(U188&lt;12, "I", "III"),"")</f>
        <v/>
      </c>
      <c r="W188" s="37"/>
      <c r="X188" s="185" t="str">
        <f t="array" ref="X188">IF(W188&lt;&gt;"",IF(W188&lt;12, "I", "III"),"")</f>
        <v/>
      </c>
      <c r="Y188" s="27"/>
      <c r="Z188" s="186" t="str">
        <f t="array" ref="Z188">IF(Y188&lt;&gt;"",IF(Y188&lt;12, "I", "III"),"")</f>
        <v/>
      </c>
      <c r="AA188" s="205"/>
      <c r="AB188" s="206"/>
      <c r="AC188" s="206"/>
      <c r="AD188" s="207"/>
      <c r="AE188" s="183"/>
      <c r="AF188" s="177"/>
      <c r="AG188" s="150"/>
      <c r="AH188" s="151"/>
      <c r="AI188" s="95" t="str">
        <f t="shared" si="86"/>
        <v/>
      </c>
      <c r="AJ188" s="98" t="str">
        <f t="shared" si="87"/>
        <v/>
      </c>
      <c r="AK188" s="40"/>
      <c r="AL188" s="97" t="str">
        <f t="shared" si="88"/>
        <v/>
      </c>
      <c r="AM188" s="39"/>
      <c r="AN188" s="98" t="str">
        <f t="shared" si="89"/>
        <v/>
      </c>
      <c r="AO188" s="152"/>
      <c r="AP188" s="96" t="str">
        <f t="shared" si="240"/>
        <v/>
      </c>
      <c r="AQ188" s="153"/>
      <c r="AR188" s="97" t="str">
        <f t="shared" si="241"/>
        <v/>
      </c>
      <c r="AS188" s="154"/>
      <c r="AT188" s="98" t="str">
        <f t="shared" si="242"/>
        <v/>
      </c>
      <c r="AU188" s="182" t="str">
        <f t="shared" si="93"/>
        <v/>
      </c>
      <c r="AV188" s="121" t="str">
        <f t="shared" si="243"/>
        <v/>
      </c>
      <c r="AW188" s="153"/>
      <c r="AX188" s="98" t="str">
        <f t="shared" si="244"/>
        <v/>
      </c>
      <c r="AY188" s="153"/>
      <c r="AZ188" s="98" t="str">
        <f t="shared" si="245"/>
        <v/>
      </c>
      <c r="BA188" s="40"/>
      <c r="BB188" s="31"/>
      <c r="BC188" s="32"/>
      <c r="BD188" s="33"/>
      <c r="BE188" s="40"/>
      <c r="BF188" s="31"/>
      <c r="BG188" s="32"/>
      <c r="BH188" s="33"/>
      <c r="BI188" s="40"/>
      <c r="BJ188" s="31"/>
      <c r="BK188" s="32"/>
      <c r="BL188" s="33"/>
      <c r="BM188" s="40"/>
      <c r="BN188" s="31"/>
      <c r="BO188" s="32"/>
      <c r="BP188" s="33"/>
      <c r="BQ188" s="40"/>
      <c r="BR188" s="31"/>
      <c r="BS188" s="32"/>
      <c r="BT188" s="33"/>
      <c r="BU188" s="155"/>
      <c r="BV188" s="99" t="str">
        <f t="shared" si="246"/>
        <v/>
      </c>
      <c r="BW188" s="156"/>
      <c r="BX188" s="100" t="str">
        <f t="shared" si="247"/>
        <v/>
      </c>
      <c r="BY188" s="156"/>
      <c r="BZ188" s="100" t="str">
        <f t="shared" si="248"/>
        <v/>
      </c>
      <c r="CA188" s="156"/>
      <c r="CB188" s="100" t="str">
        <f t="shared" si="249"/>
        <v/>
      </c>
      <c r="CC188" s="156"/>
      <c r="CD188" s="101" t="str">
        <f t="shared" si="250"/>
        <v/>
      </c>
      <c r="CE188" s="112"/>
      <c r="CF188" s="174"/>
      <c r="CG188" s="27"/>
      <c r="CH188" s="159"/>
      <c r="CI188" s="95" t="str">
        <f t="shared" si="102"/>
        <v/>
      </c>
      <c r="CJ188" s="102" t="str">
        <f t="shared" si="103"/>
        <v/>
      </c>
      <c r="CK188" s="40"/>
      <c r="CL188" s="100" t="str">
        <f t="shared" si="216"/>
        <v/>
      </c>
      <c r="CM188" s="37"/>
      <c r="CN188" s="100" t="str">
        <f t="shared" si="217"/>
        <v/>
      </c>
      <c r="CO188" s="38"/>
      <c r="CP188" s="103" t="str">
        <f t="shared" si="218"/>
        <v/>
      </c>
      <c r="CQ188" s="78"/>
      <c r="CR188" s="100" t="str">
        <f t="shared" si="219"/>
        <v/>
      </c>
      <c r="CS188" s="36"/>
      <c r="CT188" s="100" t="str">
        <f t="shared" si="220"/>
        <v/>
      </c>
      <c r="CU188" s="74"/>
      <c r="CV188" s="103" t="str">
        <f t="shared" si="221"/>
        <v/>
      </c>
      <c r="CW188" s="42"/>
      <c r="CX188" s="100" t="str">
        <f t="shared" si="222"/>
        <v/>
      </c>
      <c r="CY188" s="36"/>
      <c r="CZ188" s="100" t="str">
        <f t="shared" si="223"/>
        <v/>
      </c>
      <c r="DA188" s="36"/>
      <c r="DB188" s="100" t="str">
        <f t="shared" si="224"/>
        <v/>
      </c>
      <c r="DC188" s="39"/>
      <c r="DD188" s="103" t="str">
        <f t="shared" si="225"/>
        <v/>
      </c>
      <c r="DE188" s="42"/>
      <c r="DF188" s="100" t="str">
        <f t="shared" si="226"/>
        <v/>
      </c>
      <c r="DG188" s="39"/>
      <c r="DH188" s="103" t="str">
        <f t="shared" si="227"/>
        <v/>
      </c>
      <c r="DI188" s="41"/>
      <c r="DJ188" s="157" t="str">
        <f t="shared" si="228"/>
        <v/>
      </c>
      <c r="DK188" s="112"/>
      <c r="DL188" s="171"/>
      <c r="DM188" s="67"/>
      <c r="DN188" s="164"/>
      <c r="DO188" s="104" t="str">
        <f t="shared" si="104"/>
        <v/>
      </c>
      <c r="DP188" s="105" t="str">
        <f t="shared" si="105"/>
        <v/>
      </c>
      <c r="DQ188" s="66"/>
      <c r="DR188" s="158" t="str">
        <f t="shared" si="106"/>
        <v/>
      </c>
      <c r="DS188" s="67"/>
      <c r="DT188" s="97" t="str">
        <f t="shared" si="107"/>
        <v/>
      </c>
      <c r="DU188" s="67"/>
      <c r="DV188" s="98" t="str">
        <f t="shared" si="108"/>
        <v/>
      </c>
      <c r="DW188" s="163"/>
      <c r="DX188" s="106" t="str">
        <f t="shared" si="109"/>
        <v/>
      </c>
      <c r="DY188" s="162"/>
      <c r="DZ188" s="97" t="str">
        <f t="shared" si="110"/>
        <v/>
      </c>
      <c r="EA188" s="161"/>
      <c r="EB188" s="107" t="str">
        <f t="shared" si="111"/>
        <v/>
      </c>
      <c r="EC188" s="66"/>
      <c r="ED188" s="97" t="str">
        <f t="shared" si="112"/>
        <v/>
      </c>
      <c r="EE188" s="67"/>
      <c r="EF188" s="97" t="str">
        <f t="shared" si="113"/>
        <v/>
      </c>
      <c r="EG188" s="68"/>
      <c r="EH188" s="97" t="str">
        <f t="shared" si="114"/>
        <v/>
      </c>
      <c r="EI188" s="67"/>
      <c r="EJ188" s="97" t="str">
        <f t="shared" si="115"/>
        <v/>
      </c>
      <c r="EK188" s="68"/>
      <c r="EL188" s="97" t="str">
        <f t="shared" si="116"/>
        <v/>
      </c>
      <c r="EM188" s="69"/>
      <c r="EN188" s="98" t="str">
        <f t="shared" si="117"/>
        <v/>
      </c>
      <c r="EO188" s="66"/>
      <c r="EP188" s="107" t="str">
        <f t="shared" si="118"/>
        <v/>
      </c>
      <c r="EQ188" s="299"/>
      <c r="ER188" s="98" t="str">
        <f t="shared" si="119"/>
        <v/>
      </c>
      <c r="ES188" s="66"/>
      <c r="ET188" s="108" t="str">
        <f t="shared" si="120"/>
        <v/>
      </c>
      <c r="EU188" s="112"/>
      <c r="EV188" s="168"/>
      <c r="EW188" s="27"/>
      <c r="EX188" s="159"/>
      <c r="EY188" s="95" t="str">
        <f t="shared" si="121"/>
        <v/>
      </c>
      <c r="EZ188" s="98" t="str">
        <f t="shared" si="122"/>
        <v/>
      </c>
      <c r="FA188" s="40"/>
      <c r="FB188" s="98" t="str">
        <f t="shared" si="123"/>
        <v/>
      </c>
      <c r="FC188" s="37"/>
      <c r="FD188" s="98" t="str">
        <f t="shared" si="124"/>
        <v/>
      </c>
      <c r="FE188" s="37"/>
      <c r="FF188" s="98" t="str">
        <f t="shared" si="125"/>
        <v/>
      </c>
      <c r="FG188" s="160"/>
      <c r="FH188" s="97" t="str">
        <f t="shared" si="126"/>
        <v/>
      </c>
      <c r="FI188" s="27"/>
      <c r="FJ188" s="98" t="str">
        <f t="shared" si="127"/>
        <v/>
      </c>
      <c r="FK188" s="36"/>
      <c r="FL188" s="98" t="str">
        <f t="shared" si="128"/>
        <v/>
      </c>
      <c r="FM188" s="37"/>
      <c r="FN188" s="98" t="str">
        <f t="shared" si="129"/>
        <v/>
      </c>
      <c r="FO188" s="78"/>
      <c r="FP188" s="97" t="str">
        <f t="shared" si="130"/>
        <v/>
      </c>
      <c r="FQ188" s="37"/>
      <c r="FR188" s="97" t="str">
        <f t="shared" si="131"/>
        <v/>
      </c>
      <c r="FS188" s="39"/>
      <c r="FT188" s="97" t="str">
        <f t="shared" si="132"/>
        <v/>
      </c>
      <c r="FU188" s="27"/>
      <c r="FV188" s="98" t="str">
        <f t="shared" si="133"/>
        <v/>
      </c>
      <c r="FW188" s="37"/>
      <c r="FX188" s="98" t="str">
        <f t="shared" si="134"/>
        <v/>
      </c>
      <c r="FY188" s="36"/>
      <c r="FZ188" s="97" t="str">
        <f t="shared" si="135"/>
        <v/>
      </c>
      <c r="GA188" s="36"/>
      <c r="GB188" s="98" t="str">
        <f t="shared" si="136"/>
        <v/>
      </c>
      <c r="GC188" s="40"/>
      <c r="GD188" s="98" t="str">
        <f t="shared" si="137"/>
        <v/>
      </c>
      <c r="GE188" s="37"/>
      <c r="GF188" s="98" t="str">
        <f t="shared" si="138"/>
        <v/>
      </c>
      <c r="GG188" s="37"/>
      <c r="GH188" s="109" t="str">
        <f t="shared" si="139"/>
        <v/>
      </c>
      <c r="GI188" s="112"/>
      <c r="GJ188" s="165"/>
      <c r="GK188" s="27"/>
      <c r="GL188" s="159"/>
      <c r="GM188" s="95" t="str">
        <f t="shared" si="140"/>
        <v/>
      </c>
      <c r="GN188" s="110" t="str">
        <f t="shared" si="141"/>
        <v/>
      </c>
      <c r="GO188" s="27"/>
      <c r="GP188" s="98" t="str">
        <f t="shared" si="142"/>
        <v/>
      </c>
      <c r="GQ188" s="37"/>
      <c r="GR188" s="97" t="str">
        <f t="shared" si="143"/>
        <v/>
      </c>
      <c r="GS188" s="37"/>
      <c r="GT188" s="110" t="str">
        <f t="shared" si="144"/>
        <v/>
      </c>
      <c r="GU188" s="36"/>
      <c r="GV188" s="97" t="str">
        <f t="shared" si="145"/>
        <v/>
      </c>
      <c r="GW188" s="27"/>
      <c r="GX188" s="98" t="str">
        <f t="shared" si="146"/>
        <v/>
      </c>
      <c r="GY188" s="36"/>
      <c r="GZ188" s="98" t="str">
        <f t="shared" si="147"/>
        <v/>
      </c>
      <c r="HA188" s="37"/>
      <c r="HB188" s="110" t="str">
        <f t="shared" si="148"/>
        <v/>
      </c>
      <c r="HC188" s="36"/>
      <c r="HD188" s="97" t="str">
        <f t="shared" si="149"/>
        <v/>
      </c>
      <c r="HE188" s="37"/>
      <c r="HF188" s="97" t="str">
        <f t="shared" si="150"/>
        <v/>
      </c>
      <c r="HG188" s="39"/>
      <c r="HH188" s="97" t="str">
        <f t="shared" si="151"/>
        <v/>
      </c>
      <c r="HI188" s="27"/>
      <c r="HJ188" s="97" t="str">
        <f t="shared" si="152"/>
        <v/>
      </c>
      <c r="HK188" s="37"/>
      <c r="HL188" s="97" t="str">
        <f t="shared" si="153"/>
        <v/>
      </c>
      <c r="HM188" s="36"/>
      <c r="HN188" s="97" t="str">
        <f t="shared" si="154"/>
        <v/>
      </c>
      <c r="HO188" s="36"/>
      <c r="HP188" s="110" t="str">
        <f t="shared" si="155"/>
        <v/>
      </c>
      <c r="HQ188" s="27"/>
      <c r="HR188" s="97" t="str">
        <f t="shared" si="156"/>
        <v/>
      </c>
      <c r="HS188" s="37"/>
      <c r="HT188" s="97" t="str">
        <f t="shared" si="157"/>
        <v/>
      </c>
      <c r="HU188" s="37"/>
      <c r="HV188" s="111" t="str">
        <f t="shared" si="158"/>
        <v/>
      </c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  <c r="IW188" s="116"/>
      <c r="IX188" s="116"/>
      <c r="IY188" s="116"/>
      <c r="IZ188" s="116"/>
      <c r="JA188" s="116"/>
      <c r="JB188" s="116"/>
      <c r="JC188" s="116"/>
      <c r="JD188" s="116"/>
      <c r="JE188" s="116"/>
      <c r="JF188" s="116"/>
      <c r="JG188" s="116"/>
      <c r="JH188" s="116"/>
      <c r="JI188" s="116"/>
      <c r="JJ188" s="116"/>
      <c r="JK188" s="116"/>
      <c r="JL188" s="116"/>
      <c r="JM188" s="116"/>
      <c r="JN188" s="116"/>
      <c r="JO188" s="116"/>
      <c r="JP188" s="116"/>
      <c r="JQ188" s="116"/>
      <c r="JR188" s="116"/>
      <c r="JS188" s="116"/>
      <c r="JT188" s="116"/>
      <c r="JU188" s="116"/>
      <c r="JV188" s="116"/>
      <c r="JW188" s="116"/>
      <c r="JX188" s="116"/>
      <c r="JY188" s="116"/>
      <c r="JZ188" s="116"/>
      <c r="KA188" s="116"/>
      <c r="KB188" s="116"/>
      <c r="KC188" s="116"/>
      <c r="KD188" s="116"/>
      <c r="KE188" s="116"/>
      <c r="KF188" s="116"/>
      <c r="KG188" s="116"/>
      <c r="KH188" s="116"/>
      <c r="KI188" s="116"/>
      <c r="KJ188" s="116"/>
      <c r="KK188" s="116"/>
      <c r="KL188" s="116"/>
      <c r="KM188" s="116"/>
      <c r="KN188" s="116"/>
      <c r="KO188" s="116"/>
      <c r="KP188" s="116"/>
      <c r="KQ188" s="116"/>
      <c r="KR188" s="116"/>
      <c r="KS188" s="116"/>
      <c r="KT188" s="116"/>
      <c r="KU188" s="116"/>
      <c r="KV188" s="116"/>
      <c r="KW188" s="116"/>
      <c r="KX188" s="116"/>
      <c r="KY188" s="116"/>
      <c r="KZ188" s="116"/>
      <c r="LA188" s="116"/>
      <c r="LB188" s="116"/>
      <c r="LC188" s="116"/>
      <c r="LD188" s="116"/>
      <c r="LE188" s="116"/>
      <c r="LF188" s="116"/>
      <c r="LG188" s="116"/>
      <c r="LH188" s="116"/>
      <c r="LI188" s="116"/>
      <c r="LJ188" s="116"/>
      <c r="LK188" s="116"/>
      <c r="LL188" s="116"/>
      <c r="LM188" s="116"/>
      <c r="LN188" s="116"/>
      <c r="LO188" s="116"/>
      <c r="LP188" s="116"/>
      <c r="LQ188" s="116"/>
      <c r="LR188" s="116"/>
      <c r="LS188" s="116"/>
      <c r="LT188" s="116"/>
      <c r="LU188" s="116"/>
      <c r="LV188" s="116"/>
      <c r="LW188" s="116"/>
      <c r="LX188" s="116"/>
      <c r="LY188" s="116"/>
      <c r="LZ188" s="116"/>
      <c r="MA188" s="116"/>
      <c r="MB188" s="116"/>
      <c r="MC188" s="116"/>
      <c r="MD188" s="116"/>
      <c r="ME188" s="116"/>
      <c r="MF188" s="116"/>
      <c r="MG188" s="116"/>
      <c r="MH188" s="116"/>
      <c r="MI188" s="116"/>
      <c r="MJ188" s="116"/>
      <c r="MK188" s="116"/>
      <c r="ML188" s="116"/>
      <c r="MM188" s="116"/>
      <c r="MN188" s="116"/>
      <c r="MO188" s="116"/>
      <c r="MP188" s="116"/>
      <c r="MQ188" s="116"/>
      <c r="MR188" s="116"/>
      <c r="MS188" s="116"/>
      <c r="MT188" s="116"/>
      <c r="MU188" s="116"/>
      <c r="MV188" s="116"/>
      <c r="MW188" s="116"/>
      <c r="MX188" s="116"/>
      <c r="MY188" s="116"/>
      <c r="MZ188" s="116"/>
      <c r="NA188" s="116"/>
      <c r="NB188" s="116"/>
      <c r="NC188" s="116"/>
      <c r="ND188" s="116"/>
      <c r="NE188" s="116"/>
      <c r="NF188" s="116"/>
      <c r="NG188" s="116"/>
      <c r="NH188" s="116"/>
      <c r="NI188" s="116"/>
      <c r="NJ188" s="116"/>
      <c r="NK188" s="116"/>
      <c r="NL188" s="116"/>
      <c r="NM188" s="116"/>
      <c r="NN188" s="116"/>
      <c r="NO188" s="116"/>
      <c r="NP188" s="116"/>
      <c r="NQ188" s="116"/>
      <c r="NR188" s="116"/>
      <c r="NS188" s="116"/>
      <c r="NT188" s="116"/>
      <c r="NU188" s="116"/>
      <c r="NV188" s="116"/>
      <c r="NW188" s="116"/>
      <c r="NX188" s="116"/>
      <c r="NY188" s="116"/>
      <c r="NZ188" s="116"/>
      <c r="OA188" s="116"/>
      <c r="OB188" s="116"/>
      <c r="OC188" s="116"/>
      <c r="OD188" s="116"/>
      <c r="OE188" s="116"/>
      <c r="OF188" s="116"/>
      <c r="OG188" s="116"/>
      <c r="OH188" s="116"/>
      <c r="OI188" s="116"/>
      <c r="OJ188" s="116"/>
      <c r="OK188" s="116"/>
      <c r="OL188" s="116"/>
      <c r="OM188" s="116"/>
      <c r="ON188" s="116"/>
      <c r="OO188" s="116"/>
      <c r="OP188" s="116"/>
      <c r="OQ188" s="116"/>
      <c r="OR188" s="116"/>
      <c r="OS188" s="116"/>
      <c r="OT188" s="116"/>
      <c r="OU188" s="116"/>
      <c r="OV188" s="116"/>
      <c r="OW188" s="116"/>
      <c r="OX188" s="116"/>
      <c r="OY188" s="116"/>
      <c r="OZ188" s="116"/>
      <c r="PA188" s="116"/>
      <c r="PB188" s="116"/>
      <c r="PC188" s="116"/>
      <c r="PD188" s="116"/>
      <c r="PE188" s="116"/>
      <c r="PF188" s="116"/>
      <c r="PG188" s="116"/>
      <c r="PH188" s="116"/>
      <c r="PI188" s="116"/>
      <c r="PJ188" s="116"/>
      <c r="PK188" s="116"/>
      <c r="PL188" s="116"/>
      <c r="PM188" s="116"/>
      <c r="PN188" s="116"/>
      <c r="PO188" s="116"/>
      <c r="PP188" s="116"/>
      <c r="PQ188" s="116"/>
      <c r="PR188" s="116"/>
      <c r="PS188" s="116"/>
      <c r="PT188" s="116"/>
      <c r="PU188" s="116"/>
      <c r="PV188" s="116"/>
      <c r="PW188" s="116"/>
      <c r="PX188" s="116"/>
      <c r="PY188" s="116"/>
      <c r="PZ188" s="116"/>
      <c r="QA188" s="116"/>
      <c r="QB188" s="116"/>
      <c r="QC188" s="116"/>
      <c r="QD188" s="116"/>
      <c r="QE188" s="116"/>
      <c r="QF188" s="116"/>
      <c r="QG188" s="116"/>
      <c r="QH188" s="116"/>
      <c r="QI188" s="116"/>
      <c r="QJ188" s="116"/>
      <c r="QK188" s="116"/>
      <c r="QL188" s="116"/>
      <c r="QM188" s="116"/>
      <c r="QN188" s="116"/>
      <c r="QO188" s="116"/>
      <c r="QP188" s="116"/>
      <c r="QQ188" s="116"/>
      <c r="QR188" s="116"/>
      <c r="QS188" s="116"/>
      <c r="QT188" s="116"/>
      <c r="QU188" s="116"/>
      <c r="QV188" s="116"/>
      <c r="QW188" s="116"/>
      <c r="QX188" s="116"/>
      <c r="QY188" s="116"/>
      <c r="QZ188" s="116"/>
      <c r="RA188" s="116"/>
      <c r="RB188" s="116"/>
      <c r="RC188" s="116"/>
      <c r="RD188" s="116"/>
      <c r="RE188" s="116"/>
      <c r="RF188" s="117"/>
    </row>
    <row r="189" spans="1:474" s="11" customFormat="1" ht="19.95" customHeight="1">
      <c r="A189" s="28"/>
      <c r="B189" s="29"/>
      <c r="C189" s="128"/>
      <c r="D189" s="307"/>
      <c r="E189" s="301"/>
      <c r="F189" s="287"/>
      <c r="G189" s="183"/>
      <c r="H189" s="199"/>
      <c r="I189" s="289"/>
      <c r="J189" s="290"/>
      <c r="K189" s="291"/>
      <c r="L189" s="292"/>
      <c r="M189" s="290"/>
      <c r="N189" s="293"/>
      <c r="O189" s="27"/>
      <c r="P189" s="186" t="str">
        <f t="array" ref="P189">IF(O189&lt;&gt;"",IF(O189&lt;5, "I", "III"),"")</f>
        <v/>
      </c>
      <c r="Q189" s="37"/>
      <c r="R189" s="185" t="str">
        <f t="array" ref="R189">IF(Q189&lt;&gt;"",IF(Q189&lt;5, "I", "III"),"")</f>
        <v/>
      </c>
      <c r="S189" s="27"/>
      <c r="T189" s="186" t="str">
        <f t="array" ref="T189">IF(S189&lt;&gt;"",IF(S189&lt;5, "I", "III"),"")</f>
        <v/>
      </c>
      <c r="U189" s="37"/>
      <c r="V189" s="186" t="str">
        <f t="array" ref="V189">IF(U189&lt;&gt;"",IF(U189&lt;12, "I", "III"),"")</f>
        <v/>
      </c>
      <c r="W189" s="37"/>
      <c r="X189" s="185" t="str">
        <f t="array" ref="X189">IF(W189&lt;&gt;"",IF(W189&lt;12, "I", "III"),"")</f>
        <v/>
      </c>
      <c r="Y189" s="27"/>
      <c r="Z189" s="186" t="str">
        <f t="array" ref="Z189">IF(Y189&lt;&gt;"",IF(Y189&lt;12, "I", "III"),"")</f>
        <v/>
      </c>
      <c r="AA189" s="205"/>
      <c r="AB189" s="206"/>
      <c r="AC189" s="206"/>
      <c r="AD189" s="207"/>
      <c r="AE189" s="183"/>
      <c r="AF189" s="177"/>
      <c r="AG189" s="150"/>
      <c r="AH189" s="151"/>
      <c r="AI189" s="95" t="str">
        <f t="shared" si="86"/>
        <v/>
      </c>
      <c r="AJ189" s="98" t="str">
        <f t="shared" si="87"/>
        <v/>
      </c>
      <c r="AK189" s="40"/>
      <c r="AL189" s="97" t="str">
        <f t="shared" si="88"/>
        <v/>
      </c>
      <c r="AM189" s="39"/>
      <c r="AN189" s="98" t="str">
        <f t="shared" si="89"/>
        <v/>
      </c>
      <c r="AO189" s="152"/>
      <c r="AP189" s="96" t="str">
        <f t="shared" si="240"/>
        <v/>
      </c>
      <c r="AQ189" s="153"/>
      <c r="AR189" s="97" t="str">
        <f t="shared" si="241"/>
        <v/>
      </c>
      <c r="AS189" s="154"/>
      <c r="AT189" s="98" t="str">
        <f t="shared" si="242"/>
        <v/>
      </c>
      <c r="AU189" s="182" t="str">
        <f t="shared" si="93"/>
        <v/>
      </c>
      <c r="AV189" s="121" t="str">
        <f t="shared" si="243"/>
        <v/>
      </c>
      <c r="AW189" s="153"/>
      <c r="AX189" s="98" t="str">
        <f t="shared" si="244"/>
        <v/>
      </c>
      <c r="AY189" s="153"/>
      <c r="AZ189" s="98" t="str">
        <f t="shared" si="245"/>
        <v/>
      </c>
      <c r="BA189" s="40"/>
      <c r="BB189" s="31"/>
      <c r="BC189" s="32"/>
      <c r="BD189" s="33"/>
      <c r="BE189" s="40"/>
      <c r="BF189" s="31"/>
      <c r="BG189" s="32"/>
      <c r="BH189" s="33"/>
      <c r="BI189" s="40"/>
      <c r="BJ189" s="31"/>
      <c r="BK189" s="32"/>
      <c r="BL189" s="33"/>
      <c r="BM189" s="40"/>
      <c r="BN189" s="31"/>
      <c r="BO189" s="32"/>
      <c r="BP189" s="33"/>
      <c r="BQ189" s="40"/>
      <c r="BR189" s="31"/>
      <c r="BS189" s="32"/>
      <c r="BT189" s="33"/>
      <c r="BU189" s="155"/>
      <c r="BV189" s="99" t="str">
        <f t="shared" si="246"/>
        <v/>
      </c>
      <c r="BW189" s="156"/>
      <c r="BX189" s="100" t="str">
        <f t="shared" si="247"/>
        <v/>
      </c>
      <c r="BY189" s="156"/>
      <c r="BZ189" s="100" t="str">
        <f t="shared" si="248"/>
        <v/>
      </c>
      <c r="CA189" s="156"/>
      <c r="CB189" s="100" t="str">
        <f t="shared" si="249"/>
        <v/>
      </c>
      <c r="CC189" s="156"/>
      <c r="CD189" s="101" t="str">
        <f t="shared" si="250"/>
        <v/>
      </c>
      <c r="CE189" s="112"/>
      <c r="CF189" s="174"/>
      <c r="CG189" s="27"/>
      <c r="CH189" s="159"/>
      <c r="CI189" s="95" t="str">
        <f t="shared" si="102"/>
        <v/>
      </c>
      <c r="CJ189" s="102" t="str">
        <f t="shared" si="103"/>
        <v/>
      </c>
      <c r="CK189" s="40"/>
      <c r="CL189" s="100" t="str">
        <f t="shared" si="216"/>
        <v/>
      </c>
      <c r="CM189" s="37"/>
      <c r="CN189" s="100" t="str">
        <f t="shared" si="217"/>
        <v/>
      </c>
      <c r="CO189" s="38"/>
      <c r="CP189" s="103" t="str">
        <f t="shared" si="218"/>
        <v/>
      </c>
      <c r="CQ189" s="78"/>
      <c r="CR189" s="100" t="str">
        <f t="shared" si="219"/>
        <v/>
      </c>
      <c r="CS189" s="36"/>
      <c r="CT189" s="100" t="str">
        <f t="shared" si="220"/>
        <v/>
      </c>
      <c r="CU189" s="74"/>
      <c r="CV189" s="103" t="str">
        <f t="shared" si="221"/>
        <v/>
      </c>
      <c r="CW189" s="42"/>
      <c r="CX189" s="100" t="str">
        <f t="shared" si="222"/>
        <v/>
      </c>
      <c r="CY189" s="36"/>
      <c r="CZ189" s="100" t="str">
        <f t="shared" si="223"/>
        <v/>
      </c>
      <c r="DA189" s="36"/>
      <c r="DB189" s="100" t="str">
        <f t="shared" si="224"/>
        <v/>
      </c>
      <c r="DC189" s="39"/>
      <c r="DD189" s="103" t="str">
        <f t="shared" si="225"/>
        <v/>
      </c>
      <c r="DE189" s="42"/>
      <c r="DF189" s="100" t="str">
        <f t="shared" si="226"/>
        <v/>
      </c>
      <c r="DG189" s="39"/>
      <c r="DH189" s="103" t="str">
        <f t="shared" si="227"/>
        <v/>
      </c>
      <c r="DI189" s="41"/>
      <c r="DJ189" s="157" t="str">
        <f t="shared" si="228"/>
        <v/>
      </c>
      <c r="DK189" s="112"/>
      <c r="DL189" s="171"/>
      <c r="DM189" s="67"/>
      <c r="DN189" s="164"/>
      <c r="DO189" s="104" t="str">
        <f t="shared" si="104"/>
        <v/>
      </c>
      <c r="DP189" s="105" t="str">
        <f t="shared" si="105"/>
        <v/>
      </c>
      <c r="DQ189" s="66"/>
      <c r="DR189" s="158" t="str">
        <f t="shared" si="106"/>
        <v/>
      </c>
      <c r="DS189" s="67"/>
      <c r="DT189" s="97" t="str">
        <f t="shared" si="107"/>
        <v/>
      </c>
      <c r="DU189" s="67"/>
      <c r="DV189" s="98" t="str">
        <f t="shared" si="108"/>
        <v/>
      </c>
      <c r="DW189" s="163"/>
      <c r="DX189" s="106" t="str">
        <f t="shared" si="109"/>
        <v/>
      </c>
      <c r="DY189" s="162"/>
      <c r="DZ189" s="97" t="str">
        <f t="shared" si="110"/>
        <v/>
      </c>
      <c r="EA189" s="161"/>
      <c r="EB189" s="107" t="str">
        <f t="shared" si="111"/>
        <v/>
      </c>
      <c r="EC189" s="66"/>
      <c r="ED189" s="97" t="str">
        <f t="shared" si="112"/>
        <v/>
      </c>
      <c r="EE189" s="67"/>
      <c r="EF189" s="97" t="str">
        <f t="shared" si="113"/>
        <v/>
      </c>
      <c r="EG189" s="68"/>
      <c r="EH189" s="97" t="str">
        <f t="shared" si="114"/>
        <v/>
      </c>
      <c r="EI189" s="67"/>
      <c r="EJ189" s="97" t="str">
        <f t="shared" si="115"/>
        <v/>
      </c>
      <c r="EK189" s="68"/>
      <c r="EL189" s="97" t="str">
        <f t="shared" si="116"/>
        <v/>
      </c>
      <c r="EM189" s="69"/>
      <c r="EN189" s="98" t="str">
        <f t="shared" si="117"/>
        <v/>
      </c>
      <c r="EO189" s="66"/>
      <c r="EP189" s="107" t="str">
        <f t="shared" si="118"/>
        <v/>
      </c>
      <c r="EQ189" s="299"/>
      <c r="ER189" s="98" t="str">
        <f t="shared" si="119"/>
        <v/>
      </c>
      <c r="ES189" s="66"/>
      <c r="ET189" s="108" t="str">
        <f t="shared" si="120"/>
        <v/>
      </c>
      <c r="EU189" s="112"/>
      <c r="EV189" s="168"/>
      <c r="EW189" s="27"/>
      <c r="EX189" s="159"/>
      <c r="EY189" s="95" t="str">
        <f t="shared" si="121"/>
        <v/>
      </c>
      <c r="EZ189" s="98" t="str">
        <f t="shared" si="122"/>
        <v/>
      </c>
      <c r="FA189" s="40"/>
      <c r="FB189" s="98" t="str">
        <f t="shared" si="123"/>
        <v/>
      </c>
      <c r="FC189" s="37"/>
      <c r="FD189" s="98" t="str">
        <f t="shared" si="124"/>
        <v/>
      </c>
      <c r="FE189" s="37"/>
      <c r="FF189" s="98" t="str">
        <f t="shared" si="125"/>
        <v/>
      </c>
      <c r="FG189" s="160"/>
      <c r="FH189" s="97" t="str">
        <f t="shared" si="126"/>
        <v/>
      </c>
      <c r="FI189" s="27"/>
      <c r="FJ189" s="98" t="str">
        <f t="shared" si="127"/>
        <v/>
      </c>
      <c r="FK189" s="36"/>
      <c r="FL189" s="98" t="str">
        <f t="shared" si="128"/>
        <v/>
      </c>
      <c r="FM189" s="37"/>
      <c r="FN189" s="98" t="str">
        <f t="shared" si="129"/>
        <v/>
      </c>
      <c r="FO189" s="78"/>
      <c r="FP189" s="97" t="str">
        <f t="shared" si="130"/>
        <v/>
      </c>
      <c r="FQ189" s="37"/>
      <c r="FR189" s="97" t="str">
        <f t="shared" si="131"/>
        <v/>
      </c>
      <c r="FS189" s="39"/>
      <c r="FT189" s="97" t="str">
        <f t="shared" si="132"/>
        <v/>
      </c>
      <c r="FU189" s="27"/>
      <c r="FV189" s="98" t="str">
        <f t="shared" si="133"/>
        <v/>
      </c>
      <c r="FW189" s="37"/>
      <c r="FX189" s="98" t="str">
        <f t="shared" si="134"/>
        <v/>
      </c>
      <c r="FY189" s="36"/>
      <c r="FZ189" s="97" t="str">
        <f t="shared" si="135"/>
        <v/>
      </c>
      <c r="GA189" s="36"/>
      <c r="GB189" s="98" t="str">
        <f t="shared" si="136"/>
        <v/>
      </c>
      <c r="GC189" s="40"/>
      <c r="GD189" s="98" t="str">
        <f t="shared" si="137"/>
        <v/>
      </c>
      <c r="GE189" s="37"/>
      <c r="GF189" s="98" t="str">
        <f t="shared" si="138"/>
        <v/>
      </c>
      <c r="GG189" s="37"/>
      <c r="GH189" s="109" t="str">
        <f t="shared" si="139"/>
        <v/>
      </c>
      <c r="GI189" s="112"/>
      <c r="GJ189" s="165"/>
      <c r="GK189" s="27"/>
      <c r="GL189" s="159"/>
      <c r="GM189" s="95" t="str">
        <f t="shared" si="140"/>
        <v/>
      </c>
      <c r="GN189" s="110" t="str">
        <f t="shared" si="141"/>
        <v/>
      </c>
      <c r="GO189" s="27"/>
      <c r="GP189" s="98" t="str">
        <f t="shared" si="142"/>
        <v/>
      </c>
      <c r="GQ189" s="37"/>
      <c r="GR189" s="97" t="str">
        <f t="shared" si="143"/>
        <v/>
      </c>
      <c r="GS189" s="37"/>
      <c r="GT189" s="110" t="str">
        <f t="shared" si="144"/>
        <v/>
      </c>
      <c r="GU189" s="36"/>
      <c r="GV189" s="97" t="str">
        <f t="shared" si="145"/>
        <v/>
      </c>
      <c r="GW189" s="27"/>
      <c r="GX189" s="98" t="str">
        <f t="shared" si="146"/>
        <v/>
      </c>
      <c r="GY189" s="36"/>
      <c r="GZ189" s="98" t="str">
        <f t="shared" si="147"/>
        <v/>
      </c>
      <c r="HA189" s="37"/>
      <c r="HB189" s="110" t="str">
        <f t="shared" si="148"/>
        <v/>
      </c>
      <c r="HC189" s="36"/>
      <c r="HD189" s="97" t="str">
        <f t="shared" si="149"/>
        <v/>
      </c>
      <c r="HE189" s="37"/>
      <c r="HF189" s="97" t="str">
        <f t="shared" si="150"/>
        <v/>
      </c>
      <c r="HG189" s="39"/>
      <c r="HH189" s="97" t="str">
        <f t="shared" si="151"/>
        <v/>
      </c>
      <c r="HI189" s="27"/>
      <c r="HJ189" s="97" t="str">
        <f t="shared" si="152"/>
        <v/>
      </c>
      <c r="HK189" s="37"/>
      <c r="HL189" s="97" t="str">
        <f t="shared" si="153"/>
        <v/>
      </c>
      <c r="HM189" s="36"/>
      <c r="HN189" s="97" t="str">
        <f t="shared" si="154"/>
        <v/>
      </c>
      <c r="HO189" s="36"/>
      <c r="HP189" s="110" t="str">
        <f t="shared" si="155"/>
        <v/>
      </c>
      <c r="HQ189" s="27"/>
      <c r="HR189" s="97" t="str">
        <f t="shared" si="156"/>
        <v/>
      </c>
      <c r="HS189" s="37"/>
      <c r="HT189" s="97" t="str">
        <f t="shared" si="157"/>
        <v/>
      </c>
      <c r="HU189" s="37"/>
      <c r="HV189" s="111" t="str">
        <f t="shared" si="158"/>
        <v/>
      </c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  <c r="JD189" s="116"/>
      <c r="JE189" s="116"/>
      <c r="JF189" s="116"/>
      <c r="JG189" s="116"/>
      <c r="JH189" s="116"/>
      <c r="JI189" s="116"/>
      <c r="JJ189" s="116"/>
      <c r="JK189" s="116"/>
      <c r="JL189" s="116"/>
      <c r="JM189" s="116"/>
      <c r="JN189" s="116"/>
      <c r="JO189" s="116"/>
      <c r="JP189" s="116"/>
      <c r="JQ189" s="116"/>
      <c r="JR189" s="116"/>
      <c r="JS189" s="116"/>
      <c r="JT189" s="116"/>
      <c r="JU189" s="116"/>
      <c r="JV189" s="116"/>
      <c r="JW189" s="116"/>
      <c r="JX189" s="116"/>
      <c r="JY189" s="116"/>
      <c r="JZ189" s="116"/>
      <c r="KA189" s="116"/>
      <c r="KB189" s="116"/>
      <c r="KC189" s="116"/>
      <c r="KD189" s="116"/>
      <c r="KE189" s="116"/>
      <c r="KF189" s="116"/>
      <c r="KG189" s="116"/>
      <c r="KH189" s="116"/>
      <c r="KI189" s="116"/>
      <c r="KJ189" s="116"/>
      <c r="KK189" s="116"/>
      <c r="KL189" s="116"/>
      <c r="KM189" s="116"/>
      <c r="KN189" s="116"/>
      <c r="KO189" s="116"/>
      <c r="KP189" s="116"/>
      <c r="KQ189" s="116"/>
      <c r="KR189" s="116"/>
      <c r="KS189" s="116"/>
      <c r="KT189" s="116"/>
      <c r="KU189" s="116"/>
      <c r="KV189" s="116"/>
      <c r="KW189" s="116"/>
      <c r="KX189" s="116"/>
      <c r="KY189" s="116"/>
      <c r="KZ189" s="116"/>
      <c r="LA189" s="116"/>
      <c r="LB189" s="116"/>
      <c r="LC189" s="116"/>
      <c r="LD189" s="116"/>
      <c r="LE189" s="116"/>
      <c r="LF189" s="116"/>
      <c r="LG189" s="116"/>
      <c r="LH189" s="116"/>
      <c r="LI189" s="116"/>
      <c r="LJ189" s="116"/>
      <c r="LK189" s="116"/>
      <c r="LL189" s="116"/>
      <c r="LM189" s="116"/>
      <c r="LN189" s="116"/>
      <c r="LO189" s="116"/>
      <c r="LP189" s="116"/>
      <c r="LQ189" s="116"/>
      <c r="LR189" s="116"/>
      <c r="LS189" s="116"/>
      <c r="LT189" s="116"/>
      <c r="LU189" s="116"/>
      <c r="LV189" s="116"/>
      <c r="LW189" s="116"/>
      <c r="LX189" s="116"/>
      <c r="LY189" s="116"/>
      <c r="LZ189" s="116"/>
      <c r="MA189" s="116"/>
      <c r="MB189" s="116"/>
      <c r="MC189" s="116"/>
      <c r="MD189" s="116"/>
      <c r="ME189" s="116"/>
      <c r="MF189" s="116"/>
      <c r="MG189" s="116"/>
      <c r="MH189" s="116"/>
      <c r="MI189" s="116"/>
      <c r="MJ189" s="116"/>
      <c r="MK189" s="116"/>
      <c r="ML189" s="116"/>
      <c r="MM189" s="116"/>
      <c r="MN189" s="116"/>
      <c r="MO189" s="116"/>
      <c r="MP189" s="116"/>
      <c r="MQ189" s="116"/>
      <c r="MR189" s="116"/>
      <c r="MS189" s="116"/>
      <c r="MT189" s="116"/>
      <c r="MU189" s="116"/>
      <c r="MV189" s="116"/>
      <c r="MW189" s="116"/>
      <c r="MX189" s="116"/>
      <c r="MY189" s="116"/>
      <c r="MZ189" s="116"/>
      <c r="NA189" s="116"/>
      <c r="NB189" s="116"/>
      <c r="NC189" s="116"/>
      <c r="ND189" s="116"/>
      <c r="NE189" s="116"/>
      <c r="NF189" s="116"/>
      <c r="NG189" s="116"/>
      <c r="NH189" s="116"/>
      <c r="NI189" s="116"/>
      <c r="NJ189" s="116"/>
      <c r="NK189" s="116"/>
      <c r="NL189" s="116"/>
      <c r="NM189" s="116"/>
      <c r="NN189" s="116"/>
      <c r="NO189" s="116"/>
      <c r="NP189" s="116"/>
      <c r="NQ189" s="116"/>
      <c r="NR189" s="116"/>
      <c r="NS189" s="116"/>
      <c r="NT189" s="116"/>
      <c r="NU189" s="116"/>
      <c r="NV189" s="116"/>
      <c r="NW189" s="116"/>
      <c r="NX189" s="116"/>
      <c r="NY189" s="116"/>
      <c r="NZ189" s="116"/>
      <c r="OA189" s="116"/>
      <c r="OB189" s="116"/>
      <c r="OC189" s="116"/>
      <c r="OD189" s="116"/>
      <c r="OE189" s="116"/>
      <c r="OF189" s="116"/>
      <c r="OG189" s="116"/>
      <c r="OH189" s="116"/>
      <c r="OI189" s="116"/>
      <c r="OJ189" s="116"/>
      <c r="OK189" s="116"/>
      <c r="OL189" s="116"/>
      <c r="OM189" s="116"/>
      <c r="ON189" s="116"/>
      <c r="OO189" s="116"/>
      <c r="OP189" s="116"/>
      <c r="OQ189" s="116"/>
      <c r="OR189" s="116"/>
      <c r="OS189" s="116"/>
      <c r="OT189" s="116"/>
      <c r="OU189" s="116"/>
      <c r="OV189" s="116"/>
      <c r="OW189" s="116"/>
      <c r="OX189" s="116"/>
      <c r="OY189" s="116"/>
      <c r="OZ189" s="116"/>
      <c r="PA189" s="116"/>
      <c r="PB189" s="116"/>
      <c r="PC189" s="116"/>
      <c r="PD189" s="116"/>
      <c r="PE189" s="116"/>
      <c r="PF189" s="116"/>
      <c r="PG189" s="116"/>
      <c r="PH189" s="116"/>
      <c r="PI189" s="116"/>
      <c r="PJ189" s="116"/>
      <c r="PK189" s="116"/>
      <c r="PL189" s="116"/>
      <c r="PM189" s="116"/>
      <c r="PN189" s="116"/>
      <c r="PO189" s="116"/>
      <c r="PP189" s="116"/>
      <c r="PQ189" s="116"/>
      <c r="PR189" s="116"/>
      <c r="PS189" s="116"/>
      <c r="PT189" s="116"/>
      <c r="PU189" s="116"/>
      <c r="PV189" s="116"/>
      <c r="PW189" s="116"/>
      <c r="PX189" s="116"/>
      <c r="PY189" s="116"/>
      <c r="PZ189" s="116"/>
      <c r="QA189" s="116"/>
      <c r="QB189" s="116"/>
      <c r="QC189" s="116"/>
      <c r="QD189" s="116"/>
      <c r="QE189" s="116"/>
      <c r="QF189" s="116"/>
      <c r="QG189" s="116"/>
      <c r="QH189" s="116"/>
      <c r="QI189" s="116"/>
      <c r="QJ189" s="116"/>
      <c r="QK189" s="116"/>
      <c r="QL189" s="116"/>
      <c r="QM189" s="116"/>
      <c r="QN189" s="116"/>
      <c r="QO189" s="116"/>
      <c r="QP189" s="116"/>
      <c r="QQ189" s="116"/>
      <c r="QR189" s="116"/>
      <c r="QS189" s="116"/>
      <c r="QT189" s="116"/>
      <c r="QU189" s="116"/>
      <c r="QV189" s="116"/>
      <c r="QW189" s="116"/>
      <c r="QX189" s="116"/>
      <c r="QY189" s="116"/>
      <c r="QZ189" s="116"/>
      <c r="RA189" s="116"/>
      <c r="RB189" s="116"/>
      <c r="RC189" s="116"/>
      <c r="RD189" s="116"/>
      <c r="RE189" s="116"/>
      <c r="RF189" s="117"/>
    </row>
    <row r="190" spans="1:474" s="11" customFormat="1" ht="19.95" customHeight="1">
      <c r="A190" s="28"/>
      <c r="B190" s="29"/>
      <c r="C190" s="128"/>
      <c r="D190" s="307"/>
      <c r="E190" s="301"/>
      <c r="F190" s="287"/>
      <c r="G190" s="183"/>
      <c r="H190" s="199"/>
      <c r="I190" s="289"/>
      <c r="J190" s="290"/>
      <c r="K190" s="291"/>
      <c r="L190" s="292"/>
      <c r="M190" s="290"/>
      <c r="N190" s="293"/>
      <c r="O190" s="27"/>
      <c r="P190" s="186" t="str">
        <f t="array" ref="P190">IF(O190&lt;&gt;"",IF(O190&lt;5, "I", "III"),"")</f>
        <v/>
      </c>
      <c r="Q190" s="37"/>
      <c r="R190" s="185" t="str">
        <f t="array" ref="R190">IF(Q190&lt;&gt;"",IF(Q190&lt;5, "I", "III"),"")</f>
        <v/>
      </c>
      <c r="S190" s="27"/>
      <c r="T190" s="186" t="str">
        <f t="array" ref="T190">IF(S190&lt;&gt;"",IF(S190&lt;5, "I", "III"),"")</f>
        <v/>
      </c>
      <c r="U190" s="37"/>
      <c r="V190" s="186" t="str">
        <f t="array" ref="V190">IF(U190&lt;&gt;"",IF(U190&lt;12, "I", "III"),"")</f>
        <v/>
      </c>
      <c r="W190" s="37"/>
      <c r="X190" s="185" t="str">
        <f t="array" ref="X190">IF(W190&lt;&gt;"",IF(W190&lt;12, "I", "III"),"")</f>
        <v/>
      </c>
      <c r="Y190" s="27"/>
      <c r="Z190" s="186" t="str">
        <f t="array" ref="Z190">IF(Y190&lt;&gt;"",IF(Y190&lt;12, "I", "III"),"")</f>
        <v/>
      </c>
      <c r="AA190" s="205"/>
      <c r="AB190" s="206"/>
      <c r="AC190" s="206"/>
      <c r="AD190" s="207"/>
      <c r="AE190" s="183"/>
      <c r="AF190" s="177"/>
      <c r="AG190" s="150"/>
      <c r="AH190" s="151"/>
      <c r="AI190" s="95" t="str">
        <f t="shared" si="86"/>
        <v/>
      </c>
      <c r="AJ190" s="98" t="str">
        <f t="shared" si="87"/>
        <v/>
      </c>
      <c r="AK190" s="40"/>
      <c r="AL190" s="97" t="str">
        <f t="shared" si="88"/>
        <v/>
      </c>
      <c r="AM190" s="39"/>
      <c r="AN190" s="98" t="str">
        <f t="shared" si="89"/>
        <v/>
      </c>
      <c r="AO190" s="152"/>
      <c r="AP190" s="96" t="str">
        <f t="shared" si="240"/>
        <v/>
      </c>
      <c r="AQ190" s="153"/>
      <c r="AR190" s="97" t="str">
        <f t="shared" si="241"/>
        <v/>
      </c>
      <c r="AS190" s="154"/>
      <c r="AT190" s="98" t="str">
        <f t="shared" si="242"/>
        <v/>
      </c>
      <c r="AU190" s="182" t="str">
        <f t="shared" si="93"/>
        <v/>
      </c>
      <c r="AV190" s="121" t="str">
        <f t="shared" si="243"/>
        <v/>
      </c>
      <c r="AW190" s="153"/>
      <c r="AX190" s="98" t="str">
        <f t="shared" si="244"/>
        <v/>
      </c>
      <c r="AY190" s="153"/>
      <c r="AZ190" s="98" t="str">
        <f t="shared" si="245"/>
        <v/>
      </c>
      <c r="BA190" s="40"/>
      <c r="BB190" s="31"/>
      <c r="BC190" s="32"/>
      <c r="BD190" s="33"/>
      <c r="BE190" s="40"/>
      <c r="BF190" s="31"/>
      <c r="BG190" s="32"/>
      <c r="BH190" s="33"/>
      <c r="BI190" s="40"/>
      <c r="BJ190" s="31"/>
      <c r="BK190" s="32"/>
      <c r="BL190" s="33"/>
      <c r="BM190" s="40"/>
      <c r="BN190" s="31"/>
      <c r="BO190" s="32"/>
      <c r="BP190" s="33"/>
      <c r="BQ190" s="40"/>
      <c r="BR190" s="31"/>
      <c r="BS190" s="32"/>
      <c r="BT190" s="33"/>
      <c r="BU190" s="155"/>
      <c r="BV190" s="99" t="str">
        <f t="shared" si="246"/>
        <v/>
      </c>
      <c r="BW190" s="156"/>
      <c r="BX190" s="100" t="str">
        <f t="shared" si="247"/>
        <v/>
      </c>
      <c r="BY190" s="156"/>
      <c r="BZ190" s="100" t="str">
        <f t="shared" si="248"/>
        <v/>
      </c>
      <c r="CA190" s="156"/>
      <c r="CB190" s="100" t="str">
        <f t="shared" si="249"/>
        <v/>
      </c>
      <c r="CC190" s="156"/>
      <c r="CD190" s="101" t="str">
        <f t="shared" si="250"/>
        <v/>
      </c>
      <c r="CE190" s="112"/>
      <c r="CF190" s="174"/>
      <c r="CG190" s="27"/>
      <c r="CH190" s="159"/>
      <c r="CI190" s="95" t="str">
        <f t="shared" si="102"/>
        <v/>
      </c>
      <c r="CJ190" s="102" t="str">
        <f t="shared" si="103"/>
        <v/>
      </c>
      <c r="CK190" s="40"/>
      <c r="CL190" s="100" t="str">
        <f t="shared" si="216"/>
        <v/>
      </c>
      <c r="CM190" s="37"/>
      <c r="CN190" s="100" t="str">
        <f t="shared" si="217"/>
        <v/>
      </c>
      <c r="CO190" s="38"/>
      <c r="CP190" s="103" t="str">
        <f t="shared" si="218"/>
        <v/>
      </c>
      <c r="CQ190" s="78"/>
      <c r="CR190" s="100" t="str">
        <f t="shared" si="219"/>
        <v/>
      </c>
      <c r="CS190" s="36"/>
      <c r="CT190" s="100" t="str">
        <f t="shared" si="220"/>
        <v/>
      </c>
      <c r="CU190" s="74"/>
      <c r="CV190" s="103" t="str">
        <f t="shared" si="221"/>
        <v/>
      </c>
      <c r="CW190" s="42"/>
      <c r="CX190" s="100" t="str">
        <f t="shared" si="222"/>
        <v/>
      </c>
      <c r="CY190" s="36"/>
      <c r="CZ190" s="100" t="str">
        <f t="shared" si="223"/>
        <v/>
      </c>
      <c r="DA190" s="36"/>
      <c r="DB190" s="100" t="str">
        <f t="shared" si="224"/>
        <v/>
      </c>
      <c r="DC190" s="39"/>
      <c r="DD190" s="103" t="str">
        <f t="shared" si="225"/>
        <v/>
      </c>
      <c r="DE190" s="42"/>
      <c r="DF190" s="100" t="str">
        <f t="shared" si="226"/>
        <v/>
      </c>
      <c r="DG190" s="39"/>
      <c r="DH190" s="103" t="str">
        <f t="shared" si="227"/>
        <v/>
      </c>
      <c r="DI190" s="41"/>
      <c r="DJ190" s="157" t="str">
        <f t="shared" si="228"/>
        <v/>
      </c>
      <c r="DK190" s="112"/>
      <c r="DL190" s="171"/>
      <c r="DM190" s="67"/>
      <c r="DN190" s="164"/>
      <c r="DO190" s="104" t="str">
        <f t="shared" si="104"/>
        <v/>
      </c>
      <c r="DP190" s="105" t="str">
        <f t="shared" si="105"/>
        <v/>
      </c>
      <c r="DQ190" s="66"/>
      <c r="DR190" s="158" t="str">
        <f t="shared" si="106"/>
        <v/>
      </c>
      <c r="DS190" s="67"/>
      <c r="DT190" s="97" t="str">
        <f t="shared" si="107"/>
        <v/>
      </c>
      <c r="DU190" s="67"/>
      <c r="DV190" s="98" t="str">
        <f t="shared" si="108"/>
        <v/>
      </c>
      <c r="DW190" s="163"/>
      <c r="DX190" s="106" t="str">
        <f t="shared" si="109"/>
        <v/>
      </c>
      <c r="DY190" s="162"/>
      <c r="DZ190" s="97" t="str">
        <f t="shared" si="110"/>
        <v/>
      </c>
      <c r="EA190" s="161"/>
      <c r="EB190" s="107" t="str">
        <f t="shared" si="111"/>
        <v/>
      </c>
      <c r="EC190" s="66"/>
      <c r="ED190" s="97" t="str">
        <f t="shared" si="112"/>
        <v/>
      </c>
      <c r="EE190" s="67"/>
      <c r="EF190" s="97" t="str">
        <f t="shared" si="113"/>
        <v/>
      </c>
      <c r="EG190" s="68"/>
      <c r="EH190" s="97" t="str">
        <f t="shared" si="114"/>
        <v/>
      </c>
      <c r="EI190" s="67"/>
      <c r="EJ190" s="97" t="str">
        <f t="shared" si="115"/>
        <v/>
      </c>
      <c r="EK190" s="68"/>
      <c r="EL190" s="97" t="str">
        <f t="shared" si="116"/>
        <v/>
      </c>
      <c r="EM190" s="69"/>
      <c r="EN190" s="98" t="str">
        <f t="shared" si="117"/>
        <v/>
      </c>
      <c r="EO190" s="66"/>
      <c r="EP190" s="107" t="str">
        <f t="shared" si="118"/>
        <v/>
      </c>
      <c r="EQ190" s="299"/>
      <c r="ER190" s="98" t="str">
        <f t="shared" si="119"/>
        <v/>
      </c>
      <c r="ES190" s="66"/>
      <c r="ET190" s="108" t="str">
        <f t="shared" si="120"/>
        <v/>
      </c>
      <c r="EU190" s="112"/>
      <c r="EV190" s="168"/>
      <c r="EW190" s="27"/>
      <c r="EX190" s="159"/>
      <c r="EY190" s="95" t="str">
        <f t="shared" si="121"/>
        <v/>
      </c>
      <c r="EZ190" s="98" t="str">
        <f t="shared" si="122"/>
        <v/>
      </c>
      <c r="FA190" s="40"/>
      <c r="FB190" s="98" t="str">
        <f t="shared" si="123"/>
        <v/>
      </c>
      <c r="FC190" s="37"/>
      <c r="FD190" s="98" t="str">
        <f t="shared" si="124"/>
        <v/>
      </c>
      <c r="FE190" s="37"/>
      <c r="FF190" s="98" t="str">
        <f t="shared" si="125"/>
        <v/>
      </c>
      <c r="FG190" s="160"/>
      <c r="FH190" s="97" t="str">
        <f t="shared" si="126"/>
        <v/>
      </c>
      <c r="FI190" s="27"/>
      <c r="FJ190" s="98" t="str">
        <f t="shared" si="127"/>
        <v/>
      </c>
      <c r="FK190" s="36"/>
      <c r="FL190" s="98" t="str">
        <f t="shared" si="128"/>
        <v/>
      </c>
      <c r="FM190" s="37"/>
      <c r="FN190" s="98" t="str">
        <f t="shared" si="129"/>
        <v/>
      </c>
      <c r="FO190" s="78"/>
      <c r="FP190" s="97" t="str">
        <f t="shared" si="130"/>
        <v/>
      </c>
      <c r="FQ190" s="37"/>
      <c r="FR190" s="97" t="str">
        <f t="shared" si="131"/>
        <v/>
      </c>
      <c r="FS190" s="39"/>
      <c r="FT190" s="97" t="str">
        <f t="shared" si="132"/>
        <v/>
      </c>
      <c r="FU190" s="27"/>
      <c r="FV190" s="98" t="str">
        <f t="shared" si="133"/>
        <v/>
      </c>
      <c r="FW190" s="37"/>
      <c r="FX190" s="98" t="str">
        <f t="shared" si="134"/>
        <v/>
      </c>
      <c r="FY190" s="36"/>
      <c r="FZ190" s="97" t="str">
        <f t="shared" si="135"/>
        <v/>
      </c>
      <c r="GA190" s="36"/>
      <c r="GB190" s="98" t="str">
        <f t="shared" si="136"/>
        <v/>
      </c>
      <c r="GC190" s="40"/>
      <c r="GD190" s="98" t="str">
        <f t="shared" si="137"/>
        <v/>
      </c>
      <c r="GE190" s="37"/>
      <c r="GF190" s="98" t="str">
        <f t="shared" si="138"/>
        <v/>
      </c>
      <c r="GG190" s="37"/>
      <c r="GH190" s="109" t="str">
        <f t="shared" si="139"/>
        <v/>
      </c>
      <c r="GI190" s="112"/>
      <c r="GJ190" s="165"/>
      <c r="GK190" s="27"/>
      <c r="GL190" s="159"/>
      <c r="GM190" s="95" t="str">
        <f t="shared" si="140"/>
        <v/>
      </c>
      <c r="GN190" s="110" t="str">
        <f t="shared" si="141"/>
        <v/>
      </c>
      <c r="GO190" s="27"/>
      <c r="GP190" s="98" t="str">
        <f t="shared" si="142"/>
        <v/>
      </c>
      <c r="GQ190" s="37"/>
      <c r="GR190" s="97" t="str">
        <f t="shared" si="143"/>
        <v/>
      </c>
      <c r="GS190" s="37"/>
      <c r="GT190" s="110" t="str">
        <f t="shared" si="144"/>
        <v/>
      </c>
      <c r="GU190" s="36"/>
      <c r="GV190" s="97" t="str">
        <f t="shared" si="145"/>
        <v/>
      </c>
      <c r="GW190" s="27"/>
      <c r="GX190" s="98" t="str">
        <f t="shared" si="146"/>
        <v/>
      </c>
      <c r="GY190" s="36"/>
      <c r="GZ190" s="98" t="str">
        <f t="shared" si="147"/>
        <v/>
      </c>
      <c r="HA190" s="37"/>
      <c r="HB190" s="110" t="str">
        <f t="shared" si="148"/>
        <v/>
      </c>
      <c r="HC190" s="36"/>
      <c r="HD190" s="97" t="str">
        <f t="shared" si="149"/>
        <v/>
      </c>
      <c r="HE190" s="37"/>
      <c r="HF190" s="97" t="str">
        <f t="shared" si="150"/>
        <v/>
      </c>
      <c r="HG190" s="39"/>
      <c r="HH190" s="97" t="str">
        <f t="shared" si="151"/>
        <v/>
      </c>
      <c r="HI190" s="27"/>
      <c r="HJ190" s="97" t="str">
        <f t="shared" si="152"/>
        <v/>
      </c>
      <c r="HK190" s="37"/>
      <c r="HL190" s="97" t="str">
        <f t="shared" si="153"/>
        <v/>
      </c>
      <c r="HM190" s="36"/>
      <c r="HN190" s="97" t="str">
        <f t="shared" si="154"/>
        <v/>
      </c>
      <c r="HO190" s="36"/>
      <c r="HP190" s="110" t="str">
        <f t="shared" si="155"/>
        <v/>
      </c>
      <c r="HQ190" s="27"/>
      <c r="HR190" s="97" t="str">
        <f t="shared" si="156"/>
        <v/>
      </c>
      <c r="HS190" s="37"/>
      <c r="HT190" s="97" t="str">
        <f t="shared" si="157"/>
        <v/>
      </c>
      <c r="HU190" s="37"/>
      <c r="HV190" s="111" t="str">
        <f t="shared" si="158"/>
        <v/>
      </c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  <c r="JD190" s="116"/>
      <c r="JE190" s="116"/>
      <c r="JF190" s="116"/>
      <c r="JG190" s="116"/>
      <c r="JH190" s="116"/>
      <c r="JI190" s="116"/>
      <c r="JJ190" s="116"/>
      <c r="JK190" s="116"/>
      <c r="JL190" s="116"/>
      <c r="JM190" s="116"/>
      <c r="JN190" s="116"/>
      <c r="JO190" s="116"/>
      <c r="JP190" s="116"/>
      <c r="JQ190" s="116"/>
      <c r="JR190" s="116"/>
      <c r="JS190" s="116"/>
      <c r="JT190" s="116"/>
      <c r="JU190" s="116"/>
      <c r="JV190" s="116"/>
      <c r="JW190" s="116"/>
      <c r="JX190" s="116"/>
      <c r="JY190" s="116"/>
      <c r="JZ190" s="116"/>
      <c r="KA190" s="116"/>
      <c r="KB190" s="116"/>
      <c r="KC190" s="116"/>
      <c r="KD190" s="116"/>
      <c r="KE190" s="116"/>
      <c r="KF190" s="116"/>
      <c r="KG190" s="116"/>
      <c r="KH190" s="116"/>
      <c r="KI190" s="116"/>
      <c r="KJ190" s="116"/>
      <c r="KK190" s="116"/>
      <c r="KL190" s="116"/>
      <c r="KM190" s="116"/>
      <c r="KN190" s="116"/>
      <c r="KO190" s="116"/>
      <c r="KP190" s="116"/>
      <c r="KQ190" s="116"/>
      <c r="KR190" s="116"/>
      <c r="KS190" s="116"/>
      <c r="KT190" s="116"/>
      <c r="KU190" s="116"/>
      <c r="KV190" s="116"/>
      <c r="KW190" s="116"/>
      <c r="KX190" s="116"/>
      <c r="KY190" s="116"/>
      <c r="KZ190" s="116"/>
      <c r="LA190" s="116"/>
      <c r="LB190" s="116"/>
      <c r="LC190" s="116"/>
      <c r="LD190" s="116"/>
      <c r="LE190" s="116"/>
      <c r="LF190" s="116"/>
      <c r="LG190" s="116"/>
      <c r="LH190" s="116"/>
      <c r="LI190" s="116"/>
      <c r="LJ190" s="116"/>
      <c r="LK190" s="116"/>
      <c r="LL190" s="116"/>
      <c r="LM190" s="116"/>
      <c r="LN190" s="116"/>
      <c r="LO190" s="116"/>
      <c r="LP190" s="116"/>
      <c r="LQ190" s="116"/>
      <c r="LR190" s="116"/>
      <c r="LS190" s="116"/>
      <c r="LT190" s="116"/>
      <c r="LU190" s="116"/>
      <c r="LV190" s="116"/>
      <c r="LW190" s="116"/>
      <c r="LX190" s="116"/>
      <c r="LY190" s="116"/>
      <c r="LZ190" s="116"/>
      <c r="MA190" s="116"/>
      <c r="MB190" s="116"/>
      <c r="MC190" s="116"/>
      <c r="MD190" s="116"/>
      <c r="ME190" s="116"/>
      <c r="MF190" s="116"/>
      <c r="MG190" s="116"/>
      <c r="MH190" s="116"/>
      <c r="MI190" s="116"/>
      <c r="MJ190" s="116"/>
      <c r="MK190" s="116"/>
      <c r="ML190" s="116"/>
      <c r="MM190" s="116"/>
      <c r="MN190" s="116"/>
      <c r="MO190" s="116"/>
      <c r="MP190" s="116"/>
      <c r="MQ190" s="116"/>
      <c r="MR190" s="116"/>
      <c r="MS190" s="116"/>
      <c r="MT190" s="116"/>
      <c r="MU190" s="116"/>
      <c r="MV190" s="116"/>
      <c r="MW190" s="116"/>
      <c r="MX190" s="116"/>
      <c r="MY190" s="116"/>
      <c r="MZ190" s="116"/>
      <c r="NA190" s="116"/>
      <c r="NB190" s="116"/>
      <c r="NC190" s="116"/>
      <c r="ND190" s="116"/>
      <c r="NE190" s="116"/>
      <c r="NF190" s="116"/>
      <c r="NG190" s="116"/>
      <c r="NH190" s="116"/>
      <c r="NI190" s="116"/>
      <c r="NJ190" s="116"/>
      <c r="NK190" s="116"/>
      <c r="NL190" s="116"/>
      <c r="NM190" s="116"/>
      <c r="NN190" s="116"/>
      <c r="NO190" s="116"/>
      <c r="NP190" s="116"/>
      <c r="NQ190" s="116"/>
      <c r="NR190" s="116"/>
      <c r="NS190" s="116"/>
      <c r="NT190" s="116"/>
      <c r="NU190" s="116"/>
      <c r="NV190" s="116"/>
      <c r="NW190" s="116"/>
      <c r="NX190" s="116"/>
      <c r="NY190" s="116"/>
      <c r="NZ190" s="116"/>
      <c r="OA190" s="116"/>
      <c r="OB190" s="116"/>
      <c r="OC190" s="116"/>
      <c r="OD190" s="116"/>
      <c r="OE190" s="116"/>
      <c r="OF190" s="116"/>
      <c r="OG190" s="116"/>
      <c r="OH190" s="116"/>
      <c r="OI190" s="116"/>
      <c r="OJ190" s="116"/>
      <c r="OK190" s="116"/>
      <c r="OL190" s="116"/>
      <c r="OM190" s="116"/>
      <c r="ON190" s="116"/>
      <c r="OO190" s="116"/>
      <c r="OP190" s="116"/>
      <c r="OQ190" s="116"/>
      <c r="OR190" s="116"/>
      <c r="OS190" s="116"/>
      <c r="OT190" s="116"/>
      <c r="OU190" s="116"/>
      <c r="OV190" s="116"/>
      <c r="OW190" s="116"/>
      <c r="OX190" s="116"/>
      <c r="OY190" s="116"/>
      <c r="OZ190" s="116"/>
      <c r="PA190" s="116"/>
      <c r="PB190" s="116"/>
      <c r="PC190" s="116"/>
      <c r="PD190" s="116"/>
      <c r="PE190" s="116"/>
      <c r="PF190" s="116"/>
      <c r="PG190" s="116"/>
      <c r="PH190" s="116"/>
      <c r="PI190" s="116"/>
      <c r="PJ190" s="116"/>
      <c r="PK190" s="116"/>
      <c r="PL190" s="116"/>
      <c r="PM190" s="116"/>
      <c r="PN190" s="116"/>
      <c r="PO190" s="116"/>
      <c r="PP190" s="116"/>
      <c r="PQ190" s="116"/>
      <c r="PR190" s="116"/>
      <c r="PS190" s="116"/>
      <c r="PT190" s="116"/>
      <c r="PU190" s="116"/>
      <c r="PV190" s="116"/>
      <c r="PW190" s="116"/>
      <c r="PX190" s="116"/>
      <c r="PY190" s="116"/>
      <c r="PZ190" s="116"/>
      <c r="QA190" s="116"/>
      <c r="QB190" s="116"/>
      <c r="QC190" s="116"/>
      <c r="QD190" s="116"/>
      <c r="QE190" s="116"/>
      <c r="QF190" s="116"/>
      <c r="QG190" s="116"/>
      <c r="QH190" s="116"/>
      <c r="QI190" s="116"/>
      <c r="QJ190" s="116"/>
      <c r="QK190" s="116"/>
      <c r="QL190" s="116"/>
      <c r="QM190" s="116"/>
      <c r="QN190" s="116"/>
      <c r="QO190" s="116"/>
      <c r="QP190" s="116"/>
      <c r="QQ190" s="116"/>
      <c r="QR190" s="116"/>
      <c r="QS190" s="116"/>
      <c r="QT190" s="116"/>
      <c r="QU190" s="116"/>
      <c r="QV190" s="116"/>
      <c r="QW190" s="116"/>
      <c r="QX190" s="116"/>
      <c r="QY190" s="116"/>
      <c r="QZ190" s="116"/>
      <c r="RA190" s="116"/>
      <c r="RB190" s="116"/>
      <c r="RC190" s="116"/>
      <c r="RD190" s="116"/>
      <c r="RE190" s="116"/>
      <c r="RF190" s="117"/>
    </row>
    <row r="191" spans="1:474" s="11" customFormat="1" ht="19.95" customHeight="1">
      <c r="A191" s="28"/>
      <c r="B191" s="29"/>
      <c r="C191" s="128"/>
      <c r="D191" s="307"/>
      <c r="E191" s="301"/>
      <c r="F191" s="287"/>
      <c r="G191" s="183"/>
      <c r="H191" s="199"/>
      <c r="I191" s="289"/>
      <c r="J191" s="290"/>
      <c r="K191" s="291"/>
      <c r="L191" s="292"/>
      <c r="M191" s="290"/>
      <c r="N191" s="293"/>
      <c r="O191" s="27"/>
      <c r="P191" s="186" t="str">
        <f t="array" ref="P191">IF(O191&lt;&gt;"",IF(O191&lt;5, "I", "III"),"")</f>
        <v/>
      </c>
      <c r="Q191" s="37"/>
      <c r="R191" s="185" t="str">
        <f t="array" ref="R191">IF(Q191&lt;&gt;"",IF(Q191&lt;5, "I", "III"),"")</f>
        <v/>
      </c>
      <c r="S191" s="27"/>
      <c r="T191" s="186" t="str">
        <f t="array" ref="T191">IF(S191&lt;&gt;"",IF(S191&lt;5, "I", "III"),"")</f>
        <v/>
      </c>
      <c r="U191" s="37"/>
      <c r="V191" s="186" t="str">
        <f t="array" ref="V191">IF(U191&lt;&gt;"",IF(U191&lt;12, "I", "III"),"")</f>
        <v/>
      </c>
      <c r="W191" s="37"/>
      <c r="X191" s="185" t="str">
        <f t="array" ref="X191">IF(W191&lt;&gt;"",IF(W191&lt;12, "I", "III"),"")</f>
        <v/>
      </c>
      <c r="Y191" s="27"/>
      <c r="Z191" s="186" t="str">
        <f t="array" ref="Z191">IF(Y191&lt;&gt;"",IF(Y191&lt;12, "I", "III"),"")</f>
        <v/>
      </c>
      <c r="AA191" s="205"/>
      <c r="AB191" s="206"/>
      <c r="AC191" s="206"/>
      <c r="AD191" s="207"/>
      <c r="AE191" s="183"/>
      <c r="AF191" s="177"/>
      <c r="AG191" s="150"/>
      <c r="AH191" s="151"/>
      <c r="AI191" s="95" t="str">
        <f t="shared" si="86"/>
        <v/>
      </c>
      <c r="AJ191" s="98" t="str">
        <f t="shared" si="87"/>
        <v/>
      </c>
      <c r="AK191" s="40"/>
      <c r="AL191" s="97" t="str">
        <f t="shared" si="88"/>
        <v/>
      </c>
      <c r="AM191" s="39"/>
      <c r="AN191" s="98" t="str">
        <f t="shared" si="89"/>
        <v/>
      </c>
      <c r="AO191" s="152"/>
      <c r="AP191" s="96" t="str">
        <f t="shared" si="240"/>
        <v/>
      </c>
      <c r="AQ191" s="153"/>
      <c r="AR191" s="97" t="str">
        <f t="shared" si="241"/>
        <v/>
      </c>
      <c r="AS191" s="154"/>
      <c r="AT191" s="98" t="str">
        <f t="shared" si="242"/>
        <v/>
      </c>
      <c r="AU191" s="182" t="str">
        <f t="shared" si="93"/>
        <v/>
      </c>
      <c r="AV191" s="121" t="str">
        <f t="shared" si="243"/>
        <v/>
      </c>
      <c r="AW191" s="153"/>
      <c r="AX191" s="98" t="str">
        <f t="shared" si="244"/>
        <v/>
      </c>
      <c r="AY191" s="153"/>
      <c r="AZ191" s="98" t="str">
        <f t="shared" si="245"/>
        <v/>
      </c>
      <c r="BA191" s="40"/>
      <c r="BB191" s="31"/>
      <c r="BC191" s="32"/>
      <c r="BD191" s="33"/>
      <c r="BE191" s="40"/>
      <c r="BF191" s="31"/>
      <c r="BG191" s="32"/>
      <c r="BH191" s="33"/>
      <c r="BI191" s="40"/>
      <c r="BJ191" s="31"/>
      <c r="BK191" s="32"/>
      <c r="BL191" s="33"/>
      <c r="BM191" s="40"/>
      <c r="BN191" s="31"/>
      <c r="BO191" s="32"/>
      <c r="BP191" s="33"/>
      <c r="BQ191" s="40"/>
      <c r="BR191" s="31"/>
      <c r="BS191" s="32"/>
      <c r="BT191" s="33"/>
      <c r="BU191" s="155"/>
      <c r="BV191" s="99" t="str">
        <f t="shared" si="246"/>
        <v/>
      </c>
      <c r="BW191" s="156"/>
      <c r="BX191" s="100" t="str">
        <f t="shared" si="247"/>
        <v/>
      </c>
      <c r="BY191" s="156"/>
      <c r="BZ191" s="100" t="str">
        <f t="shared" si="248"/>
        <v/>
      </c>
      <c r="CA191" s="156"/>
      <c r="CB191" s="100" t="str">
        <f t="shared" si="249"/>
        <v/>
      </c>
      <c r="CC191" s="156"/>
      <c r="CD191" s="101" t="str">
        <f t="shared" si="250"/>
        <v/>
      </c>
      <c r="CE191" s="112"/>
      <c r="CF191" s="174"/>
      <c r="CG191" s="27"/>
      <c r="CH191" s="159"/>
      <c r="CI191" s="95" t="str">
        <f t="shared" si="102"/>
        <v/>
      </c>
      <c r="CJ191" s="102" t="str">
        <f t="shared" si="103"/>
        <v/>
      </c>
      <c r="CK191" s="40"/>
      <c r="CL191" s="100" t="str">
        <f t="shared" si="216"/>
        <v/>
      </c>
      <c r="CM191" s="37"/>
      <c r="CN191" s="100" t="str">
        <f t="shared" si="217"/>
        <v/>
      </c>
      <c r="CO191" s="38"/>
      <c r="CP191" s="103" t="str">
        <f t="shared" si="218"/>
        <v/>
      </c>
      <c r="CQ191" s="78"/>
      <c r="CR191" s="100" t="str">
        <f t="shared" si="219"/>
        <v/>
      </c>
      <c r="CS191" s="36"/>
      <c r="CT191" s="100" t="str">
        <f t="shared" si="220"/>
        <v/>
      </c>
      <c r="CU191" s="74"/>
      <c r="CV191" s="103" t="str">
        <f t="shared" si="221"/>
        <v/>
      </c>
      <c r="CW191" s="42"/>
      <c r="CX191" s="100" t="str">
        <f t="shared" si="222"/>
        <v/>
      </c>
      <c r="CY191" s="36"/>
      <c r="CZ191" s="100" t="str">
        <f t="shared" si="223"/>
        <v/>
      </c>
      <c r="DA191" s="36"/>
      <c r="DB191" s="100" t="str">
        <f t="shared" si="224"/>
        <v/>
      </c>
      <c r="DC191" s="39"/>
      <c r="DD191" s="103" t="str">
        <f t="shared" si="225"/>
        <v/>
      </c>
      <c r="DE191" s="42"/>
      <c r="DF191" s="100" t="str">
        <f t="shared" si="226"/>
        <v/>
      </c>
      <c r="DG191" s="39"/>
      <c r="DH191" s="103" t="str">
        <f t="shared" si="227"/>
        <v/>
      </c>
      <c r="DI191" s="41"/>
      <c r="DJ191" s="157" t="str">
        <f t="shared" si="228"/>
        <v/>
      </c>
      <c r="DK191" s="112"/>
      <c r="DL191" s="171"/>
      <c r="DM191" s="67"/>
      <c r="DN191" s="164"/>
      <c r="DO191" s="104" t="str">
        <f t="shared" si="104"/>
        <v/>
      </c>
      <c r="DP191" s="105" t="str">
        <f t="shared" si="105"/>
        <v/>
      </c>
      <c r="DQ191" s="66"/>
      <c r="DR191" s="158" t="str">
        <f t="shared" si="106"/>
        <v/>
      </c>
      <c r="DS191" s="67"/>
      <c r="DT191" s="97" t="str">
        <f t="shared" si="107"/>
        <v/>
      </c>
      <c r="DU191" s="67"/>
      <c r="DV191" s="98" t="str">
        <f t="shared" si="108"/>
        <v/>
      </c>
      <c r="DW191" s="163"/>
      <c r="DX191" s="106" t="str">
        <f t="shared" si="109"/>
        <v/>
      </c>
      <c r="DY191" s="162"/>
      <c r="DZ191" s="97" t="str">
        <f t="shared" si="110"/>
        <v/>
      </c>
      <c r="EA191" s="161"/>
      <c r="EB191" s="107" t="str">
        <f t="shared" si="111"/>
        <v/>
      </c>
      <c r="EC191" s="66"/>
      <c r="ED191" s="97" t="str">
        <f t="shared" si="112"/>
        <v/>
      </c>
      <c r="EE191" s="67"/>
      <c r="EF191" s="97" t="str">
        <f t="shared" si="113"/>
        <v/>
      </c>
      <c r="EG191" s="68"/>
      <c r="EH191" s="97" t="str">
        <f t="shared" si="114"/>
        <v/>
      </c>
      <c r="EI191" s="67"/>
      <c r="EJ191" s="97" t="str">
        <f t="shared" si="115"/>
        <v/>
      </c>
      <c r="EK191" s="68"/>
      <c r="EL191" s="97" t="str">
        <f t="shared" si="116"/>
        <v/>
      </c>
      <c r="EM191" s="69"/>
      <c r="EN191" s="98" t="str">
        <f t="shared" si="117"/>
        <v/>
      </c>
      <c r="EO191" s="66"/>
      <c r="EP191" s="107" t="str">
        <f t="shared" si="118"/>
        <v/>
      </c>
      <c r="EQ191" s="299"/>
      <c r="ER191" s="98" t="str">
        <f t="shared" si="119"/>
        <v/>
      </c>
      <c r="ES191" s="66"/>
      <c r="ET191" s="108" t="str">
        <f t="shared" si="120"/>
        <v/>
      </c>
      <c r="EU191" s="112"/>
      <c r="EV191" s="168"/>
      <c r="EW191" s="27"/>
      <c r="EX191" s="159"/>
      <c r="EY191" s="95" t="str">
        <f t="shared" si="121"/>
        <v/>
      </c>
      <c r="EZ191" s="98" t="str">
        <f t="shared" si="122"/>
        <v/>
      </c>
      <c r="FA191" s="40"/>
      <c r="FB191" s="98" t="str">
        <f t="shared" si="123"/>
        <v/>
      </c>
      <c r="FC191" s="37"/>
      <c r="FD191" s="98" t="str">
        <f t="shared" si="124"/>
        <v/>
      </c>
      <c r="FE191" s="37"/>
      <c r="FF191" s="98" t="str">
        <f t="shared" si="125"/>
        <v/>
      </c>
      <c r="FG191" s="160"/>
      <c r="FH191" s="97" t="str">
        <f t="shared" si="126"/>
        <v/>
      </c>
      <c r="FI191" s="27"/>
      <c r="FJ191" s="98" t="str">
        <f t="shared" si="127"/>
        <v/>
      </c>
      <c r="FK191" s="36"/>
      <c r="FL191" s="98" t="str">
        <f t="shared" si="128"/>
        <v/>
      </c>
      <c r="FM191" s="37"/>
      <c r="FN191" s="98" t="str">
        <f t="shared" si="129"/>
        <v/>
      </c>
      <c r="FO191" s="78"/>
      <c r="FP191" s="97" t="str">
        <f t="shared" si="130"/>
        <v/>
      </c>
      <c r="FQ191" s="37"/>
      <c r="FR191" s="97" t="str">
        <f t="shared" si="131"/>
        <v/>
      </c>
      <c r="FS191" s="39"/>
      <c r="FT191" s="97" t="str">
        <f t="shared" si="132"/>
        <v/>
      </c>
      <c r="FU191" s="27"/>
      <c r="FV191" s="98" t="str">
        <f t="shared" si="133"/>
        <v/>
      </c>
      <c r="FW191" s="37"/>
      <c r="FX191" s="98" t="str">
        <f t="shared" si="134"/>
        <v/>
      </c>
      <c r="FY191" s="36"/>
      <c r="FZ191" s="97" t="str">
        <f t="shared" si="135"/>
        <v/>
      </c>
      <c r="GA191" s="36"/>
      <c r="GB191" s="98" t="str">
        <f t="shared" si="136"/>
        <v/>
      </c>
      <c r="GC191" s="40"/>
      <c r="GD191" s="98" t="str">
        <f t="shared" si="137"/>
        <v/>
      </c>
      <c r="GE191" s="37"/>
      <c r="GF191" s="98" t="str">
        <f t="shared" si="138"/>
        <v/>
      </c>
      <c r="GG191" s="37"/>
      <c r="GH191" s="109" t="str">
        <f t="shared" si="139"/>
        <v/>
      </c>
      <c r="GI191" s="112"/>
      <c r="GJ191" s="165"/>
      <c r="GK191" s="27"/>
      <c r="GL191" s="159"/>
      <c r="GM191" s="95" t="str">
        <f t="shared" si="140"/>
        <v/>
      </c>
      <c r="GN191" s="110" t="str">
        <f t="shared" si="141"/>
        <v/>
      </c>
      <c r="GO191" s="27"/>
      <c r="GP191" s="98" t="str">
        <f t="shared" si="142"/>
        <v/>
      </c>
      <c r="GQ191" s="37"/>
      <c r="GR191" s="97" t="str">
        <f t="shared" si="143"/>
        <v/>
      </c>
      <c r="GS191" s="37"/>
      <c r="GT191" s="110" t="str">
        <f t="shared" si="144"/>
        <v/>
      </c>
      <c r="GU191" s="36"/>
      <c r="GV191" s="97" t="str">
        <f t="shared" si="145"/>
        <v/>
      </c>
      <c r="GW191" s="27"/>
      <c r="GX191" s="98" t="str">
        <f t="shared" si="146"/>
        <v/>
      </c>
      <c r="GY191" s="36"/>
      <c r="GZ191" s="98" t="str">
        <f t="shared" si="147"/>
        <v/>
      </c>
      <c r="HA191" s="37"/>
      <c r="HB191" s="110" t="str">
        <f t="shared" si="148"/>
        <v/>
      </c>
      <c r="HC191" s="36"/>
      <c r="HD191" s="97" t="str">
        <f t="shared" si="149"/>
        <v/>
      </c>
      <c r="HE191" s="37"/>
      <c r="HF191" s="97" t="str">
        <f t="shared" si="150"/>
        <v/>
      </c>
      <c r="HG191" s="39"/>
      <c r="HH191" s="97" t="str">
        <f t="shared" si="151"/>
        <v/>
      </c>
      <c r="HI191" s="27"/>
      <c r="HJ191" s="97" t="str">
        <f t="shared" si="152"/>
        <v/>
      </c>
      <c r="HK191" s="37"/>
      <c r="HL191" s="97" t="str">
        <f t="shared" si="153"/>
        <v/>
      </c>
      <c r="HM191" s="36"/>
      <c r="HN191" s="97" t="str">
        <f t="shared" si="154"/>
        <v/>
      </c>
      <c r="HO191" s="36"/>
      <c r="HP191" s="110" t="str">
        <f t="shared" si="155"/>
        <v/>
      </c>
      <c r="HQ191" s="27"/>
      <c r="HR191" s="97" t="str">
        <f t="shared" si="156"/>
        <v/>
      </c>
      <c r="HS191" s="37"/>
      <c r="HT191" s="97" t="str">
        <f t="shared" si="157"/>
        <v/>
      </c>
      <c r="HU191" s="37"/>
      <c r="HV191" s="111" t="str">
        <f t="shared" si="158"/>
        <v/>
      </c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  <c r="JD191" s="116"/>
      <c r="JE191" s="116"/>
      <c r="JF191" s="116"/>
      <c r="JG191" s="116"/>
      <c r="JH191" s="116"/>
      <c r="JI191" s="116"/>
      <c r="JJ191" s="116"/>
      <c r="JK191" s="116"/>
      <c r="JL191" s="116"/>
      <c r="JM191" s="116"/>
      <c r="JN191" s="116"/>
      <c r="JO191" s="116"/>
      <c r="JP191" s="116"/>
      <c r="JQ191" s="116"/>
      <c r="JR191" s="116"/>
      <c r="JS191" s="116"/>
      <c r="JT191" s="116"/>
      <c r="JU191" s="116"/>
      <c r="JV191" s="116"/>
      <c r="JW191" s="116"/>
      <c r="JX191" s="116"/>
      <c r="JY191" s="116"/>
      <c r="JZ191" s="116"/>
      <c r="KA191" s="116"/>
      <c r="KB191" s="116"/>
      <c r="KC191" s="116"/>
      <c r="KD191" s="116"/>
      <c r="KE191" s="116"/>
      <c r="KF191" s="116"/>
      <c r="KG191" s="116"/>
      <c r="KH191" s="116"/>
      <c r="KI191" s="116"/>
      <c r="KJ191" s="116"/>
      <c r="KK191" s="116"/>
      <c r="KL191" s="116"/>
      <c r="KM191" s="116"/>
      <c r="KN191" s="116"/>
      <c r="KO191" s="116"/>
      <c r="KP191" s="116"/>
      <c r="KQ191" s="116"/>
      <c r="KR191" s="116"/>
      <c r="KS191" s="116"/>
      <c r="KT191" s="116"/>
      <c r="KU191" s="116"/>
      <c r="KV191" s="116"/>
      <c r="KW191" s="116"/>
      <c r="KX191" s="116"/>
      <c r="KY191" s="116"/>
      <c r="KZ191" s="116"/>
      <c r="LA191" s="116"/>
      <c r="LB191" s="116"/>
      <c r="LC191" s="116"/>
      <c r="LD191" s="116"/>
      <c r="LE191" s="116"/>
      <c r="LF191" s="116"/>
      <c r="LG191" s="116"/>
      <c r="LH191" s="116"/>
      <c r="LI191" s="116"/>
      <c r="LJ191" s="116"/>
      <c r="LK191" s="116"/>
      <c r="LL191" s="116"/>
      <c r="LM191" s="116"/>
      <c r="LN191" s="116"/>
      <c r="LO191" s="116"/>
      <c r="LP191" s="116"/>
      <c r="LQ191" s="116"/>
      <c r="LR191" s="116"/>
      <c r="LS191" s="116"/>
      <c r="LT191" s="116"/>
      <c r="LU191" s="116"/>
      <c r="LV191" s="116"/>
      <c r="LW191" s="116"/>
      <c r="LX191" s="116"/>
      <c r="LY191" s="116"/>
      <c r="LZ191" s="116"/>
      <c r="MA191" s="116"/>
      <c r="MB191" s="116"/>
      <c r="MC191" s="116"/>
      <c r="MD191" s="116"/>
      <c r="ME191" s="116"/>
      <c r="MF191" s="116"/>
      <c r="MG191" s="116"/>
      <c r="MH191" s="116"/>
      <c r="MI191" s="116"/>
      <c r="MJ191" s="116"/>
      <c r="MK191" s="116"/>
      <c r="ML191" s="116"/>
      <c r="MM191" s="116"/>
      <c r="MN191" s="116"/>
      <c r="MO191" s="116"/>
      <c r="MP191" s="116"/>
      <c r="MQ191" s="116"/>
      <c r="MR191" s="116"/>
      <c r="MS191" s="116"/>
      <c r="MT191" s="116"/>
      <c r="MU191" s="116"/>
      <c r="MV191" s="116"/>
      <c r="MW191" s="116"/>
      <c r="MX191" s="116"/>
      <c r="MY191" s="116"/>
      <c r="MZ191" s="116"/>
      <c r="NA191" s="116"/>
      <c r="NB191" s="116"/>
      <c r="NC191" s="116"/>
      <c r="ND191" s="116"/>
      <c r="NE191" s="116"/>
      <c r="NF191" s="116"/>
      <c r="NG191" s="116"/>
      <c r="NH191" s="116"/>
      <c r="NI191" s="116"/>
      <c r="NJ191" s="116"/>
      <c r="NK191" s="116"/>
      <c r="NL191" s="116"/>
      <c r="NM191" s="116"/>
      <c r="NN191" s="116"/>
      <c r="NO191" s="116"/>
      <c r="NP191" s="116"/>
      <c r="NQ191" s="116"/>
      <c r="NR191" s="116"/>
      <c r="NS191" s="116"/>
      <c r="NT191" s="116"/>
      <c r="NU191" s="116"/>
      <c r="NV191" s="116"/>
      <c r="NW191" s="116"/>
      <c r="NX191" s="116"/>
      <c r="NY191" s="116"/>
      <c r="NZ191" s="116"/>
      <c r="OA191" s="116"/>
      <c r="OB191" s="116"/>
      <c r="OC191" s="116"/>
      <c r="OD191" s="116"/>
      <c r="OE191" s="116"/>
      <c r="OF191" s="116"/>
      <c r="OG191" s="116"/>
      <c r="OH191" s="116"/>
      <c r="OI191" s="116"/>
      <c r="OJ191" s="116"/>
      <c r="OK191" s="116"/>
      <c r="OL191" s="116"/>
      <c r="OM191" s="116"/>
      <c r="ON191" s="116"/>
      <c r="OO191" s="116"/>
      <c r="OP191" s="116"/>
      <c r="OQ191" s="116"/>
      <c r="OR191" s="116"/>
      <c r="OS191" s="116"/>
      <c r="OT191" s="116"/>
      <c r="OU191" s="116"/>
      <c r="OV191" s="116"/>
      <c r="OW191" s="116"/>
      <c r="OX191" s="116"/>
      <c r="OY191" s="116"/>
      <c r="OZ191" s="116"/>
      <c r="PA191" s="116"/>
      <c r="PB191" s="116"/>
      <c r="PC191" s="116"/>
      <c r="PD191" s="116"/>
      <c r="PE191" s="116"/>
      <c r="PF191" s="116"/>
      <c r="PG191" s="116"/>
      <c r="PH191" s="116"/>
      <c r="PI191" s="116"/>
      <c r="PJ191" s="116"/>
      <c r="PK191" s="116"/>
      <c r="PL191" s="116"/>
      <c r="PM191" s="116"/>
      <c r="PN191" s="116"/>
      <c r="PO191" s="116"/>
      <c r="PP191" s="116"/>
      <c r="PQ191" s="116"/>
      <c r="PR191" s="116"/>
      <c r="PS191" s="116"/>
      <c r="PT191" s="116"/>
      <c r="PU191" s="116"/>
      <c r="PV191" s="116"/>
      <c r="PW191" s="116"/>
      <c r="PX191" s="116"/>
      <c r="PY191" s="116"/>
      <c r="PZ191" s="116"/>
      <c r="QA191" s="116"/>
      <c r="QB191" s="116"/>
      <c r="QC191" s="116"/>
      <c r="QD191" s="116"/>
      <c r="QE191" s="116"/>
      <c r="QF191" s="116"/>
      <c r="QG191" s="116"/>
      <c r="QH191" s="116"/>
      <c r="QI191" s="116"/>
      <c r="QJ191" s="116"/>
      <c r="QK191" s="116"/>
      <c r="QL191" s="116"/>
      <c r="QM191" s="116"/>
      <c r="QN191" s="116"/>
      <c r="QO191" s="116"/>
      <c r="QP191" s="116"/>
      <c r="QQ191" s="116"/>
      <c r="QR191" s="116"/>
      <c r="QS191" s="116"/>
      <c r="QT191" s="116"/>
      <c r="QU191" s="116"/>
      <c r="QV191" s="116"/>
      <c r="QW191" s="116"/>
      <c r="QX191" s="116"/>
      <c r="QY191" s="116"/>
      <c r="QZ191" s="116"/>
      <c r="RA191" s="116"/>
      <c r="RB191" s="116"/>
      <c r="RC191" s="116"/>
      <c r="RD191" s="116"/>
      <c r="RE191" s="116"/>
      <c r="RF191" s="117"/>
    </row>
    <row r="192" spans="1:474" s="11" customFormat="1" ht="19.95" customHeight="1">
      <c r="A192" s="28"/>
      <c r="B192" s="29"/>
      <c r="C192" s="128"/>
      <c r="D192" s="307"/>
      <c r="E192" s="301"/>
      <c r="F192" s="287"/>
      <c r="G192" s="183"/>
      <c r="H192" s="199"/>
      <c r="I192" s="289"/>
      <c r="J192" s="290"/>
      <c r="K192" s="291"/>
      <c r="L192" s="292"/>
      <c r="M192" s="290"/>
      <c r="N192" s="293"/>
      <c r="O192" s="27"/>
      <c r="P192" s="186" t="str">
        <f t="array" ref="P192">IF(O192&lt;&gt;"",IF(O192&lt;5, "I", "III"),"")</f>
        <v/>
      </c>
      <c r="Q192" s="37"/>
      <c r="R192" s="185" t="str">
        <f t="array" ref="R192">IF(Q192&lt;&gt;"",IF(Q192&lt;5, "I", "III"),"")</f>
        <v/>
      </c>
      <c r="S192" s="27"/>
      <c r="T192" s="186" t="str">
        <f t="array" ref="T192">IF(S192&lt;&gt;"",IF(S192&lt;5, "I", "III"),"")</f>
        <v/>
      </c>
      <c r="U192" s="37"/>
      <c r="V192" s="186" t="str">
        <f t="array" ref="V192">IF(U192&lt;&gt;"",IF(U192&lt;12, "I", "III"),"")</f>
        <v/>
      </c>
      <c r="W192" s="37"/>
      <c r="X192" s="185" t="str">
        <f t="array" ref="X192">IF(W192&lt;&gt;"",IF(W192&lt;12, "I", "III"),"")</f>
        <v/>
      </c>
      <c r="Y192" s="27"/>
      <c r="Z192" s="186" t="str">
        <f t="array" ref="Z192">IF(Y192&lt;&gt;"",IF(Y192&lt;12, "I", "III"),"")</f>
        <v/>
      </c>
      <c r="AA192" s="205"/>
      <c r="AB192" s="206"/>
      <c r="AC192" s="206"/>
      <c r="AD192" s="207"/>
      <c r="AE192" s="183"/>
      <c r="AF192" s="177"/>
      <c r="AG192" s="150"/>
      <c r="AH192" s="151"/>
      <c r="AI192" s="95" t="str">
        <f t="shared" si="86"/>
        <v/>
      </c>
      <c r="AJ192" s="98" t="str">
        <f t="shared" si="87"/>
        <v/>
      </c>
      <c r="AK192" s="40"/>
      <c r="AL192" s="97" t="str">
        <f t="shared" si="88"/>
        <v/>
      </c>
      <c r="AM192" s="39"/>
      <c r="AN192" s="98" t="str">
        <f t="shared" si="89"/>
        <v/>
      </c>
      <c r="AO192" s="152"/>
      <c r="AP192" s="96" t="str">
        <f t="shared" si="240"/>
        <v/>
      </c>
      <c r="AQ192" s="153"/>
      <c r="AR192" s="97" t="str">
        <f t="shared" si="241"/>
        <v/>
      </c>
      <c r="AS192" s="154"/>
      <c r="AT192" s="98" t="str">
        <f t="shared" si="242"/>
        <v/>
      </c>
      <c r="AU192" s="182" t="str">
        <f t="shared" si="93"/>
        <v/>
      </c>
      <c r="AV192" s="121" t="str">
        <f t="shared" si="243"/>
        <v/>
      </c>
      <c r="AW192" s="153"/>
      <c r="AX192" s="98" t="str">
        <f t="shared" si="244"/>
        <v/>
      </c>
      <c r="AY192" s="153"/>
      <c r="AZ192" s="98" t="str">
        <f t="shared" si="245"/>
        <v/>
      </c>
      <c r="BA192" s="40"/>
      <c r="BB192" s="31"/>
      <c r="BC192" s="32"/>
      <c r="BD192" s="33"/>
      <c r="BE192" s="40"/>
      <c r="BF192" s="31"/>
      <c r="BG192" s="32"/>
      <c r="BH192" s="33"/>
      <c r="BI192" s="40"/>
      <c r="BJ192" s="31"/>
      <c r="BK192" s="32"/>
      <c r="BL192" s="33"/>
      <c r="BM192" s="40"/>
      <c r="BN192" s="31"/>
      <c r="BO192" s="32"/>
      <c r="BP192" s="33"/>
      <c r="BQ192" s="40"/>
      <c r="BR192" s="31"/>
      <c r="BS192" s="32"/>
      <c r="BT192" s="33"/>
      <c r="BU192" s="155"/>
      <c r="BV192" s="99" t="str">
        <f t="shared" si="246"/>
        <v/>
      </c>
      <c r="BW192" s="156"/>
      <c r="BX192" s="100" t="str">
        <f t="shared" si="247"/>
        <v/>
      </c>
      <c r="BY192" s="156"/>
      <c r="BZ192" s="100" t="str">
        <f t="shared" si="248"/>
        <v/>
      </c>
      <c r="CA192" s="156"/>
      <c r="CB192" s="100" t="str">
        <f t="shared" si="249"/>
        <v/>
      </c>
      <c r="CC192" s="156"/>
      <c r="CD192" s="101" t="str">
        <f t="shared" si="250"/>
        <v/>
      </c>
      <c r="CE192" s="112"/>
      <c r="CF192" s="174"/>
      <c r="CG192" s="27"/>
      <c r="CH192" s="159"/>
      <c r="CI192" s="95" t="str">
        <f t="shared" si="102"/>
        <v/>
      </c>
      <c r="CJ192" s="102" t="str">
        <f t="shared" si="103"/>
        <v/>
      </c>
      <c r="CK192" s="40"/>
      <c r="CL192" s="100" t="str">
        <f t="shared" si="216"/>
        <v/>
      </c>
      <c r="CM192" s="37"/>
      <c r="CN192" s="100" t="str">
        <f t="shared" si="217"/>
        <v/>
      </c>
      <c r="CO192" s="38"/>
      <c r="CP192" s="103" t="str">
        <f t="shared" si="218"/>
        <v/>
      </c>
      <c r="CQ192" s="78"/>
      <c r="CR192" s="100" t="str">
        <f t="shared" si="219"/>
        <v/>
      </c>
      <c r="CS192" s="36"/>
      <c r="CT192" s="100" t="str">
        <f t="shared" si="220"/>
        <v/>
      </c>
      <c r="CU192" s="74"/>
      <c r="CV192" s="103" t="str">
        <f t="shared" si="221"/>
        <v/>
      </c>
      <c r="CW192" s="42"/>
      <c r="CX192" s="100" t="str">
        <f t="shared" si="222"/>
        <v/>
      </c>
      <c r="CY192" s="36"/>
      <c r="CZ192" s="100" t="str">
        <f t="shared" si="223"/>
        <v/>
      </c>
      <c r="DA192" s="36"/>
      <c r="DB192" s="100" t="str">
        <f t="shared" si="224"/>
        <v/>
      </c>
      <c r="DC192" s="39"/>
      <c r="DD192" s="103" t="str">
        <f t="shared" si="225"/>
        <v/>
      </c>
      <c r="DE192" s="42"/>
      <c r="DF192" s="100" t="str">
        <f t="shared" si="226"/>
        <v/>
      </c>
      <c r="DG192" s="39"/>
      <c r="DH192" s="103" t="str">
        <f t="shared" si="227"/>
        <v/>
      </c>
      <c r="DI192" s="41"/>
      <c r="DJ192" s="157" t="str">
        <f t="shared" si="228"/>
        <v/>
      </c>
      <c r="DK192" s="112"/>
      <c r="DL192" s="171"/>
      <c r="DM192" s="67"/>
      <c r="DN192" s="164"/>
      <c r="DO192" s="104" t="str">
        <f t="shared" si="104"/>
        <v/>
      </c>
      <c r="DP192" s="105" t="str">
        <f t="shared" si="105"/>
        <v/>
      </c>
      <c r="DQ192" s="66"/>
      <c r="DR192" s="158" t="str">
        <f t="shared" si="106"/>
        <v/>
      </c>
      <c r="DS192" s="67"/>
      <c r="DT192" s="97" t="str">
        <f t="shared" si="107"/>
        <v/>
      </c>
      <c r="DU192" s="67"/>
      <c r="DV192" s="98" t="str">
        <f t="shared" si="108"/>
        <v/>
      </c>
      <c r="DW192" s="163"/>
      <c r="DX192" s="106" t="str">
        <f t="shared" si="109"/>
        <v/>
      </c>
      <c r="DY192" s="162"/>
      <c r="DZ192" s="97" t="str">
        <f t="shared" si="110"/>
        <v/>
      </c>
      <c r="EA192" s="161"/>
      <c r="EB192" s="107" t="str">
        <f t="shared" si="111"/>
        <v/>
      </c>
      <c r="EC192" s="66"/>
      <c r="ED192" s="97" t="str">
        <f t="shared" si="112"/>
        <v/>
      </c>
      <c r="EE192" s="67"/>
      <c r="EF192" s="97" t="str">
        <f t="shared" si="113"/>
        <v/>
      </c>
      <c r="EG192" s="68"/>
      <c r="EH192" s="97" t="str">
        <f t="shared" si="114"/>
        <v/>
      </c>
      <c r="EI192" s="67"/>
      <c r="EJ192" s="97" t="str">
        <f t="shared" si="115"/>
        <v/>
      </c>
      <c r="EK192" s="68"/>
      <c r="EL192" s="97" t="str">
        <f t="shared" si="116"/>
        <v/>
      </c>
      <c r="EM192" s="69"/>
      <c r="EN192" s="98" t="str">
        <f t="shared" si="117"/>
        <v/>
      </c>
      <c r="EO192" s="66"/>
      <c r="EP192" s="107" t="str">
        <f t="shared" si="118"/>
        <v/>
      </c>
      <c r="EQ192" s="299"/>
      <c r="ER192" s="98" t="str">
        <f t="shared" si="119"/>
        <v/>
      </c>
      <c r="ES192" s="66"/>
      <c r="ET192" s="108" t="str">
        <f t="shared" si="120"/>
        <v/>
      </c>
      <c r="EU192" s="112"/>
      <c r="EV192" s="168"/>
      <c r="EW192" s="27"/>
      <c r="EX192" s="159"/>
      <c r="EY192" s="95" t="str">
        <f t="shared" si="121"/>
        <v/>
      </c>
      <c r="EZ192" s="98" t="str">
        <f t="shared" si="122"/>
        <v/>
      </c>
      <c r="FA192" s="40"/>
      <c r="FB192" s="98" t="str">
        <f t="shared" si="123"/>
        <v/>
      </c>
      <c r="FC192" s="37"/>
      <c r="FD192" s="98" t="str">
        <f t="shared" si="124"/>
        <v/>
      </c>
      <c r="FE192" s="37"/>
      <c r="FF192" s="98" t="str">
        <f t="shared" si="125"/>
        <v/>
      </c>
      <c r="FG192" s="160"/>
      <c r="FH192" s="97" t="str">
        <f t="shared" si="126"/>
        <v/>
      </c>
      <c r="FI192" s="27"/>
      <c r="FJ192" s="98" t="str">
        <f t="shared" si="127"/>
        <v/>
      </c>
      <c r="FK192" s="36"/>
      <c r="FL192" s="98" t="str">
        <f t="shared" si="128"/>
        <v/>
      </c>
      <c r="FM192" s="37"/>
      <c r="FN192" s="98" t="str">
        <f t="shared" si="129"/>
        <v/>
      </c>
      <c r="FO192" s="78"/>
      <c r="FP192" s="97" t="str">
        <f t="shared" si="130"/>
        <v/>
      </c>
      <c r="FQ192" s="37"/>
      <c r="FR192" s="97" t="str">
        <f t="shared" si="131"/>
        <v/>
      </c>
      <c r="FS192" s="39"/>
      <c r="FT192" s="97" t="str">
        <f t="shared" si="132"/>
        <v/>
      </c>
      <c r="FU192" s="27"/>
      <c r="FV192" s="98" t="str">
        <f t="shared" si="133"/>
        <v/>
      </c>
      <c r="FW192" s="37"/>
      <c r="FX192" s="98" t="str">
        <f t="shared" si="134"/>
        <v/>
      </c>
      <c r="FY192" s="36"/>
      <c r="FZ192" s="97" t="str">
        <f t="shared" si="135"/>
        <v/>
      </c>
      <c r="GA192" s="36"/>
      <c r="GB192" s="98" t="str">
        <f t="shared" si="136"/>
        <v/>
      </c>
      <c r="GC192" s="40"/>
      <c r="GD192" s="98" t="str">
        <f t="shared" si="137"/>
        <v/>
      </c>
      <c r="GE192" s="37"/>
      <c r="GF192" s="98" t="str">
        <f t="shared" si="138"/>
        <v/>
      </c>
      <c r="GG192" s="37"/>
      <c r="GH192" s="109" t="str">
        <f t="shared" si="139"/>
        <v/>
      </c>
      <c r="GI192" s="112"/>
      <c r="GJ192" s="165"/>
      <c r="GK192" s="27"/>
      <c r="GL192" s="159"/>
      <c r="GM192" s="95" t="str">
        <f t="shared" si="140"/>
        <v/>
      </c>
      <c r="GN192" s="110" t="str">
        <f t="shared" si="141"/>
        <v/>
      </c>
      <c r="GO192" s="27"/>
      <c r="GP192" s="98" t="str">
        <f t="shared" si="142"/>
        <v/>
      </c>
      <c r="GQ192" s="37"/>
      <c r="GR192" s="97" t="str">
        <f t="shared" si="143"/>
        <v/>
      </c>
      <c r="GS192" s="37"/>
      <c r="GT192" s="110" t="str">
        <f t="shared" si="144"/>
        <v/>
      </c>
      <c r="GU192" s="36"/>
      <c r="GV192" s="97" t="str">
        <f t="shared" si="145"/>
        <v/>
      </c>
      <c r="GW192" s="27"/>
      <c r="GX192" s="98" t="str">
        <f t="shared" si="146"/>
        <v/>
      </c>
      <c r="GY192" s="36"/>
      <c r="GZ192" s="98" t="str">
        <f t="shared" si="147"/>
        <v/>
      </c>
      <c r="HA192" s="37"/>
      <c r="HB192" s="110" t="str">
        <f t="shared" si="148"/>
        <v/>
      </c>
      <c r="HC192" s="36"/>
      <c r="HD192" s="97" t="str">
        <f t="shared" si="149"/>
        <v/>
      </c>
      <c r="HE192" s="37"/>
      <c r="HF192" s="97" t="str">
        <f t="shared" si="150"/>
        <v/>
      </c>
      <c r="HG192" s="39"/>
      <c r="HH192" s="97" t="str">
        <f t="shared" si="151"/>
        <v/>
      </c>
      <c r="HI192" s="27"/>
      <c r="HJ192" s="97" t="str">
        <f t="shared" si="152"/>
        <v/>
      </c>
      <c r="HK192" s="37"/>
      <c r="HL192" s="97" t="str">
        <f t="shared" si="153"/>
        <v/>
      </c>
      <c r="HM192" s="36"/>
      <c r="HN192" s="97" t="str">
        <f t="shared" si="154"/>
        <v/>
      </c>
      <c r="HO192" s="36"/>
      <c r="HP192" s="110" t="str">
        <f t="shared" si="155"/>
        <v/>
      </c>
      <c r="HQ192" s="27"/>
      <c r="HR192" s="97" t="str">
        <f t="shared" si="156"/>
        <v/>
      </c>
      <c r="HS192" s="37"/>
      <c r="HT192" s="97" t="str">
        <f t="shared" si="157"/>
        <v/>
      </c>
      <c r="HU192" s="37"/>
      <c r="HV192" s="111" t="str">
        <f t="shared" si="158"/>
        <v/>
      </c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  <c r="OD192" s="116"/>
      <c r="OE192" s="116"/>
      <c r="OF192" s="116"/>
      <c r="OG192" s="116"/>
      <c r="OH192" s="116"/>
      <c r="OI192" s="116"/>
      <c r="OJ192" s="116"/>
      <c r="OK192" s="116"/>
      <c r="OL192" s="116"/>
      <c r="OM192" s="116"/>
      <c r="ON192" s="116"/>
      <c r="OO192" s="116"/>
      <c r="OP192" s="116"/>
      <c r="OQ192" s="116"/>
      <c r="OR192" s="116"/>
      <c r="OS192" s="116"/>
      <c r="OT192" s="116"/>
      <c r="OU192" s="116"/>
      <c r="OV192" s="116"/>
      <c r="OW192" s="116"/>
      <c r="OX192" s="116"/>
      <c r="OY192" s="116"/>
      <c r="OZ192" s="116"/>
      <c r="PA192" s="116"/>
      <c r="PB192" s="116"/>
      <c r="PC192" s="116"/>
      <c r="PD192" s="116"/>
      <c r="PE192" s="116"/>
      <c r="PF192" s="116"/>
      <c r="PG192" s="116"/>
      <c r="PH192" s="116"/>
      <c r="PI192" s="116"/>
      <c r="PJ192" s="116"/>
      <c r="PK192" s="116"/>
      <c r="PL192" s="116"/>
      <c r="PM192" s="116"/>
      <c r="PN192" s="116"/>
      <c r="PO192" s="116"/>
      <c r="PP192" s="116"/>
      <c r="PQ192" s="116"/>
      <c r="PR192" s="116"/>
      <c r="PS192" s="116"/>
      <c r="PT192" s="116"/>
      <c r="PU192" s="116"/>
      <c r="PV192" s="116"/>
      <c r="PW192" s="116"/>
      <c r="PX192" s="116"/>
      <c r="PY192" s="116"/>
      <c r="PZ192" s="116"/>
      <c r="QA192" s="116"/>
      <c r="QB192" s="116"/>
      <c r="QC192" s="116"/>
      <c r="QD192" s="116"/>
      <c r="QE192" s="116"/>
      <c r="QF192" s="116"/>
      <c r="QG192" s="116"/>
      <c r="QH192" s="116"/>
      <c r="QI192" s="116"/>
      <c r="QJ192" s="116"/>
      <c r="QK192" s="116"/>
      <c r="QL192" s="116"/>
      <c r="QM192" s="116"/>
      <c r="QN192" s="116"/>
      <c r="QO192" s="116"/>
      <c r="QP192" s="116"/>
      <c r="QQ192" s="116"/>
      <c r="QR192" s="116"/>
      <c r="QS192" s="116"/>
      <c r="QT192" s="116"/>
      <c r="QU192" s="116"/>
      <c r="QV192" s="116"/>
      <c r="QW192" s="116"/>
      <c r="QX192" s="116"/>
      <c r="QY192" s="116"/>
      <c r="QZ192" s="116"/>
      <c r="RA192" s="116"/>
      <c r="RB192" s="116"/>
      <c r="RC192" s="116"/>
      <c r="RD192" s="116"/>
      <c r="RE192" s="116"/>
      <c r="RF192" s="117"/>
    </row>
    <row r="193" spans="1:474" s="11" customFormat="1" ht="19.95" customHeight="1">
      <c r="A193" s="28"/>
      <c r="B193" s="29"/>
      <c r="C193" s="128"/>
      <c r="D193" s="307"/>
      <c r="E193" s="301"/>
      <c r="F193" s="287"/>
      <c r="G193" s="183"/>
      <c r="H193" s="199"/>
      <c r="I193" s="289"/>
      <c r="J193" s="290"/>
      <c r="K193" s="291"/>
      <c r="L193" s="292"/>
      <c r="M193" s="290"/>
      <c r="N193" s="293"/>
      <c r="O193" s="27"/>
      <c r="P193" s="186" t="str">
        <f t="array" ref="P193">IF(O193&lt;&gt;"",IF(O193&lt;5, "I", "III"),"")</f>
        <v/>
      </c>
      <c r="Q193" s="37"/>
      <c r="R193" s="185" t="str">
        <f t="array" ref="R193">IF(Q193&lt;&gt;"",IF(Q193&lt;5, "I", "III"),"")</f>
        <v/>
      </c>
      <c r="S193" s="27"/>
      <c r="T193" s="186" t="str">
        <f t="array" ref="T193">IF(S193&lt;&gt;"",IF(S193&lt;5, "I", "III"),"")</f>
        <v/>
      </c>
      <c r="U193" s="37"/>
      <c r="V193" s="186" t="str">
        <f t="array" ref="V193">IF(U193&lt;&gt;"",IF(U193&lt;12, "I", "III"),"")</f>
        <v/>
      </c>
      <c r="W193" s="37"/>
      <c r="X193" s="185" t="str">
        <f t="array" ref="X193">IF(W193&lt;&gt;"",IF(W193&lt;12, "I", "III"),"")</f>
        <v/>
      </c>
      <c r="Y193" s="27"/>
      <c r="Z193" s="186" t="str">
        <f t="array" ref="Z193">IF(Y193&lt;&gt;"",IF(Y193&lt;12, "I", "III"),"")</f>
        <v/>
      </c>
      <c r="AA193" s="205"/>
      <c r="AB193" s="206"/>
      <c r="AC193" s="206"/>
      <c r="AD193" s="207"/>
      <c r="AE193" s="183"/>
      <c r="AF193" s="177"/>
      <c r="AG193" s="150"/>
      <c r="AH193" s="151"/>
      <c r="AI193" s="95" t="str">
        <f t="shared" si="86"/>
        <v/>
      </c>
      <c r="AJ193" s="98" t="str">
        <f t="shared" si="87"/>
        <v/>
      </c>
      <c r="AK193" s="40"/>
      <c r="AL193" s="97" t="str">
        <f t="shared" si="88"/>
        <v/>
      </c>
      <c r="AM193" s="39"/>
      <c r="AN193" s="98" t="str">
        <f t="shared" si="89"/>
        <v/>
      </c>
      <c r="AO193" s="152"/>
      <c r="AP193" s="96" t="str">
        <f t="shared" si="240"/>
        <v/>
      </c>
      <c r="AQ193" s="153"/>
      <c r="AR193" s="97" t="str">
        <f t="shared" si="241"/>
        <v/>
      </c>
      <c r="AS193" s="154"/>
      <c r="AT193" s="98" t="str">
        <f t="shared" si="242"/>
        <v/>
      </c>
      <c r="AU193" s="182" t="str">
        <f t="shared" si="93"/>
        <v/>
      </c>
      <c r="AV193" s="121" t="str">
        <f t="shared" si="243"/>
        <v/>
      </c>
      <c r="AW193" s="153"/>
      <c r="AX193" s="98" t="str">
        <f t="shared" si="244"/>
        <v/>
      </c>
      <c r="AY193" s="153"/>
      <c r="AZ193" s="98" t="str">
        <f t="shared" si="245"/>
        <v/>
      </c>
      <c r="BA193" s="40"/>
      <c r="BB193" s="31"/>
      <c r="BC193" s="32"/>
      <c r="BD193" s="33"/>
      <c r="BE193" s="40"/>
      <c r="BF193" s="31"/>
      <c r="BG193" s="32"/>
      <c r="BH193" s="33"/>
      <c r="BI193" s="40"/>
      <c r="BJ193" s="31"/>
      <c r="BK193" s="32"/>
      <c r="BL193" s="33"/>
      <c r="BM193" s="40"/>
      <c r="BN193" s="31"/>
      <c r="BO193" s="32"/>
      <c r="BP193" s="33"/>
      <c r="BQ193" s="40"/>
      <c r="BR193" s="31"/>
      <c r="BS193" s="32"/>
      <c r="BT193" s="33"/>
      <c r="BU193" s="155"/>
      <c r="BV193" s="99" t="str">
        <f t="shared" si="246"/>
        <v/>
      </c>
      <c r="BW193" s="156"/>
      <c r="BX193" s="100" t="str">
        <f t="shared" si="247"/>
        <v/>
      </c>
      <c r="BY193" s="156"/>
      <c r="BZ193" s="100" t="str">
        <f t="shared" si="248"/>
        <v/>
      </c>
      <c r="CA193" s="156"/>
      <c r="CB193" s="100" t="str">
        <f t="shared" si="249"/>
        <v/>
      </c>
      <c r="CC193" s="156"/>
      <c r="CD193" s="101" t="str">
        <f t="shared" si="250"/>
        <v/>
      </c>
      <c r="CE193" s="112"/>
      <c r="CF193" s="174"/>
      <c r="CG193" s="27"/>
      <c r="CH193" s="159"/>
      <c r="CI193" s="95" t="str">
        <f t="shared" si="102"/>
        <v/>
      </c>
      <c r="CJ193" s="102" t="str">
        <f t="shared" si="103"/>
        <v/>
      </c>
      <c r="CK193" s="40"/>
      <c r="CL193" s="100" t="str">
        <f t="shared" si="216"/>
        <v/>
      </c>
      <c r="CM193" s="37"/>
      <c r="CN193" s="100" t="str">
        <f t="shared" si="217"/>
        <v/>
      </c>
      <c r="CO193" s="38"/>
      <c r="CP193" s="103" t="str">
        <f t="shared" si="218"/>
        <v/>
      </c>
      <c r="CQ193" s="78"/>
      <c r="CR193" s="100" t="str">
        <f t="shared" si="219"/>
        <v/>
      </c>
      <c r="CS193" s="36"/>
      <c r="CT193" s="100" t="str">
        <f t="shared" si="220"/>
        <v/>
      </c>
      <c r="CU193" s="74"/>
      <c r="CV193" s="103" t="str">
        <f t="shared" si="221"/>
        <v/>
      </c>
      <c r="CW193" s="42"/>
      <c r="CX193" s="100" t="str">
        <f t="shared" si="222"/>
        <v/>
      </c>
      <c r="CY193" s="36"/>
      <c r="CZ193" s="100" t="str">
        <f t="shared" si="223"/>
        <v/>
      </c>
      <c r="DA193" s="36"/>
      <c r="DB193" s="100" t="str">
        <f t="shared" si="224"/>
        <v/>
      </c>
      <c r="DC193" s="39"/>
      <c r="DD193" s="103" t="str">
        <f t="shared" si="225"/>
        <v/>
      </c>
      <c r="DE193" s="42"/>
      <c r="DF193" s="100" t="str">
        <f t="shared" si="226"/>
        <v/>
      </c>
      <c r="DG193" s="39"/>
      <c r="DH193" s="103" t="str">
        <f t="shared" si="227"/>
        <v/>
      </c>
      <c r="DI193" s="41"/>
      <c r="DJ193" s="157" t="str">
        <f t="shared" si="228"/>
        <v/>
      </c>
      <c r="DK193" s="112"/>
      <c r="DL193" s="171"/>
      <c r="DM193" s="67"/>
      <c r="DN193" s="164"/>
      <c r="DO193" s="104" t="str">
        <f t="shared" si="104"/>
        <v/>
      </c>
      <c r="DP193" s="105" t="str">
        <f t="shared" si="105"/>
        <v/>
      </c>
      <c r="DQ193" s="66"/>
      <c r="DR193" s="158" t="str">
        <f t="shared" si="106"/>
        <v/>
      </c>
      <c r="DS193" s="67"/>
      <c r="DT193" s="97" t="str">
        <f t="shared" si="107"/>
        <v/>
      </c>
      <c r="DU193" s="67"/>
      <c r="DV193" s="98" t="str">
        <f t="shared" si="108"/>
        <v/>
      </c>
      <c r="DW193" s="163"/>
      <c r="DX193" s="106" t="str">
        <f t="shared" si="109"/>
        <v/>
      </c>
      <c r="DY193" s="162"/>
      <c r="DZ193" s="97" t="str">
        <f t="shared" si="110"/>
        <v/>
      </c>
      <c r="EA193" s="161"/>
      <c r="EB193" s="107" t="str">
        <f t="shared" si="111"/>
        <v/>
      </c>
      <c r="EC193" s="66"/>
      <c r="ED193" s="97" t="str">
        <f t="shared" si="112"/>
        <v/>
      </c>
      <c r="EE193" s="67"/>
      <c r="EF193" s="97" t="str">
        <f t="shared" si="113"/>
        <v/>
      </c>
      <c r="EG193" s="68"/>
      <c r="EH193" s="97" t="str">
        <f t="shared" si="114"/>
        <v/>
      </c>
      <c r="EI193" s="67"/>
      <c r="EJ193" s="97" t="str">
        <f t="shared" si="115"/>
        <v/>
      </c>
      <c r="EK193" s="68"/>
      <c r="EL193" s="97" t="str">
        <f t="shared" si="116"/>
        <v/>
      </c>
      <c r="EM193" s="69"/>
      <c r="EN193" s="98" t="str">
        <f t="shared" si="117"/>
        <v/>
      </c>
      <c r="EO193" s="66"/>
      <c r="EP193" s="107" t="str">
        <f t="shared" si="118"/>
        <v/>
      </c>
      <c r="EQ193" s="299"/>
      <c r="ER193" s="98" t="str">
        <f t="shared" si="119"/>
        <v/>
      </c>
      <c r="ES193" s="66"/>
      <c r="ET193" s="108" t="str">
        <f t="shared" si="120"/>
        <v/>
      </c>
      <c r="EU193" s="112"/>
      <c r="EV193" s="168"/>
      <c r="EW193" s="27"/>
      <c r="EX193" s="159"/>
      <c r="EY193" s="95" t="str">
        <f t="shared" si="121"/>
        <v/>
      </c>
      <c r="EZ193" s="98" t="str">
        <f t="shared" si="122"/>
        <v/>
      </c>
      <c r="FA193" s="40"/>
      <c r="FB193" s="98" t="str">
        <f t="shared" si="123"/>
        <v/>
      </c>
      <c r="FC193" s="37"/>
      <c r="FD193" s="98" t="str">
        <f t="shared" si="124"/>
        <v/>
      </c>
      <c r="FE193" s="37"/>
      <c r="FF193" s="98" t="str">
        <f t="shared" si="125"/>
        <v/>
      </c>
      <c r="FG193" s="160"/>
      <c r="FH193" s="97" t="str">
        <f t="shared" si="126"/>
        <v/>
      </c>
      <c r="FI193" s="27"/>
      <c r="FJ193" s="98" t="str">
        <f t="shared" si="127"/>
        <v/>
      </c>
      <c r="FK193" s="36"/>
      <c r="FL193" s="98" t="str">
        <f t="shared" si="128"/>
        <v/>
      </c>
      <c r="FM193" s="37"/>
      <c r="FN193" s="98" t="str">
        <f t="shared" si="129"/>
        <v/>
      </c>
      <c r="FO193" s="78"/>
      <c r="FP193" s="97" t="str">
        <f t="shared" si="130"/>
        <v/>
      </c>
      <c r="FQ193" s="37"/>
      <c r="FR193" s="97" t="str">
        <f t="shared" si="131"/>
        <v/>
      </c>
      <c r="FS193" s="39"/>
      <c r="FT193" s="97" t="str">
        <f t="shared" si="132"/>
        <v/>
      </c>
      <c r="FU193" s="27"/>
      <c r="FV193" s="98" t="str">
        <f t="shared" si="133"/>
        <v/>
      </c>
      <c r="FW193" s="37"/>
      <c r="FX193" s="98" t="str">
        <f t="shared" si="134"/>
        <v/>
      </c>
      <c r="FY193" s="36"/>
      <c r="FZ193" s="97" t="str">
        <f t="shared" si="135"/>
        <v/>
      </c>
      <c r="GA193" s="36"/>
      <c r="GB193" s="98" t="str">
        <f t="shared" si="136"/>
        <v/>
      </c>
      <c r="GC193" s="40"/>
      <c r="GD193" s="98" t="str">
        <f t="shared" si="137"/>
        <v/>
      </c>
      <c r="GE193" s="37"/>
      <c r="GF193" s="98" t="str">
        <f t="shared" si="138"/>
        <v/>
      </c>
      <c r="GG193" s="37"/>
      <c r="GH193" s="109" t="str">
        <f t="shared" si="139"/>
        <v/>
      </c>
      <c r="GI193" s="112"/>
      <c r="GJ193" s="165"/>
      <c r="GK193" s="27"/>
      <c r="GL193" s="159"/>
      <c r="GM193" s="95" t="str">
        <f t="shared" si="140"/>
        <v/>
      </c>
      <c r="GN193" s="110" t="str">
        <f t="shared" si="141"/>
        <v/>
      </c>
      <c r="GO193" s="27"/>
      <c r="GP193" s="98" t="str">
        <f t="shared" si="142"/>
        <v/>
      </c>
      <c r="GQ193" s="37"/>
      <c r="GR193" s="97" t="str">
        <f t="shared" si="143"/>
        <v/>
      </c>
      <c r="GS193" s="37"/>
      <c r="GT193" s="110" t="str">
        <f t="shared" si="144"/>
        <v/>
      </c>
      <c r="GU193" s="36"/>
      <c r="GV193" s="97" t="str">
        <f t="shared" si="145"/>
        <v/>
      </c>
      <c r="GW193" s="27"/>
      <c r="GX193" s="98" t="str">
        <f t="shared" si="146"/>
        <v/>
      </c>
      <c r="GY193" s="36"/>
      <c r="GZ193" s="98" t="str">
        <f t="shared" si="147"/>
        <v/>
      </c>
      <c r="HA193" s="37"/>
      <c r="HB193" s="110" t="str">
        <f t="shared" si="148"/>
        <v/>
      </c>
      <c r="HC193" s="36"/>
      <c r="HD193" s="97" t="str">
        <f t="shared" si="149"/>
        <v/>
      </c>
      <c r="HE193" s="37"/>
      <c r="HF193" s="97" t="str">
        <f t="shared" si="150"/>
        <v/>
      </c>
      <c r="HG193" s="39"/>
      <c r="HH193" s="97" t="str">
        <f t="shared" si="151"/>
        <v/>
      </c>
      <c r="HI193" s="27"/>
      <c r="HJ193" s="97" t="str">
        <f t="shared" si="152"/>
        <v/>
      </c>
      <c r="HK193" s="37"/>
      <c r="HL193" s="97" t="str">
        <f t="shared" si="153"/>
        <v/>
      </c>
      <c r="HM193" s="36"/>
      <c r="HN193" s="97" t="str">
        <f t="shared" si="154"/>
        <v/>
      </c>
      <c r="HO193" s="36"/>
      <c r="HP193" s="110" t="str">
        <f t="shared" si="155"/>
        <v/>
      </c>
      <c r="HQ193" s="27"/>
      <c r="HR193" s="97" t="str">
        <f t="shared" si="156"/>
        <v/>
      </c>
      <c r="HS193" s="37"/>
      <c r="HT193" s="97" t="str">
        <f t="shared" si="157"/>
        <v/>
      </c>
      <c r="HU193" s="37"/>
      <c r="HV193" s="111" t="str">
        <f t="shared" si="158"/>
        <v/>
      </c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  <c r="OD193" s="116"/>
      <c r="OE193" s="116"/>
      <c r="OF193" s="116"/>
      <c r="OG193" s="116"/>
      <c r="OH193" s="116"/>
      <c r="OI193" s="116"/>
      <c r="OJ193" s="116"/>
      <c r="OK193" s="116"/>
      <c r="OL193" s="116"/>
      <c r="OM193" s="116"/>
      <c r="ON193" s="116"/>
      <c r="OO193" s="116"/>
      <c r="OP193" s="116"/>
      <c r="OQ193" s="116"/>
      <c r="OR193" s="116"/>
      <c r="OS193" s="116"/>
      <c r="OT193" s="116"/>
      <c r="OU193" s="116"/>
      <c r="OV193" s="116"/>
      <c r="OW193" s="116"/>
      <c r="OX193" s="116"/>
      <c r="OY193" s="116"/>
      <c r="OZ193" s="116"/>
      <c r="PA193" s="116"/>
      <c r="PB193" s="116"/>
      <c r="PC193" s="116"/>
      <c r="PD193" s="116"/>
      <c r="PE193" s="116"/>
      <c r="PF193" s="116"/>
      <c r="PG193" s="116"/>
      <c r="PH193" s="116"/>
      <c r="PI193" s="116"/>
      <c r="PJ193" s="116"/>
      <c r="PK193" s="116"/>
      <c r="PL193" s="116"/>
      <c r="PM193" s="116"/>
      <c r="PN193" s="116"/>
      <c r="PO193" s="116"/>
      <c r="PP193" s="116"/>
      <c r="PQ193" s="116"/>
      <c r="PR193" s="116"/>
      <c r="PS193" s="116"/>
      <c r="PT193" s="116"/>
      <c r="PU193" s="116"/>
      <c r="PV193" s="116"/>
      <c r="PW193" s="116"/>
      <c r="PX193" s="116"/>
      <c r="PY193" s="116"/>
      <c r="PZ193" s="116"/>
      <c r="QA193" s="116"/>
      <c r="QB193" s="116"/>
      <c r="QC193" s="116"/>
      <c r="QD193" s="116"/>
      <c r="QE193" s="116"/>
      <c r="QF193" s="116"/>
      <c r="QG193" s="116"/>
      <c r="QH193" s="116"/>
      <c r="QI193" s="116"/>
      <c r="QJ193" s="116"/>
      <c r="QK193" s="116"/>
      <c r="QL193" s="116"/>
      <c r="QM193" s="116"/>
      <c r="QN193" s="116"/>
      <c r="QO193" s="116"/>
      <c r="QP193" s="116"/>
      <c r="QQ193" s="116"/>
      <c r="QR193" s="116"/>
      <c r="QS193" s="116"/>
      <c r="QT193" s="116"/>
      <c r="QU193" s="116"/>
      <c r="QV193" s="116"/>
      <c r="QW193" s="116"/>
      <c r="QX193" s="116"/>
      <c r="QY193" s="116"/>
      <c r="QZ193" s="116"/>
      <c r="RA193" s="116"/>
      <c r="RB193" s="116"/>
      <c r="RC193" s="116"/>
      <c r="RD193" s="116"/>
      <c r="RE193" s="116"/>
      <c r="RF193" s="117"/>
    </row>
    <row r="194" spans="1:474" s="11" customFormat="1" ht="19.95" customHeight="1">
      <c r="A194" s="28"/>
      <c r="B194" s="29"/>
      <c r="C194" s="128"/>
      <c r="D194" s="307"/>
      <c r="E194" s="301"/>
      <c r="F194" s="287"/>
      <c r="G194" s="183"/>
      <c r="H194" s="199"/>
      <c r="I194" s="289"/>
      <c r="J194" s="290"/>
      <c r="K194" s="291"/>
      <c r="L194" s="292"/>
      <c r="M194" s="290"/>
      <c r="N194" s="293"/>
      <c r="O194" s="27"/>
      <c r="P194" s="186" t="str">
        <f t="array" ref="P194">IF(O194&lt;&gt;"",IF(O194&lt;5, "I", "III"),"")</f>
        <v/>
      </c>
      <c r="Q194" s="37"/>
      <c r="R194" s="185" t="str">
        <f t="array" ref="R194">IF(Q194&lt;&gt;"",IF(Q194&lt;5, "I", "III"),"")</f>
        <v/>
      </c>
      <c r="S194" s="27"/>
      <c r="T194" s="186" t="str">
        <f t="array" ref="T194">IF(S194&lt;&gt;"",IF(S194&lt;5, "I", "III"),"")</f>
        <v/>
      </c>
      <c r="U194" s="37"/>
      <c r="V194" s="186" t="str">
        <f t="array" ref="V194">IF(U194&lt;&gt;"",IF(U194&lt;12, "I", "III"),"")</f>
        <v/>
      </c>
      <c r="W194" s="37"/>
      <c r="X194" s="185" t="str">
        <f t="array" ref="X194">IF(W194&lt;&gt;"",IF(W194&lt;12, "I", "III"),"")</f>
        <v/>
      </c>
      <c r="Y194" s="27"/>
      <c r="Z194" s="186" t="str">
        <f t="array" ref="Z194">IF(Y194&lt;&gt;"",IF(Y194&lt;12, "I", "III"),"")</f>
        <v/>
      </c>
      <c r="AA194" s="205"/>
      <c r="AB194" s="206"/>
      <c r="AC194" s="206"/>
      <c r="AD194" s="207"/>
      <c r="AE194" s="183"/>
      <c r="AF194" s="177"/>
      <c r="AG194" s="150"/>
      <c r="AH194" s="151"/>
      <c r="AI194" s="95" t="str">
        <f t="shared" si="86"/>
        <v/>
      </c>
      <c r="AJ194" s="98" t="str">
        <f t="shared" si="87"/>
        <v/>
      </c>
      <c r="AK194" s="40"/>
      <c r="AL194" s="97" t="str">
        <f t="shared" si="88"/>
        <v/>
      </c>
      <c r="AM194" s="39"/>
      <c r="AN194" s="98" t="str">
        <f t="shared" si="89"/>
        <v/>
      </c>
      <c r="AO194" s="152"/>
      <c r="AP194" s="96" t="str">
        <f t="shared" si="240"/>
        <v/>
      </c>
      <c r="AQ194" s="153"/>
      <c r="AR194" s="97" t="str">
        <f t="shared" si="241"/>
        <v/>
      </c>
      <c r="AS194" s="154"/>
      <c r="AT194" s="98" t="str">
        <f t="shared" si="242"/>
        <v/>
      </c>
      <c r="AU194" s="182" t="str">
        <f t="shared" si="93"/>
        <v/>
      </c>
      <c r="AV194" s="121" t="str">
        <f t="shared" si="243"/>
        <v/>
      </c>
      <c r="AW194" s="153"/>
      <c r="AX194" s="98" t="str">
        <f t="shared" si="244"/>
        <v/>
      </c>
      <c r="AY194" s="153"/>
      <c r="AZ194" s="98" t="str">
        <f t="shared" si="245"/>
        <v/>
      </c>
      <c r="BA194" s="40"/>
      <c r="BB194" s="31"/>
      <c r="BC194" s="32"/>
      <c r="BD194" s="33"/>
      <c r="BE194" s="40"/>
      <c r="BF194" s="31"/>
      <c r="BG194" s="32"/>
      <c r="BH194" s="33"/>
      <c r="BI194" s="40"/>
      <c r="BJ194" s="31"/>
      <c r="BK194" s="32"/>
      <c r="BL194" s="33"/>
      <c r="BM194" s="40"/>
      <c r="BN194" s="31"/>
      <c r="BO194" s="32"/>
      <c r="BP194" s="33"/>
      <c r="BQ194" s="40"/>
      <c r="BR194" s="31"/>
      <c r="BS194" s="32"/>
      <c r="BT194" s="33"/>
      <c r="BU194" s="155"/>
      <c r="BV194" s="99" t="str">
        <f t="shared" si="246"/>
        <v/>
      </c>
      <c r="BW194" s="156"/>
      <c r="BX194" s="100" t="str">
        <f t="shared" si="247"/>
        <v/>
      </c>
      <c r="BY194" s="156"/>
      <c r="BZ194" s="100" t="str">
        <f t="shared" si="248"/>
        <v/>
      </c>
      <c r="CA194" s="156"/>
      <c r="CB194" s="100" t="str">
        <f t="shared" si="249"/>
        <v/>
      </c>
      <c r="CC194" s="156"/>
      <c r="CD194" s="101" t="str">
        <f t="shared" si="250"/>
        <v/>
      </c>
      <c r="CE194" s="112"/>
      <c r="CF194" s="174"/>
      <c r="CG194" s="27"/>
      <c r="CH194" s="159"/>
      <c r="CI194" s="95" t="str">
        <f t="shared" si="102"/>
        <v/>
      </c>
      <c r="CJ194" s="102" t="str">
        <f t="shared" si="103"/>
        <v/>
      </c>
      <c r="CK194" s="40"/>
      <c r="CL194" s="100" t="str">
        <f t="shared" si="216"/>
        <v/>
      </c>
      <c r="CM194" s="37"/>
      <c r="CN194" s="100" t="str">
        <f t="shared" si="217"/>
        <v/>
      </c>
      <c r="CO194" s="38"/>
      <c r="CP194" s="103" t="str">
        <f t="shared" si="218"/>
        <v/>
      </c>
      <c r="CQ194" s="78"/>
      <c r="CR194" s="100" t="str">
        <f t="shared" si="219"/>
        <v/>
      </c>
      <c r="CS194" s="36"/>
      <c r="CT194" s="100" t="str">
        <f t="shared" si="220"/>
        <v/>
      </c>
      <c r="CU194" s="74"/>
      <c r="CV194" s="103" t="str">
        <f t="shared" si="221"/>
        <v/>
      </c>
      <c r="CW194" s="42"/>
      <c r="CX194" s="100" t="str">
        <f t="shared" si="222"/>
        <v/>
      </c>
      <c r="CY194" s="36"/>
      <c r="CZ194" s="100" t="str">
        <f t="shared" si="223"/>
        <v/>
      </c>
      <c r="DA194" s="36"/>
      <c r="DB194" s="100" t="str">
        <f t="shared" si="224"/>
        <v/>
      </c>
      <c r="DC194" s="39"/>
      <c r="DD194" s="103" t="str">
        <f t="shared" si="225"/>
        <v/>
      </c>
      <c r="DE194" s="42"/>
      <c r="DF194" s="100" t="str">
        <f t="shared" si="226"/>
        <v/>
      </c>
      <c r="DG194" s="39"/>
      <c r="DH194" s="103" t="str">
        <f t="shared" si="227"/>
        <v/>
      </c>
      <c r="DI194" s="41"/>
      <c r="DJ194" s="157" t="str">
        <f t="shared" si="228"/>
        <v/>
      </c>
      <c r="DK194" s="112"/>
      <c r="DL194" s="171"/>
      <c r="DM194" s="67"/>
      <c r="DN194" s="164"/>
      <c r="DO194" s="104" t="str">
        <f t="shared" si="104"/>
        <v/>
      </c>
      <c r="DP194" s="105" t="str">
        <f t="shared" si="105"/>
        <v/>
      </c>
      <c r="DQ194" s="66"/>
      <c r="DR194" s="158" t="str">
        <f t="shared" si="106"/>
        <v/>
      </c>
      <c r="DS194" s="67"/>
      <c r="DT194" s="97" t="str">
        <f t="shared" si="107"/>
        <v/>
      </c>
      <c r="DU194" s="67"/>
      <c r="DV194" s="98" t="str">
        <f t="shared" si="108"/>
        <v/>
      </c>
      <c r="DW194" s="163"/>
      <c r="DX194" s="106" t="str">
        <f t="shared" si="109"/>
        <v/>
      </c>
      <c r="DY194" s="162"/>
      <c r="DZ194" s="97" t="str">
        <f t="shared" si="110"/>
        <v/>
      </c>
      <c r="EA194" s="161"/>
      <c r="EB194" s="107" t="str">
        <f t="shared" si="111"/>
        <v/>
      </c>
      <c r="EC194" s="66"/>
      <c r="ED194" s="97" t="str">
        <f t="shared" si="112"/>
        <v/>
      </c>
      <c r="EE194" s="67"/>
      <c r="EF194" s="97" t="str">
        <f t="shared" si="113"/>
        <v/>
      </c>
      <c r="EG194" s="68"/>
      <c r="EH194" s="97" t="str">
        <f t="shared" si="114"/>
        <v/>
      </c>
      <c r="EI194" s="67"/>
      <c r="EJ194" s="97" t="str">
        <f t="shared" si="115"/>
        <v/>
      </c>
      <c r="EK194" s="68"/>
      <c r="EL194" s="97" t="str">
        <f t="shared" si="116"/>
        <v/>
      </c>
      <c r="EM194" s="69"/>
      <c r="EN194" s="98" t="str">
        <f t="shared" si="117"/>
        <v/>
      </c>
      <c r="EO194" s="66"/>
      <c r="EP194" s="107" t="str">
        <f t="shared" si="118"/>
        <v/>
      </c>
      <c r="EQ194" s="299"/>
      <c r="ER194" s="98" t="str">
        <f t="shared" si="119"/>
        <v/>
      </c>
      <c r="ES194" s="66"/>
      <c r="ET194" s="108" t="str">
        <f t="shared" si="120"/>
        <v/>
      </c>
      <c r="EU194" s="112"/>
      <c r="EV194" s="168"/>
      <c r="EW194" s="27"/>
      <c r="EX194" s="159"/>
      <c r="EY194" s="95" t="str">
        <f t="shared" si="121"/>
        <v/>
      </c>
      <c r="EZ194" s="98" t="str">
        <f t="shared" si="122"/>
        <v/>
      </c>
      <c r="FA194" s="40"/>
      <c r="FB194" s="98" t="str">
        <f t="shared" si="123"/>
        <v/>
      </c>
      <c r="FC194" s="37"/>
      <c r="FD194" s="98" t="str">
        <f t="shared" si="124"/>
        <v/>
      </c>
      <c r="FE194" s="37"/>
      <c r="FF194" s="98" t="str">
        <f t="shared" si="125"/>
        <v/>
      </c>
      <c r="FG194" s="160"/>
      <c r="FH194" s="97" t="str">
        <f t="shared" si="126"/>
        <v/>
      </c>
      <c r="FI194" s="27"/>
      <c r="FJ194" s="98" t="str">
        <f t="shared" si="127"/>
        <v/>
      </c>
      <c r="FK194" s="36"/>
      <c r="FL194" s="98" t="str">
        <f t="shared" si="128"/>
        <v/>
      </c>
      <c r="FM194" s="37"/>
      <c r="FN194" s="98" t="str">
        <f t="shared" si="129"/>
        <v/>
      </c>
      <c r="FO194" s="78"/>
      <c r="FP194" s="97" t="str">
        <f t="shared" si="130"/>
        <v/>
      </c>
      <c r="FQ194" s="37"/>
      <c r="FR194" s="97" t="str">
        <f t="shared" si="131"/>
        <v/>
      </c>
      <c r="FS194" s="39"/>
      <c r="FT194" s="97" t="str">
        <f t="shared" si="132"/>
        <v/>
      </c>
      <c r="FU194" s="27"/>
      <c r="FV194" s="98" t="str">
        <f t="shared" si="133"/>
        <v/>
      </c>
      <c r="FW194" s="37"/>
      <c r="FX194" s="98" t="str">
        <f t="shared" si="134"/>
        <v/>
      </c>
      <c r="FY194" s="36"/>
      <c r="FZ194" s="97" t="str">
        <f t="shared" si="135"/>
        <v/>
      </c>
      <c r="GA194" s="36"/>
      <c r="GB194" s="98" t="str">
        <f t="shared" si="136"/>
        <v/>
      </c>
      <c r="GC194" s="40"/>
      <c r="GD194" s="98" t="str">
        <f t="shared" si="137"/>
        <v/>
      </c>
      <c r="GE194" s="37"/>
      <c r="GF194" s="98" t="str">
        <f t="shared" si="138"/>
        <v/>
      </c>
      <c r="GG194" s="37"/>
      <c r="GH194" s="109" t="str">
        <f t="shared" si="139"/>
        <v/>
      </c>
      <c r="GI194" s="112"/>
      <c r="GJ194" s="165"/>
      <c r="GK194" s="27"/>
      <c r="GL194" s="159"/>
      <c r="GM194" s="95" t="str">
        <f t="shared" si="140"/>
        <v/>
      </c>
      <c r="GN194" s="110" t="str">
        <f t="shared" si="141"/>
        <v/>
      </c>
      <c r="GO194" s="27"/>
      <c r="GP194" s="98" t="str">
        <f t="shared" si="142"/>
        <v/>
      </c>
      <c r="GQ194" s="37"/>
      <c r="GR194" s="97" t="str">
        <f t="shared" si="143"/>
        <v/>
      </c>
      <c r="GS194" s="37"/>
      <c r="GT194" s="110" t="str">
        <f t="shared" si="144"/>
        <v/>
      </c>
      <c r="GU194" s="36"/>
      <c r="GV194" s="97" t="str">
        <f t="shared" si="145"/>
        <v/>
      </c>
      <c r="GW194" s="27"/>
      <c r="GX194" s="98" t="str">
        <f t="shared" si="146"/>
        <v/>
      </c>
      <c r="GY194" s="36"/>
      <c r="GZ194" s="98" t="str">
        <f t="shared" si="147"/>
        <v/>
      </c>
      <c r="HA194" s="37"/>
      <c r="HB194" s="110" t="str">
        <f t="shared" si="148"/>
        <v/>
      </c>
      <c r="HC194" s="36"/>
      <c r="HD194" s="97" t="str">
        <f t="shared" si="149"/>
        <v/>
      </c>
      <c r="HE194" s="37"/>
      <c r="HF194" s="97" t="str">
        <f t="shared" si="150"/>
        <v/>
      </c>
      <c r="HG194" s="39"/>
      <c r="HH194" s="97" t="str">
        <f t="shared" si="151"/>
        <v/>
      </c>
      <c r="HI194" s="27"/>
      <c r="HJ194" s="97" t="str">
        <f t="shared" si="152"/>
        <v/>
      </c>
      <c r="HK194" s="37"/>
      <c r="HL194" s="97" t="str">
        <f t="shared" si="153"/>
        <v/>
      </c>
      <c r="HM194" s="36"/>
      <c r="HN194" s="97" t="str">
        <f t="shared" si="154"/>
        <v/>
      </c>
      <c r="HO194" s="36"/>
      <c r="HP194" s="110" t="str">
        <f t="shared" si="155"/>
        <v/>
      </c>
      <c r="HQ194" s="27"/>
      <c r="HR194" s="97" t="str">
        <f t="shared" si="156"/>
        <v/>
      </c>
      <c r="HS194" s="37"/>
      <c r="HT194" s="97" t="str">
        <f t="shared" si="157"/>
        <v/>
      </c>
      <c r="HU194" s="37"/>
      <c r="HV194" s="111" t="str">
        <f t="shared" si="158"/>
        <v/>
      </c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  <c r="OH194" s="116"/>
      <c r="OI194" s="116"/>
      <c r="OJ194" s="116"/>
      <c r="OK194" s="116"/>
      <c r="OL194" s="116"/>
      <c r="OM194" s="116"/>
      <c r="ON194" s="116"/>
      <c r="OO194" s="116"/>
      <c r="OP194" s="116"/>
      <c r="OQ194" s="116"/>
      <c r="OR194" s="116"/>
      <c r="OS194" s="116"/>
      <c r="OT194" s="116"/>
      <c r="OU194" s="116"/>
      <c r="OV194" s="116"/>
      <c r="OW194" s="116"/>
      <c r="OX194" s="116"/>
      <c r="OY194" s="116"/>
      <c r="OZ194" s="116"/>
      <c r="PA194" s="116"/>
      <c r="PB194" s="116"/>
      <c r="PC194" s="116"/>
      <c r="PD194" s="116"/>
      <c r="PE194" s="116"/>
      <c r="PF194" s="116"/>
      <c r="PG194" s="116"/>
      <c r="PH194" s="116"/>
      <c r="PI194" s="116"/>
      <c r="PJ194" s="116"/>
      <c r="PK194" s="116"/>
      <c r="PL194" s="116"/>
      <c r="PM194" s="116"/>
      <c r="PN194" s="116"/>
      <c r="PO194" s="116"/>
      <c r="PP194" s="116"/>
      <c r="PQ194" s="116"/>
      <c r="PR194" s="116"/>
      <c r="PS194" s="116"/>
      <c r="PT194" s="116"/>
      <c r="PU194" s="116"/>
      <c r="PV194" s="116"/>
      <c r="PW194" s="116"/>
      <c r="PX194" s="116"/>
      <c r="PY194" s="116"/>
      <c r="PZ194" s="116"/>
      <c r="QA194" s="116"/>
      <c r="QB194" s="116"/>
      <c r="QC194" s="116"/>
      <c r="QD194" s="116"/>
      <c r="QE194" s="116"/>
      <c r="QF194" s="116"/>
      <c r="QG194" s="116"/>
      <c r="QH194" s="116"/>
      <c r="QI194" s="116"/>
      <c r="QJ194" s="116"/>
      <c r="QK194" s="116"/>
      <c r="QL194" s="116"/>
      <c r="QM194" s="116"/>
      <c r="QN194" s="116"/>
      <c r="QO194" s="116"/>
      <c r="QP194" s="116"/>
      <c r="QQ194" s="116"/>
      <c r="QR194" s="116"/>
      <c r="QS194" s="116"/>
      <c r="QT194" s="116"/>
      <c r="QU194" s="116"/>
      <c r="QV194" s="116"/>
      <c r="QW194" s="116"/>
      <c r="QX194" s="116"/>
      <c r="QY194" s="116"/>
      <c r="QZ194" s="116"/>
      <c r="RA194" s="116"/>
      <c r="RB194" s="116"/>
      <c r="RC194" s="116"/>
      <c r="RD194" s="116"/>
      <c r="RE194" s="116"/>
      <c r="RF194" s="117"/>
    </row>
    <row r="195" spans="1:474" s="11" customFormat="1" ht="19.95" customHeight="1">
      <c r="A195" s="28"/>
      <c r="B195" s="29"/>
      <c r="C195" s="128"/>
      <c r="D195" s="307"/>
      <c r="E195" s="301"/>
      <c r="F195" s="287"/>
      <c r="G195" s="183"/>
      <c r="H195" s="199"/>
      <c r="I195" s="289"/>
      <c r="J195" s="290"/>
      <c r="K195" s="291"/>
      <c r="L195" s="292"/>
      <c r="M195" s="290"/>
      <c r="N195" s="293"/>
      <c r="O195" s="27"/>
      <c r="P195" s="186" t="str">
        <f t="array" ref="P195">IF(O195&lt;&gt;"",IF(O195&lt;5, "I", "III"),"")</f>
        <v/>
      </c>
      <c r="Q195" s="37"/>
      <c r="R195" s="185" t="str">
        <f t="array" ref="R195">IF(Q195&lt;&gt;"",IF(Q195&lt;5, "I", "III"),"")</f>
        <v/>
      </c>
      <c r="S195" s="27"/>
      <c r="T195" s="186" t="str">
        <f t="array" ref="T195">IF(S195&lt;&gt;"",IF(S195&lt;5, "I", "III"),"")</f>
        <v/>
      </c>
      <c r="U195" s="37"/>
      <c r="V195" s="186" t="str">
        <f t="array" ref="V195">IF(U195&lt;&gt;"",IF(U195&lt;12, "I", "III"),"")</f>
        <v/>
      </c>
      <c r="W195" s="37"/>
      <c r="X195" s="185" t="str">
        <f t="array" ref="X195">IF(W195&lt;&gt;"",IF(W195&lt;12, "I", "III"),"")</f>
        <v/>
      </c>
      <c r="Y195" s="27"/>
      <c r="Z195" s="186" t="str">
        <f t="array" ref="Z195">IF(Y195&lt;&gt;"",IF(Y195&lt;12, "I", "III"),"")</f>
        <v/>
      </c>
      <c r="AA195" s="205"/>
      <c r="AB195" s="206"/>
      <c r="AC195" s="206"/>
      <c r="AD195" s="207"/>
      <c r="AE195" s="183"/>
      <c r="AF195" s="177"/>
      <c r="AG195" s="150"/>
      <c r="AH195" s="151"/>
      <c r="AI195" s="95" t="str">
        <f t="shared" si="86"/>
        <v/>
      </c>
      <c r="AJ195" s="98" t="str">
        <f t="shared" si="87"/>
        <v/>
      </c>
      <c r="AK195" s="40"/>
      <c r="AL195" s="97" t="str">
        <f t="shared" si="88"/>
        <v/>
      </c>
      <c r="AM195" s="39"/>
      <c r="AN195" s="98" t="str">
        <f t="shared" si="89"/>
        <v/>
      </c>
      <c r="AO195" s="152"/>
      <c r="AP195" s="96" t="str">
        <f t="shared" si="240"/>
        <v/>
      </c>
      <c r="AQ195" s="153"/>
      <c r="AR195" s="97" t="str">
        <f t="shared" si="241"/>
        <v/>
      </c>
      <c r="AS195" s="154"/>
      <c r="AT195" s="98" t="str">
        <f t="shared" si="242"/>
        <v/>
      </c>
      <c r="AU195" s="182" t="str">
        <f t="shared" si="93"/>
        <v/>
      </c>
      <c r="AV195" s="121" t="str">
        <f t="shared" si="243"/>
        <v/>
      </c>
      <c r="AW195" s="153"/>
      <c r="AX195" s="98" t="str">
        <f t="shared" si="244"/>
        <v/>
      </c>
      <c r="AY195" s="153"/>
      <c r="AZ195" s="98" t="str">
        <f t="shared" si="245"/>
        <v/>
      </c>
      <c r="BA195" s="40"/>
      <c r="BB195" s="31"/>
      <c r="BC195" s="32"/>
      <c r="BD195" s="33"/>
      <c r="BE195" s="40"/>
      <c r="BF195" s="31"/>
      <c r="BG195" s="32"/>
      <c r="BH195" s="33"/>
      <c r="BI195" s="40"/>
      <c r="BJ195" s="31"/>
      <c r="BK195" s="32"/>
      <c r="BL195" s="33"/>
      <c r="BM195" s="40"/>
      <c r="BN195" s="31"/>
      <c r="BO195" s="32"/>
      <c r="BP195" s="33"/>
      <c r="BQ195" s="40"/>
      <c r="BR195" s="31"/>
      <c r="BS195" s="32"/>
      <c r="BT195" s="33"/>
      <c r="BU195" s="155"/>
      <c r="BV195" s="99" t="str">
        <f t="shared" si="246"/>
        <v/>
      </c>
      <c r="BW195" s="156"/>
      <c r="BX195" s="100" t="str">
        <f t="shared" si="247"/>
        <v/>
      </c>
      <c r="BY195" s="156"/>
      <c r="BZ195" s="100" t="str">
        <f t="shared" si="248"/>
        <v/>
      </c>
      <c r="CA195" s="156"/>
      <c r="CB195" s="100" t="str">
        <f t="shared" si="249"/>
        <v/>
      </c>
      <c r="CC195" s="156"/>
      <c r="CD195" s="101" t="str">
        <f t="shared" si="250"/>
        <v/>
      </c>
      <c r="CE195" s="112"/>
      <c r="CF195" s="174"/>
      <c r="CG195" s="27"/>
      <c r="CH195" s="159"/>
      <c r="CI195" s="95" t="str">
        <f t="shared" si="102"/>
        <v/>
      </c>
      <c r="CJ195" s="102" t="str">
        <f t="shared" si="103"/>
        <v/>
      </c>
      <c r="CK195" s="40"/>
      <c r="CL195" s="100" t="str">
        <f t="shared" si="216"/>
        <v/>
      </c>
      <c r="CM195" s="37"/>
      <c r="CN195" s="100" t="str">
        <f t="shared" si="217"/>
        <v/>
      </c>
      <c r="CO195" s="38"/>
      <c r="CP195" s="103" t="str">
        <f t="shared" si="218"/>
        <v/>
      </c>
      <c r="CQ195" s="78"/>
      <c r="CR195" s="100" t="str">
        <f t="shared" si="219"/>
        <v/>
      </c>
      <c r="CS195" s="36"/>
      <c r="CT195" s="100" t="str">
        <f t="shared" si="220"/>
        <v/>
      </c>
      <c r="CU195" s="74"/>
      <c r="CV195" s="103" t="str">
        <f t="shared" si="221"/>
        <v/>
      </c>
      <c r="CW195" s="42"/>
      <c r="CX195" s="100" t="str">
        <f t="shared" si="222"/>
        <v/>
      </c>
      <c r="CY195" s="36"/>
      <c r="CZ195" s="100" t="str">
        <f t="shared" si="223"/>
        <v/>
      </c>
      <c r="DA195" s="36"/>
      <c r="DB195" s="100" t="str">
        <f t="shared" si="224"/>
        <v/>
      </c>
      <c r="DC195" s="39"/>
      <c r="DD195" s="103" t="str">
        <f t="shared" si="225"/>
        <v/>
      </c>
      <c r="DE195" s="42"/>
      <c r="DF195" s="100" t="str">
        <f t="shared" si="226"/>
        <v/>
      </c>
      <c r="DG195" s="39"/>
      <c r="DH195" s="103" t="str">
        <f t="shared" si="227"/>
        <v/>
      </c>
      <c r="DI195" s="41"/>
      <c r="DJ195" s="157" t="str">
        <f t="shared" si="228"/>
        <v/>
      </c>
      <c r="DK195" s="112"/>
      <c r="DL195" s="171"/>
      <c r="DM195" s="67"/>
      <c r="DN195" s="164"/>
      <c r="DO195" s="104" t="str">
        <f t="shared" si="104"/>
        <v/>
      </c>
      <c r="DP195" s="105" t="str">
        <f t="shared" si="105"/>
        <v/>
      </c>
      <c r="DQ195" s="66"/>
      <c r="DR195" s="158" t="str">
        <f t="shared" si="106"/>
        <v/>
      </c>
      <c r="DS195" s="67"/>
      <c r="DT195" s="97" t="str">
        <f t="shared" si="107"/>
        <v/>
      </c>
      <c r="DU195" s="67"/>
      <c r="DV195" s="98" t="str">
        <f t="shared" si="108"/>
        <v/>
      </c>
      <c r="DW195" s="163"/>
      <c r="DX195" s="106" t="str">
        <f t="shared" si="109"/>
        <v/>
      </c>
      <c r="DY195" s="162"/>
      <c r="DZ195" s="97" t="str">
        <f t="shared" si="110"/>
        <v/>
      </c>
      <c r="EA195" s="161"/>
      <c r="EB195" s="107" t="str">
        <f t="shared" si="111"/>
        <v/>
      </c>
      <c r="EC195" s="66"/>
      <c r="ED195" s="97" t="str">
        <f t="shared" si="112"/>
        <v/>
      </c>
      <c r="EE195" s="67"/>
      <c r="EF195" s="97" t="str">
        <f t="shared" si="113"/>
        <v/>
      </c>
      <c r="EG195" s="68"/>
      <c r="EH195" s="97" t="str">
        <f t="shared" si="114"/>
        <v/>
      </c>
      <c r="EI195" s="67"/>
      <c r="EJ195" s="97" t="str">
        <f t="shared" si="115"/>
        <v/>
      </c>
      <c r="EK195" s="68"/>
      <c r="EL195" s="97" t="str">
        <f t="shared" si="116"/>
        <v/>
      </c>
      <c r="EM195" s="69"/>
      <c r="EN195" s="98" t="str">
        <f t="shared" si="117"/>
        <v/>
      </c>
      <c r="EO195" s="66"/>
      <c r="EP195" s="107" t="str">
        <f t="shared" si="118"/>
        <v/>
      </c>
      <c r="EQ195" s="299"/>
      <c r="ER195" s="98" t="str">
        <f t="shared" si="119"/>
        <v/>
      </c>
      <c r="ES195" s="66"/>
      <c r="ET195" s="108" t="str">
        <f t="shared" si="120"/>
        <v/>
      </c>
      <c r="EU195" s="112"/>
      <c r="EV195" s="168"/>
      <c r="EW195" s="27"/>
      <c r="EX195" s="159"/>
      <c r="EY195" s="95" t="str">
        <f t="shared" si="121"/>
        <v/>
      </c>
      <c r="EZ195" s="98" t="str">
        <f t="shared" si="122"/>
        <v/>
      </c>
      <c r="FA195" s="40"/>
      <c r="FB195" s="98" t="str">
        <f t="shared" si="123"/>
        <v/>
      </c>
      <c r="FC195" s="37"/>
      <c r="FD195" s="98" t="str">
        <f t="shared" si="124"/>
        <v/>
      </c>
      <c r="FE195" s="37"/>
      <c r="FF195" s="98" t="str">
        <f t="shared" si="125"/>
        <v/>
      </c>
      <c r="FG195" s="160"/>
      <c r="FH195" s="97" t="str">
        <f t="shared" si="126"/>
        <v/>
      </c>
      <c r="FI195" s="27"/>
      <c r="FJ195" s="98" t="str">
        <f t="shared" si="127"/>
        <v/>
      </c>
      <c r="FK195" s="36"/>
      <c r="FL195" s="98" t="str">
        <f t="shared" si="128"/>
        <v/>
      </c>
      <c r="FM195" s="37"/>
      <c r="FN195" s="98" t="str">
        <f t="shared" si="129"/>
        <v/>
      </c>
      <c r="FO195" s="78"/>
      <c r="FP195" s="97" t="str">
        <f t="shared" si="130"/>
        <v/>
      </c>
      <c r="FQ195" s="37"/>
      <c r="FR195" s="97" t="str">
        <f t="shared" si="131"/>
        <v/>
      </c>
      <c r="FS195" s="39"/>
      <c r="FT195" s="97" t="str">
        <f t="shared" si="132"/>
        <v/>
      </c>
      <c r="FU195" s="27"/>
      <c r="FV195" s="98" t="str">
        <f t="shared" si="133"/>
        <v/>
      </c>
      <c r="FW195" s="37"/>
      <c r="FX195" s="98" t="str">
        <f t="shared" si="134"/>
        <v/>
      </c>
      <c r="FY195" s="36"/>
      <c r="FZ195" s="97" t="str">
        <f t="shared" si="135"/>
        <v/>
      </c>
      <c r="GA195" s="36"/>
      <c r="GB195" s="98" t="str">
        <f t="shared" si="136"/>
        <v/>
      </c>
      <c r="GC195" s="40"/>
      <c r="GD195" s="98" t="str">
        <f t="shared" si="137"/>
        <v/>
      </c>
      <c r="GE195" s="37"/>
      <c r="GF195" s="98" t="str">
        <f t="shared" si="138"/>
        <v/>
      </c>
      <c r="GG195" s="37"/>
      <c r="GH195" s="109" t="str">
        <f t="shared" si="139"/>
        <v/>
      </c>
      <c r="GI195" s="112"/>
      <c r="GJ195" s="165"/>
      <c r="GK195" s="27"/>
      <c r="GL195" s="159"/>
      <c r="GM195" s="95" t="str">
        <f t="shared" si="140"/>
        <v/>
      </c>
      <c r="GN195" s="110" t="str">
        <f t="shared" si="141"/>
        <v/>
      </c>
      <c r="GO195" s="27"/>
      <c r="GP195" s="98" t="str">
        <f t="shared" si="142"/>
        <v/>
      </c>
      <c r="GQ195" s="37"/>
      <c r="GR195" s="97" t="str">
        <f t="shared" si="143"/>
        <v/>
      </c>
      <c r="GS195" s="37"/>
      <c r="GT195" s="110" t="str">
        <f t="shared" si="144"/>
        <v/>
      </c>
      <c r="GU195" s="36"/>
      <c r="GV195" s="97" t="str">
        <f t="shared" si="145"/>
        <v/>
      </c>
      <c r="GW195" s="27"/>
      <c r="GX195" s="98" t="str">
        <f t="shared" si="146"/>
        <v/>
      </c>
      <c r="GY195" s="36"/>
      <c r="GZ195" s="98" t="str">
        <f t="shared" si="147"/>
        <v/>
      </c>
      <c r="HA195" s="37"/>
      <c r="HB195" s="110" t="str">
        <f t="shared" si="148"/>
        <v/>
      </c>
      <c r="HC195" s="36"/>
      <c r="HD195" s="97" t="str">
        <f t="shared" si="149"/>
        <v/>
      </c>
      <c r="HE195" s="37"/>
      <c r="HF195" s="97" t="str">
        <f t="shared" si="150"/>
        <v/>
      </c>
      <c r="HG195" s="39"/>
      <c r="HH195" s="97" t="str">
        <f t="shared" si="151"/>
        <v/>
      </c>
      <c r="HI195" s="27"/>
      <c r="HJ195" s="97" t="str">
        <f t="shared" si="152"/>
        <v/>
      </c>
      <c r="HK195" s="37"/>
      <c r="HL195" s="97" t="str">
        <f t="shared" si="153"/>
        <v/>
      </c>
      <c r="HM195" s="36"/>
      <c r="HN195" s="97" t="str">
        <f t="shared" si="154"/>
        <v/>
      </c>
      <c r="HO195" s="36"/>
      <c r="HP195" s="110" t="str">
        <f t="shared" si="155"/>
        <v/>
      </c>
      <c r="HQ195" s="27"/>
      <c r="HR195" s="97" t="str">
        <f t="shared" si="156"/>
        <v/>
      </c>
      <c r="HS195" s="37"/>
      <c r="HT195" s="97" t="str">
        <f t="shared" si="157"/>
        <v/>
      </c>
      <c r="HU195" s="37"/>
      <c r="HV195" s="111" t="str">
        <f t="shared" si="158"/>
        <v/>
      </c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  <c r="OH195" s="116"/>
      <c r="OI195" s="116"/>
      <c r="OJ195" s="116"/>
      <c r="OK195" s="116"/>
      <c r="OL195" s="116"/>
      <c r="OM195" s="116"/>
      <c r="ON195" s="116"/>
      <c r="OO195" s="116"/>
      <c r="OP195" s="116"/>
      <c r="OQ195" s="116"/>
      <c r="OR195" s="116"/>
      <c r="OS195" s="116"/>
      <c r="OT195" s="116"/>
      <c r="OU195" s="116"/>
      <c r="OV195" s="116"/>
      <c r="OW195" s="116"/>
      <c r="OX195" s="116"/>
      <c r="OY195" s="116"/>
      <c r="OZ195" s="116"/>
      <c r="PA195" s="116"/>
      <c r="PB195" s="116"/>
      <c r="PC195" s="116"/>
      <c r="PD195" s="116"/>
      <c r="PE195" s="116"/>
      <c r="PF195" s="116"/>
      <c r="PG195" s="116"/>
      <c r="PH195" s="116"/>
      <c r="PI195" s="116"/>
      <c r="PJ195" s="116"/>
      <c r="PK195" s="116"/>
      <c r="PL195" s="116"/>
      <c r="PM195" s="116"/>
      <c r="PN195" s="116"/>
      <c r="PO195" s="116"/>
      <c r="PP195" s="116"/>
      <c r="PQ195" s="116"/>
      <c r="PR195" s="116"/>
      <c r="PS195" s="116"/>
      <c r="PT195" s="116"/>
      <c r="PU195" s="116"/>
      <c r="PV195" s="116"/>
      <c r="PW195" s="116"/>
      <c r="PX195" s="116"/>
      <c r="PY195" s="116"/>
      <c r="PZ195" s="116"/>
      <c r="QA195" s="116"/>
      <c r="QB195" s="116"/>
      <c r="QC195" s="116"/>
      <c r="QD195" s="116"/>
      <c r="QE195" s="116"/>
      <c r="QF195" s="116"/>
      <c r="QG195" s="116"/>
      <c r="QH195" s="116"/>
      <c r="QI195" s="116"/>
      <c r="QJ195" s="116"/>
      <c r="QK195" s="116"/>
      <c r="QL195" s="116"/>
      <c r="QM195" s="116"/>
      <c r="QN195" s="116"/>
      <c r="QO195" s="116"/>
      <c r="QP195" s="116"/>
      <c r="QQ195" s="116"/>
      <c r="QR195" s="116"/>
      <c r="QS195" s="116"/>
      <c r="QT195" s="116"/>
      <c r="QU195" s="116"/>
      <c r="QV195" s="116"/>
      <c r="QW195" s="116"/>
      <c r="QX195" s="116"/>
      <c r="QY195" s="116"/>
      <c r="QZ195" s="116"/>
      <c r="RA195" s="116"/>
      <c r="RB195" s="116"/>
      <c r="RC195" s="116"/>
      <c r="RD195" s="116"/>
      <c r="RE195" s="116"/>
      <c r="RF195" s="117"/>
    </row>
    <row r="196" spans="1:474" s="11" customFormat="1" ht="19.95" customHeight="1">
      <c r="A196" s="28"/>
      <c r="B196" s="29"/>
      <c r="C196" s="128"/>
      <c r="D196" s="307"/>
      <c r="E196" s="301"/>
      <c r="F196" s="287"/>
      <c r="G196" s="183"/>
      <c r="H196" s="199"/>
      <c r="I196" s="289"/>
      <c r="J196" s="290"/>
      <c r="K196" s="291"/>
      <c r="L196" s="292"/>
      <c r="M196" s="290"/>
      <c r="N196" s="293"/>
      <c r="O196" s="27"/>
      <c r="P196" s="186" t="str">
        <f t="array" ref="P196">IF(O196&lt;&gt;"",IF(O196&lt;5, "I", "III"),"")</f>
        <v/>
      </c>
      <c r="Q196" s="37"/>
      <c r="R196" s="185" t="str">
        <f t="array" ref="R196">IF(Q196&lt;&gt;"",IF(Q196&lt;5, "I", "III"),"")</f>
        <v/>
      </c>
      <c r="S196" s="27"/>
      <c r="T196" s="186" t="str">
        <f t="array" ref="T196">IF(S196&lt;&gt;"",IF(S196&lt;5, "I", "III"),"")</f>
        <v/>
      </c>
      <c r="U196" s="37"/>
      <c r="V196" s="186" t="str">
        <f t="array" ref="V196">IF(U196&lt;&gt;"",IF(U196&lt;12, "I", "III"),"")</f>
        <v/>
      </c>
      <c r="W196" s="37"/>
      <c r="X196" s="185" t="str">
        <f t="array" ref="X196">IF(W196&lt;&gt;"",IF(W196&lt;12, "I", "III"),"")</f>
        <v/>
      </c>
      <c r="Y196" s="27"/>
      <c r="Z196" s="186" t="str">
        <f t="array" ref="Z196">IF(Y196&lt;&gt;"",IF(Y196&lt;12, "I", "III"),"")</f>
        <v/>
      </c>
      <c r="AA196" s="205"/>
      <c r="AB196" s="206"/>
      <c r="AC196" s="206"/>
      <c r="AD196" s="207"/>
      <c r="AE196" s="183"/>
      <c r="AF196" s="177"/>
      <c r="AG196" s="150"/>
      <c r="AH196" s="151"/>
      <c r="AI196" s="95" t="str">
        <f t="shared" si="86"/>
        <v/>
      </c>
      <c r="AJ196" s="98" t="str">
        <f t="shared" si="87"/>
        <v/>
      </c>
      <c r="AK196" s="40"/>
      <c r="AL196" s="97" t="str">
        <f t="shared" si="88"/>
        <v/>
      </c>
      <c r="AM196" s="39"/>
      <c r="AN196" s="98" t="str">
        <f t="shared" si="89"/>
        <v/>
      </c>
      <c r="AO196" s="152"/>
      <c r="AP196" s="96" t="str">
        <f t="shared" si="240"/>
        <v/>
      </c>
      <c r="AQ196" s="153"/>
      <c r="AR196" s="97" t="str">
        <f t="shared" si="241"/>
        <v/>
      </c>
      <c r="AS196" s="154"/>
      <c r="AT196" s="98" t="str">
        <f t="shared" si="242"/>
        <v/>
      </c>
      <c r="AU196" s="182" t="str">
        <f t="shared" si="93"/>
        <v/>
      </c>
      <c r="AV196" s="121" t="str">
        <f t="shared" si="243"/>
        <v/>
      </c>
      <c r="AW196" s="153"/>
      <c r="AX196" s="98" t="str">
        <f t="shared" si="244"/>
        <v/>
      </c>
      <c r="AY196" s="153"/>
      <c r="AZ196" s="98" t="str">
        <f t="shared" si="245"/>
        <v/>
      </c>
      <c r="BA196" s="40"/>
      <c r="BB196" s="31"/>
      <c r="BC196" s="32"/>
      <c r="BD196" s="33"/>
      <c r="BE196" s="40"/>
      <c r="BF196" s="31"/>
      <c r="BG196" s="32"/>
      <c r="BH196" s="33"/>
      <c r="BI196" s="40"/>
      <c r="BJ196" s="31"/>
      <c r="BK196" s="32"/>
      <c r="BL196" s="33"/>
      <c r="BM196" s="40"/>
      <c r="BN196" s="31"/>
      <c r="BO196" s="32"/>
      <c r="BP196" s="33"/>
      <c r="BQ196" s="40"/>
      <c r="BR196" s="31"/>
      <c r="BS196" s="32"/>
      <c r="BT196" s="33"/>
      <c r="BU196" s="155"/>
      <c r="BV196" s="99" t="str">
        <f t="shared" si="246"/>
        <v/>
      </c>
      <c r="BW196" s="156"/>
      <c r="BX196" s="100" t="str">
        <f t="shared" si="247"/>
        <v/>
      </c>
      <c r="BY196" s="156"/>
      <c r="BZ196" s="100" t="str">
        <f t="shared" si="248"/>
        <v/>
      </c>
      <c r="CA196" s="156"/>
      <c r="CB196" s="100" t="str">
        <f t="shared" si="249"/>
        <v/>
      </c>
      <c r="CC196" s="156"/>
      <c r="CD196" s="101" t="str">
        <f t="shared" si="250"/>
        <v/>
      </c>
      <c r="CE196" s="112"/>
      <c r="CF196" s="174"/>
      <c r="CG196" s="27"/>
      <c r="CH196" s="159"/>
      <c r="CI196" s="95" t="str">
        <f t="shared" si="102"/>
        <v/>
      </c>
      <c r="CJ196" s="102" t="str">
        <f t="shared" si="103"/>
        <v/>
      </c>
      <c r="CK196" s="40"/>
      <c r="CL196" s="100" t="str">
        <f t="shared" si="216"/>
        <v/>
      </c>
      <c r="CM196" s="37"/>
      <c r="CN196" s="100" t="str">
        <f t="shared" si="217"/>
        <v/>
      </c>
      <c r="CO196" s="38"/>
      <c r="CP196" s="103" t="str">
        <f t="shared" si="218"/>
        <v/>
      </c>
      <c r="CQ196" s="78"/>
      <c r="CR196" s="100" t="str">
        <f t="shared" si="219"/>
        <v/>
      </c>
      <c r="CS196" s="36"/>
      <c r="CT196" s="100" t="str">
        <f t="shared" si="220"/>
        <v/>
      </c>
      <c r="CU196" s="74"/>
      <c r="CV196" s="103" t="str">
        <f t="shared" si="221"/>
        <v/>
      </c>
      <c r="CW196" s="42"/>
      <c r="CX196" s="100" t="str">
        <f t="shared" si="222"/>
        <v/>
      </c>
      <c r="CY196" s="36"/>
      <c r="CZ196" s="100" t="str">
        <f t="shared" si="223"/>
        <v/>
      </c>
      <c r="DA196" s="36"/>
      <c r="DB196" s="100" t="str">
        <f t="shared" si="224"/>
        <v/>
      </c>
      <c r="DC196" s="39"/>
      <c r="DD196" s="103" t="str">
        <f t="shared" si="225"/>
        <v/>
      </c>
      <c r="DE196" s="42"/>
      <c r="DF196" s="100" t="str">
        <f t="shared" si="226"/>
        <v/>
      </c>
      <c r="DG196" s="39"/>
      <c r="DH196" s="103" t="str">
        <f t="shared" si="227"/>
        <v/>
      </c>
      <c r="DI196" s="41"/>
      <c r="DJ196" s="157" t="str">
        <f t="shared" si="228"/>
        <v/>
      </c>
      <c r="DK196" s="112"/>
      <c r="DL196" s="171"/>
      <c r="DM196" s="67"/>
      <c r="DN196" s="164"/>
      <c r="DO196" s="104" t="str">
        <f t="shared" si="104"/>
        <v/>
      </c>
      <c r="DP196" s="105" t="str">
        <f t="shared" si="105"/>
        <v/>
      </c>
      <c r="DQ196" s="66"/>
      <c r="DR196" s="158" t="str">
        <f t="shared" si="106"/>
        <v/>
      </c>
      <c r="DS196" s="67"/>
      <c r="DT196" s="97" t="str">
        <f t="shared" si="107"/>
        <v/>
      </c>
      <c r="DU196" s="67"/>
      <c r="DV196" s="98" t="str">
        <f t="shared" si="108"/>
        <v/>
      </c>
      <c r="DW196" s="163"/>
      <c r="DX196" s="106" t="str">
        <f t="shared" si="109"/>
        <v/>
      </c>
      <c r="DY196" s="162"/>
      <c r="DZ196" s="97" t="str">
        <f t="shared" si="110"/>
        <v/>
      </c>
      <c r="EA196" s="161"/>
      <c r="EB196" s="107" t="str">
        <f t="shared" si="111"/>
        <v/>
      </c>
      <c r="EC196" s="66"/>
      <c r="ED196" s="97" t="str">
        <f t="shared" si="112"/>
        <v/>
      </c>
      <c r="EE196" s="67"/>
      <c r="EF196" s="97" t="str">
        <f t="shared" si="113"/>
        <v/>
      </c>
      <c r="EG196" s="68"/>
      <c r="EH196" s="97" t="str">
        <f t="shared" si="114"/>
        <v/>
      </c>
      <c r="EI196" s="67"/>
      <c r="EJ196" s="97" t="str">
        <f t="shared" si="115"/>
        <v/>
      </c>
      <c r="EK196" s="68"/>
      <c r="EL196" s="97" t="str">
        <f t="shared" si="116"/>
        <v/>
      </c>
      <c r="EM196" s="69"/>
      <c r="EN196" s="98" t="str">
        <f t="shared" si="117"/>
        <v/>
      </c>
      <c r="EO196" s="66"/>
      <c r="EP196" s="107" t="str">
        <f t="shared" si="118"/>
        <v/>
      </c>
      <c r="EQ196" s="299"/>
      <c r="ER196" s="98" t="str">
        <f t="shared" si="119"/>
        <v/>
      </c>
      <c r="ES196" s="66"/>
      <c r="ET196" s="108" t="str">
        <f t="shared" si="120"/>
        <v/>
      </c>
      <c r="EU196" s="112"/>
      <c r="EV196" s="168"/>
      <c r="EW196" s="27"/>
      <c r="EX196" s="159"/>
      <c r="EY196" s="95" t="str">
        <f t="shared" si="121"/>
        <v/>
      </c>
      <c r="EZ196" s="98" t="str">
        <f t="shared" si="122"/>
        <v/>
      </c>
      <c r="FA196" s="40"/>
      <c r="FB196" s="98" t="str">
        <f t="shared" si="123"/>
        <v/>
      </c>
      <c r="FC196" s="37"/>
      <c r="FD196" s="98" t="str">
        <f t="shared" si="124"/>
        <v/>
      </c>
      <c r="FE196" s="37"/>
      <c r="FF196" s="98" t="str">
        <f t="shared" si="125"/>
        <v/>
      </c>
      <c r="FG196" s="160"/>
      <c r="FH196" s="97" t="str">
        <f t="shared" si="126"/>
        <v/>
      </c>
      <c r="FI196" s="27"/>
      <c r="FJ196" s="98" t="str">
        <f t="shared" si="127"/>
        <v/>
      </c>
      <c r="FK196" s="36"/>
      <c r="FL196" s="98" t="str">
        <f t="shared" si="128"/>
        <v/>
      </c>
      <c r="FM196" s="37"/>
      <c r="FN196" s="98" t="str">
        <f t="shared" si="129"/>
        <v/>
      </c>
      <c r="FO196" s="78"/>
      <c r="FP196" s="97" t="str">
        <f t="shared" si="130"/>
        <v/>
      </c>
      <c r="FQ196" s="37"/>
      <c r="FR196" s="97" t="str">
        <f t="shared" si="131"/>
        <v/>
      </c>
      <c r="FS196" s="39"/>
      <c r="FT196" s="97" t="str">
        <f t="shared" si="132"/>
        <v/>
      </c>
      <c r="FU196" s="27"/>
      <c r="FV196" s="98" t="str">
        <f t="shared" si="133"/>
        <v/>
      </c>
      <c r="FW196" s="37"/>
      <c r="FX196" s="98" t="str">
        <f t="shared" si="134"/>
        <v/>
      </c>
      <c r="FY196" s="36"/>
      <c r="FZ196" s="97" t="str">
        <f t="shared" si="135"/>
        <v/>
      </c>
      <c r="GA196" s="36"/>
      <c r="GB196" s="98" t="str">
        <f t="shared" si="136"/>
        <v/>
      </c>
      <c r="GC196" s="40"/>
      <c r="GD196" s="98" t="str">
        <f t="shared" si="137"/>
        <v/>
      </c>
      <c r="GE196" s="37"/>
      <c r="GF196" s="98" t="str">
        <f t="shared" si="138"/>
        <v/>
      </c>
      <c r="GG196" s="37"/>
      <c r="GH196" s="109" t="str">
        <f t="shared" si="139"/>
        <v/>
      </c>
      <c r="GI196" s="112"/>
      <c r="GJ196" s="165"/>
      <c r="GK196" s="27"/>
      <c r="GL196" s="159"/>
      <c r="GM196" s="95" t="str">
        <f t="shared" si="140"/>
        <v/>
      </c>
      <c r="GN196" s="110" t="str">
        <f t="shared" si="141"/>
        <v/>
      </c>
      <c r="GO196" s="27"/>
      <c r="GP196" s="98" t="str">
        <f t="shared" si="142"/>
        <v/>
      </c>
      <c r="GQ196" s="37"/>
      <c r="GR196" s="97" t="str">
        <f t="shared" si="143"/>
        <v/>
      </c>
      <c r="GS196" s="37"/>
      <c r="GT196" s="110" t="str">
        <f t="shared" si="144"/>
        <v/>
      </c>
      <c r="GU196" s="36"/>
      <c r="GV196" s="97" t="str">
        <f t="shared" si="145"/>
        <v/>
      </c>
      <c r="GW196" s="27"/>
      <c r="GX196" s="98" t="str">
        <f t="shared" si="146"/>
        <v/>
      </c>
      <c r="GY196" s="36"/>
      <c r="GZ196" s="98" t="str">
        <f t="shared" si="147"/>
        <v/>
      </c>
      <c r="HA196" s="37"/>
      <c r="HB196" s="110" t="str">
        <f t="shared" si="148"/>
        <v/>
      </c>
      <c r="HC196" s="36"/>
      <c r="HD196" s="97" t="str">
        <f t="shared" si="149"/>
        <v/>
      </c>
      <c r="HE196" s="37"/>
      <c r="HF196" s="97" t="str">
        <f t="shared" si="150"/>
        <v/>
      </c>
      <c r="HG196" s="39"/>
      <c r="HH196" s="97" t="str">
        <f t="shared" si="151"/>
        <v/>
      </c>
      <c r="HI196" s="27"/>
      <c r="HJ196" s="97" t="str">
        <f t="shared" si="152"/>
        <v/>
      </c>
      <c r="HK196" s="37"/>
      <c r="HL196" s="97" t="str">
        <f t="shared" si="153"/>
        <v/>
      </c>
      <c r="HM196" s="36"/>
      <c r="HN196" s="97" t="str">
        <f t="shared" si="154"/>
        <v/>
      </c>
      <c r="HO196" s="36"/>
      <c r="HP196" s="110" t="str">
        <f t="shared" si="155"/>
        <v/>
      </c>
      <c r="HQ196" s="27"/>
      <c r="HR196" s="97" t="str">
        <f t="shared" si="156"/>
        <v/>
      </c>
      <c r="HS196" s="37"/>
      <c r="HT196" s="97" t="str">
        <f t="shared" si="157"/>
        <v/>
      </c>
      <c r="HU196" s="37"/>
      <c r="HV196" s="111" t="str">
        <f t="shared" si="158"/>
        <v/>
      </c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  <c r="OH196" s="116"/>
      <c r="OI196" s="116"/>
      <c r="OJ196" s="116"/>
      <c r="OK196" s="116"/>
      <c r="OL196" s="116"/>
      <c r="OM196" s="116"/>
      <c r="ON196" s="116"/>
      <c r="OO196" s="116"/>
      <c r="OP196" s="116"/>
      <c r="OQ196" s="116"/>
      <c r="OR196" s="116"/>
      <c r="OS196" s="116"/>
      <c r="OT196" s="116"/>
      <c r="OU196" s="116"/>
      <c r="OV196" s="116"/>
      <c r="OW196" s="116"/>
      <c r="OX196" s="116"/>
      <c r="OY196" s="116"/>
      <c r="OZ196" s="116"/>
      <c r="PA196" s="116"/>
      <c r="PB196" s="116"/>
      <c r="PC196" s="116"/>
      <c r="PD196" s="116"/>
      <c r="PE196" s="116"/>
      <c r="PF196" s="116"/>
      <c r="PG196" s="116"/>
      <c r="PH196" s="116"/>
      <c r="PI196" s="116"/>
      <c r="PJ196" s="116"/>
      <c r="PK196" s="116"/>
      <c r="PL196" s="116"/>
      <c r="PM196" s="116"/>
      <c r="PN196" s="116"/>
      <c r="PO196" s="116"/>
      <c r="PP196" s="116"/>
      <c r="PQ196" s="116"/>
      <c r="PR196" s="116"/>
      <c r="PS196" s="116"/>
      <c r="PT196" s="116"/>
      <c r="PU196" s="116"/>
      <c r="PV196" s="116"/>
      <c r="PW196" s="116"/>
      <c r="PX196" s="116"/>
      <c r="PY196" s="116"/>
      <c r="PZ196" s="116"/>
      <c r="QA196" s="116"/>
      <c r="QB196" s="116"/>
      <c r="QC196" s="116"/>
      <c r="QD196" s="116"/>
      <c r="QE196" s="116"/>
      <c r="QF196" s="116"/>
      <c r="QG196" s="116"/>
      <c r="QH196" s="116"/>
      <c r="QI196" s="116"/>
      <c r="QJ196" s="116"/>
      <c r="QK196" s="116"/>
      <c r="QL196" s="116"/>
      <c r="QM196" s="116"/>
      <c r="QN196" s="116"/>
      <c r="QO196" s="116"/>
      <c r="QP196" s="116"/>
      <c r="QQ196" s="116"/>
      <c r="QR196" s="116"/>
      <c r="QS196" s="116"/>
      <c r="QT196" s="116"/>
      <c r="QU196" s="116"/>
      <c r="QV196" s="116"/>
      <c r="QW196" s="116"/>
      <c r="QX196" s="116"/>
      <c r="QY196" s="116"/>
      <c r="QZ196" s="116"/>
      <c r="RA196" s="116"/>
      <c r="RB196" s="116"/>
      <c r="RC196" s="116"/>
      <c r="RD196" s="116"/>
      <c r="RE196" s="116"/>
      <c r="RF196" s="117"/>
    </row>
    <row r="197" spans="1:474" s="11" customFormat="1" ht="19.95" customHeight="1">
      <c r="A197" s="28"/>
      <c r="B197" s="29"/>
      <c r="C197" s="128"/>
      <c r="D197" s="307"/>
      <c r="E197" s="301"/>
      <c r="F197" s="287"/>
      <c r="G197" s="183"/>
      <c r="H197" s="199"/>
      <c r="I197" s="289"/>
      <c r="J197" s="290"/>
      <c r="K197" s="291"/>
      <c r="L197" s="292"/>
      <c r="M197" s="290"/>
      <c r="N197" s="293"/>
      <c r="O197" s="27"/>
      <c r="P197" s="186" t="str">
        <f t="array" ref="P197">IF(O197&lt;&gt;"",IF(O197&lt;5, "I", "III"),"")</f>
        <v/>
      </c>
      <c r="Q197" s="37"/>
      <c r="R197" s="185" t="str">
        <f t="array" ref="R197">IF(Q197&lt;&gt;"",IF(Q197&lt;5, "I", "III"),"")</f>
        <v/>
      </c>
      <c r="S197" s="27"/>
      <c r="T197" s="186" t="str">
        <f t="array" ref="T197">IF(S197&lt;&gt;"",IF(S197&lt;5, "I", "III"),"")</f>
        <v/>
      </c>
      <c r="U197" s="37"/>
      <c r="V197" s="186" t="str">
        <f t="array" ref="V197">IF(U197&lt;&gt;"",IF(U197&lt;12, "I", "III"),"")</f>
        <v/>
      </c>
      <c r="W197" s="37"/>
      <c r="X197" s="185" t="str">
        <f t="array" ref="X197">IF(W197&lt;&gt;"",IF(W197&lt;12, "I", "III"),"")</f>
        <v/>
      </c>
      <c r="Y197" s="27"/>
      <c r="Z197" s="186" t="str">
        <f t="array" ref="Z197">IF(Y197&lt;&gt;"",IF(Y197&lt;12, "I", "III"),"")</f>
        <v/>
      </c>
      <c r="AA197" s="205"/>
      <c r="AB197" s="206"/>
      <c r="AC197" s="206"/>
      <c r="AD197" s="207"/>
      <c r="AE197" s="183"/>
      <c r="AF197" s="177"/>
      <c r="AG197" s="150"/>
      <c r="AH197" s="151"/>
      <c r="AI197" s="95" t="str">
        <f t="shared" si="86"/>
        <v/>
      </c>
      <c r="AJ197" s="98" t="str">
        <f t="shared" si="87"/>
        <v/>
      </c>
      <c r="AK197" s="40"/>
      <c r="AL197" s="97" t="str">
        <f t="shared" si="88"/>
        <v/>
      </c>
      <c r="AM197" s="39"/>
      <c r="AN197" s="98" t="str">
        <f t="shared" si="89"/>
        <v/>
      </c>
      <c r="AO197" s="152"/>
      <c r="AP197" s="96" t="str">
        <f t="shared" si="240"/>
        <v/>
      </c>
      <c r="AQ197" s="153"/>
      <c r="AR197" s="97" t="str">
        <f t="shared" si="241"/>
        <v/>
      </c>
      <c r="AS197" s="154"/>
      <c r="AT197" s="98" t="str">
        <f t="shared" si="242"/>
        <v/>
      </c>
      <c r="AU197" s="182" t="str">
        <f t="shared" si="93"/>
        <v/>
      </c>
      <c r="AV197" s="121" t="str">
        <f t="shared" si="243"/>
        <v/>
      </c>
      <c r="AW197" s="153"/>
      <c r="AX197" s="98" t="str">
        <f t="shared" si="244"/>
        <v/>
      </c>
      <c r="AY197" s="153"/>
      <c r="AZ197" s="98" t="str">
        <f t="shared" si="245"/>
        <v/>
      </c>
      <c r="BA197" s="40"/>
      <c r="BB197" s="31"/>
      <c r="BC197" s="32"/>
      <c r="BD197" s="33"/>
      <c r="BE197" s="40"/>
      <c r="BF197" s="31"/>
      <c r="BG197" s="32"/>
      <c r="BH197" s="33"/>
      <c r="BI197" s="40"/>
      <c r="BJ197" s="31"/>
      <c r="BK197" s="32"/>
      <c r="BL197" s="33"/>
      <c r="BM197" s="40"/>
      <c r="BN197" s="31"/>
      <c r="BO197" s="32"/>
      <c r="BP197" s="33"/>
      <c r="BQ197" s="40"/>
      <c r="BR197" s="31"/>
      <c r="BS197" s="32"/>
      <c r="BT197" s="33"/>
      <c r="BU197" s="155"/>
      <c r="BV197" s="99" t="str">
        <f t="shared" si="246"/>
        <v/>
      </c>
      <c r="BW197" s="156"/>
      <c r="BX197" s="100" t="str">
        <f t="shared" si="247"/>
        <v/>
      </c>
      <c r="BY197" s="156"/>
      <c r="BZ197" s="100" t="str">
        <f t="shared" si="248"/>
        <v/>
      </c>
      <c r="CA197" s="156"/>
      <c r="CB197" s="100" t="str">
        <f t="shared" si="249"/>
        <v/>
      </c>
      <c r="CC197" s="156"/>
      <c r="CD197" s="101" t="str">
        <f t="shared" si="250"/>
        <v/>
      </c>
      <c r="CE197" s="112"/>
      <c r="CF197" s="174"/>
      <c r="CG197" s="27"/>
      <c r="CH197" s="159"/>
      <c r="CI197" s="95" t="str">
        <f t="shared" si="102"/>
        <v/>
      </c>
      <c r="CJ197" s="102" t="str">
        <f t="shared" si="103"/>
        <v/>
      </c>
      <c r="CK197" s="40"/>
      <c r="CL197" s="100" t="str">
        <f t="shared" si="216"/>
        <v/>
      </c>
      <c r="CM197" s="37"/>
      <c r="CN197" s="100" t="str">
        <f t="shared" si="217"/>
        <v/>
      </c>
      <c r="CO197" s="38"/>
      <c r="CP197" s="103" t="str">
        <f t="shared" si="218"/>
        <v/>
      </c>
      <c r="CQ197" s="78"/>
      <c r="CR197" s="100" t="str">
        <f t="shared" si="219"/>
        <v/>
      </c>
      <c r="CS197" s="36"/>
      <c r="CT197" s="100" t="str">
        <f t="shared" si="220"/>
        <v/>
      </c>
      <c r="CU197" s="74"/>
      <c r="CV197" s="103" t="str">
        <f t="shared" si="221"/>
        <v/>
      </c>
      <c r="CW197" s="42"/>
      <c r="CX197" s="100" t="str">
        <f t="shared" si="222"/>
        <v/>
      </c>
      <c r="CY197" s="36"/>
      <c r="CZ197" s="100" t="str">
        <f t="shared" si="223"/>
        <v/>
      </c>
      <c r="DA197" s="36"/>
      <c r="DB197" s="100" t="str">
        <f t="shared" si="224"/>
        <v/>
      </c>
      <c r="DC197" s="39"/>
      <c r="DD197" s="103" t="str">
        <f t="shared" si="225"/>
        <v/>
      </c>
      <c r="DE197" s="42"/>
      <c r="DF197" s="100" t="str">
        <f t="shared" si="226"/>
        <v/>
      </c>
      <c r="DG197" s="39"/>
      <c r="DH197" s="103" t="str">
        <f t="shared" si="227"/>
        <v/>
      </c>
      <c r="DI197" s="41"/>
      <c r="DJ197" s="157" t="str">
        <f t="shared" si="228"/>
        <v/>
      </c>
      <c r="DK197" s="112"/>
      <c r="DL197" s="171"/>
      <c r="DM197" s="67"/>
      <c r="DN197" s="164"/>
      <c r="DO197" s="104" t="str">
        <f t="shared" si="104"/>
        <v/>
      </c>
      <c r="DP197" s="105" t="str">
        <f t="shared" si="105"/>
        <v/>
      </c>
      <c r="DQ197" s="66"/>
      <c r="DR197" s="158" t="str">
        <f t="shared" si="106"/>
        <v/>
      </c>
      <c r="DS197" s="67"/>
      <c r="DT197" s="97" t="str">
        <f t="shared" si="107"/>
        <v/>
      </c>
      <c r="DU197" s="67"/>
      <c r="DV197" s="98" t="str">
        <f t="shared" si="108"/>
        <v/>
      </c>
      <c r="DW197" s="163"/>
      <c r="DX197" s="106" t="str">
        <f t="shared" si="109"/>
        <v/>
      </c>
      <c r="DY197" s="162"/>
      <c r="DZ197" s="97" t="str">
        <f t="shared" si="110"/>
        <v/>
      </c>
      <c r="EA197" s="161"/>
      <c r="EB197" s="107" t="str">
        <f t="shared" si="111"/>
        <v/>
      </c>
      <c r="EC197" s="66"/>
      <c r="ED197" s="97" t="str">
        <f t="shared" si="112"/>
        <v/>
      </c>
      <c r="EE197" s="67"/>
      <c r="EF197" s="97" t="str">
        <f t="shared" si="113"/>
        <v/>
      </c>
      <c r="EG197" s="68"/>
      <c r="EH197" s="97" t="str">
        <f t="shared" si="114"/>
        <v/>
      </c>
      <c r="EI197" s="67"/>
      <c r="EJ197" s="97" t="str">
        <f t="shared" si="115"/>
        <v/>
      </c>
      <c r="EK197" s="68"/>
      <c r="EL197" s="97" t="str">
        <f t="shared" si="116"/>
        <v/>
      </c>
      <c r="EM197" s="69"/>
      <c r="EN197" s="98" t="str">
        <f t="shared" si="117"/>
        <v/>
      </c>
      <c r="EO197" s="66"/>
      <c r="EP197" s="107" t="str">
        <f t="shared" si="118"/>
        <v/>
      </c>
      <c r="EQ197" s="299"/>
      <c r="ER197" s="98" t="str">
        <f t="shared" si="119"/>
        <v/>
      </c>
      <c r="ES197" s="66"/>
      <c r="ET197" s="108" t="str">
        <f t="shared" si="120"/>
        <v/>
      </c>
      <c r="EU197" s="112"/>
      <c r="EV197" s="168"/>
      <c r="EW197" s="27"/>
      <c r="EX197" s="159"/>
      <c r="EY197" s="95" t="str">
        <f t="shared" si="121"/>
        <v/>
      </c>
      <c r="EZ197" s="98" t="str">
        <f t="shared" si="122"/>
        <v/>
      </c>
      <c r="FA197" s="40"/>
      <c r="FB197" s="98" t="str">
        <f t="shared" si="123"/>
        <v/>
      </c>
      <c r="FC197" s="37"/>
      <c r="FD197" s="98" t="str">
        <f t="shared" si="124"/>
        <v/>
      </c>
      <c r="FE197" s="37"/>
      <c r="FF197" s="98" t="str">
        <f t="shared" si="125"/>
        <v/>
      </c>
      <c r="FG197" s="160"/>
      <c r="FH197" s="97" t="str">
        <f t="shared" si="126"/>
        <v/>
      </c>
      <c r="FI197" s="27"/>
      <c r="FJ197" s="98" t="str">
        <f t="shared" si="127"/>
        <v/>
      </c>
      <c r="FK197" s="36"/>
      <c r="FL197" s="98" t="str">
        <f t="shared" si="128"/>
        <v/>
      </c>
      <c r="FM197" s="37"/>
      <c r="FN197" s="98" t="str">
        <f t="shared" si="129"/>
        <v/>
      </c>
      <c r="FO197" s="78"/>
      <c r="FP197" s="97" t="str">
        <f t="shared" si="130"/>
        <v/>
      </c>
      <c r="FQ197" s="37"/>
      <c r="FR197" s="97" t="str">
        <f t="shared" si="131"/>
        <v/>
      </c>
      <c r="FS197" s="39"/>
      <c r="FT197" s="97" t="str">
        <f t="shared" si="132"/>
        <v/>
      </c>
      <c r="FU197" s="27"/>
      <c r="FV197" s="98" t="str">
        <f t="shared" si="133"/>
        <v/>
      </c>
      <c r="FW197" s="37"/>
      <c r="FX197" s="98" t="str">
        <f t="shared" si="134"/>
        <v/>
      </c>
      <c r="FY197" s="36"/>
      <c r="FZ197" s="97" t="str">
        <f t="shared" si="135"/>
        <v/>
      </c>
      <c r="GA197" s="36"/>
      <c r="GB197" s="98" t="str">
        <f t="shared" si="136"/>
        <v/>
      </c>
      <c r="GC197" s="40"/>
      <c r="GD197" s="98" t="str">
        <f t="shared" si="137"/>
        <v/>
      </c>
      <c r="GE197" s="37"/>
      <c r="GF197" s="98" t="str">
        <f t="shared" si="138"/>
        <v/>
      </c>
      <c r="GG197" s="37"/>
      <c r="GH197" s="109" t="str">
        <f t="shared" si="139"/>
        <v/>
      </c>
      <c r="GI197" s="112"/>
      <c r="GJ197" s="165"/>
      <c r="GK197" s="27"/>
      <c r="GL197" s="159"/>
      <c r="GM197" s="95" t="str">
        <f t="shared" si="140"/>
        <v/>
      </c>
      <c r="GN197" s="110" t="str">
        <f t="shared" si="141"/>
        <v/>
      </c>
      <c r="GO197" s="27"/>
      <c r="GP197" s="98" t="str">
        <f t="shared" si="142"/>
        <v/>
      </c>
      <c r="GQ197" s="37"/>
      <c r="GR197" s="97" t="str">
        <f t="shared" si="143"/>
        <v/>
      </c>
      <c r="GS197" s="37"/>
      <c r="GT197" s="110" t="str">
        <f t="shared" si="144"/>
        <v/>
      </c>
      <c r="GU197" s="36"/>
      <c r="GV197" s="97" t="str">
        <f t="shared" si="145"/>
        <v/>
      </c>
      <c r="GW197" s="27"/>
      <c r="GX197" s="98" t="str">
        <f t="shared" si="146"/>
        <v/>
      </c>
      <c r="GY197" s="36"/>
      <c r="GZ197" s="98" t="str">
        <f t="shared" si="147"/>
        <v/>
      </c>
      <c r="HA197" s="37"/>
      <c r="HB197" s="110" t="str">
        <f t="shared" si="148"/>
        <v/>
      </c>
      <c r="HC197" s="36"/>
      <c r="HD197" s="97" t="str">
        <f t="shared" si="149"/>
        <v/>
      </c>
      <c r="HE197" s="37"/>
      <c r="HF197" s="97" t="str">
        <f t="shared" si="150"/>
        <v/>
      </c>
      <c r="HG197" s="39"/>
      <c r="HH197" s="97" t="str">
        <f t="shared" si="151"/>
        <v/>
      </c>
      <c r="HI197" s="27"/>
      <c r="HJ197" s="97" t="str">
        <f t="shared" si="152"/>
        <v/>
      </c>
      <c r="HK197" s="37"/>
      <c r="HL197" s="97" t="str">
        <f t="shared" si="153"/>
        <v/>
      </c>
      <c r="HM197" s="36"/>
      <c r="HN197" s="97" t="str">
        <f t="shared" si="154"/>
        <v/>
      </c>
      <c r="HO197" s="36"/>
      <c r="HP197" s="110" t="str">
        <f t="shared" si="155"/>
        <v/>
      </c>
      <c r="HQ197" s="27"/>
      <c r="HR197" s="97" t="str">
        <f t="shared" si="156"/>
        <v/>
      </c>
      <c r="HS197" s="37"/>
      <c r="HT197" s="97" t="str">
        <f t="shared" si="157"/>
        <v/>
      </c>
      <c r="HU197" s="37"/>
      <c r="HV197" s="111" t="str">
        <f t="shared" si="158"/>
        <v/>
      </c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  <c r="OH197" s="116"/>
      <c r="OI197" s="116"/>
      <c r="OJ197" s="116"/>
      <c r="OK197" s="116"/>
      <c r="OL197" s="116"/>
      <c r="OM197" s="116"/>
      <c r="ON197" s="116"/>
      <c r="OO197" s="116"/>
      <c r="OP197" s="116"/>
      <c r="OQ197" s="116"/>
      <c r="OR197" s="116"/>
      <c r="OS197" s="116"/>
      <c r="OT197" s="116"/>
      <c r="OU197" s="116"/>
      <c r="OV197" s="116"/>
      <c r="OW197" s="116"/>
      <c r="OX197" s="116"/>
      <c r="OY197" s="116"/>
      <c r="OZ197" s="116"/>
      <c r="PA197" s="116"/>
      <c r="PB197" s="116"/>
      <c r="PC197" s="116"/>
      <c r="PD197" s="116"/>
      <c r="PE197" s="116"/>
      <c r="PF197" s="116"/>
      <c r="PG197" s="116"/>
      <c r="PH197" s="116"/>
      <c r="PI197" s="116"/>
      <c r="PJ197" s="116"/>
      <c r="PK197" s="116"/>
      <c r="PL197" s="116"/>
      <c r="PM197" s="116"/>
      <c r="PN197" s="116"/>
      <c r="PO197" s="116"/>
      <c r="PP197" s="116"/>
      <c r="PQ197" s="116"/>
      <c r="PR197" s="116"/>
      <c r="PS197" s="116"/>
      <c r="PT197" s="116"/>
      <c r="PU197" s="116"/>
      <c r="PV197" s="116"/>
      <c r="PW197" s="116"/>
      <c r="PX197" s="116"/>
      <c r="PY197" s="116"/>
      <c r="PZ197" s="116"/>
      <c r="QA197" s="116"/>
      <c r="QB197" s="116"/>
      <c r="QC197" s="116"/>
      <c r="QD197" s="116"/>
      <c r="QE197" s="116"/>
      <c r="QF197" s="116"/>
      <c r="QG197" s="116"/>
      <c r="QH197" s="116"/>
      <c r="QI197" s="116"/>
      <c r="QJ197" s="116"/>
      <c r="QK197" s="116"/>
      <c r="QL197" s="116"/>
      <c r="QM197" s="116"/>
      <c r="QN197" s="116"/>
      <c r="QO197" s="116"/>
      <c r="QP197" s="116"/>
      <c r="QQ197" s="116"/>
      <c r="QR197" s="116"/>
      <c r="QS197" s="116"/>
      <c r="QT197" s="116"/>
      <c r="QU197" s="116"/>
      <c r="QV197" s="116"/>
      <c r="QW197" s="116"/>
      <c r="QX197" s="116"/>
      <c r="QY197" s="116"/>
      <c r="QZ197" s="116"/>
      <c r="RA197" s="116"/>
      <c r="RB197" s="116"/>
      <c r="RC197" s="116"/>
      <c r="RD197" s="116"/>
      <c r="RE197" s="116"/>
      <c r="RF197" s="117"/>
    </row>
    <row r="198" spans="1:474" s="11" customFormat="1" ht="19.95" customHeight="1">
      <c r="A198" s="28"/>
      <c r="B198" s="29"/>
      <c r="C198" s="128"/>
      <c r="D198" s="307"/>
      <c r="E198" s="301"/>
      <c r="F198" s="287"/>
      <c r="G198" s="183"/>
      <c r="H198" s="199"/>
      <c r="I198" s="289"/>
      <c r="J198" s="290"/>
      <c r="K198" s="291"/>
      <c r="L198" s="292"/>
      <c r="M198" s="290"/>
      <c r="N198" s="293"/>
      <c r="O198" s="27"/>
      <c r="P198" s="186" t="str">
        <f t="array" ref="P198">IF(O198&lt;&gt;"",IF(O198&lt;5, "I", "III"),"")</f>
        <v/>
      </c>
      <c r="Q198" s="37"/>
      <c r="R198" s="185" t="str">
        <f t="array" ref="R198">IF(Q198&lt;&gt;"",IF(Q198&lt;5, "I", "III"),"")</f>
        <v/>
      </c>
      <c r="S198" s="27"/>
      <c r="T198" s="186" t="str">
        <f t="array" ref="T198">IF(S198&lt;&gt;"",IF(S198&lt;5, "I", "III"),"")</f>
        <v/>
      </c>
      <c r="U198" s="37"/>
      <c r="V198" s="186" t="str">
        <f t="array" ref="V198">IF(U198&lt;&gt;"",IF(U198&lt;12, "I", "III"),"")</f>
        <v/>
      </c>
      <c r="W198" s="37"/>
      <c r="X198" s="185" t="str">
        <f t="array" ref="X198">IF(W198&lt;&gt;"",IF(W198&lt;12, "I", "III"),"")</f>
        <v/>
      </c>
      <c r="Y198" s="27"/>
      <c r="Z198" s="186" t="str">
        <f t="array" ref="Z198">IF(Y198&lt;&gt;"",IF(Y198&lt;12, "I", "III"),"")</f>
        <v/>
      </c>
      <c r="AA198" s="205"/>
      <c r="AB198" s="206"/>
      <c r="AC198" s="206"/>
      <c r="AD198" s="207"/>
      <c r="AE198" s="183"/>
      <c r="AF198" s="177"/>
      <c r="AG198" s="150"/>
      <c r="AH198" s="151"/>
      <c r="AI198" s="95" t="str">
        <f t="shared" si="86"/>
        <v/>
      </c>
      <c r="AJ198" s="98" t="str">
        <f t="shared" si="87"/>
        <v/>
      </c>
      <c r="AK198" s="40"/>
      <c r="AL198" s="97" t="str">
        <f t="shared" si="88"/>
        <v/>
      </c>
      <c r="AM198" s="39"/>
      <c r="AN198" s="98" t="str">
        <f t="shared" si="89"/>
        <v/>
      </c>
      <c r="AO198" s="152"/>
      <c r="AP198" s="96" t="str">
        <f t="shared" si="240"/>
        <v/>
      </c>
      <c r="AQ198" s="153"/>
      <c r="AR198" s="97" t="str">
        <f t="shared" si="241"/>
        <v/>
      </c>
      <c r="AS198" s="154"/>
      <c r="AT198" s="98" t="str">
        <f t="shared" si="242"/>
        <v/>
      </c>
      <c r="AU198" s="182" t="str">
        <f t="shared" si="93"/>
        <v/>
      </c>
      <c r="AV198" s="121" t="str">
        <f t="shared" si="243"/>
        <v/>
      </c>
      <c r="AW198" s="153"/>
      <c r="AX198" s="98" t="str">
        <f t="shared" si="244"/>
        <v/>
      </c>
      <c r="AY198" s="153"/>
      <c r="AZ198" s="98" t="str">
        <f t="shared" si="245"/>
        <v/>
      </c>
      <c r="BA198" s="40"/>
      <c r="BB198" s="31"/>
      <c r="BC198" s="32"/>
      <c r="BD198" s="33"/>
      <c r="BE198" s="40"/>
      <c r="BF198" s="31"/>
      <c r="BG198" s="32"/>
      <c r="BH198" s="33"/>
      <c r="BI198" s="40"/>
      <c r="BJ198" s="31"/>
      <c r="BK198" s="32"/>
      <c r="BL198" s="33"/>
      <c r="BM198" s="40"/>
      <c r="BN198" s="31"/>
      <c r="BO198" s="32"/>
      <c r="BP198" s="33"/>
      <c r="BQ198" s="40"/>
      <c r="BR198" s="31"/>
      <c r="BS198" s="32"/>
      <c r="BT198" s="33"/>
      <c r="BU198" s="155"/>
      <c r="BV198" s="99" t="str">
        <f t="shared" si="246"/>
        <v/>
      </c>
      <c r="BW198" s="156"/>
      <c r="BX198" s="100" t="str">
        <f t="shared" si="247"/>
        <v/>
      </c>
      <c r="BY198" s="156"/>
      <c r="BZ198" s="100" t="str">
        <f t="shared" si="248"/>
        <v/>
      </c>
      <c r="CA198" s="156"/>
      <c r="CB198" s="100" t="str">
        <f t="shared" si="249"/>
        <v/>
      </c>
      <c r="CC198" s="156"/>
      <c r="CD198" s="101" t="str">
        <f t="shared" si="250"/>
        <v/>
      </c>
      <c r="CE198" s="112"/>
      <c r="CF198" s="174"/>
      <c r="CG198" s="27"/>
      <c r="CH198" s="159"/>
      <c r="CI198" s="95" t="str">
        <f t="shared" si="102"/>
        <v/>
      </c>
      <c r="CJ198" s="102" t="str">
        <f t="shared" si="103"/>
        <v/>
      </c>
      <c r="CK198" s="40"/>
      <c r="CL198" s="100" t="str">
        <f t="shared" si="216"/>
        <v/>
      </c>
      <c r="CM198" s="37"/>
      <c r="CN198" s="100" t="str">
        <f t="shared" si="217"/>
        <v/>
      </c>
      <c r="CO198" s="38"/>
      <c r="CP198" s="103" t="str">
        <f t="shared" si="218"/>
        <v/>
      </c>
      <c r="CQ198" s="78"/>
      <c r="CR198" s="100" t="str">
        <f t="shared" si="219"/>
        <v/>
      </c>
      <c r="CS198" s="36"/>
      <c r="CT198" s="100" t="str">
        <f t="shared" si="220"/>
        <v/>
      </c>
      <c r="CU198" s="74"/>
      <c r="CV198" s="103" t="str">
        <f t="shared" si="221"/>
        <v/>
      </c>
      <c r="CW198" s="42"/>
      <c r="CX198" s="100" t="str">
        <f t="shared" si="222"/>
        <v/>
      </c>
      <c r="CY198" s="36"/>
      <c r="CZ198" s="100" t="str">
        <f t="shared" si="223"/>
        <v/>
      </c>
      <c r="DA198" s="36"/>
      <c r="DB198" s="100" t="str">
        <f t="shared" si="224"/>
        <v/>
      </c>
      <c r="DC198" s="39"/>
      <c r="DD198" s="103" t="str">
        <f t="shared" si="225"/>
        <v/>
      </c>
      <c r="DE198" s="42"/>
      <c r="DF198" s="100" t="str">
        <f t="shared" si="226"/>
        <v/>
      </c>
      <c r="DG198" s="39"/>
      <c r="DH198" s="103" t="str">
        <f t="shared" si="227"/>
        <v/>
      </c>
      <c r="DI198" s="41"/>
      <c r="DJ198" s="157" t="str">
        <f t="shared" si="228"/>
        <v/>
      </c>
      <c r="DK198" s="112"/>
      <c r="DL198" s="171"/>
      <c r="DM198" s="67"/>
      <c r="DN198" s="164"/>
      <c r="DO198" s="104" t="str">
        <f t="shared" si="104"/>
        <v/>
      </c>
      <c r="DP198" s="105" t="str">
        <f t="shared" si="105"/>
        <v/>
      </c>
      <c r="DQ198" s="66"/>
      <c r="DR198" s="158" t="str">
        <f t="shared" si="106"/>
        <v/>
      </c>
      <c r="DS198" s="67"/>
      <c r="DT198" s="97" t="str">
        <f t="shared" si="107"/>
        <v/>
      </c>
      <c r="DU198" s="67"/>
      <c r="DV198" s="98" t="str">
        <f t="shared" si="108"/>
        <v/>
      </c>
      <c r="DW198" s="163"/>
      <c r="DX198" s="106" t="str">
        <f t="shared" si="109"/>
        <v/>
      </c>
      <c r="DY198" s="162"/>
      <c r="DZ198" s="97" t="str">
        <f t="shared" si="110"/>
        <v/>
      </c>
      <c r="EA198" s="161"/>
      <c r="EB198" s="107" t="str">
        <f t="shared" si="111"/>
        <v/>
      </c>
      <c r="EC198" s="66"/>
      <c r="ED198" s="97" t="str">
        <f t="shared" si="112"/>
        <v/>
      </c>
      <c r="EE198" s="67"/>
      <c r="EF198" s="97" t="str">
        <f t="shared" si="113"/>
        <v/>
      </c>
      <c r="EG198" s="68"/>
      <c r="EH198" s="97" t="str">
        <f t="shared" si="114"/>
        <v/>
      </c>
      <c r="EI198" s="67"/>
      <c r="EJ198" s="97" t="str">
        <f t="shared" si="115"/>
        <v/>
      </c>
      <c r="EK198" s="68"/>
      <c r="EL198" s="97" t="str">
        <f t="shared" si="116"/>
        <v/>
      </c>
      <c r="EM198" s="69"/>
      <c r="EN198" s="98" t="str">
        <f t="shared" si="117"/>
        <v/>
      </c>
      <c r="EO198" s="66"/>
      <c r="EP198" s="107" t="str">
        <f t="shared" si="118"/>
        <v/>
      </c>
      <c r="EQ198" s="299"/>
      <c r="ER198" s="98" t="str">
        <f t="shared" si="119"/>
        <v/>
      </c>
      <c r="ES198" s="66"/>
      <c r="ET198" s="108" t="str">
        <f t="shared" si="120"/>
        <v/>
      </c>
      <c r="EU198" s="112"/>
      <c r="EV198" s="168"/>
      <c r="EW198" s="27"/>
      <c r="EX198" s="159"/>
      <c r="EY198" s="95" t="str">
        <f t="shared" si="121"/>
        <v/>
      </c>
      <c r="EZ198" s="98" t="str">
        <f t="shared" si="122"/>
        <v/>
      </c>
      <c r="FA198" s="40"/>
      <c r="FB198" s="98" t="str">
        <f t="shared" si="123"/>
        <v/>
      </c>
      <c r="FC198" s="37"/>
      <c r="FD198" s="98" t="str">
        <f t="shared" si="124"/>
        <v/>
      </c>
      <c r="FE198" s="37"/>
      <c r="FF198" s="98" t="str">
        <f t="shared" si="125"/>
        <v/>
      </c>
      <c r="FG198" s="160"/>
      <c r="FH198" s="97" t="str">
        <f t="shared" si="126"/>
        <v/>
      </c>
      <c r="FI198" s="27"/>
      <c r="FJ198" s="98" t="str">
        <f t="shared" si="127"/>
        <v/>
      </c>
      <c r="FK198" s="36"/>
      <c r="FL198" s="98" t="str">
        <f t="shared" si="128"/>
        <v/>
      </c>
      <c r="FM198" s="37"/>
      <c r="FN198" s="98" t="str">
        <f t="shared" si="129"/>
        <v/>
      </c>
      <c r="FO198" s="78"/>
      <c r="FP198" s="97" t="str">
        <f t="shared" si="130"/>
        <v/>
      </c>
      <c r="FQ198" s="37"/>
      <c r="FR198" s="97" t="str">
        <f t="shared" si="131"/>
        <v/>
      </c>
      <c r="FS198" s="39"/>
      <c r="FT198" s="97" t="str">
        <f t="shared" si="132"/>
        <v/>
      </c>
      <c r="FU198" s="27"/>
      <c r="FV198" s="98" t="str">
        <f t="shared" si="133"/>
        <v/>
      </c>
      <c r="FW198" s="37"/>
      <c r="FX198" s="98" t="str">
        <f t="shared" si="134"/>
        <v/>
      </c>
      <c r="FY198" s="36"/>
      <c r="FZ198" s="97" t="str">
        <f t="shared" si="135"/>
        <v/>
      </c>
      <c r="GA198" s="36"/>
      <c r="GB198" s="98" t="str">
        <f t="shared" si="136"/>
        <v/>
      </c>
      <c r="GC198" s="40"/>
      <c r="GD198" s="98" t="str">
        <f t="shared" si="137"/>
        <v/>
      </c>
      <c r="GE198" s="37"/>
      <c r="GF198" s="98" t="str">
        <f t="shared" si="138"/>
        <v/>
      </c>
      <c r="GG198" s="37"/>
      <c r="GH198" s="109" t="str">
        <f t="shared" si="139"/>
        <v/>
      </c>
      <c r="GI198" s="112"/>
      <c r="GJ198" s="165"/>
      <c r="GK198" s="27"/>
      <c r="GL198" s="159"/>
      <c r="GM198" s="95" t="str">
        <f t="shared" si="140"/>
        <v/>
      </c>
      <c r="GN198" s="110" t="str">
        <f t="shared" si="141"/>
        <v/>
      </c>
      <c r="GO198" s="27"/>
      <c r="GP198" s="98" t="str">
        <f t="shared" si="142"/>
        <v/>
      </c>
      <c r="GQ198" s="37"/>
      <c r="GR198" s="97" t="str">
        <f t="shared" si="143"/>
        <v/>
      </c>
      <c r="GS198" s="37"/>
      <c r="GT198" s="110" t="str">
        <f t="shared" si="144"/>
        <v/>
      </c>
      <c r="GU198" s="36"/>
      <c r="GV198" s="97" t="str">
        <f t="shared" si="145"/>
        <v/>
      </c>
      <c r="GW198" s="27"/>
      <c r="GX198" s="98" t="str">
        <f t="shared" si="146"/>
        <v/>
      </c>
      <c r="GY198" s="36"/>
      <c r="GZ198" s="98" t="str">
        <f t="shared" si="147"/>
        <v/>
      </c>
      <c r="HA198" s="37"/>
      <c r="HB198" s="110" t="str">
        <f t="shared" si="148"/>
        <v/>
      </c>
      <c r="HC198" s="36"/>
      <c r="HD198" s="97" t="str">
        <f t="shared" si="149"/>
        <v/>
      </c>
      <c r="HE198" s="37"/>
      <c r="HF198" s="97" t="str">
        <f t="shared" si="150"/>
        <v/>
      </c>
      <c r="HG198" s="39"/>
      <c r="HH198" s="97" t="str">
        <f t="shared" si="151"/>
        <v/>
      </c>
      <c r="HI198" s="27"/>
      <c r="HJ198" s="97" t="str">
        <f t="shared" si="152"/>
        <v/>
      </c>
      <c r="HK198" s="37"/>
      <c r="HL198" s="97" t="str">
        <f t="shared" si="153"/>
        <v/>
      </c>
      <c r="HM198" s="36"/>
      <c r="HN198" s="97" t="str">
        <f t="shared" si="154"/>
        <v/>
      </c>
      <c r="HO198" s="36"/>
      <c r="HP198" s="110" t="str">
        <f t="shared" si="155"/>
        <v/>
      </c>
      <c r="HQ198" s="27"/>
      <c r="HR198" s="97" t="str">
        <f t="shared" si="156"/>
        <v/>
      </c>
      <c r="HS198" s="37"/>
      <c r="HT198" s="97" t="str">
        <f t="shared" si="157"/>
        <v/>
      </c>
      <c r="HU198" s="37"/>
      <c r="HV198" s="111" t="str">
        <f t="shared" si="158"/>
        <v/>
      </c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  <c r="OH198" s="116"/>
      <c r="OI198" s="116"/>
      <c r="OJ198" s="116"/>
      <c r="OK198" s="116"/>
      <c r="OL198" s="116"/>
      <c r="OM198" s="116"/>
      <c r="ON198" s="116"/>
      <c r="OO198" s="116"/>
      <c r="OP198" s="116"/>
      <c r="OQ198" s="116"/>
      <c r="OR198" s="116"/>
      <c r="OS198" s="116"/>
      <c r="OT198" s="116"/>
      <c r="OU198" s="116"/>
      <c r="OV198" s="116"/>
      <c r="OW198" s="116"/>
      <c r="OX198" s="116"/>
      <c r="OY198" s="116"/>
      <c r="OZ198" s="116"/>
      <c r="PA198" s="116"/>
      <c r="PB198" s="116"/>
      <c r="PC198" s="116"/>
      <c r="PD198" s="116"/>
      <c r="PE198" s="116"/>
      <c r="PF198" s="116"/>
      <c r="PG198" s="116"/>
      <c r="PH198" s="116"/>
      <c r="PI198" s="116"/>
      <c r="PJ198" s="116"/>
      <c r="PK198" s="116"/>
      <c r="PL198" s="116"/>
      <c r="PM198" s="116"/>
      <c r="PN198" s="116"/>
      <c r="PO198" s="116"/>
      <c r="PP198" s="116"/>
      <c r="PQ198" s="116"/>
      <c r="PR198" s="116"/>
      <c r="PS198" s="116"/>
      <c r="PT198" s="116"/>
      <c r="PU198" s="116"/>
      <c r="PV198" s="116"/>
      <c r="PW198" s="116"/>
      <c r="PX198" s="116"/>
      <c r="PY198" s="116"/>
      <c r="PZ198" s="116"/>
      <c r="QA198" s="116"/>
      <c r="QB198" s="116"/>
      <c r="QC198" s="116"/>
      <c r="QD198" s="116"/>
      <c r="QE198" s="116"/>
      <c r="QF198" s="116"/>
      <c r="QG198" s="116"/>
      <c r="QH198" s="116"/>
      <c r="QI198" s="116"/>
      <c r="QJ198" s="116"/>
      <c r="QK198" s="116"/>
      <c r="QL198" s="116"/>
      <c r="QM198" s="116"/>
      <c r="QN198" s="116"/>
      <c r="QO198" s="116"/>
      <c r="QP198" s="116"/>
      <c r="QQ198" s="116"/>
      <c r="QR198" s="116"/>
      <c r="QS198" s="116"/>
      <c r="QT198" s="116"/>
      <c r="QU198" s="116"/>
      <c r="QV198" s="116"/>
      <c r="QW198" s="116"/>
      <c r="QX198" s="116"/>
      <c r="QY198" s="116"/>
      <c r="QZ198" s="116"/>
      <c r="RA198" s="116"/>
      <c r="RB198" s="116"/>
      <c r="RC198" s="116"/>
      <c r="RD198" s="116"/>
      <c r="RE198" s="116"/>
      <c r="RF198" s="117"/>
    </row>
    <row r="199" spans="1:474" s="11" customFormat="1" ht="19.95" customHeight="1">
      <c r="A199" s="28"/>
      <c r="B199" s="29"/>
      <c r="C199" s="128"/>
      <c r="D199" s="307"/>
      <c r="E199" s="301"/>
      <c r="F199" s="287"/>
      <c r="G199" s="183"/>
      <c r="H199" s="199"/>
      <c r="I199" s="289"/>
      <c r="J199" s="290"/>
      <c r="K199" s="291"/>
      <c r="L199" s="292"/>
      <c r="M199" s="290"/>
      <c r="N199" s="293"/>
      <c r="O199" s="27"/>
      <c r="P199" s="186" t="str">
        <f t="array" ref="P199">IF(O199&lt;&gt;"",IF(O199&lt;5, "I", "III"),"")</f>
        <v/>
      </c>
      <c r="Q199" s="37"/>
      <c r="R199" s="185" t="str">
        <f t="array" ref="R199">IF(Q199&lt;&gt;"",IF(Q199&lt;5, "I", "III"),"")</f>
        <v/>
      </c>
      <c r="S199" s="27"/>
      <c r="T199" s="186" t="str">
        <f t="array" ref="T199">IF(S199&lt;&gt;"",IF(S199&lt;5, "I", "III"),"")</f>
        <v/>
      </c>
      <c r="U199" s="37"/>
      <c r="V199" s="186" t="str">
        <f t="array" ref="V199">IF(U199&lt;&gt;"",IF(U199&lt;12, "I", "III"),"")</f>
        <v/>
      </c>
      <c r="W199" s="37"/>
      <c r="X199" s="185" t="str">
        <f t="array" ref="X199">IF(W199&lt;&gt;"",IF(W199&lt;12, "I", "III"),"")</f>
        <v/>
      </c>
      <c r="Y199" s="27"/>
      <c r="Z199" s="186" t="str">
        <f t="array" ref="Z199">IF(Y199&lt;&gt;"",IF(Y199&lt;12, "I", "III"),"")</f>
        <v/>
      </c>
      <c r="AA199" s="205"/>
      <c r="AB199" s="206"/>
      <c r="AC199" s="206"/>
      <c r="AD199" s="207"/>
      <c r="AE199" s="183"/>
      <c r="AF199" s="177"/>
      <c r="AG199" s="150"/>
      <c r="AH199" s="151"/>
      <c r="AI199" s="95" t="str">
        <f t="shared" si="86"/>
        <v/>
      </c>
      <c r="AJ199" s="98" t="str">
        <f t="shared" si="87"/>
        <v/>
      </c>
      <c r="AK199" s="40"/>
      <c r="AL199" s="97" t="str">
        <f t="shared" si="88"/>
        <v/>
      </c>
      <c r="AM199" s="39"/>
      <c r="AN199" s="98" t="str">
        <f t="shared" si="89"/>
        <v/>
      </c>
      <c r="AO199" s="152"/>
      <c r="AP199" s="96" t="str">
        <f t="shared" si="240"/>
        <v/>
      </c>
      <c r="AQ199" s="153"/>
      <c r="AR199" s="97" t="str">
        <f t="shared" si="241"/>
        <v/>
      </c>
      <c r="AS199" s="154"/>
      <c r="AT199" s="98" t="str">
        <f t="shared" si="242"/>
        <v/>
      </c>
      <c r="AU199" s="182" t="str">
        <f t="shared" si="93"/>
        <v/>
      </c>
      <c r="AV199" s="121" t="str">
        <f t="shared" si="243"/>
        <v/>
      </c>
      <c r="AW199" s="153"/>
      <c r="AX199" s="98" t="str">
        <f t="shared" si="244"/>
        <v/>
      </c>
      <c r="AY199" s="153"/>
      <c r="AZ199" s="98" t="str">
        <f t="shared" si="245"/>
        <v/>
      </c>
      <c r="BA199" s="40"/>
      <c r="BB199" s="31"/>
      <c r="BC199" s="32"/>
      <c r="BD199" s="33"/>
      <c r="BE199" s="40"/>
      <c r="BF199" s="31"/>
      <c r="BG199" s="32"/>
      <c r="BH199" s="33"/>
      <c r="BI199" s="40"/>
      <c r="BJ199" s="31"/>
      <c r="BK199" s="32"/>
      <c r="BL199" s="33"/>
      <c r="BM199" s="40"/>
      <c r="BN199" s="31"/>
      <c r="BO199" s="32"/>
      <c r="BP199" s="33"/>
      <c r="BQ199" s="40"/>
      <c r="BR199" s="31"/>
      <c r="BS199" s="32"/>
      <c r="BT199" s="33"/>
      <c r="BU199" s="155"/>
      <c r="BV199" s="99" t="str">
        <f t="shared" si="246"/>
        <v/>
      </c>
      <c r="BW199" s="156"/>
      <c r="BX199" s="100" t="str">
        <f t="shared" si="247"/>
        <v/>
      </c>
      <c r="BY199" s="156"/>
      <c r="BZ199" s="100" t="str">
        <f t="shared" si="248"/>
        <v/>
      </c>
      <c r="CA199" s="156"/>
      <c r="CB199" s="100" t="str">
        <f t="shared" si="249"/>
        <v/>
      </c>
      <c r="CC199" s="156"/>
      <c r="CD199" s="101" t="str">
        <f t="shared" si="250"/>
        <v/>
      </c>
      <c r="CE199" s="112"/>
      <c r="CF199" s="174"/>
      <c r="CG199" s="27"/>
      <c r="CH199" s="159"/>
      <c r="CI199" s="95" t="str">
        <f t="shared" si="102"/>
        <v/>
      </c>
      <c r="CJ199" s="102" t="str">
        <f t="shared" si="103"/>
        <v/>
      </c>
      <c r="CK199" s="40"/>
      <c r="CL199" s="100" t="str">
        <f t="shared" ref="CL199:CL229" si="251">IF(CK199&lt;&gt;"",IF(CK199&lt;5, "I", IF(CK199&lt;7, "II", IF(CK199&lt;9, "III","III+"))),"")</f>
        <v/>
      </c>
      <c r="CM199" s="37"/>
      <c r="CN199" s="100" t="str">
        <f t="shared" ref="CN199:CN229" si="252">IF(CM199&lt;&gt;"",IF(CM199&lt;2, "I", IF(CM199&lt;4, "II", IF(CM199&lt;5, "III","III+"))),"")</f>
        <v/>
      </c>
      <c r="CO199" s="38"/>
      <c r="CP199" s="103" t="str">
        <f t="shared" ref="CP199:CP229" si="253">IF(CO199&lt;&gt;"",IF(CO199&lt;4, "I", IF(CO199=4, "II",IF(CO199&lt;6, "III","III+"))),"")</f>
        <v/>
      </c>
      <c r="CQ199" s="78"/>
      <c r="CR199" s="100" t="str">
        <f t="shared" ref="CR199:CR229" si="254">IF(CQ199&lt;&gt;"",IF(CQ199&lt;8, "I", IF(CQ199&lt;10, "II","III")),"")</f>
        <v/>
      </c>
      <c r="CS199" s="36"/>
      <c r="CT199" s="100" t="str">
        <f t="shared" ref="CT199:CT229" si="255">IF(CS199&lt;&gt;"",IF(CS199&lt;7, "I", IF(CS199&lt;9, "II","III")),"")</f>
        <v/>
      </c>
      <c r="CU199" s="74"/>
      <c r="CV199" s="103" t="str">
        <f t="shared" ref="CV199:CV229" si="256">IF(CU199&lt;&gt;"",IF(CU199&lt;6, "I", IF(CU199&lt;9, "II","III")),"")</f>
        <v/>
      </c>
      <c r="CW199" s="42"/>
      <c r="CX199" s="100" t="str">
        <f t="shared" ref="CX199:CX229" si="257">IF(CW199&lt;&gt;"",IF(CW199&lt;6, "I", IF(CW199&lt;9, "II","III")),"")</f>
        <v/>
      </c>
      <c r="CY199" s="36"/>
      <c r="CZ199" s="100" t="str">
        <f t="shared" ref="CZ199:CZ229" si="258">IF(CY199&lt;&gt;"",IF(CY199&lt;7, "I", IF(CY199&lt;9, "II","III")),"")</f>
        <v/>
      </c>
      <c r="DA199" s="36"/>
      <c r="DB199" s="100" t="str">
        <f t="shared" ref="DB199:DB229" si="259">IF(DA199&lt;&gt;"",IF(DA199&lt;7, "I", IF(DA199&lt;9, "II","III")),"")</f>
        <v/>
      </c>
      <c r="DC199" s="39"/>
      <c r="DD199" s="103" t="str">
        <f t="shared" ref="DD199:DD229" si="260">IF(DC199&lt;&gt;"",IF(DC199&lt;4, "I", IF(DC199&lt;6, "II","III")),"")</f>
        <v/>
      </c>
      <c r="DE199" s="42"/>
      <c r="DF199" s="100" t="str">
        <f t="shared" ref="DF199:DF229" si="261">IF(DE199&lt;&gt;"",IF(DE199&lt;6, "I", IF(DE199&lt;9, "II","III")),"")</f>
        <v/>
      </c>
      <c r="DG199" s="39"/>
      <c r="DH199" s="103" t="str">
        <f t="shared" ref="DH199:DH229" si="262">IF(DG199&lt;&gt;"",IF(DG199&lt;5, "I", IF(DG199&lt;8, "II","III")),"")</f>
        <v/>
      </c>
      <c r="DI199" s="41"/>
      <c r="DJ199" s="157" t="str">
        <f t="shared" ref="DJ199:DJ229" si="263">IF(DI199&lt;&gt;"",IF(DI199&lt;4, "I", IF(DI199&lt;7, "II","III")),"")</f>
        <v/>
      </c>
      <c r="DK199" s="112"/>
      <c r="DL199" s="171"/>
      <c r="DM199" s="67"/>
      <c r="DN199" s="164"/>
      <c r="DO199" s="104" t="str">
        <f t="shared" si="104"/>
        <v/>
      </c>
      <c r="DP199" s="105" t="str">
        <f t="shared" si="105"/>
        <v/>
      </c>
      <c r="DQ199" s="66"/>
      <c r="DR199" s="158" t="str">
        <f t="shared" si="106"/>
        <v/>
      </c>
      <c r="DS199" s="67"/>
      <c r="DT199" s="97" t="str">
        <f t="shared" si="107"/>
        <v/>
      </c>
      <c r="DU199" s="67"/>
      <c r="DV199" s="98" t="str">
        <f t="shared" si="108"/>
        <v/>
      </c>
      <c r="DW199" s="163"/>
      <c r="DX199" s="106" t="str">
        <f t="shared" si="109"/>
        <v/>
      </c>
      <c r="DY199" s="162"/>
      <c r="DZ199" s="97" t="str">
        <f t="shared" si="110"/>
        <v/>
      </c>
      <c r="EA199" s="161"/>
      <c r="EB199" s="107" t="str">
        <f t="shared" si="111"/>
        <v/>
      </c>
      <c r="EC199" s="66"/>
      <c r="ED199" s="97" t="str">
        <f t="shared" si="112"/>
        <v/>
      </c>
      <c r="EE199" s="67"/>
      <c r="EF199" s="97" t="str">
        <f t="shared" si="113"/>
        <v/>
      </c>
      <c r="EG199" s="68"/>
      <c r="EH199" s="97" t="str">
        <f t="shared" si="114"/>
        <v/>
      </c>
      <c r="EI199" s="67"/>
      <c r="EJ199" s="97" t="str">
        <f t="shared" si="115"/>
        <v/>
      </c>
      <c r="EK199" s="68"/>
      <c r="EL199" s="97" t="str">
        <f t="shared" si="116"/>
        <v/>
      </c>
      <c r="EM199" s="69"/>
      <c r="EN199" s="98" t="str">
        <f t="shared" si="117"/>
        <v/>
      </c>
      <c r="EO199" s="66"/>
      <c r="EP199" s="107" t="str">
        <f t="shared" si="118"/>
        <v/>
      </c>
      <c r="EQ199" s="299"/>
      <c r="ER199" s="98" t="str">
        <f t="shared" si="119"/>
        <v/>
      </c>
      <c r="ES199" s="66"/>
      <c r="ET199" s="108" t="str">
        <f t="shared" si="120"/>
        <v/>
      </c>
      <c r="EU199" s="112"/>
      <c r="EV199" s="168"/>
      <c r="EW199" s="27"/>
      <c r="EX199" s="159"/>
      <c r="EY199" s="95" t="str">
        <f t="shared" si="121"/>
        <v/>
      </c>
      <c r="EZ199" s="98" t="str">
        <f t="shared" si="122"/>
        <v/>
      </c>
      <c r="FA199" s="40"/>
      <c r="FB199" s="98" t="str">
        <f t="shared" si="123"/>
        <v/>
      </c>
      <c r="FC199" s="37"/>
      <c r="FD199" s="98" t="str">
        <f t="shared" si="124"/>
        <v/>
      </c>
      <c r="FE199" s="37"/>
      <c r="FF199" s="98" t="str">
        <f t="shared" si="125"/>
        <v/>
      </c>
      <c r="FG199" s="160"/>
      <c r="FH199" s="97" t="str">
        <f t="shared" si="126"/>
        <v/>
      </c>
      <c r="FI199" s="27"/>
      <c r="FJ199" s="98" t="str">
        <f t="shared" si="127"/>
        <v/>
      </c>
      <c r="FK199" s="36"/>
      <c r="FL199" s="98" t="str">
        <f t="shared" si="128"/>
        <v/>
      </c>
      <c r="FM199" s="37"/>
      <c r="FN199" s="98" t="str">
        <f t="shared" si="129"/>
        <v/>
      </c>
      <c r="FO199" s="78"/>
      <c r="FP199" s="97" t="str">
        <f t="shared" si="130"/>
        <v/>
      </c>
      <c r="FQ199" s="37"/>
      <c r="FR199" s="97" t="str">
        <f t="shared" si="131"/>
        <v/>
      </c>
      <c r="FS199" s="39"/>
      <c r="FT199" s="97" t="str">
        <f t="shared" si="132"/>
        <v/>
      </c>
      <c r="FU199" s="27"/>
      <c r="FV199" s="98" t="str">
        <f t="shared" si="133"/>
        <v/>
      </c>
      <c r="FW199" s="37"/>
      <c r="FX199" s="98" t="str">
        <f t="shared" si="134"/>
        <v/>
      </c>
      <c r="FY199" s="36"/>
      <c r="FZ199" s="97" t="str">
        <f t="shared" si="135"/>
        <v/>
      </c>
      <c r="GA199" s="36"/>
      <c r="GB199" s="98" t="str">
        <f t="shared" si="136"/>
        <v/>
      </c>
      <c r="GC199" s="40"/>
      <c r="GD199" s="98" t="str">
        <f t="shared" si="137"/>
        <v/>
      </c>
      <c r="GE199" s="37"/>
      <c r="GF199" s="98" t="str">
        <f t="shared" si="138"/>
        <v/>
      </c>
      <c r="GG199" s="37"/>
      <c r="GH199" s="109" t="str">
        <f t="shared" si="139"/>
        <v/>
      </c>
      <c r="GI199" s="112"/>
      <c r="GJ199" s="165"/>
      <c r="GK199" s="27"/>
      <c r="GL199" s="159"/>
      <c r="GM199" s="95" t="str">
        <f t="shared" si="140"/>
        <v/>
      </c>
      <c r="GN199" s="110" t="str">
        <f t="shared" si="141"/>
        <v/>
      </c>
      <c r="GO199" s="27"/>
      <c r="GP199" s="98" t="str">
        <f t="shared" si="142"/>
        <v/>
      </c>
      <c r="GQ199" s="37"/>
      <c r="GR199" s="97" t="str">
        <f t="shared" si="143"/>
        <v/>
      </c>
      <c r="GS199" s="37"/>
      <c r="GT199" s="110" t="str">
        <f t="shared" si="144"/>
        <v/>
      </c>
      <c r="GU199" s="36"/>
      <c r="GV199" s="97" t="str">
        <f t="shared" si="145"/>
        <v/>
      </c>
      <c r="GW199" s="27"/>
      <c r="GX199" s="98" t="str">
        <f t="shared" si="146"/>
        <v/>
      </c>
      <c r="GY199" s="36"/>
      <c r="GZ199" s="98" t="str">
        <f t="shared" si="147"/>
        <v/>
      </c>
      <c r="HA199" s="37"/>
      <c r="HB199" s="110" t="str">
        <f t="shared" si="148"/>
        <v/>
      </c>
      <c r="HC199" s="36"/>
      <c r="HD199" s="97" t="str">
        <f t="shared" si="149"/>
        <v/>
      </c>
      <c r="HE199" s="37"/>
      <c r="HF199" s="97" t="str">
        <f t="shared" si="150"/>
        <v/>
      </c>
      <c r="HG199" s="39"/>
      <c r="HH199" s="97" t="str">
        <f t="shared" si="151"/>
        <v/>
      </c>
      <c r="HI199" s="27"/>
      <c r="HJ199" s="97" t="str">
        <f t="shared" si="152"/>
        <v/>
      </c>
      <c r="HK199" s="37"/>
      <c r="HL199" s="97" t="str">
        <f t="shared" si="153"/>
        <v/>
      </c>
      <c r="HM199" s="36"/>
      <c r="HN199" s="97" t="str">
        <f t="shared" si="154"/>
        <v/>
      </c>
      <c r="HO199" s="36"/>
      <c r="HP199" s="110" t="str">
        <f t="shared" si="155"/>
        <v/>
      </c>
      <c r="HQ199" s="27"/>
      <c r="HR199" s="97" t="str">
        <f t="shared" si="156"/>
        <v/>
      </c>
      <c r="HS199" s="37"/>
      <c r="HT199" s="97" t="str">
        <f t="shared" si="157"/>
        <v/>
      </c>
      <c r="HU199" s="37"/>
      <c r="HV199" s="111" t="str">
        <f t="shared" si="158"/>
        <v/>
      </c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  <c r="OH199" s="116"/>
      <c r="OI199" s="116"/>
      <c r="OJ199" s="116"/>
      <c r="OK199" s="116"/>
      <c r="OL199" s="116"/>
      <c r="OM199" s="116"/>
      <c r="ON199" s="116"/>
      <c r="OO199" s="116"/>
      <c r="OP199" s="116"/>
      <c r="OQ199" s="116"/>
      <c r="OR199" s="116"/>
      <c r="OS199" s="116"/>
      <c r="OT199" s="116"/>
      <c r="OU199" s="116"/>
      <c r="OV199" s="116"/>
      <c r="OW199" s="116"/>
      <c r="OX199" s="116"/>
      <c r="OY199" s="116"/>
      <c r="OZ199" s="116"/>
      <c r="PA199" s="116"/>
      <c r="PB199" s="116"/>
      <c r="PC199" s="116"/>
      <c r="PD199" s="116"/>
      <c r="PE199" s="116"/>
      <c r="PF199" s="116"/>
      <c r="PG199" s="116"/>
      <c r="PH199" s="116"/>
      <c r="PI199" s="116"/>
      <c r="PJ199" s="116"/>
      <c r="PK199" s="116"/>
      <c r="PL199" s="116"/>
      <c r="PM199" s="116"/>
      <c r="PN199" s="116"/>
      <c r="PO199" s="116"/>
      <c r="PP199" s="116"/>
      <c r="PQ199" s="116"/>
      <c r="PR199" s="116"/>
      <c r="PS199" s="116"/>
      <c r="PT199" s="116"/>
      <c r="PU199" s="116"/>
      <c r="PV199" s="116"/>
      <c r="PW199" s="116"/>
      <c r="PX199" s="116"/>
      <c r="PY199" s="116"/>
      <c r="PZ199" s="116"/>
      <c r="QA199" s="116"/>
      <c r="QB199" s="116"/>
      <c r="QC199" s="116"/>
      <c r="QD199" s="116"/>
      <c r="QE199" s="116"/>
      <c r="QF199" s="116"/>
      <c r="QG199" s="116"/>
      <c r="QH199" s="116"/>
      <c r="QI199" s="116"/>
      <c r="QJ199" s="116"/>
      <c r="QK199" s="116"/>
      <c r="QL199" s="116"/>
      <c r="QM199" s="116"/>
      <c r="QN199" s="116"/>
      <c r="QO199" s="116"/>
      <c r="QP199" s="116"/>
      <c r="QQ199" s="116"/>
      <c r="QR199" s="116"/>
      <c r="QS199" s="116"/>
      <c r="QT199" s="116"/>
      <c r="QU199" s="116"/>
      <c r="QV199" s="116"/>
      <c r="QW199" s="116"/>
      <c r="QX199" s="116"/>
      <c r="QY199" s="116"/>
      <c r="QZ199" s="116"/>
      <c r="RA199" s="116"/>
      <c r="RB199" s="116"/>
      <c r="RC199" s="116"/>
      <c r="RD199" s="116"/>
      <c r="RE199" s="116"/>
      <c r="RF199" s="117"/>
    </row>
    <row r="200" spans="1:474" s="11" customFormat="1" ht="19.95" customHeight="1">
      <c r="A200" s="28"/>
      <c r="B200" s="29"/>
      <c r="C200" s="128"/>
      <c r="D200" s="307"/>
      <c r="E200" s="301"/>
      <c r="F200" s="287"/>
      <c r="G200" s="183"/>
      <c r="H200" s="199"/>
      <c r="I200" s="289"/>
      <c r="J200" s="290"/>
      <c r="K200" s="291"/>
      <c r="L200" s="292"/>
      <c r="M200" s="290"/>
      <c r="N200" s="293"/>
      <c r="O200" s="27"/>
      <c r="P200" s="186" t="str">
        <f t="array" ref="P200">IF(O200&lt;&gt;"",IF(O200&lt;5, "I", "III"),"")</f>
        <v/>
      </c>
      <c r="Q200" s="37"/>
      <c r="R200" s="185" t="str">
        <f t="array" ref="R200">IF(Q200&lt;&gt;"",IF(Q200&lt;5, "I", "III"),"")</f>
        <v/>
      </c>
      <c r="S200" s="27"/>
      <c r="T200" s="186" t="str">
        <f t="array" ref="T200">IF(S200&lt;&gt;"",IF(S200&lt;5, "I", "III"),"")</f>
        <v/>
      </c>
      <c r="U200" s="37"/>
      <c r="V200" s="186" t="str">
        <f t="array" ref="V200">IF(U200&lt;&gt;"",IF(U200&lt;12, "I", "III"),"")</f>
        <v/>
      </c>
      <c r="W200" s="37"/>
      <c r="X200" s="185" t="str">
        <f t="array" ref="X200">IF(W200&lt;&gt;"",IF(W200&lt;12, "I", "III"),"")</f>
        <v/>
      </c>
      <c r="Y200" s="27"/>
      <c r="Z200" s="186" t="str">
        <f t="array" ref="Z200">IF(Y200&lt;&gt;"",IF(Y200&lt;12, "I", "III"),"")</f>
        <v/>
      </c>
      <c r="AA200" s="205"/>
      <c r="AB200" s="206"/>
      <c r="AC200" s="206"/>
      <c r="AD200" s="207"/>
      <c r="AE200" s="183"/>
      <c r="AF200" s="177"/>
      <c r="AG200" s="150"/>
      <c r="AH200" s="151"/>
      <c r="AI200" s="95" t="str">
        <f t="shared" si="86"/>
        <v/>
      </c>
      <c r="AJ200" s="98" t="str">
        <f t="shared" si="87"/>
        <v/>
      </c>
      <c r="AK200" s="40"/>
      <c r="AL200" s="97" t="str">
        <f t="shared" si="88"/>
        <v/>
      </c>
      <c r="AM200" s="39"/>
      <c r="AN200" s="98" t="str">
        <f t="shared" si="89"/>
        <v/>
      </c>
      <c r="AO200" s="152"/>
      <c r="AP200" s="96" t="str">
        <f t="shared" si="240"/>
        <v/>
      </c>
      <c r="AQ200" s="153"/>
      <c r="AR200" s="97" t="str">
        <f t="shared" si="241"/>
        <v/>
      </c>
      <c r="AS200" s="154"/>
      <c r="AT200" s="98" t="str">
        <f t="shared" si="242"/>
        <v/>
      </c>
      <c r="AU200" s="182" t="str">
        <f t="shared" si="93"/>
        <v/>
      </c>
      <c r="AV200" s="121" t="str">
        <f t="shared" si="243"/>
        <v/>
      </c>
      <c r="AW200" s="153"/>
      <c r="AX200" s="98" t="str">
        <f t="shared" si="244"/>
        <v/>
      </c>
      <c r="AY200" s="153"/>
      <c r="AZ200" s="98" t="str">
        <f t="shared" si="245"/>
        <v/>
      </c>
      <c r="BA200" s="40"/>
      <c r="BB200" s="31"/>
      <c r="BC200" s="32"/>
      <c r="BD200" s="33"/>
      <c r="BE200" s="40"/>
      <c r="BF200" s="31"/>
      <c r="BG200" s="32"/>
      <c r="BH200" s="33"/>
      <c r="BI200" s="40"/>
      <c r="BJ200" s="31"/>
      <c r="BK200" s="32"/>
      <c r="BL200" s="33"/>
      <c r="BM200" s="40"/>
      <c r="BN200" s="31"/>
      <c r="BO200" s="32"/>
      <c r="BP200" s="33"/>
      <c r="BQ200" s="40"/>
      <c r="BR200" s="31"/>
      <c r="BS200" s="32"/>
      <c r="BT200" s="33"/>
      <c r="BU200" s="155"/>
      <c r="BV200" s="99" t="str">
        <f t="shared" si="246"/>
        <v/>
      </c>
      <c r="BW200" s="156"/>
      <c r="BX200" s="100" t="str">
        <f t="shared" si="247"/>
        <v/>
      </c>
      <c r="BY200" s="156"/>
      <c r="BZ200" s="100" t="str">
        <f t="shared" si="248"/>
        <v/>
      </c>
      <c r="CA200" s="156"/>
      <c r="CB200" s="100" t="str">
        <f t="shared" si="249"/>
        <v/>
      </c>
      <c r="CC200" s="156"/>
      <c r="CD200" s="101" t="str">
        <f t="shared" si="250"/>
        <v/>
      </c>
      <c r="CE200" s="112"/>
      <c r="CF200" s="174"/>
      <c r="CG200" s="27"/>
      <c r="CH200" s="159"/>
      <c r="CI200" s="95" t="str">
        <f t="shared" si="102"/>
        <v/>
      </c>
      <c r="CJ200" s="102" t="str">
        <f t="shared" si="103"/>
        <v/>
      </c>
      <c r="CK200" s="40"/>
      <c r="CL200" s="100" t="str">
        <f t="shared" si="251"/>
        <v/>
      </c>
      <c r="CM200" s="37"/>
      <c r="CN200" s="100" t="str">
        <f t="shared" si="252"/>
        <v/>
      </c>
      <c r="CO200" s="38"/>
      <c r="CP200" s="103" t="str">
        <f t="shared" si="253"/>
        <v/>
      </c>
      <c r="CQ200" s="78"/>
      <c r="CR200" s="100" t="str">
        <f t="shared" si="254"/>
        <v/>
      </c>
      <c r="CS200" s="36"/>
      <c r="CT200" s="100" t="str">
        <f t="shared" si="255"/>
        <v/>
      </c>
      <c r="CU200" s="74"/>
      <c r="CV200" s="103" t="str">
        <f t="shared" si="256"/>
        <v/>
      </c>
      <c r="CW200" s="42"/>
      <c r="CX200" s="100" t="str">
        <f t="shared" si="257"/>
        <v/>
      </c>
      <c r="CY200" s="36"/>
      <c r="CZ200" s="100" t="str">
        <f t="shared" si="258"/>
        <v/>
      </c>
      <c r="DA200" s="36"/>
      <c r="DB200" s="100" t="str">
        <f t="shared" si="259"/>
        <v/>
      </c>
      <c r="DC200" s="39"/>
      <c r="DD200" s="103" t="str">
        <f t="shared" si="260"/>
        <v/>
      </c>
      <c r="DE200" s="42"/>
      <c r="DF200" s="100" t="str">
        <f t="shared" si="261"/>
        <v/>
      </c>
      <c r="DG200" s="39"/>
      <c r="DH200" s="103" t="str">
        <f t="shared" si="262"/>
        <v/>
      </c>
      <c r="DI200" s="41"/>
      <c r="DJ200" s="157" t="str">
        <f t="shared" si="263"/>
        <v/>
      </c>
      <c r="DK200" s="112"/>
      <c r="DL200" s="171"/>
      <c r="DM200" s="67"/>
      <c r="DN200" s="164"/>
      <c r="DO200" s="104" t="str">
        <f t="shared" si="104"/>
        <v/>
      </c>
      <c r="DP200" s="105" t="str">
        <f t="shared" si="105"/>
        <v/>
      </c>
      <c r="DQ200" s="66"/>
      <c r="DR200" s="158" t="str">
        <f t="shared" si="106"/>
        <v/>
      </c>
      <c r="DS200" s="67"/>
      <c r="DT200" s="97" t="str">
        <f t="shared" si="107"/>
        <v/>
      </c>
      <c r="DU200" s="67"/>
      <c r="DV200" s="98" t="str">
        <f t="shared" si="108"/>
        <v/>
      </c>
      <c r="DW200" s="163"/>
      <c r="DX200" s="106" t="str">
        <f t="shared" si="109"/>
        <v/>
      </c>
      <c r="DY200" s="162"/>
      <c r="DZ200" s="97" t="str">
        <f t="shared" si="110"/>
        <v/>
      </c>
      <c r="EA200" s="161"/>
      <c r="EB200" s="107" t="str">
        <f t="shared" si="111"/>
        <v/>
      </c>
      <c r="EC200" s="66"/>
      <c r="ED200" s="97" t="str">
        <f t="shared" si="112"/>
        <v/>
      </c>
      <c r="EE200" s="67"/>
      <c r="EF200" s="97" t="str">
        <f t="shared" si="113"/>
        <v/>
      </c>
      <c r="EG200" s="68"/>
      <c r="EH200" s="97" t="str">
        <f t="shared" si="114"/>
        <v/>
      </c>
      <c r="EI200" s="67"/>
      <c r="EJ200" s="97" t="str">
        <f t="shared" si="115"/>
        <v/>
      </c>
      <c r="EK200" s="68"/>
      <c r="EL200" s="97" t="str">
        <f t="shared" si="116"/>
        <v/>
      </c>
      <c r="EM200" s="69"/>
      <c r="EN200" s="98" t="str">
        <f t="shared" si="117"/>
        <v/>
      </c>
      <c r="EO200" s="66"/>
      <c r="EP200" s="107" t="str">
        <f t="shared" si="118"/>
        <v/>
      </c>
      <c r="EQ200" s="299"/>
      <c r="ER200" s="98" t="str">
        <f t="shared" si="119"/>
        <v/>
      </c>
      <c r="ES200" s="66"/>
      <c r="ET200" s="108" t="str">
        <f t="shared" si="120"/>
        <v/>
      </c>
      <c r="EU200" s="112"/>
      <c r="EV200" s="168"/>
      <c r="EW200" s="27"/>
      <c r="EX200" s="159"/>
      <c r="EY200" s="95" t="str">
        <f t="shared" si="121"/>
        <v/>
      </c>
      <c r="EZ200" s="98" t="str">
        <f t="shared" si="122"/>
        <v/>
      </c>
      <c r="FA200" s="40"/>
      <c r="FB200" s="98" t="str">
        <f t="shared" si="123"/>
        <v/>
      </c>
      <c r="FC200" s="37"/>
      <c r="FD200" s="98" t="str">
        <f t="shared" si="124"/>
        <v/>
      </c>
      <c r="FE200" s="37"/>
      <c r="FF200" s="98" t="str">
        <f t="shared" si="125"/>
        <v/>
      </c>
      <c r="FG200" s="160"/>
      <c r="FH200" s="97" t="str">
        <f t="shared" si="126"/>
        <v/>
      </c>
      <c r="FI200" s="27"/>
      <c r="FJ200" s="98" t="str">
        <f t="shared" si="127"/>
        <v/>
      </c>
      <c r="FK200" s="36"/>
      <c r="FL200" s="98" t="str">
        <f t="shared" si="128"/>
        <v/>
      </c>
      <c r="FM200" s="37"/>
      <c r="FN200" s="98" t="str">
        <f t="shared" si="129"/>
        <v/>
      </c>
      <c r="FO200" s="78"/>
      <c r="FP200" s="97" t="str">
        <f t="shared" si="130"/>
        <v/>
      </c>
      <c r="FQ200" s="37"/>
      <c r="FR200" s="97" t="str">
        <f t="shared" si="131"/>
        <v/>
      </c>
      <c r="FS200" s="39"/>
      <c r="FT200" s="97" t="str">
        <f t="shared" si="132"/>
        <v/>
      </c>
      <c r="FU200" s="27"/>
      <c r="FV200" s="98" t="str">
        <f t="shared" si="133"/>
        <v/>
      </c>
      <c r="FW200" s="37"/>
      <c r="FX200" s="98" t="str">
        <f t="shared" si="134"/>
        <v/>
      </c>
      <c r="FY200" s="36"/>
      <c r="FZ200" s="97" t="str">
        <f t="shared" si="135"/>
        <v/>
      </c>
      <c r="GA200" s="36"/>
      <c r="GB200" s="98" t="str">
        <f t="shared" si="136"/>
        <v/>
      </c>
      <c r="GC200" s="40"/>
      <c r="GD200" s="98" t="str">
        <f t="shared" si="137"/>
        <v/>
      </c>
      <c r="GE200" s="37"/>
      <c r="GF200" s="98" t="str">
        <f t="shared" si="138"/>
        <v/>
      </c>
      <c r="GG200" s="37"/>
      <c r="GH200" s="109" t="str">
        <f t="shared" si="139"/>
        <v/>
      </c>
      <c r="GI200" s="112"/>
      <c r="GJ200" s="165"/>
      <c r="GK200" s="27"/>
      <c r="GL200" s="159"/>
      <c r="GM200" s="95" t="str">
        <f t="shared" si="140"/>
        <v/>
      </c>
      <c r="GN200" s="110" t="str">
        <f t="shared" si="141"/>
        <v/>
      </c>
      <c r="GO200" s="27"/>
      <c r="GP200" s="98" t="str">
        <f t="shared" si="142"/>
        <v/>
      </c>
      <c r="GQ200" s="37"/>
      <c r="GR200" s="97" t="str">
        <f t="shared" si="143"/>
        <v/>
      </c>
      <c r="GS200" s="37"/>
      <c r="GT200" s="110" t="str">
        <f t="shared" si="144"/>
        <v/>
      </c>
      <c r="GU200" s="36"/>
      <c r="GV200" s="97" t="str">
        <f t="shared" si="145"/>
        <v/>
      </c>
      <c r="GW200" s="27"/>
      <c r="GX200" s="98" t="str">
        <f t="shared" si="146"/>
        <v/>
      </c>
      <c r="GY200" s="36"/>
      <c r="GZ200" s="98" t="str">
        <f t="shared" si="147"/>
        <v/>
      </c>
      <c r="HA200" s="37"/>
      <c r="HB200" s="110" t="str">
        <f t="shared" si="148"/>
        <v/>
      </c>
      <c r="HC200" s="36"/>
      <c r="HD200" s="97" t="str">
        <f t="shared" si="149"/>
        <v/>
      </c>
      <c r="HE200" s="37"/>
      <c r="HF200" s="97" t="str">
        <f t="shared" si="150"/>
        <v/>
      </c>
      <c r="HG200" s="39"/>
      <c r="HH200" s="97" t="str">
        <f t="shared" si="151"/>
        <v/>
      </c>
      <c r="HI200" s="27"/>
      <c r="HJ200" s="97" t="str">
        <f t="shared" si="152"/>
        <v/>
      </c>
      <c r="HK200" s="37"/>
      <c r="HL200" s="97" t="str">
        <f t="shared" si="153"/>
        <v/>
      </c>
      <c r="HM200" s="36"/>
      <c r="HN200" s="97" t="str">
        <f t="shared" si="154"/>
        <v/>
      </c>
      <c r="HO200" s="36"/>
      <c r="HP200" s="110" t="str">
        <f t="shared" si="155"/>
        <v/>
      </c>
      <c r="HQ200" s="27"/>
      <c r="HR200" s="97" t="str">
        <f t="shared" si="156"/>
        <v/>
      </c>
      <c r="HS200" s="37"/>
      <c r="HT200" s="97" t="str">
        <f t="shared" si="157"/>
        <v/>
      </c>
      <c r="HU200" s="37"/>
      <c r="HV200" s="111" t="str">
        <f t="shared" si="158"/>
        <v/>
      </c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  <c r="OH200" s="116"/>
      <c r="OI200" s="116"/>
      <c r="OJ200" s="116"/>
      <c r="OK200" s="116"/>
      <c r="OL200" s="116"/>
      <c r="OM200" s="116"/>
      <c r="ON200" s="116"/>
      <c r="OO200" s="116"/>
      <c r="OP200" s="116"/>
      <c r="OQ200" s="116"/>
      <c r="OR200" s="116"/>
      <c r="OS200" s="116"/>
      <c r="OT200" s="116"/>
      <c r="OU200" s="116"/>
      <c r="OV200" s="116"/>
      <c r="OW200" s="116"/>
      <c r="OX200" s="116"/>
      <c r="OY200" s="116"/>
      <c r="OZ200" s="116"/>
      <c r="PA200" s="116"/>
      <c r="PB200" s="116"/>
      <c r="PC200" s="116"/>
      <c r="PD200" s="116"/>
      <c r="PE200" s="116"/>
      <c r="PF200" s="116"/>
      <c r="PG200" s="116"/>
      <c r="PH200" s="116"/>
      <c r="PI200" s="116"/>
      <c r="PJ200" s="116"/>
      <c r="PK200" s="116"/>
      <c r="PL200" s="116"/>
      <c r="PM200" s="116"/>
      <c r="PN200" s="116"/>
      <c r="PO200" s="116"/>
      <c r="PP200" s="116"/>
      <c r="PQ200" s="116"/>
      <c r="PR200" s="116"/>
      <c r="PS200" s="116"/>
      <c r="PT200" s="116"/>
      <c r="PU200" s="116"/>
      <c r="PV200" s="116"/>
      <c r="PW200" s="116"/>
      <c r="PX200" s="116"/>
      <c r="PY200" s="116"/>
      <c r="PZ200" s="116"/>
      <c r="QA200" s="116"/>
      <c r="QB200" s="116"/>
      <c r="QC200" s="116"/>
      <c r="QD200" s="116"/>
      <c r="QE200" s="116"/>
      <c r="QF200" s="116"/>
      <c r="QG200" s="116"/>
      <c r="QH200" s="116"/>
      <c r="QI200" s="116"/>
      <c r="QJ200" s="116"/>
      <c r="QK200" s="116"/>
      <c r="QL200" s="116"/>
      <c r="QM200" s="116"/>
      <c r="QN200" s="116"/>
      <c r="QO200" s="116"/>
      <c r="QP200" s="116"/>
      <c r="QQ200" s="116"/>
      <c r="QR200" s="116"/>
      <c r="QS200" s="116"/>
      <c r="QT200" s="116"/>
      <c r="QU200" s="116"/>
      <c r="QV200" s="116"/>
      <c r="QW200" s="116"/>
      <c r="QX200" s="116"/>
      <c r="QY200" s="116"/>
      <c r="QZ200" s="116"/>
      <c r="RA200" s="116"/>
      <c r="RB200" s="116"/>
      <c r="RC200" s="116"/>
      <c r="RD200" s="116"/>
      <c r="RE200" s="116"/>
      <c r="RF200" s="117"/>
    </row>
    <row r="201" spans="1:474" s="11" customFormat="1" ht="19.95" customHeight="1">
      <c r="A201" s="28"/>
      <c r="B201" s="29"/>
      <c r="C201" s="128"/>
      <c r="D201" s="307"/>
      <c r="E201" s="301"/>
      <c r="F201" s="287"/>
      <c r="G201" s="183"/>
      <c r="H201" s="199"/>
      <c r="I201" s="289"/>
      <c r="J201" s="290"/>
      <c r="K201" s="291"/>
      <c r="L201" s="292"/>
      <c r="M201" s="290"/>
      <c r="N201" s="293"/>
      <c r="O201" s="27"/>
      <c r="P201" s="186" t="str">
        <f t="array" ref="P201">IF(O201&lt;&gt;"",IF(O201&lt;5, "I", "III"),"")</f>
        <v/>
      </c>
      <c r="Q201" s="37"/>
      <c r="R201" s="185" t="str">
        <f t="array" ref="R201">IF(Q201&lt;&gt;"",IF(Q201&lt;5, "I", "III"),"")</f>
        <v/>
      </c>
      <c r="S201" s="27"/>
      <c r="T201" s="186" t="str">
        <f t="array" ref="T201">IF(S201&lt;&gt;"",IF(S201&lt;5, "I", "III"),"")</f>
        <v/>
      </c>
      <c r="U201" s="37"/>
      <c r="V201" s="186" t="str">
        <f t="array" ref="V201">IF(U201&lt;&gt;"",IF(U201&lt;12, "I", "III"),"")</f>
        <v/>
      </c>
      <c r="W201" s="37"/>
      <c r="X201" s="185" t="str">
        <f t="array" ref="X201">IF(W201&lt;&gt;"",IF(W201&lt;12, "I", "III"),"")</f>
        <v/>
      </c>
      <c r="Y201" s="27"/>
      <c r="Z201" s="186" t="str">
        <f t="array" ref="Z201">IF(Y201&lt;&gt;"",IF(Y201&lt;12, "I", "III"),"")</f>
        <v/>
      </c>
      <c r="AA201" s="205"/>
      <c r="AB201" s="206"/>
      <c r="AC201" s="206"/>
      <c r="AD201" s="207"/>
      <c r="AE201" s="183"/>
      <c r="AF201" s="177"/>
      <c r="AG201" s="150"/>
      <c r="AH201" s="151"/>
      <c r="AI201" s="95" t="str">
        <f t="shared" si="86"/>
        <v/>
      </c>
      <c r="AJ201" s="98" t="str">
        <f t="shared" si="87"/>
        <v/>
      </c>
      <c r="AK201" s="40"/>
      <c r="AL201" s="97" t="str">
        <f t="shared" si="88"/>
        <v/>
      </c>
      <c r="AM201" s="39"/>
      <c r="AN201" s="98" t="str">
        <f t="shared" si="89"/>
        <v/>
      </c>
      <c r="AO201" s="152"/>
      <c r="AP201" s="96" t="str">
        <f t="shared" si="240"/>
        <v/>
      </c>
      <c r="AQ201" s="153"/>
      <c r="AR201" s="97" t="str">
        <f t="shared" si="241"/>
        <v/>
      </c>
      <c r="AS201" s="154"/>
      <c r="AT201" s="98" t="str">
        <f t="shared" si="242"/>
        <v/>
      </c>
      <c r="AU201" s="182" t="str">
        <f t="shared" si="93"/>
        <v/>
      </c>
      <c r="AV201" s="121" t="str">
        <f t="shared" si="243"/>
        <v/>
      </c>
      <c r="AW201" s="153"/>
      <c r="AX201" s="98" t="str">
        <f t="shared" si="244"/>
        <v/>
      </c>
      <c r="AY201" s="153"/>
      <c r="AZ201" s="98" t="str">
        <f t="shared" si="245"/>
        <v/>
      </c>
      <c r="BA201" s="40"/>
      <c r="BB201" s="31"/>
      <c r="BC201" s="32"/>
      <c r="BD201" s="33"/>
      <c r="BE201" s="40"/>
      <c r="BF201" s="31"/>
      <c r="BG201" s="32"/>
      <c r="BH201" s="33"/>
      <c r="BI201" s="40"/>
      <c r="BJ201" s="31"/>
      <c r="BK201" s="32"/>
      <c r="BL201" s="33"/>
      <c r="BM201" s="40"/>
      <c r="BN201" s="31"/>
      <c r="BO201" s="32"/>
      <c r="BP201" s="33"/>
      <c r="BQ201" s="40"/>
      <c r="BR201" s="31"/>
      <c r="BS201" s="32"/>
      <c r="BT201" s="33"/>
      <c r="BU201" s="155"/>
      <c r="BV201" s="99" t="str">
        <f t="shared" si="246"/>
        <v/>
      </c>
      <c r="BW201" s="156"/>
      <c r="BX201" s="100" t="str">
        <f t="shared" si="247"/>
        <v/>
      </c>
      <c r="BY201" s="156"/>
      <c r="BZ201" s="100" t="str">
        <f t="shared" si="248"/>
        <v/>
      </c>
      <c r="CA201" s="156"/>
      <c r="CB201" s="100" t="str">
        <f t="shared" si="249"/>
        <v/>
      </c>
      <c r="CC201" s="156"/>
      <c r="CD201" s="101" t="str">
        <f t="shared" si="250"/>
        <v/>
      </c>
      <c r="CE201" s="112"/>
      <c r="CF201" s="174"/>
      <c r="CG201" s="27"/>
      <c r="CH201" s="159"/>
      <c r="CI201" s="95" t="str">
        <f t="shared" si="102"/>
        <v/>
      </c>
      <c r="CJ201" s="102" t="str">
        <f t="shared" si="103"/>
        <v/>
      </c>
      <c r="CK201" s="40"/>
      <c r="CL201" s="100" t="str">
        <f t="shared" si="251"/>
        <v/>
      </c>
      <c r="CM201" s="37"/>
      <c r="CN201" s="100" t="str">
        <f t="shared" si="252"/>
        <v/>
      </c>
      <c r="CO201" s="38"/>
      <c r="CP201" s="103" t="str">
        <f t="shared" si="253"/>
        <v/>
      </c>
      <c r="CQ201" s="78"/>
      <c r="CR201" s="100" t="str">
        <f t="shared" si="254"/>
        <v/>
      </c>
      <c r="CS201" s="36"/>
      <c r="CT201" s="100" t="str">
        <f t="shared" si="255"/>
        <v/>
      </c>
      <c r="CU201" s="74"/>
      <c r="CV201" s="103" t="str">
        <f t="shared" si="256"/>
        <v/>
      </c>
      <c r="CW201" s="42"/>
      <c r="CX201" s="100" t="str">
        <f t="shared" si="257"/>
        <v/>
      </c>
      <c r="CY201" s="36"/>
      <c r="CZ201" s="100" t="str">
        <f t="shared" si="258"/>
        <v/>
      </c>
      <c r="DA201" s="36"/>
      <c r="DB201" s="100" t="str">
        <f t="shared" si="259"/>
        <v/>
      </c>
      <c r="DC201" s="39"/>
      <c r="DD201" s="103" t="str">
        <f t="shared" si="260"/>
        <v/>
      </c>
      <c r="DE201" s="42"/>
      <c r="DF201" s="100" t="str">
        <f t="shared" si="261"/>
        <v/>
      </c>
      <c r="DG201" s="39"/>
      <c r="DH201" s="103" t="str">
        <f t="shared" si="262"/>
        <v/>
      </c>
      <c r="DI201" s="41"/>
      <c r="DJ201" s="157" t="str">
        <f t="shared" si="263"/>
        <v/>
      </c>
      <c r="DK201" s="112"/>
      <c r="DL201" s="171"/>
      <c r="DM201" s="67"/>
      <c r="DN201" s="164"/>
      <c r="DO201" s="104" t="str">
        <f t="shared" si="104"/>
        <v/>
      </c>
      <c r="DP201" s="105" t="str">
        <f t="shared" si="105"/>
        <v/>
      </c>
      <c r="DQ201" s="66"/>
      <c r="DR201" s="158" t="str">
        <f t="shared" si="106"/>
        <v/>
      </c>
      <c r="DS201" s="67"/>
      <c r="DT201" s="97" t="str">
        <f t="shared" si="107"/>
        <v/>
      </c>
      <c r="DU201" s="67"/>
      <c r="DV201" s="98" t="str">
        <f t="shared" si="108"/>
        <v/>
      </c>
      <c r="DW201" s="163"/>
      <c r="DX201" s="106" t="str">
        <f t="shared" si="109"/>
        <v/>
      </c>
      <c r="DY201" s="162"/>
      <c r="DZ201" s="97" t="str">
        <f t="shared" si="110"/>
        <v/>
      </c>
      <c r="EA201" s="161"/>
      <c r="EB201" s="107" t="str">
        <f t="shared" si="111"/>
        <v/>
      </c>
      <c r="EC201" s="66"/>
      <c r="ED201" s="97" t="str">
        <f t="shared" si="112"/>
        <v/>
      </c>
      <c r="EE201" s="67"/>
      <c r="EF201" s="97" t="str">
        <f t="shared" si="113"/>
        <v/>
      </c>
      <c r="EG201" s="68"/>
      <c r="EH201" s="97" t="str">
        <f t="shared" si="114"/>
        <v/>
      </c>
      <c r="EI201" s="67"/>
      <c r="EJ201" s="97" t="str">
        <f t="shared" si="115"/>
        <v/>
      </c>
      <c r="EK201" s="68"/>
      <c r="EL201" s="97" t="str">
        <f t="shared" si="116"/>
        <v/>
      </c>
      <c r="EM201" s="69"/>
      <c r="EN201" s="98" t="str">
        <f t="shared" si="117"/>
        <v/>
      </c>
      <c r="EO201" s="66"/>
      <c r="EP201" s="107" t="str">
        <f t="shared" si="118"/>
        <v/>
      </c>
      <c r="EQ201" s="299"/>
      <c r="ER201" s="98" t="str">
        <f t="shared" si="119"/>
        <v/>
      </c>
      <c r="ES201" s="66"/>
      <c r="ET201" s="108" t="str">
        <f t="shared" si="120"/>
        <v/>
      </c>
      <c r="EU201" s="112"/>
      <c r="EV201" s="168"/>
      <c r="EW201" s="27"/>
      <c r="EX201" s="159"/>
      <c r="EY201" s="95" t="str">
        <f t="shared" si="121"/>
        <v/>
      </c>
      <c r="EZ201" s="98" t="str">
        <f t="shared" si="122"/>
        <v/>
      </c>
      <c r="FA201" s="40"/>
      <c r="FB201" s="98" t="str">
        <f t="shared" si="123"/>
        <v/>
      </c>
      <c r="FC201" s="37"/>
      <c r="FD201" s="98" t="str">
        <f t="shared" si="124"/>
        <v/>
      </c>
      <c r="FE201" s="37"/>
      <c r="FF201" s="98" t="str">
        <f t="shared" si="125"/>
        <v/>
      </c>
      <c r="FG201" s="160"/>
      <c r="FH201" s="97" t="str">
        <f t="shared" si="126"/>
        <v/>
      </c>
      <c r="FI201" s="27"/>
      <c r="FJ201" s="98" t="str">
        <f t="shared" si="127"/>
        <v/>
      </c>
      <c r="FK201" s="36"/>
      <c r="FL201" s="98" t="str">
        <f t="shared" si="128"/>
        <v/>
      </c>
      <c r="FM201" s="37"/>
      <c r="FN201" s="98" t="str">
        <f t="shared" si="129"/>
        <v/>
      </c>
      <c r="FO201" s="78"/>
      <c r="FP201" s="97" t="str">
        <f t="shared" si="130"/>
        <v/>
      </c>
      <c r="FQ201" s="37"/>
      <c r="FR201" s="97" t="str">
        <f t="shared" si="131"/>
        <v/>
      </c>
      <c r="FS201" s="39"/>
      <c r="FT201" s="97" t="str">
        <f t="shared" si="132"/>
        <v/>
      </c>
      <c r="FU201" s="27"/>
      <c r="FV201" s="98" t="str">
        <f t="shared" si="133"/>
        <v/>
      </c>
      <c r="FW201" s="37"/>
      <c r="FX201" s="98" t="str">
        <f t="shared" si="134"/>
        <v/>
      </c>
      <c r="FY201" s="36"/>
      <c r="FZ201" s="97" t="str">
        <f t="shared" si="135"/>
        <v/>
      </c>
      <c r="GA201" s="36"/>
      <c r="GB201" s="98" t="str">
        <f t="shared" si="136"/>
        <v/>
      </c>
      <c r="GC201" s="40"/>
      <c r="GD201" s="98" t="str">
        <f t="shared" si="137"/>
        <v/>
      </c>
      <c r="GE201" s="37"/>
      <c r="GF201" s="98" t="str">
        <f t="shared" si="138"/>
        <v/>
      </c>
      <c r="GG201" s="37"/>
      <c r="GH201" s="109" t="str">
        <f t="shared" si="139"/>
        <v/>
      </c>
      <c r="GI201" s="112"/>
      <c r="GJ201" s="165"/>
      <c r="GK201" s="27"/>
      <c r="GL201" s="159"/>
      <c r="GM201" s="95" t="str">
        <f t="shared" si="140"/>
        <v/>
      </c>
      <c r="GN201" s="110" t="str">
        <f t="shared" si="141"/>
        <v/>
      </c>
      <c r="GO201" s="27"/>
      <c r="GP201" s="98" t="str">
        <f t="shared" si="142"/>
        <v/>
      </c>
      <c r="GQ201" s="37"/>
      <c r="GR201" s="97" t="str">
        <f t="shared" si="143"/>
        <v/>
      </c>
      <c r="GS201" s="37"/>
      <c r="GT201" s="110" t="str">
        <f t="shared" si="144"/>
        <v/>
      </c>
      <c r="GU201" s="36"/>
      <c r="GV201" s="97" t="str">
        <f t="shared" si="145"/>
        <v/>
      </c>
      <c r="GW201" s="27"/>
      <c r="GX201" s="98" t="str">
        <f t="shared" si="146"/>
        <v/>
      </c>
      <c r="GY201" s="36"/>
      <c r="GZ201" s="98" t="str">
        <f t="shared" si="147"/>
        <v/>
      </c>
      <c r="HA201" s="37"/>
      <c r="HB201" s="110" t="str">
        <f t="shared" si="148"/>
        <v/>
      </c>
      <c r="HC201" s="36"/>
      <c r="HD201" s="97" t="str">
        <f t="shared" si="149"/>
        <v/>
      </c>
      <c r="HE201" s="37"/>
      <c r="HF201" s="97" t="str">
        <f t="shared" si="150"/>
        <v/>
      </c>
      <c r="HG201" s="39"/>
      <c r="HH201" s="97" t="str">
        <f t="shared" si="151"/>
        <v/>
      </c>
      <c r="HI201" s="27"/>
      <c r="HJ201" s="97" t="str">
        <f t="shared" si="152"/>
        <v/>
      </c>
      <c r="HK201" s="37"/>
      <c r="HL201" s="97" t="str">
        <f t="shared" si="153"/>
        <v/>
      </c>
      <c r="HM201" s="36"/>
      <c r="HN201" s="97" t="str">
        <f t="shared" si="154"/>
        <v/>
      </c>
      <c r="HO201" s="36"/>
      <c r="HP201" s="110" t="str">
        <f t="shared" si="155"/>
        <v/>
      </c>
      <c r="HQ201" s="27"/>
      <c r="HR201" s="97" t="str">
        <f t="shared" si="156"/>
        <v/>
      </c>
      <c r="HS201" s="37"/>
      <c r="HT201" s="97" t="str">
        <f t="shared" si="157"/>
        <v/>
      </c>
      <c r="HU201" s="37"/>
      <c r="HV201" s="111" t="str">
        <f t="shared" si="158"/>
        <v/>
      </c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  <c r="OD201" s="116"/>
      <c r="OE201" s="116"/>
      <c r="OF201" s="116"/>
      <c r="OG201" s="116"/>
      <c r="OH201" s="116"/>
      <c r="OI201" s="116"/>
      <c r="OJ201" s="116"/>
      <c r="OK201" s="116"/>
      <c r="OL201" s="116"/>
      <c r="OM201" s="116"/>
      <c r="ON201" s="116"/>
      <c r="OO201" s="116"/>
      <c r="OP201" s="116"/>
      <c r="OQ201" s="116"/>
      <c r="OR201" s="116"/>
      <c r="OS201" s="116"/>
      <c r="OT201" s="116"/>
      <c r="OU201" s="116"/>
      <c r="OV201" s="116"/>
      <c r="OW201" s="116"/>
      <c r="OX201" s="116"/>
      <c r="OY201" s="116"/>
      <c r="OZ201" s="116"/>
      <c r="PA201" s="116"/>
      <c r="PB201" s="116"/>
      <c r="PC201" s="116"/>
      <c r="PD201" s="116"/>
      <c r="PE201" s="116"/>
      <c r="PF201" s="116"/>
      <c r="PG201" s="116"/>
      <c r="PH201" s="116"/>
      <c r="PI201" s="116"/>
      <c r="PJ201" s="116"/>
      <c r="PK201" s="116"/>
      <c r="PL201" s="116"/>
      <c r="PM201" s="116"/>
      <c r="PN201" s="116"/>
      <c r="PO201" s="116"/>
      <c r="PP201" s="116"/>
      <c r="PQ201" s="116"/>
      <c r="PR201" s="116"/>
      <c r="PS201" s="116"/>
      <c r="PT201" s="116"/>
      <c r="PU201" s="116"/>
      <c r="PV201" s="116"/>
      <c r="PW201" s="116"/>
      <c r="PX201" s="116"/>
      <c r="PY201" s="116"/>
      <c r="PZ201" s="116"/>
      <c r="QA201" s="116"/>
      <c r="QB201" s="116"/>
      <c r="QC201" s="116"/>
      <c r="QD201" s="116"/>
      <c r="QE201" s="116"/>
      <c r="QF201" s="116"/>
      <c r="QG201" s="116"/>
      <c r="QH201" s="116"/>
      <c r="QI201" s="116"/>
      <c r="QJ201" s="116"/>
      <c r="QK201" s="116"/>
      <c r="QL201" s="116"/>
      <c r="QM201" s="116"/>
      <c r="QN201" s="116"/>
      <c r="QO201" s="116"/>
      <c r="QP201" s="116"/>
      <c r="QQ201" s="116"/>
      <c r="QR201" s="116"/>
      <c r="QS201" s="116"/>
      <c r="QT201" s="116"/>
      <c r="QU201" s="116"/>
      <c r="QV201" s="116"/>
      <c r="QW201" s="116"/>
      <c r="QX201" s="116"/>
      <c r="QY201" s="116"/>
      <c r="QZ201" s="116"/>
      <c r="RA201" s="116"/>
      <c r="RB201" s="116"/>
      <c r="RC201" s="116"/>
      <c r="RD201" s="116"/>
      <c r="RE201" s="116"/>
      <c r="RF201" s="117"/>
    </row>
    <row r="202" spans="1:474" s="11" customFormat="1" ht="19.95" customHeight="1">
      <c r="A202" s="28"/>
      <c r="B202" s="29"/>
      <c r="C202" s="128"/>
      <c r="D202" s="307"/>
      <c r="E202" s="301"/>
      <c r="F202" s="287"/>
      <c r="G202" s="183"/>
      <c r="H202" s="199"/>
      <c r="I202" s="289"/>
      <c r="J202" s="290"/>
      <c r="K202" s="291"/>
      <c r="L202" s="292"/>
      <c r="M202" s="290"/>
      <c r="N202" s="293"/>
      <c r="O202" s="27"/>
      <c r="P202" s="186" t="str">
        <f t="array" ref="P202">IF(O202&lt;&gt;"",IF(O202&lt;5, "I", "III"),"")</f>
        <v/>
      </c>
      <c r="Q202" s="37"/>
      <c r="R202" s="185" t="str">
        <f t="array" ref="R202">IF(Q202&lt;&gt;"",IF(Q202&lt;5, "I", "III"),"")</f>
        <v/>
      </c>
      <c r="S202" s="27"/>
      <c r="T202" s="186" t="str">
        <f t="array" ref="T202">IF(S202&lt;&gt;"",IF(S202&lt;5, "I", "III"),"")</f>
        <v/>
      </c>
      <c r="U202" s="37"/>
      <c r="V202" s="186" t="str">
        <f t="array" ref="V202">IF(U202&lt;&gt;"",IF(U202&lt;12, "I", "III"),"")</f>
        <v/>
      </c>
      <c r="W202" s="37"/>
      <c r="X202" s="185" t="str">
        <f t="array" ref="X202">IF(W202&lt;&gt;"",IF(W202&lt;12, "I", "III"),"")</f>
        <v/>
      </c>
      <c r="Y202" s="27"/>
      <c r="Z202" s="186" t="str">
        <f t="array" ref="Z202">IF(Y202&lt;&gt;"",IF(Y202&lt;12, "I", "III"),"")</f>
        <v/>
      </c>
      <c r="AA202" s="205"/>
      <c r="AB202" s="206"/>
      <c r="AC202" s="206"/>
      <c r="AD202" s="207"/>
      <c r="AE202" s="183"/>
      <c r="AF202" s="177"/>
      <c r="AG202" s="150"/>
      <c r="AH202" s="151"/>
      <c r="AI202" s="95" t="str">
        <f t="shared" si="86"/>
        <v/>
      </c>
      <c r="AJ202" s="98" t="str">
        <f t="shared" si="87"/>
        <v/>
      </c>
      <c r="AK202" s="40"/>
      <c r="AL202" s="97" t="str">
        <f t="shared" si="88"/>
        <v/>
      </c>
      <c r="AM202" s="39"/>
      <c r="AN202" s="98" t="str">
        <f t="shared" si="89"/>
        <v/>
      </c>
      <c r="AO202" s="152"/>
      <c r="AP202" s="96" t="str">
        <f t="shared" si="240"/>
        <v/>
      </c>
      <c r="AQ202" s="153"/>
      <c r="AR202" s="97" t="str">
        <f t="shared" si="241"/>
        <v/>
      </c>
      <c r="AS202" s="154"/>
      <c r="AT202" s="98" t="str">
        <f t="shared" si="242"/>
        <v/>
      </c>
      <c r="AU202" s="182" t="str">
        <f t="shared" si="93"/>
        <v/>
      </c>
      <c r="AV202" s="121" t="str">
        <f t="shared" si="243"/>
        <v/>
      </c>
      <c r="AW202" s="153"/>
      <c r="AX202" s="98" t="str">
        <f t="shared" si="244"/>
        <v/>
      </c>
      <c r="AY202" s="153"/>
      <c r="AZ202" s="98" t="str">
        <f t="shared" si="245"/>
        <v/>
      </c>
      <c r="BA202" s="40"/>
      <c r="BB202" s="31"/>
      <c r="BC202" s="32"/>
      <c r="BD202" s="33"/>
      <c r="BE202" s="40"/>
      <c r="BF202" s="31"/>
      <c r="BG202" s="32"/>
      <c r="BH202" s="33"/>
      <c r="BI202" s="40"/>
      <c r="BJ202" s="31"/>
      <c r="BK202" s="32"/>
      <c r="BL202" s="33"/>
      <c r="BM202" s="40"/>
      <c r="BN202" s="31"/>
      <c r="BO202" s="32"/>
      <c r="BP202" s="33"/>
      <c r="BQ202" s="40"/>
      <c r="BR202" s="31"/>
      <c r="BS202" s="32"/>
      <c r="BT202" s="33"/>
      <c r="BU202" s="155"/>
      <c r="BV202" s="99" t="str">
        <f t="shared" si="246"/>
        <v/>
      </c>
      <c r="BW202" s="156"/>
      <c r="BX202" s="100" t="str">
        <f t="shared" si="247"/>
        <v/>
      </c>
      <c r="BY202" s="156"/>
      <c r="BZ202" s="100" t="str">
        <f t="shared" si="248"/>
        <v/>
      </c>
      <c r="CA202" s="156"/>
      <c r="CB202" s="100" t="str">
        <f t="shared" si="249"/>
        <v/>
      </c>
      <c r="CC202" s="156"/>
      <c r="CD202" s="101" t="str">
        <f t="shared" si="250"/>
        <v/>
      </c>
      <c r="CE202" s="112"/>
      <c r="CF202" s="174"/>
      <c r="CG202" s="27"/>
      <c r="CH202" s="159"/>
      <c r="CI202" s="95" t="str">
        <f t="shared" si="102"/>
        <v/>
      </c>
      <c r="CJ202" s="102" t="str">
        <f t="shared" si="103"/>
        <v/>
      </c>
      <c r="CK202" s="40"/>
      <c r="CL202" s="100" t="str">
        <f t="shared" si="251"/>
        <v/>
      </c>
      <c r="CM202" s="37"/>
      <c r="CN202" s="100" t="str">
        <f t="shared" si="252"/>
        <v/>
      </c>
      <c r="CO202" s="38"/>
      <c r="CP202" s="103" t="str">
        <f t="shared" si="253"/>
        <v/>
      </c>
      <c r="CQ202" s="78"/>
      <c r="CR202" s="100" t="str">
        <f t="shared" si="254"/>
        <v/>
      </c>
      <c r="CS202" s="36"/>
      <c r="CT202" s="100" t="str">
        <f t="shared" si="255"/>
        <v/>
      </c>
      <c r="CU202" s="74"/>
      <c r="CV202" s="103" t="str">
        <f t="shared" si="256"/>
        <v/>
      </c>
      <c r="CW202" s="42"/>
      <c r="CX202" s="100" t="str">
        <f t="shared" si="257"/>
        <v/>
      </c>
      <c r="CY202" s="36"/>
      <c r="CZ202" s="100" t="str">
        <f t="shared" si="258"/>
        <v/>
      </c>
      <c r="DA202" s="36"/>
      <c r="DB202" s="100" t="str">
        <f t="shared" si="259"/>
        <v/>
      </c>
      <c r="DC202" s="39"/>
      <c r="DD202" s="103" t="str">
        <f t="shared" si="260"/>
        <v/>
      </c>
      <c r="DE202" s="42"/>
      <c r="DF202" s="100" t="str">
        <f t="shared" si="261"/>
        <v/>
      </c>
      <c r="DG202" s="39"/>
      <c r="DH202" s="103" t="str">
        <f t="shared" si="262"/>
        <v/>
      </c>
      <c r="DI202" s="41"/>
      <c r="DJ202" s="157" t="str">
        <f t="shared" si="263"/>
        <v/>
      </c>
      <c r="DK202" s="112"/>
      <c r="DL202" s="171"/>
      <c r="DM202" s="67"/>
      <c r="DN202" s="164"/>
      <c r="DO202" s="104" t="str">
        <f t="shared" si="104"/>
        <v/>
      </c>
      <c r="DP202" s="105" t="str">
        <f t="shared" si="105"/>
        <v/>
      </c>
      <c r="DQ202" s="66"/>
      <c r="DR202" s="158" t="str">
        <f t="shared" si="106"/>
        <v/>
      </c>
      <c r="DS202" s="67"/>
      <c r="DT202" s="97" t="str">
        <f t="shared" si="107"/>
        <v/>
      </c>
      <c r="DU202" s="67"/>
      <c r="DV202" s="98" t="str">
        <f t="shared" si="108"/>
        <v/>
      </c>
      <c r="DW202" s="163"/>
      <c r="DX202" s="106" t="str">
        <f t="shared" si="109"/>
        <v/>
      </c>
      <c r="DY202" s="162"/>
      <c r="DZ202" s="97" t="str">
        <f t="shared" si="110"/>
        <v/>
      </c>
      <c r="EA202" s="161"/>
      <c r="EB202" s="107" t="str">
        <f t="shared" si="111"/>
        <v/>
      </c>
      <c r="EC202" s="66"/>
      <c r="ED202" s="97" t="str">
        <f t="shared" si="112"/>
        <v/>
      </c>
      <c r="EE202" s="67"/>
      <c r="EF202" s="97" t="str">
        <f t="shared" si="113"/>
        <v/>
      </c>
      <c r="EG202" s="68"/>
      <c r="EH202" s="97" t="str">
        <f t="shared" si="114"/>
        <v/>
      </c>
      <c r="EI202" s="67"/>
      <c r="EJ202" s="97" t="str">
        <f t="shared" si="115"/>
        <v/>
      </c>
      <c r="EK202" s="68"/>
      <c r="EL202" s="97" t="str">
        <f t="shared" si="116"/>
        <v/>
      </c>
      <c r="EM202" s="69"/>
      <c r="EN202" s="98" t="str">
        <f t="shared" si="117"/>
        <v/>
      </c>
      <c r="EO202" s="66"/>
      <c r="EP202" s="107" t="str">
        <f t="shared" si="118"/>
        <v/>
      </c>
      <c r="EQ202" s="299"/>
      <c r="ER202" s="98" t="str">
        <f t="shared" si="119"/>
        <v/>
      </c>
      <c r="ES202" s="66"/>
      <c r="ET202" s="108" t="str">
        <f t="shared" si="120"/>
        <v/>
      </c>
      <c r="EU202" s="112"/>
      <c r="EV202" s="168"/>
      <c r="EW202" s="27"/>
      <c r="EX202" s="159"/>
      <c r="EY202" s="95" t="str">
        <f t="shared" si="121"/>
        <v/>
      </c>
      <c r="EZ202" s="98" t="str">
        <f t="shared" si="122"/>
        <v/>
      </c>
      <c r="FA202" s="40"/>
      <c r="FB202" s="98" t="str">
        <f t="shared" si="123"/>
        <v/>
      </c>
      <c r="FC202" s="37"/>
      <c r="FD202" s="98" t="str">
        <f t="shared" si="124"/>
        <v/>
      </c>
      <c r="FE202" s="37"/>
      <c r="FF202" s="98" t="str">
        <f t="shared" si="125"/>
        <v/>
      </c>
      <c r="FG202" s="160"/>
      <c r="FH202" s="97" t="str">
        <f t="shared" si="126"/>
        <v/>
      </c>
      <c r="FI202" s="27"/>
      <c r="FJ202" s="98" t="str">
        <f t="shared" si="127"/>
        <v/>
      </c>
      <c r="FK202" s="36"/>
      <c r="FL202" s="98" t="str">
        <f t="shared" si="128"/>
        <v/>
      </c>
      <c r="FM202" s="37"/>
      <c r="FN202" s="98" t="str">
        <f t="shared" si="129"/>
        <v/>
      </c>
      <c r="FO202" s="78"/>
      <c r="FP202" s="97" t="str">
        <f t="shared" si="130"/>
        <v/>
      </c>
      <c r="FQ202" s="37"/>
      <c r="FR202" s="97" t="str">
        <f t="shared" si="131"/>
        <v/>
      </c>
      <c r="FS202" s="39"/>
      <c r="FT202" s="97" t="str">
        <f t="shared" si="132"/>
        <v/>
      </c>
      <c r="FU202" s="27"/>
      <c r="FV202" s="98" t="str">
        <f t="shared" si="133"/>
        <v/>
      </c>
      <c r="FW202" s="37"/>
      <c r="FX202" s="98" t="str">
        <f t="shared" si="134"/>
        <v/>
      </c>
      <c r="FY202" s="36"/>
      <c r="FZ202" s="97" t="str">
        <f t="shared" si="135"/>
        <v/>
      </c>
      <c r="GA202" s="36"/>
      <c r="GB202" s="98" t="str">
        <f t="shared" si="136"/>
        <v/>
      </c>
      <c r="GC202" s="40"/>
      <c r="GD202" s="98" t="str">
        <f t="shared" si="137"/>
        <v/>
      </c>
      <c r="GE202" s="37"/>
      <c r="GF202" s="98" t="str">
        <f t="shared" si="138"/>
        <v/>
      </c>
      <c r="GG202" s="37"/>
      <c r="GH202" s="109" t="str">
        <f t="shared" si="139"/>
        <v/>
      </c>
      <c r="GI202" s="112"/>
      <c r="GJ202" s="165"/>
      <c r="GK202" s="27"/>
      <c r="GL202" s="159"/>
      <c r="GM202" s="95" t="str">
        <f t="shared" si="140"/>
        <v/>
      </c>
      <c r="GN202" s="110" t="str">
        <f t="shared" si="141"/>
        <v/>
      </c>
      <c r="GO202" s="27"/>
      <c r="GP202" s="98" t="str">
        <f t="shared" si="142"/>
        <v/>
      </c>
      <c r="GQ202" s="37"/>
      <c r="GR202" s="97" t="str">
        <f t="shared" si="143"/>
        <v/>
      </c>
      <c r="GS202" s="37"/>
      <c r="GT202" s="110" t="str">
        <f t="shared" si="144"/>
        <v/>
      </c>
      <c r="GU202" s="36"/>
      <c r="GV202" s="97" t="str">
        <f t="shared" si="145"/>
        <v/>
      </c>
      <c r="GW202" s="27"/>
      <c r="GX202" s="98" t="str">
        <f t="shared" si="146"/>
        <v/>
      </c>
      <c r="GY202" s="36"/>
      <c r="GZ202" s="98" t="str">
        <f t="shared" si="147"/>
        <v/>
      </c>
      <c r="HA202" s="37"/>
      <c r="HB202" s="110" t="str">
        <f t="shared" si="148"/>
        <v/>
      </c>
      <c r="HC202" s="36"/>
      <c r="HD202" s="97" t="str">
        <f t="shared" si="149"/>
        <v/>
      </c>
      <c r="HE202" s="37"/>
      <c r="HF202" s="97" t="str">
        <f t="shared" si="150"/>
        <v/>
      </c>
      <c r="HG202" s="39"/>
      <c r="HH202" s="97" t="str">
        <f t="shared" si="151"/>
        <v/>
      </c>
      <c r="HI202" s="27"/>
      <c r="HJ202" s="97" t="str">
        <f t="shared" si="152"/>
        <v/>
      </c>
      <c r="HK202" s="37"/>
      <c r="HL202" s="97" t="str">
        <f t="shared" si="153"/>
        <v/>
      </c>
      <c r="HM202" s="36"/>
      <c r="HN202" s="97" t="str">
        <f t="shared" si="154"/>
        <v/>
      </c>
      <c r="HO202" s="36"/>
      <c r="HP202" s="110" t="str">
        <f t="shared" si="155"/>
        <v/>
      </c>
      <c r="HQ202" s="27"/>
      <c r="HR202" s="97" t="str">
        <f t="shared" si="156"/>
        <v/>
      </c>
      <c r="HS202" s="37"/>
      <c r="HT202" s="97" t="str">
        <f t="shared" si="157"/>
        <v/>
      </c>
      <c r="HU202" s="37"/>
      <c r="HV202" s="111" t="str">
        <f t="shared" si="158"/>
        <v/>
      </c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  <c r="OD202" s="116"/>
      <c r="OE202" s="116"/>
      <c r="OF202" s="116"/>
      <c r="OG202" s="116"/>
      <c r="OH202" s="116"/>
      <c r="OI202" s="116"/>
      <c r="OJ202" s="116"/>
      <c r="OK202" s="116"/>
      <c r="OL202" s="116"/>
      <c r="OM202" s="116"/>
      <c r="ON202" s="116"/>
      <c r="OO202" s="116"/>
      <c r="OP202" s="116"/>
      <c r="OQ202" s="116"/>
      <c r="OR202" s="116"/>
      <c r="OS202" s="116"/>
      <c r="OT202" s="116"/>
      <c r="OU202" s="116"/>
      <c r="OV202" s="116"/>
      <c r="OW202" s="116"/>
      <c r="OX202" s="116"/>
      <c r="OY202" s="116"/>
      <c r="OZ202" s="116"/>
      <c r="PA202" s="116"/>
      <c r="PB202" s="116"/>
      <c r="PC202" s="116"/>
      <c r="PD202" s="116"/>
      <c r="PE202" s="116"/>
      <c r="PF202" s="116"/>
      <c r="PG202" s="116"/>
      <c r="PH202" s="116"/>
      <c r="PI202" s="116"/>
      <c r="PJ202" s="116"/>
      <c r="PK202" s="116"/>
      <c r="PL202" s="116"/>
      <c r="PM202" s="116"/>
      <c r="PN202" s="116"/>
      <c r="PO202" s="116"/>
      <c r="PP202" s="116"/>
      <c r="PQ202" s="116"/>
      <c r="PR202" s="116"/>
      <c r="PS202" s="116"/>
      <c r="PT202" s="116"/>
      <c r="PU202" s="116"/>
      <c r="PV202" s="116"/>
      <c r="PW202" s="116"/>
      <c r="PX202" s="116"/>
      <c r="PY202" s="116"/>
      <c r="PZ202" s="116"/>
      <c r="QA202" s="116"/>
      <c r="QB202" s="116"/>
      <c r="QC202" s="116"/>
      <c r="QD202" s="116"/>
      <c r="QE202" s="116"/>
      <c r="QF202" s="116"/>
      <c r="QG202" s="116"/>
      <c r="QH202" s="116"/>
      <c r="QI202" s="116"/>
      <c r="QJ202" s="116"/>
      <c r="QK202" s="116"/>
      <c r="QL202" s="116"/>
      <c r="QM202" s="116"/>
      <c r="QN202" s="116"/>
      <c r="QO202" s="116"/>
      <c r="QP202" s="116"/>
      <c r="QQ202" s="116"/>
      <c r="QR202" s="116"/>
      <c r="QS202" s="116"/>
      <c r="QT202" s="116"/>
      <c r="QU202" s="116"/>
      <c r="QV202" s="116"/>
      <c r="QW202" s="116"/>
      <c r="QX202" s="116"/>
      <c r="QY202" s="116"/>
      <c r="QZ202" s="116"/>
      <c r="RA202" s="116"/>
      <c r="RB202" s="116"/>
      <c r="RC202" s="116"/>
      <c r="RD202" s="116"/>
      <c r="RE202" s="116"/>
      <c r="RF202" s="117"/>
    </row>
    <row r="203" spans="1:474" s="11" customFormat="1" ht="19.95" customHeight="1">
      <c r="A203" s="28"/>
      <c r="B203" s="29"/>
      <c r="C203" s="128"/>
      <c r="D203" s="307"/>
      <c r="E203" s="301"/>
      <c r="F203" s="287"/>
      <c r="G203" s="183"/>
      <c r="H203" s="199"/>
      <c r="I203" s="289"/>
      <c r="J203" s="290"/>
      <c r="K203" s="291"/>
      <c r="L203" s="292"/>
      <c r="M203" s="290"/>
      <c r="N203" s="293"/>
      <c r="O203" s="27"/>
      <c r="P203" s="186" t="str">
        <f t="array" ref="P203">IF(O203&lt;&gt;"",IF(O203&lt;5, "I", "III"),"")</f>
        <v/>
      </c>
      <c r="Q203" s="37"/>
      <c r="R203" s="185" t="str">
        <f t="array" ref="R203">IF(Q203&lt;&gt;"",IF(Q203&lt;5, "I", "III"),"")</f>
        <v/>
      </c>
      <c r="S203" s="27"/>
      <c r="T203" s="186" t="str">
        <f t="array" ref="T203">IF(S203&lt;&gt;"",IF(S203&lt;5, "I", "III"),"")</f>
        <v/>
      </c>
      <c r="U203" s="37"/>
      <c r="V203" s="186" t="str">
        <f t="array" ref="V203">IF(U203&lt;&gt;"",IF(U203&lt;12, "I", "III"),"")</f>
        <v/>
      </c>
      <c r="W203" s="37"/>
      <c r="X203" s="185" t="str">
        <f t="array" ref="X203">IF(W203&lt;&gt;"",IF(W203&lt;12, "I", "III"),"")</f>
        <v/>
      </c>
      <c r="Y203" s="27"/>
      <c r="Z203" s="186" t="str">
        <f t="array" ref="Z203">IF(Y203&lt;&gt;"",IF(Y203&lt;12, "I", "III"),"")</f>
        <v/>
      </c>
      <c r="AA203" s="205"/>
      <c r="AB203" s="206"/>
      <c r="AC203" s="206"/>
      <c r="AD203" s="207"/>
      <c r="AE203" s="183"/>
      <c r="AF203" s="177"/>
      <c r="AG203" s="150"/>
      <c r="AH203" s="151"/>
      <c r="AI203" s="95" t="str">
        <f t="shared" si="86"/>
        <v/>
      </c>
      <c r="AJ203" s="98" t="str">
        <f t="shared" si="87"/>
        <v/>
      </c>
      <c r="AK203" s="40"/>
      <c r="AL203" s="97" t="str">
        <f t="shared" si="88"/>
        <v/>
      </c>
      <c r="AM203" s="39"/>
      <c r="AN203" s="98" t="str">
        <f t="shared" si="89"/>
        <v/>
      </c>
      <c r="AO203" s="152"/>
      <c r="AP203" s="96" t="str">
        <f t="shared" si="240"/>
        <v/>
      </c>
      <c r="AQ203" s="153"/>
      <c r="AR203" s="97" t="str">
        <f t="shared" si="241"/>
        <v/>
      </c>
      <c r="AS203" s="154"/>
      <c r="AT203" s="98" t="str">
        <f t="shared" si="242"/>
        <v/>
      </c>
      <c r="AU203" s="182" t="str">
        <f t="shared" si="93"/>
        <v/>
      </c>
      <c r="AV203" s="121" t="str">
        <f t="shared" si="243"/>
        <v/>
      </c>
      <c r="AW203" s="153"/>
      <c r="AX203" s="98" t="str">
        <f t="shared" si="244"/>
        <v/>
      </c>
      <c r="AY203" s="153"/>
      <c r="AZ203" s="98" t="str">
        <f t="shared" si="245"/>
        <v/>
      </c>
      <c r="BA203" s="40"/>
      <c r="BB203" s="31"/>
      <c r="BC203" s="32"/>
      <c r="BD203" s="33"/>
      <c r="BE203" s="40"/>
      <c r="BF203" s="31"/>
      <c r="BG203" s="32"/>
      <c r="BH203" s="33"/>
      <c r="BI203" s="40"/>
      <c r="BJ203" s="31"/>
      <c r="BK203" s="32"/>
      <c r="BL203" s="33"/>
      <c r="BM203" s="40"/>
      <c r="BN203" s="31"/>
      <c r="BO203" s="32"/>
      <c r="BP203" s="33"/>
      <c r="BQ203" s="40"/>
      <c r="BR203" s="31"/>
      <c r="BS203" s="32"/>
      <c r="BT203" s="33"/>
      <c r="BU203" s="155"/>
      <c r="BV203" s="99" t="str">
        <f t="shared" si="246"/>
        <v/>
      </c>
      <c r="BW203" s="156"/>
      <c r="BX203" s="100" t="str">
        <f t="shared" si="247"/>
        <v/>
      </c>
      <c r="BY203" s="156"/>
      <c r="BZ203" s="100" t="str">
        <f t="shared" si="248"/>
        <v/>
      </c>
      <c r="CA203" s="156"/>
      <c r="CB203" s="100" t="str">
        <f t="shared" si="249"/>
        <v/>
      </c>
      <c r="CC203" s="156"/>
      <c r="CD203" s="101" t="str">
        <f t="shared" si="250"/>
        <v/>
      </c>
      <c r="CE203" s="112"/>
      <c r="CF203" s="174"/>
      <c r="CG203" s="27"/>
      <c r="CH203" s="159"/>
      <c r="CI203" s="95" t="str">
        <f t="shared" si="102"/>
        <v/>
      </c>
      <c r="CJ203" s="102" t="str">
        <f t="shared" si="103"/>
        <v/>
      </c>
      <c r="CK203" s="40"/>
      <c r="CL203" s="100" t="str">
        <f t="shared" si="251"/>
        <v/>
      </c>
      <c r="CM203" s="37"/>
      <c r="CN203" s="100" t="str">
        <f t="shared" si="252"/>
        <v/>
      </c>
      <c r="CO203" s="38"/>
      <c r="CP203" s="103" t="str">
        <f t="shared" si="253"/>
        <v/>
      </c>
      <c r="CQ203" s="78"/>
      <c r="CR203" s="100" t="str">
        <f t="shared" si="254"/>
        <v/>
      </c>
      <c r="CS203" s="36"/>
      <c r="CT203" s="100" t="str">
        <f t="shared" si="255"/>
        <v/>
      </c>
      <c r="CU203" s="74"/>
      <c r="CV203" s="103" t="str">
        <f t="shared" si="256"/>
        <v/>
      </c>
      <c r="CW203" s="42"/>
      <c r="CX203" s="100" t="str">
        <f t="shared" si="257"/>
        <v/>
      </c>
      <c r="CY203" s="36"/>
      <c r="CZ203" s="100" t="str">
        <f t="shared" si="258"/>
        <v/>
      </c>
      <c r="DA203" s="36"/>
      <c r="DB203" s="100" t="str">
        <f t="shared" si="259"/>
        <v/>
      </c>
      <c r="DC203" s="39"/>
      <c r="DD203" s="103" t="str">
        <f t="shared" si="260"/>
        <v/>
      </c>
      <c r="DE203" s="42"/>
      <c r="DF203" s="100" t="str">
        <f t="shared" si="261"/>
        <v/>
      </c>
      <c r="DG203" s="39"/>
      <c r="DH203" s="103" t="str">
        <f t="shared" si="262"/>
        <v/>
      </c>
      <c r="DI203" s="41"/>
      <c r="DJ203" s="157" t="str">
        <f t="shared" si="263"/>
        <v/>
      </c>
      <c r="DK203" s="112"/>
      <c r="DL203" s="171"/>
      <c r="DM203" s="67"/>
      <c r="DN203" s="164"/>
      <c r="DO203" s="104" t="str">
        <f t="shared" si="104"/>
        <v/>
      </c>
      <c r="DP203" s="105" t="str">
        <f t="shared" si="105"/>
        <v/>
      </c>
      <c r="DQ203" s="66"/>
      <c r="DR203" s="158" t="str">
        <f t="shared" si="106"/>
        <v/>
      </c>
      <c r="DS203" s="67"/>
      <c r="DT203" s="97" t="str">
        <f t="shared" si="107"/>
        <v/>
      </c>
      <c r="DU203" s="67"/>
      <c r="DV203" s="98" t="str">
        <f t="shared" si="108"/>
        <v/>
      </c>
      <c r="DW203" s="163"/>
      <c r="DX203" s="106" t="str">
        <f t="shared" si="109"/>
        <v/>
      </c>
      <c r="DY203" s="162"/>
      <c r="DZ203" s="97" t="str">
        <f t="shared" si="110"/>
        <v/>
      </c>
      <c r="EA203" s="161"/>
      <c r="EB203" s="107" t="str">
        <f t="shared" si="111"/>
        <v/>
      </c>
      <c r="EC203" s="66"/>
      <c r="ED203" s="97" t="str">
        <f t="shared" si="112"/>
        <v/>
      </c>
      <c r="EE203" s="67"/>
      <c r="EF203" s="97" t="str">
        <f t="shared" si="113"/>
        <v/>
      </c>
      <c r="EG203" s="68"/>
      <c r="EH203" s="97" t="str">
        <f t="shared" si="114"/>
        <v/>
      </c>
      <c r="EI203" s="67"/>
      <c r="EJ203" s="97" t="str">
        <f t="shared" si="115"/>
        <v/>
      </c>
      <c r="EK203" s="68"/>
      <c r="EL203" s="97" t="str">
        <f t="shared" si="116"/>
        <v/>
      </c>
      <c r="EM203" s="69"/>
      <c r="EN203" s="98" t="str">
        <f t="shared" si="117"/>
        <v/>
      </c>
      <c r="EO203" s="66"/>
      <c r="EP203" s="107" t="str">
        <f t="shared" si="118"/>
        <v/>
      </c>
      <c r="EQ203" s="299"/>
      <c r="ER203" s="98" t="str">
        <f t="shared" si="119"/>
        <v/>
      </c>
      <c r="ES203" s="66"/>
      <c r="ET203" s="108" t="str">
        <f t="shared" si="120"/>
        <v/>
      </c>
      <c r="EU203" s="112"/>
      <c r="EV203" s="168"/>
      <c r="EW203" s="27"/>
      <c r="EX203" s="159"/>
      <c r="EY203" s="95" t="str">
        <f t="shared" si="121"/>
        <v/>
      </c>
      <c r="EZ203" s="98" t="str">
        <f t="shared" si="122"/>
        <v/>
      </c>
      <c r="FA203" s="40"/>
      <c r="FB203" s="98" t="str">
        <f t="shared" si="123"/>
        <v/>
      </c>
      <c r="FC203" s="37"/>
      <c r="FD203" s="98" t="str">
        <f t="shared" si="124"/>
        <v/>
      </c>
      <c r="FE203" s="37"/>
      <c r="FF203" s="98" t="str">
        <f t="shared" si="125"/>
        <v/>
      </c>
      <c r="FG203" s="160"/>
      <c r="FH203" s="97" t="str">
        <f t="shared" si="126"/>
        <v/>
      </c>
      <c r="FI203" s="27"/>
      <c r="FJ203" s="98" t="str">
        <f t="shared" si="127"/>
        <v/>
      </c>
      <c r="FK203" s="36"/>
      <c r="FL203" s="98" t="str">
        <f t="shared" si="128"/>
        <v/>
      </c>
      <c r="FM203" s="37"/>
      <c r="FN203" s="98" t="str">
        <f t="shared" si="129"/>
        <v/>
      </c>
      <c r="FO203" s="78"/>
      <c r="FP203" s="97" t="str">
        <f t="shared" si="130"/>
        <v/>
      </c>
      <c r="FQ203" s="37"/>
      <c r="FR203" s="97" t="str">
        <f t="shared" si="131"/>
        <v/>
      </c>
      <c r="FS203" s="39"/>
      <c r="FT203" s="97" t="str">
        <f t="shared" si="132"/>
        <v/>
      </c>
      <c r="FU203" s="27"/>
      <c r="FV203" s="98" t="str">
        <f t="shared" si="133"/>
        <v/>
      </c>
      <c r="FW203" s="37"/>
      <c r="FX203" s="98" t="str">
        <f t="shared" si="134"/>
        <v/>
      </c>
      <c r="FY203" s="36"/>
      <c r="FZ203" s="97" t="str">
        <f t="shared" si="135"/>
        <v/>
      </c>
      <c r="GA203" s="36"/>
      <c r="GB203" s="98" t="str">
        <f t="shared" si="136"/>
        <v/>
      </c>
      <c r="GC203" s="40"/>
      <c r="GD203" s="98" t="str">
        <f t="shared" si="137"/>
        <v/>
      </c>
      <c r="GE203" s="37"/>
      <c r="GF203" s="98" t="str">
        <f t="shared" si="138"/>
        <v/>
      </c>
      <c r="GG203" s="37"/>
      <c r="GH203" s="109" t="str">
        <f t="shared" si="139"/>
        <v/>
      </c>
      <c r="GI203" s="112"/>
      <c r="GJ203" s="165"/>
      <c r="GK203" s="27"/>
      <c r="GL203" s="159"/>
      <c r="GM203" s="95" t="str">
        <f t="shared" si="140"/>
        <v/>
      </c>
      <c r="GN203" s="110" t="str">
        <f t="shared" si="141"/>
        <v/>
      </c>
      <c r="GO203" s="27"/>
      <c r="GP203" s="98" t="str">
        <f t="shared" si="142"/>
        <v/>
      </c>
      <c r="GQ203" s="37"/>
      <c r="GR203" s="97" t="str">
        <f t="shared" si="143"/>
        <v/>
      </c>
      <c r="GS203" s="37"/>
      <c r="GT203" s="110" t="str">
        <f t="shared" si="144"/>
        <v/>
      </c>
      <c r="GU203" s="36"/>
      <c r="GV203" s="97" t="str">
        <f t="shared" si="145"/>
        <v/>
      </c>
      <c r="GW203" s="27"/>
      <c r="GX203" s="98" t="str">
        <f t="shared" si="146"/>
        <v/>
      </c>
      <c r="GY203" s="36"/>
      <c r="GZ203" s="98" t="str">
        <f t="shared" si="147"/>
        <v/>
      </c>
      <c r="HA203" s="37"/>
      <c r="HB203" s="110" t="str">
        <f t="shared" si="148"/>
        <v/>
      </c>
      <c r="HC203" s="36"/>
      <c r="HD203" s="97" t="str">
        <f t="shared" si="149"/>
        <v/>
      </c>
      <c r="HE203" s="37"/>
      <c r="HF203" s="97" t="str">
        <f t="shared" si="150"/>
        <v/>
      </c>
      <c r="HG203" s="39"/>
      <c r="HH203" s="97" t="str">
        <f t="shared" si="151"/>
        <v/>
      </c>
      <c r="HI203" s="27"/>
      <c r="HJ203" s="97" t="str">
        <f t="shared" si="152"/>
        <v/>
      </c>
      <c r="HK203" s="37"/>
      <c r="HL203" s="97" t="str">
        <f t="shared" si="153"/>
        <v/>
      </c>
      <c r="HM203" s="36"/>
      <c r="HN203" s="97" t="str">
        <f t="shared" si="154"/>
        <v/>
      </c>
      <c r="HO203" s="36"/>
      <c r="HP203" s="110" t="str">
        <f t="shared" si="155"/>
        <v/>
      </c>
      <c r="HQ203" s="27"/>
      <c r="HR203" s="97" t="str">
        <f t="shared" si="156"/>
        <v/>
      </c>
      <c r="HS203" s="37"/>
      <c r="HT203" s="97" t="str">
        <f t="shared" si="157"/>
        <v/>
      </c>
      <c r="HU203" s="37"/>
      <c r="HV203" s="111" t="str">
        <f t="shared" si="158"/>
        <v/>
      </c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  <c r="OD203" s="116"/>
      <c r="OE203" s="116"/>
      <c r="OF203" s="116"/>
      <c r="OG203" s="116"/>
      <c r="OH203" s="116"/>
      <c r="OI203" s="116"/>
      <c r="OJ203" s="116"/>
      <c r="OK203" s="116"/>
      <c r="OL203" s="116"/>
      <c r="OM203" s="116"/>
      <c r="ON203" s="116"/>
      <c r="OO203" s="116"/>
      <c r="OP203" s="116"/>
      <c r="OQ203" s="116"/>
      <c r="OR203" s="116"/>
      <c r="OS203" s="116"/>
      <c r="OT203" s="116"/>
      <c r="OU203" s="116"/>
      <c r="OV203" s="116"/>
      <c r="OW203" s="116"/>
      <c r="OX203" s="116"/>
      <c r="OY203" s="116"/>
      <c r="OZ203" s="116"/>
      <c r="PA203" s="116"/>
      <c r="PB203" s="116"/>
      <c r="PC203" s="116"/>
      <c r="PD203" s="116"/>
      <c r="PE203" s="116"/>
      <c r="PF203" s="116"/>
      <c r="PG203" s="116"/>
      <c r="PH203" s="116"/>
      <c r="PI203" s="116"/>
      <c r="PJ203" s="116"/>
      <c r="PK203" s="116"/>
      <c r="PL203" s="116"/>
      <c r="PM203" s="116"/>
      <c r="PN203" s="116"/>
      <c r="PO203" s="116"/>
      <c r="PP203" s="116"/>
      <c r="PQ203" s="116"/>
      <c r="PR203" s="116"/>
      <c r="PS203" s="116"/>
      <c r="PT203" s="116"/>
      <c r="PU203" s="116"/>
      <c r="PV203" s="116"/>
      <c r="PW203" s="116"/>
      <c r="PX203" s="116"/>
      <c r="PY203" s="116"/>
      <c r="PZ203" s="116"/>
      <c r="QA203" s="116"/>
      <c r="QB203" s="116"/>
      <c r="QC203" s="116"/>
      <c r="QD203" s="116"/>
      <c r="QE203" s="116"/>
      <c r="QF203" s="116"/>
      <c r="QG203" s="116"/>
      <c r="QH203" s="116"/>
      <c r="QI203" s="116"/>
      <c r="QJ203" s="116"/>
      <c r="QK203" s="116"/>
      <c r="QL203" s="116"/>
      <c r="QM203" s="116"/>
      <c r="QN203" s="116"/>
      <c r="QO203" s="116"/>
      <c r="QP203" s="116"/>
      <c r="QQ203" s="116"/>
      <c r="QR203" s="116"/>
      <c r="QS203" s="116"/>
      <c r="QT203" s="116"/>
      <c r="QU203" s="116"/>
      <c r="QV203" s="116"/>
      <c r="QW203" s="116"/>
      <c r="QX203" s="116"/>
      <c r="QY203" s="116"/>
      <c r="QZ203" s="116"/>
      <c r="RA203" s="116"/>
      <c r="RB203" s="116"/>
      <c r="RC203" s="116"/>
      <c r="RD203" s="116"/>
      <c r="RE203" s="116"/>
      <c r="RF203" s="117"/>
    </row>
    <row r="204" spans="1:474" s="11" customFormat="1" ht="19.95" customHeight="1">
      <c r="A204" s="28"/>
      <c r="B204" s="29"/>
      <c r="C204" s="128"/>
      <c r="D204" s="307"/>
      <c r="E204" s="301"/>
      <c r="F204" s="287"/>
      <c r="G204" s="183"/>
      <c r="H204" s="199"/>
      <c r="I204" s="289"/>
      <c r="J204" s="290"/>
      <c r="K204" s="291"/>
      <c r="L204" s="292"/>
      <c r="M204" s="290"/>
      <c r="N204" s="293"/>
      <c r="O204" s="27"/>
      <c r="P204" s="186" t="str">
        <f t="array" ref="P204">IF(O204&lt;&gt;"",IF(O204&lt;5, "I", "III"),"")</f>
        <v/>
      </c>
      <c r="Q204" s="37"/>
      <c r="R204" s="185" t="str">
        <f t="array" ref="R204">IF(Q204&lt;&gt;"",IF(Q204&lt;5, "I", "III"),"")</f>
        <v/>
      </c>
      <c r="S204" s="27"/>
      <c r="T204" s="186" t="str">
        <f t="array" ref="T204">IF(S204&lt;&gt;"",IF(S204&lt;5, "I", "III"),"")</f>
        <v/>
      </c>
      <c r="U204" s="37"/>
      <c r="V204" s="186" t="str">
        <f t="array" ref="V204">IF(U204&lt;&gt;"",IF(U204&lt;12, "I", "III"),"")</f>
        <v/>
      </c>
      <c r="W204" s="37"/>
      <c r="X204" s="185" t="str">
        <f t="array" ref="X204">IF(W204&lt;&gt;"",IF(W204&lt;12, "I", "III"),"")</f>
        <v/>
      </c>
      <c r="Y204" s="27"/>
      <c r="Z204" s="186" t="str">
        <f t="array" ref="Z204">IF(Y204&lt;&gt;"",IF(Y204&lt;12, "I", "III"),"")</f>
        <v/>
      </c>
      <c r="AA204" s="205"/>
      <c r="AB204" s="206"/>
      <c r="AC204" s="206"/>
      <c r="AD204" s="207"/>
      <c r="AE204" s="183"/>
      <c r="AF204" s="177"/>
      <c r="AG204" s="150"/>
      <c r="AH204" s="151"/>
      <c r="AI204" s="95" t="str">
        <f t="shared" si="86"/>
        <v/>
      </c>
      <c r="AJ204" s="98" t="str">
        <f t="shared" si="87"/>
        <v/>
      </c>
      <c r="AK204" s="40"/>
      <c r="AL204" s="97" t="str">
        <f t="shared" si="88"/>
        <v/>
      </c>
      <c r="AM204" s="39"/>
      <c r="AN204" s="98" t="str">
        <f t="shared" si="89"/>
        <v/>
      </c>
      <c r="AO204" s="152"/>
      <c r="AP204" s="96" t="str">
        <f t="shared" si="240"/>
        <v/>
      </c>
      <c r="AQ204" s="153"/>
      <c r="AR204" s="97" t="str">
        <f t="shared" si="241"/>
        <v/>
      </c>
      <c r="AS204" s="154"/>
      <c r="AT204" s="98" t="str">
        <f t="shared" si="242"/>
        <v/>
      </c>
      <c r="AU204" s="182" t="str">
        <f t="shared" si="93"/>
        <v/>
      </c>
      <c r="AV204" s="121" t="str">
        <f t="shared" si="243"/>
        <v/>
      </c>
      <c r="AW204" s="153"/>
      <c r="AX204" s="98" t="str">
        <f t="shared" si="244"/>
        <v/>
      </c>
      <c r="AY204" s="153"/>
      <c r="AZ204" s="98" t="str">
        <f t="shared" si="245"/>
        <v/>
      </c>
      <c r="BA204" s="40"/>
      <c r="BB204" s="31"/>
      <c r="BC204" s="32"/>
      <c r="BD204" s="33"/>
      <c r="BE204" s="40"/>
      <c r="BF204" s="31"/>
      <c r="BG204" s="32"/>
      <c r="BH204" s="33"/>
      <c r="BI204" s="40"/>
      <c r="BJ204" s="31"/>
      <c r="BK204" s="32"/>
      <c r="BL204" s="33"/>
      <c r="BM204" s="40"/>
      <c r="BN204" s="31"/>
      <c r="BO204" s="32"/>
      <c r="BP204" s="33"/>
      <c r="BQ204" s="40"/>
      <c r="BR204" s="31"/>
      <c r="BS204" s="32"/>
      <c r="BT204" s="33"/>
      <c r="BU204" s="155"/>
      <c r="BV204" s="99" t="str">
        <f t="shared" si="246"/>
        <v/>
      </c>
      <c r="BW204" s="156"/>
      <c r="BX204" s="100" t="str">
        <f t="shared" si="247"/>
        <v/>
      </c>
      <c r="BY204" s="156"/>
      <c r="BZ204" s="100" t="str">
        <f t="shared" si="248"/>
        <v/>
      </c>
      <c r="CA204" s="156"/>
      <c r="CB204" s="100" t="str">
        <f t="shared" si="249"/>
        <v/>
      </c>
      <c r="CC204" s="156"/>
      <c r="CD204" s="101" t="str">
        <f t="shared" si="250"/>
        <v/>
      </c>
      <c r="CE204" s="112"/>
      <c r="CF204" s="174"/>
      <c r="CG204" s="27"/>
      <c r="CH204" s="159"/>
      <c r="CI204" s="95" t="str">
        <f t="shared" si="102"/>
        <v/>
      </c>
      <c r="CJ204" s="102" t="str">
        <f t="shared" si="103"/>
        <v/>
      </c>
      <c r="CK204" s="40"/>
      <c r="CL204" s="100" t="str">
        <f t="shared" si="251"/>
        <v/>
      </c>
      <c r="CM204" s="37"/>
      <c r="CN204" s="100" t="str">
        <f t="shared" si="252"/>
        <v/>
      </c>
      <c r="CO204" s="38"/>
      <c r="CP204" s="103" t="str">
        <f t="shared" si="253"/>
        <v/>
      </c>
      <c r="CQ204" s="78"/>
      <c r="CR204" s="100" t="str">
        <f t="shared" si="254"/>
        <v/>
      </c>
      <c r="CS204" s="36"/>
      <c r="CT204" s="100" t="str">
        <f t="shared" si="255"/>
        <v/>
      </c>
      <c r="CU204" s="74"/>
      <c r="CV204" s="103" t="str">
        <f t="shared" si="256"/>
        <v/>
      </c>
      <c r="CW204" s="42"/>
      <c r="CX204" s="100" t="str">
        <f t="shared" si="257"/>
        <v/>
      </c>
      <c r="CY204" s="36"/>
      <c r="CZ204" s="100" t="str">
        <f t="shared" si="258"/>
        <v/>
      </c>
      <c r="DA204" s="36"/>
      <c r="DB204" s="100" t="str">
        <f t="shared" si="259"/>
        <v/>
      </c>
      <c r="DC204" s="39"/>
      <c r="DD204" s="103" t="str">
        <f t="shared" si="260"/>
        <v/>
      </c>
      <c r="DE204" s="42"/>
      <c r="DF204" s="100" t="str">
        <f t="shared" si="261"/>
        <v/>
      </c>
      <c r="DG204" s="39"/>
      <c r="DH204" s="103" t="str">
        <f t="shared" si="262"/>
        <v/>
      </c>
      <c r="DI204" s="41"/>
      <c r="DJ204" s="157" t="str">
        <f t="shared" si="263"/>
        <v/>
      </c>
      <c r="DK204" s="112"/>
      <c r="DL204" s="171"/>
      <c r="DM204" s="67"/>
      <c r="DN204" s="164"/>
      <c r="DO204" s="104" t="str">
        <f t="shared" si="104"/>
        <v/>
      </c>
      <c r="DP204" s="105" t="str">
        <f t="shared" si="105"/>
        <v/>
      </c>
      <c r="DQ204" s="66"/>
      <c r="DR204" s="158" t="str">
        <f t="shared" si="106"/>
        <v/>
      </c>
      <c r="DS204" s="67"/>
      <c r="DT204" s="97" t="str">
        <f t="shared" si="107"/>
        <v/>
      </c>
      <c r="DU204" s="67"/>
      <c r="DV204" s="98" t="str">
        <f t="shared" si="108"/>
        <v/>
      </c>
      <c r="DW204" s="163"/>
      <c r="DX204" s="106" t="str">
        <f t="shared" si="109"/>
        <v/>
      </c>
      <c r="DY204" s="162"/>
      <c r="DZ204" s="97" t="str">
        <f t="shared" si="110"/>
        <v/>
      </c>
      <c r="EA204" s="161"/>
      <c r="EB204" s="107" t="str">
        <f t="shared" si="111"/>
        <v/>
      </c>
      <c r="EC204" s="66"/>
      <c r="ED204" s="97" t="str">
        <f t="shared" si="112"/>
        <v/>
      </c>
      <c r="EE204" s="67"/>
      <c r="EF204" s="97" t="str">
        <f t="shared" si="113"/>
        <v/>
      </c>
      <c r="EG204" s="68"/>
      <c r="EH204" s="97" t="str">
        <f t="shared" si="114"/>
        <v/>
      </c>
      <c r="EI204" s="67"/>
      <c r="EJ204" s="97" t="str">
        <f t="shared" si="115"/>
        <v/>
      </c>
      <c r="EK204" s="68"/>
      <c r="EL204" s="97" t="str">
        <f t="shared" si="116"/>
        <v/>
      </c>
      <c r="EM204" s="69"/>
      <c r="EN204" s="98" t="str">
        <f t="shared" si="117"/>
        <v/>
      </c>
      <c r="EO204" s="66"/>
      <c r="EP204" s="107" t="str">
        <f t="shared" si="118"/>
        <v/>
      </c>
      <c r="EQ204" s="299"/>
      <c r="ER204" s="98" t="str">
        <f t="shared" si="119"/>
        <v/>
      </c>
      <c r="ES204" s="66"/>
      <c r="ET204" s="108" t="str">
        <f t="shared" si="120"/>
        <v/>
      </c>
      <c r="EU204" s="112"/>
      <c r="EV204" s="168"/>
      <c r="EW204" s="27"/>
      <c r="EX204" s="159"/>
      <c r="EY204" s="95" t="str">
        <f t="shared" si="121"/>
        <v/>
      </c>
      <c r="EZ204" s="98" t="str">
        <f t="shared" si="122"/>
        <v/>
      </c>
      <c r="FA204" s="40"/>
      <c r="FB204" s="98" t="str">
        <f t="shared" si="123"/>
        <v/>
      </c>
      <c r="FC204" s="37"/>
      <c r="FD204" s="98" t="str">
        <f t="shared" si="124"/>
        <v/>
      </c>
      <c r="FE204" s="37"/>
      <c r="FF204" s="98" t="str">
        <f t="shared" si="125"/>
        <v/>
      </c>
      <c r="FG204" s="160"/>
      <c r="FH204" s="97" t="str">
        <f t="shared" si="126"/>
        <v/>
      </c>
      <c r="FI204" s="27"/>
      <c r="FJ204" s="98" t="str">
        <f t="shared" si="127"/>
        <v/>
      </c>
      <c r="FK204" s="36"/>
      <c r="FL204" s="98" t="str">
        <f t="shared" si="128"/>
        <v/>
      </c>
      <c r="FM204" s="37"/>
      <c r="FN204" s="98" t="str">
        <f t="shared" si="129"/>
        <v/>
      </c>
      <c r="FO204" s="78"/>
      <c r="FP204" s="97" t="str">
        <f t="shared" si="130"/>
        <v/>
      </c>
      <c r="FQ204" s="37"/>
      <c r="FR204" s="97" t="str">
        <f t="shared" si="131"/>
        <v/>
      </c>
      <c r="FS204" s="39"/>
      <c r="FT204" s="97" t="str">
        <f t="shared" si="132"/>
        <v/>
      </c>
      <c r="FU204" s="27"/>
      <c r="FV204" s="98" t="str">
        <f t="shared" si="133"/>
        <v/>
      </c>
      <c r="FW204" s="37"/>
      <c r="FX204" s="98" t="str">
        <f t="shared" si="134"/>
        <v/>
      </c>
      <c r="FY204" s="36"/>
      <c r="FZ204" s="97" t="str">
        <f t="shared" si="135"/>
        <v/>
      </c>
      <c r="GA204" s="36"/>
      <c r="GB204" s="98" t="str">
        <f t="shared" si="136"/>
        <v/>
      </c>
      <c r="GC204" s="40"/>
      <c r="GD204" s="98" t="str">
        <f t="shared" si="137"/>
        <v/>
      </c>
      <c r="GE204" s="37"/>
      <c r="GF204" s="98" t="str">
        <f t="shared" si="138"/>
        <v/>
      </c>
      <c r="GG204" s="37"/>
      <c r="GH204" s="109" t="str">
        <f t="shared" si="139"/>
        <v/>
      </c>
      <c r="GI204" s="112"/>
      <c r="GJ204" s="165"/>
      <c r="GK204" s="27"/>
      <c r="GL204" s="159"/>
      <c r="GM204" s="95" t="str">
        <f t="shared" si="140"/>
        <v/>
      </c>
      <c r="GN204" s="110" t="str">
        <f t="shared" si="141"/>
        <v/>
      </c>
      <c r="GO204" s="27"/>
      <c r="GP204" s="98" t="str">
        <f t="shared" si="142"/>
        <v/>
      </c>
      <c r="GQ204" s="37"/>
      <c r="GR204" s="97" t="str">
        <f t="shared" si="143"/>
        <v/>
      </c>
      <c r="GS204" s="37"/>
      <c r="GT204" s="110" t="str">
        <f t="shared" si="144"/>
        <v/>
      </c>
      <c r="GU204" s="36"/>
      <c r="GV204" s="97" t="str">
        <f t="shared" si="145"/>
        <v/>
      </c>
      <c r="GW204" s="27"/>
      <c r="GX204" s="98" t="str">
        <f t="shared" si="146"/>
        <v/>
      </c>
      <c r="GY204" s="36"/>
      <c r="GZ204" s="98" t="str">
        <f t="shared" si="147"/>
        <v/>
      </c>
      <c r="HA204" s="37"/>
      <c r="HB204" s="110" t="str">
        <f t="shared" si="148"/>
        <v/>
      </c>
      <c r="HC204" s="36"/>
      <c r="HD204" s="97" t="str">
        <f t="shared" si="149"/>
        <v/>
      </c>
      <c r="HE204" s="37"/>
      <c r="HF204" s="97" t="str">
        <f t="shared" si="150"/>
        <v/>
      </c>
      <c r="HG204" s="39"/>
      <c r="HH204" s="97" t="str">
        <f t="shared" si="151"/>
        <v/>
      </c>
      <c r="HI204" s="27"/>
      <c r="HJ204" s="97" t="str">
        <f t="shared" si="152"/>
        <v/>
      </c>
      <c r="HK204" s="37"/>
      <c r="HL204" s="97" t="str">
        <f t="shared" si="153"/>
        <v/>
      </c>
      <c r="HM204" s="36"/>
      <c r="HN204" s="97" t="str">
        <f t="shared" si="154"/>
        <v/>
      </c>
      <c r="HO204" s="36"/>
      <c r="HP204" s="110" t="str">
        <f t="shared" si="155"/>
        <v/>
      </c>
      <c r="HQ204" s="27"/>
      <c r="HR204" s="97" t="str">
        <f t="shared" si="156"/>
        <v/>
      </c>
      <c r="HS204" s="37"/>
      <c r="HT204" s="97" t="str">
        <f t="shared" si="157"/>
        <v/>
      </c>
      <c r="HU204" s="37"/>
      <c r="HV204" s="111" t="str">
        <f t="shared" si="158"/>
        <v/>
      </c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  <c r="OD204" s="116"/>
      <c r="OE204" s="116"/>
      <c r="OF204" s="116"/>
      <c r="OG204" s="116"/>
      <c r="OH204" s="116"/>
      <c r="OI204" s="116"/>
      <c r="OJ204" s="116"/>
      <c r="OK204" s="116"/>
      <c r="OL204" s="116"/>
      <c r="OM204" s="116"/>
      <c r="ON204" s="116"/>
      <c r="OO204" s="116"/>
      <c r="OP204" s="116"/>
      <c r="OQ204" s="116"/>
      <c r="OR204" s="116"/>
      <c r="OS204" s="116"/>
      <c r="OT204" s="116"/>
      <c r="OU204" s="116"/>
      <c r="OV204" s="116"/>
      <c r="OW204" s="116"/>
      <c r="OX204" s="116"/>
      <c r="OY204" s="116"/>
      <c r="OZ204" s="116"/>
      <c r="PA204" s="116"/>
      <c r="PB204" s="116"/>
      <c r="PC204" s="116"/>
      <c r="PD204" s="116"/>
      <c r="PE204" s="116"/>
      <c r="PF204" s="116"/>
      <c r="PG204" s="116"/>
      <c r="PH204" s="116"/>
      <c r="PI204" s="116"/>
      <c r="PJ204" s="116"/>
      <c r="PK204" s="116"/>
      <c r="PL204" s="116"/>
      <c r="PM204" s="116"/>
      <c r="PN204" s="116"/>
      <c r="PO204" s="116"/>
      <c r="PP204" s="116"/>
      <c r="PQ204" s="116"/>
      <c r="PR204" s="116"/>
      <c r="PS204" s="116"/>
      <c r="PT204" s="116"/>
      <c r="PU204" s="116"/>
      <c r="PV204" s="116"/>
      <c r="PW204" s="116"/>
      <c r="PX204" s="116"/>
      <c r="PY204" s="116"/>
      <c r="PZ204" s="116"/>
      <c r="QA204" s="116"/>
      <c r="QB204" s="116"/>
      <c r="QC204" s="116"/>
      <c r="QD204" s="116"/>
      <c r="QE204" s="116"/>
      <c r="QF204" s="116"/>
      <c r="QG204" s="116"/>
      <c r="QH204" s="116"/>
      <c r="QI204" s="116"/>
      <c r="QJ204" s="116"/>
      <c r="QK204" s="116"/>
      <c r="QL204" s="116"/>
      <c r="QM204" s="116"/>
      <c r="QN204" s="116"/>
      <c r="QO204" s="116"/>
      <c r="QP204" s="116"/>
      <c r="QQ204" s="116"/>
      <c r="QR204" s="116"/>
      <c r="QS204" s="116"/>
      <c r="QT204" s="116"/>
      <c r="QU204" s="116"/>
      <c r="QV204" s="116"/>
      <c r="QW204" s="116"/>
      <c r="QX204" s="116"/>
      <c r="QY204" s="116"/>
      <c r="QZ204" s="116"/>
      <c r="RA204" s="116"/>
      <c r="RB204" s="116"/>
      <c r="RC204" s="116"/>
      <c r="RD204" s="116"/>
      <c r="RE204" s="116"/>
      <c r="RF204" s="117"/>
    </row>
    <row r="205" spans="1:474" s="11" customFormat="1" ht="19.95" customHeight="1">
      <c r="A205" s="28"/>
      <c r="B205" s="29"/>
      <c r="C205" s="128"/>
      <c r="D205" s="307"/>
      <c r="E205" s="301"/>
      <c r="F205" s="287"/>
      <c r="G205" s="183"/>
      <c r="H205" s="199"/>
      <c r="I205" s="289"/>
      <c r="J205" s="290"/>
      <c r="K205" s="291"/>
      <c r="L205" s="292"/>
      <c r="M205" s="290"/>
      <c r="N205" s="293"/>
      <c r="O205" s="27"/>
      <c r="P205" s="186" t="str">
        <f t="array" ref="P205">IF(O205&lt;&gt;"",IF(O205&lt;5, "I", "III"),"")</f>
        <v/>
      </c>
      <c r="Q205" s="37"/>
      <c r="R205" s="185" t="str">
        <f t="array" ref="R205">IF(Q205&lt;&gt;"",IF(Q205&lt;5, "I", "III"),"")</f>
        <v/>
      </c>
      <c r="S205" s="27"/>
      <c r="T205" s="186" t="str">
        <f t="array" ref="T205">IF(S205&lt;&gt;"",IF(S205&lt;5, "I", "III"),"")</f>
        <v/>
      </c>
      <c r="U205" s="37"/>
      <c r="V205" s="186" t="str">
        <f t="array" ref="V205">IF(U205&lt;&gt;"",IF(U205&lt;12, "I", "III"),"")</f>
        <v/>
      </c>
      <c r="W205" s="37"/>
      <c r="X205" s="185" t="str">
        <f t="array" ref="X205">IF(W205&lt;&gt;"",IF(W205&lt;12, "I", "III"),"")</f>
        <v/>
      </c>
      <c r="Y205" s="27"/>
      <c r="Z205" s="186" t="str">
        <f t="array" ref="Z205">IF(Y205&lt;&gt;"",IF(Y205&lt;12, "I", "III"),"")</f>
        <v/>
      </c>
      <c r="AA205" s="205"/>
      <c r="AB205" s="206"/>
      <c r="AC205" s="206"/>
      <c r="AD205" s="207"/>
      <c r="AE205" s="183"/>
      <c r="AF205" s="177"/>
      <c r="AG205" s="150"/>
      <c r="AH205" s="151"/>
      <c r="AI205" s="95" t="str">
        <f t="shared" si="86"/>
        <v/>
      </c>
      <c r="AJ205" s="98" t="str">
        <f t="shared" si="87"/>
        <v/>
      </c>
      <c r="AK205" s="40"/>
      <c r="AL205" s="97" t="str">
        <f t="shared" si="88"/>
        <v/>
      </c>
      <c r="AM205" s="39"/>
      <c r="AN205" s="98" t="str">
        <f t="shared" si="89"/>
        <v/>
      </c>
      <c r="AO205" s="152"/>
      <c r="AP205" s="96" t="str">
        <f t="shared" si="240"/>
        <v/>
      </c>
      <c r="AQ205" s="153"/>
      <c r="AR205" s="97" t="str">
        <f t="shared" si="241"/>
        <v/>
      </c>
      <c r="AS205" s="154"/>
      <c r="AT205" s="98" t="str">
        <f t="shared" si="242"/>
        <v/>
      </c>
      <c r="AU205" s="182" t="str">
        <f t="shared" si="93"/>
        <v/>
      </c>
      <c r="AV205" s="121" t="str">
        <f t="shared" si="243"/>
        <v/>
      </c>
      <c r="AW205" s="153"/>
      <c r="AX205" s="98" t="str">
        <f t="shared" si="244"/>
        <v/>
      </c>
      <c r="AY205" s="153"/>
      <c r="AZ205" s="98" t="str">
        <f t="shared" si="245"/>
        <v/>
      </c>
      <c r="BA205" s="40"/>
      <c r="BB205" s="31"/>
      <c r="BC205" s="32"/>
      <c r="BD205" s="33"/>
      <c r="BE205" s="40"/>
      <c r="BF205" s="31"/>
      <c r="BG205" s="32"/>
      <c r="BH205" s="33"/>
      <c r="BI205" s="40"/>
      <c r="BJ205" s="31"/>
      <c r="BK205" s="32"/>
      <c r="BL205" s="33"/>
      <c r="BM205" s="40"/>
      <c r="BN205" s="31"/>
      <c r="BO205" s="32"/>
      <c r="BP205" s="33"/>
      <c r="BQ205" s="40"/>
      <c r="BR205" s="31"/>
      <c r="BS205" s="32"/>
      <c r="BT205" s="33"/>
      <c r="BU205" s="155"/>
      <c r="BV205" s="99" t="str">
        <f t="shared" si="246"/>
        <v/>
      </c>
      <c r="BW205" s="156"/>
      <c r="BX205" s="100" t="str">
        <f t="shared" si="247"/>
        <v/>
      </c>
      <c r="BY205" s="156"/>
      <c r="BZ205" s="100" t="str">
        <f t="shared" si="248"/>
        <v/>
      </c>
      <c r="CA205" s="156"/>
      <c r="CB205" s="100" t="str">
        <f t="shared" si="249"/>
        <v/>
      </c>
      <c r="CC205" s="156"/>
      <c r="CD205" s="101" t="str">
        <f t="shared" si="250"/>
        <v/>
      </c>
      <c r="CE205" s="112"/>
      <c r="CF205" s="174"/>
      <c r="CG205" s="27"/>
      <c r="CH205" s="159"/>
      <c r="CI205" s="95" t="str">
        <f t="shared" si="102"/>
        <v/>
      </c>
      <c r="CJ205" s="102" t="str">
        <f t="shared" si="103"/>
        <v/>
      </c>
      <c r="CK205" s="40"/>
      <c r="CL205" s="100" t="str">
        <f t="shared" si="251"/>
        <v/>
      </c>
      <c r="CM205" s="37"/>
      <c r="CN205" s="100" t="str">
        <f t="shared" si="252"/>
        <v/>
      </c>
      <c r="CO205" s="38"/>
      <c r="CP205" s="103" t="str">
        <f t="shared" si="253"/>
        <v/>
      </c>
      <c r="CQ205" s="78"/>
      <c r="CR205" s="100" t="str">
        <f t="shared" si="254"/>
        <v/>
      </c>
      <c r="CS205" s="36"/>
      <c r="CT205" s="100" t="str">
        <f t="shared" si="255"/>
        <v/>
      </c>
      <c r="CU205" s="74"/>
      <c r="CV205" s="103" t="str">
        <f t="shared" si="256"/>
        <v/>
      </c>
      <c r="CW205" s="42"/>
      <c r="CX205" s="100" t="str">
        <f t="shared" si="257"/>
        <v/>
      </c>
      <c r="CY205" s="36"/>
      <c r="CZ205" s="100" t="str">
        <f t="shared" si="258"/>
        <v/>
      </c>
      <c r="DA205" s="36"/>
      <c r="DB205" s="100" t="str">
        <f t="shared" si="259"/>
        <v/>
      </c>
      <c r="DC205" s="39"/>
      <c r="DD205" s="103" t="str">
        <f t="shared" si="260"/>
        <v/>
      </c>
      <c r="DE205" s="42"/>
      <c r="DF205" s="100" t="str">
        <f t="shared" si="261"/>
        <v/>
      </c>
      <c r="DG205" s="39"/>
      <c r="DH205" s="103" t="str">
        <f t="shared" si="262"/>
        <v/>
      </c>
      <c r="DI205" s="41"/>
      <c r="DJ205" s="157" t="str">
        <f t="shared" si="263"/>
        <v/>
      </c>
      <c r="DK205" s="112"/>
      <c r="DL205" s="171"/>
      <c r="DM205" s="67"/>
      <c r="DN205" s="164"/>
      <c r="DO205" s="104" t="str">
        <f t="shared" si="104"/>
        <v/>
      </c>
      <c r="DP205" s="105" t="str">
        <f t="shared" si="105"/>
        <v/>
      </c>
      <c r="DQ205" s="66"/>
      <c r="DR205" s="158" t="str">
        <f t="shared" si="106"/>
        <v/>
      </c>
      <c r="DS205" s="67"/>
      <c r="DT205" s="97" t="str">
        <f t="shared" si="107"/>
        <v/>
      </c>
      <c r="DU205" s="67"/>
      <c r="DV205" s="98" t="str">
        <f t="shared" si="108"/>
        <v/>
      </c>
      <c r="DW205" s="163"/>
      <c r="DX205" s="106" t="str">
        <f t="shared" si="109"/>
        <v/>
      </c>
      <c r="DY205" s="162"/>
      <c r="DZ205" s="97" t="str">
        <f t="shared" si="110"/>
        <v/>
      </c>
      <c r="EA205" s="161"/>
      <c r="EB205" s="107" t="str">
        <f t="shared" si="111"/>
        <v/>
      </c>
      <c r="EC205" s="66"/>
      <c r="ED205" s="97" t="str">
        <f t="shared" si="112"/>
        <v/>
      </c>
      <c r="EE205" s="67"/>
      <c r="EF205" s="97" t="str">
        <f t="shared" si="113"/>
        <v/>
      </c>
      <c r="EG205" s="68"/>
      <c r="EH205" s="97" t="str">
        <f t="shared" si="114"/>
        <v/>
      </c>
      <c r="EI205" s="67"/>
      <c r="EJ205" s="97" t="str">
        <f t="shared" si="115"/>
        <v/>
      </c>
      <c r="EK205" s="68"/>
      <c r="EL205" s="97" t="str">
        <f t="shared" si="116"/>
        <v/>
      </c>
      <c r="EM205" s="69"/>
      <c r="EN205" s="98" t="str">
        <f t="shared" si="117"/>
        <v/>
      </c>
      <c r="EO205" s="66"/>
      <c r="EP205" s="107" t="str">
        <f t="shared" si="118"/>
        <v/>
      </c>
      <c r="EQ205" s="299"/>
      <c r="ER205" s="98" t="str">
        <f t="shared" si="119"/>
        <v/>
      </c>
      <c r="ES205" s="66"/>
      <c r="ET205" s="108" t="str">
        <f t="shared" si="120"/>
        <v/>
      </c>
      <c r="EU205" s="112"/>
      <c r="EV205" s="168"/>
      <c r="EW205" s="27"/>
      <c r="EX205" s="159"/>
      <c r="EY205" s="95" t="str">
        <f t="shared" si="121"/>
        <v/>
      </c>
      <c r="EZ205" s="98" t="str">
        <f t="shared" si="122"/>
        <v/>
      </c>
      <c r="FA205" s="40"/>
      <c r="FB205" s="98" t="str">
        <f t="shared" si="123"/>
        <v/>
      </c>
      <c r="FC205" s="37"/>
      <c r="FD205" s="98" t="str">
        <f t="shared" si="124"/>
        <v/>
      </c>
      <c r="FE205" s="37"/>
      <c r="FF205" s="98" t="str">
        <f t="shared" si="125"/>
        <v/>
      </c>
      <c r="FG205" s="160"/>
      <c r="FH205" s="97" t="str">
        <f t="shared" si="126"/>
        <v/>
      </c>
      <c r="FI205" s="27"/>
      <c r="FJ205" s="98" t="str">
        <f t="shared" si="127"/>
        <v/>
      </c>
      <c r="FK205" s="36"/>
      <c r="FL205" s="98" t="str">
        <f t="shared" si="128"/>
        <v/>
      </c>
      <c r="FM205" s="37"/>
      <c r="FN205" s="98" t="str">
        <f t="shared" si="129"/>
        <v/>
      </c>
      <c r="FO205" s="78"/>
      <c r="FP205" s="97" t="str">
        <f t="shared" si="130"/>
        <v/>
      </c>
      <c r="FQ205" s="37"/>
      <c r="FR205" s="97" t="str">
        <f t="shared" si="131"/>
        <v/>
      </c>
      <c r="FS205" s="39"/>
      <c r="FT205" s="97" t="str">
        <f t="shared" si="132"/>
        <v/>
      </c>
      <c r="FU205" s="27"/>
      <c r="FV205" s="98" t="str">
        <f t="shared" si="133"/>
        <v/>
      </c>
      <c r="FW205" s="37"/>
      <c r="FX205" s="98" t="str">
        <f t="shared" si="134"/>
        <v/>
      </c>
      <c r="FY205" s="36"/>
      <c r="FZ205" s="97" t="str">
        <f t="shared" si="135"/>
        <v/>
      </c>
      <c r="GA205" s="36"/>
      <c r="GB205" s="98" t="str">
        <f t="shared" si="136"/>
        <v/>
      </c>
      <c r="GC205" s="40"/>
      <c r="GD205" s="98" t="str">
        <f t="shared" si="137"/>
        <v/>
      </c>
      <c r="GE205" s="37"/>
      <c r="GF205" s="98" t="str">
        <f t="shared" si="138"/>
        <v/>
      </c>
      <c r="GG205" s="37"/>
      <c r="GH205" s="109" t="str">
        <f t="shared" si="139"/>
        <v/>
      </c>
      <c r="GI205" s="112"/>
      <c r="GJ205" s="165"/>
      <c r="GK205" s="27"/>
      <c r="GL205" s="159"/>
      <c r="GM205" s="95" t="str">
        <f t="shared" si="140"/>
        <v/>
      </c>
      <c r="GN205" s="110" t="str">
        <f t="shared" si="141"/>
        <v/>
      </c>
      <c r="GO205" s="27"/>
      <c r="GP205" s="98" t="str">
        <f t="shared" si="142"/>
        <v/>
      </c>
      <c r="GQ205" s="37"/>
      <c r="GR205" s="97" t="str">
        <f t="shared" si="143"/>
        <v/>
      </c>
      <c r="GS205" s="37"/>
      <c r="GT205" s="110" t="str">
        <f t="shared" si="144"/>
        <v/>
      </c>
      <c r="GU205" s="36"/>
      <c r="GV205" s="97" t="str">
        <f t="shared" si="145"/>
        <v/>
      </c>
      <c r="GW205" s="27"/>
      <c r="GX205" s="98" t="str">
        <f t="shared" si="146"/>
        <v/>
      </c>
      <c r="GY205" s="36"/>
      <c r="GZ205" s="98" t="str">
        <f t="shared" si="147"/>
        <v/>
      </c>
      <c r="HA205" s="37"/>
      <c r="HB205" s="110" t="str">
        <f t="shared" si="148"/>
        <v/>
      </c>
      <c r="HC205" s="36"/>
      <c r="HD205" s="97" t="str">
        <f t="shared" si="149"/>
        <v/>
      </c>
      <c r="HE205" s="37"/>
      <c r="HF205" s="97" t="str">
        <f t="shared" si="150"/>
        <v/>
      </c>
      <c r="HG205" s="39"/>
      <c r="HH205" s="97" t="str">
        <f t="shared" si="151"/>
        <v/>
      </c>
      <c r="HI205" s="27"/>
      <c r="HJ205" s="97" t="str">
        <f t="shared" si="152"/>
        <v/>
      </c>
      <c r="HK205" s="37"/>
      <c r="HL205" s="97" t="str">
        <f t="shared" si="153"/>
        <v/>
      </c>
      <c r="HM205" s="36"/>
      <c r="HN205" s="97" t="str">
        <f t="shared" si="154"/>
        <v/>
      </c>
      <c r="HO205" s="36"/>
      <c r="HP205" s="110" t="str">
        <f t="shared" si="155"/>
        <v/>
      </c>
      <c r="HQ205" s="27"/>
      <c r="HR205" s="97" t="str">
        <f t="shared" si="156"/>
        <v/>
      </c>
      <c r="HS205" s="37"/>
      <c r="HT205" s="97" t="str">
        <f t="shared" si="157"/>
        <v/>
      </c>
      <c r="HU205" s="37"/>
      <c r="HV205" s="111" t="str">
        <f t="shared" si="158"/>
        <v/>
      </c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  <c r="OD205" s="116"/>
      <c r="OE205" s="116"/>
      <c r="OF205" s="116"/>
      <c r="OG205" s="116"/>
      <c r="OH205" s="116"/>
      <c r="OI205" s="116"/>
      <c r="OJ205" s="116"/>
      <c r="OK205" s="116"/>
      <c r="OL205" s="116"/>
      <c r="OM205" s="116"/>
      <c r="ON205" s="116"/>
      <c r="OO205" s="116"/>
      <c r="OP205" s="116"/>
      <c r="OQ205" s="116"/>
      <c r="OR205" s="116"/>
      <c r="OS205" s="116"/>
      <c r="OT205" s="116"/>
      <c r="OU205" s="116"/>
      <c r="OV205" s="116"/>
      <c r="OW205" s="116"/>
      <c r="OX205" s="116"/>
      <c r="OY205" s="116"/>
      <c r="OZ205" s="116"/>
      <c r="PA205" s="116"/>
      <c r="PB205" s="116"/>
      <c r="PC205" s="116"/>
      <c r="PD205" s="116"/>
      <c r="PE205" s="116"/>
      <c r="PF205" s="116"/>
      <c r="PG205" s="116"/>
      <c r="PH205" s="116"/>
      <c r="PI205" s="116"/>
      <c r="PJ205" s="116"/>
      <c r="PK205" s="116"/>
      <c r="PL205" s="116"/>
      <c r="PM205" s="116"/>
      <c r="PN205" s="116"/>
      <c r="PO205" s="116"/>
      <c r="PP205" s="116"/>
      <c r="PQ205" s="116"/>
      <c r="PR205" s="116"/>
      <c r="PS205" s="116"/>
      <c r="PT205" s="116"/>
      <c r="PU205" s="116"/>
      <c r="PV205" s="116"/>
      <c r="PW205" s="116"/>
      <c r="PX205" s="116"/>
      <c r="PY205" s="116"/>
      <c r="PZ205" s="116"/>
      <c r="QA205" s="116"/>
      <c r="QB205" s="116"/>
      <c r="QC205" s="116"/>
      <c r="QD205" s="116"/>
      <c r="QE205" s="116"/>
      <c r="QF205" s="116"/>
      <c r="QG205" s="116"/>
      <c r="QH205" s="116"/>
      <c r="QI205" s="116"/>
      <c r="QJ205" s="116"/>
      <c r="QK205" s="116"/>
      <c r="QL205" s="116"/>
      <c r="QM205" s="116"/>
      <c r="QN205" s="116"/>
      <c r="QO205" s="116"/>
      <c r="QP205" s="116"/>
      <c r="QQ205" s="116"/>
      <c r="QR205" s="116"/>
      <c r="QS205" s="116"/>
      <c r="QT205" s="116"/>
      <c r="QU205" s="116"/>
      <c r="QV205" s="116"/>
      <c r="QW205" s="116"/>
      <c r="QX205" s="116"/>
      <c r="QY205" s="116"/>
      <c r="QZ205" s="116"/>
      <c r="RA205" s="116"/>
      <c r="RB205" s="116"/>
      <c r="RC205" s="116"/>
      <c r="RD205" s="116"/>
      <c r="RE205" s="116"/>
      <c r="RF205" s="117"/>
    </row>
    <row r="206" spans="1:474" s="11" customFormat="1" ht="19.95" customHeight="1">
      <c r="A206" s="28"/>
      <c r="B206" s="29"/>
      <c r="C206" s="128"/>
      <c r="D206" s="307"/>
      <c r="E206" s="301"/>
      <c r="F206" s="287"/>
      <c r="G206" s="183"/>
      <c r="H206" s="199"/>
      <c r="I206" s="289"/>
      <c r="J206" s="290"/>
      <c r="K206" s="291"/>
      <c r="L206" s="292"/>
      <c r="M206" s="290"/>
      <c r="N206" s="293"/>
      <c r="O206" s="27"/>
      <c r="P206" s="186" t="str">
        <f t="array" ref="P206">IF(O206&lt;&gt;"",IF(O206&lt;5, "I", "III"),"")</f>
        <v/>
      </c>
      <c r="Q206" s="37"/>
      <c r="R206" s="185" t="str">
        <f t="array" ref="R206">IF(Q206&lt;&gt;"",IF(Q206&lt;5, "I", "III"),"")</f>
        <v/>
      </c>
      <c r="S206" s="27"/>
      <c r="T206" s="186" t="str">
        <f t="array" ref="T206">IF(S206&lt;&gt;"",IF(S206&lt;5, "I", "III"),"")</f>
        <v/>
      </c>
      <c r="U206" s="37"/>
      <c r="V206" s="186" t="str">
        <f t="array" ref="V206">IF(U206&lt;&gt;"",IF(U206&lt;12, "I", "III"),"")</f>
        <v/>
      </c>
      <c r="W206" s="37"/>
      <c r="X206" s="185" t="str">
        <f t="array" ref="X206">IF(W206&lt;&gt;"",IF(W206&lt;12, "I", "III"),"")</f>
        <v/>
      </c>
      <c r="Y206" s="27"/>
      <c r="Z206" s="186" t="str">
        <f t="array" ref="Z206">IF(Y206&lt;&gt;"",IF(Y206&lt;12, "I", "III"),"")</f>
        <v/>
      </c>
      <c r="AA206" s="205"/>
      <c r="AB206" s="206"/>
      <c r="AC206" s="206"/>
      <c r="AD206" s="207"/>
      <c r="AE206" s="183"/>
      <c r="AF206" s="177"/>
      <c r="AG206" s="150"/>
      <c r="AH206" s="151"/>
      <c r="AI206" s="95" t="str">
        <f t="shared" si="86"/>
        <v/>
      </c>
      <c r="AJ206" s="98" t="str">
        <f t="shared" si="87"/>
        <v/>
      </c>
      <c r="AK206" s="40"/>
      <c r="AL206" s="97" t="str">
        <f t="shared" si="88"/>
        <v/>
      </c>
      <c r="AM206" s="39"/>
      <c r="AN206" s="98" t="str">
        <f t="shared" si="89"/>
        <v/>
      </c>
      <c r="AO206" s="152"/>
      <c r="AP206" s="96" t="str">
        <f t="shared" si="240"/>
        <v/>
      </c>
      <c r="AQ206" s="153"/>
      <c r="AR206" s="97" t="str">
        <f t="shared" si="241"/>
        <v/>
      </c>
      <c r="AS206" s="154"/>
      <c r="AT206" s="98" t="str">
        <f t="shared" si="242"/>
        <v/>
      </c>
      <c r="AU206" s="182" t="str">
        <f t="shared" si="93"/>
        <v/>
      </c>
      <c r="AV206" s="121" t="str">
        <f t="shared" si="243"/>
        <v/>
      </c>
      <c r="AW206" s="153"/>
      <c r="AX206" s="98" t="str">
        <f t="shared" si="244"/>
        <v/>
      </c>
      <c r="AY206" s="153"/>
      <c r="AZ206" s="98" t="str">
        <f t="shared" si="245"/>
        <v/>
      </c>
      <c r="BA206" s="40"/>
      <c r="BB206" s="31"/>
      <c r="BC206" s="32"/>
      <c r="BD206" s="33"/>
      <c r="BE206" s="40"/>
      <c r="BF206" s="31"/>
      <c r="BG206" s="32"/>
      <c r="BH206" s="33"/>
      <c r="BI206" s="40"/>
      <c r="BJ206" s="31"/>
      <c r="BK206" s="32"/>
      <c r="BL206" s="33"/>
      <c r="BM206" s="40"/>
      <c r="BN206" s="31"/>
      <c r="BO206" s="32"/>
      <c r="BP206" s="33"/>
      <c r="BQ206" s="40"/>
      <c r="BR206" s="31"/>
      <c r="BS206" s="32"/>
      <c r="BT206" s="33"/>
      <c r="BU206" s="155"/>
      <c r="BV206" s="99" t="str">
        <f t="shared" si="246"/>
        <v/>
      </c>
      <c r="BW206" s="156"/>
      <c r="BX206" s="100" t="str">
        <f t="shared" si="247"/>
        <v/>
      </c>
      <c r="BY206" s="156"/>
      <c r="BZ206" s="100" t="str">
        <f t="shared" si="248"/>
        <v/>
      </c>
      <c r="CA206" s="156"/>
      <c r="CB206" s="100" t="str">
        <f t="shared" si="249"/>
        <v/>
      </c>
      <c r="CC206" s="156"/>
      <c r="CD206" s="101" t="str">
        <f t="shared" si="250"/>
        <v/>
      </c>
      <c r="CE206" s="112"/>
      <c r="CF206" s="174"/>
      <c r="CG206" s="27"/>
      <c r="CH206" s="159"/>
      <c r="CI206" s="95" t="str">
        <f t="shared" si="102"/>
        <v/>
      </c>
      <c r="CJ206" s="102" t="str">
        <f t="shared" si="103"/>
        <v/>
      </c>
      <c r="CK206" s="40"/>
      <c r="CL206" s="100" t="str">
        <f t="shared" si="251"/>
        <v/>
      </c>
      <c r="CM206" s="37"/>
      <c r="CN206" s="100" t="str">
        <f t="shared" si="252"/>
        <v/>
      </c>
      <c r="CO206" s="38"/>
      <c r="CP206" s="103" t="str">
        <f t="shared" si="253"/>
        <v/>
      </c>
      <c r="CQ206" s="78"/>
      <c r="CR206" s="100" t="str">
        <f t="shared" si="254"/>
        <v/>
      </c>
      <c r="CS206" s="36"/>
      <c r="CT206" s="100" t="str">
        <f t="shared" si="255"/>
        <v/>
      </c>
      <c r="CU206" s="74"/>
      <c r="CV206" s="103" t="str">
        <f t="shared" si="256"/>
        <v/>
      </c>
      <c r="CW206" s="42"/>
      <c r="CX206" s="100" t="str">
        <f t="shared" si="257"/>
        <v/>
      </c>
      <c r="CY206" s="36"/>
      <c r="CZ206" s="100" t="str">
        <f t="shared" si="258"/>
        <v/>
      </c>
      <c r="DA206" s="36"/>
      <c r="DB206" s="100" t="str">
        <f t="shared" si="259"/>
        <v/>
      </c>
      <c r="DC206" s="39"/>
      <c r="DD206" s="103" t="str">
        <f t="shared" si="260"/>
        <v/>
      </c>
      <c r="DE206" s="42"/>
      <c r="DF206" s="100" t="str">
        <f t="shared" si="261"/>
        <v/>
      </c>
      <c r="DG206" s="39"/>
      <c r="DH206" s="103" t="str">
        <f t="shared" si="262"/>
        <v/>
      </c>
      <c r="DI206" s="41"/>
      <c r="DJ206" s="157" t="str">
        <f t="shared" si="263"/>
        <v/>
      </c>
      <c r="DK206" s="112"/>
      <c r="DL206" s="171"/>
      <c r="DM206" s="67"/>
      <c r="DN206" s="164"/>
      <c r="DO206" s="104" t="str">
        <f t="shared" si="104"/>
        <v/>
      </c>
      <c r="DP206" s="105" t="str">
        <f t="shared" si="105"/>
        <v/>
      </c>
      <c r="DQ206" s="66"/>
      <c r="DR206" s="158" t="str">
        <f t="shared" si="106"/>
        <v/>
      </c>
      <c r="DS206" s="67"/>
      <c r="DT206" s="97" t="str">
        <f t="shared" si="107"/>
        <v/>
      </c>
      <c r="DU206" s="67"/>
      <c r="DV206" s="98" t="str">
        <f t="shared" si="108"/>
        <v/>
      </c>
      <c r="DW206" s="163"/>
      <c r="DX206" s="106" t="str">
        <f t="shared" si="109"/>
        <v/>
      </c>
      <c r="DY206" s="162"/>
      <c r="DZ206" s="97" t="str">
        <f t="shared" si="110"/>
        <v/>
      </c>
      <c r="EA206" s="161"/>
      <c r="EB206" s="107" t="str">
        <f t="shared" si="111"/>
        <v/>
      </c>
      <c r="EC206" s="66"/>
      <c r="ED206" s="97" t="str">
        <f t="shared" si="112"/>
        <v/>
      </c>
      <c r="EE206" s="67"/>
      <c r="EF206" s="97" t="str">
        <f t="shared" si="113"/>
        <v/>
      </c>
      <c r="EG206" s="68"/>
      <c r="EH206" s="97" t="str">
        <f t="shared" si="114"/>
        <v/>
      </c>
      <c r="EI206" s="67"/>
      <c r="EJ206" s="97" t="str">
        <f t="shared" si="115"/>
        <v/>
      </c>
      <c r="EK206" s="68"/>
      <c r="EL206" s="97" t="str">
        <f t="shared" si="116"/>
        <v/>
      </c>
      <c r="EM206" s="69"/>
      <c r="EN206" s="98" t="str">
        <f t="shared" si="117"/>
        <v/>
      </c>
      <c r="EO206" s="66"/>
      <c r="EP206" s="107" t="str">
        <f t="shared" si="118"/>
        <v/>
      </c>
      <c r="EQ206" s="299"/>
      <c r="ER206" s="98" t="str">
        <f t="shared" si="119"/>
        <v/>
      </c>
      <c r="ES206" s="66"/>
      <c r="ET206" s="108" t="str">
        <f t="shared" si="120"/>
        <v/>
      </c>
      <c r="EU206" s="112"/>
      <c r="EV206" s="168"/>
      <c r="EW206" s="27"/>
      <c r="EX206" s="159"/>
      <c r="EY206" s="95" t="str">
        <f t="shared" si="121"/>
        <v/>
      </c>
      <c r="EZ206" s="98" t="str">
        <f t="shared" si="122"/>
        <v/>
      </c>
      <c r="FA206" s="40"/>
      <c r="FB206" s="98" t="str">
        <f t="shared" si="123"/>
        <v/>
      </c>
      <c r="FC206" s="37"/>
      <c r="FD206" s="98" t="str">
        <f t="shared" si="124"/>
        <v/>
      </c>
      <c r="FE206" s="37"/>
      <c r="FF206" s="98" t="str">
        <f t="shared" si="125"/>
        <v/>
      </c>
      <c r="FG206" s="160"/>
      <c r="FH206" s="97" t="str">
        <f t="shared" si="126"/>
        <v/>
      </c>
      <c r="FI206" s="27"/>
      <c r="FJ206" s="98" t="str">
        <f t="shared" si="127"/>
        <v/>
      </c>
      <c r="FK206" s="36"/>
      <c r="FL206" s="98" t="str">
        <f t="shared" si="128"/>
        <v/>
      </c>
      <c r="FM206" s="37"/>
      <c r="FN206" s="98" t="str">
        <f t="shared" si="129"/>
        <v/>
      </c>
      <c r="FO206" s="78"/>
      <c r="FP206" s="97" t="str">
        <f t="shared" si="130"/>
        <v/>
      </c>
      <c r="FQ206" s="37"/>
      <c r="FR206" s="97" t="str">
        <f t="shared" si="131"/>
        <v/>
      </c>
      <c r="FS206" s="39"/>
      <c r="FT206" s="97" t="str">
        <f t="shared" si="132"/>
        <v/>
      </c>
      <c r="FU206" s="27"/>
      <c r="FV206" s="98" t="str">
        <f t="shared" si="133"/>
        <v/>
      </c>
      <c r="FW206" s="37"/>
      <c r="FX206" s="98" t="str">
        <f t="shared" si="134"/>
        <v/>
      </c>
      <c r="FY206" s="36"/>
      <c r="FZ206" s="97" t="str">
        <f t="shared" si="135"/>
        <v/>
      </c>
      <c r="GA206" s="36"/>
      <c r="GB206" s="98" t="str">
        <f t="shared" si="136"/>
        <v/>
      </c>
      <c r="GC206" s="40"/>
      <c r="GD206" s="98" t="str">
        <f t="shared" si="137"/>
        <v/>
      </c>
      <c r="GE206" s="37"/>
      <c r="GF206" s="98" t="str">
        <f t="shared" si="138"/>
        <v/>
      </c>
      <c r="GG206" s="37"/>
      <c r="GH206" s="109" t="str">
        <f t="shared" si="139"/>
        <v/>
      </c>
      <c r="GI206" s="112"/>
      <c r="GJ206" s="165"/>
      <c r="GK206" s="27"/>
      <c r="GL206" s="159"/>
      <c r="GM206" s="95" t="str">
        <f t="shared" si="140"/>
        <v/>
      </c>
      <c r="GN206" s="110" t="str">
        <f t="shared" si="141"/>
        <v/>
      </c>
      <c r="GO206" s="27"/>
      <c r="GP206" s="98" t="str">
        <f t="shared" si="142"/>
        <v/>
      </c>
      <c r="GQ206" s="37"/>
      <c r="GR206" s="97" t="str">
        <f t="shared" si="143"/>
        <v/>
      </c>
      <c r="GS206" s="37"/>
      <c r="GT206" s="110" t="str">
        <f t="shared" si="144"/>
        <v/>
      </c>
      <c r="GU206" s="36"/>
      <c r="GV206" s="97" t="str">
        <f t="shared" si="145"/>
        <v/>
      </c>
      <c r="GW206" s="27"/>
      <c r="GX206" s="98" t="str">
        <f t="shared" si="146"/>
        <v/>
      </c>
      <c r="GY206" s="36"/>
      <c r="GZ206" s="98" t="str">
        <f t="shared" si="147"/>
        <v/>
      </c>
      <c r="HA206" s="37"/>
      <c r="HB206" s="110" t="str">
        <f t="shared" si="148"/>
        <v/>
      </c>
      <c r="HC206" s="36"/>
      <c r="HD206" s="97" t="str">
        <f t="shared" si="149"/>
        <v/>
      </c>
      <c r="HE206" s="37"/>
      <c r="HF206" s="97" t="str">
        <f t="shared" si="150"/>
        <v/>
      </c>
      <c r="HG206" s="39"/>
      <c r="HH206" s="97" t="str">
        <f t="shared" si="151"/>
        <v/>
      </c>
      <c r="HI206" s="27"/>
      <c r="HJ206" s="97" t="str">
        <f t="shared" si="152"/>
        <v/>
      </c>
      <c r="HK206" s="37"/>
      <c r="HL206" s="97" t="str">
        <f t="shared" si="153"/>
        <v/>
      </c>
      <c r="HM206" s="36"/>
      <c r="HN206" s="97" t="str">
        <f t="shared" si="154"/>
        <v/>
      </c>
      <c r="HO206" s="36"/>
      <c r="HP206" s="110" t="str">
        <f t="shared" si="155"/>
        <v/>
      </c>
      <c r="HQ206" s="27"/>
      <c r="HR206" s="97" t="str">
        <f t="shared" si="156"/>
        <v/>
      </c>
      <c r="HS206" s="37"/>
      <c r="HT206" s="97" t="str">
        <f t="shared" si="157"/>
        <v/>
      </c>
      <c r="HU206" s="37"/>
      <c r="HV206" s="111" t="str">
        <f t="shared" si="158"/>
        <v/>
      </c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  <c r="OD206" s="116"/>
      <c r="OE206" s="116"/>
      <c r="OF206" s="116"/>
      <c r="OG206" s="116"/>
      <c r="OH206" s="116"/>
      <c r="OI206" s="116"/>
      <c r="OJ206" s="116"/>
      <c r="OK206" s="116"/>
      <c r="OL206" s="116"/>
      <c r="OM206" s="116"/>
      <c r="ON206" s="116"/>
      <c r="OO206" s="116"/>
      <c r="OP206" s="116"/>
      <c r="OQ206" s="116"/>
      <c r="OR206" s="116"/>
      <c r="OS206" s="116"/>
      <c r="OT206" s="116"/>
      <c r="OU206" s="116"/>
      <c r="OV206" s="116"/>
      <c r="OW206" s="116"/>
      <c r="OX206" s="116"/>
      <c r="OY206" s="116"/>
      <c r="OZ206" s="116"/>
      <c r="PA206" s="116"/>
      <c r="PB206" s="116"/>
      <c r="PC206" s="116"/>
      <c r="PD206" s="116"/>
      <c r="PE206" s="116"/>
      <c r="PF206" s="116"/>
      <c r="PG206" s="116"/>
      <c r="PH206" s="116"/>
      <c r="PI206" s="116"/>
      <c r="PJ206" s="116"/>
      <c r="PK206" s="116"/>
      <c r="PL206" s="116"/>
      <c r="PM206" s="116"/>
      <c r="PN206" s="116"/>
      <c r="PO206" s="116"/>
      <c r="PP206" s="116"/>
      <c r="PQ206" s="116"/>
      <c r="PR206" s="116"/>
      <c r="PS206" s="116"/>
      <c r="PT206" s="116"/>
      <c r="PU206" s="116"/>
      <c r="PV206" s="116"/>
      <c r="PW206" s="116"/>
      <c r="PX206" s="116"/>
      <c r="PY206" s="116"/>
      <c r="PZ206" s="116"/>
      <c r="QA206" s="116"/>
      <c r="QB206" s="116"/>
      <c r="QC206" s="116"/>
      <c r="QD206" s="116"/>
      <c r="QE206" s="116"/>
      <c r="QF206" s="116"/>
      <c r="QG206" s="116"/>
      <c r="QH206" s="116"/>
      <c r="QI206" s="116"/>
      <c r="QJ206" s="116"/>
      <c r="QK206" s="116"/>
      <c r="QL206" s="116"/>
      <c r="QM206" s="116"/>
      <c r="QN206" s="116"/>
      <c r="QO206" s="116"/>
      <c r="QP206" s="116"/>
      <c r="QQ206" s="116"/>
      <c r="QR206" s="116"/>
      <c r="QS206" s="116"/>
      <c r="QT206" s="116"/>
      <c r="QU206" s="116"/>
      <c r="QV206" s="116"/>
      <c r="QW206" s="116"/>
      <c r="QX206" s="116"/>
      <c r="QY206" s="116"/>
      <c r="QZ206" s="116"/>
      <c r="RA206" s="116"/>
      <c r="RB206" s="116"/>
      <c r="RC206" s="116"/>
      <c r="RD206" s="116"/>
      <c r="RE206" s="116"/>
      <c r="RF206" s="117"/>
    </row>
    <row r="207" spans="1:474" s="11" customFormat="1" ht="19.95" customHeight="1">
      <c r="A207" s="28"/>
      <c r="B207" s="29"/>
      <c r="C207" s="128"/>
      <c r="D207" s="307"/>
      <c r="E207" s="301"/>
      <c r="F207" s="287"/>
      <c r="G207" s="183"/>
      <c r="H207" s="199"/>
      <c r="I207" s="289"/>
      <c r="J207" s="290"/>
      <c r="K207" s="291"/>
      <c r="L207" s="292"/>
      <c r="M207" s="290"/>
      <c r="N207" s="293"/>
      <c r="O207" s="27"/>
      <c r="P207" s="186" t="str">
        <f t="array" ref="P207">IF(O207&lt;&gt;"",IF(O207&lt;5, "I", "III"),"")</f>
        <v/>
      </c>
      <c r="Q207" s="37"/>
      <c r="R207" s="185" t="str">
        <f t="array" ref="R207">IF(Q207&lt;&gt;"",IF(Q207&lt;5, "I", "III"),"")</f>
        <v/>
      </c>
      <c r="S207" s="27"/>
      <c r="T207" s="186" t="str">
        <f t="array" ref="T207">IF(S207&lt;&gt;"",IF(S207&lt;5, "I", "III"),"")</f>
        <v/>
      </c>
      <c r="U207" s="37"/>
      <c r="V207" s="186" t="str">
        <f t="array" ref="V207">IF(U207&lt;&gt;"",IF(U207&lt;12, "I", "III"),"")</f>
        <v/>
      </c>
      <c r="W207" s="37"/>
      <c r="X207" s="185" t="str">
        <f t="array" ref="X207">IF(W207&lt;&gt;"",IF(W207&lt;12, "I", "III"),"")</f>
        <v/>
      </c>
      <c r="Y207" s="27"/>
      <c r="Z207" s="186" t="str">
        <f t="array" ref="Z207">IF(Y207&lt;&gt;"",IF(Y207&lt;12, "I", "III"),"")</f>
        <v/>
      </c>
      <c r="AA207" s="205"/>
      <c r="AB207" s="206"/>
      <c r="AC207" s="206"/>
      <c r="AD207" s="207"/>
      <c r="AE207" s="183"/>
      <c r="AF207" s="177"/>
      <c r="AG207" s="150"/>
      <c r="AH207" s="151"/>
      <c r="AI207" s="95" t="str">
        <f t="shared" si="86"/>
        <v/>
      </c>
      <c r="AJ207" s="98" t="str">
        <f t="shared" si="87"/>
        <v/>
      </c>
      <c r="AK207" s="40"/>
      <c r="AL207" s="97" t="str">
        <f t="shared" si="88"/>
        <v/>
      </c>
      <c r="AM207" s="39"/>
      <c r="AN207" s="98" t="str">
        <f t="shared" si="89"/>
        <v/>
      </c>
      <c r="AO207" s="152"/>
      <c r="AP207" s="96" t="str">
        <f t="shared" si="240"/>
        <v/>
      </c>
      <c r="AQ207" s="153"/>
      <c r="AR207" s="97" t="str">
        <f t="shared" si="241"/>
        <v/>
      </c>
      <c r="AS207" s="154"/>
      <c r="AT207" s="98" t="str">
        <f t="shared" si="242"/>
        <v/>
      </c>
      <c r="AU207" s="182" t="str">
        <f t="shared" si="93"/>
        <v/>
      </c>
      <c r="AV207" s="121" t="str">
        <f t="shared" si="243"/>
        <v/>
      </c>
      <c r="AW207" s="153"/>
      <c r="AX207" s="98" t="str">
        <f t="shared" si="244"/>
        <v/>
      </c>
      <c r="AY207" s="153"/>
      <c r="AZ207" s="98" t="str">
        <f t="shared" si="245"/>
        <v/>
      </c>
      <c r="BA207" s="40"/>
      <c r="BB207" s="31"/>
      <c r="BC207" s="32"/>
      <c r="BD207" s="33"/>
      <c r="BE207" s="40"/>
      <c r="BF207" s="31"/>
      <c r="BG207" s="32"/>
      <c r="BH207" s="33"/>
      <c r="BI207" s="40"/>
      <c r="BJ207" s="31"/>
      <c r="BK207" s="32"/>
      <c r="BL207" s="33"/>
      <c r="BM207" s="40"/>
      <c r="BN207" s="31"/>
      <c r="BO207" s="32"/>
      <c r="BP207" s="33"/>
      <c r="BQ207" s="40"/>
      <c r="BR207" s="31"/>
      <c r="BS207" s="32"/>
      <c r="BT207" s="33"/>
      <c r="BU207" s="155"/>
      <c r="BV207" s="99" t="str">
        <f t="shared" si="246"/>
        <v/>
      </c>
      <c r="BW207" s="156"/>
      <c r="BX207" s="100" t="str">
        <f t="shared" si="247"/>
        <v/>
      </c>
      <c r="BY207" s="156"/>
      <c r="BZ207" s="100" t="str">
        <f t="shared" si="248"/>
        <v/>
      </c>
      <c r="CA207" s="156"/>
      <c r="CB207" s="100" t="str">
        <f t="shared" si="249"/>
        <v/>
      </c>
      <c r="CC207" s="156"/>
      <c r="CD207" s="101" t="str">
        <f t="shared" si="250"/>
        <v/>
      </c>
      <c r="CE207" s="112"/>
      <c r="CF207" s="174"/>
      <c r="CG207" s="27"/>
      <c r="CH207" s="159"/>
      <c r="CI207" s="95" t="str">
        <f t="shared" si="102"/>
        <v/>
      </c>
      <c r="CJ207" s="102" t="str">
        <f t="shared" si="103"/>
        <v/>
      </c>
      <c r="CK207" s="40"/>
      <c r="CL207" s="100" t="str">
        <f t="shared" si="251"/>
        <v/>
      </c>
      <c r="CM207" s="37"/>
      <c r="CN207" s="100" t="str">
        <f t="shared" si="252"/>
        <v/>
      </c>
      <c r="CO207" s="38"/>
      <c r="CP207" s="103" t="str">
        <f t="shared" si="253"/>
        <v/>
      </c>
      <c r="CQ207" s="78"/>
      <c r="CR207" s="100" t="str">
        <f t="shared" si="254"/>
        <v/>
      </c>
      <c r="CS207" s="36"/>
      <c r="CT207" s="100" t="str">
        <f t="shared" si="255"/>
        <v/>
      </c>
      <c r="CU207" s="74"/>
      <c r="CV207" s="103" t="str">
        <f t="shared" si="256"/>
        <v/>
      </c>
      <c r="CW207" s="42"/>
      <c r="CX207" s="100" t="str">
        <f t="shared" si="257"/>
        <v/>
      </c>
      <c r="CY207" s="36"/>
      <c r="CZ207" s="100" t="str">
        <f t="shared" si="258"/>
        <v/>
      </c>
      <c r="DA207" s="36"/>
      <c r="DB207" s="100" t="str">
        <f t="shared" si="259"/>
        <v/>
      </c>
      <c r="DC207" s="39"/>
      <c r="DD207" s="103" t="str">
        <f t="shared" si="260"/>
        <v/>
      </c>
      <c r="DE207" s="42"/>
      <c r="DF207" s="100" t="str">
        <f t="shared" si="261"/>
        <v/>
      </c>
      <c r="DG207" s="39"/>
      <c r="DH207" s="103" t="str">
        <f t="shared" si="262"/>
        <v/>
      </c>
      <c r="DI207" s="41"/>
      <c r="DJ207" s="157" t="str">
        <f t="shared" si="263"/>
        <v/>
      </c>
      <c r="DK207" s="112"/>
      <c r="DL207" s="171"/>
      <c r="DM207" s="67"/>
      <c r="DN207" s="164"/>
      <c r="DO207" s="104" t="str">
        <f t="shared" si="104"/>
        <v/>
      </c>
      <c r="DP207" s="105" t="str">
        <f t="shared" si="105"/>
        <v/>
      </c>
      <c r="DQ207" s="66"/>
      <c r="DR207" s="158" t="str">
        <f t="shared" si="106"/>
        <v/>
      </c>
      <c r="DS207" s="67"/>
      <c r="DT207" s="97" t="str">
        <f t="shared" si="107"/>
        <v/>
      </c>
      <c r="DU207" s="67"/>
      <c r="DV207" s="98" t="str">
        <f t="shared" si="108"/>
        <v/>
      </c>
      <c r="DW207" s="163"/>
      <c r="DX207" s="106" t="str">
        <f t="shared" si="109"/>
        <v/>
      </c>
      <c r="DY207" s="162"/>
      <c r="DZ207" s="97" t="str">
        <f t="shared" si="110"/>
        <v/>
      </c>
      <c r="EA207" s="161"/>
      <c r="EB207" s="107" t="str">
        <f t="shared" si="111"/>
        <v/>
      </c>
      <c r="EC207" s="66"/>
      <c r="ED207" s="97" t="str">
        <f t="shared" si="112"/>
        <v/>
      </c>
      <c r="EE207" s="67"/>
      <c r="EF207" s="97" t="str">
        <f t="shared" si="113"/>
        <v/>
      </c>
      <c r="EG207" s="68"/>
      <c r="EH207" s="97" t="str">
        <f t="shared" si="114"/>
        <v/>
      </c>
      <c r="EI207" s="67"/>
      <c r="EJ207" s="97" t="str">
        <f t="shared" si="115"/>
        <v/>
      </c>
      <c r="EK207" s="68"/>
      <c r="EL207" s="97" t="str">
        <f t="shared" si="116"/>
        <v/>
      </c>
      <c r="EM207" s="69"/>
      <c r="EN207" s="98" t="str">
        <f t="shared" si="117"/>
        <v/>
      </c>
      <c r="EO207" s="66"/>
      <c r="EP207" s="107" t="str">
        <f t="shared" si="118"/>
        <v/>
      </c>
      <c r="EQ207" s="299"/>
      <c r="ER207" s="98" t="str">
        <f t="shared" si="119"/>
        <v/>
      </c>
      <c r="ES207" s="66"/>
      <c r="ET207" s="108" t="str">
        <f t="shared" si="120"/>
        <v/>
      </c>
      <c r="EU207" s="112"/>
      <c r="EV207" s="168"/>
      <c r="EW207" s="27"/>
      <c r="EX207" s="159"/>
      <c r="EY207" s="95" t="str">
        <f t="shared" si="121"/>
        <v/>
      </c>
      <c r="EZ207" s="98" t="str">
        <f t="shared" si="122"/>
        <v/>
      </c>
      <c r="FA207" s="40"/>
      <c r="FB207" s="98" t="str">
        <f t="shared" si="123"/>
        <v/>
      </c>
      <c r="FC207" s="37"/>
      <c r="FD207" s="98" t="str">
        <f t="shared" si="124"/>
        <v/>
      </c>
      <c r="FE207" s="37"/>
      <c r="FF207" s="98" t="str">
        <f t="shared" si="125"/>
        <v/>
      </c>
      <c r="FG207" s="160"/>
      <c r="FH207" s="97" t="str">
        <f t="shared" si="126"/>
        <v/>
      </c>
      <c r="FI207" s="27"/>
      <c r="FJ207" s="98" t="str">
        <f t="shared" si="127"/>
        <v/>
      </c>
      <c r="FK207" s="36"/>
      <c r="FL207" s="98" t="str">
        <f t="shared" si="128"/>
        <v/>
      </c>
      <c r="FM207" s="37"/>
      <c r="FN207" s="98" t="str">
        <f t="shared" si="129"/>
        <v/>
      </c>
      <c r="FO207" s="78"/>
      <c r="FP207" s="97" t="str">
        <f t="shared" si="130"/>
        <v/>
      </c>
      <c r="FQ207" s="37"/>
      <c r="FR207" s="97" t="str">
        <f t="shared" si="131"/>
        <v/>
      </c>
      <c r="FS207" s="39"/>
      <c r="FT207" s="97" t="str">
        <f t="shared" si="132"/>
        <v/>
      </c>
      <c r="FU207" s="27"/>
      <c r="FV207" s="98" t="str">
        <f t="shared" si="133"/>
        <v/>
      </c>
      <c r="FW207" s="37"/>
      <c r="FX207" s="98" t="str">
        <f t="shared" si="134"/>
        <v/>
      </c>
      <c r="FY207" s="36"/>
      <c r="FZ207" s="97" t="str">
        <f t="shared" si="135"/>
        <v/>
      </c>
      <c r="GA207" s="36"/>
      <c r="GB207" s="98" t="str">
        <f t="shared" si="136"/>
        <v/>
      </c>
      <c r="GC207" s="40"/>
      <c r="GD207" s="98" t="str">
        <f t="shared" si="137"/>
        <v/>
      </c>
      <c r="GE207" s="37"/>
      <c r="GF207" s="98" t="str">
        <f t="shared" si="138"/>
        <v/>
      </c>
      <c r="GG207" s="37"/>
      <c r="GH207" s="109" t="str">
        <f t="shared" si="139"/>
        <v/>
      </c>
      <c r="GI207" s="112"/>
      <c r="GJ207" s="165"/>
      <c r="GK207" s="27"/>
      <c r="GL207" s="159"/>
      <c r="GM207" s="95" t="str">
        <f t="shared" si="140"/>
        <v/>
      </c>
      <c r="GN207" s="110" t="str">
        <f t="shared" si="141"/>
        <v/>
      </c>
      <c r="GO207" s="27"/>
      <c r="GP207" s="98" t="str">
        <f t="shared" si="142"/>
        <v/>
      </c>
      <c r="GQ207" s="37"/>
      <c r="GR207" s="97" t="str">
        <f t="shared" si="143"/>
        <v/>
      </c>
      <c r="GS207" s="37"/>
      <c r="GT207" s="110" t="str">
        <f t="shared" si="144"/>
        <v/>
      </c>
      <c r="GU207" s="36"/>
      <c r="GV207" s="97" t="str">
        <f t="shared" si="145"/>
        <v/>
      </c>
      <c r="GW207" s="27"/>
      <c r="GX207" s="98" t="str">
        <f t="shared" si="146"/>
        <v/>
      </c>
      <c r="GY207" s="36"/>
      <c r="GZ207" s="98" t="str">
        <f t="shared" si="147"/>
        <v/>
      </c>
      <c r="HA207" s="37"/>
      <c r="HB207" s="110" t="str">
        <f t="shared" si="148"/>
        <v/>
      </c>
      <c r="HC207" s="36"/>
      <c r="HD207" s="97" t="str">
        <f t="shared" si="149"/>
        <v/>
      </c>
      <c r="HE207" s="37"/>
      <c r="HF207" s="97" t="str">
        <f t="shared" si="150"/>
        <v/>
      </c>
      <c r="HG207" s="39"/>
      <c r="HH207" s="97" t="str">
        <f t="shared" si="151"/>
        <v/>
      </c>
      <c r="HI207" s="27"/>
      <c r="HJ207" s="97" t="str">
        <f t="shared" si="152"/>
        <v/>
      </c>
      <c r="HK207" s="37"/>
      <c r="HL207" s="97" t="str">
        <f t="shared" si="153"/>
        <v/>
      </c>
      <c r="HM207" s="36"/>
      <c r="HN207" s="97" t="str">
        <f t="shared" si="154"/>
        <v/>
      </c>
      <c r="HO207" s="36"/>
      <c r="HP207" s="110" t="str">
        <f t="shared" si="155"/>
        <v/>
      </c>
      <c r="HQ207" s="27"/>
      <c r="HR207" s="97" t="str">
        <f t="shared" si="156"/>
        <v/>
      </c>
      <c r="HS207" s="37"/>
      <c r="HT207" s="97" t="str">
        <f t="shared" si="157"/>
        <v/>
      </c>
      <c r="HU207" s="37"/>
      <c r="HV207" s="111" t="str">
        <f t="shared" si="158"/>
        <v/>
      </c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  <c r="OD207" s="116"/>
      <c r="OE207" s="116"/>
      <c r="OF207" s="116"/>
      <c r="OG207" s="116"/>
      <c r="OH207" s="116"/>
      <c r="OI207" s="116"/>
      <c r="OJ207" s="116"/>
      <c r="OK207" s="116"/>
      <c r="OL207" s="116"/>
      <c r="OM207" s="116"/>
      <c r="ON207" s="116"/>
      <c r="OO207" s="116"/>
      <c r="OP207" s="116"/>
      <c r="OQ207" s="116"/>
      <c r="OR207" s="116"/>
      <c r="OS207" s="116"/>
      <c r="OT207" s="116"/>
      <c r="OU207" s="116"/>
      <c r="OV207" s="116"/>
      <c r="OW207" s="116"/>
      <c r="OX207" s="116"/>
      <c r="OY207" s="116"/>
      <c r="OZ207" s="116"/>
      <c r="PA207" s="116"/>
      <c r="PB207" s="116"/>
      <c r="PC207" s="116"/>
      <c r="PD207" s="116"/>
      <c r="PE207" s="116"/>
      <c r="PF207" s="116"/>
      <c r="PG207" s="116"/>
      <c r="PH207" s="116"/>
      <c r="PI207" s="116"/>
      <c r="PJ207" s="116"/>
      <c r="PK207" s="116"/>
      <c r="PL207" s="116"/>
      <c r="PM207" s="116"/>
      <c r="PN207" s="116"/>
      <c r="PO207" s="116"/>
      <c r="PP207" s="116"/>
      <c r="PQ207" s="116"/>
      <c r="PR207" s="116"/>
      <c r="PS207" s="116"/>
      <c r="PT207" s="116"/>
      <c r="PU207" s="116"/>
      <c r="PV207" s="116"/>
      <c r="PW207" s="116"/>
      <c r="PX207" s="116"/>
      <c r="PY207" s="116"/>
      <c r="PZ207" s="116"/>
      <c r="QA207" s="116"/>
      <c r="QB207" s="116"/>
      <c r="QC207" s="116"/>
      <c r="QD207" s="116"/>
      <c r="QE207" s="116"/>
      <c r="QF207" s="116"/>
      <c r="QG207" s="116"/>
      <c r="QH207" s="116"/>
      <c r="QI207" s="116"/>
      <c r="QJ207" s="116"/>
      <c r="QK207" s="116"/>
      <c r="QL207" s="116"/>
      <c r="QM207" s="116"/>
      <c r="QN207" s="116"/>
      <c r="QO207" s="116"/>
      <c r="QP207" s="116"/>
      <c r="QQ207" s="116"/>
      <c r="QR207" s="116"/>
      <c r="QS207" s="116"/>
      <c r="QT207" s="116"/>
      <c r="QU207" s="116"/>
      <c r="QV207" s="116"/>
      <c r="QW207" s="116"/>
      <c r="QX207" s="116"/>
      <c r="QY207" s="116"/>
      <c r="QZ207" s="116"/>
      <c r="RA207" s="116"/>
      <c r="RB207" s="116"/>
      <c r="RC207" s="116"/>
      <c r="RD207" s="116"/>
      <c r="RE207" s="116"/>
      <c r="RF207" s="117"/>
    </row>
    <row r="208" spans="1:474" s="11" customFormat="1" ht="19.95" customHeight="1">
      <c r="A208" s="28"/>
      <c r="B208" s="29"/>
      <c r="C208" s="128"/>
      <c r="D208" s="307"/>
      <c r="E208" s="301"/>
      <c r="F208" s="287"/>
      <c r="G208" s="183"/>
      <c r="H208" s="199"/>
      <c r="I208" s="289"/>
      <c r="J208" s="290"/>
      <c r="K208" s="291"/>
      <c r="L208" s="292"/>
      <c r="M208" s="290"/>
      <c r="N208" s="293"/>
      <c r="O208" s="27"/>
      <c r="P208" s="186" t="str">
        <f t="array" ref="P208">IF(O208&lt;&gt;"",IF(O208&lt;5, "I", "III"),"")</f>
        <v/>
      </c>
      <c r="Q208" s="37"/>
      <c r="R208" s="185" t="str">
        <f t="array" ref="R208">IF(Q208&lt;&gt;"",IF(Q208&lt;5, "I", "III"),"")</f>
        <v/>
      </c>
      <c r="S208" s="27"/>
      <c r="T208" s="186" t="str">
        <f t="array" ref="T208">IF(S208&lt;&gt;"",IF(S208&lt;5, "I", "III"),"")</f>
        <v/>
      </c>
      <c r="U208" s="37"/>
      <c r="V208" s="186" t="str">
        <f t="array" ref="V208">IF(U208&lt;&gt;"",IF(U208&lt;12, "I", "III"),"")</f>
        <v/>
      </c>
      <c r="W208" s="37"/>
      <c r="X208" s="185" t="str">
        <f t="array" ref="X208">IF(W208&lt;&gt;"",IF(W208&lt;12, "I", "III"),"")</f>
        <v/>
      </c>
      <c r="Y208" s="27"/>
      <c r="Z208" s="186" t="str">
        <f t="array" ref="Z208">IF(Y208&lt;&gt;"",IF(Y208&lt;12, "I", "III"),"")</f>
        <v/>
      </c>
      <c r="AA208" s="205"/>
      <c r="AB208" s="206"/>
      <c r="AC208" s="206"/>
      <c r="AD208" s="207"/>
      <c r="AE208" s="183"/>
      <c r="AF208" s="177"/>
      <c r="AG208" s="150"/>
      <c r="AH208" s="151"/>
      <c r="AI208" s="95" t="str">
        <f t="shared" si="86"/>
        <v/>
      </c>
      <c r="AJ208" s="98" t="str">
        <f t="shared" si="87"/>
        <v/>
      </c>
      <c r="AK208" s="40"/>
      <c r="AL208" s="97" t="str">
        <f t="shared" si="88"/>
        <v/>
      </c>
      <c r="AM208" s="39"/>
      <c r="AN208" s="98" t="str">
        <f t="shared" si="89"/>
        <v/>
      </c>
      <c r="AO208" s="152"/>
      <c r="AP208" s="96" t="str">
        <f t="shared" si="240"/>
        <v/>
      </c>
      <c r="AQ208" s="153"/>
      <c r="AR208" s="97" t="str">
        <f t="shared" si="241"/>
        <v/>
      </c>
      <c r="AS208" s="154"/>
      <c r="AT208" s="98" t="str">
        <f t="shared" si="242"/>
        <v/>
      </c>
      <c r="AU208" s="182" t="str">
        <f t="shared" si="93"/>
        <v/>
      </c>
      <c r="AV208" s="121" t="str">
        <f t="shared" si="243"/>
        <v/>
      </c>
      <c r="AW208" s="153"/>
      <c r="AX208" s="98" t="str">
        <f t="shared" si="244"/>
        <v/>
      </c>
      <c r="AY208" s="153"/>
      <c r="AZ208" s="98" t="str">
        <f t="shared" si="245"/>
        <v/>
      </c>
      <c r="BA208" s="40"/>
      <c r="BB208" s="31"/>
      <c r="BC208" s="32"/>
      <c r="BD208" s="33"/>
      <c r="BE208" s="40"/>
      <c r="BF208" s="31"/>
      <c r="BG208" s="32"/>
      <c r="BH208" s="33"/>
      <c r="BI208" s="40"/>
      <c r="BJ208" s="31"/>
      <c r="BK208" s="32"/>
      <c r="BL208" s="33"/>
      <c r="BM208" s="40"/>
      <c r="BN208" s="31"/>
      <c r="BO208" s="32"/>
      <c r="BP208" s="33"/>
      <c r="BQ208" s="40"/>
      <c r="BR208" s="31"/>
      <c r="BS208" s="32"/>
      <c r="BT208" s="33"/>
      <c r="BU208" s="155"/>
      <c r="BV208" s="99" t="str">
        <f t="shared" si="246"/>
        <v/>
      </c>
      <c r="BW208" s="156"/>
      <c r="BX208" s="100" t="str">
        <f t="shared" si="247"/>
        <v/>
      </c>
      <c r="BY208" s="156"/>
      <c r="BZ208" s="100" t="str">
        <f t="shared" si="248"/>
        <v/>
      </c>
      <c r="CA208" s="156"/>
      <c r="CB208" s="100" t="str">
        <f t="shared" si="249"/>
        <v/>
      </c>
      <c r="CC208" s="156"/>
      <c r="CD208" s="101" t="str">
        <f t="shared" si="250"/>
        <v/>
      </c>
      <c r="CE208" s="112"/>
      <c r="CF208" s="174"/>
      <c r="CG208" s="27"/>
      <c r="CH208" s="159"/>
      <c r="CI208" s="95" t="str">
        <f t="shared" si="102"/>
        <v/>
      </c>
      <c r="CJ208" s="102" t="str">
        <f t="shared" si="103"/>
        <v/>
      </c>
      <c r="CK208" s="40"/>
      <c r="CL208" s="100" t="str">
        <f t="shared" si="251"/>
        <v/>
      </c>
      <c r="CM208" s="37"/>
      <c r="CN208" s="100" t="str">
        <f t="shared" si="252"/>
        <v/>
      </c>
      <c r="CO208" s="38"/>
      <c r="CP208" s="103" t="str">
        <f t="shared" si="253"/>
        <v/>
      </c>
      <c r="CQ208" s="78"/>
      <c r="CR208" s="100" t="str">
        <f t="shared" si="254"/>
        <v/>
      </c>
      <c r="CS208" s="36"/>
      <c r="CT208" s="100" t="str">
        <f t="shared" si="255"/>
        <v/>
      </c>
      <c r="CU208" s="74"/>
      <c r="CV208" s="103" t="str">
        <f t="shared" si="256"/>
        <v/>
      </c>
      <c r="CW208" s="42"/>
      <c r="CX208" s="100" t="str">
        <f t="shared" si="257"/>
        <v/>
      </c>
      <c r="CY208" s="36"/>
      <c r="CZ208" s="100" t="str">
        <f t="shared" si="258"/>
        <v/>
      </c>
      <c r="DA208" s="36"/>
      <c r="DB208" s="100" t="str">
        <f t="shared" si="259"/>
        <v/>
      </c>
      <c r="DC208" s="39"/>
      <c r="DD208" s="103" t="str">
        <f t="shared" si="260"/>
        <v/>
      </c>
      <c r="DE208" s="42"/>
      <c r="DF208" s="100" t="str">
        <f t="shared" si="261"/>
        <v/>
      </c>
      <c r="DG208" s="39"/>
      <c r="DH208" s="103" t="str">
        <f t="shared" si="262"/>
        <v/>
      </c>
      <c r="DI208" s="41"/>
      <c r="DJ208" s="157" t="str">
        <f t="shared" si="263"/>
        <v/>
      </c>
      <c r="DK208" s="112"/>
      <c r="DL208" s="171"/>
      <c r="DM208" s="67"/>
      <c r="DN208" s="164"/>
      <c r="DO208" s="104" t="str">
        <f t="shared" si="104"/>
        <v/>
      </c>
      <c r="DP208" s="105" t="str">
        <f t="shared" si="105"/>
        <v/>
      </c>
      <c r="DQ208" s="66"/>
      <c r="DR208" s="158" t="str">
        <f t="shared" si="106"/>
        <v/>
      </c>
      <c r="DS208" s="67"/>
      <c r="DT208" s="97" t="str">
        <f t="shared" si="107"/>
        <v/>
      </c>
      <c r="DU208" s="67"/>
      <c r="DV208" s="98" t="str">
        <f t="shared" si="108"/>
        <v/>
      </c>
      <c r="DW208" s="163"/>
      <c r="DX208" s="106" t="str">
        <f t="shared" si="109"/>
        <v/>
      </c>
      <c r="DY208" s="162"/>
      <c r="DZ208" s="97" t="str">
        <f t="shared" si="110"/>
        <v/>
      </c>
      <c r="EA208" s="161"/>
      <c r="EB208" s="107" t="str">
        <f t="shared" si="111"/>
        <v/>
      </c>
      <c r="EC208" s="66"/>
      <c r="ED208" s="97" t="str">
        <f t="shared" si="112"/>
        <v/>
      </c>
      <c r="EE208" s="67"/>
      <c r="EF208" s="97" t="str">
        <f t="shared" si="113"/>
        <v/>
      </c>
      <c r="EG208" s="68"/>
      <c r="EH208" s="97" t="str">
        <f t="shared" si="114"/>
        <v/>
      </c>
      <c r="EI208" s="67"/>
      <c r="EJ208" s="97" t="str">
        <f t="shared" si="115"/>
        <v/>
      </c>
      <c r="EK208" s="68"/>
      <c r="EL208" s="97" t="str">
        <f t="shared" si="116"/>
        <v/>
      </c>
      <c r="EM208" s="69"/>
      <c r="EN208" s="98" t="str">
        <f t="shared" si="117"/>
        <v/>
      </c>
      <c r="EO208" s="66"/>
      <c r="EP208" s="107" t="str">
        <f t="shared" si="118"/>
        <v/>
      </c>
      <c r="EQ208" s="299"/>
      <c r="ER208" s="98" t="str">
        <f t="shared" si="119"/>
        <v/>
      </c>
      <c r="ES208" s="66"/>
      <c r="ET208" s="108" t="str">
        <f t="shared" si="120"/>
        <v/>
      </c>
      <c r="EU208" s="112"/>
      <c r="EV208" s="168"/>
      <c r="EW208" s="27"/>
      <c r="EX208" s="159"/>
      <c r="EY208" s="95" t="str">
        <f t="shared" si="121"/>
        <v/>
      </c>
      <c r="EZ208" s="98" t="str">
        <f t="shared" si="122"/>
        <v/>
      </c>
      <c r="FA208" s="40"/>
      <c r="FB208" s="98" t="str">
        <f t="shared" si="123"/>
        <v/>
      </c>
      <c r="FC208" s="37"/>
      <c r="FD208" s="98" t="str">
        <f t="shared" si="124"/>
        <v/>
      </c>
      <c r="FE208" s="37"/>
      <c r="FF208" s="98" t="str">
        <f t="shared" si="125"/>
        <v/>
      </c>
      <c r="FG208" s="160"/>
      <c r="FH208" s="97" t="str">
        <f t="shared" si="126"/>
        <v/>
      </c>
      <c r="FI208" s="27"/>
      <c r="FJ208" s="98" t="str">
        <f t="shared" si="127"/>
        <v/>
      </c>
      <c r="FK208" s="36"/>
      <c r="FL208" s="98" t="str">
        <f t="shared" si="128"/>
        <v/>
      </c>
      <c r="FM208" s="37"/>
      <c r="FN208" s="98" t="str">
        <f t="shared" si="129"/>
        <v/>
      </c>
      <c r="FO208" s="78"/>
      <c r="FP208" s="97" t="str">
        <f t="shared" si="130"/>
        <v/>
      </c>
      <c r="FQ208" s="37"/>
      <c r="FR208" s="97" t="str">
        <f t="shared" si="131"/>
        <v/>
      </c>
      <c r="FS208" s="39"/>
      <c r="FT208" s="97" t="str">
        <f t="shared" si="132"/>
        <v/>
      </c>
      <c r="FU208" s="27"/>
      <c r="FV208" s="98" t="str">
        <f t="shared" si="133"/>
        <v/>
      </c>
      <c r="FW208" s="37"/>
      <c r="FX208" s="98" t="str">
        <f t="shared" si="134"/>
        <v/>
      </c>
      <c r="FY208" s="36"/>
      <c r="FZ208" s="97" t="str">
        <f t="shared" si="135"/>
        <v/>
      </c>
      <c r="GA208" s="36"/>
      <c r="GB208" s="98" t="str">
        <f t="shared" si="136"/>
        <v/>
      </c>
      <c r="GC208" s="40"/>
      <c r="GD208" s="98" t="str">
        <f t="shared" si="137"/>
        <v/>
      </c>
      <c r="GE208" s="37"/>
      <c r="GF208" s="98" t="str">
        <f t="shared" si="138"/>
        <v/>
      </c>
      <c r="GG208" s="37"/>
      <c r="GH208" s="109" t="str">
        <f t="shared" si="139"/>
        <v/>
      </c>
      <c r="GI208" s="112"/>
      <c r="GJ208" s="165"/>
      <c r="GK208" s="27"/>
      <c r="GL208" s="159"/>
      <c r="GM208" s="95" t="str">
        <f t="shared" si="140"/>
        <v/>
      </c>
      <c r="GN208" s="110" t="str">
        <f t="shared" si="141"/>
        <v/>
      </c>
      <c r="GO208" s="27"/>
      <c r="GP208" s="98" t="str">
        <f t="shared" si="142"/>
        <v/>
      </c>
      <c r="GQ208" s="37"/>
      <c r="GR208" s="97" t="str">
        <f t="shared" si="143"/>
        <v/>
      </c>
      <c r="GS208" s="37"/>
      <c r="GT208" s="110" t="str">
        <f t="shared" si="144"/>
        <v/>
      </c>
      <c r="GU208" s="36"/>
      <c r="GV208" s="97" t="str">
        <f t="shared" si="145"/>
        <v/>
      </c>
      <c r="GW208" s="27"/>
      <c r="GX208" s="98" t="str">
        <f t="shared" si="146"/>
        <v/>
      </c>
      <c r="GY208" s="36"/>
      <c r="GZ208" s="98" t="str">
        <f t="shared" si="147"/>
        <v/>
      </c>
      <c r="HA208" s="37"/>
      <c r="HB208" s="110" t="str">
        <f t="shared" si="148"/>
        <v/>
      </c>
      <c r="HC208" s="36"/>
      <c r="HD208" s="97" t="str">
        <f t="shared" si="149"/>
        <v/>
      </c>
      <c r="HE208" s="37"/>
      <c r="HF208" s="97" t="str">
        <f t="shared" si="150"/>
        <v/>
      </c>
      <c r="HG208" s="39"/>
      <c r="HH208" s="97" t="str">
        <f t="shared" si="151"/>
        <v/>
      </c>
      <c r="HI208" s="27"/>
      <c r="HJ208" s="97" t="str">
        <f t="shared" si="152"/>
        <v/>
      </c>
      <c r="HK208" s="37"/>
      <c r="HL208" s="97" t="str">
        <f t="shared" si="153"/>
        <v/>
      </c>
      <c r="HM208" s="36"/>
      <c r="HN208" s="97" t="str">
        <f t="shared" si="154"/>
        <v/>
      </c>
      <c r="HO208" s="36"/>
      <c r="HP208" s="110" t="str">
        <f t="shared" si="155"/>
        <v/>
      </c>
      <c r="HQ208" s="27"/>
      <c r="HR208" s="97" t="str">
        <f t="shared" si="156"/>
        <v/>
      </c>
      <c r="HS208" s="37"/>
      <c r="HT208" s="97" t="str">
        <f t="shared" si="157"/>
        <v/>
      </c>
      <c r="HU208" s="37"/>
      <c r="HV208" s="111" t="str">
        <f t="shared" si="158"/>
        <v/>
      </c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  <c r="OD208" s="116"/>
      <c r="OE208" s="116"/>
      <c r="OF208" s="116"/>
      <c r="OG208" s="116"/>
      <c r="OH208" s="116"/>
      <c r="OI208" s="116"/>
      <c r="OJ208" s="116"/>
      <c r="OK208" s="116"/>
      <c r="OL208" s="116"/>
      <c r="OM208" s="116"/>
      <c r="ON208" s="116"/>
      <c r="OO208" s="116"/>
      <c r="OP208" s="116"/>
      <c r="OQ208" s="116"/>
      <c r="OR208" s="116"/>
      <c r="OS208" s="116"/>
      <c r="OT208" s="116"/>
      <c r="OU208" s="116"/>
      <c r="OV208" s="116"/>
      <c r="OW208" s="116"/>
      <c r="OX208" s="116"/>
      <c r="OY208" s="116"/>
      <c r="OZ208" s="116"/>
      <c r="PA208" s="116"/>
      <c r="PB208" s="116"/>
      <c r="PC208" s="116"/>
      <c r="PD208" s="116"/>
      <c r="PE208" s="116"/>
      <c r="PF208" s="116"/>
      <c r="PG208" s="116"/>
      <c r="PH208" s="116"/>
      <c r="PI208" s="116"/>
      <c r="PJ208" s="116"/>
      <c r="PK208" s="116"/>
      <c r="PL208" s="116"/>
      <c r="PM208" s="116"/>
      <c r="PN208" s="116"/>
      <c r="PO208" s="116"/>
      <c r="PP208" s="116"/>
      <c r="PQ208" s="116"/>
      <c r="PR208" s="116"/>
      <c r="PS208" s="116"/>
      <c r="PT208" s="116"/>
      <c r="PU208" s="116"/>
      <c r="PV208" s="116"/>
      <c r="PW208" s="116"/>
      <c r="PX208" s="116"/>
      <c r="PY208" s="116"/>
      <c r="PZ208" s="116"/>
      <c r="QA208" s="116"/>
      <c r="QB208" s="116"/>
      <c r="QC208" s="116"/>
      <c r="QD208" s="116"/>
      <c r="QE208" s="116"/>
      <c r="QF208" s="116"/>
      <c r="QG208" s="116"/>
      <c r="QH208" s="116"/>
      <c r="QI208" s="116"/>
      <c r="QJ208" s="116"/>
      <c r="QK208" s="116"/>
      <c r="QL208" s="116"/>
      <c r="QM208" s="116"/>
      <c r="QN208" s="116"/>
      <c r="QO208" s="116"/>
      <c r="QP208" s="116"/>
      <c r="QQ208" s="116"/>
      <c r="QR208" s="116"/>
      <c r="QS208" s="116"/>
      <c r="QT208" s="116"/>
      <c r="QU208" s="116"/>
      <c r="QV208" s="116"/>
      <c r="QW208" s="116"/>
      <c r="QX208" s="116"/>
      <c r="QY208" s="116"/>
      <c r="QZ208" s="116"/>
      <c r="RA208" s="116"/>
      <c r="RB208" s="116"/>
      <c r="RC208" s="116"/>
      <c r="RD208" s="116"/>
      <c r="RE208" s="116"/>
      <c r="RF208" s="117"/>
    </row>
    <row r="209" spans="1:474" s="11" customFormat="1" ht="19.95" customHeight="1">
      <c r="A209" s="28"/>
      <c r="B209" s="29"/>
      <c r="C209" s="128"/>
      <c r="D209" s="307"/>
      <c r="E209" s="301"/>
      <c r="F209" s="287"/>
      <c r="G209" s="183"/>
      <c r="H209" s="199"/>
      <c r="I209" s="289"/>
      <c r="J209" s="290"/>
      <c r="K209" s="291"/>
      <c r="L209" s="292"/>
      <c r="M209" s="290"/>
      <c r="N209" s="293"/>
      <c r="O209" s="27"/>
      <c r="P209" s="186" t="str">
        <f t="array" ref="P209">IF(O209&lt;&gt;"",IF(O209&lt;5, "I", "III"),"")</f>
        <v/>
      </c>
      <c r="Q209" s="37"/>
      <c r="R209" s="185" t="str">
        <f t="array" ref="R209">IF(Q209&lt;&gt;"",IF(Q209&lt;5, "I", "III"),"")</f>
        <v/>
      </c>
      <c r="S209" s="27"/>
      <c r="T209" s="186" t="str">
        <f t="array" ref="T209">IF(S209&lt;&gt;"",IF(S209&lt;5, "I", "III"),"")</f>
        <v/>
      </c>
      <c r="U209" s="37"/>
      <c r="V209" s="186" t="str">
        <f t="array" ref="V209">IF(U209&lt;&gt;"",IF(U209&lt;12, "I", "III"),"")</f>
        <v/>
      </c>
      <c r="W209" s="37"/>
      <c r="X209" s="185" t="str">
        <f t="array" ref="X209">IF(W209&lt;&gt;"",IF(W209&lt;12, "I", "III"),"")</f>
        <v/>
      </c>
      <c r="Y209" s="27"/>
      <c r="Z209" s="186" t="str">
        <f t="array" ref="Z209">IF(Y209&lt;&gt;"",IF(Y209&lt;12, "I", "III"),"")</f>
        <v/>
      </c>
      <c r="AA209" s="205"/>
      <c r="AB209" s="206"/>
      <c r="AC209" s="206"/>
      <c r="AD209" s="207"/>
      <c r="AE209" s="183"/>
      <c r="AF209" s="177"/>
      <c r="AG209" s="150"/>
      <c r="AH209" s="151"/>
      <c r="AI209" s="95" t="str">
        <f t="shared" si="86"/>
        <v/>
      </c>
      <c r="AJ209" s="98" t="str">
        <f t="shared" si="87"/>
        <v/>
      </c>
      <c r="AK209" s="40"/>
      <c r="AL209" s="97" t="str">
        <f t="shared" si="88"/>
        <v/>
      </c>
      <c r="AM209" s="39"/>
      <c r="AN209" s="98" t="str">
        <f t="shared" si="89"/>
        <v/>
      </c>
      <c r="AO209" s="152"/>
      <c r="AP209" s="96" t="str">
        <f t="shared" si="240"/>
        <v/>
      </c>
      <c r="AQ209" s="153"/>
      <c r="AR209" s="97" t="str">
        <f t="shared" si="241"/>
        <v/>
      </c>
      <c r="AS209" s="154"/>
      <c r="AT209" s="98" t="str">
        <f t="shared" si="242"/>
        <v/>
      </c>
      <c r="AU209" s="182" t="str">
        <f t="shared" si="93"/>
        <v/>
      </c>
      <c r="AV209" s="121" t="str">
        <f t="shared" si="243"/>
        <v/>
      </c>
      <c r="AW209" s="153"/>
      <c r="AX209" s="98" t="str">
        <f t="shared" si="244"/>
        <v/>
      </c>
      <c r="AY209" s="153"/>
      <c r="AZ209" s="98" t="str">
        <f t="shared" si="245"/>
        <v/>
      </c>
      <c r="BA209" s="40"/>
      <c r="BB209" s="31"/>
      <c r="BC209" s="32"/>
      <c r="BD209" s="33"/>
      <c r="BE209" s="40"/>
      <c r="BF209" s="31"/>
      <c r="BG209" s="32"/>
      <c r="BH209" s="33"/>
      <c r="BI209" s="40"/>
      <c r="BJ209" s="31"/>
      <c r="BK209" s="32"/>
      <c r="BL209" s="33"/>
      <c r="BM209" s="40"/>
      <c r="BN209" s="31"/>
      <c r="BO209" s="32"/>
      <c r="BP209" s="33"/>
      <c r="BQ209" s="40"/>
      <c r="BR209" s="31"/>
      <c r="BS209" s="32"/>
      <c r="BT209" s="33"/>
      <c r="BU209" s="155"/>
      <c r="BV209" s="99" t="str">
        <f t="shared" si="246"/>
        <v/>
      </c>
      <c r="BW209" s="156"/>
      <c r="BX209" s="100" t="str">
        <f t="shared" si="247"/>
        <v/>
      </c>
      <c r="BY209" s="156"/>
      <c r="BZ209" s="100" t="str">
        <f t="shared" si="248"/>
        <v/>
      </c>
      <c r="CA209" s="156"/>
      <c r="CB209" s="100" t="str">
        <f t="shared" si="249"/>
        <v/>
      </c>
      <c r="CC209" s="156"/>
      <c r="CD209" s="101" t="str">
        <f t="shared" si="250"/>
        <v/>
      </c>
      <c r="CE209" s="112"/>
      <c r="CF209" s="174"/>
      <c r="CG209" s="27"/>
      <c r="CH209" s="159"/>
      <c r="CI209" s="95" t="str">
        <f t="shared" si="102"/>
        <v/>
      </c>
      <c r="CJ209" s="102" t="str">
        <f t="shared" si="103"/>
        <v/>
      </c>
      <c r="CK209" s="40"/>
      <c r="CL209" s="100" t="str">
        <f t="shared" si="251"/>
        <v/>
      </c>
      <c r="CM209" s="37"/>
      <c r="CN209" s="100" t="str">
        <f t="shared" si="252"/>
        <v/>
      </c>
      <c r="CO209" s="38"/>
      <c r="CP209" s="103" t="str">
        <f t="shared" si="253"/>
        <v/>
      </c>
      <c r="CQ209" s="78"/>
      <c r="CR209" s="100" t="str">
        <f t="shared" si="254"/>
        <v/>
      </c>
      <c r="CS209" s="36"/>
      <c r="CT209" s="100" t="str">
        <f t="shared" si="255"/>
        <v/>
      </c>
      <c r="CU209" s="74"/>
      <c r="CV209" s="103" t="str">
        <f t="shared" si="256"/>
        <v/>
      </c>
      <c r="CW209" s="42"/>
      <c r="CX209" s="100" t="str">
        <f t="shared" si="257"/>
        <v/>
      </c>
      <c r="CY209" s="36"/>
      <c r="CZ209" s="100" t="str">
        <f t="shared" si="258"/>
        <v/>
      </c>
      <c r="DA209" s="36"/>
      <c r="DB209" s="100" t="str">
        <f t="shared" si="259"/>
        <v/>
      </c>
      <c r="DC209" s="39"/>
      <c r="DD209" s="103" t="str">
        <f t="shared" si="260"/>
        <v/>
      </c>
      <c r="DE209" s="42"/>
      <c r="DF209" s="100" t="str">
        <f t="shared" si="261"/>
        <v/>
      </c>
      <c r="DG209" s="39"/>
      <c r="DH209" s="103" t="str">
        <f t="shared" si="262"/>
        <v/>
      </c>
      <c r="DI209" s="41"/>
      <c r="DJ209" s="157" t="str">
        <f t="shared" si="263"/>
        <v/>
      </c>
      <c r="DK209" s="112"/>
      <c r="DL209" s="171"/>
      <c r="DM209" s="67"/>
      <c r="DN209" s="164"/>
      <c r="DO209" s="104" t="str">
        <f t="shared" si="104"/>
        <v/>
      </c>
      <c r="DP209" s="105" t="str">
        <f t="shared" si="105"/>
        <v/>
      </c>
      <c r="DQ209" s="66"/>
      <c r="DR209" s="158" t="str">
        <f t="shared" si="106"/>
        <v/>
      </c>
      <c r="DS209" s="67"/>
      <c r="DT209" s="97" t="str">
        <f t="shared" si="107"/>
        <v/>
      </c>
      <c r="DU209" s="67"/>
      <c r="DV209" s="98" t="str">
        <f t="shared" si="108"/>
        <v/>
      </c>
      <c r="DW209" s="163"/>
      <c r="DX209" s="106" t="str">
        <f t="shared" si="109"/>
        <v/>
      </c>
      <c r="DY209" s="162"/>
      <c r="DZ209" s="97" t="str">
        <f t="shared" si="110"/>
        <v/>
      </c>
      <c r="EA209" s="161"/>
      <c r="EB209" s="107" t="str">
        <f t="shared" si="111"/>
        <v/>
      </c>
      <c r="EC209" s="66"/>
      <c r="ED209" s="97" t="str">
        <f t="shared" si="112"/>
        <v/>
      </c>
      <c r="EE209" s="67"/>
      <c r="EF209" s="97" t="str">
        <f t="shared" si="113"/>
        <v/>
      </c>
      <c r="EG209" s="68"/>
      <c r="EH209" s="97" t="str">
        <f t="shared" si="114"/>
        <v/>
      </c>
      <c r="EI209" s="67"/>
      <c r="EJ209" s="97" t="str">
        <f t="shared" si="115"/>
        <v/>
      </c>
      <c r="EK209" s="68"/>
      <c r="EL209" s="97" t="str">
        <f t="shared" si="116"/>
        <v/>
      </c>
      <c r="EM209" s="69"/>
      <c r="EN209" s="98" t="str">
        <f t="shared" si="117"/>
        <v/>
      </c>
      <c r="EO209" s="66"/>
      <c r="EP209" s="107" t="str">
        <f t="shared" si="118"/>
        <v/>
      </c>
      <c r="EQ209" s="299"/>
      <c r="ER209" s="98" t="str">
        <f t="shared" si="119"/>
        <v/>
      </c>
      <c r="ES209" s="66"/>
      <c r="ET209" s="108" t="str">
        <f t="shared" si="120"/>
        <v/>
      </c>
      <c r="EU209" s="112"/>
      <c r="EV209" s="168"/>
      <c r="EW209" s="27"/>
      <c r="EX209" s="159"/>
      <c r="EY209" s="95" t="str">
        <f t="shared" si="121"/>
        <v/>
      </c>
      <c r="EZ209" s="98" t="str">
        <f t="shared" si="122"/>
        <v/>
      </c>
      <c r="FA209" s="40"/>
      <c r="FB209" s="98" t="str">
        <f t="shared" si="123"/>
        <v/>
      </c>
      <c r="FC209" s="37"/>
      <c r="FD209" s="98" t="str">
        <f t="shared" si="124"/>
        <v/>
      </c>
      <c r="FE209" s="37"/>
      <c r="FF209" s="98" t="str">
        <f t="shared" si="125"/>
        <v/>
      </c>
      <c r="FG209" s="160"/>
      <c r="FH209" s="97" t="str">
        <f t="shared" si="126"/>
        <v/>
      </c>
      <c r="FI209" s="27"/>
      <c r="FJ209" s="98" t="str">
        <f t="shared" si="127"/>
        <v/>
      </c>
      <c r="FK209" s="36"/>
      <c r="FL209" s="98" t="str">
        <f t="shared" si="128"/>
        <v/>
      </c>
      <c r="FM209" s="37"/>
      <c r="FN209" s="98" t="str">
        <f t="shared" si="129"/>
        <v/>
      </c>
      <c r="FO209" s="78"/>
      <c r="FP209" s="97" t="str">
        <f t="shared" si="130"/>
        <v/>
      </c>
      <c r="FQ209" s="37"/>
      <c r="FR209" s="97" t="str">
        <f t="shared" si="131"/>
        <v/>
      </c>
      <c r="FS209" s="39"/>
      <c r="FT209" s="97" t="str">
        <f t="shared" si="132"/>
        <v/>
      </c>
      <c r="FU209" s="27"/>
      <c r="FV209" s="98" t="str">
        <f t="shared" si="133"/>
        <v/>
      </c>
      <c r="FW209" s="37"/>
      <c r="FX209" s="98" t="str">
        <f t="shared" si="134"/>
        <v/>
      </c>
      <c r="FY209" s="36"/>
      <c r="FZ209" s="97" t="str">
        <f t="shared" si="135"/>
        <v/>
      </c>
      <c r="GA209" s="36"/>
      <c r="GB209" s="98" t="str">
        <f t="shared" si="136"/>
        <v/>
      </c>
      <c r="GC209" s="40"/>
      <c r="GD209" s="98" t="str">
        <f t="shared" si="137"/>
        <v/>
      </c>
      <c r="GE209" s="37"/>
      <c r="GF209" s="98" t="str">
        <f t="shared" si="138"/>
        <v/>
      </c>
      <c r="GG209" s="37"/>
      <c r="GH209" s="109" t="str">
        <f t="shared" si="139"/>
        <v/>
      </c>
      <c r="GI209" s="112"/>
      <c r="GJ209" s="165"/>
      <c r="GK209" s="27"/>
      <c r="GL209" s="159"/>
      <c r="GM209" s="95" t="str">
        <f t="shared" si="140"/>
        <v/>
      </c>
      <c r="GN209" s="110" t="str">
        <f t="shared" si="141"/>
        <v/>
      </c>
      <c r="GO209" s="27"/>
      <c r="GP209" s="98" t="str">
        <f t="shared" si="142"/>
        <v/>
      </c>
      <c r="GQ209" s="37"/>
      <c r="GR209" s="97" t="str">
        <f t="shared" si="143"/>
        <v/>
      </c>
      <c r="GS209" s="37"/>
      <c r="GT209" s="110" t="str">
        <f t="shared" si="144"/>
        <v/>
      </c>
      <c r="GU209" s="36"/>
      <c r="GV209" s="97" t="str">
        <f t="shared" si="145"/>
        <v/>
      </c>
      <c r="GW209" s="27"/>
      <c r="GX209" s="98" t="str">
        <f t="shared" si="146"/>
        <v/>
      </c>
      <c r="GY209" s="36"/>
      <c r="GZ209" s="98" t="str">
        <f t="shared" si="147"/>
        <v/>
      </c>
      <c r="HA209" s="37"/>
      <c r="HB209" s="110" t="str">
        <f t="shared" si="148"/>
        <v/>
      </c>
      <c r="HC209" s="36"/>
      <c r="HD209" s="97" t="str">
        <f t="shared" si="149"/>
        <v/>
      </c>
      <c r="HE209" s="37"/>
      <c r="HF209" s="97" t="str">
        <f t="shared" si="150"/>
        <v/>
      </c>
      <c r="HG209" s="39"/>
      <c r="HH209" s="97" t="str">
        <f t="shared" si="151"/>
        <v/>
      </c>
      <c r="HI209" s="27"/>
      <c r="HJ209" s="97" t="str">
        <f t="shared" si="152"/>
        <v/>
      </c>
      <c r="HK209" s="37"/>
      <c r="HL209" s="97" t="str">
        <f t="shared" si="153"/>
        <v/>
      </c>
      <c r="HM209" s="36"/>
      <c r="HN209" s="97" t="str">
        <f t="shared" si="154"/>
        <v/>
      </c>
      <c r="HO209" s="36"/>
      <c r="HP209" s="110" t="str">
        <f t="shared" si="155"/>
        <v/>
      </c>
      <c r="HQ209" s="27"/>
      <c r="HR209" s="97" t="str">
        <f t="shared" si="156"/>
        <v/>
      </c>
      <c r="HS209" s="37"/>
      <c r="HT209" s="97" t="str">
        <f t="shared" si="157"/>
        <v/>
      </c>
      <c r="HU209" s="37"/>
      <c r="HV209" s="111" t="str">
        <f t="shared" si="158"/>
        <v/>
      </c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  <c r="OD209" s="116"/>
      <c r="OE209" s="116"/>
      <c r="OF209" s="116"/>
      <c r="OG209" s="116"/>
      <c r="OH209" s="116"/>
      <c r="OI209" s="116"/>
      <c r="OJ209" s="116"/>
      <c r="OK209" s="116"/>
      <c r="OL209" s="116"/>
      <c r="OM209" s="116"/>
      <c r="ON209" s="116"/>
      <c r="OO209" s="116"/>
      <c r="OP209" s="116"/>
      <c r="OQ209" s="116"/>
      <c r="OR209" s="116"/>
      <c r="OS209" s="116"/>
      <c r="OT209" s="116"/>
      <c r="OU209" s="116"/>
      <c r="OV209" s="116"/>
      <c r="OW209" s="116"/>
      <c r="OX209" s="116"/>
      <c r="OY209" s="116"/>
      <c r="OZ209" s="116"/>
      <c r="PA209" s="116"/>
      <c r="PB209" s="116"/>
      <c r="PC209" s="116"/>
      <c r="PD209" s="116"/>
      <c r="PE209" s="116"/>
      <c r="PF209" s="116"/>
      <c r="PG209" s="116"/>
      <c r="PH209" s="116"/>
      <c r="PI209" s="116"/>
      <c r="PJ209" s="116"/>
      <c r="PK209" s="116"/>
      <c r="PL209" s="116"/>
      <c r="PM209" s="116"/>
      <c r="PN209" s="116"/>
      <c r="PO209" s="116"/>
      <c r="PP209" s="116"/>
      <c r="PQ209" s="116"/>
      <c r="PR209" s="116"/>
      <c r="PS209" s="116"/>
      <c r="PT209" s="116"/>
      <c r="PU209" s="116"/>
      <c r="PV209" s="116"/>
      <c r="PW209" s="116"/>
      <c r="PX209" s="116"/>
      <c r="PY209" s="116"/>
      <c r="PZ209" s="116"/>
      <c r="QA209" s="116"/>
      <c r="QB209" s="116"/>
      <c r="QC209" s="116"/>
      <c r="QD209" s="116"/>
      <c r="QE209" s="116"/>
      <c r="QF209" s="116"/>
      <c r="QG209" s="116"/>
      <c r="QH209" s="116"/>
      <c r="QI209" s="116"/>
      <c r="QJ209" s="116"/>
      <c r="QK209" s="116"/>
      <c r="QL209" s="116"/>
      <c r="QM209" s="116"/>
      <c r="QN209" s="116"/>
      <c r="QO209" s="116"/>
      <c r="QP209" s="116"/>
      <c r="QQ209" s="116"/>
      <c r="QR209" s="116"/>
      <c r="QS209" s="116"/>
      <c r="QT209" s="116"/>
      <c r="QU209" s="116"/>
      <c r="QV209" s="116"/>
      <c r="QW209" s="116"/>
      <c r="QX209" s="116"/>
      <c r="QY209" s="116"/>
      <c r="QZ209" s="116"/>
      <c r="RA209" s="116"/>
      <c r="RB209" s="116"/>
      <c r="RC209" s="116"/>
      <c r="RD209" s="116"/>
      <c r="RE209" s="116"/>
      <c r="RF209" s="117"/>
    </row>
    <row r="210" spans="1:474" s="11" customFormat="1" ht="19.95" customHeight="1">
      <c r="A210" s="28"/>
      <c r="B210" s="29"/>
      <c r="C210" s="128"/>
      <c r="D210" s="307"/>
      <c r="E210" s="301"/>
      <c r="F210" s="287"/>
      <c r="G210" s="183"/>
      <c r="H210" s="199"/>
      <c r="I210" s="289"/>
      <c r="J210" s="290"/>
      <c r="K210" s="291"/>
      <c r="L210" s="292"/>
      <c r="M210" s="290"/>
      <c r="N210" s="293"/>
      <c r="O210" s="27"/>
      <c r="P210" s="186" t="str">
        <f t="array" ref="P210">IF(O210&lt;&gt;"",IF(O210&lt;5, "I", "III"),"")</f>
        <v/>
      </c>
      <c r="Q210" s="37"/>
      <c r="R210" s="185" t="str">
        <f t="array" ref="R210">IF(Q210&lt;&gt;"",IF(Q210&lt;5, "I", "III"),"")</f>
        <v/>
      </c>
      <c r="S210" s="27"/>
      <c r="T210" s="186" t="str">
        <f t="array" ref="T210">IF(S210&lt;&gt;"",IF(S210&lt;5, "I", "III"),"")</f>
        <v/>
      </c>
      <c r="U210" s="37"/>
      <c r="V210" s="186" t="str">
        <f t="array" ref="V210">IF(U210&lt;&gt;"",IF(U210&lt;12, "I", "III"),"")</f>
        <v/>
      </c>
      <c r="W210" s="37"/>
      <c r="X210" s="185" t="str">
        <f t="array" ref="X210">IF(W210&lt;&gt;"",IF(W210&lt;12, "I", "III"),"")</f>
        <v/>
      </c>
      <c r="Y210" s="27"/>
      <c r="Z210" s="186" t="str">
        <f t="array" ref="Z210">IF(Y210&lt;&gt;"",IF(Y210&lt;12, "I", "III"),"")</f>
        <v/>
      </c>
      <c r="AA210" s="205"/>
      <c r="AB210" s="206"/>
      <c r="AC210" s="206"/>
      <c r="AD210" s="207"/>
      <c r="AE210" s="183"/>
      <c r="AF210" s="177"/>
      <c r="AG210" s="150"/>
      <c r="AH210" s="151"/>
      <c r="AI210" s="95" t="str">
        <f t="shared" si="86"/>
        <v/>
      </c>
      <c r="AJ210" s="98" t="str">
        <f t="shared" si="87"/>
        <v/>
      </c>
      <c r="AK210" s="40"/>
      <c r="AL210" s="97" t="str">
        <f t="shared" si="88"/>
        <v/>
      </c>
      <c r="AM210" s="39"/>
      <c r="AN210" s="98" t="str">
        <f t="shared" si="89"/>
        <v/>
      </c>
      <c r="AO210" s="152"/>
      <c r="AP210" s="96" t="str">
        <f t="shared" si="240"/>
        <v/>
      </c>
      <c r="AQ210" s="153"/>
      <c r="AR210" s="97" t="str">
        <f t="shared" si="241"/>
        <v/>
      </c>
      <c r="AS210" s="154"/>
      <c r="AT210" s="98" t="str">
        <f t="shared" si="242"/>
        <v/>
      </c>
      <c r="AU210" s="182" t="str">
        <f t="shared" si="93"/>
        <v/>
      </c>
      <c r="AV210" s="121" t="str">
        <f t="shared" si="243"/>
        <v/>
      </c>
      <c r="AW210" s="153"/>
      <c r="AX210" s="98" t="str">
        <f t="shared" si="244"/>
        <v/>
      </c>
      <c r="AY210" s="153"/>
      <c r="AZ210" s="98" t="str">
        <f t="shared" si="245"/>
        <v/>
      </c>
      <c r="BA210" s="40"/>
      <c r="BB210" s="31"/>
      <c r="BC210" s="32"/>
      <c r="BD210" s="33"/>
      <c r="BE210" s="40"/>
      <c r="BF210" s="31"/>
      <c r="BG210" s="32"/>
      <c r="BH210" s="33"/>
      <c r="BI210" s="40"/>
      <c r="BJ210" s="31"/>
      <c r="BK210" s="32"/>
      <c r="BL210" s="33"/>
      <c r="BM210" s="40"/>
      <c r="BN210" s="31"/>
      <c r="BO210" s="32"/>
      <c r="BP210" s="33"/>
      <c r="BQ210" s="40"/>
      <c r="BR210" s="31"/>
      <c r="BS210" s="32"/>
      <c r="BT210" s="33"/>
      <c r="BU210" s="155"/>
      <c r="BV210" s="99" t="str">
        <f t="shared" si="246"/>
        <v/>
      </c>
      <c r="BW210" s="156"/>
      <c r="BX210" s="100" t="str">
        <f t="shared" si="247"/>
        <v/>
      </c>
      <c r="BY210" s="156"/>
      <c r="BZ210" s="100" t="str">
        <f t="shared" si="248"/>
        <v/>
      </c>
      <c r="CA210" s="156"/>
      <c r="CB210" s="100" t="str">
        <f t="shared" si="249"/>
        <v/>
      </c>
      <c r="CC210" s="156"/>
      <c r="CD210" s="101" t="str">
        <f t="shared" si="250"/>
        <v/>
      </c>
      <c r="CE210" s="112"/>
      <c r="CF210" s="174"/>
      <c r="CG210" s="27"/>
      <c r="CH210" s="159"/>
      <c r="CI210" s="95" t="str">
        <f t="shared" si="102"/>
        <v/>
      </c>
      <c r="CJ210" s="102" t="str">
        <f t="shared" si="103"/>
        <v/>
      </c>
      <c r="CK210" s="40"/>
      <c r="CL210" s="100" t="str">
        <f t="shared" si="251"/>
        <v/>
      </c>
      <c r="CM210" s="37"/>
      <c r="CN210" s="100" t="str">
        <f t="shared" si="252"/>
        <v/>
      </c>
      <c r="CO210" s="38"/>
      <c r="CP210" s="103" t="str">
        <f t="shared" si="253"/>
        <v/>
      </c>
      <c r="CQ210" s="78"/>
      <c r="CR210" s="100" t="str">
        <f t="shared" si="254"/>
        <v/>
      </c>
      <c r="CS210" s="36"/>
      <c r="CT210" s="100" t="str">
        <f t="shared" si="255"/>
        <v/>
      </c>
      <c r="CU210" s="74"/>
      <c r="CV210" s="103" t="str">
        <f t="shared" si="256"/>
        <v/>
      </c>
      <c r="CW210" s="42"/>
      <c r="CX210" s="100" t="str">
        <f t="shared" si="257"/>
        <v/>
      </c>
      <c r="CY210" s="36"/>
      <c r="CZ210" s="100" t="str">
        <f t="shared" si="258"/>
        <v/>
      </c>
      <c r="DA210" s="36"/>
      <c r="DB210" s="100" t="str">
        <f t="shared" si="259"/>
        <v/>
      </c>
      <c r="DC210" s="39"/>
      <c r="DD210" s="103" t="str">
        <f t="shared" si="260"/>
        <v/>
      </c>
      <c r="DE210" s="42"/>
      <c r="DF210" s="100" t="str">
        <f t="shared" si="261"/>
        <v/>
      </c>
      <c r="DG210" s="39"/>
      <c r="DH210" s="103" t="str">
        <f t="shared" si="262"/>
        <v/>
      </c>
      <c r="DI210" s="41"/>
      <c r="DJ210" s="157" t="str">
        <f t="shared" si="263"/>
        <v/>
      </c>
      <c r="DK210" s="112"/>
      <c r="DL210" s="171"/>
      <c r="DM210" s="67"/>
      <c r="DN210" s="164"/>
      <c r="DO210" s="104" t="str">
        <f t="shared" si="104"/>
        <v/>
      </c>
      <c r="DP210" s="105" t="str">
        <f t="shared" si="105"/>
        <v/>
      </c>
      <c r="DQ210" s="66"/>
      <c r="DR210" s="158" t="str">
        <f t="shared" si="106"/>
        <v/>
      </c>
      <c r="DS210" s="67"/>
      <c r="DT210" s="97" t="str">
        <f t="shared" si="107"/>
        <v/>
      </c>
      <c r="DU210" s="67"/>
      <c r="DV210" s="98" t="str">
        <f t="shared" si="108"/>
        <v/>
      </c>
      <c r="DW210" s="163"/>
      <c r="DX210" s="106" t="str">
        <f t="shared" si="109"/>
        <v/>
      </c>
      <c r="DY210" s="162"/>
      <c r="DZ210" s="97" t="str">
        <f t="shared" si="110"/>
        <v/>
      </c>
      <c r="EA210" s="161"/>
      <c r="EB210" s="107" t="str">
        <f t="shared" si="111"/>
        <v/>
      </c>
      <c r="EC210" s="66"/>
      <c r="ED210" s="97" t="str">
        <f t="shared" si="112"/>
        <v/>
      </c>
      <c r="EE210" s="67"/>
      <c r="EF210" s="97" t="str">
        <f t="shared" si="113"/>
        <v/>
      </c>
      <c r="EG210" s="68"/>
      <c r="EH210" s="97" t="str">
        <f t="shared" si="114"/>
        <v/>
      </c>
      <c r="EI210" s="67"/>
      <c r="EJ210" s="97" t="str">
        <f t="shared" si="115"/>
        <v/>
      </c>
      <c r="EK210" s="68"/>
      <c r="EL210" s="97" t="str">
        <f t="shared" si="116"/>
        <v/>
      </c>
      <c r="EM210" s="69"/>
      <c r="EN210" s="98" t="str">
        <f t="shared" si="117"/>
        <v/>
      </c>
      <c r="EO210" s="66"/>
      <c r="EP210" s="107" t="str">
        <f t="shared" si="118"/>
        <v/>
      </c>
      <c r="EQ210" s="299"/>
      <c r="ER210" s="98" t="str">
        <f t="shared" si="119"/>
        <v/>
      </c>
      <c r="ES210" s="66"/>
      <c r="ET210" s="108" t="str">
        <f t="shared" si="120"/>
        <v/>
      </c>
      <c r="EU210" s="112"/>
      <c r="EV210" s="168"/>
      <c r="EW210" s="27"/>
      <c r="EX210" s="159"/>
      <c r="EY210" s="95" t="str">
        <f t="shared" si="121"/>
        <v/>
      </c>
      <c r="EZ210" s="98" t="str">
        <f t="shared" si="122"/>
        <v/>
      </c>
      <c r="FA210" s="40"/>
      <c r="FB210" s="98" t="str">
        <f t="shared" si="123"/>
        <v/>
      </c>
      <c r="FC210" s="37"/>
      <c r="FD210" s="98" t="str">
        <f t="shared" si="124"/>
        <v/>
      </c>
      <c r="FE210" s="37"/>
      <c r="FF210" s="98" t="str">
        <f t="shared" si="125"/>
        <v/>
      </c>
      <c r="FG210" s="160"/>
      <c r="FH210" s="97" t="str">
        <f t="shared" si="126"/>
        <v/>
      </c>
      <c r="FI210" s="27"/>
      <c r="FJ210" s="98" t="str">
        <f t="shared" si="127"/>
        <v/>
      </c>
      <c r="FK210" s="36"/>
      <c r="FL210" s="98" t="str">
        <f t="shared" si="128"/>
        <v/>
      </c>
      <c r="FM210" s="37"/>
      <c r="FN210" s="98" t="str">
        <f t="shared" si="129"/>
        <v/>
      </c>
      <c r="FO210" s="78"/>
      <c r="FP210" s="97" t="str">
        <f t="shared" si="130"/>
        <v/>
      </c>
      <c r="FQ210" s="37"/>
      <c r="FR210" s="97" t="str">
        <f t="shared" si="131"/>
        <v/>
      </c>
      <c r="FS210" s="39"/>
      <c r="FT210" s="97" t="str">
        <f t="shared" si="132"/>
        <v/>
      </c>
      <c r="FU210" s="27"/>
      <c r="FV210" s="98" t="str">
        <f t="shared" si="133"/>
        <v/>
      </c>
      <c r="FW210" s="37"/>
      <c r="FX210" s="98" t="str">
        <f t="shared" si="134"/>
        <v/>
      </c>
      <c r="FY210" s="36"/>
      <c r="FZ210" s="97" t="str">
        <f t="shared" si="135"/>
        <v/>
      </c>
      <c r="GA210" s="36"/>
      <c r="GB210" s="98" t="str">
        <f t="shared" si="136"/>
        <v/>
      </c>
      <c r="GC210" s="40"/>
      <c r="GD210" s="98" t="str">
        <f t="shared" si="137"/>
        <v/>
      </c>
      <c r="GE210" s="37"/>
      <c r="GF210" s="98" t="str">
        <f t="shared" si="138"/>
        <v/>
      </c>
      <c r="GG210" s="37"/>
      <c r="GH210" s="109" t="str">
        <f t="shared" si="139"/>
        <v/>
      </c>
      <c r="GI210" s="112"/>
      <c r="GJ210" s="165"/>
      <c r="GK210" s="27"/>
      <c r="GL210" s="159"/>
      <c r="GM210" s="95" t="str">
        <f t="shared" si="140"/>
        <v/>
      </c>
      <c r="GN210" s="110" t="str">
        <f t="shared" si="141"/>
        <v/>
      </c>
      <c r="GO210" s="27"/>
      <c r="GP210" s="98" t="str">
        <f t="shared" si="142"/>
        <v/>
      </c>
      <c r="GQ210" s="37"/>
      <c r="GR210" s="97" t="str">
        <f t="shared" si="143"/>
        <v/>
      </c>
      <c r="GS210" s="37"/>
      <c r="GT210" s="110" t="str">
        <f t="shared" si="144"/>
        <v/>
      </c>
      <c r="GU210" s="36"/>
      <c r="GV210" s="97" t="str">
        <f t="shared" si="145"/>
        <v/>
      </c>
      <c r="GW210" s="27"/>
      <c r="GX210" s="98" t="str">
        <f t="shared" si="146"/>
        <v/>
      </c>
      <c r="GY210" s="36"/>
      <c r="GZ210" s="98" t="str">
        <f t="shared" si="147"/>
        <v/>
      </c>
      <c r="HA210" s="37"/>
      <c r="HB210" s="110" t="str">
        <f t="shared" si="148"/>
        <v/>
      </c>
      <c r="HC210" s="36"/>
      <c r="HD210" s="97" t="str">
        <f t="shared" si="149"/>
        <v/>
      </c>
      <c r="HE210" s="37"/>
      <c r="HF210" s="97" t="str">
        <f t="shared" si="150"/>
        <v/>
      </c>
      <c r="HG210" s="39"/>
      <c r="HH210" s="97" t="str">
        <f t="shared" si="151"/>
        <v/>
      </c>
      <c r="HI210" s="27"/>
      <c r="HJ210" s="97" t="str">
        <f t="shared" si="152"/>
        <v/>
      </c>
      <c r="HK210" s="37"/>
      <c r="HL210" s="97" t="str">
        <f t="shared" si="153"/>
        <v/>
      </c>
      <c r="HM210" s="36"/>
      <c r="HN210" s="97" t="str">
        <f t="shared" si="154"/>
        <v/>
      </c>
      <c r="HO210" s="36"/>
      <c r="HP210" s="110" t="str">
        <f t="shared" si="155"/>
        <v/>
      </c>
      <c r="HQ210" s="27"/>
      <c r="HR210" s="97" t="str">
        <f t="shared" si="156"/>
        <v/>
      </c>
      <c r="HS210" s="37"/>
      <c r="HT210" s="97" t="str">
        <f t="shared" si="157"/>
        <v/>
      </c>
      <c r="HU210" s="37"/>
      <c r="HV210" s="111" t="str">
        <f t="shared" si="158"/>
        <v/>
      </c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  <c r="OD210" s="116"/>
      <c r="OE210" s="116"/>
      <c r="OF210" s="116"/>
      <c r="OG210" s="116"/>
      <c r="OH210" s="116"/>
      <c r="OI210" s="116"/>
      <c r="OJ210" s="116"/>
      <c r="OK210" s="116"/>
      <c r="OL210" s="116"/>
      <c r="OM210" s="116"/>
      <c r="ON210" s="116"/>
      <c r="OO210" s="116"/>
      <c r="OP210" s="116"/>
      <c r="OQ210" s="116"/>
      <c r="OR210" s="116"/>
      <c r="OS210" s="116"/>
      <c r="OT210" s="116"/>
      <c r="OU210" s="116"/>
      <c r="OV210" s="116"/>
      <c r="OW210" s="116"/>
      <c r="OX210" s="116"/>
      <c r="OY210" s="116"/>
      <c r="OZ210" s="116"/>
      <c r="PA210" s="116"/>
      <c r="PB210" s="116"/>
      <c r="PC210" s="116"/>
      <c r="PD210" s="116"/>
      <c r="PE210" s="116"/>
      <c r="PF210" s="116"/>
      <c r="PG210" s="116"/>
      <c r="PH210" s="116"/>
      <c r="PI210" s="116"/>
      <c r="PJ210" s="116"/>
      <c r="PK210" s="116"/>
      <c r="PL210" s="116"/>
      <c r="PM210" s="116"/>
      <c r="PN210" s="116"/>
      <c r="PO210" s="116"/>
      <c r="PP210" s="116"/>
      <c r="PQ210" s="116"/>
      <c r="PR210" s="116"/>
      <c r="PS210" s="116"/>
      <c r="PT210" s="116"/>
      <c r="PU210" s="116"/>
      <c r="PV210" s="116"/>
      <c r="PW210" s="116"/>
      <c r="PX210" s="116"/>
      <c r="PY210" s="116"/>
      <c r="PZ210" s="116"/>
      <c r="QA210" s="116"/>
      <c r="QB210" s="116"/>
      <c r="QC210" s="116"/>
      <c r="QD210" s="116"/>
      <c r="QE210" s="116"/>
      <c r="QF210" s="116"/>
      <c r="QG210" s="116"/>
      <c r="QH210" s="116"/>
      <c r="QI210" s="116"/>
      <c r="QJ210" s="116"/>
      <c r="QK210" s="116"/>
      <c r="QL210" s="116"/>
      <c r="QM210" s="116"/>
      <c r="QN210" s="116"/>
      <c r="QO210" s="116"/>
      <c r="QP210" s="116"/>
      <c r="QQ210" s="116"/>
      <c r="QR210" s="116"/>
      <c r="QS210" s="116"/>
      <c r="QT210" s="116"/>
      <c r="QU210" s="116"/>
      <c r="QV210" s="116"/>
      <c r="QW210" s="116"/>
      <c r="QX210" s="116"/>
      <c r="QY210" s="116"/>
      <c r="QZ210" s="116"/>
      <c r="RA210" s="116"/>
      <c r="RB210" s="116"/>
      <c r="RC210" s="116"/>
      <c r="RD210" s="116"/>
      <c r="RE210" s="116"/>
      <c r="RF210" s="117"/>
    </row>
    <row r="211" spans="1:474" s="11" customFormat="1" ht="19.95" customHeight="1">
      <c r="A211" s="28"/>
      <c r="B211" s="29"/>
      <c r="C211" s="128"/>
      <c r="D211" s="307"/>
      <c r="E211" s="301"/>
      <c r="F211" s="287"/>
      <c r="G211" s="183"/>
      <c r="H211" s="199"/>
      <c r="I211" s="289"/>
      <c r="J211" s="290"/>
      <c r="K211" s="291"/>
      <c r="L211" s="292"/>
      <c r="M211" s="290"/>
      <c r="N211" s="293"/>
      <c r="O211" s="27"/>
      <c r="P211" s="186" t="str">
        <f t="array" ref="P211">IF(O211&lt;&gt;"",IF(O211&lt;5, "I", "III"),"")</f>
        <v/>
      </c>
      <c r="Q211" s="37"/>
      <c r="R211" s="185" t="str">
        <f t="array" ref="R211">IF(Q211&lt;&gt;"",IF(Q211&lt;5, "I", "III"),"")</f>
        <v/>
      </c>
      <c r="S211" s="27"/>
      <c r="T211" s="186" t="str">
        <f t="array" ref="T211">IF(S211&lt;&gt;"",IF(S211&lt;5, "I", "III"),"")</f>
        <v/>
      </c>
      <c r="U211" s="37"/>
      <c r="V211" s="186" t="str">
        <f t="array" ref="V211">IF(U211&lt;&gt;"",IF(U211&lt;12, "I", "III"),"")</f>
        <v/>
      </c>
      <c r="W211" s="37"/>
      <c r="X211" s="185" t="str">
        <f t="array" ref="X211">IF(W211&lt;&gt;"",IF(W211&lt;12, "I", "III"),"")</f>
        <v/>
      </c>
      <c r="Y211" s="27"/>
      <c r="Z211" s="186" t="str">
        <f t="array" ref="Z211">IF(Y211&lt;&gt;"",IF(Y211&lt;12, "I", "III"),"")</f>
        <v/>
      </c>
      <c r="AA211" s="205"/>
      <c r="AB211" s="206"/>
      <c r="AC211" s="206"/>
      <c r="AD211" s="207"/>
      <c r="AE211" s="183"/>
      <c r="AF211" s="177"/>
      <c r="AG211" s="150"/>
      <c r="AH211" s="151"/>
      <c r="AI211" s="95" t="str">
        <f t="shared" si="86"/>
        <v/>
      </c>
      <c r="AJ211" s="98" t="str">
        <f t="shared" si="87"/>
        <v/>
      </c>
      <c r="AK211" s="40"/>
      <c r="AL211" s="97" t="str">
        <f t="shared" si="88"/>
        <v/>
      </c>
      <c r="AM211" s="39"/>
      <c r="AN211" s="98" t="str">
        <f t="shared" si="89"/>
        <v/>
      </c>
      <c r="AO211" s="152"/>
      <c r="AP211" s="96" t="str">
        <f t="shared" si="240"/>
        <v/>
      </c>
      <c r="AQ211" s="153"/>
      <c r="AR211" s="97" t="str">
        <f t="shared" si="241"/>
        <v/>
      </c>
      <c r="AS211" s="154"/>
      <c r="AT211" s="98" t="str">
        <f t="shared" si="242"/>
        <v/>
      </c>
      <c r="AU211" s="182" t="str">
        <f t="shared" si="93"/>
        <v/>
      </c>
      <c r="AV211" s="121" t="str">
        <f t="shared" si="243"/>
        <v/>
      </c>
      <c r="AW211" s="153"/>
      <c r="AX211" s="98" t="str">
        <f t="shared" si="244"/>
        <v/>
      </c>
      <c r="AY211" s="153"/>
      <c r="AZ211" s="98" t="str">
        <f t="shared" si="245"/>
        <v/>
      </c>
      <c r="BA211" s="40"/>
      <c r="BB211" s="31"/>
      <c r="BC211" s="32"/>
      <c r="BD211" s="33"/>
      <c r="BE211" s="40"/>
      <c r="BF211" s="31"/>
      <c r="BG211" s="32"/>
      <c r="BH211" s="33"/>
      <c r="BI211" s="40"/>
      <c r="BJ211" s="31"/>
      <c r="BK211" s="32"/>
      <c r="BL211" s="33"/>
      <c r="BM211" s="40"/>
      <c r="BN211" s="31"/>
      <c r="BO211" s="32"/>
      <c r="BP211" s="33"/>
      <c r="BQ211" s="40"/>
      <c r="BR211" s="31"/>
      <c r="BS211" s="32"/>
      <c r="BT211" s="33"/>
      <c r="BU211" s="155"/>
      <c r="BV211" s="99" t="str">
        <f t="shared" si="246"/>
        <v/>
      </c>
      <c r="BW211" s="156"/>
      <c r="BX211" s="100" t="str">
        <f t="shared" si="247"/>
        <v/>
      </c>
      <c r="BY211" s="156"/>
      <c r="BZ211" s="100" t="str">
        <f t="shared" si="248"/>
        <v/>
      </c>
      <c r="CA211" s="156"/>
      <c r="CB211" s="100" t="str">
        <f t="shared" si="249"/>
        <v/>
      </c>
      <c r="CC211" s="156"/>
      <c r="CD211" s="101" t="str">
        <f t="shared" si="250"/>
        <v/>
      </c>
      <c r="CE211" s="112"/>
      <c r="CF211" s="174"/>
      <c r="CG211" s="27"/>
      <c r="CH211" s="159"/>
      <c r="CI211" s="95" t="str">
        <f t="shared" si="102"/>
        <v/>
      </c>
      <c r="CJ211" s="102" t="str">
        <f t="shared" si="103"/>
        <v/>
      </c>
      <c r="CK211" s="40"/>
      <c r="CL211" s="100" t="str">
        <f t="shared" si="251"/>
        <v/>
      </c>
      <c r="CM211" s="37"/>
      <c r="CN211" s="100" t="str">
        <f t="shared" si="252"/>
        <v/>
      </c>
      <c r="CO211" s="38"/>
      <c r="CP211" s="103" t="str">
        <f t="shared" si="253"/>
        <v/>
      </c>
      <c r="CQ211" s="78"/>
      <c r="CR211" s="100" t="str">
        <f t="shared" si="254"/>
        <v/>
      </c>
      <c r="CS211" s="36"/>
      <c r="CT211" s="100" t="str">
        <f t="shared" si="255"/>
        <v/>
      </c>
      <c r="CU211" s="74"/>
      <c r="CV211" s="103" t="str">
        <f t="shared" si="256"/>
        <v/>
      </c>
      <c r="CW211" s="42"/>
      <c r="CX211" s="100" t="str">
        <f t="shared" si="257"/>
        <v/>
      </c>
      <c r="CY211" s="36"/>
      <c r="CZ211" s="100" t="str">
        <f t="shared" si="258"/>
        <v/>
      </c>
      <c r="DA211" s="36"/>
      <c r="DB211" s="100" t="str">
        <f t="shared" si="259"/>
        <v/>
      </c>
      <c r="DC211" s="39"/>
      <c r="DD211" s="103" t="str">
        <f t="shared" si="260"/>
        <v/>
      </c>
      <c r="DE211" s="42"/>
      <c r="DF211" s="100" t="str">
        <f t="shared" si="261"/>
        <v/>
      </c>
      <c r="DG211" s="39"/>
      <c r="DH211" s="103" t="str">
        <f t="shared" si="262"/>
        <v/>
      </c>
      <c r="DI211" s="41"/>
      <c r="DJ211" s="157" t="str">
        <f t="shared" si="263"/>
        <v/>
      </c>
      <c r="DK211" s="112"/>
      <c r="DL211" s="171"/>
      <c r="DM211" s="67"/>
      <c r="DN211" s="164"/>
      <c r="DO211" s="104" t="str">
        <f t="shared" si="104"/>
        <v/>
      </c>
      <c r="DP211" s="105" t="str">
        <f t="shared" si="105"/>
        <v/>
      </c>
      <c r="DQ211" s="66"/>
      <c r="DR211" s="158" t="str">
        <f t="shared" si="106"/>
        <v/>
      </c>
      <c r="DS211" s="67"/>
      <c r="DT211" s="97" t="str">
        <f t="shared" si="107"/>
        <v/>
      </c>
      <c r="DU211" s="67"/>
      <c r="DV211" s="98" t="str">
        <f t="shared" si="108"/>
        <v/>
      </c>
      <c r="DW211" s="163"/>
      <c r="DX211" s="106" t="str">
        <f t="shared" si="109"/>
        <v/>
      </c>
      <c r="DY211" s="162"/>
      <c r="DZ211" s="97" t="str">
        <f t="shared" si="110"/>
        <v/>
      </c>
      <c r="EA211" s="161"/>
      <c r="EB211" s="107" t="str">
        <f t="shared" si="111"/>
        <v/>
      </c>
      <c r="EC211" s="66"/>
      <c r="ED211" s="97" t="str">
        <f t="shared" si="112"/>
        <v/>
      </c>
      <c r="EE211" s="67"/>
      <c r="EF211" s="97" t="str">
        <f t="shared" si="113"/>
        <v/>
      </c>
      <c r="EG211" s="68"/>
      <c r="EH211" s="97" t="str">
        <f t="shared" si="114"/>
        <v/>
      </c>
      <c r="EI211" s="67"/>
      <c r="EJ211" s="97" t="str">
        <f t="shared" si="115"/>
        <v/>
      </c>
      <c r="EK211" s="68"/>
      <c r="EL211" s="97" t="str">
        <f t="shared" si="116"/>
        <v/>
      </c>
      <c r="EM211" s="69"/>
      <c r="EN211" s="98" t="str">
        <f t="shared" si="117"/>
        <v/>
      </c>
      <c r="EO211" s="66"/>
      <c r="EP211" s="107" t="str">
        <f t="shared" si="118"/>
        <v/>
      </c>
      <c r="EQ211" s="299"/>
      <c r="ER211" s="98" t="str">
        <f t="shared" si="119"/>
        <v/>
      </c>
      <c r="ES211" s="66"/>
      <c r="ET211" s="108" t="str">
        <f t="shared" si="120"/>
        <v/>
      </c>
      <c r="EU211" s="112"/>
      <c r="EV211" s="168"/>
      <c r="EW211" s="27"/>
      <c r="EX211" s="159"/>
      <c r="EY211" s="95" t="str">
        <f t="shared" si="121"/>
        <v/>
      </c>
      <c r="EZ211" s="98" t="str">
        <f t="shared" si="122"/>
        <v/>
      </c>
      <c r="FA211" s="40"/>
      <c r="FB211" s="98" t="str">
        <f t="shared" si="123"/>
        <v/>
      </c>
      <c r="FC211" s="37"/>
      <c r="FD211" s="98" t="str">
        <f t="shared" si="124"/>
        <v/>
      </c>
      <c r="FE211" s="37"/>
      <c r="FF211" s="98" t="str">
        <f t="shared" si="125"/>
        <v/>
      </c>
      <c r="FG211" s="160"/>
      <c r="FH211" s="97" t="str">
        <f t="shared" si="126"/>
        <v/>
      </c>
      <c r="FI211" s="27"/>
      <c r="FJ211" s="98" t="str">
        <f t="shared" si="127"/>
        <v/>
      </c>
      <c r="FK211" s="36"/>
      <c r="FL211" s="98" t="str">
        <f t="shared" si="128"/>
        <v/>
      </c>
      <c r="FM211" s="37"/>
      <c r="FN211" s="98" t="str">
        <f t="shared" si="129"/>
        <v/>
      </c>
      <c r="FO211" s="78"/>
      <c r="FP211" s="97" t="str">
        <f t="shared" si="130"/>
        <v/>
      </c>
      <c r="FQ211" s="37"/>
      <c r="FR211" s="97" t="str">
        <f t="shared" si="131"/>
        <v/>
      </c>
      <c r="FS211" s="39"/>
      <c r="FT211" s="97" t="str">
        <f t="shared" si="132"/>
        <v/>
      </c>
      <c r="FU211" s="27"/>
      <c r="FV211" s="98" t="str">
        <f t="shared" si="133"/>
        <v/>
      </c>
      <c r="FW211" s="37"/>
      <c r="FX211" s="98" t="str">
        <f t="shared" si="134"/>
        <v/>
      </c>
      <c r="FY211" s="36"/>
      <c r="FZ211" s="97" t="str">
        <f t="shared" si="135"/>
        <v/>
      </c>
      <c r="GA211" s="36"/>
      <c r="GB211" s="98" t="str">
        <f t="shared" si="136"/>
        <v/>
      </c>
      <c r="GC211" s="40"/>
      <c r="GD211" s="98" t="str">
        <f t="shared" si="137"/>
        <v/>
      </c>
      <c r="GE211" s="37"/>
      <c r="GF211" s="98" t="str">
        <f t="shared" si="138"/>
        <v/>
      </c>
      <c r="GG211" s="37"/>
      <c r="GH211" s="109" t="str">
        <f t="shared" si="139"/>
        <v/>
      </c>
      <c r="GI211" s="112"/>
      <c r="GJ211" s="165"/>
      <c r="GK211" s="27"/>
      <c r="GL211" s="159"/>
      <c r="GM211" s="95" t="str">
        <f t="shared" si="140"/>
        <v/>
      </c>
      <c r="GN211" s="110" t="str">
        <f t="shared" si="141"/>
        <v/>
      </c>
      <c r="GO211" s="27"/>
      <c r="GP211" s="98" t="str">
        <f t="shared" si="142"/>
        <v/>
      </c>
      <c r="GQ211" s="37"/>
      <c r="GR211" s="97" t="str">
        <f t="shared" si="143"/>
        <v/>
      </c>
      <c r="GS211" s="37"/>
      <c r="GT211" s="110" t="str">
        <f t="shared" si="144"/>
        <v/>
      </c>
      <c r="GU211" s="36"/>
      <c r="GV211" s="97" t="str">
        <f t="shared" si="145"/>
        <v/>
      </c>
      <c r="GW211" s="27"/>
      <c r="GX211" s="98" t="str">
        <f t="shared" si="146"/>
        <v/>
      </c>
      <c r="GY211" s="36"/>
      <c r="GZ211" s="98" t="str">
        <f t="shared" si="147"/>
        <v/>
      </c>
      <c r="HA211" s="37"/>
      <c r="HB211" s="110" t="str">
        <f t="shared" si="148"/>
        <v/>
      </c>
      <c r="HC211" s="36"/>
      <c r="HD211" s="97" t="str">
        <f t="shared" si="149"/>
        <v/>
      </c>
      <c r="HE211" s="37"/>
      <c r="HF211" s="97" t="str">
        <f t="shared" si="150"/>
        <v/>
      </c>
      <c r="HG211" s="39"/>
      <c r="HH211" s="97" t="str">
        <f t="shared" si="151"/>
        <v/>
      </c>
      <c r="HI211" s="27"/>
      <c r="HJ211" s="97" t="str">
        <f t="shared" si="152"/>
        <v/>
      </c>
      <c r="HK211" s="37"/>
      <c r="HL211" s="97" t="str">
        <f t="shared" si="153"/>
        <v/>
      </c>
      <c r="HM211" s="36"/>
      <c r="HN211" s="97" t="str">
        <f t="shared" si="154"/>
        <v/>
      </c>
      <c r="HO211" s="36"/>
      <c r="HP211" s="110" t="str">
        <f t="shared" si="155"/>
        <v/>
      </c>
      <c r="HQ211" s="27"/>
      <c r="HR211" s="97" t="str">
        <f t="shared" si="156"/>
        <v/>
      </c>
      <c r="HS211" s="37"/>
      <c r="HT211" s="97" t="str">
        <f t="shared" si="157"/>
        <v/>
      </c>
      <c r="HU211" s="37"/>
      <c r="HV211" s="111" t="str">
        <f t="shared" si="158"/>
        <v/>
      </c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  <c r="OD211" s="116"/>
      <c r="OE211" s="116"/>
      <c r="OF211" s="116"/>
      <c r="OG211" s="116"/>
      <c r="OH211" s="116"/>
      <c r="OI211" s="116"/>
      <c r="OJ211" s="116"/>
      <c r="OK211" s="116"/>
      <c r="OL211" s="116"/>
      <c r="OM211" s="116"/>
      <c r="ON211" s="116"/>
      <c r="OO211" s="116"/>
      <c r="OP211" s="116"/>
      <c r="OQ211" s="116"/>
      <c r="OR211" s="116"/>
      <c r="OS211" s="116"/>
      <c r="OT211" s="116"/>
      <c r="OU211" s="116"/>
      <c r="OV211" s="116"/>
      <c r="OW211" s="116"/>
      <c r="OX211" s="116"/>
      <c r="OY211" s="116"/>
      <c r="OZ211" s="116"/>
      <c r="PA211" s="116"/>
      <c r="PB211" s="116"/>
      <c r="PC211" s="116"/>
      <c r="PD211" s="116"/>
      <c r="PE211" s="116"/>
      <c r="PF211" s="116"/>
      <c r="PG211" s="116"/>
      <c r="PH211" s="116"/>
      <c r="PI211" s="116"/>
      <c r="PJ211" s="116"/>
      <c r="PK211" s="116"/>
      <c r="PL211" s="116"/>
      <c r="PM211" s="116"/>
      <c r="PN211" s="116"/>
      <c r="PO211" s="116"/>
      <c r="PP211" s="116"/>
      <c r="PQ211" s="116"/>
      <c r="PR211" s="116"/>
      <c r="PS211" s="116"/>
      <c r="PT211" s="116"/>
      <c r="PU211" s="116"/>
      <c r="PV211" s="116"/>
      <c r="PW211" s="116"/>
      <c r="PX211" s="116"/>
      <c r="PY211" s="116"/>
      <c r="PZ211" s="116"/>
      <c r="QA211" s="116"/>
      <c r="QB211" s="116"/>
      <c r="QC211" s="116"/>
      <c r="QD211" s="116"/>
      <c r="QE211" s="116"/>
      <c r="QF211" s="116"/>
      <c r="QG211" s="116"/>
      <c r="QH211" s="116"/>
      <c r="QI211" s="116"/>
      <c r="QJ211" s="116"/>
      <c r="QK211" s="116"/>
      <c r="QL211" s="116"/>
      <c r="QM211" s="116"/>
      <c r="QN211" s="116"/>
      <c r="QO211" s="116"/>
      <c r="QP211" s="116"/>
      <c r="QQ211" s="116"/>
      <c r="QR211" s="116"/>
      <c r="QS211" s="116"/>
      <c r="QT211" s="116"/>
      <c r="QU211" s="116"/>
      <c r="QV211" s="116"/>
      <c r="QW211" s="116"/>
      <c r="QX211" s="116"/>
      <c r="QY211" s="116"/>
      <c r="QZ211" s="116"/>
      <c r="RA211" s="116"/>
      <c r="RB211" s="116"/>
      <c r="RC211" s="116"/>
      <c r="RD211" s="116"/>
      <c r="RE211" s="116"/>
      <c r="RF211" s="117"/>
    </row>
    <row r="212" spans="1:474" s="11" customFormat="1" ht="19.95" customHeight="1">
      <c r="A212" s="28"/>
      <c r="B212" s="29"/>
      <c r="C212" s="128"/>
      <c r="D212" s="307"/>
      <c r="E212" s="301"/>
      <c r="F212" s="287"/>
      <c r="G212" s="183"/>
      <c r="H212" s="199"/>
      <c r="I212" s="289"/>
      <c r="J212" s="290"/>
      <c r="K212" s="291"/>
      <c r="L212" s="292"/>
      <c r="M212" s="290"/>
      <c r="N212" s="293"/>
      <c r="O212" s="27"/>
      <c r="P212" s="186" t="str">
        <f t="array" ref="P212">IF(O212&lt;&gt;"",IF(O212&lt;5, "I", "III"),"")</f>
        <v/>
      </c>
      <c r="Q212" s="37"/>
      <c r="R212" s="185" t="str">
        <f t="array" ref="R212">IF(Q212&lt;&gt;"",IF(Q212&lt;5, "I", "III"),"")</f>
        <v/>
      </c>
      <c r="S212" s="27"/>
      <c r="T212" s="186" t="str">
        <f t="array" ref="T212">IF(S212&lt;&gt;"",IF(S212&lt;5, "I", "III"),"")</f>
        <v/>
      </c>
      <c r="U212" s="37"/>
      <c r="V212" s="186" t="str">
        <f t="array" ref="V212">IF(U212&lt;&gt;"",IF(U212&lt;12, "I", "III"),"")</f>
        <v/>
      </c>
      <c r="W212" s="37"/>
      <c r="X212" s="185" t="str">
        <f t="array" ref="X212">IF(W212&lt;&gt;"",IF(W212&lt;12, "I", "III"),"")</f>
        <v/>
      </c>
      <c r="Y212" s="27"/>
      <c r="Z212" s="186" t="str">
        <f t="array" ref="Z212">IF(Y212&lt;&gt;"",IF(Y212&lt;12, "I", "III"),"")</f>
        <v/>
      </c>
      <c r="AA212" s="205"/>
      <c r="AB212" s="206"/>
      <c r="AC212" s="206"/>
      <c r="AD212" s="207"/>
      <c r="AE212" s="183"/>
      <c r="AF212" s="177"/>
      <c r="AG212" s="150"/>
      <c r="AH212" s="151"/>
      <c r="AI212" s="95" t="str">
        <f t="shared" si="86"/>
        <v/>
      </c>
      <c r="AJ212" s="98" t="str">
        <f t="shared" si="87"/>
        <v/>
      </c>
      <c r="AK212" s="40"/>
      <c r="AL212" s="97" t="str">
        <f t="shared" si="88"/>
        <v/>
      </c>
      <c r="AM212" s="39"/>
      <c r="AN212" s="98" t="str">
        <f t="shared" si="89"/>
        <v/>
      </c>
      <c r="AO212" s="152"/>
      <c r="AP212" s="96" t="str">
        <f t="shared" si="240"/>
        <v/>
      </c>
      <c r="AQ212" s="153"/>
      <c r="AR212" s="97" t="str">
        <f t="shared" si="241"/>
        <v/>
      </c>
      <c r="AS212" s="154"/>
      <c r="AT212" s="98" t="str">
        <f t="shared" si="242"/>
        <v/>
      </c>
      <c r="AU212" s="182" t="str">
        <f t="shared" si="93"/>
        <v/>
      </c>
      <c r="AV212" s="121" t="str">
        <f t="shared" si="243"/>
        <v/>
      </c>
      <c r="AW212" s="153"/>
      <c r="AX212" s="98" t="str">
        <f t="shared" si="244"/>
        <v/>
      </c>
      <c r="AY212" s="153"/>
      <c r="AZ212" s="98" t="str">
        <f t="shared" si="245"/>
        <v/>
      </c>
      <c r="BA212" s="40"/>
      <c r="BB212" s="31"/>
      <c r="BC212" s="32"/>
      <c r="BD212" s="33"/>
      <c r="BE212" s="40"/>
      <c r="BF212" s="31"/>
      <c r="BG212" s="32"/>
      <c r="BH212" s="33"/>
      <c r="BI212" s="40"/>
      <c r="BJ212" s="31"/>
      <c r="BK212" s="32"/>
      <c r="BL212" s="33"/>
      <c r="BM212" s="40"/>
      <c r="BN212" s="31"/>
      <c r="BO212" s="32"/>
      <c r="BP212" s="33"/>
      <c r="BQ212" s="40"/>
      <c r="BR212" s="31"/>
      <c r="BS212" s="32"/>
      <c r="BT212" s="33"/>
      <c r="BU212" s="155"/>
      <c r="BV212" s="99" t="str">
        <f t="shared" si="246"/>
        <v/>
      </c>
      <c r="BW212" s="156"/>
      <c r="BX212" s="100" t="str">
        <f t="shared" si="247"/>
        <v/>
      </c>
      <c r="BY212" s="156"/>
      <c r="BZ212" s="100" t="str">
        <f t="shared" si="248"/>
        <v/>
      </c>
      <c r="CA212" s="156"/>
      <c r="CB212" s="100" t="str">
        <f t="shared" si="249"/>
        <v/>
      </c>
      <c r="CC212" s="156"/>
      <c r="CD212" s="101" t="str">
        <f t="shared" si="250"/>
        <v/>
      </c>
      <c r="CE212" s="112"/>
      <c r="CF212" s="174"/>
      <c r="CG212" s="27"/>
      <c r="CH212" s="159"/>
      <c r="CI212" s="95" t="str">
        <f t="shared" si="102"/>
        <v/>
      </c>
      <c r="CJ212" s="102" t="str">
        <f t="shared" si="103"/>
        <v/>
      </c>
      <c r="CK212" s="40"/>
      <c r="CL212" s="100" t="str">
        <f t="shared" si="251"/>
        <v/>
      </c>
      <c r="CM212" s="37"/>
      <c r="CN212" s="100" t="str">
        <f t="shared" si="252"/>
        <v/>
      </c>
      <c r="CO212" s="38"/>
      <c r="CP212" s="103" t="str">
        <f t="shared" si="253"/>
        <v/>
      </c>
      <c r="CQ212" s="78"/>
      <c r="CR212" s="100" t="str">
        <f t="shared" si="254"/>
        <v/>
      </c>
      <c r="CS212" s="36"/>
      <c r="CT212" s="100" t="str">
        <f t="shared" si="255"/>
        <v/>
      </c>
      <c r="CU212" s="74"/>
      <c r="CV212" s="103" t="str">
        <f t="shared" si="256"/>
        <v/>
      </c>
      <c r="CW212" s="42"/>
      <c r="CX212" s="100" t="str">
        <f t="shared" si="257"/>
        <v/>
      </c>
      <c r="CY212" s="36"/>
      <c r="CZ212" s="100" t="str">
        <f t="shared" si="258"/>
        <v/>
      </c>
      <c r="DA212" s="36"/>
      <c r="DB212" s="100" t="str">
        <f t="shared" si="259"/>
        <v/>
      </c>
      <c r="DC212" s="39"/>
      <c r="DD212" s="103" t="str">
        <f t="shared" si="260"/>
        <v/>
      </c>
      <c r="DE212" s="42"/>
      <c r="DF212" s="100" t="str">
        <f t="shared" si="261"/>
        <v/>
      </c>
      <c r="DG212" s="39"/>
      <c r="DH212" s="103" t="str">
        <f t="shared" si="262"/>
        <v/>
      </c>
      <c r="DI212" s="41"/>
      <c r="DJ212" s="157" t="str">
        <f t="shared" si="263"/>
        <v/>
      </c>
      <c r="DK212" s="112"/>
      <c r="DL212" s="171"/>
      <c r="DM212" s="67"/>
      <c r="DN212" s="164"/>
      <c r="DO212" s="104" t="str">
        <f t="shared" si="104"/>
        <v/>
      </c>
      <c r="DP212" s="105" t="str">
        <f t="shared" si="105"/>
        <v/>
      </c>
      <c r="DQ212" s="66"/>
      <c r="DR212" s="158" t="str">
        <f t="shared" si="106"/>
        <v/>
      </c>
      <c r="DS212" s="67"/>
      <c r="DT212" s="97" t="str">
        <f t="shared" si="107"/>
        <v/>
      </c>
      <c r="DU212" s="67"/>
      <c r="DV212" s="98" t="str">
        <f t="shared" si="108"/>
        <v/>
      </c>
      <c r="DW212" s="163"/>
      <c r="DX212" s="106" t="str">
        <f t="shared" si="109"/>
        <v/>
      </c>
      <c r="DY212" s="162"/>
      <c r="DZ212" s="97" t="str">
        <f t="shared" si="110"/>
        <v/>
      </c>
      <c r="EA212" s="161"/>
      <c r="EB212" s="107" t="str">
        <f t="shared" si="111"/>
        <v/>
      </c>
      <c r="EC212" s="66"/>
      <c r="ED212" s="97" t="str">
        <f t="shared" si="112"/>
        <v/>
      </c>
      <c r="EE212" s="67"/>
      <c r="EF212" s="97" t="str">
        <f t="shared" si="113"/>
        <v/>
      </c>
      <c r="EG212" s="68"/>
      <c r="EH212" s="97" t="str">
        <f t="shared" si="114"/>
        <v/>
      </c>
      <c r="EI212" s="67"/>
      <c r="EJ212" s="97" t="str">
        <f t="shared" si="115"/>
        <v/>
      </c>
      <c r="EK212" s="68"/>
      <c r="EL212" s="97" t="str">
        <f t="shared" si="116"/>
        <v/>
      </c>
      <c r="EM212" s="69"/>
      <c r="EN212" s="98" t="str">
        <f t="shared" si="117"/>
        <v/>
      </c>
      <c r="EO212" s="66"/>
      <c r="EP212" s="107" t="str">
        <f t="shared" si="118"/>
        <v/>
      </c>
      <c r="EQ212" s="299"/>
      <c r="ER212" s="98" t="str">
        <f t="shared" si="119"/>
        <v/>
      </c>
      <c r="ES212" s="66"/>
      <c r="ET212" s="108" t="str">
        <f t="shared" si="120"/>
        <v/>
      </c>
      <c r="EU212" s="112"/>
      <c r="EV212" s="168"/>
      <c r="EW212" s="27"/>
      <c r="EX212" s="159"/>
      <c r="EY212" s="95" t="str">
        <f t="shared" si="121"/>
        <v/>
      </c>
      <c r="EZ212" s="98" t="str">
        <f t="shared" si="122"/>
        <v/>
      </c>
      <c r="FA212" s="40"/>
      <c r="FB212" s="98" t="str">
        <f t="shared" si="123"/>
        <v/>
      </c>
      <c r="FC212" s="37"/>
      <c r="FD212" s="98" t="str">
        <f t="shared" si="124"/>
        <v/>
      </c>
      <c r="FE212" s="37"/>
      <c r="FF212" s="98" t="str">
        <f t="shared" si="125"/>
        <v/>
      </c>
      <c r="FG212" s="160"/>
      <c r="FH212" s="97" t="str">
        <f t="shared" si="126"/>
        <v/>
      </c>
      <c r="FI212" s="27"/>
      <c r="FJ212" s="98" t="str">
        <f t="shared" si="127"/>
        <v/>
      </c>
      <c r="FK212" s="36"/>
      <c r="FL212" s="98" t="str">
        <f t="shared" si="128"/>
        <v/>
      </c>
      <c r="FM212" s="37"/>
      <c r="FN212" s="98" t="str">
        <f t="shared" si="129"/>
        <v/>
      </c>
      <c r="FO212" s="78"/>
      <c r="FP212" s="97" t="str">
        <f t="shared" si="130"/>
        <v/>
      </c>
      <c r="FQ212" s="37"/>
      <c r="FR212" s="97" t="str">
        <f t="shared" si="131"/>
        <v/>
      </c>
      <c r="FS212" s="39"/>
      <c r="FT212" s="97" t="str">
        <f t="shared" si="132"/>
        <v/>
      </c>
      <c r="FU212" s="27"/>
      <c r="FV212" s="98" t="str">
        <f t="shared" si="133"/>
        <v/>
      </c>
      <c r="FW212" s="37"/>
      <c r="FX212" s="98" t="str">
        <f t="shared" si="134"/>
        <v/>
      </c>
      <c r="FY212" s="36"/>
      <c r="FZ212" s="97" t="str">
        <f t="shared" si="135"/>
        <v/>
      </c>
      <c r="GA212" s="36"/>
      <c r="GB212" s="98" t="str">
        <f t="shared" si="136"/>
        <v/>
      </c>
      <c r="GC212" s="40"/>
      <c r="GD212" s="98" t="str">
        <f t="shared" si="137"/>
        <v/>
      </c>
      <c r="GE212" s="37"/>
      <c r="GF212" s="98" t="str">
        <f t="shared" si="138"/>
        <v/>
      </c>
      <c r="GG212" s="37"/>
      <c r="GH212" s="109" t="str">
        <f t="shared" si="139"/>
        <v/>
      </c>
      <c r="GI212" s="112"/>
      <c r="GJ212" s="165"/>
      <c r="GK212" s="27"/>
      <c r="GL212" s="159"/>
      <c r="GM212" s="95" t="str">
        <f t="shared" si="140"/>
        <v/>
      </c>
      <c r="GN212" s="110" t="str">
        <f t="shared" si="141"/>
        <v/>
      </c>
      <c r="GO212" s="27"/>
      <c r="GP212" s="98" t="str">
        <f t="shared" si="142"/>
        <v/>
      </c>
      <c r="GQ212" s="37"/>
      <c r="GR212" s="97" t="str">
        <f t="shared" si="143"/>
        <v/>
      </c>
      <c r="GS212" s="37"/>
      <c r="GT212" s="110" t="str">
        <f t="shared" si="144"/>
        <v/>
      </c>
      <c r="GU212" s="36"/>
      <c r="GV212" s="97" t="str">
        <f t="shared" si="145"/>
        <v/>
      </c>
      <c r="GW212" s="27"/>
      <c r="GX212" s="98" t="str">
        <f t="shared" si="146"/>
        <v/>
      </c>
      <c r="GY212" s="36"/>
      <c r="GZ212" s="98" t="str">
        <f t="shared" si="147"/>
        <v/>
      </c>
      <c r="HA212" s="37"/>
      <c r="HB212" s="110" t="str">
        <f t="shared" si="148"/>
        <v/>
      </c>
      <c r="HC212" s="36"/>
      <c r="HD212" s="97" t="str">
        <f t="shared" si="149"/>
        <v/>
      </c>
      <c r="HE212" s="37"/>
      <c r="HF212" s="97" t="str">
        <f t="shared" si="150"/>
        <v/>
      </c>
      <c r="HG212" s="39"/>
      <c r="HH212" s="97" t="str">
        <f t="shared" si="151"/>
        <v/>
      </c>
      <c r="HI212" s="27"/>
      <c r="HJ212" s="97" t="str">
        <f t="shared" si="152"/>
        <v/>
      </c>
      <c r="HK212" s="37"/>
      <c r="HL212" s="97" t="str">
        <f t="shared" si="153"/>
        <v/>
      </c>
      <c r="HM212" s="36"/>
      <c r="HN212" s="97" t="str">
        <f t="shared" si="154"/>
        <v/>
      </c>
      <c r="HO212" s="36"/>
      <c r="HP212" s="110" t="str">
        <f t="shared" si="155"/>
        <v/>
      </c>
      <c r="HQ212" s="27"/>
      <c r="HR212" s="97" t="str">
        <f t="shared" si="156"/>
        <v/>
      </c>
      <c r="HS212" s="37"/>
      <c r="HT212" s="97" t="str">
        <f t="shared" si="157"/>
        <v/>
      </c>
      <c r="HU212" s="37"/>
      <c r="HV212" s="111" t="str">
        <f t="shared" si="158"/>
        <v/>
      </c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  <c r="OD212" s="116"/>
      <c r="OE212" s="116"/>
      <c r="OF212" s="116"/>
      <c r="OG212" s="116"/>
      <c r="OH212" s="116"/>
      <c r="OI212" s="116"/>
      <c r="OJ212" s="116"/>
      <c r="OK212" s="116"/>
      <c r="OL212" s="116"/>
      <c r="OM212" s="116"/>
      <c r="ON212" s="116"/>
      <c r="OO212" s="116"/>
      <c r="OP212" s="116"/>
      <c r="OQ212" s="116"/>
      <c r="OR212" s="116"/>
      <c r="OS212" s="116"/>
      <c r="OT212" s="116"/>
      <c r="OU212" s="116"/>
      <c r="OV212" s="116"/>
      <c r="OW212" s="116"/>
      <c r="OX212" s="116"/>
      <c r="OY212" s="116"/>
      <c r="OZ212" s="116"/>
      <c r="PA212" s="116"/>
      <c r="PB212" s="116"/>
      <c r="PC212" s="116"/>
      <c r="PD212" s="116"/>
      <c r="PE212" s="116"/>
      <c r="PF212" s="116"/>
      <c r="PG212" s="116"/>
      <c r="PH212" s="116"/>
      <c r="PI212" s="116"/>
      <c r="PJ212" s="116"/>
      <c r="PK212" s="116"/>
      <c r="PL212" s="116"/>
      <c r="PM212" s="116"/>
      <c r="PN212" s="116"/>
      <c r="PO212" s="116"/>
      <c r="PP212" s="116"/>
      <c r="PQ212" s="116"/>
      <c r="PR212" s="116"/>
      <c r="PS212" s="116"/>
      <c r="PT212" s="116"/>
      <c r="PU212" s="116"/>
      <c r="PV212" s="116"/>
      <c r="PW212" s="116"/>
      <c r="PX212" s="116"/>
      <c r="PY212" s="116"/>
      <c r="PZ212" s="116"/>
      <c r="QA212" s="116"/>
      <c r="QB212" s="116"/>
      <c r="QC212" s="116"/>
      <c r="QD212" s="116"/>
      <c r="QE212" s="116"/>
      <c r="QF212" s="116"/>
      <c r="QG212" s="116"/>
      <c r="QH212" s="116"/>
      <c r="QI212" s="116"/>
      <c r="QJ212" s="116"/>
      <c r="QK212" s="116"/>
      <c r="QL212" s="116"/>
      <c r="QM212" s="116"/>
      <c r="QN212" s="116"/>
      <c r="QO212" s="116"/>
      <c r="QP212" s="116"/>
      <c r="QQ212" s="116"/>
      <c r="QR212" s="116"/>
      <c r="QS212" s="116"/>
      <c r="QT212" s="116"/>
      <c r="QU212" s="116"/>
      <c r="QV212" s="116"/>
      <c r="QW212" s="116"/>
      <c r="QX212" s="116"/>
      <c r="QY212" s="116"/>
      <c r="QZ212" s="116"/>
      <c r="RA212" s="116"/>
      <c r="RB212" s="116"/>
      <c r="RC212" s="116"/>
      <c r="RD212" s="116"/>
      <c r="RE212" s="116"/>
      <c r="RF212" s="117"/>
    </row>
    <row r="213" spans="1:474" s="11" customFormat="1" ht="19.95" customHeight="1">
      <c r="A213" s="28"/>
      <c r="B213" s="29"/>
      <c r="C213" s="128"/>
      <c r="D213" s="307"/>
      <c r="E213" s="301"/>
      <c r="F213" s="287"/>
      <c r="G213" s="183"/>
      <c r="H213" s="199"/>
      <c r="I213" s="289"/>
      <c r="J213" s="290"/>
      <c r="K213" s="291"/>
      <c r="L213" s="292"/>
      <c r="M213" s="290"/>
      <c r="N213" s="293"/>
      <c r="O213" s="27"/>
      <c r="P213" s="186" t="str">
        <f t="array" ref="P213">IF(O213&lt;&gt;"",IF(O213&lt;5, "I", "III"),"")</f>
        <v/>
      </c>
      <c r="Q213" s="37"/>
      <c r="R213" s="185" t="str">
        <f t="array" ref="R213">IF(Q213&lt;&gt;"",IF(Q213&lt;5, "I", "III"),"")</f>
        <v/>
      </c>
      <c r="S213" s="27"/>
      <c r="T213" s="186" t="str">
        <f t="array" ref="T213">IF(S213&lt;&gt;"",IF(S213&lt;5, "I", "III"),"")</f>
        <v/>
      </c>
      <c r="U213" s="37"/>
      <c r="V213" s="186" t="str">
        <f t="array" ref="V213">IF(U213&lt;&gt;"",IF(U213&lt;12, "I", "III"),"")</f>
        <v/>
      </c>
      <c r="W213" s="37"/>
      <c r="X213" s="185" t="str">
        <f t="array" ref="X213">IF(W213&lt;&gt;"",IF(W213&lt;12, "I", "III"),"")</f>
        <v/>
      </c>
      <c r="Y213" s="27"/>
      <c r="Z213" s="186" t="str">
        <f t="array" ref="Z213">IF(Y213&lt;&gt;"",IF(Y213&lt;12, "I", "III"),"")</f>
        <v/>
      </c>
      <c r="AA213" s="205"/>
      <c r="AB213" s="206"/>
      <c r="AC213" s="206"/>
      <c r="AD213" s="207"/>
      <c r="AE213" s="183"/>
      <c r="AF213" s="177"/>
      <c r="AG213" s="150"/>
      <c r="AH213" s="151"/>
      <c r="AI213" s="95" t="str">
        <f t="shared" si="86"/>
        <v/>
      </c>
      <c r="AJ213" s="98" t="str">
        <f t="shared" si="87"/>
        <v/>
      </c>
      <c r="AK213" s="40"/>
      <c r="AL213" s="97" t="str">
        <f t="shared" si="88"/>
        <v/>
      </c>
      <c r="AM213" s="39"/>
      <c r="AN213" s="98" t="str">
        <f t="shared" si="89"/>
        <v/>
      </c>
      <c r="AO213" s="152"/>
      <c r="AP213" s="96" t="str">
        <f t="shared" si="240"/>
        <v/>
      </c>
      <c r="AQ213" s="153"/>
      <c r="AR213" s="97" t="str">
        <f t="shared" si="241"/>
        <v/>
      </c>
      <c r="AS213" s="154"/>
      <c r="AT213" s="98" t="str">
        <f t="shared" si="242"/>
        <v/>
      </c>
      <c r="AU213" s="182" t="str">
        <f t="shared" si="93"/>
        <v/>
      </c>
      <c r="AV213" s="121" t="str">
        <f t="shared" si="243"/>
        <v/>
      </c>
      <c r="AW213" s="153"/>
      <c r="AX213" s="98" t="str">
        <f t="shared" si="244"/>
        <v/>
      </c>
      <c r="AY213" s="153"/>
      <c r="AZ213" s="98" t="str">
        <f t="shared" si="245"/>
        <v/>
      </c>
      <c r="BA213" s="40"/>
      <c r="BB213" s="31"/>
      <c r="BC213" s="32"/>
      <c r="BD213" s="33"/>
      <c r="BE213" s="40"/>
      <c r="BF213" s="31"/>
      <c r="BG213" s="32"/>
      <c r="BH213" s="33"/>
      <c r="BI213" s="40"/>
      <c r="BJ213" s="31"/>
      <c r="BK213" s="32"/>
      <c r="BL213" s="33"/>
      <c r="BM213" s="40"/>
      <c r="BN213" s="31"/>
      <c r="BO213" s="32"/>
      <c r="BP213" s="33"/>
      <c r="BQ213" s="40"/>
      <c r="BR213" s="31"/>
      <c r="BS213" s="32"/>
      <c r="BT213" s="33"/>
      <c r="BU213" s="155"/>
      <c r="BV213" s="99" t="str">
        <f t="shared" si="246"/>
        <v/>
      </c>
      <c r="BW213" s="156"/>
      <c r="BX213" s="100" t="str">
        <f t="shared" si="247"/>
        <v/>
      </c>
      <c r="BY213" s="156"/>
      <c r="BZ213" s="100" t="str">
        <f t="shared" si="248"/>
        <v/>
      </c>
      <c r="CA213" s="156"/>
      <c r="CB213" s="100" t="str">
        <f t="shared" si="249"/>
        <v/>
      </c>
      <c r="CC213" s="156"/>
      <c r="CD213" s="101" t="str">
        <f t="shared" si="250"/>
        <v/>
      </c>
      <c r="CE213" s="112"/>
      <c r="CF213" s="174"/>
      <c r="CG213" s="27"/>
      <c r="CH213" s="159"/>
      <c r="CI213" s="95" t="str">
        <f t="shared" si="102"/>
        <v/>
      </c>
      <c r="CJ213" s="102" t="str">
        <f t="shared" si="103"/>
        <v/>
      </c>
      <c r="CK213" s="40"/>
      <c r="CL213" s="100" t="str">
        <f t="shared" si="251"/>
        <v/>
      </c>
      <c r="CM213" s="37"/>
      <c r="CN213" s="100" t="str">
        <f t="shared" si="252"/>
        <v/>
      </c>
      <c r="CO213" s="38"/>
      <c r="CP213" s="103" t="str">
        <f t="shared" si="253"/>
        <v/>
      </c>
      <c r="CQ213" s="78"/>
      <c r="CR213" s="100" t="str">
        <f t="shared" si="254"/>
        <v/>
      </c>
      <c r="CS213" s="36"/>
      <c r="CT213" s="100" t="str">
        <f t="shared" si="255"/>
        <v/>
      </c>
      <c r="CU213" s="74"/>
      <c r="CV213" s="103" t="str">
        <f t="shared" si="256"/>
        <v/>
      </c>
      <c r="CW213" s="42"/>
      <c r="CX213" s="100" t="str">
        <f t="shared" si="257"/>
        <v/>
      </c>
      <c r="CY213" s="36"/>
      <c r="CZ213" s="100" t="str">
        <f t="shared" si="258"/>
        <v/>
      </c>
      <c r="DA213" s="36"/>
      <c r="DB213" s="100" t="str">
        <f t="shared" si="259"/>
        <v/>
      </c>
      <c r="DC213" s="39"/>
      <c r="DD213" s="103" t="str">
        <f t="shared" si="260"/>
        <v/>
      </c>
      <c r="DE213" s="42"/>
      <c r="DF213" s="100" t="str">
        <f t="shared" si="261"/>
        <v/>
      </c>
      <c r="DG213" s="39"/>
      <c r="DH213" s="103" t="str">
        <f t="shared" si="262"/>
        <v/>
      </c>
      <c r="DI213" s="41"/>
      <c r="DJ213" s="157" t="str">
        <f t="shared" si="263"/>
        <v/>
      </c>
      <c r="DK213" s="112"/>
      <c r="DL213" s="171"/>
      <c r="DM213" s="67"/>
      <c r="DN213" s="164"/>
      <c r="DO213" s="104" t="str">
        <f t="shared" si="104"/>
        <v/>
      </c>
      <c r="DP213" s="105" t="str">
        <f t="shared" si="105"/>
        <v/>
      </c>
      <c r="DQ213" s="66"/>
      <c r="DR213" s="158" t="str">
        <f t="shared" si="106"/>
        <v/>
      </c>
      <c r="DS213" s="67"/>
      <c r="DT213" s="97" t="str">
        <f t="shared" si="107"/>
        <v/>
      </c>
      <c r="DU213" s="67"/>
      <c r="DV213" s="98" t="str">
        <f t="shared" si="108"/>
        <v/>
      </c>
      <c r="DW213" s="163"/>
      <c r="DX213" s="106" t="str">
        <f t="shared" si="109"/>
        <v/>
      </c>
      <c r="DY213" s="162"/>
      <c r="DZ213" s="97" t="str">
        <f t="shared" si="110"/>
        <v/>
      </c>
      <c r="EA213" s="161"/>
      <c r="EB213" s="107" t="str">
        <f t="shared" si="111"/>
        <v/>
      </c>
      <c r="EC213" s="66"/>
      <c r="ED213" s="97" t="str">
        <f t="shared" si="112"/>
        <v/>
      </c>
      <c r="EE213" s="67"/>
      <c r="EF213" s="97" t="str">
        <f t="shared" si="113"/>
        <v/>
      </c>
      <c r="EG213" s="68"/>
      <c r="EH213" s="97" t="str">
        <f t="shared" si="114"/>
        <v/>
      </c>
      <c r="EI213" s="67"/>
      <c r="EJ213" s="97" t="str">
        <f t="shared" si="115"/>
        <v/>
      </c>
      <c r="EK213" s="68"/>
      <c r="EL213" s="97" t="str">
        <f t="shared" si="116"/>
        <v/>
      </c>
      <c r="EM213" s="69"/>
      <c r="EN213" s="98" t="str">
        <f t="shared" si="117"/>
        <v/>
      </c>
      <c r="EO213" s="66"/>
      <c r="EP213" s="107" t="str">
        <f t="shared" si="118"/>
        <v/>
      </c>
      <c r="EQ213" s="299"/>
      <c r="ER213" s="98" t="str">
        <f t="shared" si="119"/>
        <v/>
      </c>
      <c r="ES213" s="66"/>
      <c r="ET213" s="108" t="str">
        <f t="shared" si="120"/>
        <v/>
      </c>
      <c r="EU213" s="112"/>
      <c r="EV213" s="168"/>
      <c r="EW213" s="27"/>
      <c r="EX213" s="159"/>
      <c r="EY213" s="95" t="str">
        <f t="shared" si="121"/>
        <v/>
      </c>
      <c r="EZ213" s="98" t="str">
        <f t="shared" si="122"/>
        <v/>
      </c>
      <c r="FA213" s="40"/>
      <c r="FB213" s="98" t="str">
        <f t="shared" si="123"/>
        <v/>
      </c>
      <c r="FC213" s="37"/>
      <c r="FD213" s="98" t="str">
        <f t="shared" si="124"/>
        <v/>
      </c>
      <c r="FE213" s="37"/>
      <c r="FF213" s="98" t="str">
        <f t="shared" si="125"/>
        <v/>
      </c>
      <c r="FG213" s="160"/>
      <c r="FH213" s="97" t="str">
        <f t="shared" si="126"/>
        <v/>
      </c>
      <c r="FI213" s="27"/>
      <c r="FJ213" s="98" t="str">
        <f t="shared" si="127"/>
        <v/>
      </c>
      <c r="FK213" s="36"/>
      <c r="FL213" s="98" t="str">
        <f t="shared" si="128"/>
        <v/>
      </c>
      <c r="FM213" s="37"/>
      <c r="FN213" s="98" t="str">
        <f t="shared" si="129"/>
        <v/>
      </c>
      <c r="FO213" s="78"/>
      <c r="FP213" s="97" t="str">
        <f t="shared" si="130"/>
        <v/>
      </c>
      <c r="FQ213" s="37"/>
      <c r="FR213" s="97" t="str">
        <f t="shared" si="131"/>
        <v/>
      </c>
      <c r="FS213" s="39"/>
      <c r="FT213" s="97" t="str">
        <f t="shared" si="132"/>
        <v/>
      </c>
      <c r="FU213" s="27"/>
      <c r="FV213" s="98" t="str">
        <f t="shared" si="133"/>
        <v/>
      </c>
      <c r="FW213" s="37"/>
      <c r="FX213" s="98" t="str">
        <f t="shared" si="134"/>
        <v/>
      </c>
      <c r="FY213" s="36"/>
      <c r="FZ213" s="97" t="str">
        <f t="shared" si="135"/>
        <v/>
      </c>
      <c r="GA213" s="36"/>
      <c r="GB213" s="98" t="str">
        <f t="shared" si="136"/>
        <v/>
      </c>
      <c r="GC213" s="40"/>
      <c r="GD213" s="98" t="str">
        <f t="shared" si="137"/>
        <v/>
      </c>
      <c r="GE213" s="37"/>
      <c r="GF213" s="98" t="str">
        <f t="shared" si="138"/>
        <v/>
      </c>
      <c r="GG213" s="37"/>
      <c r="GH213" s="109" t="str">
        <f t="shared" si="139"/>
        <v/>
      </c>
      <c r="GI213" s="112"/>
      <c r="GJ213" s="165"/>
      <c r="GK213" s="27"/>
      <c r="GL213" s="159"/>
      <c r="GM213" s="95" t="str">
        <f t="shared" si="140"/>
        <v/>
      </c>
      <c r="GN213" s="110" t="str">
        <f t="shared" si="141"/>
        <v/>
      </c>
      <c r="GO213" s="27"/>
      <c r="GP213" s="98" t="str">
        <f t="shared" si="142"/>
        <v/>
      </c>
      <c r="GQ213" s="37"/>
      <c r="GR213" s="97" t="str">
        <f t="shared" si="143"/>
        <v/>
      </c>
      <c r="GS213" s="37"/>
      <c r="GT213" s="110" t="str">
        <f t="shared" si="144"/>
        <v/>
      </c>
      <c r="GU213" s="36"/>
      <c r="GV213" s="97" t="str">
        <f t="shared" si="145"/>
        <v/>
      </c>
      <c r="GW213" s="27"/>
      <c r="GX213" s="98" t="str">
        <f t="shared" si="146"/>
        <v/>
      </c>
      <c r="GY213" s="36"/>
      <c r="GZ213" s="98" t="str">
        <f t="shared" si="147"/>
        <v/>
      </c>
      <c r="HA213" s="37"/>
      <c r="HB213" s="110" t="str">
        <f t="shared" si="148"/>
        <v/>
      </c>
      <c r="HC213" s="36"/>
      <c r="HD213" s="97" t="str">
        <f t="shared" si="149"/>
        <v/>
      </c>
      <c r="HE213" s="37"/>
      <c r="HF213" s="97" t="str">
        <f t="shared" si="150"/>
        <v/>
      </c>
      <c r="HG213" s="39"/>
      <c r="HH213" s="97" t="str">
        <f t="shared" si="151"/>
        <v/>
      </c>
      <c r="HI213" s="27"/>
      <c r="HJ213" s="97" t="str">
        <f t="shared" si="152"/>
        <v/>
      </c>
      <c r="HK213" s="37"/>
      <c r="HL213" s="97" t="str">
        <f t="shared" si="153"/>
        <v/>
      </c>
      <c r="HM213" s="36"/>
      <c r="HN213" s="97" t="str">
        <f t="shared" si="154"/>
        <v/>
      </c>
      <c r="HO213" s="36"/>
      <c r="HP213" s="110" t="str">
        <f t="shared" si="155"/>
        <v/>
      </c>
      <c r="HQ213" s="27"/>
      <c r="HR213" s="97" t="str">
        <f t="shared" si="156"/>
        <v/>
      </c>
      <c r="HS213" s="37"/>
      <c r="HT213" s="97" t="str">
        <f t="shared" si="157"/>
        <v/>
      </c>
      <c r="HU213" s="37"/>
      <c r="HV213" s="111" t="str">
        <f t="shared" si="158"/>
        <v/>
      </c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  <c r="OD213" s="116"/>
      <c r="OE213" s="116"/>
      <c r="OF213" s="116"/>
      <c r="OG213" s="116"/>
      <c r="OH213" s="116"/>
      <c r="OI213" s="116"/>
      <c r="OJ213" s="116"/>
      <c r="OK213" s="116"/>
      <c r="OL213" s="116"/>
      <c r="OM213" s="116"/>
      <c r="ON213" s="116"/>
      <c r="OO213" s="116"/>
      <c r="OP213" s="116"/>
      <c r="OQ213" s="116"/>
      <c r="OR213" s="116"/>
      <c r="OS213" s="116"/>
      <c r="OT213" s="116"/>
      <c r="OU213" s="116"/>
      <c r="OV213" s="116"/>
      <c r="OW213" s="116"/>
      <c r="OX213" s="116"/>
      <c r="OY213" s="116"/>
      <c r="OZ213" s="116"/>
      <c r="PA213" s="116"/>
      <c r="PB213" s="116"/>
      <c r="PC213" s="116"/>
      <c r="PD213" s="116"/>
      <c r="PE213" s="116"/>
      <c r="PF213" s="116"/>
      <c r="PG213" s="116"/>
      <c r="PH213" s="116"/>
      <c r="PI213" s="116"/>
      <c r="PJ213" s="116"/>
      <c r="PK213" s="116"/>
      <c r="PL213" s="116"/>
      <c r="PM213" s="116"/>
      <c r="PN213" s="116"/>
      <c r="PO213" s="116"/>
      <c r="PP213" s="116"/>
      <c r="PQ213" s="116"/>
      <c r="PR213" s="116"/>
      <c r="PS213" s="116"/>
      <c r="PT213" s="116"/>
      <c r="PU213" s="116"/>
      <c r="PV213" s="116"/>
      <c r="PW213" s="116"/>
      <c r="PX213" s="116"/>
      <c r="PY213" s="116"/>
      <c r="PZ213" s="116"/>
      <c r="QA213" s="116"/>
      <c r="QB213" s="116"/>
      <c r="QC213" s="116"/>
      <c r="QD213" s="116"/>
      <c r="QE213" s="116"/>
      <c r="QF213" s="116"/>
      <c r="QG213" s="116"/>
      <c r="QH213" s="116"/>
      <c r="QI213" s="116"/>
      <c r="QJ213" s="116"/>
      <c r="QK213" s="116"/>
      <c r="QL213" s="116"/>
      <c r="QM213" s="116"/>
      <c r="QN213" s="116"/>
      <c r="QO213" s="116"/>
      <c r="QP213" s="116"/>
      <c r="QQ213" s="116"/>
      <c r="QR213" s="116"/>
      <c r="QS213" s="116"/>
      <c r="QT213" s="116"/>
      <c r="QU213" s="116"/>
      <c r="QV213" s="116"/>
      <c r="QW213" s="116"/>
      <c r="QX213" s="116"/>
      <c r="QY213" s="116"/>
      <c r="QZ213" s="116"/>
      <c r="RA213" s="116"/>
      <c r="RB213" s="116"/>
      <c r="RC213" s="116"/>
      <c r="RD213" s="116"/>
      <c r="RE213" s="116"/>
      <c r="RF213" s="117"/>
    </row>
    <row r="214" spans="1:474" s="11" customFormat="1" ht="19.95" customHeight="1">
      <c r="A214" s="28"/>
      <c r="B214" s="29"/>
      <c r="C214" s="128"/>
      <c r="D214" s="307"/>
      <c r="E214" s="301"/>
      <c r="F214" s="287"/>
      <c r="G214" s="183"/>
      <c r="H214" s="199"/>
      <c r="I214" s="289"/>
      <c r="J214" s="290"/>
      <c r="K214" s="291"/>
      <c r="L214" s="292"/>
      <c r="M214" s="290"/>
      <c r="N214" s="293"/>
      <c r="O214" s="27"/>
      <c r="P214" s="186" t="str">
        <f t="array" ref="P214">IF(O214&lt;&gt;"",IF(O214&lt;5, "I", "III"),"")</f>
        <v/>
      </c>
      <c r="Q214" s="37"/>
      <c r="R214" s="185" t="str">
        <f t="array" ref="R214">IF(Q214&lt;&gt;"",IF(Q214&lt;5, "I", "III"),"")</f>
        <v/>
      </c>
      <c r="S214" s="27"/>
      <c r="T214" s="186" t="str">
        <f t="array" ref="T214">IF(S214&lt;&gt;"",IF(S214&lt;5, "I", "III"),"")</f>
        <v/>
      </c>
      <c r="U214" s="37"/>
      <c r="V214" s="186" t="str">
        <f t="array" ref="V214">IF(U214&lt;&gt;"",IF(U214&lt;12, "I", "III"),"")</f>
        <v/>
      </c>
      <c r="W214" s="37"/>
      <c r="X214" s="185" t="str">
        <f t="array" ref="X214">IF(W214&lt;&gt;"",IF(W214&lt;12, "I", "III"),"")</f>
        <v/>
      </c>
      <c r="Y214" s="27"/>
      <c r="Z214" s="186" t="str">
        <f t="array" ref="Z214">IF(Y214&lt;&gt;"",IF(Y214&lt;12, "I", "III"),"")</f>
        <v/>
      </c>
      <c r="AA214" s="205"/>
      <c r="AB214" s="206"/>
      <c r="AC214" s="206"/>
      <c r="AD214" s="207"/>
      <c r="AE214" s="183"/>
      <c r="AF214" s="177"/>
      <c r="AG214" s="150"/>
      <c r="AH214" s="151"/>
      <c r="AI214" s="95" t="str">
        <f t="shared" si="86"/>
        <v/>
      </c>
      <c r="AJ214" s="98" t="str">
        <f t="shared" si="87"/>
        <v/>
      </c>
      <c r="AK214" s="40"/>
      <c r="AL214" s="97" t="str">
        <f t="shared" si="88"/>
        <v/>
      </c>
      <c r="AM214" s="39"/>
      <c r="AN214" s="98" t="str">
        <f t="shared" si="89"/>
        <v/>
      </c>
      <c r="AO214" s="152"/>
      <c r="AP214" s="96" t="str">
        <f t="shared" si="240"/>
        <v/>
      </c>
      <c r="AQ214" s="153"/>
      <c r="AR214" s="97" t="str">
        <f t="shared" si="241"/>
        <v/>
      </c>
      <c r="AS214" s="154"/>
      <c r="AT214" s="98" t="str">
        <f t="shared" si="242"/>
        <v/>
      </c>
      <c r="AU214" s="182" t="str">
        <f t="shared" si="93"/>
        <v/>
      </c>
      <c r="AV214" s="121" t="str">
        <f t="shared" si="243"/>
        <v/>
      </c>
      <c r="AW214" s="153"/>
      <c r="AX214" s="98" t="str">
        <f t="shared" si="244"/>
        <v/>
      </c>
      <c r="AY214" s="153"/>
      <c r="AZ214" s="98" t="str">
        <f t="shared" si="245"/>
        <v/>
      </c>
      <c r="BA214" s="40"/>
      <c r="BB214" s="31"/>
      <c r="BC214" s="32"/>
      <c r="BD214" s="33"/>
      <c r="BE214" s="40"/>
      <c r="BF214" s="31"/>
      <c r="BG214" s="32"/>
      <c r="BH214" s="33"/>
      <c r="BI214" s="40"/>
      <c r="BJ214" s="31"/>
      <c r="BK214" s="32"/>
      <c r="BL214" s="33"/>
      <c r="BM214" s="40"/>
      <c r="BN214" s="31"/>
      <c r="BO214" s="32"/>
      <c r="BP214" s="33"/>
      <c r="BQ214" s="40"/>
      <c r="BR214" s="31"/>
      <c r="BS214" s="32"/>
      <c r="BT214" s="33"/>
      <c r="BU214" s="155"/>
      <c r="BV214" s="99" t="str">
        <f t="shared" si="246"/>
        <v/>
      </c>
      <c r="BW214" s="156"/>
      <c r="BX214" s="100" t="str">
        <f t="shared" si="247"/>
        <v/>
      </c>
      <c r="BY214" s="156"/>
      <c r="BZ214" s="100" t="str">
        <f t="shared" si="248"/>
        <v/>
      </c>
      <c r="CA214" s="156"/>
      <c r="CB214" s="100" t="str">
        <f t="shared" si="249"/>
        <v/>
      </c>
      <c r="CC214" s="156"/>
      <c r="CD214" s="101" t="str">
        <f t="shared" si="250"/>
        <v/>
      </c>
      <c r="CE214" s="112"/>
      <c r="CF214" s="174"/>
      <c r="CG214" s="27"/>
      <c r="CH214" s="159"/>
      <c r="CI214" s="95" t="str">
        <f t="shared" si="102"/>
        <v/>
      </c>
      <c r="CJ214" s="102" t="str">
        <f t="shared" si="103"/>
        <v/>
      </c>
      <c r="CK214" s="40"/>
      <c r="CL214" s="100" t="str">
        <f t="shared" si="251"/>
        <v/>
      </c>
      <c r="CM214" s="37"/>
      <c r="CN214" s="100" t="str">
        <f t="shared" si="252"/>
        <v/>
      </c>
      <c r="CO214" s="38"/>
      <c r="CP214" s="103" t="str">
        <f t="shared" si="253"/>
        <v/>
      </c>
      <c r="CQ214" s="78"/>
      <c r="CR214" s="100" t="str">
        <f t="shared" si="254"/>
        <v/>
      </c>
      <c r="CS214" s="36"/>
      <c r="CT214" s="100" t="str">
        <f t="shared" si="255"/>
        <v/>
      </c>
      <c r="CU214" s="74"/>
      <c r="CV214" s="103" t="str">
        <f t="shared" si="256"/>
        <v/>
      </c>
      <c r="CW214" s="42"/>
      <c r="CX214" s="100" t="str">
        <f t="shared" si="257"/>
        <v/>
      </c>
      <c r="CY214" s="36"/>
      <c r="CZ214" s="100" t="str">
        <f t="shared" si="258"/>
        <v/>
      </c>
      <c r="DA214" s="36"/>
      <c r="DB214" s="100" t="str">
        <f t="shared" si="259"/>
        <v/>
      </c>
      <c r="DC214" s="39"/>
      <c r="DD214" s="103" t="str">
        <f t="shared" si="260"/>
        <v/>
      </c>
      <c r="DE214" s="42"/>
      <c r="DF214" s="100" t="str">
        <f t="shared" si="261"/>
        <v/>
      </c>
      <c r="DG214" s="39"/>
      <c r="DH214" s="103" t="str">
        <f t="shared" si="262"/>
        <v/>
      </c>
      <c r="DI214" s="41"/>
      <c r="DJ214" s="157" t="str">
        <f t="shared" si="263"/>
        <v/>
      </c>
      <c r="DK214" s="112"/>
      <c r="DL214" s="171"/>
      <c r="DM214" s="67"/>
      <c r="DN214" s="164"/>
      <c r="DO214" s="104" t="str">
        <f t="shared" si="104"/>
        <v/>
      </c>
      <c r="DP214" s="105" t="str">
        <f t="shared" si="105"/>
        <v/>
      </c>
      <c r="DQ214" s="66"/>
      <c r="DR214" s="158" t="str">
        <f t="shared" si="106"/>
        <v/>
      </c>
      <c r="DS214" s="67"/>
      <c r="DT214" s="97" t="str">
        <f t="shared" si="107"/>
        <v/>
      </c>
      <c r="DU214" s="67"/>
      <c r="DV214" s="98" t="str">
        <f t="shared" si="108"/>
        <v/>
      </c>
      <c r="DW214" s="163"/>
      <c r="DX214" s="106" t="str">
        <f t="shared" si="109"/>
        <v/>
      </c>
      <c r="DY214" s="162"/>
      <c r="DZ214" s="97" t="str">
        <f t="shared" si="110"/>
        <v/>
      </c>
      <c r="EA214" s="161"/>
      <c r="EB214" s="107" t="str">
        <f t="shared" si="111"/>
        <v/>
      </c>
      <c r="EC214" s="66"/>
      <c r="ED214" s="97" t="str">
        <f t="shared" si="112"/>
        <v/>
      </c>
      <c r="EE214" s="67"/>
      <c r="EF214" s="97" t="str">
        <f t="shared" si="113"/>
        <v/>
      </c>
      <c r="EG214" s="68"/>
      <c r="EH214" s="97" t="str">
        <f t="shared" si="114"/>
        <v/>
      </c>
      <c r="EI214" s="67"/>
      <c r="EJ214" s="97" t="str">
        <f t="shared" si="115"/>
        <v/>
      </c>
      <c r="EK214" s="68"/>
      <c r="EL214" s="97" t="str">
        <f t="shared" si="116"/>
        <v/>
      </c>
      <c r="EM214" s="69"/>
      <c r="EN214" s="98" t="str">
        <f t="shared" si="117"/>
        <v/>
      </c>
      <c r="EO214" s="66"/>
      <c r="EP214" s="107" t="str">
        <f t="shared" si="118"/>
        <v/>
      </c>
      <c r="EQ214" s="299"/>
      <c r="ER214" s="98" t="str">
        <f t="shared" si="119"/>
        <v/>
      </c>
      <c r="ES214" s="66"/>
      <c r="ET214" s="108" t="str">
        <f t="shared" si="120"/>
        <v/>
      </c>
      <c r="EU214" s="112"/>
      <c r="EV214" s="168"/>
      <c r="EW214" s="27"/>
      <c r="EX214" s="159"/>
      <c r="EY214" s="95" t="str">
        <f t="shared" si="121"/>
        <v/>
      </c>
      <c r="EZ214" s="98" t="str">
        <f t="shared" si="122"/>
        <v/>
      </c>
      <c r="FA214" s="40"/>
      <c r="FB214" s="98" t="str">
        <f t="shared" si="123"/>
        <v/>
      </c>
      <c r="FC214" s="37"/>
      <c r="FD214" s="98" t="str">
        <f t="shared" si="124"/>
        <v/>
      </c>
      <c r="FE214" s="37"/>
      <c r="FF214" s="98" t="str">
        <f t="shared" si="125"/>
        <v/>
      </c>
      <c r="FG214" s="160"/>
      <c r="FH214" s="97" t="str">
        <f t="shared" si="126"/>
        <v/>
      </c>
      <c r="FI214" s="27"/>
      <c r="FJ214" s="98" t="str">
        <f t="shared" si="127"/>
        <v/>
      </c>
      <c r="FK214" s="36"/>
      <c r="FL214" s="98" t="str">
        <f t="shared" si="128"/>
        <v/>
      </c>
      <c r="FM214" s="37"/>
      <c r="FN214" s="98" t="str">
        <f t="shared" si="129"/>
        <v/>
      </c>
      <c r="FO214" s="78"/>
      <c r="FP214" s="97" t="str">
        <f t="shared" si="130"/>
        <v/>
      </c>
      <c r="FQ214" s="37"/>
      <c r="FR214" s="97" t="str">
        <f t="shared" si="131"/>
        <v/>
      </c>
      <c r="FS214" s="39"/>
      <c r="FT214" s="97" t="str">
        <f t="shared" si="132"/>
        <v/>
      </c>
      <c r="FU214" s="27"/>
      <c r="FV214" s="98" t="str">
        <f t="shared" si="133"/>
        <v/>
      </c>
      <c r="FW214" s="37"/>
      <c r="FX214" s="98" t="str">
        <f t="shared" si="134"/>
        <v/>
      </c>
      <c r="FY214" s="36"/>
      <c r="FZ214" s="97" t="str">
        <f t="shared" si="135"/>
        <v/>
      </c>
      <c r="GA214" s="36"/>
      <c r="GB214" s="98" t="str">
        <f t="shared" si="136"/>
        <v/>
      </c>
      <c r="GC214" s="40"/>
      <c r="GD214" s="98" t="str">
        <f t="shared" si="137"/>
        <v/>
      </c>
      <c r="GE214" s="37"/>
      <c r="GF214" s="98" t="str">
        <f t="shared" si="138"/>
        <v/>
      </c>
      <c r="GG214" s="37"/>
      <c r="GH214" s="109" t="str">
        <f t="shared" si="139"/>
        <v/>
      </c>
      <c r="GI214" s="112"/>
      <c r="GJ214" s="165"/>
      <c r="GK214" s="27"/>
      <c r="GL214" s="159"/>
      <c r="GM214" s="95" t="str">
        <f t="shared" si="140"/>
        <v/>
      </c>
      <c r="GN214" s="110" t="str">
        <f t="shared" si="141"/>
        <v/>
      </c>
      <c r="GO214" s="27"/>
      <c r="GP214" s="98" t="str">
        <f t="shared" si="142"/>
        <v/>
      </c>
      <c r="GQ214" s="37"/>
      <c r="GR214" s="97" t="str">
        <f t="shared" si="143"/>
        <v/>
      </c>
      <c r="GS214" s="37"/>
      <c r="GT214" s="110" t="str">
        <f t="shared" si="144"/>
        <v/>
      </c>
      <c r="GU214" s="36"/>
      <c r="GV214" s="97" t="str">
        <f t="shared" si="145"/>
        <v/>
      </c>
      <c r="GW214" s="27"/>
      <c r="GX214" s="98" t="str">
        <f t="shared" si="146"/>
        <v/>
      </c>
      <c r="GY214" s="36"/>
      <c r="GZ214" s="98" t="str">
        <f t="shared" si="147"/>
        <v/>
      </c>
      <c r="HA214" s="37"/>
      <c r="HB214" s="110" t="str">
        <f t="shared" si="148"/>
        <v/>
      </c>
      <c r="HC214" s="36"/>
      <c r="HD214" s="97" t="str">
        <f t="shared" si="149"/>
        <v/>
      </c>
      <c r="HE214" s="37"/>
      <c r="HF214" s="97" t="str">
        <f t="shared" si="150"/>
        <v/>
      </c>
      <c r="HG214" s="39"/>
      <c r="HH214" s="97" t="str">
        <f t="shared" si="151"/>
        <v/>
      </c>
      <c r="HI214" s="27"/>
      <c r="HJ214" s="97" t="str">
        <f t="shared" si="152"/>
        <v/>
      </c>
      <c r="HK214" s="37"/>
      <c r="HL214" s="97" t="str">
        <f t="shared" si="153"/>
        <v/>
      </c>
      <c r="HM214" s="36"/>
      <c r="HN214" s="97" t="str">
        <f t="shared" si="154"/>
        <v/>
      </c>
      <c r="HO214" s="36"/>
      <c r="HP214" s="110" t="str">
        <f t="shared" si="155"/>
        <v/>
      </c>
      <c r="HQ214" s="27"/>
      <c r="HR214" s="97" t="str">
        <f t="shared" si="156"/>
        <v/>
      </c>
      <c r="HS214" s="37"/>
      <c r="HT214" s="97" t="str">
        <f t="shared" si="157"/>
        <v/>
      </c>
      <c r="HU214" s="37"/>
      <c r="HV214" s="111" t="str">
        <f t="shared" si="158"/>
        <v/>
      </c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  <c r="OD214" s="116"/>
      <c r="OE214" s="116"/>
      <c r="OF214" s="116"/>
      <c r="OG214" s="116"/>
      <c r="OH214" s="116"/>
      <c r="OI214" s="116"/>
      <c r="OJ214" s="116"/>
      <c r="OK214" s="116"/>
      <c r="OL214" s="116"/>
      <c r="OM214" s="116"/>
      <c r="ON214" s="116"/>
      <c r="OO214" s="116"/>
      <c r="OP214" s="116"/>
      <c r="OQ214" s="116"/>
      <c r="OR214" s="116"/>
      <c r="OS214" s="116"/>
      <c r="OT214" s="116"/>
      <c r="OU214" s="116"/>
      <c r="OV214" s="116"/>
      <c r="OW214" s="116"/>
      <c r="OX214" s="116"/>
      <c r="OY214" s="116"/>
      <c r="OZ214" s="116"/>
      <c r="PA214" s="116"/>
      <c r="PB214" s="116"/>
      <c r="PC214" s="116"/>
      <c r="PD214" s="116"/>
      <c r="PE214" s="116"/>
      <c r="PF214" s="116"/>
      <c r="PG214" s="116"/>
      <c r="PH214" s="116"/>
      <c r="PI214" s="116"/>
      <c r="PJ214" s="116"/>
      <c r="PK214" s="116"/>
      <c r="PL214" s="116"/>
      <c r="PM214" s="116"/>
      <c r="PN214" s="116"/>
      <c r="PO214" s="116"/>
      <c r="PP214" s="116"/>
      <c r="PQ214" s="116"/>
      <c r="PR214" s="116"/>
      <c r="PS214" s="116"/>
      <c r="PT214" s="116"/>
      <c r="PU214" s="116"/>
      <c r="PV214" s="116"/>
      <c r="PW214" s="116"/>
      <c r="PX214" s="116"/>
      <c r="PY214" s="116"/>
      <c r="PZ214" s="116"/>
      <c r="QA214" s="116"/>
      <c r="QB214" s="116"/>
      <c r="QC214" s="116"/>
      <c r="QD214" s="116"/>
      <c r="QE214" s="116"/>
      <c r="QF214" s="116"/>
      <c r="QG214" s="116"/>
      <c r="QH214" s="116"/>
      <c r="QI214" s="116"/>
      <c r="QJ214" s="116"/>
      <c r="QK214" s="116"/>
      <c r="QL214" s="116"/>
      <c r="QM214" s="116"/>
      <c r="QN214" s="116"/>
      <c r="QO214" s="116"/>
      <c r="QP214" s="116"/>
      <c r="QQ214" s="116"/>
      <c r="QR214" s="116"/>
      <c r="QS214" s="116"/>
      <c r="QT214" s="116"/>
      <c r="QU214" s="116"/>
      <c r="QV214" s="116"/>
      <c r="QW214" s="116"/>
      <c r="QX214" s="116"/>
      <c r="QY214" s="116"/>
      <c r="QZ214" s="116"/>
      <c r="RA214" s="116"/>
      <c r="RB214" s="116"/>
      <c r="RC214" s="116"/>
      <c r="RD214" s="116"/>
      <c r="RE214" s="116"/>
      <c r="RF214" s="117"/>
    </row>
    <row r="215" spans="1:474" s="11" customFormat="1" ht="19.95" customHeight="1">
      <c r="A215" s="28"/>
      <c r="B215" s="29"/>
      <c r="C215" s="128"/>
      <c r="D215" s="307"/>
      <c r="E215" s="301"/>
      <c r="F215" s="287"/>
      <c r="G215" s="183"/>
      <c r="H215" s="199"/>
      <c r="I215" s="289"/>
      <c r="J215" s="290"/>
      <c r="K215" s="291"/>
      <c r="L215" s="292"/>
      <c r="M215" s="290"/>
      <c r="N215" s="293"/>
      <c r="O215" s="27"/>
      <c r="P215" s="186" t="str">
        <f t="array" ref="P215">IF(O215&lt;&gt;"",IF(O215&lt;5, "I", "III"),"")</f>
        <v/>
      </c>
      <c r="Q215" s="37"/>
      <c r="R215" s="185" t="str">
        <f t="array" ref="R215">IF(Q215&lt;&gt;"",IF(Q215&lt;5, "I", "III"),"")</f>
        <v/>
      </c>
      <c r="S215" s="27"/>
      <c r="T215" s="186" t="str">
        <f t="array" ref="T215">IF(S215&lt;&gt;"",IF(S215&lt;5, "I", "III"),"")</f>
        <v/>
      </c>
      <c r="U215" s="37"/>
      <c r="V215" s="186" t="str">
        <f t="array" ref="V215">IF(U215&lt;&gt;"",IF(U215&lt;12, "I", "III"),"")</f>
        <v/>
      </c>
      <c r="W215" s="37"/>
      <c r="X215" s="185" t="str">
        <f t="array" ref="X215">IF(W215&lt;&gt;"",IF(W215&lt;12, "I", "III"),"")</f>
        <v/>
      </c>
      <c r="Y215" s="27"/>
      <c r="Z215" s="186" t="str">
        <f t="array" ref="Z215">IF(Y215&lt;&gt;"",IF(Y215&lt;12, "I", "III"),"")</f>
        <v/>
      </c>
      <c r="AA215" s="205"/>
      <c r="AB215" s="206"/>
      <c r="AC215" s="206"/>
      <c r="AD215" s="207"/>
      <c r="AE215" s="183"/>
      <c r="AF215" s="177"/>
      <c r="AG215" s="150"/>
      <c r="AH215" s="151"/>
      <c r="AI215" s="95" t="str">
        <f t="shared" si="86"/>
        <v/>
      </c>
      <c r="AJ215" s="98" t="str">
        <f t="shared" si="87"/>
        <v/>
      </c>
      <c r="AK215" s="40"/>
      <c r="AL215" s="97" t="str">
        <f t="shared" si="88"/>
        <v/>
      </c>
      <c r="AM215" s="39"/>
      <c r="AN215" s="98" t="str">
        <f t="shared" si="89"/>
        <v/>
      </c>
      <c r="AO215" s="152"/>
      <c r="AP215" s="96" t="str">
        <f t="shared" si="240"/>
        <v/>
      </c>
      <c r="AQ215" s="153"/>
      <c r="AR215" s="97" t="str">
        <f t="shared" si="241"/>
        <v/>
      </c>
      <c r="AS215" s="154"/>
      <c r="AT215" s="98" t="str">
        <f t="shared" si="242"/>
        <v/>
      </c>
      <c r="AU215" s="182" t="str">
        <f t="shared" si="93"/>
        <v/>
      </c>
      <c r="AV215" s="121" t="str">
        <f t="shared" si="243"/>
        <v/>
      </c>
      <c r="AW215" s="153"/>
      <c r="AX215" s="98" t="str">
        <f t="shared" si="244"/>
        <v/>
      </c>
      <c r="AY215" s="153"/>
      <c r="AZ215" s="98" t="str">
        <f t="shared" si="245"/>
        <v/>
      </c>
      <c r="BA215" s="40"/>
      <c r="BB215" s="31"/>
      <c r="BC215" s="32"/>
      <c r="BD215" s="33"/>
      <c r="BE215" s="40"/>
      <c r="BF215" s="31"/>
      <c r="BG215" s="32"/>
      <c r="BH215" s="33"/>
      <c r="BI215" s="40"/>
      <c r="BJ215" s="31"/>
      <c r="BK215" s="32"/>
      <c r="BL215" s="33"/>
      <c r="BM215" s="40"/>
      <c r="BN215" s="31"/>
      <c r="BO215" s="32"/>
      <c r="BP215" s="33"/>
      <c r="BQ215" s="40"/>
      <c r="BR215" s="31"/>
      <c r="BS215" s="32"/>
      <c r="BT215" s="33"/>
      <c r="BU215" s="155"/>
      <c r="BV215" s="99" t="str">
        <f t="shared" si="246"/>
        <v/>
      </c>
      <c r="BW215" s="156"/>
      <c r="BX215" s="100" t="str">
        <f t="shared" si="247"/>
        <v/>
      </c>
      <c r="BY215" s="156"/>
      <c r="BZ215" s="100" t="str">
        <f t="shared" si="248"/>
        <v/>
      </c>
      <c r="CA215" s="156"/>
      <c r="CB215" s="100" t="str">
        <f t="shared" si="249"/>
        <v/>
      </c>
      <c r="CC215" s="156"/>
      <c r="CD215" s="101" t="str">
        <f t="shared" si="250"/>
        <v/>
      </c>
      <c r="CE215" s="112"/>
      <c r="CF215" s="174"/>
      <c r="CG215" s="27"/>
      <c r="CH215" s="159"/>
      <c r="CI215" s="95" t="str">
        <f t="shared" si="102"/>
        <v/>
      </c>
      <c r="CJ215" s="102" t="str">
        <f t="shared" si="103"/>
        <v/>
      </c>
      <c r="CK215" s="40"/>
      <c r="CL215" s="100" t="str">
        <f t="shared" si="251"/>
        <v/>
      </c>
      <c r="CM215" s="37"/>
      <c r="CN215" s="100" t="str">
        <f t="shared" si="252"/>
        <v/>
      </c>
      <c r="CO215" s="38"/>
      <c r="CP215" s="103" t="str">
        <f t="shared" si="253"/>
        <v/>
      </c>
      <c r="CQ215" s="78"/>
      <c r="CR215" s="100" t="str">
        <f t="shared" si="254"/>
        <v/>
      </c>
      <c r="CS215" s="36"/>
      <c r="CT215" s="100" t="str">
        <f t="shared" si="255"/>
        <v/>
      </c>
      <c r="CU215" s="74"/>
      <c r="CV215" s="103" t="str">
        <f t="shared" si="256"/>
        <v/>
      </c>
      <c r="CW215" s="42"/>
      <c r="CX215" s="100" t="str">
        <f t="shared" si="257"/>
        <v/>
      </c>
      <c r="CY215" s="36"/>
      <c r="CZ215" s="100" t="str">
        <f t="shared" si="258"/>
        <v/>
      </c>
      <c r="DA215" s="36"/>
      <c r="DB215" s="100" t="str">
        <f t="shared" si="259"/>
        <v/>
      </c>
      <c r="DC215" s="39"/>
      <c r="DD215" s="103" t="str">
        <f t="shared" si="260"/>
        <v/>
      </c>
      <c r="DE215" s="42"/>
      <c r="DF215" s="100" t="str">
        <f t="shared" si="261"/>
        <v/>
      </c>
      <c r="DG215" s="39"/>
      <c r="DH215" s="103" t="str">
        <f t="shared" si="262"/>
        <v/>
      </c>
      <c r="DI215" s="41"/>
      <c r="DJ215" s="157" t="str">
        <f t="shared" si="263"/>
        <v/>
      </c>
      <c r="DK215" s="112"/>
      <c r="DL215" s="171"/>
      <c r="DM215" s="67"/>
      <c r="DN215" s="164"/>
      <c r="DO215" s="104" t="str">
        <f t="shared" si="104"/>
        <v/>
      </c>
      <c r="DP215" s="105" t="str">
        <f t="shared" si="105"/>
        <v/>
      </c>
      <c r="DQ215" s="66"/>
      <c r="DR215" s="158" t="str">
        <f t="shared" si="106"/>
        <v/>
      </c>
      <c r="DS215" s="67"/>
      <c r="DT215" s="97" t="str">
        <f t="shared" si="107"/>
        <v/>
      </c>
      <c r="DU215" s="67"/>
      <c r="DV215" s="98" t="str">
        <f t="shared" si="108"/>
        <v/>
      </c>
      <c r="DW215" s="163"/>
      <c r="DX215" s="106" t="str">
        <f t="shared" si="109"/>
        <v/>
      </c>
      <c r="DY215" s="162"/>
      <c r="DZ215" s="97" t="str">
        <f t="shared" si="110"/>
        <v/>
      </c>
      <c r="EA215" s="161"/>
      <c r="EB215" s="107" t="str">
        <f t="shared" si="111"/>
        <v/>
      </c>
      <c r="EC215" s="66"/>
      <c r="ED215" s="97" t="str">
        <f t="shared" si="112"/>
        <v/>
      </c>
      <c r="EE215" s="67"/>
      <c r="EF215" s="97" t="str">
        <f t="shared" si="113"/>
        <v/>
      </c>
      <c r="EG215" s="68"/>
      <c r="EH215" s="97" t="str">
        <f t="shared" si="114"/>
        <v/>
      </c>
      <c r="EI215" s="67"/>
      <c r="EJ215" s="97" t="str">
        <f t="shared" si="115"/>
        <v/>
      </c>
      <c r="EK215" s="68"/>
      <c r="EL215" s="97" t="str">
        <f t="shared" si="116"/>
        <v/>
      </c>
      <c r="EM215" s="69"/>
      <c r="EN215" s="98" t="str">
        <f t="shared" si="117"/>
        <v/>
      </c>
      <c r="EO215" s="66"/>
      <c r="EP215" s="107" t="str">
        <f t="shared" si="118"/>
        <v/>
      </c>
      <c r="EQ215" s="299"/>
      <c r="ER215" s="98" t="str">
        <f t="shared" si="119"/>
        <v/>
      </c>
      <c r="ES215" s="66"/>
      <c r="ET215" s="108" t="str">
        <f t="shared" si="120"/>
        <v/>
      </c>
      <c r="EU215" s="112"/>
      <c r="EV215" s="168"/>
      <c r="EW215" s="27"/>
      <c r="EX215" s="159"/>
      <c r="EY215" s="95" t="str">
        <f t="shared" si="121"/>
        <v/>
      </c>
      <c r="EZ215" s="98" t="str">
        <f t="shared" si="122"/>
        <v/>
      </c>
      <c r="FA215" s="40"/>
      <c r="FB215" s="98" t="str">
        <f t="shared" si="123"/>
        <v/>
      </c>
      <c r="FC215" s="37"/>
      <c r="FD215" s="98" t="str">
        <f t="shared" si="124"/>
        <v/>
      </c>
      <c r="FE215" s="37"/>
      <c r="FF215" s="98" t="str">
        <f t="shared" si="125"/>
        <v/>
      </c>
      <c r="FG215" s="160"/>
      <c r="FH215" s="97" t="str">
        <f t="shared" si="126"/>
        <v/>
      </c>
      <c r="FI215" s="27"/>
      <c r="FJ215" s="98" t="str">
        <f t="shared" si="127"/>
        <v/>
      </c>
      <c r="FK215" s="36"/>
      <c r="FL215" s="98" t="str">
        <f t="shared" si="128"/>
        <v/>
      </c>
      <c r="FM215" s="37"/>
      <c r="FN215" s="98" t="str">
        <f t="shared" si="129"/>
        <v/>
      </c>
      <c r="FO215" s="78"/>
      <c r="FP215" s="97" t="str">
        <f t="shared" si="130"/>
        <v/>
      </c>
      <c r="FQ215" s="37"/>
      <c r="FR215" s="97" t="str">
        <f t="shared" si="131"/>
        <v/>
      </c>
      <c r="FS215" s="39"/>
      <c r="FT215" s="97" t="str">
        <f t="shared" si="132"/>
        <v/>
      </c>
      <c r="FU215" s="27"/>
      <c r="FV215" s="98" t="str">
        <f t="shared" si="133"/>
        <v/>
      </c>
      <c r="FW215" s="37"/>
      <c r="FX215" s="98" t="str">
        <f t="shared" si="134"/>
        <v/>
      </c>
      <c r="FY215" s="36"/>
      <c r="FZ215" s="97" t="str">
        <f t="shared" si="135"/>
        <v/>
      </c>
      <c r="GA215" s="36"/>
      <c r="GB215" s="98" t="str">
        <f t="shared" si="136"/>
        <v/>
      </c>
      <c r="GC215" s="40"/>
      <c r="GD215" s="98" t="str">
        <f t="shared" si="137"/>
        <v/>
      </c>
      <c r="GE215" s="37"/>
      <c r="GF215" s="98" t="str">
        <f t="shared" si="138"/>
        <v/>
      </c>
      <c r="GG215" s="37"/>
      <c r="GH215" s="109" t="str">
        <f t="shared" si="139"/>
        <v/>
      </c>
      <c r="GI215" s="112"/>
      <c r="GJ215" s="165"/>
      <c r="GK215" s="27"/>
      <c r="GL215" s="159"/>
      <c r="GM215" s="95" t="str">
        <f t="shared" si="140"/>
        <v/>
      </c>
      <c r="GN215" s="110" t="str">
        <f t="shared" si="141"/>
        <v/>
      </c>
      <c r="GO215" s="27"/>
      <c r="GP215" s="98" t="str">
        <f t="shared" si="142"/>
        <v/>
      </c>
      <c r="GQ215" s="37"/>
      <c r="GR215" s="97" t="str">
        <f t="shared" si="143"/>
        <v/>
      </c>
      <c r="GS215" s="37"/>
      <c r="GT215" s="110" t="str">
        <f t="shared" si="144"/>
        <v/>
      </c>
      <c r="GU215" s="36"/>
      <c r="GV215" s="97" t="str">
        <f t="shared" si="145"/>
        <v/>
      </c>
      <c r="GW215" s="27"/>
      <c r="GX215" s="98" t="str">
        <f t="shared" si="146"/>
        <v/>
      </c>
      <c r="GY215" s="36"/>
      <c r="GZ215" s="98" t="str">
        <f t="shared" si="147"/>
        <v/>
      </c>
      <c r="HA215" s="37"/>
      <c r="HB215" s="110" t="str">
        <f t="shared" si="148"/>
        <v/>
      </c>
      <c r="HC215" s="36"/>
      <c r="HD215" s="97" t="str">
        <f t="shared" si="149"/>
        <v/>
      </c>
      <c r="HE215" s="37"/>
      <c r="HF215" s="97" t="str">
        <f t="shared" si="150"/>
        <v/>
      </c>
      <c r="HG215" s="39"/>
      <c r="HH215" s="97" t="str">
        <f t="shared" si="151"/>
        <v/>
      </c>
      <c r="HI215" s="27"/>
      <c r="HJ215" s="97" t="str">
        <f t="shared" si="152"/>
        <v/>
      </c>
      <c r="HK215" s="37"/>
      <c r="HL215" s="97" t="str">
        <f t="shared" si="153"/>
        <v/>
      </c>
      <c r="HM215" s="36"/>
      <c r="HN215" s="97" t="str">
        <f t="shared" si="154"/>
        <v/>
      </c>
      <c r="HO215" s="36"/>
      <c r="HP215" s="110" t="str">
        <f t="shared" si="155"/>
        <v/>
      </c>
      <c r="HQ215" s="27"/>
      <c r="HR215" s="97" t="str">
        <f t="shared" si="156"/>
        <v/>
      </c>
      <c r="HS215" s="37"/>
      <c r="HT215" s="97" t="str">
        <f t="shared" si="157"/>
        <v/>
      </c>
      <c r="HU215" s="37"/>
      <c r="HV215" s="111" t="str">
        <f t="shared" si="158"/>
        <v/>
      </c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  <c r="OD215" s="116"/>
      <c r="OE215" s="116"/>
      <c r="OF215" s="116"/>
      <c r="OG215" s="116"/>
      <c r="OH215" s="116"/>
      <c r="OI215" s="116"/>
      <c r="OJ215" s="116"/>
      <c r="OK215" s="116"/>
      <c r="OL215" s="116"/>
      <c r="OM215" s="116"/>
      <c r="ON215" s="116"/>
      <c r="OO215" s="116"/>
      <c r="OP215" s="116"/>
      <c r="OQ215" s="116"/>
      <c r="OR215" s="116"/>
      <c r="OS215" s="116"/>
      <c r="OT215" s="116"/>
      <c r="OU215" s="116"/>
      <c r="OV215" s="116"/>
      <c r="OW215" s="116"/>
      <c r="OX215" s="116"/>
      <c r="OY215" s="116"/>
      <c r="OZ215" s="116"/>
      <c r="PA215" s="116"/>
      <c r="PB215" s="116"/>
      <c r="PC215" s="116"/>
      <c r="PD215" s="116"/>
      <c r="PE215" s="116"/>
      <c r="PF215" s="116"/>
      <c r="PG215" s="116"/>
      <c r="PH215" s="116"/>
      <c r="PI215" s="116"/>
      <c r="PJ215" s="116"/>
      <c r="PK215" s="116"/>
      <c r="PL215" s="116"/>
      <c r="PM215" s="116"/>
      <c r="PN215" s="116"/>
      <c r="PO215" s="116"/>
      <c r="PP215" s="116"/>
      <c r="PQ215" s="116"/>
      <c r="PR215" s="116"/>
      <c r="PS215" s="116"/>
      <c r="PT215" s="116"/>
      <c r="PU215" s="116"/>
      <c r="PV215" s="116"/>
      <c r="PW215" s="116"/>
      <c r="PX215" s="116"/>
      <c r="PY215" s="116"/>
      <c r="PZ215" s="116"/>
      <c r="QA215" s="116"/>
      <c r="QB215" s="116"/>
      <c r="QC215" s="116"/>
      <c r="QD215" s="116"/>
      <c r="QE215" s="116"/>
      <c r="QF215" s="116"/>
      <c r="QG215" s="116"/>
      <c r="QH215" s="116"/>
      <c r="QI215" s="116"/>
      <c r="QJ215" s="116"/>
      <c r="QK215" s="116"/>
      <c r="QL215" s="116"/>
      <c r="QM215" s="116"/>
      <c r="QN215" s="116"/>
      <c r="QO215" s="116"/>
      <c r="QP215" s="116"/>
      <c r="QQ215" s="116"/>
      <c r="QR215" s="116"/>
      <c r="QS215" s="116"/>
      <c r="QT215" s="116"/>
      <c r="QU215" s="116"/>
      <c r="QV215" s="116"/>
      <c r="QW215" s="116"/>
      <c r="QX215" s="116"/>
      <c r="QY215" s="116"/>
      <c r="QZ215" s="116"/>
      <c r="RA215" s="116"/>
      <c r="RB215" s="116"/>
      <c r="RC215" s="116"/>
      <c r="RD215" s="116"/>
      <c r="RE215" s="116"/>
      <c r="RF215" s="117"/>
    </row>
    <row r="216" spans="1:474" s="11" customFormat="1" ht="19.95" customHeight="1">
      <c r="A216" s="28"/>
      <c r="B216" s="29"/>
      <c r="C216" s="128"/>
      <c r="D216" s="307"/>
      <c r="E216" s="301"/>
      <c r="F216" s="287"/>
      <c r="G216" s="183"/>
      <c r="H216" s="199"/>
      <c r="I216" s="289"/>
      <c r="J216" s="290"/>
      <c r="K216" s="291"/>
      <c r="L216" s="292"/>
      <c r="M216" s="290"/>
      <c r="N216" s="293"/>
      <c r="O216" s="27"/>
      <c r="P216" s="186" t="str">
        <f t="array" ref="P216">IF(O216&lt;&gt;"",IF(O216&lt;5, "I", "III"),"")</f>
        <v/>
      </c>
      <c r="Q216" s="37"/>
      <c r="R216" s="185" t="str">
        <f t="array" ref="R216">IF(Q216&lt;&gt;"",IF(Q216&lt;5, "I", "III"),"")</f>
        <v/>
      </c>
      <c r="S216" s="27"/>
      <c r="T216" s="186" t="str">
        <f t="array" ref="T216">IF(S216&lt;&gt;"",IF(S216&lt;5, "I", "III"),"")</f>
        <v/>
      </c>
      <c r="U216" s="37"/>
      <c r="V216" s="186" t="str">
        <f t="array" ref="V216">IF(U216&lt;&gt;"",IF(U216&lt;12, "I", "III"),"")</f>
        <v/>
      </c>
      <c r="W216" s="37"/>
      <c r="X216" s="185" t="str">
        <f t="array" ref="X216">IF(W216&lt;&gt;"",IF(W216&lt;12, "I", "III"),"")</f>
        <v/>
      </c>
      <c r="Y216" s="27"/>
      <c r="Z216" s="186" t="str">
        <f t="array" ref="Z216">IF(Y216&lt;&gt;"",IF(Y216&lt;12, "I", "III"),"")</f>
        <v/>
      </c>
      <c r="AA216" s="205"/>
      <c r="AB216" s="206"/>
      <c r="AC216" s="206"/>
      <c r="AD216" s="207"/>
      <c r="AE216" s="183"/>
      <c r="AF216" s="177"/>
      <c r="AG216" s="150"/>
      <c r="AH216" s="151"/>
      <c r="AI216" s="95" t="str">
        <f t="shared" si="86"/>
        <v/>
      </c>
      <c r="AJ216" s="98" t="str">
        <f t="shared" si="87"/>
        <v/>
      </c>
      <c r="AK216" s="40"/>
      <c r="AL216" s="97" t="str">
        <f t="shared" si="88"/>
        <v/>
      </c>
      <c r="AM216" s="39"/>
      <c r="AN216" s="98" t="str">
        <f t="shared" si="89"/>
        <v/>
      </c>
      <c r="AO216" s="152"/>
      <c r="AP216" s="96" t="str">
        <f t="shared" si="240"/>
        <v/>
      </c>
      <c r="AQ216" s="153"/>
      <c r="AR216" s="97" t="str">
        <f t="shared" si="241"/>
        <v/>
      </c>
      <c r="AS216" s="154"/>
      <c r="AT216" s="98" t="str">
        <f t="shared" si="242"/>
        <v/>
      </c>
      <c r="AU216" s="182" t="str">
        <f t="shared" si="93"/>
        <v/>
      </c>
      <c r="AV216" s="121" t="str">
        <f t="shared" si="243"/>
        <v/>
      </c>
      <c r="AW216" s="153"/>
      <c r="AX216" s="98" t="str">
        <f t="shared" si="244"/>
        <v/>
      </c>
      <c r="AY216" s="153"/>
      <c r="AZ216" s="98" t="str">
        <f t="shared" si="245"/>
        <v/>
      </c>
      <c r="BA216" s="40"/>
      <c r="BB216" s="31"/>
      <c r="BC216" s="32"/>
      <c r="BD216" s="33"/>
      <c r="BE216" s="40"/>
      <c r="BF216" s="31"/>
      <c r="BG216" s="32"/>
      <c r="BH216" s="33"/>
      <c r="BI216" s="40"/>
      <c r="BJ216" s="31"/>
      <c r="BK216" s="32"/>
      <c r="BL216" s="33"/>
      <c r="BM216" s="40"/>
      <c r="BN216" s="31"/>
      <c r="BO216" s="32"/>
      <c r="BP216" s="33"/>
      <c r="BQ216" s="40"/>
      <c r="BR216" s="31"/>
      <c r="BS216" s="32"/>
      <c r="BT216" s="33"/>
      <c r="BU216" s="155"/>
      <c r="BV216" s="99" t="str">
        <f t="shared" si="246"/>
        <v/>
      </c>
      <c r="BW216" s="156"/>
      <c r="BX216" s="100" t="str">
        <f t="shared" si="247"/>
        <v/>
      </c>
      <c r="BY216" s="156"/>
      <c r="BZ216" s="100" t="str">
        <f t="shared" si="248"/>
        <v/>
      </c>
      <c r="CA216" s="156"/>
      <c r="CB216" s="100" t="str">
        <f t="shared" si="249"/>
        <v/>
      </c>
      <c r="CC216" s="156"/>
      <c r="CD216" s="101" t="str">
        <f t="shared" si="250"/>
        <v/>
      </c>
      <c r="CE216" s="112"/>
      <c r="CF216" s="174"/>
      <c r="CG216" s="27"/>
      <c r="CH216" s="159"/>
      <c r="CI216" s="95" t="str">
        <f t="shared" si="102"/>
        <v/>
      </c>
      <c r="CJ216" s="102" t="str">
        <f t="shared" si="103"/>
        <v/>
      </c>
      <c r="CK216" s="40"/>
      <c r="CL216" s="100" t="str">
        <f t="shared" si="251"/>
        <v/>
      </c>
      <c r="CM216" s="37"/>
      <c r="CN216" s="100" t="str">
        <f t="shared" si="252"/>
        <v/>
      </c>
      <c r="CO216" s="38"/>
      <c r="CP216" s="103" t="str">
        <f t="shared" si="253"/>
        <v/>
      </c>
      <c r="CQ216" s="78"/>
      <c r="CR216" s="100" t="str">
        <f t="shared" si="254"/>
        <v/>
      </c>
      <c r="CS216" s="36"/>
      <c r="CT216" s="100" t="str">
        <f t="shared" si="255"/>
        <v/>
      </c>
      <c r="CU216" s="74"/>
      <c r="CV216" s="103" t="str">
        <f t="shared" si="256"/>
        <v/>
      </c>
      <c r="CW216" s="42"/>
      <c r="CX216" s="100" t="str">
        <f t="shared" si="257"/>
        <v/>
      </c>
      <c r="CY216" s="36"/>
      <c r="CZ216" s="100" t="str">
        <f t="shared" si="258"/>
        <v/>
      </c>
      <c r="DA216" s="36"/>
      <c r="DB216" s="100" t="str">
        <f t="shared" si="259"/>
        <v/>
      </c>
      <c r="DC216" s="39"/>
      <c r="DD216" s="103" t="str">
        <f t="shared" si="260"/>
        <v/>
      </c>
      <c r="DE216" s="42"/>
      <c r="DF216" s="100" t="str">
        <f t="shared" si="261"/>
        <v/>
      </c>
      <c r="DG216" s="39"/>
      <c r="DH216" s="103" t="str">
        <f t="shared" si="262"/>
        <v/>
      </c>
      <c r="DI216" s="41"/>
      <c r="DJ216" s="157" t="str">
        <f t="shared" si="263"/>
        <v/>
      </c>
      <c r="DK216" s="112"/>
      <c r="DL216" s="171"/>
      <c r="DM216" s="67"/>
      <c r="DN216" s="164"/>
      <c r="DO216" s="104" t="str">
        <f t="shared" si="104"/>
        <v/>
      </c>
      <c r="DP216" s="105" t="str">
        <f t="shared" si="105"/>
        <v/>
      </c>
      <c r="DQ216" s="66"/>
      <c r="DR216" s="158" t="str">
        <f t="shared" si="106"/>
        <v/>
      </c>
      <c r="DS216" s="67"/>
      <c r="DT216" s="97" t="str">
        <f t="shared" si="107"/>
        <v/>
      </c>
      <c r="DU216" s="67"/>
      <c r="DV216" s="98" t="str">
        <f t="shared" si="108"/>
        <v/>
      </c>
      <c r="DW216" s="163"/>
      <c r="DX216" s="106" t="str">
        <f t="shared" si="109"/>
        <v/>
      </c>
      <c r="DY216" s="162"/>
      <c r="DZ216" s="97" t="str">
        <f t="shared" si="110"/>
        <v/>
      </c>
      <c r="EA216" s="161"/>
      <c r="EB216" s="107" t="str">
        <f t="shared" si="111"/>
        <v/>
      </c>
      <c r="EC216" s="66"/>
      <c r="ED216" s="97" t="str">
        <f t="shared" si="112"/>
        <v/>
      </c>
      <c r="EE216" s="67"/>
      <c r="EF216" s="97" t="str">
        <f t="shared" si="113"/>
        <v/>
      </c>
      <c r="EG216" s="68"/>
      <c r="EH216" s="97" t="str">
        <f t="shared" si="114"/>
        <v/>
      </c>
      <c r="EI216" s="67"/>
      <c r="EJ216" s="97" t="str">
        <f t="shared" si="115"/>
        <v/>
      </c>
      <c r="EK216" s="68"/>
      <c r="EL216" s="97" t="str">
        <f t="shared" si="116"/>
        <v/>
      </c>
      <c r="EM216" s="69"/>
      <c r="EN216" s="98" t="str">
        <f t="shared" si="117"/>
        <v/>
      </c>
      <c r="EO216" s="66"/>
      <c r="EP216" s="107" t="str">
        <f t="shared" si="118"/>
        <v/>
      </c>
      <c r="EQ216" s="299"/>
      <c r="ER216" s="98" t="str">
        <f t="shared" si="119"/>
        <v/>
      </c>
      <c r="ES216" s="66"/>
      <c r="ET216" s="108" t="str">
        <f t="shared" si="120"/>
        <v/>
      </c>
      <c r="EU216" s="112"/>
      <c r="EV216" s="168"/>
      <c r="EW216" s="27"/>
      <c r="EX216" s="159"/>
      <c r="EY216" s="95" t="str">
        <f t="shared" si="121"/>
        <v/>
      </c>
      <c r="EZ216" s="98" t="str">
        <f t="shared" si="122"/>
        <v/>
      </c>
      <c r="FA216" s="40"/>
      <c r="FB216" s="98" t="str">
        <f t="shared" si="123"/>
        <v/>
      </c>
      <c r="FC216" s="37"/>
      <c r="FD216" s="98" t="str">
        <f t="shared" si="124"/>
        <v/>
      </c>
      <c r="FE216" s="37"/>
      <c r="FF216" s="98" t="str">
        <f t="shared" si="125"/>
        <v/>
      </c>
      <c r="FG216" s="160"/>
      <c r="FH216" s="97" t="str">
        <f t="shared" si="126"/>
        <v/>
      </c>
      <c r="FI216" s="27"/>
      <c r="FJ216" s="98" t="str">
        <f t="shared" si="127"/>
        <v/>
      </c>
      <c r="FK216" s="36"/>
      <c r="FL216" s="98" t="str">
        <f t="shared" si="128"/>
        <v/>
      </c>
      <c r="FM216" s="37"/>
      <c r="FN216" s="98" t="str">
        <f t="shared" si="129"/>
        <v/>
      </c>
      <c r="FO216" s="78"/>
      <c r="FP216" s="97" t="str">
        <f t="shared" si="130"/>
        <v/>
      </c>
      <c r="FQ216" s="37"/>
      <c r="FR216" s="97" t="str">
        <f t="shared" si="131"/>
        <v/>
      </c>
      <c r="FS216" s="39"/>
      <c r="FT216" s="97" t="str">
        <f t="shared" si="132"/>
        <v/>
      </c>
      <c r="FU216" s="27"/>
      <c r="FV216" s="98" t="str">
        <f t="shared" si="133"/>
        <v/>
      </c>
      <c r="FW216" s="37"/>
      <c r="FX216" s="98" t="str">
        <f t="shared" si="134"/>
        <v/>
      </c>
      <c r="FY216" s="36"/>
      <c r="FZ216" s="97" t="str">
        <f t="shared" si="135"/>
        <v/>
      </c>
      <c r="GA216" s="36"/>
      <c r="GB216" s="98" t="str">
        <f t="shared" si="136"/>
        <v/>
      </c>
      <c r="GC216" s="40"/>
      <c r="GD216" s="98" t="str">
        <f t="shared" si="137"/>
        <v/>
      </c>
      <c r="GE216" s="37"/>
      <c r="GF216" s="98" t="str">
        <f t="shared" si="138"/>
        <v/>
      </c>
      <c r="GG216" s="37"/>
      <c r="GH216" s="109" t="str">
        <f t="shared" si="139"/>
        <v/>
      </c>
      <c r="GI216" s="112"/>
      <c r="GJ216" s="165"/>
      <c r="GK216" s="27"/>
      <c r="GL216" s="159"/>
      <c r="GM216" s="95" t="str">
        <f t="shared" si="140"/>
        <v/>
      </c>
      <c r="GN216" s="110" t="str">
        <f t="shared" si="141"/>
        <v/>
      </c>
      <c r="GO216" s="27"/>
      <c r="GP216" s="98" t="str">
        <f t="shared" si="142"/>
        <v/>
      </c>
      <c r="GQ216" s="37"/>
      <c r="GR216" s="97" t="str">
        <f t="shared" si="143"/>
        <v/>
      </c>
      <c r="GS216" s="37"/>
      <c r="GT216" s="110" t="str">
        <f t="shared" si="144"/>
        <v/>
      </c>
      <c r="GU216" s="36"/>
      <c r="GV216" s="97" t="str">
        <f t="shared" si="145"/>
        <v/>
      </c>
      <c r="GW216" s="27"/>
      <c r="GX216" s="98" t="str">
        <f t="shared" si="146"/>
        <v/>
      </c>
      <c r="GY216" s="36"/>
      <c r="GZ216" s="98" t="str">
        <f t="shared" si="147"/>
        <v/>
      </c>
      <c r="HA216" s="37"/>
      <c r="HB216" s="110" t="str">
        <f t="shared" si="148"/>
        <v/>
      </c>
      <c r="HC216" s="36"/>
      <c r="HD216" s="97" t="str">
        <f t="shared" si="149"/>
        <v/>
      </c>
      <c r="HE216" s="37"/>
      <c r="HF216" s="97" t="str">
        <f t="shared" si="150"/>
        <v/>
      </c>
      <c r="HG216" s="39"/>
      <c r="HH216" s="97" t="str">
        <f t="shared" si="151"/>
        <v/>
      </c>
      <c r="HI216" s="27"/>
      <c r="HJ216" s="97" t="str">
        <f t="shared" si="152"/>
        <v/>
      </c>
      <c r="HK216" s="37"/>
      <c r="HL216" s="97" t="str">
        <f t="shared" si="153"/>
        <v/>
      </c>
      <c r="HM216" s="36"/>
      <c r="HN216" s="97" t="str">
        <f t="shared" si="154"/>
        <v/>
      </c>
      <c r="HO216" s="36"/>
      <c r="HP216" s="110" t="str">
        <f t="shared" si="155"/>
        <v/>
      </c>
      <c r="HQ216" s="27"/>
      <c r="HR216" s="97" t="str">
        <f t="shared" si="156"/>
        <v/>
      </c>
      <c r="HS216" s="37"/>
      <c r="HT216" s="97" t="str">
        <f t="shared" si="157"/>
        <v/>
      </c>
      <c r="HU216" s="37"/>
      <c r="HV216" s="111" t="str">
        <f t="shared" si="158"/>
        <v/>
      </c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  <c r="OD216" s="116"/>
      <c r="OE216" s="116"/>
      <c r="OF216" s="116"/>
      <c r="OG216" s="116"/>
      <c r="OH216" s="116"/>
      <c r="OI216" s="116"/>
      <c r="OJ216" s="116"/>
      <c r="OK216" s="116"/>
      <c r="OL216" s="116"/>
      <c r="OM216" s="116"/>
      <c r="ON216" s="116"/>
      <c r="OO216" s="116"/>
      <c r="OP216" s="116"/>
      <c r="OQ216" s="116"/>
      <c r="OR216" s="116"/>
      <c r="OS216" s="116"/>
      <c r="OT216" s="116"/>
      <c r="OU216" s="116"/>
      <c r="OV216" s="116"/>
      <c r="OW216" s="116"/>
      <c r="OX216" s="116"/>
      <c r="OY216" s="116"/>
      <c r="OZ216" s="116"/>
      <c r="PA216" s="116"/>
      <c r="PB216" s="116"/>
      <c r="PC216" s="116"/>
      <c r="PD216" s="116"/>
      <c r="PE216" s="116"/>
      <c r="PF216" s="116"/>
      <c r="PG216" s="116"/>
      <c r="PH216" s="116"/>
      <c r="PI216" s="116"/>
      <c r="PJ216" s="116"/>
      <c r="PK216" s="116"/>
      <c r="PL216" s="116"/>
      <c r="PM216" s="116"/>
      <c r="PN216" s="116"/>
      <c r="PO216" s="116"/>
      <c r="PP216" s="116"/>
      <c r="PQ216" s="116"/>
      <c r="PR216" s="116"/>
      <c r="PS216" s="116"/>
      <c r="PT216" s="116"/>
      <c r="PU216" s="116"/>
      <c r="PV216" s="116"/>
      <c r="PW216" s="116"/>
      <c r="PX216" s="116"/>
      <c r="PY216" s="116"/>
      <c r="PZ216" s="116"/>
      <c r="QA216" s="116"/>
      <c r="QB216" s="116"/>
      <c r="QC216" s="116"/>
      <c r="QD216" s="116"/>
      <c r="QE216" s="116"/>
      <c r="QF216" s="116"/>
      <c r="QG216" s="116"/>
      <c r="QH216" s="116"/>
      <c r="QI216" s="116"/>
      <c r="QJ216" s="116"/>
      <c r="QK216" s="116"/>
      <c r="QL216" s="116"/>
      <c r="QM216" s="116"/>
      <c r="QN216" s="116"/>
      <c r="QO216" s="116"/>
      <c r="QP216" s="116"/>
      <c r="QQ216" s="116"/>
      <c r="QR216" s="116"/>
      <c r="QS216" s="116"/>
      <c r="QT216" s="116"/>
      <c r="QU216" s="116"/>
      <c r="QV216" s="116"/>
      <c r="QW216" s="116"/>
      <c r="QX216" s="116"/>
      <c r="QY216" s="116"/>
      <c r="QZ216" s="116"/>
      <c r="RA216" s="116"/>
      <c r="RB216" s="116"/>
      <c r="RC216" s="116"/>
      <c r="RD216" s="116"/>
      <c r="RE216" s="116"/>
      <c r="RF216" s="117"/>
    </row>
    <row r="217" spans="1:474" s="11" customFormat="1" ht="19.95" customHeight="1">
      <c r="A217" s="28"/>
      <c r="B217" s="29"/>
      <c r="C217" s="128"/>
      <c r="D217" s="307"/>
      <c r="E217" s="301"/>
      <c r="F217" s="287"/>
      <c r="G217" s="183"/>
      <c r="H217" s="199"/>
      <c r="I217" s="289"/>
      <c r="J217" s="290"/>
      <c r="K217" s="291"/>
      <c r="L217" s="292"/>
      <c r="M217" s="290"/>
      <c r="N217" s="293"/>
      <c r="O217" s="27"/>
      <c r="P217" s="186" t="str">
        <f t="array" ref="P217">IF(O217&lt;&gt;"",IF(O217&lt;5, "I", "III"),"")</f>
        <v/>
      </c>
      <c r="Q217" s="37"/>
      <c r="R217" s="185" t="str">
        <f t="array" ref="R217">IF(Q217&lt;&gt;"",IF(Q217&lt;5, "I", "III"),"")</f>
        <v/>
      </c>
      <c r="S217" s="27"/>
      <c r="T217" s="186" t="str">
        <f t="array" ref="T217">IF(S217&lt;&gt;"",IF(S217&lt;5, "I", "III"),"")</f>
        <v/>
      </c>
      <c r="U217" s="37"/>
      <c r="V217" s="186" t="str">
        <f t="array" ref="V217">IF(U217&lt;&gt;"",IF(U217&lt;12, "I", "III"),"")</f>
        <v/>
      </c>
      <c r="W217" s="37"/>
      <c r="X217" s="185" t="str">
        <f t="array" ref="X217">IF(W217&lt;&gt;"",IF(W217&lt;12, "I", "III"),"")</f>
        <v/>
      </c>
      <c r="Y217" s="27"/>
      <c r="Z217" s="186" t="str">
        <f t="array" ref="Z217">IF(Y217&lt;&gt;"",IF(Y217&lt;12, "I", "III"),"")</f>
        <v/>
      </c>
      <c r="AA217" s="205"/>
      <c r="AB217" s="206"/>
      <c r="AC217" s="206"/>
      <c r="AD217" s="207"/>
      <c r="AE217" s="183"/>
      <c r="AF217" s="177"/>
      <c r="AG217" s="150"/>
      <c r="AH217" s="151"/>
      <c r="AI217" s="95" t="str">
        <f t="shared" si="86"/>
        <v/>
      </c>
      <c r="AJ217" s="98" t="str">
        <f t="shared" si="87"/>
        <v/>
      </c>
      <c r="AK217" s="40"/>
      <c r="AL217" s="97" t="str">
        <f t="shared" si="88"/>
        <v/>
      </c>
      <c r="AM217" s="39"/>
      <c r="AN217" s="98" t="str">
        <f t="shared" si="89"/>
        <v/>
      </c>
      <c r="AO217" s="152"/>
      <c r="AP217" s="96" t="str">
        <f t="shared" si="240"/>
        <v/>
      </c>
      <c r="AQ217" s="153"/>
      <c r="AR217" s="97" t="str">
        <f t="shared" si="241"/>
        <v/>
      </c>
      <c r="AS217" s="154"/>
      <c r="AT217" s="98" t="str">
        <f t="shared" si="242"/>
        <v/>
      </c>
      <c r="AU217" s="182" t="str">
        <f t="shared" si="93"/>
        <v/>
      </c>
      <c r="AV217" s="121" t="str">
        <f t="shared" si="243"/>
        <v/>
      </c>
      <c r="AW217" s="153"/>
      <c r="AX217" s="98" t="str">
        <f t="shared" si="244"/>
        <v/>
      </c>
      <c r="AY217" s="153"/>
      <c r="AZ217" s="98" t="str">
        <f t="shared" si="245"/>
        <v/>
      </c>
      <c r="BA217" s="40"/>
      <c r="BB217" s="31"/>
      <c r="BC217" s="32"/>
      <c r="BD217" s="33"/>
      <c r="BE217" s="40"/>
      <c r="BF217" s="31"/>
      <c r="BG217" s="32"/>
      <c r="BH217" s="33"/>
      <c r="BI217" s="40"/>
      <c r="BJ217" s="31"/>
      <c r="BK217" s="32"/>
      <c r="BL217" s="33"/>
      <c r="BM217" s="40"/>
      <c r="BN217" s="31"/>
      <c r="BO217" s="32"/>
      <c r="BP217" s="33"/>
      <c r="BQ217" s="40"/>
      <c r="BR217" s="31"/>
      <c r="BS217" s="32"/>
      <c r="BT217" s="33"/>
      <c r="BU217" s="155"/>
      <c r="BV217" s="99" t="str">
        <f t="shared" si="246"/>
        <v/>
      </c>
      <c r="BW217" s="156"/>
      <c r="BX217" s="100" t="str">
        <f t="shared" si="247"/>
        <v/>
      </c>
      <c r="BY217" s="156"/>
      <c r="BZ217" s="100" t="str">
        <f t="shared" si="248"/>
        <v/>
      </c>
      <c r="CA217" s="156"/>
      <c r="CB217" s="100" t="str">
        <f t="shared" si="249"/>
        <v/>
      </c>
      <c r="CC217" s="156"/>
      <c r="CD217" s="101" t="str">
        <f t="shared" si="250"/>
        <v/>
      </c>
      <c r="CE217" s="112"/>
      <c r="CF217" s="174"/>
      <c r="CG217" s="27"/>
      <c r="CH217" s="159"/>
      <c r="CI217" s="95" t="str">
        <f t="shared" si="102"/>
        <v/>
      </c>
      <c r="CJ217" s="102" t="str">
        <f t="shared" si="103"/>
        <v/>
      </c>
      <c r="CK217" s="40"/>
      <c r="CL217" s="100" t="str">
        <f t="shared" si="251"/>
        <v/>
      </c>
      <c r="CM217" s="37"/>
      <c r="CN217" s="100" t="str">
        <f t="shared" si="252"/>
        <v/>
      </c>
      <c r="CO217" s="38"/>
      <c r="CP217" s="103" t="str">
        <f t="shared" si="253"/>
        <v/>
      </c>
      <c r="CQ217" s="78"/>
      <c r="CR217" s="100" t="str">
        <f t="shared" si="254"/>
        <v/>
      </c>
      <c r="CS217" s="36"/>
      <c r="CT217" s="100" t="str">
        <f t="shared" si="255"/>
        <v/>
      </c>
      <c r="CU217" s="74"/>
      <c r="CV217" s="103" t="str">
        <f t="shared" si="256"/>
        <v/>
      </c>
      <c r="CW217" s="42"/>
      <c r="CX217" s="100" t="str">
        <f t="shared" si="257"/>
        <v/>
      </c>
      <c r="CY217" s="36"/>
      <c r="CZ217" s="100" t="str">
        <f t="shared" si="258"/>
        <v/>
      </c>
      <c r="DA217" s="36"/>
      <c r="DB217" s="100" t="str">
        <f t="shared" si="259"/>
        <v/>
      </c>
      <c r="DC217" s="39"/>
      <c r="DD217" s="103" t="str">
        <f t="shared" si="260"/>
        <v/>
      </c>
      <c r="DE217" s="42"/>
      <c r="DF217" s="100" t="str">
        <f t="shared" si="261"/>
        <v/>
      </c>
      <c r="DG217" s="39"/>
      <c r="DH217" s="103" t="str">
        <f t="shared" si="262"/>
        <v/>
      </c>
      <c r="DI217" s="41"/>
      <c r="DJ217" s="157" t="str">
        <f t="shared" si="263"/>
        <v/>
      </c>
      <c r="DK217" s="112"/>
      <c r="DL217" s="171"/>
      <c r="DM217" s="67"/>
      <c r="DN217" s="164"/>
      <c r="DO217" s="104" t="str">
        <f t="shared" si="104"/>
        <v/>
      </c>
      <c r="DP217" s="105" t="str">
        <f t="shared" si="105"/>
        <v/>
      </c>
      <c r="DQ217" s="66"/>
      <c r="DR217" s="158" t="str">
        <f t="shared" si="106"/>
        <v/>
      </c>
      <c r="DS217" s="67"/>
      <c r="DT217" s="97" t="str">
        <f t="shared" si="107"/>
        <v/>
      </c>
      <c r="DU217" s="67"/>
      <c r="DV217" s="98" t="str">
        <f t="shared" si="108"/>
        <v/>
      </c>
      <c r="DW217" s="163"/>
      <c r="DX217" s="106" t="str">
        <f t="shared" si="109"/>
        <v/>
      </c>
      <c r="DY217" s="162"/>
      <c r="DZ217" s="97" t="str">
        <f t="shared" si="110"/>
        <v/>
      </c>
      <c r="EA217" s="161"/>
      <c r="EB217" s="107" t="str">
        <f t="shared" si="111"/>
        <v/>
      </c>
      <c r="EC217" s="66"/>
      <c r="ED217" s="97" t="str">
        <f t="shared" si="112"/>
        <v/>
      </c>
      <c r="EE217" s="67"/>
      <c r="EF217" s="97" t="str">
        <f t="shared" si="113"/>
        <v/>
      </c>
      <c r="EG217" s="68"/>
      <c r="EH217" s="97" t="str">
        <f t="shared" si="114"/>
        <v/>
      </c>
      <c r="EI217" s="67"/>
      <c r="EJ217" s="97" t="str">
        <f t="shared" si="115"/>
        <v/>
      </c>
      <c r="EK217" s="68"/>
      <c r="EL217" s="97" t="str">
        <f t="shared" si="116"/>
        <v/>
      </c>
      <c r="EM217" s="69"/>
      <c r="EN217" s="98" t="str">
        <f t="shared" si="117"/>
        <v/>
      </c>
      <c r="EO217" s="66"/>
      <c r="EP217" s="107" t="str">
        <f t="shared" si="118"/>
        <v/>
      </c>
      <c r="EQ217" s="299"/>
      <c r="ER217" s="98" t="str">
        <f t="shared" si="119"/>
        <v/>
      </c>
      <c r="ES217" s="66"/>
      <c r="ET217" s="108" t="str">
        <f t="shared" si="120"/>
        <v/>
      </c>
      <c r="EU217" s="112"/>
      <c r="EV217" s="168"/>
      <c r="EW217" s="27"/>
      <c r="EX217" s="159"/>
      <c r="EY217" s="95" t="str">
        <f t="shared" si="121"/>
        <v/>
      </c>
      <c r="EZ217" s="98" t="str">
        <f t="shared" si="122"/>
        <v/>
      </c>
      <c r="FA217" s="40"/>
      <c r="FB217" s="98" t="str">
        <f t="shared" si="123"/>
        <v/>
      </c>
      <c r="FC217" s="37"/>
      <c r="FD217" s="98" t="str">
        <f t="shared" si="124"/>
        <v/>
      </c>
      <c r="FE217" s="37"/>
      <c r="FF217" s="98" t="str">
        <f t="shared" si="125"/>
        <v/>
      </c>
      <c r="FG217" s="160"/>
      <c r="FH217" s="97" t="str">
        <f t="shared" si="126"/>
        <v/>
      </c>
      <c r="FI217" s="27"/>
      <c r="FJ217" s="98" t="str">
        <f t="shared" si="127"/>
        <v/>
      </c>
      <c r="FK217" s="36"/>
      <c r="FL217" s="98" t="str">
        <f t="shared" si="128"/>
        <v/>
      </c>
      <c r="FM217" s="37"/>
      <c r="FN217" s="98" t="str">
        <f t="shared" si="129"/>
        <v/>
      </c>
      <c r="FO217" s="78"/>
      <c r="FP217" s="97" t="str">
        <f t="shared" si="130"/>
        <v/>
      </c>
      <c r="FQ217" s="37"/>
      <c r="FR217" s="97" t="str">
        <f t="shared" si="131"/>
        <v/>
      </c>
      <c r="FS217" s="39"/>
      <c r="FT217" s="97" t="str">
        <f t="shared" si="132"/>
        <v/>
      </c>
      <c r="FU217" s="27"/>
      <c r="FV217" s="98" t="str">
        <f t="shared" si="133"/>
        <v/>
      </c>
      <c r="FW217" s="37"/>
      <c r="FX217" s="98" t="str">
        <f t="shared" si="134"/>
        <v/>
      </c>
      <c r="FY217" s="36"/>
      <c r="FZ217" s="97" t="str">
        <f t="shared" si="135"/>
        <v/>
      </c>
      <c r="GA217" s="36"/>
      <c r="GB217" s="98" t="str">
        <f t="shared" si="136"/>
        <v/>
      </c>
      <c r="GC217" s="40"/>
      <c r="GD217" s="98" t="str">
        <f t="shared" si="137"/>
        <v/>
      </c>
      <c r="GE217" s="37"/>
      <c r="GF217" s="98" t="str">
        <f t="shared" si="138"/>
        <v/>
      </c>
      <c r="GG217" s="37"/>
      <c r="GH217" s="109" t="str">
        <f t="shared" si="139"/>
        <v/>
      </c>
      <c r="GI217" s="112"/>
      <c r="GJ217" s="165"/>
      <c r="GK217" s="27"/>
      <c r="GL217" s="159"/>
      <c r="GM217" s="95" t="str">
        <f t="shared" si="140"/>
        <v/>
      </c>
      <c r="GN217" s="110" t="str">
        <f t="shared" si="141"/>
        <v/>
      </c>
      <c r="GO217" s="27"/>
      <c r="GP217" s="98" t="str">
        <f t="shared" si="142"/>
        <v/>
      </c>
      <c r="GQ217" s="37"/>
      <c r="GR217" s="97" t="str">
        <f t="shared" si="143"/>
        <v/>
      </c>
      <c r="GS217" s="37"/>
      <c r="GT217" s="110" t="str">
        <f t="shared" si="144"/>
        <v/>
      </c>
      <c r="GU217" s="36"/>
      <c r="GV217" s="97" t="str">
        <f t="shared" si="145"/>
        <v/>
      </c>
      <c r="GW217" s="27"/>
      <c r="GX217" s="98" t="str">
        <f t="shared" si="146"/>
        <v/>
      </c>
      <c r="GY217" s="36"/>
      <c r="GZ217" s="98" t="str">
        <f t="shared" si="147"/>
        <v/>
      </c>
      <c r="HA217" s="37"/>
      <c r="HB217" s="110" t="str">
        <f t="shared" si="148"/>
        <v/>
      </c>
      <c r="HC217" s="36"/>
      <c r="HD217" s="97" t="str">
        <f t="shared" si="149"/>
        <v/>
      </c>
      <c r="HE217" s="37"/>
      <c r="HF217" s="97" t="str">
        <f t="shared" si="150"/>
        <v/>
      </c>
      <c r="HG217" s="39"/>
      <c r="HH217" s="97" t="str">
        <f t="shared" si="151"/>
        <v/>
      </c>
      <c r="HI217" s="27"/>
      <c r="HJ217" s="97" t="str">
        <f t="shared" si="152"/>
        <v/>
      </c>
      <c r="HK217" s="37"/>
      <c r="HL217" s="97" t="str">
        <f t="shared" si="153"/>
        <v/>
      </c>
      <c r="HM217" s="36"/>
      <c r="HN217" s="97" t="str">
        <f t="shared" si="154"/>
        <v/>
      </c>
      <c r="HO217" s="36"/>
      <c r="HP217" s="110" t="str">
        <f t="shared" si="155"/>
        <v/>
      </c>
      <c r="HQ217" s="27"/>
      <c r="HR217" s="97" t="str">
        <f t="shared" si="156"/>
        <v/>
      </c>
      <c r="HS217" s="37"/>
      <c r="HT217" s="97" t="str">
        <f t="shared" si="157"/>
        <v/>
      </c>
      <c r="HU217" s="37"/>
      <c r="HV217" s="111" t="str">
        <f t="shared" si="158"/>
        <v/>
      </c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  <c r="OD217" s="116"/>
      <c r="OE217" s="116"/>
      <c r="OF217" s="116"/>
      <c r="OG217" s="116"/>
      <c r="OH217" s="116"/>
      <c r="OI217" s="116"/>
      <c r="OJ217" s="116"/>
      <c r="OK217" s="116"/>
      <c r="OL217" s="116"/>
      <c r="OM217" s="116"/>
      <c r="ON217" s="116"/>
      <c r="OO217" s="116"/>
      <c r="OP217" s="116"/>
      <c r="OQ217" s="116"/>
      <c r="OR217" s="116"/>
      <c r="OS217" s="116"/>
      <c r="OT217" s="116"/>
      <c r="OU217" s="116"/>
      <c r="OV217" s="116"/>
      <c r="OW217" s="116"/>
      <c r="OX217" s="116"/>
      <c r="OY217" s="116"/>
      <c r="OZ217" s="116"/>
      <c r="PA217" s="116"/>
      <c r="PB217" s="116"/>
      <c r="PC217" s="116"/>
      <c r="PD217" s="116"/>
      <c r="PE217" s="116"/>
      <c r="PF217" s="116"/>
      <c r="PG217" s="116"/>
      <c r="PH217" s="116"/>
      <c r="PI217" s="116"/>
      <c r="PJ217" s="116"/>
      <c r="PK217" s="116"/>
      <c r="PL217" s="116"/>
      <c r="PM217" s="116"/>
      <c r="PN217" s="116"/>
      <c r="PO217" s="116"/>
      <c r="PP217" s="116"/>
      <c r="PQ217" s="116"/>
      <c r="PR217" s="116"/>
      <c r="PS217" s="116"/>
      <c r="PT217" s="116"/>
      <c r="PU217" s="116"/>
      <c r="PV217" s="116"/>
      <c r="PW217" s="116"/>
      <c r="PX217" s="116"/>
      <c r="PY217" s="116"/>
      <c r="PZ217" s="116"/>
      <c r="QA217" s="116"/>
      <c r="QB217" s="116"/>
      <c r="QC217" s="116"/>
      <c r="QD217" s="116"/>
      <c r="QE217" s="116"/>
      <c r="QF217" s="116"/>
      <c r="QG217" s="116"/>
      <c r="QH217" s="116"/>
      <c r="QI217" s="116"/>
      <c r="QJ217" s="116"/>
      <c r="QK217" s="116"/>
      <c r="QL217" s="116"/>
      <c r="QM217" s="116"/>
      <c r="QN217" s="116"/>
      <c r="QO217" s="116"/>
      <c r="QP217" s="116"/>
      <c r="QQ217" s="116"/>
      <c r="QR217" s="116"/>
      <c r="QS217" s="116"/>
      <c r="QT217" s="116"/>
      <c r="QU217" s="116"/>
      <c r="QV217" s="116"/>
      <c r="QW217" s="116"/>
      <c r="QX217" s="116"/>
      <c r="QY217" s="116"/>
      <c r="QZ217" s="116"/>
      <c r="RA217" s="116"/>
      <c r="RB217" s="116"/>
      <c r="RC217" s="116"/>
      <c r="RD217" s="116"/>
      <c r="RE217" s="116"/>
      <c r="RF217" s="117"/>
    </row>
    <row r="218" spans="1:474" s="11" customFormat="1" ht="19.95" customHeight="1">
      <c r="A218" s="28"/>
      <c r="B218" s="29"/>
      <c r="C218" s="128"/>
      <c r="D218" s="307"/>
      <c r="E218" s="301"/>
      <c r="F218" s="287"/>
      <c r="G218" s="183"/>
      <c r="H218" s="199"/>
      <c r="I218" s="289"/>
      <c r="J218" s="290"/>
      <c r="K218" s="291"/>
      <c r="L218" s="292"/>
      <c r="M218" s="290"/>
      <c r="N218" s="293"/>
      <c r="O218" s="27"/>
      <c r="P218" s="186" t="str">
        <f t="array" ref="P218">IF(O218&lt;&gt;"",IF(O218&lt;5, "I", "III"),"")</f>
        <v/>
      </c>
      <c r="Q218" s="37"/>
      <c r="R218" s="185" t="str">
        <f t="array" ref="R218">IF(Q218&lt;&gt;"",IF(Q218&lt;5, "I", "III"),"")</f>
        <v/>
      </c>
      <c r="S218" s="27"/>
      <c r="T218" s="186" t="str">
        <f t="array" ref="T218">IF(S218&lt;&gt;"",IF(S218&lt;5, "I", "III"),"")</f>
        <v/>
      </c>
      <c r="U218" s="37"/>
      <c r="V218" s="186" t="str">
        <f t="array" ref="V218">IF(U218&lt;&gt;"",IF(U218&lt;12, "I", "III"),"")</f>
        <v/>
      </c>
      <c r="W218" s="37"/>
      <c r="X218" s="185" t="str">
        <f t="array" ref="X218">IF(W218&lt;&gt;"",IF(W218&lt;12, "I", "III"),"")</f>
        <v/>
      </c>
      <c r="Y218" s="27"/>
      <c r="Z218" s="186" t="str">
        <f t="array" ref="Z218">IF(Y218&lt;&gt;"",IF(Y218&lt;12, "I", "III"),"")</f>
        <v/>
      </c>
      <c r="AA218" s="205"/>
      <c r="AB218" s="206"/>
      <c r="AC218" s="206"/>
      <c r="AD218" s="207"/>
      <c r="AE218" s="183"/>
      <c r="AF218" s="177"/>
      <c r="AG218" s="150"/>
      <c r="AH218" s="151"/>
      <c r="AI218" s="95" t="str">
        <f t="shared" si="86"/>
        <v/>
      </c>
      <c r="AJ218" s="98" t="str">
        <f t="shared" si="87"/>
        <v/>
      </c>
      <c r="AK218" s="40"/>
      <c r="AL218" s="97" t="str">
        <f t="shared" si="88"/>
        <v/>
      </c>
      <c r="AM218" s="39"/>
      <c r="AN218" s="98" t="str">
        <f t="shared" si="89"/>
        <v/>
      </c>
      <c r="AO218" s="152"/>
      <c r="AP218" s="96" t="str">
        <f t="shared" si="240"/>
        <v/>
      </c>
      <c r="AQ218" s="153"/>
      <c r="AR218" s="97" t="str">
        <f t="shared" si="241"/>
        <v/>
      </c>
      <c r="AS218" s="154"/>
      <c r="AT218" s="98" t="str">
        <f t="shared" si="242"/>
        <v/>
      </c>
      <c r="AU218" s="182" t="str">
        <f t="shared" si="93"/>
        <v/>
      </c>
      <c r="AV218" s="121" t="str">
        <f t="shared" si="243"/>
        <v/>
      </c>
      <c r="AW218" s="153"/>
      <c r="AX218" s="98" t="str">
        <f t="shared" si="244"/>
        <v/>
      </c>
      <c r="AY218" s="153"/>
      <c r="AZ218" s="98" t="str">
        <f t="shared" si="245"/>
        <v/>
      </c>
      <c r="BA218" s="40"/>
      <c r="BB218" s="31"/>
      <c r="BC218" s="32"/>
      <c r="BD218" s="33"/>
      <c r="BE218" s="40"/>
      <c r="BF218" s="31"/>
      <c r="BG218" s="32"/>
      <c r="BH218" s="33"/>
      <c r="BI218" s="40"/>
      <c r="BJ218" s="31"/>
      <c r="BK218" s="32"/>
      <c r="BL218" s="33"/>
      <c r="BM218" s="40"/>
      <c r="BN218" s="31"/>
      <c r="BO218" s="32"/>
      <c r="BP218" s="33"/>
      <c r="BQ218" s="40"/>
      <c r="BR218" s="31"/>
      <c r="BS218" s="32"/>
      <c r="BT218" s="33"/>
      <c r="BU218" s="155"/>
      <c r="BV218" s="99" t="str">
        <f t="shared" si="246"/>
        <v/>
      </c>
      <c r="BW218" s="156"/>
      <c r="BX218" s="100" t="str">
        <f t="shared" si="247"/>
        <v/>
      </c>
      <c r="BY218" s="156"/>
      <c r="BZ218" s="100" t="str">
        <f t="shared" si="248"/>
        <v/>
      </c>
      <c r="CA218" s="156"/>
      <c r="CB218" s="100" t="str">
        <f t="shared" si="249"/>
        <v/>
      </c>
      <c r="CC218" s="156"/>
      <c r="CD218" s="101" t="str">
        <f t="shared" si="250"/>
        <v/>
      </c>
      <c r="CE218" s="112"/>
      <c r="CF218" s="174"/>
      <c r="CG218" s="27"/>
      <c r="CH218" s="159"/>
      <c r="CI218" s="95" t="str">
        <f t="shared" si="102"/>
        <v/>
      </c>
      <c r="CJ218" s="102" t="str">
        <f t="shared" si="103"/>
        <v/>
      </c>
      <c r="CK218" s="40"/>
      <c r="CL218" s="100" t="str">
        <f t="shared" si="251"/>
        <v/>
      </c>
      <c r="CM218" s="37"/>
      <c r="CN218" s="100" t="str">
        <f t="shared" si="252"/>
        <v/>
      </c>
      <c r="CO218" s="38"/>
      <c r="CP218" s="103" t="str">
        <f t="shared" si="253"/>
        <v/>
      </c>
      <c r="CQ218" s="78"/>
      <c r="CR218" s="100" t="str">
        <f t="shared" si="254"/>
        <v/>
      </c>
      <c r="CS218" s="36"/>
      <c r="CT218" s="100" t="str">
        <f t="shared" si="255"/>
        <v/>
      </c>
      <c r="CU218" s="74"/>
      <c r="CV218" s="103" t="str">
        <f t="shared" si="256"/>
        <v/>
      </c>
      <c r="CW218" s="42"/>
      <c r="CX218" s="100" t="str">
        <f t="shared" si="257"/>
        <v/>
      </c>
      <c r="CY218" s="36"/>
      <c r="CZ218" s="100" t="str">
        <f t="shared" si="258"/>
        <v/>
      </c>
      <c r="DA218" s="36"/>
      <c r="DB218" s="100" t="str">
        <f t="shared" si="259"/>
        <v/>
      </c>
      <c r="DC218" s="39"/>
      <c r="DD218" s="103" t="str">
        <f t="shared" si="260"/>
        <v/>
      </c>
      <c r="DE218" s="42"/>
      <c r="DF218" s="100" t="str">
        <f t="shared" si="261"/>
        <v/>
      </c>
      <c r="DG218" s="39"/>
      <c r="DH218" s="103" t="str">
        <f t="shared" si="262"/>
        <v/>
      </c>
      <c r="DI218" s="41"/>
      <c r="DJ218" s="157" t="str">
        <f t="shared" si="263"/>
        <v/>
      </c>
      <c r="DK218" s="112"/>
      <c r="DL218" s="171"/>
      <c r="DM218" s="67"/>
      <c r="DN218" s="164"/>
      <c r="DO218" s="104" t="str">
        <f t="shared" si="104"/>
        <v/>
      </c>
      <c r="DP218" s="105" t="str">
        <f t="shared" si="105"/>
        <v/>
      </c>
      <c r="DQ218" s="66"/>
      <c r="DR218" s="158" t="str">
        <f t="shared" si="106"/>
        <v/>
      </c>
      <c r="DS218" s="67"/>
      <c r="DT218" s="97" t="str">
        <f t="shared" si="107"/>
        <v/>
      </c>
      <c r="DU218" s="67"/>
      <c r="DV218" s="98" t="str">
        <f t="shared" si="108"/>
        <v/>
      </c>
      <c r="DW218" s="163"/>
      <c r="DX218" s="106" t="str">
        <f t="shared" si="109"/>
        <v/>
      </c>
      <c r="DY218" s="162"/>
      <c r="DZ218" s="97" t="str">
        <f t="shared" si="110"/>
        <v/>
      </c>
      <c r="EA218" s="161"/>
      <c r="EB218" s="107" t="str">
        <f t="shared" si="111"/>
        <v/>
      </c>
      <c r="EC218" s="66"/>
      <c r="ED218" s="97" t="str">
        <f t="shared" si="112"/>
        <v/>
      </c>
      <c r="EE218" s="67"/>
      <c r="EF218" s="97" t="str">
        <f t="shared" si="113"/>
        <v/>
      </c>
      <c r="EG218" s="68"/>
      <c r="EH218" s="97" t="str">
        <f t="shared" si="114"/>
        <v/>
      </c>
      <c r="EI218" s="67"/>
      <c r="EJ218" s="97" t="str">
        <f t="shared" si="115"/>
        <v/>
      </c>
      <c r="EK218" s="68"/>
      <c r="EL218" s="97" t="str">
        <f t="shared" si="116"/>
        <v/>
      </c>
      <c r="EM218" s="69"/>
      <c r="EN218" s="98" t="str">
        <f t="shared" si="117"/>
        <v/>
      </c>
      <c r="EO218" s="66"/>
      <c r="EP218" s="107" t="str">
        <f t="shared" si="118"/>
        <v/>
      </c>
      <c r="EQ218" s="299"/>
      <c r="ER218" s="98" t="str">
        <f t="shared" si="119"/>
        <v/>
      </c>
      <c r="ES218" s="66"/>
      <c r="ET218" s="108" t="str">
        <f t="shared" si="120"/>
        <v/>
      </c>
      <c r="EU218" s="112"/>
      <c r="EV218" s="168"/>
      <c r="EW218" s="27"/>
      <c r="EX218" s="159"/>
      <c r="EY218" s="95" t="str">
        <f t="shared" si="121"/>
        <v/>
      </c>
      <c r="EZ218" s="98" t="str">
        <f t="shared" si="122"/>
        <v/>
      </c>
      <c r="FA218" s="40"/>
      <c r="FB218" s="98" t="str">
        <f t="shared" si="123"/>
        <v/>
      </c>
      <c r="FC218" s="37"/>
      <c r="FD218" s="98" t="str">
        <f t="shared" si="124"/>
        <v/>
      </c>
      <c r="FE218" s="37"/>
      <c r="FF218" s="98" t="str">
        <f t="shared" si="125"/>
        <v/>
      </c>
      <c r="FG218" s="160"/>
      <c r="FH218" s="97" t="str">
        <f t="shared" si="126"/>
        <v/>
      </c>
      <c r="FI218" s="27"/>
      <c r="FJ218" s="98" t="str">
        <f t="shared" si="127"/>
        <v/>
      </c>
      <c r="FK218" s="36"/>
      <c r="FL218" s="98" t="str">
        <f t="shared" si="128"/>
        <v/>
      </c>
      <c r="FM218" s="37"/>
      <c r="FN218" s="98" t="str">
        <f t="shared" si="129"/>
        <v/>
      </c>
      <c r="FO218" s="78"/>
      <c r="FP218" s="97" t="str">
        <f t="shared" si="130"/>
        <v/>
      </c>
      <c r="FQ218" s="37"/>
      <c r="FR218" s="97" t="str">
        <f t="shared" si="131"/>
        <v/>
      </c>
      <c r="FS218" s="39"/>
      <c r="FT218" s="97" t="str">
        <f t="shared" si="132"/>
        <v/>
      </c>
      <c r="FU218" s="27"/>
      <c r="FV218" s="98" t="str">
        <f t="shared" si="133"/>
        <v/>
      </c>
      <c r="FW218" s="37"/>
      <c r="FX218" s="98" t="str">
        <f t="shared" si="134"/>
        <v/>
      </c>
      <c r="FY218" s="36"/>
      <c r="FZ218" s="97" t="str">
        <f t="shared" si="135"/>
        <v/>
      </c>
      <c r="GA218" s="36"/>
      <c r="GB218" s="98" t="str">
        <f t="shared" si="136"/>
        <v/>
      </c>
      <c r="GC218" s="40"/>
      <c r="GD218" s="98" t="str">
        <f t="shared" si="137"/>
        <v/>
      </c>
      <c r="GE218" s="37"/>
      <c r="GF218" s="98" t="str">
        <f t="shared" si="138"/>
        <v/>
      </c>
      <c r="GG218" s="37"/>
      <c r="GH218" s="109" t="str">
        <f t="shared" si="139"/>
        <v/>
      </c>
      <c r="GI218" s="112"/>
      <c r="GJ218" s="165"/>
      <c r="GK218" s="27"/>
      <c r="GL218" s="159"/>
      <c r="GM218" s="95" t="str">
        <f t="shared" si="140"/>
        <v/>
      </c>
      <c r="GN218" s="110" t="str">
        <f t="shared" si="141"/>
        <v/>
      </c>
      <c r="GO218" s="27"/>
      <c r="GP218" s="98" t="str">
        <f t="shared" si="142"/>
        <v/>
      </c>
      <c r="GQ218" s="37"/>
      <c r="GR218" s="97" t="str">
        <f t="shared" si="143"/>
        <v/>
      </c>
      <c r="GS218" s="37"/>
      <c r="GT218" s="110" t="str">
        <f t="shared" si="144"/>
        <v/>
      </c>
      <c r="GU218" s="36"/>
      <c r="GV218" s="97" t="str">
        <f t="shared" si="145"/>
        <v/>
      </c>
      <c r="GW218" s="27"/>
      <c r="GX218" s="98" t="str">
        <f t="shared" si="146"/>
        <v/>
      </c>
      <c r="GY218" s="36"/>
      <c r="GZ218" s="98" t="str">
        <f t="shared" si="147"/>
        <v/>
      </c>
      <c r="HA218" s="37"/>
      <c r="HB218" s="110" t="str">
        <f t="shared" si="148"/>
        <v/>
      </c>
      <c r="HC218" s="36"/>
      <c r="HD218" s="97" t="str">
        <f t="shared" si="149"/>
        <v/>
      </c>
      <c r="HE218" s="37"/>
      <c r="HF218" s="97" t="str">
        <f t="shared" si="150"/>
        <v/>
      </c>
      <c r="HG218" s="39"/>
      <c r="HH218" s="97" t="str">
        <f t="shared" si="151"/>
        <v/>
      </c>
      <c r="HI218" s="27"/>
      <c r="HJ218" s="97" t="str">
        <f t="shared" si="152"/>
        <v/>
      </c>
      <c r="HK218" s="37"/>
      <c r="HL218" s="97" t="str">
        <f t="shared" si="153"/>
        <v/>
      </c>
      <c r="HM218" s="36"/>
      <c r="HN218" s="97" t="str">
        <f t="shared" si="154"/>
        <v/>
      </c>
      <c r="HO218" s="36"/>
      <c r="HP218" s="110" t="str">
        <f t="shared" si="155"/>
        <v/>
      </c>
      <c r="HQ218" s="27"/>
      <c r="HR218" s="97" t="str">
        <f t="shared" si="156"/>
        <v/>
      </c>
      <c r="HS218" s="37"/>
      <c r="HT218" s="97" t="str">
        <f t="shared" si="157"/>
        <v/>
      </c>
      <c r="HU218" s="37"/>
      <c r="HV218" s="111" t="str">
        <f t="shared" si="158"/>
        <v/>
      </c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  <c r="OD218" s="116"/>
      <c r="OE218" s="116"/>
      <c r="OF218" s="116"/>
      <c r="OG218" s="116"/>
      <c r="OH218" s="116"/>
      <c r="OI218" s="116"/>
      <c r="OJ218" s="116"/>
      <c r="OK218" s="116"/>
      <c r="OL218" s="116"/>
      <c r="OM218" s="116"/>
      <c r="ON218" s="116"/>
      <c r="OO218" s="116"/>
      <c r="OP218" s="116"/>
      <c r="OQ218" s="116"/>
      <c r="OR218" s="116"/>
      <c r="OS218" s="116"/>
      <c r="OT218" s="116"/>
      <c r="OU218" s="116"/>
      <c r="OV218" s="116"/>
      <c r="OW218" s="116"/>
      <c r="OX218" s="116"/>
      <c r="OY218" s="116"/>
      <c r="OZ218" s="116"/>
      <c r="PA218" s="116"/>
      <c r="PB218" s="116"/>
      <c r="PC218" s="116"/>
      <c r="PD218" s="116"/>
      <c r="PE218" s="116"/>
      <c r="PF218" s="116"/>
      <c r="PG218" s="116"/>
      <c r="PH218" s="116"/>
      <c r="PI218" s="116"/>
      <c r="PJ218" s="116"/>
      <c r="PK218" s="116"/>
      <c r="PL218" s="116"/>
      <c r="PM218" s="116"/>
      <c r="PN218" s="116"/>
      <c r="PO218" s="116"/>
      <c r="PP218" s="116"/>
      <c r="PQ218" s="116"/>
      <c r="PR218" s="116"/>
      <c r="PS218" s="116"/>
      <c r="PT218" s="116"/>
      <c r="PU218" s="116"/>
      <c r="PV218" s="116"/>
      <c r="PW218" s="116"/>
      <c r="PX218" s="116"/>
      <c r="PY218" s="116"/>
      <c r="PZ218" s="116"/>
      <c r="QA218" s="116"/>
      <c r="QB218" s="116"/>
      <c r="QC218" s="116"/>
      <c r="QD218" s="116"/>
      <c r="QE218" s="116"/>
      <c r="QF218" s="116"/>
      <c r="QG218" s="116"/>
      <c r="QH218" s="116"/>
      <c r="QI218" s="116"/>
      <c r="QJ218" s="116"/>
      <c r="QK218" s="116"/>
      <c r="QL218" s="116"/>
      <c r="QM218" s="116"/>
      <c r="QN218" s="116"/>
      <c r="QO218" s="116"/>
      <c r="QP218" s="116"/>
      <c r="QQ218" s="116"/>
      <c r="QR218" s="116"/>
      <c r="QS218" s="116"/>
      <c r="QT218" s="116"/>
      <c r="QU218" s="116"/>
      <c r="QV218" s="116"/>
      <c r="QW218" s="116"/>
      <c r="QX218" s="116"/>
      <c r="QY218" s="116"/>
      <c r="QZ218" s="116"/>
      <c r="RA218" s="116"/>
      <c r="RB218" s="116"/>
      <c r="RC218" s="116"/>
      <c r="RD218" s="116"/>
      <c r="RE218" s="116"/>
      <c r="RF218" s="117"/>
    </row>
    <row r="219" spans="1:474" s="11" customFormat="1" ht="19.95" customHeight="1">
      <c r="A219" s="28"/>
      <c r="B219" s="29"/>
      <c r="C219" s="128"/>
      <c r="D219" s="307"/>
      <c r="E219" s="301"/>
      <c r="F219" s="287"/>
      <c r="G219" s="183"/>
      <c r="H219" s="199"/>
      <c r="I219" s="289"/>
      <c r="J219" s="290"/>
      <c r="K219" s="291"/>
      <c r="L219" s="292"/>
      <c r="M219" s="290"/>
      <c r="N219" s="293"/>
      <c r="O219" s="27"/>
      <c r="P219" s="186" t="str">
        <f t="array" ref="P219">IF(O219&lt;&gt;"",IF(O219&lt;5, "I", "III"),"")</f>
        <v/>
      </c>
      <c r="Q219" s="37"/>
      <c r="R219" s="185" t="str">
        <f t="array" ref="R219">IF(Q219&lt;&gt;"",IF(Q219&lt;5, "I", "III"),"")</f>
        <v/>
      </c>
      <c r="S219" s="27"/>
      <c r="T219" s="186" t="str">
        <f t="array" ref="T219">IF(S219&lt;&gt;"",IF(S219&lt;5, "I", "III"),"")</f>
        <v/>
      </c>
      <c r="U219" s="37"/>
      <c r="V219" s="186" t="str">
        <f t="array" ref="V219">IF(U219&lt;&gt;"",IF(U219&lt;12, "I", "III"),"")</f>
        <v/>
      </c>
      <c r="W219" s="37"/>
      <c r="X219" s="185" t="str">
        <f t="array" ref="X219">IF(W219&lt;&gt;"",IF(W219&lt;12, "I", "III"),"")</f>
        <v/>
      </c>
      <c r="Y219" s="27"/>
      <c r="Z219" s="186" t="str">
        <f t="array" ref="Z219">IF(Y219&lt;&gt;"",IF(Y219&lt;12, "I", "III"),"")</f>
        <v/>
      </c>
      <c r="AA219" s="205"/>
      <c r="AB219" s="206"/>
      <c r="AC219" s="206"/>
      <c r="AD219" s="207"/>
      <c r="AE219" s="183"/>
      <c r="AF219" s="177"/>
      <c r="AG219" s="150"/>
      <c r="AH219" s="151"/>
      <c r="AI219" s="95" t="str">
        <f t="shared" si="86"/>
        <v/>
      </c>
      <c r="AJ219" s="98" t="str">
        <f t="shared" si="87"/>
        <v/>
      </c>
      <c r="AK219" s="40"/>
      <c r="AL219" s="97" t="str">
        <f t="shared" si="88"/>
        <v/>
      </c>
      <c r="AM219" s="39"/>
      <c r="AN219" s="98" t="str">
        <f t="shared" si="89"/>
        <v/>
      </c>
      <c r="AO219" s="152"/>
      <c r="AP219" s="96" t="str">
        <f t="shared" si="240"/>
        <v/>
      </c>
      <c r="AQ219" s="153"/>
      <c r="AR219" s="97" t="str">
        <f t="shared" si="241"/>
        <v/>
      </c>
      <c r="AS219" s="154"/>
      <c r="AT219" s="98" t="str">
        <f t="shared" si="242"/>
        <v/>
      </c>
      <c r="AU219" s="182" t="str">
        <f t="shared" si="93"/>
        <v/>
      </c>
      <c r="AV219" s="121" t="str">
        <f t="shared" si="243"/>
        <v/>
      </c>
      <c r="AW219" s="153"/>
      <c r="AX219" s="98" t="str">
        <f t="shared" si="244"/>
        <v/>
      </c>
      <c r="AY219" s="153"/>
      <c r="AZ219" s="98" t="str">
        <f t="shared" si="245"/>
        <v/>
      </c>
      <c r="BA219" s="40"/>
      <c r="BB219" s="31"/>
      <c r="BC219" s="32"/>
      <c r="BD219" s="33"/>
      <c r="BE219" s="40"/>
      <c r="BF219" s="31"/>
      <c r="BG219" s="32"/>
      <c r="BH219" s="33"/>
      <c r="BI219" s="40"/>
      <c r="BJ219" s="31"/>
      <c r="BK219" s="32"/>
      <c r="BL219" s="33"/>
      <c r="BM219" s="40"/>
      <c r="BN219" s="31"/>
      <c r="BO219" s="32"/>
      <c r="BP219" s="33"/>
      <c r="BQ219" s="40"/>
      <c r="BR219" s="31"/>
      <c r="BS219" s="32"/>
      <c r="BT219" s="33"/>
      <c r="BU219" s="155"/>
      <c r="BV219" s="99" t="str">
        <f t="shared" si="246"/>
        <v/>
      </c>
      <c r="BW219" s="156"/>
      <c r="BX219" s="100" t="str">
        <f t="shared" si="247"/>
        <v/>
      </c>
      <c r="BY219" s="156"/>
      <c r="BZ219" s="100" t="str">
        <f t="shared" si="248"/>
        <v/>
      </c>
      <c r="CA219" s="156"/>
      <c r="CB219" s="100" t="str">
        <f t="shared" si="249"/>
        <v/>
      </c>
      <c r="CC219" s="156"/>
      <c r="CD219" s="101" t="str">
        <f t="shared" si="250"/>
        <v/>
      </c>
      <c r="CE219" s="112"/>
      <c r="CF219" s="174"/>
      <c r="CG219" s="27"/>
      <c r="CH219" s="159"/>
      <c r="CI219" s="95" t="str">
        <f t="shared" si="102"/>
        <v/>
      </c>
      <c r="CJ219" s="102" t="str">
        <f t="shared" si="103"/>
        <v/>
      </c>
      <c r="CK219" s="40"/>
      <c r="CL219" s="100" t="str">
        <f t="shared" si="251"/>
        <v/>
      </c>
      <c r="CM219" s="37"/>
      <c r="CN219" s="100" t="str">
        <f t="shared" si="252"/>
        <v/>
      </c>
      <c r="CO219" s="38"/>
      <c r="CP219" s="103" t="str">
        <f t="shared" si="253"/>
        <v/>
      </c>
      <c r="CQ219" s="78"/>
      <c r="CR219" s="100" t="str">
        <f t="shared" si="254"/>
        <v/>
      </c>
      <c r="CS219" s="36"/>
      <c r="CT219" s="100" t="str">
        <f t="shared" si="255"/>
        <v/>
      </c>
      <c r="CU219" s="74"/>
      <c r="CV219" s="103" t="str">
        <f t="shared" si="256"/>
        <v/>
      </c>
      <c r="CW219" s="42"/>
      <c r="CX219" s="100" t="str">
        <f t="shared" si="257"/>
        <v/>
      </c>
      <c r="CY219" s="36"/>
      <c r="CZ219" s="100" t="str">
        <f t="shared" si="258"/>
        <v/>
      </c>
      <c r="DA219" s="36"/>
      <c r="DB219" s="100" t="str">
        <f t="shared" si="259"/>
        <v/>
      </c>
      <c r="DC219" s="39"/>
      <c r="DD219" s="103" t="str">
        <f t="shared" si="260"/>
        <v/>
      </c>
      <c r="DE219" s="42"/>
      <c r="DF219" s="100" t="str">
        <f t="shared" si="261"/>
        <v/>
      </c>
      <c r="DG219" s="39"/>
      <c r="DH219" s="103" t="str">
        <f t="shared" si="262"/>
        <v/>
      </c>
      <c r="DI219" s="41"/>
      <c r="DJ219" s="157" t="str">
        <f t="shared" si="263"/>
        <v/>
      </c>
      <c r="DK219" s="112"/>
      <c r="DL219" s="171"/>
      <c r="DM219" s="67"/>
      <c r="DN219" s="164"/>
      <c r="DO219" s="104" t="str">
        <f t="shared" si="104"/>
        <v/>
      </c>
      <c r="DP219" s="105" t="str">
        <f t="shared" si="105"/>
        <v/>
      </c>
      <c r="DQ219" s="66"/>
      <c r="DR219" s="158" t="str">
        <f t="shared" si="106"/>
        <v/>
      </c>
      <c r="DS219" s="67"/>
      <c r="DT219" s="97" t="str">
        <f t="shared" si="107"/>
        <v/>
      </c>
      <c r="DU219" s="67"/>
      <c r="DV219" s="98" t="str">
        <f t="shared" si="108"/>
        <v/>
      </c>
      <c r="DW219" s="163"/>
      <c r="DX219" s="106" t="str">
        <f t="shared" si="109"/>
        <v/>
      </c>
      <c r="DY219" s="162"/>
      <c r="DZ219" s="97" t="str">
        <f t="shared" si="110"/>
        <v/>
      </c>
      <c r="EA219" s="161"/>
      <c r="EB219" s="107" t="str">
        <f t="shared" si="111"/>
        <v/>
      </c>
      <c r="EC219" s="66"/>
      <c r="ED219" s="97" t="str">
        <f t="shared" si="112"/>
        <v/>
      </c>
      <c r="EE219" s="67"/>
      <c r="EF219" s="97" t="str">
        <f t="shared" si="113"/>
        <v/>
      </c>
      <c r="EG219" s="68"/>
      <c r="EH219" s="97" t="str">
        <f t="shared" si="114"/>
        <v/>
      </c>
      <c r="EI219" s="67"/>
      <c r="EJ219" s="97" t="str">
        <f t="shared" si="115"/>
        <v/>
      </c>
      <c r="EK219" s="68"/>
      <c r="EL219" s="97" t="str">
        <f t="shared" si="116"/>
        <v/>
      </c>
      <c r="EM219" s="69"/>
      <c r="EN219" s="98" t="str">
        <f t="shared" si="117"/>
        <v/>
      </c>
      <c r="EO219" s="66"/>
      <c r="EP219" s="107" t="str">
        <f t="shared" si="118"/>
        <v/>
      </c>
      <c r="EQ219" s="299"/>
      <c r="ER219" s="98" t="str">
        <f t="shared" si="119"/>
        <v/>
      </c>
      <c r="ES219" s="66"/>
      <c r="ET219" s="108" t="str">
        <f t="shared" si="120"/>
        <v/>
      </c>
      <c r="EU219" s="112"/>
      <c r="EV219" s="168"/>
      <c r="EW219" s="27"/>
      <c r="EX219" s="159"/>
      <c r="EY219" s="95" t="str">
        <f t="shared" si="121"/>
        <v/>
      </c>
      <c r="EZ219" s="98" t="str">
        <f t="shared" si="122"/>
        <v/>
      </c>
      <c r="FA219" s="40"/>
      <c r="FB219" s="98" t="str">
        <f t="shared" si="123"/>
        <v/>
      </c>
      <c r="FC219" s="37"/>
      <c r="FD219" s="98" t="str">
        <f t="shared" si="124"/>
        <v/>
      </c>
      <c r="FE219" s="37"/>
      <c r="FF219" s="98" t="str">
        <f t="shared" si="125"/>
        <v/>
      </c>
      <c r="FG219" s="160"/>
      <c r="FH219" s="97" t="str">
        <f t="shared" si="126"/>
        <v/>
      </c>
      <c r="FI219" s="27"/>
      <c r="FJ219" s="98" t="str">
        <f t="shared" si="127"/>
        <v/>
      </c>
      <c r="FK219" s="36"/>
      <c r="FL219" s="98" t="str">
        <f t="shared" si="128"/>
        <v/>
      </c>
      <c r="FM219" s="37"/>
      <c r="FN219" s="98" t="str">
        <f t="shared" si="129"/>
        <v/>
      </c>
      <c r="FO219" s="78"/>
      <c r="FP219" s="97" t="str">
        <f t="shared" si="130"/>
        <v/>
      </c>
      <c r="FQ219" s="37"/>
      <c r="FR219" s="97" t="str">
        <f t="shared" si="131"/>
        <v/>
      </c>
      <c r="FS219" s="39"/>
      <c r="FT219" s="97" t="str">
        <f t="shared" si="132"/>
        <v/>
      </c>
      <c r="FU219" s="27"/>
      <c r="FV219" s="98" t="str">
        <f t="shared" si="133"/>
        <v/>
      </c>
      <c r="FW219" s="37"/>
      <c r="FX219" s="98" t="str">
        <f t="shared" si="134"/>
        <v/>
      </c>
      <c r="FY219" s="36"/>
      <c r="FZ219" s="97" t="str">
        <f t="shared" si="135"/>
        <v/>
      </c>
      <c r="GA219" s="36"/>
      <c r="GB219" s="98" t="str">
        <f t="shared" si="136"/>
        <v/>
      </c>
      <c r="GC219" s="40"/>
      <c r="GD219" s="98" t="str">
        <f t="shared" si="137"/>
        <v/>
      </c>
      <c r="GE219" s="37"/>
      <c r="GF219" s="98" t="str">
        <f t="shared" si="138"/>
        <v/>
      </c>
      <c r="GG219" s="37"/>
      <c r="GH219" s="109" t="str">
        <f t="shared" si="139"/>
        <v/>
      </c>
      <c r="GI219" s="112"/>
      <c r="GJ219" s="165"/>
      <c r="GK219" s="27"/>
      <c r="GL219" s="159"/>
      <c r="GM219" s="95" t="str">
        <f t="shared" si="140"/>
        <v/>
      </c>
      <c r="GN219" s="110" t="str">
        <f t="shared" si="141"/>
        <v/>
      </c>
      <c r="GO219" s="27"/>
      <c r="GP219" s="98" t="str">
        <f t="shared" si="142"/>
        <v/>
      </c>
      <c r="GQ219" s="37"/>
      <c r="GR219" s="97" t="str">
        <f t="shared" si="143"/>
        <v/>
      </c>
      <c r="GS219" s="37"/>
      <c r="GT219" s="110" t="str">
        <f t="shared" si="144"/>
        <v/>
      </c>
      <c r="GU219" s="36"/>
      <c r="GV219" s="97" t="str">
        <f t="shared" si="145"/>
        <v/>
      </c>
      <c r="GW219" s="27"/>
      <c r="GX219" s="98" t="str">
        <f t="shared" si="146"/>
        <v/>
      </c>
      <c r="GY219" s="36"/>
      <c r="GZ219" s="98" t="str">
        <f t="shared" si="147"/>
        <v/>
      </c>
      <c r="HA219" s="37"/>
      <c r="HB219" s="110" t="str">
        <f t="shared" si="148"/>
        <v/>
      </c>
      <c r="HC219" s="36"/>
      <c r="HD219" s="97" t="str">
        <f t="shared" si="149"/>
        <v/>
      </c>
      <c r="HE219" s="37"/>
      <c r="HF219" s="97" t="str">
        <f t="shared" si="150"/>
        <v/>
      </c>
      <c r="HG219" s="39"/>
      <c r="HH219" s="97" t="str">
        <f t="shared" si="151"/>
        <v/>
      </c>
      <c r="HI219" s="27"/>
      <c r="HJ219" s="97" t="str">
        <f t="shared" si="152"/>
        <v/>
      </c>
      <c r="HK219" s="37"/>
      <c r="HL219" s="97" t="str">
        <f t="shared" si="153"/>
        <v/>
      </c>
      <c r="HM219" s="36"/>
      <c r="HN219" s="97" t="str">
        <f t="shared" si="154"/>
        <v/>
      </c>
      <c r="HO219" s="36"/>
      <c r="HP219" s="110" t="str">
        <f t="shared" si="155"/>
        <v/>
      </c>
      <c r="HQ219" s="27"/>
      <c r="HR219" s="97" t="str">
        <f t="shared" si="156"/>
        <v/>
      </c>
      <c r="HS219" s="37"/>
      <c r="HT219" s="97" t="str">
        <f t="shared" si="157"/>
        <v/>
      </c>
      <c r="HU219" s="37"/>
      <c r="HV219" s="111" t="str">
        <f t="shared" si="158"/>
        <v/>
      </c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  <c r="OD219" s="116"/>
      <c r="OE219" s="116"/>
      <c r="OF219" s="116"/>
      <c r="OG219" s="116"/>
      <c r="OH219" s="116"/>
      <c r="OI219" s="116"/>
      <c r="OJ219" s="116"/>
      <c r="OK219" s="116"/>
      <c r="OL219" s="116"/>
      <c r="OM219" s="116"/>
      <c r="ON219" s="116"/>
      <c r="OO219" s="116"/>
      <c r="OP219" s="116"/>
      <c r="OQ219" s="116"/>
      <c r="OR219" s="116"/>
      <c r="OS219" s="116"/>
      <c r="OT219" s="116"/>
      <c r="OU219" s="116"/>
      <c r="OV219" s="116"/>
      <c r="OW219" s="116"/>
      <c r="OX219" s="116"/>
      <c r="OY219" s="116"/>
      <c r="OZ219" s="116"/>
      <c r="PA219" s="116"/>
      <c r="PB219" s="116"/>
      <c r="PC219" s="116"/>
      <c r="PD219" s="116"/>
      <c r="PE219" s="116"/>
      <c r="PF219" s="116"/>
      <c r="PG219" s="116"/>
      <c r="PH219" s="116"/>
      <c r="PI219" s="116"/>
      <c r="PJ219" s="116"/>
      <c r="PK219" s="116"/>
      <c r="PL219" s="116"/>
      <c r="PM219" s="116"/>
      <c r="PN219" s="116"/>
      <c r="PO219" s="116"/>
      <c r="PP219" s="116"/>
      <c r="PQ219" s="116"/>
      <c r="PR219" s="116"/>
      <c r="PS219" s="116"/>
      <c r="PT219" s="116"/>
      <c r="PU219" s="116"/>
      <c r="PV219" s="116"/>
      <c r="PW219" s="116"/>
      <c r="PX219" s="116"/>
      <c r="PY219" s="116"/>
      <c r="PZ219" s="116"/>
      <c r="QA219" s="116"/>
      <c r="QB219" s="116"/>
      <c r="QC219" s="116"/>
      <c r="QD219" s="116"/>
      <c r="QE219" s="116"/>
      <c r="QF219" s="116"/>
      <c r="QG219" s="116"/>
      <c r="QH219" s="116"/>
      <c r="QI219" s="116"/>
      <c r="QJ219" s="116"/>
      <c r="QK219" s="116"/>
      <c r="QL219" s="116"/>
      <c r="QM219" s="116"/>
      <c r="QN219" s="116"/>
      <c r="QO219" s="116"/>
      <c r="QP219" s="116"/>
      <c r="QQ219" s="116"/>
      <c r="QR219" s="116"/>
      <c r="QS219" s="116"/>
      <c r="QT219" s="116"/>
      <c r="QU219" s="116"/>
      <c r="QV219" s="116"/>
      <c r="QW219" s="116"/>
      <c r="QX219" s="116"/>
      <c r="QY219" s="116"/>
      <c r="QZ219" s="116"/>
      <c r="RA219" s="116"/>
      <c r="RB219" s="116"/>
      <c r="RC219" s="116"/>
      <c r="RD219" s="116"/>
      <c r="RE219" s="116"/>
      <c r="RF219" s="117"/>
    </row>
    <row r="220" spans="1:474" s="11" customFormat="1" ht="19.95" customHeight="1">
      <c r="A220" s="28"/>
      <c r="B220" s="29"/>
      <c r="C220" s="128"/>
      <c r="D220" s="307"/>
      <c r="E220" s="301"/>
      <c r="F220" s="287"/>
      <c r="G220" s="183"/>
      <c r="H220" s="199"/>
      <c r="I220" s="289"/>
      <c r="J220" s="290"/>
      <c r="K220" s="291"/>
      <c r="L220" s="292"/>
      <c r="M220" s="290"/>
      <c r="N220" s="293"/>
      <c r="O220" s="27"/>
      <c r="P220" s="186" t="str">
        <f t="array" ref="P220">IF(O220&lt;&gt;"",IF(O220&lt;5, "I", "III"),"")</f>
        <v/>
      </c>
      <c r="Q220" s="37"/>
      <c r="R220" s="185" t="str">
        <f t="array" ref="R220">IF(Q220&lt;&gt;"",IF(Q220&lt;5, "I", "III"),"")</f>
        <v/>
      </c>
      <c r="S220" s="27"/>
      <c r="T220" s="186" t="str">
        <f t="array" ref="T220">IF(S220&lt;&gt;"",IF(S220&lt;5, "I", "III"),"")</f>
        <v/>
      </c>
      <c r="U220" s="37"/>
      <c r="V220" s="186" t="str">
        <f t="array" ref="V220">IF(U220&lt;&gt;"",IF(U220&lt;12, "I", "III"),"")</f>
        <v/>
      </c>
      <c r="W220" s="37"/>
      <c r="X220" s="185" t="str">
        <f t="array" ref="X220">IF(W220&lt;&gt;"",IF(W220&lt;12, "I", "III"),"")</f>
        <v/>
      </c>
      <c r="Y220" s="27"/>
      <c r="Z220" s="186" t="str">
        <f t="array" ref="Z220">IF(Y220&lt;&gt;"",IF(Y220&lt;12, "I", "III"),"")</f>
        <v/>
      </c>
      <c r="AA220" s="205"/>
      <c r="AB220" s="206"/>
      <c r="AC220" s="206"/>
      <c r="AD220" s="207"/>
      <c r="AE220" s="183"/>
      <c r="AF220" s="177"/>
      <c r="AG220" s="150"/>
      <c r="AH220" s="151"/>
      <c r="AI220" s="95" t="str">
        <f t="shared" si="86"/>
        <v/>
      </c>
      <c r="AJ220" s="98" t="str">
        <f t="shared" si="87"/>
        <v/>
      </c>
      <c r="AK220" s="40"/>
      <c r="AL220" s="97" t="str">
        <f t="shared" si="88"/>
        <v/>
      </c>
      <c r="AM220" s="39"/>
      <c r="AN220" s="98" t="str">
        <f t="shared" si="89"/>
        <v/>
      </c>
      <c r="AO220" s="152"/>
      <c r="AP220" s="96" t="str">
        <f t="shared" si="240"/>
        <v/>
      </c>
      <c r="AQ220" s="153"/>
      <c r="AR220" s="97" t="str">
        <f t="shared" si="241"/>
        <v/>
      </c>
      <c r="AS220" s="154"/>
      <c r="AT220" s="98" t="str">
        <f t="shared" si="242"/>
        <v/>
      </c>
      <c r="AU220" s="182" t="str">
        <f t="shared" si="93"/>
        <v/>
      </c>
      <c r="AV220" s="121" t="str">
        <f t="shared" si="243"/>
        <v/>
      </c>
      <c r="AW220" s="153"/>
      <c r="AX220" s="98" t="str">
        <f t="shared" si="244"/>
        <v/>
      </c>
      <c r="AY220" s="153"/>
      <c r="AZ220" s="98" t="str">
        <f t="shared" si="245"/>
        <v/>
      </c>
      <c r="BA220" s="40"/>
      <c r="BB220" s="31"/>
      <c r="BC220" s="32"/>
      <c r="BD220" s="33"/>
      <c r="BE220" s="40"/>
      <c r="BF220" s="31"/>
      <c r="BG220" s="32"/>
      <c r="BH220" s="33"/>
      <c r="BI220" s="40"/>
      <c r="BJ220" s="31"/>
      <c r="BK220" s="32"/>
      <c r="BL220" s="33"/>
      <c r="BM220" s="40"/>
      <c r="BN220" s="31"/>
      <c r="BO220" s="32"/>
      <c r="BP220" s="33"/>
      <c r="BQ220" s="40"/>
      <c r="BR220" s="31"/>
      <c r="BS220" s="32"/>
      <c r="BT220" s="33"/>
      <c r="BU220" s="155"/>
      <c r="BV220" s="99" t="str">
        <f t="shared" si="246"/>
        <v/>
      </c>
      <c r="BW220" s="156"/>
      <c r="BX220" s="100" t="str">
        <f t="shared" si="247"/>
        <v/>
      </c>
      <c r="BY220" s="156"/>
      <c r="BZ220" s="100" t="str">
        <f t="shared" si="248"/>
        <v/>
      </c>
      <c r="CA220" s="156"/>
      <c r="CB220" s="100" t="str">
        <f t="shared" si="249"/>
        <v/>
      </c>
      <c r="CC220" s="156"/>
      <c r="CD220" s="101" t="str">
        <f t="shared" si="250"/>
        <v/>
      </c>
      <c r="CE220" s="112"/>
      <c r="CF220" s="174"/>
      <c r="CG220" s="27"/>
      <c r="CH220" s="159"/>
      <c r="CI220" s="95" t="str">
        <f t="shared" si="102"/>
        <v/>
      </c>
      <c r="CJ220" s="102" t="str">
        <f t="shared" si="103"/>
        <v/>
      </c>
      <c r="CK220" s="40"/>
      <c r="CL220" s="100" t="str">
        <f t="shared" si="251"/>
        <v/>
      </c>
      <c r="CM220" s="37"/>
      <c r="CN220" s="100" t="str">
        <f t="shared" si="252"/>
        <v/>
      </c>
      <c r="CO220" s="38"/>
      <c r="CP220" s="103" t="str">
        <f t="shared" si="253"/>
        <v/>
      </c>
      <c r="CQ220" s="78"/>
      <c r="CR220" s="100" t="str">
        <f t="shared" si="254"/>
        <v/>
      </c>
      <c r="CS220" s="36"/>
      <c r="CT220" s="100" t="str">
        <f t="shared" si="255"/>
        <v/>
      </c>
      <c r="CU220" s="74"/>
      <c r="CV220" s="103" t="str">
        <f t="shared" si="256"/>
        <v/>
      </c>
      <c r="CW220" s="42"/>
      <c r="CX220" s="100" t="str">
        <f t="shared" si="257"/>
        <v/>
      </c>
      <c r="CY220" s="36"/>
      <c r="CZ220" s="100" t="str">
        <f t="shared" si="258"/>
        <v/>
      </c>
      <c r="DA220" s="36"/>
      <c r="DB220" s="100" t="str">
        <f t="shared" si="259"/>
        <v/>
      </c>
      <c r="DC220" s="39"/>
      <c r="DD220" s="103" t="str">
        <f t="shared" si="260"/>
        <v/>
      </c>
      <c r="DE220" s="42"/>
      <c r="DF220" s="100" t="str">
        <f t="shared" si="261"/>
        <v/>
      </c>
      <c r="DG220" s="39"/>
      <c r="DH220" s="103" t="str">
        <f t="shared" si="262"/>
        <v/>
      </c>
      <c r="DI220" s="41"/>
      <c r="DJ220" s="157" t="str">
        <f t="shared" si="263"/>
        <v/>
      </c>
      <c r="DK220" s="112"/>
      <c r="DL220" s="171"/>
      <c r="DM220" s="67"/>
      <c r="DN220" s="164"/>
      <c r="DO220" s="104" t="str">
        <f t="shared" si="104"/>
        <v/>
      </c>
      <c r="DP220" s="105" t="str">
        <f t="shared" si="105"/>
        <v/>
      </c>
      <c r="DQ220" s="66"/>
      <c r="DR220" s="158" t="str">
        <f t="shared" si="106"/>
        <v/>
      </c>
      <c r="DS220" s="67"/>
      <c r="DT220" s="97" t="str">
        <f t="shared" si="107"/>
        <v/>
      </c>
      <c r="DU220" s="67"/>
      <c r="DV220" s="98" t="str">
        <f t="shared" si="108"/>
        <v/>
      </c>
      <c r="DW220" s="163"/>
      <c r="DX220" s="106" t="str">
        <f t="shared" si="109"/>
        <v/>
      </c>
      <c r="DY220" s="162"/>
      <c r="DZ220" s="97" t="str">
        <f t="shared" si="110"/>
        <v/>
      </c>
      <c r="EA220" s="161"/>
      <c r="EB220" s="107" t="str">
        <f t="shared" si="111"/>
        <v/>
      </c>
      <c r="EC220" s="66"/>
      <c r="ED220" s="97" t="str">
        <f t="shared" si="112"/>
        <v/>
      </c>
      <c r="EE220" s="67"/>
      <c r="EF220" s="97" t="str">
        <f t="shared" si="113"/>
        <v/>
      </c>
      <c r="EG220" s="68"/>
      <c r="EH220" s="97" t="str">
        <f t="shared" si="114"/>
        <v/>
      </c>
      <c r="EI220" s="67"/>
      <c r="EJ220" s="97" t="str">
        <f t="shared" si="115"/>
        <v/>
      </c>
      <c r="EK220" s="68"/>
      <c r="EL220" s="97" t="str">
        <f t="shared" si="116"/>
        <v/>
      </c>
      <c r="EM220" s="69"/>
      <c r="EN220" s="98" t="str">
        <f t="shared" si="117"/>
        <v/>
      </c>
      <c r="EO220" s="66"/>
      <c r="EP220" s="107" t="str">
        <f t="shared" si="118"/>
        <v/>
      </c>
      <c r="EQ220" s="299"/>
      <c r="ER220" s="98" t="str">
        <f t="shared" si="119"/>
        <v/>
      </c>
      <c r="ES220" s="66"/>
      <c r="ET220" s="108" t="str">
        <f t="shared" si="120"/>
        <v/>
      </c>
      <c r="EU220" s="112"/>
      <c r="EV220" s="168"/>
      <c r="EW220" s="27"/>
      <c r="EX220" s="159"/>
      <c r="EY220" s="95" t="str">
        <f t="shared" si="121"/>
        <v/>
      </c>
      <c r="EZ220" s="98" t="str">
        <f t="shared" si="122"/>
        <v/>
      </c>
      <c r="FA220" s="40"/>
      <c r="FB220" s="98" t="str">
        <f t="shared" si="123"/>
        <v/>
      </c>
      <c r="FC220" s="37"/>
      <c r="FD220" s="98" t="str">
        <f t="shared" si="124"/>
        <v/>
      </c>
      <c r="FE220" s="37"/>
      <c r="FF220" s="98" t="str">
        <f t="shared" si="125"/>
        <v/>
      </c>
      <c r="FG220" s="160"/>
      <c r="FH220" s="97" t="str">
        <f t="shared" si="126"/>
        <v/>
      </c>
      <c r="FI220" s="27"/>
      <c r="FJ220" s="98" t="str">
        <f t="shared" si="127"/>
        <v/>
      </c>
      <c r="FK220" s="36"/>
      <c r="FL220" s="98" t="str">
        <f t="shared" si="128"/>
        <v/>
      </c>
      <c r="FM220" s="37"/>
      <c r="FN220" s="98" t="str">
        <f t="shared" si="129"/>
        <v/>
      </c>
      <c r="FO220" s="78"/>
      <c r="FP220" s="97" t="str">
        <f t="shared" si="130"/>
        <v/>
      </c>
      <c r="FQ220" s="37"/>
      <c r="FR220" s="97" t="str">
        <f t="shared" si="131"/>
        <v/>
      </c>
      <c r="FS220" s="39"/>
      <c r="FT220" s="97" t="str">
        <f t="shared" si="132"/>
        <v/>
      </c>
      <c r="FU220" s="27"/>
      <c r="FV220" s="98" t="str">
        <f t="shared" si="133"/>
        <v/>
      </c>
      <c r="FW220" s="37"/>
      <c r="FX220" s="98" t="str">
        <f t="shared" si="134"/>
        <v/>
      </c>
      <c r="FY220" s="36"/>
      <c r="FZ220" s="97" t="str">
        <f t="shared" si="135"/>
        <v/>
      </c>
      <c r="GA220" s="36"/>
      <c r="GB220" s="98" t="str">
        <f t="shared" si="136"/>
        <v/>
      </c>
      <c r="GC220" s="40"/>
      <c r="GD220" s="98" t="str">
        <f t="shared" si="137"/>
        <v/>
      </c>
      <c r="GE220" s="37"/>
      <c r="GF220" s="98" t="str">
        <f t="shared" si="138"/>
        <v/>
      </c>
      <c r="GG220" s="37"/>
      <c r="GH220" s="109" t="str">
        <f t="shared" si="139"/>
        <v/>
      </c>
      <c r="GI220" s="112"/>
      <c r="GJ220" s="165"/>
      <c r="GK220" s="27"/>
      <c r="GL220" s="159"/>
      <c r="GM220" s="95" t="str">
        <f t="shared" si="140"/>
        <v/>
      </c>
      <c r="GN220" s="110" t="str">
        <f t="shared" si="141"/>
        <v/>
      </c>
      <c r="GO220" s="27"/>
      <c r="GP220" s="98" t="str">
        <f t="shared" si="142"/>
        <v/>
      </c>
      <c r="GQ220" s="37"/>
      <c r="GR220" s="97" t="str">
        <f t="shared" si="143"/>
        <v/>
      </c>
      <c r="GS220" s="37"/>
      <c r="GT220" s="110" t="str">
        <f t="shared" si="144"/>
        <v/>
      </c>
      <c r="GU220" s="36"/>
      <c r="GV220" s="97" t="str">
        <f t="shared" si="145"/>
        <v/>
      </c>
      <c r="GW220" s="27"/>
      <c r="GX220" s="98" t="str">
        <f t="shared" si="146"/>
        <v/>
      </c>
      <c r="GY220" s="36"/>
      <c r="GZ220" s="98" t="str">
        <f t="shared" si="147"/>
        <v/>
      </c>
      <c r="HA220" s="37"/>
      <c r="HB220" s="110" t="str">
        <f t="shared" si="148"/>
        <v/>
      </c>
      <c r="HC220" s="36"/>
      <c r="HD220" s="97" t="str">
        <f t="shared" si="149"/>
        <v/>
      </c>
      <c r="HE220" s="37"/>
      <c r="HF220" s="97" t="str">
        <f t="shared" si="150"/>
        <v/>
      </c>
      <c r="HG220" s="39"/>
      <c r="HH220" s="97" t="str">
        <f t="shared" si="151"/>
        <v/>
      </c>
      <c r="HI220" s="27"/>
      <c r="HJ220" s="97" t="str">
        <f t="shared" si="152"/>
        <v/>
      </c>
      <c r="HK220" s="37"/>
      <c r="HL220" s="97" t="str">
        <f t="shared" si="153"/>
        <v/>
      </c>
      <c r="HM220" s="36"/>
      <c r="HN220" s="97" t="str">
        <f t="shared" si="154"/>
        <v/>
      </c>
      <c r="HO220" s="36"/>
      <c r="HP220" s="110" t="str">
        <f t="shared" si="155"/>
        <v/>
      </c>
      <c r="HQ220" s="27"/>
      <c r="HR220" s="97" t="str">
        <f t="shared" si="156"/>
        <v/>
      </c>
      <c r="HS220" s="37"/>
      <c r="HT220" s="97" t="str">
        <f t="shared" si="157"/>
        <v/>
      </c>
      <c r="HU220" s="37"/>
      <c r="HV220" s="111" t="str">
        <f t="shared" si="158"/>
        <v/>
      </c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  <c r="OD220" s="116"/>
      <c r="OE220" s="116"/>
      <c r="OF220" s="116"/>
      <c r="OG220" s="116"/>
      <c r="OH220" s="116"/>
      <c r="OI220" s="116"/>
      <c r="OJ220" s="116"/>
      <c r="OK220" s="116"/>
      <c r="OL220" s="116"/>
      <c r="OM220" s="116"/>
      <c r="ON220" s="116"/>
      <c r="OO220" s="116"/>
      <c r="OP220" s="116"/>
      <c r="OQ220" s="116"/>
      <c r="OR220" s="116"/>
      <c r="OS220" s="116"/>
      <c r="OT220" s="116"/>
      <c r="OU220" s="116"/>
      <c r="OV220" s="116"/>
      <c r="OW220" s="116"/>
      <c r="OX220" s="116"/>
      <c r="OY220" s="116"/>
      <c r="OZ220" s="116"/>
      <c r="PA220" s="116"/>
      <c r="PB220" s="116"/>
      <c r="PC220" s="116"/>
      <c r="PD220" s="116"/>
      <c r="PE220" s="116"/>
      <c r="PF220" s="116"/>
      <c r="PG220" s="116"/>
      <c r="PH220" s="116"/>
      <c r="PI220" s="116"/>
      <c r="PJ220" s="116"/>
      <c r="PK220" s="116"/>
      <c r="PL220" s="116"/>
      <c r="PM220" s="116"/>
      <c r="PN220" s="116"/>
      <c r="PO220" s="116"/>
      <c r="PP220" s="116"/>
      <c r="PQ220" s="116"/>
      <c r="PR220" s="116"/>
      <c r="PS220" s="116"/>
      <c r="PT220" s="116"/>
      <c r="PU220" s="116"/>
      <c r="PV220" s="116"/>
      <c r="PW220" s="116"/>
      <c r="PX220" s="116"/>
      <c r="PY220" s="116"/>
      <c r="PZ220" s="116"/>
      <c r="QA220" s="116"/>
      <c r="QB220" s="116"/>
      <c r="QC220" s="116"/>
      <c r="QD220" s="116"/>
      <c r="QE220" s="116"/>
      <c r="QF220" s="116"/>
      <c r="QG220" s="116"/>
      <c r="QH220" s="116"/>
      <c r="QI220" s="116"/>
      <c r="QJ220" s="116"/>
      <c r="QK220" s="116"/>
      <c r="QL220" s="116"/>
      <c r="QM220" s="116"/>
      <c r="QN220" s="116"/>
      <c r="QO220" s="116"/>
      <c r="QP220" s="116"/>
      <c r="QQ220" s="116"/>
      <c r="QR220" s="116"/>
      <c r="QS220" s="116"/>
      <c r="QT220" s="116"/>
      <c r="QU220" s="116"/>
      <c r="QV220" s="116"/>
      <c r="QW220" s="116"/>
      <c r="QX220" s="116"/>
      <c r="QY220" s="116"/>
      <c r="QZ220" s="116"/>
      <c r="RA220" s="116"/>
      <c r="RB220" s="116"/>
      <c r="RC220" s="116"/>
      <c r="RD220" s="116"/>
      <c r="RE220" s="116"/>
      <c r="RF220" s="117"/>
    </row>
    <row r="221" spans="1:474" s="11" customFormat="1" ht="19.95" customHeight="1">
      <c r="A221" s="28"/>
      <c r="B221" s="29"/>
      <c r="C221" s="128"/>
      <c r="D221" s="307"/>
      <c r="E221" s="301"/>
      <c r="F221" s="287"/>
      <c r="G221" s="183"/>
      <c r="H221" s="199"/>
      <c r="I221" s="289"/>
      <c r="J221" s="290"/>
      <c r="K221" s="291"/>
      <c r="L221" s="292"/>
      <c r="M221" s="290"/>
      <c r="N221" s="293"/>
      <c r="O221" s="27"/>
      <c r="P221" s="186" t="str">
        <f t="array" ref="P221">IF(O221&lt;&gt;"",IF(O221&lt;5, "I", "III"),"")</f>
        <v/>
      </c>
      <c r="Q221" s="37"/>
      <c r="R221" s="185" t="str">
        <f t="array" ref="R221">IF(Q221&lt;&gt;"",IF(Q221&lt;5, "I", "III"),"")</f>
        <v/>
      </c>
      <c r="S221" s="27"/>
      <c r="T221" s="186" t="str">
        <f t="array" ref="T221">IF(S221&lt;&gt;"",IF(S221&lt;5, "I", "III"),"")</f>
        <v/>
      </c>
      <c r="U221" s="37"/>
      <c r="V221" s="186" t="str">
        <f t="array" ref="V221">IF(U221&lt;&gt;"",IF(U221&lt;12, "I", "III"),"")</f>
        <v/>
      </c>
      <c r="W221" s="37"/>
      <c r="X221" s="185" t="str">
        <f t="array" ref="X221">IF(W221&lt;&gt;"",IF(W221&lt;12, "I", "III"),"")</f>
        <v/>
      </c>
      <c r="Y221" s="27"/>
      <c r="Z221" s="186" t="str">
        <f t="array" ref="Z221">IF(Y221&lt;&gt;"",IF(Y221&lt;12, "I", "III"),"")</f>
        <v/>
      </c>
      <c r="AA221" s="205"/>
      <c r="AB221" s="206"/>
      <c r="AC221" s="206"/>
      <c r="AD221" s="207"/>
      <c r="AE221" s="183"/>
      <c r="AF221" s="177"/>
      <c r="AG221" s="150"/>
      <c r="AH221" s="151"/>
      <c r="AI221" s="95" t="str">
        <f t="shared" si="86"/>
        <v/>
      </c>
      <c r="AJ221" s="98" t="str">
        <f t="shared" si="87"/>
        <v/>
      </c>
      <c r="AK221" s="40"/>
      <c r="AL221" s="97" t="str">
        <f t="shared" si="88"/>
        <v/>
      </c>
      <c r="AM221" s="39"/>
      <c r="AN221" s="98" t="str">
        <f t="shared" si="89"/>
        <v/>
      </c>
      <c r="AO221" s="152"/>
      <c r="AP221" s="96" t="str">
        <f t="shared" si="240"/>
        <v/>
      </c>
      <c r="AQ221" s="153"/>
      <c r="AR221" s="97" t="str">
        <f t="shared" si="241"/>
        <v/>
      </c>
      <c r="AS221" s="154"/>
      <c r="AT221" s="98" t="str">
        <f t="shared" si="242"/>
        <v/>
      </c>
      <c r="AU221" s="182" t="str">
        <f t="shared" si="93"/>
        <v/>
      </c>
      <c r="AV221" s="121" t="str">
        <f t="shared" si="243"/>
        <v/>
      </c>
      <c r="AW221" s="153"/>
      <c r="AX221" s="98" t="str">
        <f t="shared" si="244"/>
        <v/>
      </c>
      <c r="AY221" s="153"/>
      <c r="AZ221" s="98" t="str">
        <f t="shared" si="245"/>
        <v/>
      </c>
      <c r="BA221" s="40"/>
      <c r="BB221" s="31"/>
      <c r="BC221" s="32"/>
      <c r="BD221" s="33"/>
      <c r="BE221" s="40"/>
      <c r="BF221" s="31"/>
      <c r="BG221" s="32"/>
      <c r="BH221" s="33"/>
      <c r="BI221" s="40"/>
      <c r="BJ221" s="31"/>
      <c r="BK221" s="32"/>
      <c r="BL221" s="33"/>
      <c r="BM221" s="40"/>
      <c r="BN221" s="31"/>
      <c r="BO221" s="32"/>
      <c r="BP221" s="33"/>
      <c r="BQ221" s="40"/>
      <c r="BR221" s="31"/>
      <c r="BS221" s="32"/>
      <c r="BT221" s="33"/>
      <c r="BU221" s="155"/>
      <c r="BV221" s="99" t="str">
        <f t="shared" si="246"/>
        <v/>
      </c>
      <c r="BW221" s="156"/>
      <c r="BX221" s="100" t="str">
        <f t="shared" si="247"/>
        <v/>
      </c>
      <c r="BY221" s="156"/>
      <c r="BZ221" s="100" t="str">
        <f t="shared" si="248"/>
        <v/>
      </c>
      <c r="CA221" s="156"/>
      <c r="CB221" s="100" t="str">
        <f t="shared" si="249"/>
        <v/>
      </c>
      <c r="CC221" s="156"/>
      <c r="CD221" s="101" t="str">
        <f t="shared" si="250"/>
        <v/>
      </c>
      <c r="CE221" s="112"/>
      <c r="CF221" s="174"/>
      <c r="CG221" s="27"/>
      <c r="CH221" s="159"/>
      <c r="CI221" s="95" t="str">
        <f t="shared" si="102"/>
        <v/>
      </c>
      <c r="CJ221" s="102" t="str">
        <f t="shared" si="103"/>
        <v/>
      </c>
      <c r="CK221" s="40"/>
      <c r="CL221" s="100" t="str">
        <f t="shared" si="251"/>
        <v/>
      </c>
      <c r="CM221" s="37"/>
      <c r="CN221" s="100" t="str">
        <f t="shared" si="252"/>
        <v/>
      </c>
      <c r="CO221" s="38"/>
      <c r="CP221" s="103" t="str">
        <f t="shared" si="253"/>
        <v/>
      </c>
      <c r="CQ221" s="78"/>
      <c r="CR221" s="100" t="str">
        <f t="shared" si="254"/>
        <v/>
      </c>
      <c r="CS221" s="36"/>
      <c r="CT221" s="100" t="str">
        <f t="shared" si="255"/>
        <v/>
      </c>
      <c r="CU221" s="74"/>
      <c r="CV221" s="103" t="str">
        <f t="shared" si="256"/>
        <v/>
      </c>
      <c r="CW221" s="42"/>
      <c r="CX221" s="100" t="str">
        <f t="shared" si="257"/>
        <v/>
      </c>
      <c r="CY221" s="36"/>
      <c r="CZ221" s="100" t="str">
        <f t="shared" si="258"/>
        <v/>
      </c>
      <c r="DA221" s="36"/>
      <c r="DB221" s="100" t="str">
        <f t="shared" si="259"/>
        <v/>
      </c>
      <c r="DC221" s="39"/>
      <c r="DD221" s="103" t="str">
        <f t="shared" si="260"/>
        <v/>
      </c>
      <c r="DE221" s="42"/>
      <c r="DF221" s="100" t="str">
        <f t="shared" si="261"/>
        <v/>
      </c>
      <c r="DG221" s="39"/>
      <c r="DH221" s="103" t="str">
        <f t="shared" si="262"/>
        <v/>
      </c>
      <c r="DI221" s="41"/>
      <c r="DJ221" s="157" t="str">
        <f t="shared" si="263"/>
        <v/>
      </c>
      <c r="DK221" s="112"/>
      <c r="DL221" s="171"/>
      <c r="DM221" s="67"/>
      <c r="DN221" s="164"/>
      <c r="DO221" s="104" t="str">
        <f t="shared" si="104"/>
        <v/>
      </c>
      <c r="DP221" s="105" t="str">
        <f t="shared" si="105"/>
        <v/>
      </c>
      <c r="DQ221" s="66"/>
      <c r="DR221" s="158" t="str">
        <f t="shared" si="106"/>
        <v/>
      </c>
      <c r="DS221" s="67"/>
      <c r="DT221" s="97" t="str">
        <f t="shared" si="107"/>
        <v/>
      </c>
      <c r="DU221" s="67"/>
      <c r="DV221" s="98" t="str">
        <f t="shared" si="108"/>
        <v/>
      </c>
      <c r="DW221" s="163"/>
      <c r="DX221" s="106" t="str">
        <f t="shared" si="109"/>
        <v/>
      </c>
      <c r="DY221" s="162"/>
      <c r="DZ221" s="97" t="str">
        <f t="shared" si="110"/>
        <v/>
      </c>
      <c r="EA221" s="161"/>
      <c r="EB221" s="107" t="str">
        <f t="shared" si="111"/>
        <v/>
      </c>
      <c r="EC221" s="66"/>
      <c r="ED221" s="97" t="str">
        <f t="shared" si="112"/>
        <v/>
      </c>
      <c r="EE221" s="67"/>
      <c r="EF221" s="97" t="str">
        <f t="shared" si="113"/>
        <v/>
      </c>
      <c r="EG221" s="68"/>
      <c r="EH221" s="97" t="str">
        <f t="shared" si="114"/>
        <v/>
      </c>
      <c r="EI221" s="67"/>
      <c r="EJ221" s="97" t="str">
        <f t="shared" si="115"/>
        <v/>
      </c>
      <c r="EK221" s="68"/>
      <c r="EL221" s="97" t="str">
        <f t="shared" si="116"/>
        <v/>
      </c>
      <c r="EM221" s="69"/>
      <c r="EN221" s="98" t="str">
        <f t="shared" si="117"/>
        <v/>
      </c>
      <c r="EO221" s="66"/>
      <c r="EP221" s="107" t="str">
        <f t="shared" si="118"/>
        <v/>
      </c>
      <c r="EQ221" s="299"/>
      <c r="ER221" s="98" t="str">
        <f t="shared" si="119"/>
        <v/>
      </c>
      <c r="ES221" s="66"/>
      <c r="ET221" s="108" t="str">
        <f t="shared" si="120"/>
        <v/>
      </c>
      <c r="EU221" s="112"/>
      <c r="EV221" s="168"/>
      <c r="EW221" s="27"/>
      <c r="EX221" s="159"/>
      <c r="EY221" s="95" t="str">
        <f t="shared" si="121"/>
        <v/>
      </c>
      <c r="EZ221" s="98" t="str">
        <f t="shared" si="122"/>
        <v/>
      </c>
      <c r="FA221" s="40"/>
      <c r="FB221" s="98" t="str">
        <f t="shared" si="123"/>
        <v/>
      </c>
      <c r="FC221" s="37"/>
      <c r="FD221" s="98" t="str">
        <f t="shared" si="124"/>
        <v/>
      </c>
      <c r="FE221" s="37"/>
      <c r="FF221" s="98" t="str">
        <f t="shared" si="125"/>
        <v/>
      </c>
      <c r="FG221" s="160"/>
      <c r="FH221" s="97" t="str">
        <f t="shared" si="126"/>
        <v/>
      </c>
      <c r="FI221" s="27"/>
      <c r="FJ221" s="98" t="str">
        <f t="shared" si="127"/>
        <v/>
      </c>
      <c r="FK221" s="36"/>
      <c r="FL221" s="98" t="str">
        <f t="shared" si="128"/>
        <v/>
      </c>
      <c r="FM221" s="37"/>
      <c r="FN221" s="98" t="str">
        <f t="shared" si="129"/>
        <v/>
      </c>
      <c r="FO221" s="78"/>
      <c r="FP221" s="97" t="str">
        <f t="shared" si="130"/>
        <v/>
      </c>
      <c r="FQ221" s="37"/>
      <c r="FR221" s="97" t="str">
        <f t="shared" si="131"/>
        <v/>
      </c>
      <c r="FS221" s="39"/>
      <c r="FT221" s="97" t="str">
        <f t="shared" si="132"/>
        <v/>
      </c>
      <c r="FU221" s="27"/>
      <c r="FV221" s="98" t="str">
        <f t="shared" si="133"/>
        <v/>
      </c>
      <c r="FW221" s="37"/>
      <c r="FX221" s="98" t="str">
        <f t="shared" si="134"/>
        <v/>
      </c>
      <c r="FY221" s="36"/>
      <c r="FZ221" s="97" t="str">
        <f t="shared" si="135"/>
        <v/>
      </c>
      <c r="GA221" s="36"/>
      <c r="GB221" s="98" t="str">
        <f t="shared" si="136"/>
        <v/>
      </c>
      <c r="GC221" s="40"/>
      <c r="GD221" s="98" t="str">
        <f t="shared" si="137"/>
        <v/>
      </c>
      <c r="GE221" s="37"/>
      <c r="GF221" s="98" t="str">
        <f t="shared" si="138"/>
        <v/>
      </c>
      <c r="GG221" s="37"/>
      <c r="GH221" s="109" t="str">
        <f t="shared" si="139"/>
        <v/>
      </c>
      <c r="GI221" s="112"/>
      <c r="GJ221" s="165"/>
      <c r="GK221" s="27"/>
      <c r="GL221" s="159"/>
      <c r="GM221" s="95" t="str">
        <f t="shared" si="140"/>
        <v/>
      </c>
      <c r="GN221" s="110" t="str">
        <f t="shared" si="141"/>
        <v/>
      </c>
      <c r="GO221" s="27"/>
      <c r="GP221" s="98" t="str">
        <f t="shared" si="142"/>
        <v/>
      </c>
      <c r="GQ221" s="37"/>
      <c r="GR221" s="97" t="str">
        <f t="shared" si="143"/>
        <v/>
      </c>
      <c r="GS221" s="37"/>
      <c r="GT221" s="110" t="str">
        <f t="shared" si="144"/>
        <v/>
      </c>
      <c r="GU221" s="36"/>
      <c r="GV221" s="97" t="str">
        <f t="shared" si="145"/>
        <v/>
      </c>
      <c r="GW221" s="27"/>
      <c r="GX221" s="98" t="str">
        <f t="shared" si="146"/>
        <v/>
      </c>
      <c r="GY221" s="36"/>
      <c r="GZ221" s="98" t="str">
        <f t="shared" si="147"/>
        <v/>
      </c>
      <c r="HA221" s="37"/>
      <c r="HB221" s="110" t="str">
        <f t="shared" si="148"/>
        <v/>
      </c>
      <c r="HC221" s="36"/>
      <c r="HD221" s="97" t="str">
        <f t="shared" si="149"/>
        <v/>
      </c>
      <c r="HE221" s="37"/>
      <c r="HF221" s="97" t="str">
        <f t="shared" si="150"/>
        <v/>
      </c>
      <c r="HG221" s="39"/>
      <c r="HH221" s="97" t="str">
        <f t="shared" si="151"/>
        <v/>
      </c>
      <c r="HI221" s="27"/>
      <c r="HJ221" s="97" t="str">
        <f t="shared" si="152"/>
        <v/>
      </c>
      <c r="HK221" s="37"/>
      <c r="HL221" s="97" t="str">
        <f t="shared" si="153"/>
        <v/>
      </c>
      <c r="HM221" s="36"/>
      <c r="HN221" s="97" t="str">
        <f t="shared" si="154"/>
        <v/>
      </c>
      <c r="HO221" s="36"/>
      <c r="HP221" s="110" t="str">
        <f t="shared" si="155"/>
        <v/>
      </c>
      <c r="HQ221" s="27"/>
      <c r="HR221" s="97" t="str">
        <f t="shared" si="156"/>
        <v/>
      </c>
      <c r="HS221" s="37"/>
      <c r="HT221" s="97" t="str">
        <f t="shared" si="157"/>
        <v/>
      </c>
      <c r="HU221" s="37"/>
      <c r="HV221" s="111" t="str">
        <f t="shared" si="158"/>
        <v/>
      </c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  <c r="OD221" s="116"/>
      <c r="OE221" s="116"/>
      <c r="OF221" s="116"/>
      <c r="OG221" s="116"/>
      <c r="OH221" s="116"/>
      <c r="OI221" s="116"/>
      <c r="OJ221" s="116"/>
      <c r="OK221" s="116"/>
      <c r="OL221" s="116"/>
      <c r="OM221" s="116"/>
      <c r="ON221" s="116"/>
      <c r="OO221" s="116"/>
      <c r="OP221" s="116"/>
      <c r="OQ221" s="116"/>
      <c r="OR221" s="116"/>
      <c r="OS221" s="116"/>
      <c r="OT221" s="116"/>
      <c r="OU221" s="116"/>
      <c r="OV221" s="116"/>
      <c r="OW221" s="116"/>
      <c r="OX221" s="116"/>
      <c r="OY221" s="116"/>
      <c r="OZ221" s="116"/>
      <c r="PA221" s="116"/>
      <c r="PB221" s="116"/>
      <c r="PC221" s="116"/>
      <c r="PD221" s="116"/>
      <c r="PE221" s="116"/>
      <c r="PF221" s="116"/>
      <c r="PG221" s="116"/>
      <c r="PH221" s="116"/>
      <c r="PI221" s="116"/>
      <c r="PJ221" s="116"/>
      <c r="PK221" s="116"/>
      <c r="PL221" s="116"/>
      <c r="PM221" s="116"/>
      <c r="PN221" s="116"/>
      <c r="PO221" s="116"/>
      <c r="PP221" s="116"/>
      <c r="PQ221" s="116"/>
      <c r="PR221" s="116"/>
      <c r="PS221" s="116"/>
      <c r="PT221" s="116"/>
      <c r="PU221" s="116"/>
      <c r="PV221" s="116"/>
      <c r="PW221" s="116"/>
      <c r="PX221" s="116"/>
      <c r="PY221" s="116"/>
      <c r="PZ221" s="116"/>
      <c r="QA221" s="116"/>
      <c r="QB221" s="116"/>
      <c r="QC221" s="116"/>
      <c r="QD221" s="116"/>
      <c r="QE221" s="116"/>
      <c r="QF221" s="116"/>
      <c r="QG221" s="116"/>
      <c r="QH221" s="116"/>
      <c r="QI221" s="116"/>
      <c r="QJ221" s="116"/>
      <c r="QK221" s="116"/>
      <c r="QL221" s="116"/>
      <c r="QM221" s="116"/>
      <c r="QN221" s="116"/>
      <c r="QO221" s="116"/>
      <c r="QP221" s="116"/>
      <c r="QQ221" s="116"/>
      <c r="QR221" s="116"/>
      <c r="QS221" s="116"/>
      <c r="QT221" s="116"/>
      <c r="QU221" s="116"/>
      <c r="QV221" s="116"/>
      <c r="QW221" s="116"/>
      <c r="QX221" s="116"/>
      <c r="QY221" s="116"/>
      <c r="QZ221" s="116"/>
      <c r="RA221" s="116"/>
      <c r="RB221" s="116"/>
      <c r="RC221" s="116"/>
      <c r="RD221" s="116"/>
      <c r="RE221" s="116"/>
      <c r="RF221" s="117"/>
    </row>
    <row r="222" spans="1:474" s="11" customFormat="1" ht="19.95" customHeight="1">
      <c r="A222" s="28"/>
      <c r="B222" s="29"/>
      <c r="C222" s="128"/>
      <c r="D222" s="307"/>
      <c r="E222" s="301"/>
      <c r="F222" s="287"/>
      <c r="G222" s="183"/>
      <c r="H222" s="199"/>
      <c r="I222" s="289"/>
      <c r="J222" s="290"/>
      <c r="K222" s="291"/>
      <c r="L222" s="292"/>
      <c r="M222" s="290"/>
      <c r="N222" s="293"/>
      <c r="O222" s="27"/>
      <c r="P222" s="186" t="str">
        <f t="array" ref="P222">IF(O222&lt;&gt;"",IF(O222&lt;5, "I", "III"),"")</f>
        <v/>
      </c>
      <c r="Q222" s="37"/>
      <c r="R222" s="185" t="str">
        <f t="array" ref="R222">IF(Q222&lt;&gt;"",IF(Q222&lt;5, "I", "III"),"")</f>
        <v/>
      </c>
      <c r="S222" s="27"/>
      <c r="T222" s="186" t="str">
        <f t="array" ref="T222">IF(S222&lt;&gt;"",IF(S222&lt;5, "I", "III"),"")</f>
        <v/>
      </c>
      <c r="U222" s="37"/>
      <c r="V222" s="186" t="str">
        <f t="array" ref="V222">IF(U222&lt;&gt;"",IF(U222&lt;12, "I", "III"),"")</f>
        <v/>
      </c>
      <c r="W222" s="37"/>
      <c r="X222" s="185" t="str">
        <f t="array" ref="X222">IF(W222&lt;&gt;"",IF(W222&lt;12, "I", "III"),"")</f>
        <v/>
      </c>
      <c r="Y222" s="27"/>
      <c r="Z222" s="186" t="str">
        <f t="array" ref="Z222">IF(Y222&lt;&gt;"",IF(Y222&lt;12, "I", "III"),"")</f>
        <v/>
      </c>
      <c r="AA222" s="205"/>
      <c r="AB222" s="206"/>
      <c r="AC222" s="206"/>
      <c r="AD222" s="207"/>
      <c r="AE222" s="183"/>
      <c r="AF222" s="177"/>
      <c r="AG222" s="150"/>
      <c r="AH222" s="151"/>
      <c r="AI222" s="95" t="str">
        <f t="shared" si="86"/>
        <v/>
      </c>
      <c r="AJ222" s="98" t="str">
        <f t="shared" si="87"/>
        <v/>
      </c>
      <c r="AK222" s="40"/>
      <c r="AL222" s="97" t="str">
        <f t="shared" si="88"/>
        <v/>
      </c>
      <c r="AM222" s="39"/>
      <c r="AN222" s="98" t="str">
        <f t="shared" si="89"/>
        <v/>
      </c>
      <c r="AO222" s="152"/>
      <c r="AP222" s="96" t="str">
        <f t="shared" si="240"/>
        <v/>
      </c>
      <c r="AQ222" s="153"/>
      <c r="AR222" s="97" t="str">
        <f t="shared" si="241"/>
        <v/>
      </c>
      <c r="AS222" s="154"/>
      <c r="AT222" s="98" t="str">
        <f t="shared" si="242"/>
        <v/>
      </c>
      <c r="AU222" s="182" t="str">
        <f t="shared" si="93"/>
        <v/>
      </c>
      <c r="AV222" s="121" t="str">
        <f t="shared" si="243"/>
        <v/>
      </c>
      <c r="AW222" s="153"/>
      <c r="AX222" s="98" t="str">
        <f t="shared" si="244"/>
        <v/>
      </c>
      <c r="AY222" s="153"/>
      <c r="AZ222" s="98" t="str">
        <f t="shared" si="245"/>
        <v/>
      </c>
      <c r="BA222" s="40"/>
      <c r="BB222" s="31"/>
      <c r="BC222" s="32"/>
      <c r="BD222" s="33"/>
      <c r="BE222" s="40"/>
      <c r="BF222" s="31"/>
      <c r="BG222" s="32"/>
      <c r="BH222" s="33"/>
      <c r="BI222" s="40"/>
      <c r="BJ222" s="31"/>
      <c r="BK222" s="32"/>
      <c r="BL222" s="33"/>
      <c r="BM222" s="40"/>
      <c r="BN222" s="31"/>
      <c r="BO222" s="32"/>
      <c r="BP222" s="33"/>
      <c r="BQ222" s="40"/>
      <c r="BR222" s="31"/>
      <c r="BS222" s="32"/>
      <c r="BT222" s="33"/>
      <c r="BU222" s="155"/>
      <c r="BV222" s="99" t="str">
        <f t="shared" si="246"/>
        <v/>
      </c>
      <c r="BW222" s="156"/>
      <c r="BX222" s="100" t="str">
        <f t="shared" si="247"/>
        <v/>
      </c>
      <c r="BY222" s="156"/>
      <c r="BZ222" s="100" t="str">
        <f t="shared" si="248"/>
        <v/>
      </c>
      <c r="CA222" s="156"/>
      <c r="CB222" s="100" t="str">
        <f t="shared" si="249"/>
        <v/>
      </c>
      <c r="CC222" s="156"/>
      <c r="CD222" s="101" t="str">
        <f t="shared" si="250"/>
        <v/>
      </c>
      <c r="CE222" s="112"/>
      <c r="CF222" s="174"/>
      <c r="CG222" s="27"/>
      <c r="CH222" s="159"/>
      <c r="CI222" s="95" t="str">
        <f t="shared" si="102"/>
        <v/>
      </c>
      <c r="CJ222" s="102" t="str">
        <f t="shared" si="103"/>
        <v/>
      </c>
      <c r="CK222" s="40"/>
      <c r="CL222" s="100" t="str">
        <f t="shared" si="251"/>
        <v/>
      </c>
      <c r="CM222" s="37"/>
      <c r="CN222" s="100" t="str">
        <f t="shared" si="252"/>
        <v/>
      </c>
      <c r="CO222" s="38"/>
      <c r="CP222" s="103" t="str">
        <f t="shared" si="253"/>
        <v/>
      </c>
      <c r="CQ222" s="78"/>
      <c r="CR222" s="100" t="str">
        <f t="shared" si="254"/>
        <v/>
      </c>
      <c r="CS222" s="36"/>
      <c r="CT222" s="100" t="str">
        <f t="shared" si="255"/>
        <v/>
      </c>
      <c r="CU222" s="74"/>
      <c r="CV222" s="103" t="str">
        <f t="shared" si="256"/>
        <v/>
      </c>
      <c r="CW222" s="42"/>
      <c r="CX222" s="100" t="str">
        <f t="shared" si="257"/>
        <v/>
      </c>
      <c r="CY222" s="36"/>
      <c r="CZ222" s="100" t="str">
        <f t="shared" si="258"/>
        <v/>
      </c>
      <c r="DA222" s="36"/>
      <c r="DB222" s="100" t="str">
        <f t="shared" si="259"/>
        <v/>
      </c>
      <c r="DC222" s="39"/>
      <c r="DD222" s="103" t="str">
        <f t="shared" si="260"/>
        <v/>
      </c>
      <c r="DE222" s="42"/>
      <c r="DF222" s="100" t="str">
        <f t="shared" si="261"/>
        <v/>
      </c>
      <c r="DG222" s="39"/>
      <c r="DH222" s="103" t="str">
        <f t="shared" si="262"/>
        <v/>
      </c>
      <c r="DI222" s="41"/>
      <c r="DJ222" s="157" t="str">
        <f t="shared" si="263"/>
        <v/>
      </c>
      <c r="DK222" s="112"/>
      <c r="DL222" s="171"/>
      <c r="DM222" s="67"/>
      <c r="DN222" s="164"/>
      <c r="DO222" s="104" t="str">
        <f t="shared" si="104"/>
        <v/>
      </c>
      <c r="DP222" s="105" t="str">
        <f t="shared" si="105"/>
        <v/>
      </c>
      <c r="DQ222" s="66"/>
      <c r="DR222" s="158" t="str">
        <f t="shared" si="106"/>
        <v/>
      </c>
      <c r="DS222" s="67"/>
      <c r="DT222" s="97" t="str">
        <f t="shared" si="107"/>
        <v/>
      </c>
      <c r="DU222" s="67"/>
      <c r="DV222" s="98" t="str">
        <f t="shared" si="108"/>
        <v/>
      </c>
      <c r="DW222" s="163"/>
      <c r="DX222" s="106" t="str">
        <f t="shared" si="109"/>
        <v/>
      </c>
      <c r="DY222" s="162"/>
      <c r="DZ222" s="97" t="str">
        <f t="shared" si="110"/>
        <v/>
      </c>
      <c r="EA222" s="161"/>
      <c r="EB222" s="107" t="str">
        <f t="shared" si="111"/>
        <v/>
      </c>
      <c r="EC222" s="66"/>
      <c r="ED222" s="97" t="str">
        <f t="shared" si="112"/>
        <v/>
      </c>
      <c r="EE222" s="67"/>
      <c r="EF222" s="97" t="str">
        <f t="shared" si="113"/>
        <v/>
      </c>
      <c r="EG222" s="68"/>
      <c r="EH222" s="97" t="str">
        <f t="shared" si="114"/>
        <v/>
      </c>
      <c r="EI222" s="67"/>
      <c r="EJ222" s="97" t="str">
        <f t="shared" si="115"/>
        <v/>
      </c>
      <c r="EK222" s="68"/>
      <c r="EL222" s="97" t="str">
        <f t="shared" si="116"/>
        <v/>
      </c>
      <c r="EM222" s="69"/>
      <c r="EN222" s="98" t="str">
        <f t="shared" si="117"/>
        <v/>
      </c>
      <c r="EO222" s="66"/>
      <c r="EP222" s="107" t="str">
        <f t="shared" si="118"/>
        <v/>
      </c>
      <c r="EQ222" s="299"/>
      <c r="ER222" s="98" t="str">
        <f t="shared" si="119"/>
        <v/>
      </c>
      <c r="ES222" s="66"/>
      <c r="ET222" s="108" t="str">
        <f t="shared" si="120"/>
        <v/>
      </c>
      <c r="EU222" s="112"/>
      <c r="EV222" s="168"/>
      <c r="EW222" s="27"/>
      <c r="EX222" s="159"/>
      <c r="EY222" s="95" t="str">
        <f t="shared" si="121"/>
        <v/>
      </c>
      <c r="EZ222" s="98" t="str">
        <f t="shared" si="122"/>
        <v/>
      </c>
      <c r="FA222" s="40"/>
      <c r="FB222" s="98" t="str">
        <f t="shared" si="123"/>
        <v/>
      </c>
      <c r="FC222" s="37"/>
      <c r="FD222" s="98" t="str">
        <f t="shared" si="124"/>
        <v/>
      </c>
      <c r="FE222" s="37"/>
      <c r="FF222" s="98" t="str">
        <f t="shared" si="125"/>
        <v/>
      </c>
      <c r="FG222" s="160"/>
      <c r="FH222" s="97" t="str">
        <f t="shared" si="126"/>
        <v/>
      </c>
      <c r="FI222" s="27"/>
      <c r="FJ222" s="98" t="str">
        <f t="shared" si="127"/>
        <v/>
      </c>
      <c r="FK222" s="36"/>
      <c r="FL222" s="98" t="str">
        <f t="shared" si="128"/>
        <v/>
      </c>
      <c r="FM222" s="37"/>
      <c r="FN222" s="98" t="str">
        <f t="shared" si="129"/>
        <v/>
      </c>
      <c r="FO222" s="78"/>
      <c r="FP222" s="97" t="str">
        <f t="shared" si="130"/>
        <v/>
      </c>
      <c r="FQ222" s="37"/>
      <c r="FR222" s="97" t="str">
        <f t="shared" si="131"/>
        <v/>
      </c>
      <c r="FS222" s="39"/>
      <c r="FT222" s="97" t="str">
        <f t="shared" si="132"/>
        <v/>
      </c>
      <c r="FU222" s="27"/>
      <c r="FV222" s="98" t="str">
        <f t="shared" si="133"/>
        <v/>
      </c>
      <c r="FW222" s="37"/>
      <c r="FX222" s="98" t="str">
        <f t="shared" si="134"/>
        <v/>
      </c>
      <c r="FY222" s="36"/>
      <c r="FZ222" s="97" t="str">
        <f t="shared" si="135"/>
        <v/>
      </c>
      <c r="GA222" s="36"/>
      <c r="GB222" s="98" t="str">
        <f t="shared" si="136"/>
        <v/>
      </c>
      <c r="GC222" s="40"/>
      <c r="GD222" s="98" t="str">
        <f t="shared" si="137"/>
        <v/>
      </c>
      <c r="GE222" s="37"/>
      <c r="GF222" s="98" t="str">
        <f t="shared" si="138"/>
        <v/>
      </c>
      <c r="GG222" s="37"/>
      <c r="GH222" s="109" t="str">
        <f t="shared" si="139"/>
        <v/>
      </c>
      <c r="GI222" s="112"/>
      <c r="GJ222" s="165"/>
      <c r="GK222" s="27"/>
      <c r="GL222" s="159"/>
      <c r="GM222" s="95" t="str">
        <f t="shared" si="140"/>
        <v/>
      </c>
      <c r="GN222" s="110" t="str">
        <f t="shared" si="141"/>
        <v/>
      </c>
      <c r="GO222" s="27"/>
      <c r="GP222" s="98" t="str">
        <f t="shared" si="142"/>
        <v/>
      </c>
      <c r="GQ222" s="37"/>
      <c r="GR222" s="97" t="str">
        <f t="shared" si="143"/>
        <v/>
      </c>
      <c r="GS222" s="37"/>
      <c r="GT222" s="110" t="str">
        <f t="shared" si="144"/>
        <v/>
      </c>
      <c r="GU222" s="36"/>
      <c r="GV222" s="97" t="str">
        <f t="shared" si="145"/>
        <v/>
      </c>
      <c r="GW222" s="27"/>
      <c r="GX222" s="98" t="str">
        <f t="shared" si="146"/>
        <v/>
      </c>
      <c r="GY222" s="36"/>
      <c r="GZ222" s="98" t="str">
        <f t="shared" si="147"/>
        <v/>
      </c>
      <c r="HA222" s="37"/>
      <c r="HB222" s="110" t="str">
        <f t="shared" si="148"/>
        <v/>
      </c>
      <c r="HC222" s="36"/>
      <c r="HD222" s="97" t="str">
        <f t="shared" si="149"/>
        <v/>
      </c>
      <c r="HE222" s="37"/>
      <c r="HF222" s="97" t="str">
        <f t="shared" si="150"/>
        <v/>
      </c>
      <c r="HG222" s="39"/>
      <c r="HH222" s="97" t="str">
        <f t="shared" si="151"/>
        <v/>
      </c>
      <c r="HI222" s="27"/>
      <c r="HJ222" s="97" t="str">
        <f t="shared" si="152"/>
        <v/>
      </c>
      <c r="HK222" s="37"/>
      <c r="HL222" s="97" t="str">
        <f t="shared" si="153"/>
        <v/>
      </c>
      <c r="HM222" s="36"/>
      <c r="HN222" s="97" t="str">
        <f t="shared" si="154"/>
        <v/>
      </c>
      <c r="HO222" s="36"/>
      <c r="HP222" s="110" t="str">
        <f t="shared" si="155"/>
        <v/>
      </c>
      <c r="HQ222" s="27"/>
      <c r="HR222" s="97" t="str">
        <f t="shared" si="156"/>
        <v/>
      </c>
      <c r="HS222" s="37"/>
      <c r="HT222" s="97" t="str">
        <f t="shared" si="157"/>
        <v/>
      </c>
      <c r="HU222" s="37"/>
      <c r="HV222" s="111" t="str">
        <f t="shared" si="158"/>
        <v/>
      </c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  <c r="OD222" s="116"/>
      <c r="OE222" s="116"/>
      <c r="OF222" s="116"/>
      <c r="OG222" s="116"/>
      <c r="OH222" s="116"/>
      <c r="OI222" s="116"/>
      <c r="OJ222" s="116"/>
      <c r="OK222" s="116"/>
      <c r="OL222" s="116"/>
      <c r="OM222" s="116"/>
      <c r="ON222" s="116"/>
      <c r="OO222" s="116"/>
      <c r="OP222" s="116"/>
      <c r="OQ222" s="116"/>
      <c r="OR222" s="116"/>
      <c r="OS222" s="116"/>
      <c r="OT222" s="116"/>
      <c r="OU222" s="116"/>
      <c r="OV222" s="116"/>
      <c r="OW222" s="116"/>
      <c r="OX222" s="116"/>
      <c r="OY222" s="116"/>
      <c r="OZ222" s="116"/>
      <c r="PA222" s="116"/>
      <c r="PB222" s="116"/>
      <c r="PC222" s="116"/>
      <c r="PD222" s="116"/>
      <c r="PE222" s="116"/>
      <c r="PF222" s="116"/>
      <c r="PG222" s="116"/>
      <c r="PH222" s="116"/>
      <c r="PI222" s="116"/>
      <c r="PJ222" s="116"/>
      <c r="PK222" s="116"/>
      <c r="PL222" s="116"/>
      <c r="PM222" s="116"/>
      <c r="PN222" s="116"/>
      <c r="PO222" s="116"/>
      <c r="PP222" s="116"/>
      <c r="PQ222" s="116"/>
      <c r="PR222" s="116"/>
      <c r="PS222" s="116"/>
      <c r="PT222" s="116"/>
      <c r="PU222" s="116"/>
      <c r="PV222" s="116"/>
      <c r="PW222" s="116"/>
      <c r="PX222" s="116"/>
      <c r="PY222" s="116"/>
      <c r="PZ222" s="116"/>
      <c r="QA222" s="116"/>
      <c r="QB222" s="116"/>
      <c r="QC222" s="116"/>
      <c r="QD222" s="116"/>
      <c r="QE222" s="116"/>
      <c r="QF222" s="116"/>
      <c r="QG222" s="116"/>
      <c r="QH222" s="116"/>
      <c r="QI222" s="116"/>
      <c r="QJ222" s="116"/>
      <c r="QK222" s="116"/>
      <c r="QL222" s="116"/>
      <c r="QM222" s="116"/>
      <c r="QN222" s="116"/>
      <c r="QO222" s="116"/>
      <c r="QP222" s="116"/>
      <c r="QQ222" s="116"/>
      <c r="QR222" s="116"/>
      <c r="QS222" s="116"/>
      <c r="QT222" s="116"/>
      <c r="QU222" s="116"/>
      <c r="QV222" s="116"/>
      <c r="QW222" s="116"/>
      <c r="QX222" s="116"/>
      <c r="QY222" s="116"/>
      <c r="QZ222" s="116"/>
      <c r="RA222" s="116"/>
      <c r="RB222" s="116"/>
      <c r="RC222" s="116"/>
      <c r="RD222" s="116"/>
      <c r="RE222" s="116"/>
      <c r="RF222" s="117"/>
    </row>
    <row r="223" spans="1:474" s="11" customFormat="1" ht="19.95" customHeight="1">
      <c r="A223" s="28"/>
      <c r="B223" s="29"/>
      <c r="C223" s="128"/>
      <c r="D223" s="307"/>
      <c r="E223" s="301"/>
      <c r="F223" s="287"/>
      <c r="G223" s="183"/>
      <c r="H223" s="199"/>
      <c r="I223" s="289"/>
      <c r="J223" s="290"/>
      <c r="K223" s="291"/>
      <c r="L223" s="292"/>
      <c r="M223" s="290"/>
      <c r="N223" s="293"/>
      <c r="O223" s="27"/>
      <c r="P223" s="186" t="str">
        <f t="array" ref="P223">IF(O223&lt;&gt;"",IF(O223&lt;5, "I", "III"),"")</f>
        <v/>
      </c>
      <c r="Q223" s="37"/>
      <c r="R223" s="185" t="str">
        <f t="array" ref="R223">IF(Q223&lt;&gt;"",IF(Q223&lt;5, "I", "III"),"")</f>
        <v/>
      </c>
      <c r="S223" s="27"/>
      <c r="T223" s="186" t="str">
        <f t="array" ref="T223">IF(S223&lt;&gt;"",IF(S223&lt;5, "I", "III"),"")</f>
        <v/>
      </c>
      <c r="U223" s="37"/>
      <c r="V223" s="186" t="str">
        <f t="array" ref="V223">IF(U223&lt;&gt;"",IF(U223&lt;12, "I", "III"),"")</f>
        <v/>
      </c>
      <c r="W223" s="37"/>
      <c r="X223" s="185" t="str">
        <f t="array" ref="X223">IF(W223&lt;&gt;"",IF(W223&lt;12, "I", "III"),"")</f>
        <v/>
      </c>
      <c r="Y223" s="27"/>
      <c r="Z223" s="186" t="str">
        <f t="array" ref="Z223">IF(Y223&lt;&gt;"",IF(Y223&lt;12, "I", "III"),"")</f>
        <v/>
      </c>
      <c r="AA223" s="205"/>
      <c r="AB223" s="206"/>
      <c r="AC223" s="206"/>
      <c r="AD223" s="207"/>
      <c r="AE223" s="183"/>
      <c r="AF223" s="177"/>
      <c r="AG223" s="150"/>
      <c r="AH223" s="151"/>
      <c r="AI223" s="95" t="str">
        <f t="shared" si="86"/>
        <v/>
      </c>
      <c r="AJ223" s="98" t="str">
        <f t="shared" si="87"/>
        <v/>
      </c>
      <c r="AK223" s="40"/>
      <c r="AL223" s="97" t="str">
        <f t="shared" si="88"/>
        <v/>
      </c>
      <c r="AM223" s="39"/>
      <c r="AN223" s="98" t="str">
        <f t="shared" si="89"/>
        <v/>
      </c>
      <c r="AO223" s="152"/>
      <c r="AP223" s="96" t="str">
        <f t="shared" si="240"/>
        <v/>
      </c>
      <c r="AQ223" s="153"/>
      <c r="AR223" s="97" t="str">
        <f t="shared" si="241"/>
        <v/>
      </c>
      <c r="AS223" s="154"/>
      <c r="AT223" s="98" t="str">
        <f t="shared" si="242"/>
        <v/>
      </c>
      <c r="AU223" s="182" t="str">
        <f t="shared" si="93"/>
        <v/>
      </c>
      <c r="AV223" s="121" t="str">
        <f t="shared" si="243"/>
        <v/>
      </c>
      <c r="AW223" s="153"/>
      <c r="AX223" s="98" t="str">
        <f t="shared" si="244"/>
        <v/>
      </c>
      <c r="AY223" s="153"/>
      <c r="AZ223" s="98" t="str">
        <f t="shared" si="245"/>
        <v/>
      </c>
      <c r="BA223" s="40"/>
      <c r="BB223" s="31"/>
      <c r="BC223" s="32"/>
      <c r="BD223" s="33"/>
      <c r="BE223" s="40"/>
      <c r="BF223" s="31"/>
      <c r="BG223" s="32"/>
      <c r="BH223" s="33"/>
      <c r="BI223" s="40"/>
      <c r="BJ223" s="31"/>
      <c r="BK223" s="32"/>
      <c r="BL223" s="33"/>
      <c r="BM223" s="40"/>
      <c r="BN223" s="31"/>
      <c r="BO223" s="32"/>
      <c r="BP223" s="33"/>
      <c r="BQ223" s="40"/>
      <c r="BR223" s="31"/>
      <c r="BS223" s="32"/>
      <c r="BT223" s="33"/>
      <c r="BU223" s="155"/>
      <c r="BV223" s="99" t="str">
        <f t="shared" si="246"/>
        <v/>
      </c>
      <c r="BW223" s="156"/>
      <c r="BX223" s="100" t="str">
        <f t="shared" si="247"/>
        <v/>
      </c>
      <c r="BY223" s="156"/>
      <c r="BZ223" s="100" t="str">
        <f t="shared" si="248"/>
        <v/>
      </c>
      <c r="CA223" s="156"/>
      <c r="CB223" s="100" t="str">
        <f t="shared" si="249"/>
        <v/>
      </c>
      <c r="CC223" s="156"/>
      <c r="CD223" s="101" t="str">
        <f t="shared" si="250"/>
        <v/>
      </c>
      <c r="CE223" s="112"/>
      <c r="CF223" s="174"/>
      <c r="CG223" s="27"/>
      <c r="CH223" s="159"/>
      <c r="CI223" s="95" t="str">
        <f t="shared" si="102"/>
        <v/>
      </c>
      <c r="CJ223" s="102" t="str">
        <f t="shared" si="103"/>
        <v/>
      </c>
      <c r="CK223" s="40"/>
      <c r="CL223" s="100" t="str">
        <f t="shared" si="251"/>
        <v/>
      </c>
      <c r="CM223" s="37"/>
      <c r="CN223" s="100" t="str">
        <f t="shared" si="252"/>
        <v/>
      </c>
      <c r="CO223" s="38"/>
      <c r="CP223" s="103" t="str">
        <f t="shared" si="253"/>
        <v/>
      </c>
      <c r="CQ223" s="78"/>
      <c r="CR223" s="100" t="str">
        <f t="shared" si="254"/>
        <v/>
      </c>
      <c r="CS223" s="36"/>
      <c r="CT223" s="100" t="str">
        <f t="shared" si="255"/>
        <v/>
      </c>
      <c r="CU223" s="74"/>
      <c r="CV223" s="103" t="str">
        <f t="shared" si="256"/>
        <v/>
      </c>
      <c r="CW223" s="42"/>
      <c r="CX223" s="100" t="str">
        <f t="shared" si="257"/>
        <v/>
      </c>
      <c r="CY223" s="36"/>
      <c r="CZ223" s="100" t="str">
        <f t="shared" si="258"/>
        <v/>
      </c>
      <c r="DA223" s="36"/>
      <c r="DB223" s="100" t="str">
        <f t="shared" si="259"/>
        <v/>
      </c>
      <c r="DC223" s="39"/>
      <c r="DD223" s="103" t="str">
        <f t="shared" si="260"/>
        <v/>
      </c>
      <c r="DE223" s="42"/>
      <c r="DF223" s="100" t="str">
        <f t="shared" si="261"/>
        <v/>
      </c>
      <c r="DG223" s="39"/>
      <c r="DH223" s="103" t="str">
        <f t="shared" si="262"/>
        <v/>
      </c>
      <c r="DI223" s="41"/>
      <c r="DJ223" s="157" t="str">
        <f t="shared" si="263"/>
        <v/>
      </c>
      <c r="DK223" s="112"/>
      <c r="DL223" s="171"/>
      <c r="DM223" s="67"/>
      <c r="DN223" s="164"/>
      <c r="DO223" s="104" t="str">
        <f t="shared" si="104"/>
        <v/>
      </c>
      <c r="DP223" s="105" t="str">
        <f t="shared" si="105"/>
        <v/>
      </c>
      <c r="DQ223" s="66"/>
      <c r="DR223" s="158" t="str">
        <f t="shared" si="106"/>
        <v/>
      </c>
      <c r="DS223" s="67"/>
      <c r="DT223" s="97" t="str">
        <f t="shared" si="107"/>
        <v/>
      </c>
      <c r="DU223" s="67"/>
      <c r="DV223" s="98" t="str">
        <f t="shared" si="108"/>
        <v/>
      </c>
      <c r="DW223" s="163"/>
      <c r="DX223" s="106" t="str">
        <f t="shared" si="109"/>
        <v/>
      </c>
      <c r="DY223" s="162"/>
      <c r="DZ223" s="97" t="str">
        <f t="shared" si="110"/>
        <v/>
      </c>
      <c r="EA223" s="161"/>
      <c r="EB223" s="107" t="str">
        <f t="shared" si="111"/>
        <v/>
      </c>
      <c r="EC223" s="66"/>
      <c r="ED223" s="97" t="str">
        <f t="shared" si="112"/>
        <v/>
      </c>
      <c r="EE223" s="67"/>
      <c r="EF223" s="97" t="str">
        <f t="shared" si="113"/>
        <v/>
      </c>
      <c r="EG223" s="68"/>
      <c r="EH223" s="97" t="str">
        <f t="shared" si="114"/>
        <v/>
      </c>
      <c r="EI223" s="67"/>
      <c r="EJ223" s="97" t="str">
        <f t="shared" si="115"/>
        <v/>
      </c>
      <c r="EK223" s="68"/>
      <c r="EL223" s="97" t="str">
        <f t="shared" si="116"/>
        <v/>
      </c>
      <c r="EM223" s="69"/>
      <c r="EN223" s="98" t="str">
        <f t="shared" si="117"/>
        <v/>
      </c>
      <c r="EO223" s="66"/>
      <c r="EP223" s="107" t="str">
        <f t="shared" si="118"/>
        <v/>
      </c>
      <c r="EQ223" s="299"/>
      <c r="ER223" s="98" t="str">
        <f t="shared" si="119"/>
        <v/>
      </c>
      <c r="ES223" s="66"/>
      <c r="ET223" s="108" t="str">
        <f t="shared" si="120"/>
        <v/>
      </c>
      <c r="EU223" s="112"/>
      <c r="EV223" s="168"/>
      <c r="EW223" s="27"/>
      <c r="EX223" s="159"/>
      <c r="EY223" s="95" t="str">
        <f t="shared" si="121"/>
        <v/>
      </c>
      <c r="EZ223" s="98" t="str">
        <f t="shared" si="122"/>
        <v/>
      </c>
      <c r="FA223" s="40"/>
      <c r="FB223" s="98" t="str">
        <f t="shared" si="123"/>
        <v/>
      </c>
      <c r="FC223" s="37"/>
      <c r="FD223" s="98" t="str">
        <f t="shared" si="124"/>
        <v/>
      </c>
      <c r="FE223" s="37"/>
      <c r="FF223" s="98" t="str">
        <f t="shared" si="125"/>
        <v/>
      </c>
      <c r="FG223" s="160"/>
      <c r="FH223" s="97" t="str">
        <f t="shared" si="126"/>
        <v/>
      </c>
      <c r="FI223" s="27"/>
      <c r="FJ223" s="98" t="str">
        <f t="shared" si="127"/>
        <v/>
      </c>
      <c r="FK223" s="36"/>
      <c r="FL223" s="98" t="str">
        <f t="shared" si="128"/>
        <v/>
      </c>
      <c r="FM223" s="37"/>
      <c r="FN223" s="98" t="str">
        <f t="shared" si="129"/>
        <v/>
      </c>
      <c r="FO223" s="78"/>
      <c r="FP223" s="97" t="str">
        <f t="shared" si="130"/>
        <v/>
      </c>
      <c r="FQ223" s="37"/>
      <c r="FR223" s="97" t="str">
        <f t="shared" si="131"/>
        <v/>
      </c>
      <c r="FS223" s="39"/>
      <c r="FT223" s="97" t="str">
        <f t="shared" si="132"/>
        <v/>
      </c>
      <c r="FU223" s="27"/>
      <c r="FV223" s="98" t="str">
        <f t="shared" si="133"/>
        <v/>
      </c>
      <c r="FW223" s="37"/>
      <c r="FX223" s="98" t="str">
        <f t="shared" si="134"/>
        <v/>
      </c>
      <c r="FY223" s="36"/>
      <c r="FZ223" s="97" t="str">
        <f t="shared" si="135"/>
        <v/>
      </c>
      <c r="GA223" s="36"/>
      <c r="GB223" s="98" t="str">
        <f t="shared" si="136"/>
        <v/>
      </c>
      <c r="GC223" s="40"/>
      <c r="GD223" s="98" t="str">
        <f t="shared" si="137"/>
        <v/>
      </c>
      <c r="GE223" s="37"/>
      <c r="GF223" s="98" t="str">
        <f t="shared" si="138"/>
        <v/>
      </c>
      <c r="GG223" s="37"/>
      <c r="GH223" s="109" t="str">
        <f t="shared" si="139"/>
        <v/>
      </c>
      <c r="GI223" s="112"/>
      <c r="GJ223" s="165"/>
      <c r="GK223" s="27"/>
      <c r="GL223" s="159"/>
      <c r="GM223" s="95" t="str">
        <f t="shared" si="140"/>
        <v/>
      </c>
      <c r="GN223" s="110" t="str">
        <f t="shared" si="141"/>
        <v/>
      </c>
      <c r="GO223" s="27"/>
      <c r="GP223" s="98" t="str">
        <f t="shared" si="142"/>
        <v/>
      </c>
      <c r="GQ223" s="37"/>
      <c r="GR223" s="97" t="str">
        <f t="shared" si="143"/>
        <v/>
      </c>
      <c r="GS223" s="37"/>
      <c r="GT223" s="110" t="str">
        <f t="shared" si="144"/>
        <v/>
      </c>
      <c r="GU223" s="36"/>
      <c r="GV223" s="97" t="str">
        <f t="shared" si="145"/>
        <v/>
      </c>
      <c r="GW223" s="27"/>
      <c r="GX223" s="98" t="str">
        <f t="shared" si="146"/>
        <v/>
      </c>
      <c r="GY223" s="36"/>
      <c r="GZ223" s="98" t="str">
        <f t="shared" si="147"/>
        <v/>
      </c>
      <c r="HA223" s="37"/>
      <c r="HB223" s="110" t="str">
        <f t="shared" si="148"/>
        <v/>
      </c>
      <c r="HC223" s="36"/>
      <c r="HD223" s="97" t="str">
        <f t="shared" si="149"/>
        <v/>
      </c>
      <c r="HE223" s="37"/>
      <c r="HF223" s="97" t="str">
        <f t="shared" si="150"/>
        <v/>
      </c>
      <c r="HG223" s="39"/>
      <c r="HH223" s="97" t="str">
        <f t="shared" si="151"/>
        <v/>
      </c>
      <c r="HI223" s="27"/>
      <c r="HJ223" s="97" t="str">
        <f t="shared" si="152"/>
        <v/>
      </c>
      <c r="HK223" s="37"/>
      <c r="HL223" s="97" t="str">
        <f t="shared" si="153"/>
        <v/>
      </c>
      <c r="HM223" s="36"/>
      <c r="HN223" s="97" t="str">
        <f t="shared" si="154"/>
        <v/>
      </c>
      <c r="HO223" s="36"/>
      <c r="HP223" s="110" t="str">
        <f t="shared" si="155"/>
        <v/>
      </c>
      <c r="HQ223" s="27"/>
      <c r="HR223" s="97" t="str">
        <f t="shared" si="156"/>
        <v/>
      </c>
      <c r="HS223" s="37"/>
      <c r="HT223" s="97" t="str">
        <f t="shared" si="157"/>
        <v/>
      </c>
      <c r="HU223" s="37"/>
      <c r="HV223" s="111" t="str">
        <f t="shared" si="158"/>
        <v/>
      </c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  <c r="JD223" s="116"/>
      <c r="JE223" s="116"/>
      <c r="JF223" s="116"/>
      <c r="JG223" s="116"/>
      <c r="JH223" s="116"/>
      <c r="JI223" s="116"/>
      <c r="JJ223" s="116"/>
      <c r="JK223" s="116"/>
      <c r="JL223" s="116"/>
      <c r="JM223" s="116"/>
      <c r="JN223" s="116"/>
      <c r="JO223" s="116"/>
      <c r="JP223" s="116"/>
      <c r="JQ223" s="116"/>
      <c r="JR223" s="116"/>
      <c r="JS223" s="116"/>
      <c r="JT223" s="116"/>
      <c r="JU223" s="116"/>
      <c r="JV223" s="116"/>
      <c r="JW223" s="116"/>
      <c r="JX223" s="116"/>
      <c r="JY223" s="116"/>
      <c r="JZ223" s="116"/>
      <c r="KA223" s="116"/>
      <c r="KB223" s="116"/>
      <c r="KC223" s="116"/>
      <c r="KD223" s="116"/>
      <c r="KE223" s="116"/>
      <c r="KF223" s="116"/>
      <c r="KG223" s="116"/>
      <c r="KH223" s="116"/>
      <c r="KI223" s="116"/>
      <c r="KJ223" s="116"/>
      <c r="KK223" s="116"/>
      <c r="KL223" s="116"/>
      <c r="KM223" s="116"/>
      <c r="KN223" s="116"/>
      <c r="KO223" s="116"/>
      <c r="KP223" s="116"/>
      <c r="KQ223" s="116"/>
      <c r="KR223" s="116"/>
      <c r="KS223" s="116"/>
      <c r="KT223" s="116"/>
      <c r="KU223" s="116"/>
      <c r="KV223" s="116"/>
      <c r="KW223" s="116"/>
      <c r="KX223" s="116"/>
      <c r="KY223" s="116"/>
      <c r="KZ223" s="116"/>
      <c r="LA223" s="116"/>
      <c r="LB223" s="116"/>
      <c r="LC223" s="116"/>
      <c r="LD223" s="116"/>
      <c r="LE223" s="116"/>
      <c r="LF223" s="116"/>
      <c r="LG223" s="116"/>
      <c r="LH223" s="116"/>
      <c r="LI223" s="116"/>
      <c r="LJ223" s="116"/>
      <c r="LK223" s="116"/>
      <c r="LL223" s="116"/>
      <c r="LM223" s="116"/>
      <c r="LN223" s="116"/>
      <c r="LO223" s="116"/>
      <c r="LP223" s="116"/>
      <c r="LQ223" s="116"/>
      <c r="LR223" s="116"/>
      <c r="LS223" s="116"/>
      <c r="LT223" s="116"/>
      <c r="LU223" s="116"/>
      <c r="LV223" s="116"/>
      <c r="LW223" s="116"/>
      <c r="LX223" s="116"/>
      <c r="LY223" s="116"/>
      <c r="LZ223" s="116"/>
      <c r="MA223" s="116"/>
      <c r="MB223" s="116"/>
      <c r="MC223" s="116"/>
      <c r="MD223" s="116"/>
      <c r="ME223" s="116"/>
      <c r="MF223" s="116"/>
      <c r="MG223" s="116"/>
      <c r="MH223" s="116"/>
      <c r="MI223" s="116"/>
      <c r="MJ223" s="116"/>
      <c r="MK223" s="116"/>
      <c r="ML223" s="116"/>
      <c r="MM223" s="116"/>
      <c r="MN223" s="116"/>
      <c r="MO223" s="116"/>
      <c r="MP223" s="116"/>
      <c r="MQ223" s="116"/>
      <c r="MR223" s="116"/>
      <c r="MS223" s="116"/>
      <c r="MT223" s="116"/>
      <c r="MU223" s="116"/>
      <c r="MV223" s="116"/>
      <c r="MW223" s="116"/>
      <c r="MX223" s="116"/>
      <c r="MY223" s="116"/>
      <c r="MZ223" s="116"/>
      <c r="NA223" s="116"/>
      <c r="NB223" s="116"/>
      <c r="NC223" s="116"/>
      <c r="ND223" s="116"/>
      <c r="NE223" s="116"/>
      <c r="NF223" s="116"/>
      <c r="NG223" s="116"/>
      <c r="NH223" s="116"/>
      <c r="NI223" s="116"/>
      <c r="NJ223" s="116"/>
      <c r="NK223" s="116"/>
      <c r="NL223" s="116"/>
      <c r="NM223" s="116"/>
      <c r="NN223" s="116"/>
      <c r="NO223" s="116"/>
      <c r="NP223" s="116"/>
      <c r="NQ223" s="116"/>
      <c r="NR223" s="116"/>
      <c r="NS223" s="116"/>
      <c r="NT223" s="116"/>
      <c r="NU223" s="116"/>
      <c r="NV223" s="116"/>
      <c r="NW223" s="116"/>
      <c r="NX223" s="116"/>
      <c r="NY223" s="116"/>
      <c r="NZ223" s="116"/>
      <c r="OA223" s="116"/>
      <c r="OB223" s="116"/>
      <c r="OC223" s="116"/>
      <c r="OD223" s="116"/>
      <c r="OE223" s="116"/>
      <c r="OF223" s="116"/>
      <c r="OG223" s="116"/>
      <c r="OH223" s="116"/>
      <c r="OI223" s="116"/>
      <c r="OJ223" s="116"/>
      <c r="OK223" s="116"/>
      <c r="OL223" s="116"/>
      <c r="OM223" s="116"/>
      <c r="ON223" s="116"/>
      <c r="OO223" s="116"/>
      <c r="OP223" s="116"/>
      <c r="OQ223" s="116"/>
      <c r="OR223" s="116"/>
      <c r="OS223" s="116"/>
      <c r="OT223" s="116"/>
      <c r="OU223" s="116"/>
      <c r="OV223" s="116"/>
      <c r="OW223" s="116"/>
      <c r="OX223" s="116"/>
      <c r="OY223" s="116"/>
      <c r="OZ223" s="116"/>
      <c r="PA223" s="116"/>
      <c r="PB223" s="116"/>
      <c r="PC223" s="116"/>
      <c r="PD223" s="116"/>
      <c r="PE223" s="116"/>
      <c r="PF223" s="116"/>
      <c r="PG223" s="116"/>
      <c r="PH223" s="116"/>
      <c r="PI223" s="116"/>
      <c r="PJ223" s="116"/>
      <c r="PK223" s="116"/>
      <c r="PL223" s="116"/>
      <c r="PM223" s="116"/>
      <c r="PN223" s="116"/>
      <c r="PO223" s="116"/>
      <c r="PP223" s="116"/>
      <c r="PQ223" s="116"/>
      <c r="PR223" s="116"/>
      <c r="PS223" s="116"/>
      <c r="PT223" s="116"/>
      <c r="PU223" s="116"/>
      <c r="PV223" s="116"/>
      <c r="PW223" s="116"/>
      <c r="PX223" s="116"/>
      <c r="PY223" s="116"/>
      <c r="PZ223" s="116"/>
      <c r="QA223" s="116"/>
      <c r="QB223" s="116"/>
      <c r="QC223" s="116"/>
      <c r="QD223" s="116"/>
      <c r="QE223" s="116"/>
      <c r="QF223" s="116"/>
      <c r="QG223" s="116"/>
      <c r="QH223" s="116"/>
      <c r="QI223" s="116"/>
      <c r="QJ223" s="116"/>
      <c r="QK223" s="116"/>
      <c r="QL223" s="116"/>
      <c r="QM223" s="116"/>
      <c r="QN223" s="116"/>
      <c r="QO223" s="116"/>
      <c r="QP223" s="116"/>
      <c r="QQ223" s="116"/>
      <c r="QR223" s="116"/>
      <c r="QS223" s="116"/>
      <c r="QT223" s="116"/>
      <c r="QU223" s="116"/>
      <c r="QV223" s="116"/>
      <c r="QW223" s="116"/>
      <c r="QX223" s="116"/>
      <c r="QY223" s="116"/>
      <c r="QZ223" s="116"/>
      <c r="RA223" s="116"/>
      <c r="RB223" s="116"/>
      <c r="RC223" s="116"/>
      <c r="RD223" s="116"/>
      <c r="RE223" s="116"/>
      <c r="RF223" s="117"/>
    </row>
    <row r="224" spans="1:474" s="11" customFormat="1" ht="19.95" customHeight="1">
      <c r="A224" s="28"/>
      <c r="B224" s="29"/>
      <c r="C224" s="128"/>
      <c r="D224" s="307"/>
      <c r="E224" s="301"/>
      <c r="F224" s="287"/>
      <c r="G224" s="183"/>
      <c r="H224" s="199"/>
      <c r="I224" s="289"/>
      <c r="J224" s="290"/>
      <c r="K224" s="291"/>
      <c r="L224" s="292"/>
      <c r="M224" s="290"/>
      <c r="N224" s="293"/>
      <c r="O224" s="27"/>
      <c r="P224" s="186" t="str">
        <f t="array" ref="P224">IF(O224&lt;&gt;"",IF(O224&lt;5, "I", "III"),"")</f>
        <v/>
      </c>
      <c r="Q224" s="37"/>
      <c r="R224" s="185" t="str">
        <f t="array" ref="R224">IF(Q224&lt;&gt;"",IF(Q224&lt;5, "I", "III"),"")</f>
        <v/>
      </c>
      <c r="S224" s="27"/>
      <c r="T224" s="186" t="str">
        <f t="array" ref="T224">IF(S224&lt;&gt;"",IF(S224&lt;5, "I", "III"),"")</f>
        <v/>
      </c>
      <c r="U224" s="37"/>
      <c r="V224" s="186" t="str">
        <f t="array" ref="V224">IF(U224&lt;&gt;"",IF(U224&lt;12, "I", "III"),"")</f>
        <v/>
      </c>
      <c r="W224" s="37"/>
      <c r="X224" s="185" t="str">
        <f t="array" ref="X224">IF(W224&lt;&gt;"",IF(W224&lt;12, "I", "III"),"")</f>
        <v/>
      </c>
      <c r="Y224" s="27"/>
      <c r="Z224" s="186" t="str">
        <f t="array" ref="Z224">IF(Y224&lt;&gt;"",IF(Y224&lt;12, "I", "III"),"")</f>
        <v/>
      </c>
      <c r="AA224" s="205"/>
      <c r="AB224" s="206"/>
      <c r="AC224" s="206"/>
      <c r="AD224" s="207"/>
      <c r="AE224" s="183"/>
      <c r="AF224" s="177"/>
      <c r="AG224" s="150"/>
      <c r="AH224" s="151"/>
      <c r="AI224" s="95" t="str">
        <f t="shared" si="86"/>
        <v/>
      </c>
      <c r="AJ224" s="98" t="str">
        <f t="shared" si="87"/>
        <v/>
      </c>
      <c r="AK224" s="40"/>
      <c r="AL224" s="97" t="str">
        <f t="shared" si="88"/>
        <v/>
      </c>
      <c r="AM224" s="39"/>
      <c r="AN224" s="98" t="str">
        <f t="shared" si="89"/>
        <v/>
      </c>
      <c r="AO224" s="152"/>
      <c r="AP224" s="96" t="str">
        <f t="shared" si="240"/>
        <v/>
      </c>
      <c r="AQ224" s="153"/>
      <c r="AR224" s="97" t="str">
        <f t="shared" si="241"/>
        <v/>
      </c>
      <c r="AS224" s="154"/>
      <c r="AT224" s="98" t="str">
        <f t="shared" si="242"/>
        <v/>
      </c>
      <c r="AU224" s="182" t="str">
        <f t="shared" si="93"/>
        <v/>
      </c>
      <c r="AV224" s="121" t="str">
        <f t="shared" si="243"/>
        <v/>
      </c>
      <c r="AW224" s="153"/>
      <c r="AX224" s="98" t="str">
        <f t="shared" si="244"/>
        <v/>
      </c>
      <c r="AY224" s="153"/>
      <c r="AZ224" s="98" t="str">
        <f t="shared" si="245"/>
        <v/>
      </c>
      <c r="BA224" s="40"/>
      <c r="BB224" s="31"/>
      <c r="BC224" s="32"/>
      <c r="BD224" s="33"/>
      <c r="BE224" s="40"/>
      <c r="BF224" s="31"/>
      <c r="BG224" s="32"/>
      <c r="BH224" s="33"/>
      <c r="BI224" s="40"/>
      <c r="BJ224" s="31"/>
      <c r="BK224" s="32"/>
      <c r="BL224" s="33"/>
      <c r="BM224" s="40"/>
      <c r="BN224" s="31"/>
      <c r="BO224" s="32"/>
      <c r="BP224" s="33"/>
      <c r="BQ224" s="40"/>
      <c r="BR224" s="31"/>
      <c r="BS224" s="32"/>
      <c r="BT224" s="33"/>
      <c r="BU224" s="155"/>
      <c r="BV224" s="99" t="str">
        <f t="shared" si="246"/>
        <v/>
      </c>
      <c r="BW224" s="156"/>
      <c r="BX224" s="100" t="str">
        <f t="shared" si="247"/>
        <v/>
      </c>
      <c r="BY224" s="156"/>
      <c r="BZ224" s="100" t="str">
        <f t="shared" si="248"/>
        <v/>
      </c>
      <c r="CA224" s="156"/>
      <c r="CB224" s="100" t="str">
        <f t="shared" si="249"/>
        <v/>
      </c>
      <c r="CC224" s="156"/>
      <c r="CD224" s="101" t="str">
        <f t="shared" si="250"/>
        <v/>
      </c>
      <c r="CE224" s="112"/>
      <c r="CF224" s="174"/>
      <c r="CG224" s="27"/>
      <c r="CH224" s="159"/>
      <c r="CI224" s="95" t="str">
        <f t="shared" si="102"/>
        <v/>
      </c>
      <c r="CJ224" s="102" t="str">
        <f t="shared" si="103"/>
        <v/>
      </c>
      <c r="CK224" s="40"/>
      <c r="CL224" s="100" t="str">
        <f t="shared" si="251"/>
        <v/>
      </c>
      <c r="CM224" s="37"/>
      <c r="CN224" s="100" t="str">
        <f t="shared" si="252"/>
        <v/>
      </c>
      <c r="CO224" s="38"/>
      <c r="CP224" s="103" t="str">
        <f t="shared" si="253"/>
        <v/>
      </c>
      <c r="CQ224" s="78"/>
      <c r="CR224" s="100" t="str">
        <f t="shared" si="254"/>
        <v/>
      </c>
      <c r="CS224" s="36"/>
      <c r="CT224" s="100" t="str">
        <f t="shared" si="255"/>
        <v/>
      </c>
      <c r="CU224" s="74"/>
      <c r="CV224" s="103" t="str">
        <f t="shared" si="256"/>
        <v/>
      </c>
      <c r="CW224" s="42"/>
      <c r="CX224" s="100" t="str">
        <f t="shared" si="257"/>
        <v/>
      </c>
      <c r="CY224" s="36"/>
      <c r="CZ224" s="100" t="str">
        <f t="shared" si="258"/>
        <v/>
      </c>
      <c r="DA224" s="36"/>
      <c r="DB224" s="100" t="str">
        <f t="shared" si="259"/>
        <v/>
      </c>
      <c r="DC224" s="39"/>
      <c r="DD224" s="103" t="str">
        <f t="shared" si="260"/>
        <v/>
      </c>
      <c r="DE224" s="42"/>
      <c r="DF224" s="100" t="str">
        <f t="shared" si="261"/>
        <v/>
      </c>
      <c r="DG224" s="39"/>
      <c r="DH224" s="103" t="str">
        <f t="shared" si="262"/>
        <v/>
      </c>
      <c r="DI224" s="41"/>
      <c r="DJ224" s="157" t="str">
        <f t="shared" si="263"/>
        <v/>
      </c>
      <c r="DK224" s="112"/>
      <c r="DL224" s="171"/>
      <c r="DM224" s="67"/>
      <c r="DN224" s="164"/>
      <c r="DO224" s="104" t="str">
        <f t="shared" si="104"/>
        <v/>
      </c>
      <c r="DP224" s="105" t="str">
        <f t="shared" si="105"/>
        <v/>
      </c>
      <c r="DQ224" s="66"/>
      <c r="DR224" s="158" t="str">
        <f t="shared" si="106"/>
        <v/>
      </c>
      <c r="DS224" s="67"/>
      <c r="DT224" s="97" t="str">
        <f t="shared" si="107"/>
        <v/>
      </c>
      <c r="DU224" s="67"/>
      <c r="DV224" s="98" t="str">
        <f t="shared" si="108"/>
        <v/>
      </c>
      <c r="DW224" s="163"/>
      <c r="DX224" s="106" t="str">
        <f t="shared" si="109"/>
        <v/>
      </c>
      <c r="DY224" s="162"/>
      <c r="DZ224" s="97" t="str">
        <f t="shared" si="110"/>
        <v/>
      </c>
      <c r="EA224" s="161"/>
      <c r="EB224" s="107" t="str">
        <f t="shared" si="111"/>
        <v/>
      </c>
      <c r="EC224" s="66"/>
      <c r="ED224" s="97" t="str">
        <f t="shared" si="112"/>
        <v/>
      </c>
      <c r="EE224" s="67"/>
      <c r="EF224" s="97" t="str">
        <f t="shared" si="113"/>
        <v/>
      </c>
      <c r="EG224" s="68"/>
      <c r="EH224" s="97" t="str">
        <f t="shared" si="114"/>
        <v/>
      </c>
      <c r="EI224" s="67"/>
      <c r="EJ224" s="97" t="str">
        <f t="shared" si="115"/>
        <v/>
      </c>
      <c r="EK224" s="68"/>
      <c r="EL224" s="97" t="str">
        <f t="shared" si="116"/>
        <v/>
      </c>
      <c r="EM224" s="69"/>
      <c r="EN224" s="98" t="str">
        <f t="shared" si="117"/>
        <v/>
      </c>
      <c r="EO224" s="66"/>
      <c r="EP224" s="107" t="str">
        <f t="shared" si="118"/>
        <v/>
      </c>
      <c r="EQ224" s="299"/>
      <c r="ER224" s="98" t="str">
        <f t="shared" si="119"/>
        <v/>
      </c>
      <c r="ES224" s="66"/>
      <c r="ET224" s="108" t="str">
        <f t="shared" si="120"/>
        <v/>
      </c>
      <c r="EU224" s="112"/>
      <c r="EV224" s="168"/>
      <c r="EW224" s="27"/>
      <c r="EX224" s="159"/>
      <c r="EY224" s="95" t="str">
        <f t="shared" si="121"/>
        <v/>
      </c>
      <c r="EZ224" s="98" t="str">
        <f t="shared" si="122"/>
        <v/>
      </c>
      <c r="FA224" s="40"/>
      <c r="FB224" s="98" t="str">
        <f t="shared" si="123"/>
        <v/>
      </c>
      <c r="FC224" s="37"/>
      <c r="FD224" s="98" t="str">
        <f t="shared" si="124"/>
        <v/>
      </c>
      <c r="FE224" s="37"/>
      <c r="FF224" s="98" t="str">
        <f t="shared" si="125"/>
        <v/>
      </c>
      <c r="FG224" s="160"/>
      <c r="FH224" s="97" t="str">
        <f t="shared" si="126"/>
        <v/>
      </c>
      <c r="FI224" s="27"/>
      <c r="FJ224" s="98" t="str">
        <f t="shared" si="127"/>
        <v/>
      </c>
      <c r="FK224" s="36"/>
      <c r="FL224" s="98" t="str">
        <f t="shared" si="128"/>
        <v/>
      </c>
      <c r="FM224" s="37"/>
      <c r="FN224" s="98" t="str">
        <f t="shared" si="129"/>
        <v/>
      </c>
      <c r="FO224" s="78"/>
      <c r="FP224" s="97" t="str">
        <f t="shared" si="130"/>
        <v/>
      </c>
      <c r="FQ224" s="37"/>
      <c r="FR224" s="97" t="str">
        <f t="shared" si="131"/>
        <v/>
      </c>
      <c r="FS224" s="39"/>
      <c r="FT224" s="97" t="str">
        <f t="shared" si="132"/>
        <v/>
      </c>
      <c r="FU224" s="27"/>
      <c r="FV224" s="98" t="str">
        <f t="shared" si="133"/>
        <v/>
      </c>
      <c r="FW224" s="37"/>
      <c r="FX224" s="98" t="str">
        <f t="shared" si="134"/>
        <v/>
      </c>
      <c r="FY224" s="36"/>
      <c r="FZ224" s="97" t="str">
        <f t="shared" si="135"/>
        <v/>
      </c>
      <c r="GA224" s="36"/>
      <c r="GB224" s="98" t="str">
        <f t="shared" si="136"/>
        <v/>
      </c>
      <c r="GC224" s="40"/>
      <c r="GD224" s="98" t="str">
        <f t="shared" si="137"/>
        <v/>
      </c>
      <c r="GE224" s="37"/>
      <c r="GF224" s="98" t="str">
        <f t="shared" si="138"/>
        <v/>
      </c>
      <c r="GG224" s="37"/>
      <c r="GH224" s="109" t="str">
        <f t="shared" si="139"/>
        <v/>
      </c>
      <c r="GI224" s="112"/>
      <c r="GJ224" s="165"/>
      <c r="GK224" s="27"/>
      <c r="GL224" s="159"/>
      <c r="GM224" s="95" t="str">
        <f t="shared" si="140"/>
        <v/>
      </c>
      <c r="GN224" s="110" t="str">
        <f t="shared" si="141"/>
        <v/>
      </c>
      <c r="GO224" s="27"/>
      <c r="GP224" s="98" t="str">
        <f t="shared" si="142"/>
        <v/>
      </c>
      <c r="GQ224" s="37"/>
      <c r="GR224" s="97" t="str">
        <f t="shared" si="143"/>
        <v/>
      </c>
      <c r="GS224" s="37"/>
      <c r="GT224" s="110" t="str">
        <f t="shared" si="144"/>
        <v/>
      </c>
      <c r="GU224" s="36"/>
      <c r="GV224" s="97" t="str">
        <f t="shared" si="145"/>
        <v/>
      </c>
      <c r="GW224" s="27"/>
      <c r="GX224" s="98" t="str">
        <f t="shared" si="146"/>
        <v/>
      </c>
      <c r="GY224" s="36"/>
      <c r="GZ224" s="98" t="str">
        <f t="shared" si="147"/>
        <v/>
      </c>
      <c r="HA224" s="37"/>
      <c r="HB224" s="110" t="str">
        <f t="shared" si="148"/>
        <v/>
      </c>
      <c r="HC224" s="36"/>
      <c r="HD224" s="97" t="str">
        <f t="shared" si="149"/>
        <v/>
      </c>
      <c r="HE224" s="37"/>
      <c r="HF224" s="97" t="str">
        <f t="shared" si="150"/>
        <v/>
      </c>
      <c r="HG224" s="39"/>
      <c r="HH224" s="97" t="str">
        <f t="shared" si="151"/>
        <v/>
      </c>
      <c r="HI224" s="27"/>
      <c r="HJ224" s="97" t="str">
        <f t="shared" si="152"/>
        <v/>
      </c>
      <c r="HK224" s="37"/>
      <c r="HL224" s="97" t="str">
        <f t="shared" si="153"/>
        <v/>
      </c>
      <c r="HM224" s="36"/>
      <c r="HN224" s="97" t="str">
        <f t="shared" si="154"/>
        <v/>
      </c>
      <c r="HO224" s="36"/>
      <c r="HP224" s="110" t="str">
        <f t="shared" si="155"/>
        <v/>
      </c>
      <c r="HQ224" s="27"/>
      <c r="HR224" s="97" t="str">
        <f t="shared" si="156"/>
        <v/>
      </c>
      <c r="HS224" s="37"/>
      <c r="HT224" s="97" t="str">
        <f t="shared" si="157"/>
        <v/>
      </c>
      <c r="HU224" s="37"/>
      <c r="HV224" s="111" t="str">
        <f t="shared" si="158"/>
        <v/>
      </c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  <c r="JD224" s="116"/>
      <c r="JE224" s="116"/>
      <c r="JF224" s="116"/>
      <c r="JG224" s="116"/>
      <c r="JH224" s="116"/>
      <c r="JI224" s="116"/>
      <c r="JJ224" s="116"/>
      <c r="JK224" s="116"/>
      <c r="JL224" s="116"/>
      <c r="JM224" s="116"/>
      <c r="JN224" s="116"/>
      <c r="JO224" s="116"/>
      <c r="JP224" s="116"/>
      <c r="JQ224" s="116"/>
      <c r="JR224" s="116"/>
      <c r="JS224" s="116"/>
      <c r="JT224" s="116"/>
      <c r="JU224" s="116"/>
      <c r="JV224" s="116"/>
      <c r="JW224" s="116"/>
      <c r="JX224" s="116"/>
      <c r="JY224" s="116"/>
      <c r="JZ224" s="116"/>
      <c r="KA224" s="116"/>
      <c r="KB224" s="116"/>
      <c r="KC224" s="116"/>
      <c r="KD224" s="116"/>
      <c r="KE224" s="116"/>
      <c r="KF224" s="116"/>
      <c r="KG224" s="116"/>
      <c r="KH224" s="116"/>
      <c r="KI224" s="116"/>
      <c r="KJ224" s="116"/>
      <c r="KK224" s="116"/>
      <c r="KL224" s="116"/>
      <c r="KM224" s="116"/>
      <c r="KN224" s="116"/>
      <c r="KO224" s="116"/>
      <c r="KP224" s="116"/>
      <c r="KQ224" s="116"/>
      <c r="KR224" s="116"/>
      <c r="KS224" s="116"/>
      <c r="KT224" s="116"/>
      <c r="KU224" s="116"/>
      <c r="KV224" s="116"/>
      <c r="KW224" s="116"/>
      <c r="KX224" s="116"/>
      <c r="KY224" s="116"/>
      <c r="KZ224" s="116"/>
      <c r="LA224" s="116"/>
      <c r="LB224" s="116"/>
      <c r="LC224" s="116"/>
      <c r="LD224" s="116"/>
      <c r="LE224" s="116"/>
      <c r="LF224" s="116"/>
      <c r="LG224" s="116"/>
      <c r="LH224" s="116"/>
      <c r="LI224" s="116"/>
      <c r="LJ224" s="116"/>
      <c r="LK224" s="116"/>
      <c r="LL224" s="116"/>
      <c r="LM224" s="116"/>
      <c r="LN224" s="116"/>
      <c r="LO224" s="116"/>
      <c r="LP224" s="116"/>
      <c r="LQ224" s="116"/>
      <c r="LR224" s="116"/>
      <c r="LS224" s="116"/>
      <c r="LT224" s="116"/>
      <c r="LU224" s="116"/>
      <c r="LV224" s="116"/>
      <c r="LW224" s="116"/>
      <c r="LX224" s="116"/>
      <c r="LY224" s="116"/>
      <c r="LZ224" s="116"/>
      <c r="MA224" s="116"/>
      <c r="MB224" s="116"/>
      <c r="MC224" s="116"/>
      <c r="MD224" s="116"/>
      <c r="ME224" s="116"/>
      <c r="MF224" s="116"/>
      <c r="MG224" s="116"/>
      <c r="MH224" s="116"/>
      <c r="MI224" s="116"/>
      <c r="MJ224" s="116"/>
      <c r="MK224" s="116"/>
      <c r="ML224" s="116"/>
      <c r="MM224" s="116"/>
      <c r="MN224" s="116"/>
      <c r="MO224" s="116"/>
      <c r="MP224" s="116"/>
      <c r="MQ224" s="116"/>
      <c r="MR224" s="116"/>
      <c r="MS224" s="116"/>
      <c r="MT224" s="116"/>
      <c r="MU224" s="116"/>
      <c r="MV224" s="116"/>
      <c r="MW224" s="116"/>
      <c r="MX224" s="116"/>
      <c r="MY224" s="116"/>
      <c r="MZ224" s="116"/>
      <c r="NA224" s="116"/>
      <c r="NB224" s="116"/>
      <c r="NC224" s="116"/>
      <c r="ND224" s="116"/>
      <c r="NE224" s="116"/>
      <c r="NF224" s="116"/>
      <c r="NG224" s="116"/>
      <c r="NH224" s="116"/>
      <c r="NI224" s="116"/>
      <c r="NJ224" s="116"/>
      <c r="NK224" s="116"/>
      <c r="NL224" s="116"/>
      <c r="NM224" s="116"/>
      <c r="NN224" s="116"/>
      <c r="NO224" s="116"/>
      <c r="NP224" s="116"/>
      <c r="NQ224" s="116"/>
      <c r="NR224" s="116"/>
      <c r="NS224" s="116"/>
      <c r="NT224" s="116"/>
      <c r="NU224" s="116"/>
      <c r="NV224" s="116"/>
      <c r="NW224" s="116"/>
      <c r="NX224" s="116"/>
      <c r="NY224" s="116"/>
      <c r="NZ224" s="116"/>
      <c r="OA224" s="116"/>
      <c r="OB224" s="116"/>
      <c r="OC224" s="116"/>
      <c r="OD224" s="116"/>
      <c r="OE224" s="116"/>
      <c r="OF224" s="116"/>
      <c r="OG224" s="116"/>
      <c r="OH224" s="116"/>
      <c r="OI224" s="116"/>
      <c r="OJ224" s="116"/>
      <c r="OK224" s="116"/>
      <c r="OL224" s="116"/>
      <c r="OM224" s="116"/>
      <c r="ON224" s="116"/>
      <c r="OO224" s="116"/>
      <c r="OP224" s="116"/>
      <c r="OQ224" s="116"/>
      <c r="OR224" s="116"/>
      <c r="OS224" s="116"/>
      <c r="OT224" s="116"/>
      <c r="OU224" s="116"/>
      <c r="OV224" s="116"/>
      <c r="OW224" s="116"/>
      <c r="OX224" s="116"/>
      <c r="OY224" s="116"/>
      <c r="OZ224" s="116"/>
      <c r="PA224" s="116"/>
      <c r="PB224" s="116"/>
      <c r="PC224" s="116"/>
      <c r="PD224" s="116"/>
      <c r="PE224" s="116"/>
      <c r="PF224" s="116"/>
      <c r="PG224" s="116"/>
      <c r="PH224" s="116"/>
      <c r="PI224" s="116"/>
      <c r="PJ224" s="116"/>
      <c r="PK224" s="116"/>
      <c r="PL224" s="116"/>
      <c r="PM224" s="116"/>
      <c r="PN224" s="116"/>
      <c r="PO224" s="116"/>
      <c r="PP224" s="116"/>
      <c r="PQ224" s="116"/>
      <c r="PR224" s="116"/>
      <c r="PS224" s="116"/>
      <c r="PT224" s="116"/>
      <c r="PU224" s="116"/>
      <c r="PV224" s="116"/>
      <c r="PW224" s="116"/>
      <c r="PX224" s="116"/>
      <c r="PY224" s="116"/>
      <c r="PZ224" s="116"/>
      <c r="QA224" s="116"/>
      <c r="QB224" s="116"/>
      <c r="QC224" s="116"/>
      <c r="QD224" s="116"/>
      <c r="QE224" s="116"/>
      <c r="QF224" s="116"/>
      <c r="QG224" s="116"/>
      <c r="QH224" s="116"/>
      <c r="QI224" s="116"/>
      <c r="QJ224" s="116"/>
      <c r="QK224" s="116"/>
      <c r="QL224" s="116"/>
      <c r="QM224" s="116"/>
      <c r="QN224" s="116"/>
      <c r="QO224" s="116"/>
      <c r="QP224" s="116"/>
      <c r="QQ224" s="116"/>
      <c r="QR224" s="116"/>
      <c r="QS224" s="116"/>
      <c r="QT224" s="116"/>
      <c r="QU224" s="116"/>
      <c r="QV224" s="116"/>
      <c r="QW224" s="116"/>
      <c r="QX224" s="116"/>
      <c r="QY224" s="116"/>
      <c r="QZ224" s="116"/>
      <c r="RA224" s="116"/>
      <c r="RB224" s="116"/>
      <c r="RC224" s="116"/>
      <c r="RD224" s="116"/>
      <c r="RE224" s="116"/>
      <c r="RF224" s="117"/>
    </row>
    <row r="225" spans="1:474" s="11" customFormat="1" ht="19.95" customHeight="1">
      <c r="A225" s="28"/>
      <c r="B225" s="29"/>
      <c r="C225" s="128"/>
      <c r="D225" s="307"/>
      <c r="E225" s="301"/>
      <c r="F225" s="287"/>
      <c r="G225" s="183"/>
      <c r="H225" s="199"/>
      <c r="I225" s="289"/>
      <c r="J225" s="290"/>
      <c r="K225" s="291"/>
      <c r="L225" s="292"/>
      <c r="M225" s="290"/>
      <c r="N225" s="293"/>
      <c r="O225" s="27"/>
      <c r="P225" s="186" t="str">
        <f t="array" ref="P225">IF(O225&lt;&gt;"",IF(O225&lt;5, "I", "III"),"")</f>
        <v/>
      </c>
      <c r="Q225" s="37"/>
      <c r="R225" s="185" t="str">
        <f t="array" ref="R225">IF(Q225&lt;&gt;"",IF(Q225&lt;5, "I", "III"),"")</f>
        <v/>
      </c>
      <c r="S225" s="27"/>
      <c r="T225" s="186" t="str">
        <f t="array" ref="T225">IF(S225&lt;&gt;"",IF(S225&lt;5, "I", "III"),"")</f>
        <v/>
      </c>
      <c r="U225" s="37"/>
      <c r="V225" s="186" t="str">
        <f t="array" ref="V225">IF(U225&lt;&gt;"",IF(U225&lt;12, "I", "III"),"")</f>
        <v/>
      </c>
      <c r="W225" s="37"/>
      <c r="X225" s="185" t="str">
        <f t="array" ref="X225">IF(W225&lt;&gt;"",IF(W225&lt;12, "I", "III"),"")</f>
        <v/>
      </c>
      <c r="Y225" s="27"/>
      <c r="Z225" s="186" t="str">
        <f t="array" ref="Z225">IF(Y225&lt;&gt;"",IF(Y225&lt;12, "I", "III"),"")</f>
        <v/>
      </c>
      <c r="AA225" s="205"/>
      <c r="AB225" s="206"/>
      <c r="AC225" s="206"/>
      <c r="AD225" s="207"/>
      <c r="AE225" s="183"/>
      <c r="AF225" s="177"/>
      <c r="AG225" s="150"/>
      <c r="AH225" s="151"/>
      <c r="AI225" s="95" t="str">
        <f t="shared" si="86"/>
        <v/>
      </c>
      <c r="AJ225" s="98" t="str">
        <f t="shared" si="87"/>
        <v/>
      </c>
      <c r="AK225" s="40"/>
      <c r="AL225" s="97" t="str">
        <f t="shared" si="88"/>
        <v/>
      </c>
      <c r="AM225" s="39"/>
      <c r="AN225" s="98" t="str">
        <f t="shared" si="89"/>
        <v/>
      </c>
      <c r="AO225" s="152"/>
      <c r="AP225" s="96" t="str">
        <f t="shared" si="240"/>
        <v/>
      </c>
      <c r="AQ225" s="153"/>
      <c r="AR225" s="97" t="str">
        <f t="shared" si="241"/>
        <v/>
      </c>
      <c r="AS225" s="154"/>
      <c r="AT225" s="98" t="str">
        <f t="shared" si="242"/>
        <v/>
      </c>
      <c r="AU225" s="182" t="str">
        <f t="shared" si="93"/>
        <v/>
      </c>
      <c r="AV225" s="121" t="str">
        <f t="shared" si="243"/>
        <v/>
      </c>
      <c r="AW225" s="153"/>
      <c r="AX225" s="98" t="str">
        <f t="shared" si="244"/>
        <v/>
      </c>
      <c r="AY225" s="153"/>
      <c r="AZ225" s="98" t="str">
        <f t="shared" si="245"/>
        <v/>
      </c>
      <c r="BA225" s="40"/>
      <c r="BB225" s="31"/>
      <c r="BC225" s="32"/>
      <c r="BD225" s="33"/>
      <c r="BE225" s="40"/>
      <c r="BF225" s="31"/>
      <c r="BG225" s="32"/>
      <c r="BH225" s="33"/>
      <c r="BI225" s="40"/>
      <c r="BJ225" s="31"/>
      <c r="BK225" s="32"/>
      <c r="BL225" s="33"/>
      <c r="BM225" s="40"/>
      <c r="BN225" s="31"/>
      <c r="BO225" s="32"/>
      <c r="BP225" s="33"/>
      <c r="BQ225" s="40"/>
      <c r="BR225" s="31"/>
      <c r="BS225" s="32"/>
      <c r="BT225" s="33"/>
      <c r="BU225" s="155"/>
      <c r="BV225" s="99" t="str">
        <f t="shared" si="246"/>
        <v/>
      </c>
      <c r="BW225" s="156"/>
      <c r="BX225" s="100" t="str">
        <f t="shared" si="247"/>
        <v/>
      </c>
      <c r="BY225" s="156"/>
      <c r="BZ225" s="100" t="str">
        <f t="shared" si="248"/>
        <v/>
      </c>
      <c r="CA225" s="156"/>
      <c r="CB225" s="100" t="str">
        <f t="shared" si="249"/>
        <v/>
      </c>
      <c r="CC225" s="156"/>
      <c r="CD225" s="101" t="str">
        <f t="shared" si="250"/>
        <v/>
      </c>
      <c r="CE225" s="112"/>
      <c r="CF225" s="174"/>
      <c r="CG225" s="27"/>
      <c r="CH225" s="159"/>
      <c r="CI225" s="95" t="str">
        <f t="shared" si="102"/>
        <v/>
      </c>
      <c r="CJ225" s="102" t="str">
        <f t="shared" si="103"/>
        <v/>
      </c>
      <c r="CK225" s="40"/>
      <c r="CL225" s="100" t="str">
        <f t="shared" si="251"/>
        <v/>
      </c>
      <c r="CM225" s="37"/>
      <c r="CN225" s="100" t="str">
        <f t="shared" si="252"/>
        <v/>
      </c>
      <c r="CO225" s="38"/>
      <c r="CP225" s="103" t="str">
        <f t="shared" si="253"/>
        <v/>
      </c>
      <c r="CQ225" s="78"/>
      <c r="CR225" s="100" t="str">
        <f t="shared" si="254"/>
        <v/>
      </c>
      <c r="CS225" s="36"/>
      <c r="CT225" s="100" t="str">
        <f t="shared" si="255"/>
        <v/>
      </c>
      <c r="CU225" s="74"/>
      <c r="CV225" s="103" t="str">
        <f t="shared" si="256"/>
        <v/>
      </c>
      <c r="CW225" s="42"/>
      <c r="CX225" s="100" t="str">
        <f t="shared" si="257"/>
        <v/>
      </c>
      <c r="CY225" s="36"/>
      <c r="CZ225" s="100" t="str">
        <f t="shared" si="258"/>
        <v/>
      </c>
      <c r="DA225" s="36"/>
      <c r="DB225" s="100" t="str">
        <f t="shared" si="259"/>
        <v/>
      </c>
      <c r="DC225" s="39"/>
      <c r="DD225" s="103" t="str">
        <f t="shared" si="260"/>
        <v/>
      </c>
      <c r="DE225" s="42"/>
      <c r="DF225" s="100" t="str">
        <f t="shared" si="261"/>
        <v/>
      </c>
      <c r="DG225" s="39"/>
      <c r="DH225" s="103" t="str">
        <f t="shared" si="262"/>
        <v/>
      </c>
      <c r="DI225" s="41"/>
      <c r="DJ225" s="157" t="str">
        <f t="shared" si="263"/>
        <v/>
      </c>
      <c r="DK225" s="112"/>
      <c r="DL225" s="171"/>
      <c r="DM225" s="67"/>
      <c r="DN225" s="164"/>
      <c r="DO225" s="104" t="str">
        <f t="shared" si="104"/>
        <v/>
      </c>
      <c r="DP225" s="105" t="str">
        <f t="shared" si="105"/>
        <v/>
      </c>
      <c r="DQ225" s="66"/>
      <c r="DR225" s="158" t="str">
        <f t="shared" si="106"/>
        <v/>
      </c>
      <c r="DS225" s="67"/>
      <c r="DT225" s="97" t="str">
        <f t="shared" si="107"/>
        <v/>
      </c>
      <c r="DU225" s="67"/>
      <c r="DV225" s="98" t="str">
        <f t="shared" si="108"/>
        <v/>
      </c>
      <c r="DW225" s="163"/>
      <c r="DX225" s="106" t="str">
        <f t="shared" si="109"/>
        <v/>
      </c>
      <c r="DY225" s="162"/>
      <c r="DZ225" s="97" t="str">
        <f t="shared" si="110"/>
        <v/>
      </c>
      <c r="EA225" s="161"/>
      <c r="EB225" s="107" t="str">
        <f t="shared" si="111"/>
        <v/>
      </c>
      <c r="EC225" s="66"/>
      <c r="ED225" s="97" t="str">
        <f t="shared" si="112"/>
        <v/>
      </c>
      <c r="EE225" s="67"/>
      <c r="EF225" s="97" t="str">
        <f t="shared" si="113"/>
        <v/>
      </c>
      <c r="EG225" s="68"/>
      <c r="EH225" s="97" t="str">
        <f t="shared" si="114"/>
        <v/>
      </c>
      <c r="EI225" s="67"/>
      <c r="EJ225" s="97" t="str">
        <f t="shared" si="115"/>
        <v/>
      </c>
      <c r="EK225" s="68"/>
      <c r="EL225" s="97" t="str">
        <f t="shared" si="116"/>
        <v/>
      </c>
      <c r="EM225" s="69"/>
      <c r="EN225" s="98" t="str">
        <f t="shared" si="117"/>
        <v/>
      </c>
      <c r="EO225" s="66"/>
      <c r="EP225" s="107" t="str">
        <f t="shared" si="118"/>
        <v/>
      </c>
      <c r="EQ225" s="299"/>
      <c r="ER225" s="98" t="str">
        <f t="shared" si="119"/>
        <v/>
      </c>
      <c r="ES225" s="66"/>
      <c r="ET225" s="108" t="str">
        <f t="shared" si="120"/>
        <v/>
      </c>
      <c r="EU225" s="112"/>
      <c r="EV225" s="168"/>
      <c r="EW225" s="27"/>
      <c r="EX225" s="159"/>
      <c r="EY225" s="95" t="str">
        <f t="shared" si="121"/>
        <v/>
      </c>
      <c r="EZ225" s="98" t="str">
        <f t="shared" si="122"/>
        <v/>
      </c>
      <c r="FA225" s="40"/>
      <c r="FB225" s="98" t="str">
        <f t="shared" si="123"/>
        <v/>
      </c>
      <c r="FC225" s="37"/>
      <c r="FD225" s="98" t="str">
        <f t="shared" si="124"/>
        <v/>
      </c>
      <c r="FE225" s="37"/>
      <c r="FF225" s="98" t="str">
        <f t="shared" si="125"/>
        <v/>
      </c>
      <c r="FG225" s="160"/>
      <c r="FH225" s="97" t="str">
        <f t="shared" si="126"/>
        <v/>
      </c>
      <c r="FI225" s="27"/>
      <c r="FJ225" s="98" t="str">
        <f t="shared" si="127"/>
        <v/>
      </c>
      <c r="FK225" s="36"/>
      <c r="FL225" s="98" t="str">
        <f t="shared" si="128"/>
        <v/>
      </c>
      <c r="FM225" s="37"/>
      <c r="FN225" s="98" t="str">
        <f t="shared" si="129"/>
        <v/>
      </c>
      <c r="FO225" s="78"/>
      <c r="FP225" s="97" t="str">
        <f t="shared" si="130"/>
        <v/>
      </c>
      <c r="FQ225" s="37"/>
      <c r="FR225" s="97" t="str">
        <f t="shared" si="131"/>
        <v/>
      </c>
      <c r="FS225" s="39"/>
      <c r="FT225" s="97" t="str">
        <f t="shared" si="132"/>
        <v/>
      </c>
      <c r="FU225" s="27"/>
      <c r="FV225" s="98" t="str">
        <f t="shared" si="133"/>
        <v/>
      </c>
      <c r="FW225" s="37"/>
      <c r="FX225" s="98" t="str">
        <f t="shared" si="134"/>
        <v/>
      </c>
      <c r="FY225" s="36"/>
      <c r="FZ225" s="97" t="str">
        <f t="shared" si="135"/>
        <v/>
      </c>
      <c r="GA225" s="36"/>
      <c r="GB225" s="98" t="str">
        <f t="shared" si="136"/>
        <v/>
      </c>
      <c r="GC225" s="40"/>
      <c r="GD225" s="98" t="str">
        <f t="shared" si="137"/>
        <v/>
      </c>
      <c r="GE225" s="37"/>
      <c r="GF225" s="98" t="str">
        <f t="shared" si="138"/>
        <v/>
      </c>
      <c r="GG225" s="37"/>
      <c r="GH225" s="109" t="str">
        <f t="shared" si="139"/>
        <v/>
      </c>
      <c r="GI225" s="112"/>
      <c r="GJ225" s="165"/>
      <c r="GK225" s="27"/>
      <c r="GL225" s="159"/>
      <c r="GM225" s="95" t="str">
        <f t="shared" si="140"/>
        <v/>
      </c>
      <c r="GN225" s="110" t="str">
        <f t="shared" si="141"/>
        <v/>
      </c>
      <c r="GO225" s="27"/>
      <c r="GP225" s="98" t="str">
        <f t="shared" si="142"/>
        <v/>
      </c>
      <c r="GQ225" s="37"/>
      <c r="GR225" s="97" t="str">
        <f t="shared" si="143"/>
        <v/>
      </c>
      <c r="GS225" s="37"/>
      <c r="GT225" s="110" t="str">
        <f t="shared" si="144"/>
        <v/>
      </c>
      <c r="GU225" s="36"/>
      <c r="GV225" s="97" t="str">
        <f t="shared" si="145"/>
        <v/>
      </c>
      <c r="GW225" s="27"/>
      <c r="GX225" s="98" t="str">
        <f t="shared" si="146"/>
        <v/>
      </c>
      <c r="GY225" s="36"/>
      <c r="GZ225" s="98" t="str">
        <f t="shared" si="147"/>
        <v/>
      </c>
      <c r="HA225" s="37"/>
      <c r="HB225" s="110" t="str">
        <f t="shared" si="148"/>
        <v/>
      </c>
      <c r="HC225" s="36"/>
      <c r="HD225" s="97" t="str">
        <f t="shared" si="149"/>
        <v/>
      </c>
      <c r="HE225" s="37"/>
      <c r="HF225" s="97" t="str">
        <f t="shared" si="150"/>
        <v/>
      </c>
      <c r="HG225" s="39"/>
      <c r="HH225" s="97" t="str">
        <f t="shared" si="151"/>
        <v/>
      </c>
      <c r="HI225" s="27"/>
      <c r="HJ225" s="97" t="str">
        <f t="shared" si="152"/>
        <v/>
      </c>
      <c r="HK225" s="37"/>
      <c r="HL225" s="97" t="str">
        <f t="shared" si="153"/>
        <v/>
      </c>
      <c r="HM225" s="36"/>
      <c r="HN225" s="97" t="str">
        <f t="shared" si="154"/>
        <v/>
      </c>
      <c r="HO225" s="36"/>
      <c r="HP225" s="110" t="str">
        <f t="shared" si="155"/>
        <v/>
      </c>
      <c r="HQ225" s="27"/>
      <c r="HR225" s="97" t="str">
        <f t="shared" si="156"/>
        <v/>
      </c>
      <c r="HS225" s="37"/>
      <c r="HT225" s="97" t="str">
        <f t="shared" si="157"/>
        <v/>
      </c>
      <c r="HU225" s="37"/>
      <c r="HV225" s="111" t="str">
        <f t="shared" si="158"/>
        <v/>
      </c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  <c r="JD225" s="116"/>
      <c r="JE225" s="116"/>
      <c r="JF225" s="116"/>
      <c r="JG225" s="116"/>
      <c r="JH225" s="116"/>
      <c r="JI225" s="116"/>
      <c r="JJ225" s="116"/>
      <c r="JK225" s="116"/>
      <c r="JL225" s="116"/>
      <c r="JM225" s="116"/>
      <c r="JN225" s="116"/>
      <c r="JO225" s="116"/>
      <c r="JP225" s="116"/>
      <c r="JQ225" s="116"/>
      <c r="JR225" s="116"/>
      <c r="JS225" s="116"/>
      <c r="JT225" s="116"/>
      <c r="JU225" s="116"/>
      <c r="JV225" s="116"/>
      <c r="JW225" s="116"/>
      <c r="JX225" s="116"/>
      <c r="JY225" s="116"/>
      <c r="JZ225" s="116"/>
      <c r="KA225" s="116"/>
      <c r="KB225" s="116"/>
      <c r="KC225" s="116"/>
      <c r="KD225" s="116"/>
      <c r="KE225" s="116"/>
      <c r="KF225" s="116"/>
      <c r="KG225" s="116"/>
      <c r="KH225" s="116"/>
      <c r="KI225" s="116"/>
      <c r="KJ225" s="116"/>
      <c r="KK225" s="116"/>
      <c r="KL225" s="116"/>
      <c r="KM225" s="116"/>
      <c r="KN225" s="116"/>
      <c r="KO225" s="116"/>
      <c r="KP225" s="116"/>
      <c r="KQ225" s="116"/>
      <c r="KR225" s="116"/>
      <c r="KS225" s="116"/>
      <c r="KT225" s="116"/>
      <c r="KU225" s="116"/>
      <c r="KV225" s="116"/>
      <c r="KW225" s="116"/>
      <c r="KX225" s="116"/>
      <c r="KY225" s="116"/>
      <c r="KZ225" s="116"/>
      <c r="LA225" s="116"/>
      <c r="LB225" s="116"/>
      <c r="LC225" s="116"/>
      <c r="LD225" s="116"/>
      <c r="LE225" s="116"/>
      <c r="LF225" s="116"/>
      <c r="LG225" s="116"/>
      <c r="LH225" s="116"/>
      <c r="LI225" s="116"/>
      <c r="LJ225" s="116"/>
      <c r="LK225" s="116"/>
      <c r="LL225" s="116"/>
      <c r="LM225" s="116"/>
      <c r="LN225" s="116"/>
      <c r="LO225" s="116"/>
      <c r="LP225" s="116"/>
      <c r="LQ225" s="116"/>
      <c r="LR225" s="116"/>
      <c r="LS225" s="116"/>
      <c r="LT225" s="116"/>
      <c r="LU225" s="116"/>
      <c r="LV225" s="116"/>
      <c r="LW225" s="116"/>
      <c r="LX225" s="116"/>
      <c r="LY225" s="116"/>
      <c r="LZ225" s="116"/>
      <c r="MA225" s="116"/>
      <c r="MB225" s="116"/>
      <c r="MC225" s="116"/>
      <c r="MD225" s="116"/>
      <c r="ME225" s="116"/>
      <c r="MF225" s="116"/>
      <c r="MG225" s="116"/>
      <c r="MH225" s="116"/>
      <c r="MI225" s="116"/>
      <c r="MJ225" s="116"/>
      <c r="MK225" s="116"/>
      <c r="ML225" s="116"/>
      <c r="MM225" s="116"/>
      <c r="MN225" s="116"/>
      <c r="MO225" s="116"/>
      <c r="MP225" s="116"/>
      <c r="MQ225" s="116"/>
      <c r="MR225" s="116"/>
      <c r="MS225" s="116"/>
      <c r="MT225" s="116"/>
      <c r="MU225" s="116"/>
      <c r="MV225" s="116"/>
      <c r="MW225" s="116"/>
      <c r="MX225" s="116"/>
      <c r="MY225" s="116"/>
      <c r="MZ225" s="116"/>
      <c r="NA225" s="116"/>
      <c r="NB225" s="116"/>
      <c r="NC225" s="116"/>
      <c r="ND225" s="116"/>
      <c r="NE225" s="116"/>
      <c r="NF225" s="116"/>
      <c r="NG225" s="116"/>
      <c r="NH225" s="116"/>
      <c r="NI225" s="116"/>
      <c r="NJ225" s="116"/>
      <c r="NK225" s="116"/>
      <c r="NL225" s="116"/>
      <c r="NM225" s="116"/>
      <c r="NN225" s="116"/>
      <c r="NO225" s="116"/>
      <c r="NP225" s="116"/>
      <c r="NQ225" s="116"/>
      <c r="NR225" s="116"/>
      <c r="NS225" s="116"/>
      <c r="NT225" s="116"/>
      <c r="NU225" s="116"/>
      <c r="NV225" s="116"/>
      <c r="NW225" s="116"/>
      <c r="NX225" s="116"/>
      <c r="NY225" s="116"/>
      <c r="NZ225" s="116"/>
      <c r="OA225" s="116"/>
      <c r="OB225" s="116"/>
      <c r="OC225" s="116"/>
      <c r="OD225" s="116"/>
      <c r="OE225" s="116"/>
      <c r="OF225" s="116"/>
      <c r="OG225" s="116"/>
      <c r="OH225" s="116"/>
      <c r="OI225" s="116"/>
      <c r="OJ225" s="116"/>
      <c r="OK225" s="116"/>
      <c r="OL225" s="116"/>
      <c r="OM225" s="116"/>
      <c r="ON225" s="116"/>
      <c r="OO225" s="116"/>
      <c r="OP225" s="116"/>
      <c r="OQ225" s="116"/>
      <c r="OR225" s="116"/>
      <c r="OS225" s="116"/>
      <c r="OT225" s="116"/>
      <c r="OU225" s="116"/>
      <c r="OV225" s="116"/>
      <c r="OW225" s="116"/>
      <c r="OX225" s="116"/>
      <c r="OY225" s="116"/>
      <c r="OZ225" s="116"/>
      <c r="PA225" s="116"/>
      <c r="PB225" s="116"/>
      <c r="PC225" s="116"/>
      <c r="PD225" s="116"/>
      <c r="PE225" s="116"/>
      <c r="PF225" s="116"/>
      <c r="PG225" s="116"/>
      <c r="PH225" s="116"/>
      <c r="PI225" s="116"/>
      <c r="PJ225" s="116"/>
      <c r="PK225" s="116"/>
      <c r="PL225" s="116"/>
      <c r="PM225" s="116"/>
      <c r="PN225" s="116"/>
      <c r="PO225" s="116"/>
      <c r="PP225" s="116"/>
      <c r="PQ225" s="116"/>
      <c r="PR225" s="116"/>
      <c r="PS225" s="116"/>
      <c r="PT225" s="116"/>
      <c r="PU225" s="116"/>
      <c r="PV225" s="116"/>
      <c r="PW225" s="116"/>
      <c r="PX225" s="116"/>
      <c r="PY225" s="116"/>
      <c r="PZ225" s="116"/>
      <c r="QA225" s="116"/>
      <c r="QB225" s="116"/>
      <c r="QC225" s="116"/>
      <c r="QD225" s="116"/>
      <c r="QE225" s="116"/>
      <c r="QF225" s="116"/>
      <c r="QG225" s="116"/>
      <c r="QH225" s="116"/>
      <c r="QI225" s="116"/>
      <c r="QJ225" s="116"/>
      <c r="QK225" s="116"/>
      <c r="QL225" s="116"/>
      <c r="QM225" s="116"/>
      <c r="QN225" s="116"/>
      <c r="QO225" s="116"/>
      <c r="QP225" s="116"/>
      <c r="QQ225" s="116"/>
      <c r="QR225" s="116"/>
      <c r="QS225" s="116"/>
      <c r="QT225" s="116"/>
      <c r="QU225" s="116"/>
      <c r="QV225" s="116"/>
      <c r="QW225" s="116"/>
      <c r="QX225" s="116"/>
      <c r="QY225" s="116"/>
      <c r="QZ225" s="116"/>
      <c r="RA225" s="116"/>
      <c r="RB225" s="116"/>
      <c r="RC225" s="116"/>
      <c r="RD225" s="116"/>
      <c r="RE225" s="116"/>
      <c r="RF225" s="117"/>
    </row>
    <row r="226" spans="1:474" s="11" customFormat="1" ht="19.95" customHeight="1">
      <c r="A226" s="28"/>
      <c r="B226" s="29"/>
      <c r="C226" s="128"/>
      <c r="D226" s="307"/>
      <c r="E226" s="301"/>
      <c r="F226" s="287"/>
      <c r="G226" s="183"/>
      <c r="H226" s="199"/>
      <c r="I226" s="289"/>
      <c r="J226" s="290"/>
      <c r="K226" s="291"/>
      <c r="L226" s="292"/>
      <c r="M226" s="290"/>
      <c r="N226" s="293"/>
      <c r="O226" s="27"/>
      <c r="P226" s="186" t="str">
        <f t="array" ref="P226">IF(O226&lt;&gt;"",IF(O226&lt;5, "I", "III"),"")</f>
        <v/>
      </c>
      <c r="Q226" s="37"/>
      <c r="R226" s="185" t="str">
        <f t="array" ref="R226">IF(Q226&lt;&gt;"",IF(Q226&lt;5, "I", "III"),"")</f>
        <v/>
      </c>
      <c r="S226" s="27"/>
      <c r="T226" s="186" t="str">
        <f t="array" ref="T226">IF(S226&lt;&gt;"",IF(S226&lt;5, "I", "III"),"")</f>
        <v/>
      </c>
      <c r="U226" s="37"/>
      <c r="V226" s="186" t="str">
        <f t="array" ref="V226">IF(U226&lt;&gt;"",IF(U226&lt;12, "I", "III"),"")</f>
        <v/>
      </c>
      <c r="W226" s="37"/>
      <c r="X226" s="185" t="str">
        <f t="array" ref="X226">IF(W226&lt;&gt;"",IF(W226&lt;12, "I", "III"),"")</f>
        <v/>
      </c>
      <c r="Y226" s="27"/>
      <c r="Z226" s="186" t="str">
        <f t="array" ref="Z226">IF(Y226&lt;&gt;"",IF(Y226&lt;12, "I", "III"),"")</f>
        <v/>
      </c>
      <c r="AA226" s="205"/>
      <c r="AB226" s="206"/>
      <c r="AC226" s="206"/>
      <c r="AD226" s="207"/>
      <c r="AE226" s="183"/>
      <c r="AF226" s="177"/>
      <c r="AG226" s="150"/>
      <c r="AH226" s="151"/>
      <c r="AI226" s="95" t="str">
        <f t="shared" si="86"/>
        <v/>
      </c>
      <c r="AJ226" s="98" t="str">
        <f t="shared" si="87"/>
        <v/>
      </c>
      <c r="AK226" s="40"/>
      <c r="AL226" s="97" t="str">
        <f t="shared" si="88"/>
        <v/>
      </c>
      <c r="AM226" s="39"/>
      <c r="AN226" s="98" t="str">
        <f t="shared" si="89"/>
        <v/>
      </c>
      <c r="AO226" s="152"/>
      <c r="AP226" s="96" t="str">
        <f t="shared" si="240"/>
        <v/>
      </c>
      <c r="AQ226" s="153"/>
      <c r="AR226" s="97" t="str">
        <f t="shared" si="241"/>
        <v/>
      </c>
      <c r="AS226" s="154"/>
      <c r="AT226" s="98" t="str">
        <f t="shared" si="242"/>
        <v/>
      </c>
      <c r="AU226" s="182" t="str">
        <f t="shared" si="93"/>
        <v/>
      </c>
      <c r="AV226" s="121" t="str">
        <f t="shared" si="243"/>
        <v/>
      </c>
      <c r="AW226" s="153"/>
      <c r="AX226" s="98" t="str">
        <f t="shared" si="244"/>
        <v/>
      </c>
      <c r="AY226" s="153"/>
      <c r="AZ226" s="98" t="str">
        <f t="shared" si="245"/>
        <v/>
      </c>
      <c r="BA226" s="40"/>
      <c r="BB226" s="31"/>
      <c r="BC226" s="32"/>
      <c r="BD226" s="33"/>
      <c r="BE226" s="40"/>
      <c r="BF226" s="31"/>
      <c r="BG226" s="32"/>
      <c r="BH226" s="33"/>
      <c r="BI226" s="40"/>
      <c r="BJ226" s="31"/>
      <c r="BK226" s="32"/>
      <c r="BL226" s="33"/>
      <c r="BM226" s="40"/>
      <c r="BN226" s="31"/>
      <c r="BO226" s="32"/>
      <c r="BP226" s="33"/>
      <c r="BQ226" s="40"/>
      <c r="BR226" s="31"/>
      <c r="BS226" s="32"/>
      <c r="BT226" s="33"/>
      <c r="BU226" s="155"/>
      <c r="BV226" s="99" t="str">
        <f t="shared" si="246"/>
        <v/>
      </c>
      <c r="BW226" s="156"/>
      <c r="BX226" s="100" t="str">
        <f t="shared" si="247"/>
        <v/>
      </c>
      <c r="BY226" s="156"/>
      <c r="BZ226" s="100" t="str">
        <f t="shared" si="248"/>
        <v/>
      </c>
      <c r="CA226" s="156"/>
      <c r="CB226" s="100" t="str">
        <f t="shared" si="249"/>
        <v/>
      </c>
      <c r="CC226" s="156"/>
      <c r="CD226" s="101" t="str">
        <f t="shared" si="250"/>
        <v/>
      </c>
      <c r="CE226" s="112"/>
      <c r="CF226" s="174"/>
      <c r="CG226" s="27"/>
      <c r="CH226" s="159"/>
      <c r="CI226" s="95" t="str">
        <f t="shared" si="102"/>
        <v/>
      </c>
      <c r="CJ226" s="102" t="str">
        <f t="shared" si="103"/>
        <v/>
      </c>
      <c r="CK226" s="40"/>
      <c r="CL226" s="100" t="str">
        <f t="shared" si="251"/>
        <v/>
      </c>
      <c r="CM226" s="37"/>
      <c r="CN226" s="100" t="str">
        <f t="shared" si="252"/>
        <v/>
      </c>
      <c r="CO226" s="38"/>
      <c r="CP226" s="103" t="str">
        <f t="shared" si="253"/>
        <v/>
      </c>
      <c r="CQ226" s="78"/>
      <c r="CR226" s="100" t="str">
        <f t="shared" si="254"/>
        <v/>
      </c>
      <c r="CS226" s="36"/>
      <c r="CT226" s="100" t="str">
        <f t="shared" si="255"/>
        <v/>
      </c>
      <c r="CU226" s="74"/>
      <c r="CV226" s="103" t="str">
        <f t="shared" si="256"/>
        <v/>
      </c>
      <c r="CW226" s="42"/>
      <c r="CX226" s="100" t="str">
        <f t="shared" si="257"/>
        <v/>
      </c>
      <c r="CY226" s="36"/>
      <c r="CZ226" s="100" t="str">
        <f t="shared" si="258"/>
        <v/>
      </c>
      <c r="DA226" s="36"/>
      <c r="DB226" s="100" t="str">
        <f t="shared" si="259"/>
        <v/>
      </c>
      <c r="DC226" s="39"/>
      <c r="DD226" s="103" t="str">
        <f t="shared" si="260"/>
        <v/>
      </c>
      <c r="DE226" s="42"/>
      <c r="DF226" s="100" t="str">
        <f t="shared" si="261"/>
        <v/>
      </c>
      <c r="DG226" s="39"/>
      <c r="DH226" s="103" t="str">
        <f t="shared" si="262"/>
        <v/>
      </c>
      <c r="DI226" s="41"/>
      <c r="DJ226" s="157" t="str">
        <f t="shared" si="263"/>
        <v/>
      </c>
      <c r="DK226" s="112"/>
      <c r="DL226" s="171"/>
      <c r="DM226" s="67"/>
      <c r="DN226" s="164"/>
      <c r="DO226" s="104" t="str">
        <f t="shared" si="104"/>
        <v/>
      </c>
      <c r="DP226" s="105" t="str">
        <f t="shared" si="105"/>
        <v/>
      </c>
      <c r="DQ226" s="66"/>
      <c r="DR226" s="158" t="str">
        <f t="shared" si="106"/>
        <v/>
      </c>
      <c r="DS226" s="67"/>
      <c r="DT226" s="97" t="str">
        <f t="shared" si="107"/>
        <v/>
      </c>
      <c r="DU226" s="67"/>
      <c r="DV226" s="98" t="str">
        <f t="shared" si="108"/>
        <v/>
      </c>
      <c r="DW226" s="163"/>
      <c r="DX226" s="106" t="str">
        <f t="shared" si="109"/>
        <v/>
      </c>
      <c r="DY226" s="162"/>
      <c r="DZ226" s="97" t="str">
        <f t="shared" si="110"/>
        <v/>
      </c>
      <c r="EA226" s="161"/>
      <c r="EB226" s="107" t="str">
        <f t="shared" si="111"/>
        <v/>
      </c>
      <c r="EC226" s="66"/>
      <c r="ED226" s="97" t="str">
        <f t="shared" si="112"/>
        <v/>
      </c>
      <c r="EE226" s="67"/>
      <c r="EF226" s="97" t="str">
        <f t="shared" si="113"/>
        <v/>
      </c>
      <c r="EG226" s="68"/>
      <c r="EH226" s="97" t="str">
        <f t="shared" si="114"/>
        <v/>
      </c>
      <c r="EI226" s="67"/>
      <c r="EJ226" s="97" t="str">
        <f t="shared" si="115"/>
        <v/>
      </c>
      <c r="EK226" s="68"/>
      <c r="EL226" s="97" t="str">
        <f t="shared" si="116"/>
        <v/>
      </c>
      <c r="EM226" s="69"/>
      <c r="EN226" s="98" t="str">
        <f t="shared" si="117"/>
        <v/>
      </c>
      <c r="EO226" s="66"/>
      <c r="EP226" s="107" t="str">
        <f t="shared" si="118"/>
        <v/>
      </c>
      <c r="EQ226" s="299"/>
      <c r="ER226" s="98" t="str">
        <f t="shared" si="119"/>
        <v/>
      </c>
      <c r="ES226" s="66"/>
      <c r="ET226" s="108" t="str">
        <f t="shared" si="120"/>
        <v/>
      </c>
      <c r="EU226" s="112"/>
      <c r="EV226" s="168"/>
      <c r="EW226" s="27"/>
      <c r="EX226" s="159"/>
      <c r="EY226" s="95" t="str">
        <f t="shared" si="121"/>
        <v/>
      </c>
      <c r="EZ226" s="98" t="str">
        <f t="shared" si="122"/>
        <v/>
      </c>
      <c r="FA226" s="40"/>
      <c r="FB226" s="98" t="str">
        <f t="shared" si="123"/>
        <v/>
      </c>
      <c r="FC226" s="37"/>
      <c r="FD226" s="98" t="str">
        <f t="shared" si="124"/>
        <v/>
      </c>
      <c r="FE226" s="37"/>
      <c r="FF226" s="98" t="str">
        <f t="shared" si="125"/>
        <v/>
      </c>
      <c r="FG226" s="160"/>
      <c r="FH226" s="97" t="str">
        <f t="shared" si="126"/>
        <v/>
      </c>
      <c r="FI226" s="27"/>
      <c r="FJ226" s="98" t="str">
        <f t="shared" si="127"/>
        <v/>
      </c>
      <c r="FK226" s="36"/>
      <c r="FL226" s="98" t="str">
        <f t="shared" si="128"/>
        <v/>
      </c>
      <c r="FM226" s="37"/>
      <c r="FN226" s="98" t="str">
        <f t="shared" si="129"/>
        <v/>
      </c>
      <c r="FO226" s="78"/>
      <c r="FP226" s="97" t="str">
        <f t="shared" si="130"/>
        <v/>
      </c>
      <c r="FQ226" s="37"/>
      <c r="FR226" s="97" t="str">
        <f t="shared" si="131"/>
        <v/>
      </c>
      <c r="FS226" s="39"/>
      <c r="FT226" s="97" t="str">
        <f t="shared" si="132"/>
        <v/>
      </c>
      <c r="FU226" s="27"/>
      <c r="FV226" s="98" t="str">
        <f t="shared" si="133"/>
        <v/>
      </c>
      <c r="FW226" s="37"/>
      <c r="FX226" s="98" t="str">
        <f t="shared" si="134"/>
        <v/>
      </c>
      <c r="FY226" s="36"/>
      <c r="FZ226" s="97" t="str">
        <f t="shared" si="135"/>
        <v/>
      </c>
      <c r="GA226" s="36"/>
      <c r="GB226" s="98" t="str">
        <f t="shared" si="136"/>
        <v/>
      </c>
      <c r="GC226" s="40"/>
      <c r="GD226" s="98" t="str">
        <f t="shared" si="137"/>
        <v/>
      </c>
      <c r="GE226" s="37"/>
      <c r="GF226" s="98" t="str">
        <f t="shared" si="138"/>
        <v/>
      </c>
      <c r="GG226" s="37"/>
      <c r="GH226" s="109" t="str">
        <f t="shared" si="139"/>
        <v/>
      </c>
      <c r="GI226" s="112"/>
      <c r="GJ226" s="165"/>
      <c r="GK226" s="27"/>
      <c r="GL226" s="159"/>
      <c r="GM226" s="95" t="str">
        <f t="shared" si="140"/>
        <v/>
      </c>
      <c r="GN226" s="110" t="str">
        <f t="shared" si="141"/>
        <v/>
      </c>
      <c r="GO226" s="27"/>
      <c r="GP226" s="98" t="str">
        <f t="shared" si="142"/>
        <v/>
      </c>
      <c r="GQ226" s="37"/>
      <c r="GR226" s="97" t="str">
        <f t="shared" si="143"/>
        <v/>
      </c>
      <c r="GS226" s="37"/>
      <c r="GT226" s="110" t="str">
        <f t="shared" si="144"/>
        <v/>
      </c>
      <c r="GU226" s="36"/>
      <c r="GV226" s="97" t="str">
        <f t="shared" si="145"/>
        <v/>
      </c>
      <c r="GW226" s="27"/>
      <c r="GX226" s="98" t="str">
        <f t="shared" si="146"/>
        <v/>
      </c>
      <c r="GY226" s="36"/>
      <c r="GZ226" s="98" t="str">
        <f t="shared" si="147"/>
        <v/>
      </c>
      <c r="HA226" s="37"/>
      <c r="HB226" s="110" t="str">
        <f t="shared" si="148"/>
        <v/>
      </c>
      <c r="HC226" s="36"/>
      <c r="HD226" s="97" t="str">
        <f t="shared" si="149"/>
        <v/>
      </c>
      <c r="HE226" s="37"/>
      <c r="HF226" s="97" t="str">
        <f t="shared" si="150"/>
        <v/>
      </c>
      <c r="HG226" s="39"/>
      <c r="HH226" s="97" t="str">
        <f t="shared" si="151"/>
        <v/>
      </c>
      <c r="HI226" s="27"/>
      <c r="HJ226" s="97" t="str">
        <f t="shared" si="152"/>
        <v/>
      </c>
      <c r="HK226" s="37"/>
      <c r="HL226" s="97" t="str">
        <f t="shared" si="153"/>
        <v/>
      </c>
      <c r="HM226" s="36"/>
      <c r="HN226" s="97" t="str">
        <f t="shared" si="154"/>
        <v/>
      </c>
      <c r="HO226" s="36"/>
      <c r="HP226" s="110" t="str">
        <f t="shared" si="155"/>
        <v/>
      </c>
      <c r="HQ226" s="27"/>
      <c r="HR226" s="97" t="str">
        <f t="shared" si="156"/>
        <v/>
      </c>
      <c r="HS226" s="37"/>
      <c r="HT226" s="97" t="str">
        <f t="shared" si="157"/>
        <v/>
      </c>
      <c r="HU226" s="37"/>
      <c r="HV226" s="111" t="str">
        <f t="shared" si="158"/>
        <v/>
      </c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  <c r="JD226" s="116"/>
      <c r="JE226" s="116"/>
      <c r="JF226" s="116"/>
      <c r="JG226" s="116"/>
      <c r="JH226" s="116"/>
      <c r="JI226" s="116"/>
      <c r="JJ226" s="116"/>
      <c r="JK226" s="116"/>
      <c r="JL226" s="116"/>
      <c r="JM226" s="116"/>
      <c r="JN226" s="116"/>
      <c r="JO226" s="116"/>
      <c r="JP226" s="116"/>
      <c r="JQ226" s="116"/>
      <c r="JR226" s="116"/>
      <c r="JS226" s="116"/>
      <c r="JT226" s="116"/>
      <c r="JU226" s="116"/>
      <c r="JV226" s="116"/>
      <c r="JW226" s="116"/>
      <c r="JX226" s="116"/>
      <c r="JY226" s="116"/>
      <c r="JZ226" s="116"/>
      <c r="KA226" s="116"/>
      <c r="KB226" s="116"/>
      <c r="KC226" s="116"/>
      <c r="KD226" s="116"/>
      <c r="KE226" s="116"/>
      <c r="KF226" s="116"/>
      <c r="KG226" s="116"/>
      <c r="KH226" s="116"/>
      <c r="KI226" s="116"/>
      <c r="KJ226" s="116"/>
      <c r="KK226" s="116"/>
      <c r="KL226" s="116"/>
      <c r="KM226" s="116"/>
      <c r="KN226" s="116"/>
      <c r="KO226" s="116"/>
      <c r="KP226" s="116"/>
      <c r="KQ226" s="116"/>
      <c r="KR226" s="116"/>
      <c r="KS226" s="116"/>
      <c r="KT226" s="116"/>
      <c r="KU226" s="116"/>
      <c r="KV226" s="116"/>
      <c r="KW226" s="116"/>
      <c r="KX226" s="116"/>
      <c r="KY226" s="116"/>
      <c r="KZ226" s="116"/>
      <c r="LA226" s="116"/>
      <c r="LB226" s="116"/>
      <c r="LC226" s="116"/>
      <c r="LD226" s="116"/>
      <c r="LE226" s="116"/>
      <c r="LF226" s="116"/>
      <c r="LG226" s="116"/>
      <c r="LH226" s="116"/>
      <c r="LI226" s="116"/>
      <c r="LJ226" s="116"/>
      <c r="LK226" s="116"/>
      <c r="LL226" s="116"/>
      <c r="LM226" s="116"/>
      <c r="LN226" s="116"/>
      <c r="LO226" s="116"/>
      <c r="LP226" s="116"/>
      <c r="LQ226" s="116"/>
      <c r="LR226" s="116"/>
      <c r="LS226" s="116"/>
      <c r="LT226" s="116"/>
      <c r="LU226" s="116"/>
      <c r="LV226" s="116"/>
      <c r="LW226" s="116"/>
      <c r="LX226" s="116"/>
      <c r="LY226" s="116"/>
      <c r="LZ226" s="116"/>
      <c r="MA226" s="116"/>
      <c r="MB226" s="116"/>
      <c r="MC226" s="116"/>
      <c r="MD226" s="116"/>
      <c r="ME226" s="116"/>
      <c r="MF226" s="116"/>
      <c r="MG226" s="116"/>
      <c r="MH226" s="116"/>
      <c r="MI226" s="116"/>
      <c r="MJ226" s="116"/>
      <c r="MK226" s="116"/>
      <c r="ML226" s="116"/>
      <c r="MM226" s="116"/>
      <c r="MN226" s="116"/>
      <c r="MO226" s="116"/>
      <c r="MP226" s="116"/>
      <c r="MQ226" s="116"/>
      <c r="MR226" s="116"/>
      <c r="MS226" s="116"/>
      <c r="MT226" s="116"/>
      <c r="MU226" s="116"/>
      <c r="MV226" s="116"/>
      <c r="MW226" s="116"/>
      <c r="MX226" s="116"/>
      <c r="MY226" s="116"/>
      <c r="MZ226" s="116"/>
      <c r="NA226" s="116"/>
      <c r="NB226" s="116"/>
      <c r="NC226" s="116"/>
      <c r="ND226" s="116"/>
      <c r="NE226" s="116"/>
      <c r="NF226" s="116"/>
      <c r="NG226" s="116"/>
      <c r="NH226" s="116"/>
      <c r="NI226" s="116"/>
      <c r="NJ226" s="116"/>
      <c r="NK226" s="116"/>
      <c r="NL226" s="116"/>
      <c r="NM226" s="116"/>
      <c r="NN226" s="116"/>
      <c r="NO226" s="116"/>
      <c r="NP226" s="116"/>
      <c r="NQ226" s="116"/>
      <c r="NR226" s="116"/>
      <c r="NS226" s="116"/>
      <c r="NT226" s="116"/>
      <c r="NU226" s="116"/>
      <c r="NV226" s="116"/>
      <c r="NW226" s="116"/>
      <c r="NX226" s="116"/>
      <c r="NY226" s="116"/>
      <c r="NZ226" s="116"/>
      <c r="OA226" s="116"/>
      <c r="OB226" s="116"/>
      <c r="OC226" s="116"/>
      <c r="OD226" s="116"/>
      <c r="OE226" s="116"/>
      <c r="OF226" s="116"/>
      <c r="OG226" s="116"/>
      <c r="OH226" s="116"/>
      <c r="OI226" s="116"/>
      <c r="OJ226" s="116"/>
      <c r="OK226" s="116"/>
      <c r="OL226" s="116"/>
      <c r="OM226" s="116"/>
      <c r="ON226" s="116"/>
      <c r="OO226" s="116"/>
      <c r="OP226" s="116"/>
      <c r="OQ226" s="116"/>
      <c r="OR226" s="116"/>
      <c r="OS226" s="116"/>
      <c r="OT226" s="116"/>
      <c r="OU226" s="116"/>
      <c r="OV226" s="116"/>
      <c r="OW226" s="116"/>
      <c r="OX226" s="116"/>
      <c r="OY226" s="116"/>
      <c r="OZ226" s="116"/>
      <c r="PA226" s="116"/>
      <c r="PB226" s="116"/>
      <c r="PC226" s="116"/>
      <c r="PD226" s="116"/>
      <c r="PE226" s="116"/>
      <c r="PF226" s="116"/>
      <c r="PG226" s="116"/>
      <c r="PH226" s="116"/>
      <c r="PI226" s="116"/>
      <c r="PJ226" s="116"/>
      <c r="PK226" s="116"/>
      <c r="PL226" s="116"/>
      <c r="PM226" s="116"/>
      <c r="PN226" s="116"/>
      <c r="PO226" s="116"/>
      <c r="PP226" s="116"/>
      <c r="PQ226" s="116"/>
      <c r="PR226" s="116"/>
      <c r="PS226" s="116"/>
      <c r="PT226" s="116"/>
      <c r="PU226" s="116"/>
      <c r="PV226" s="116"/>
      <c r="PW226" s="116"/>
      <c r="PX226" s="116"/>
      <c r="PY226" s="116"/>
      <c r="PZ226" s="116"/>
      <c r="QA226" s="116"/>
      <c r="QB226" s="116"/>
      <c r="QC226" s="116"/>
      <c r="QD226" s="116"/>
      <c r="QE226" s="116"/>
      <c r="QF226" s="116"/>
      <c r="QG226" s="116"/>
      <c r="QH226" s="116"/>
      <c r="QI226" s="116"/>
      <c r="QJ226" s="116"/>
      <c r="QK226" s="116"/>
      <c r="QL226" s="116"/>
      <c r="QM226" s="116"/>
      <c r="QN226" s="116"/>
      <c r="QO226" s="116"/>
      <c r="QP226" s="116"/>
      <c r="QQ226" s="116"/>
      <c r="QR226" s="116"/>
      <c r="QS226" s="116"/>
      <c r="QT226" s="116"/>
      <c r="QU226" s="116"/>
      <c r="QV226" s="116"/>
      <c r="QW226" s="116"/>
      <c r="QX226" s="116"/>
      <c r="QY226" s="116"/>
      <c r="QZ226" s="116"/>
      <c r="RA226" s="116"/>
      <c r="RB226" s="116"/>
      <c r="RC226" s="116"/>
      <c r="RD226" s="116"/>
      <c r="RE226" s="116"/>
      <c r="RF226" s="117"/>
    </row>
    <row r="227" spans="1:474" s="11" customFormat="1" ht="19.95" customHeight="1">
      <c r="A227" s="28"/>
      <c r="B227" s="29"/>
      <c r="C227" s="128"/>
      <c r="D227" s="307"/>
      <c r="E227" s="301"/>
      <c r="F227" s="287"/>
      <c r="G227" s="183"/>
      <c r="H227" s="199"/>
      <c r="I227" s="289"/>
      <c r="J227" s="290"/>
      <c r="K227" s="291"/>
      <c r="L227" s="292"/>
      <c r="M227" s="290"/>
      <c r="N227" s="293"/>
      <c r="O227" s="27"/>
      <c r="P227" s="186" t="str">
        <f t="array" ref="P227">IF(O227&lt;&gt;"",IF(O227&lt;5, "I", "III"),"")</f>
        <v/>
      </c>
      <c r="Q227" s="37"/>
      <c r="R227" s="185" t="str">
        <f t="array" ref="R227">IF(Q227&lt;&gt;"",IF(Q227&lt;5, "I", "III"),"")</f>
        <v/>
      </c>
      <c r="S227" s="27"/>
      <c r="T227" s="186" t="str">
        <f t="array" ref="T227">IF(S227&lt;&gt;"",IF(S227&lt;5, "I", "III"),"")</f>
        <v/>
      </c>
      <c r="U227" s="37"/>
      <c r="V227" s="186" t="str">
        <f t="array" ref="V227">IF(U227&lt;&gt;"",IF(U227&lt;12, "I", "III"),"")</f>
        <v/>
      </c>
      <c r="W227" s="37"/>
      <c r="X227" s="185" t="str">
        <f t="array" ref="X227">IF(W227&lt;&gt;"",IF(W227&lt;12, "I", "III"),"")</f>
        <v/>
      </c>
      <c r="Y227" s="27"/>
      <c r="Z227" s="186" t="str">
        <f t="array" ref="Z227">IF(Y227&lt;&gt;"",IF(Y227&lt;12, "I", "III"),"")</f>
        <v/>
      </c>
      <c r="AA227" s="205"/>
      <c r="AB227" s="206"/>
      <c r="AC227" s="206"/>
      <c r="AD227" s="207"/>
      <c r="AE227" s="183"/>
      <c r="AF227" s="177"/>
      <c r="AG227" s="150"/>
      <c r="AH227" s="151"/>
      <c r="AI227" s="95" t="str">
        <f t="shared" si="86"/>
        <v/>
      </c>
      <c r="AJ227" s="98" t="str">
        <f t="shared" si="87"/>
        <v/>
      </c>
      <c r="AK227" s="40"/>
      <c r="AL227" s="97" t="str">
        <f t="shared" si="88"/>
        <v/>
      </c>
      <c r="AM227" s="39"/>
      <c r="AN227" s="98" t="str">
        <f t="shared" si="89"/>
        <v/>
      </c>
      <c r="AO227" s="152"/>
      <c r="AP227" s="96" t="str">
        <f t="shared" si="240"/>
        <v/>
      </c>
      <c r="AQ227" s="153"/>
      <c r="AR227" s="97" t="str">
        <f t="shared" si="241"/>
        <v/>
      </c>
      <c r="AS227" s="154"/>
      <c r="AT227" s="98" t="str">
        <f t="shared" si="242"/>
        <v/>
      </c>
      <c r="AU227" s="182" t="str">
        <f t="shared" si="93"/>
        <v/>
      </c>
      <c r="AV227" s="121" t="str">
        <f t="shared" si="243"/>
        <v/>
      </c>
      <c r="AW227" s="153"/>
      <c r="AX227" s="98" t="str">
        <f t="shared" si="244"/>
        <v/>
      </c>
      <c r="AY227" s="153"/>
      <c r="AZ227" s="98" t="str">
        <f t="shared" si="245"/>
        <v/>
      </c>
      <c r="BA227" s="40"/>
      <c r="BB227" s="31"/>
      <c r="BC227" s="32"/>
      <c r="BD227" s="33"/>
      <c r="BE227" s="40"/>
      <c r="BF227" s="31"/>
      <c r="BG227" s="32"/>
      <c r="BH227" s="33"/>
      <c r="BI227" s="40"/>
      <c r="BJ227" s="31"/>
      <c r="BK227" s="32"/>
      <c r="BL227" s="33"/>
      <c r="BM227" s="40"/>
      <c r="BN227" s="31"/>
      <c r="BO227" s="32"/>
      <c r="BP227" s="33"/>
      <c r="BQ227" s="40"/>
      <c r="BR227" s="31"/>
      <c r="BS227" s="32"/>
      <c r="BT227" s="33"/>
      <c r="BU227" s="155"/>
      <c r="BV227" s="99" t="str">
        <f t="shared" si="246"/>
        <v/>
      </c>
      <c r="BW227" s="156"/>
      <c r="BX227" s="100" t="str">
        <f t="shared" si="247"/>
        <v/>
      </c>
      <c r="BY227" s="156"/>
      <c r="BZ227" s="100" t="str">
        <f t="shared" si="248"/>
        <v/>
      </c>
      <c r="CA227" s="156"/>
      <c r="CB227" s="100" t="str">
        <f t="shared" si="249"/>
        <v/>
      </c>
      <c r="CC227" s="156"/>
      <c r="CD227" s="101" t="str">
        <f t="shared" si="250"/>
        <v/>
      </c>
      <c r="CE227" s="112"/>
      <c r="CF227" s="174"/>
      <c r="CG227" s="27"/>
      <c r="CH227" s="159"/>
      <c r="CI227" s="95" t="str">
        <f t="shared" si="102"/>
        <v/>
      </c>
      <c r="CJ227" s="102" t="str">
        <f t="shared" si="103"/>
        <v/>
      </c>
      <c r="CK227" s="40"/>
      <c r="CL227" s="100" t="str">
        <f t="shared" si="251"/>
        <v/>
      </c>
      <c r="CM227" s="37"/>
      <c r="CN227" s="100" t="str">
        <f t="shared" si="252"/>
        <v/>
      </c>
      <c r="CO227" s="38"/>
      <c r="CP227" s="103" t="str">
        <f t="shared" si="253"/>
        <v/>
      </c>
      <c r="CQ227" s="78"/>
      <c r="CR227" s="100" t="str">
        <f t="shared" si="254"/>
        <v/>
      </c>
      <c r="CS227" s="36"/>
      <c r="CT227" s="100" t="str">
        <f t="shared" si="255"/>
        <v/>
      </c>
      <c r="CU227" s="74"/>
      <c r="CV227" s="103" t="str">
        <f t="shared" si="256"/>
        <v/>
      </c>
      <c r="CW227" s="42"/>
      <c r="CX227" s="100" t="str">
        <f t="shared" si="257"/>
        <v/>
      </c>
      <c r="CY227" s="36"/>
      <c r="CZ227" s="100" t="str">
        <f t="shared" si="258"/>
        <v/>
      </c>
      <c r="DA227" s="36"/>
      <c r="DB227" s="100" t="str">
        <f t="shared" si="259"/>
        <v/>
      </c>
      <c r="DC227" s="39"/>
      <c r="DD227" s="103" t="str">
        <f t="shared" si="260"/>
        <v/>
      </c>
      <c r="DE227" s="42"/>
      <c r="DF227" s="100" t="str">
        <f t="shared" si="261"/>
        <v/>
      </c>
      <c r="DG227" s="39"/>
      <c r="DH227" s="103" t="str">
        <f t="shared" si="262"/>
        <v/>
      </c>
      <c r="DI227" s="41"/>
      <c r="DJ227" s="157" t="str">
        <f t="shared" si="263"/>
        <v/>
      </c>
      <c r="DK227" s="112"/>
      <c r="DL227" s="171"/>
      <c r="DM227" s="67"/>
      <c r="DN227" s="164"/>
      <c r="DO227" s="104" t="str">
        <f t="shared" si="104"/>
        <v/>
      </c>
      <c r="DP227" s="105" t="str">
        <f t="shared" si="105"/>
        <v/>
      </c>
      <c r="DQ227" s="66"/>
      <c r="DR227" s="158" t="str">
        <f t="shared" si="106"/>
        <v/>
      </c>
      <c r="DS227" s="67"/>
      <c r="DT227" s="97" t="str">
        <f t="shared" si="107"/>
        <v/>
      </c>
      <c r="DU227" s="67"/>
      <c r="DV227" s="98" t="str">
        <f t="shared" si="108"/>
        <v/>
      </c>
      <c r="DW227" s="163"/>
      <c r="DX227" s="106" t="str">
        <f t="shared" si="109"/>
        <v/>
      </c>
      <c r="DY227" s="162"/>
      <c r="DZ227" s="97" t="str">
        <f t="shared" si="110"/>
        <v/>
      </c>
      <c r="EA227" s="161"/>
      <c r="EB227" s="107" t="str">
        <f t="shared" si="111"/>
        <v/>
      </c>
      <c r="EC227" s="66"/>
      <c r="ED227" s="97" t="str">
        <f t="shared" si="112"/>
        <v/>
      </c>
      <c r="EE227" s="67"/>
      <c r="EF227" s="97" t="str">
        <f t="shared" si="113"/>
        <v/>
      </c>
      <c r="EG227" s="68"/>
      <c r="EH227" s="97" t="str">
        <f t="shared" si="114"/>
        <v/>
      </c>
      <c r="EI227" s="67"/>
      <c r="EJ227" s="97" t="str">
        <f t="shared" si="115"/>
        <v/>
      </c>
      <c r="EK227" s="68"/>
      <c r="EL227" s="97" t="str">
        <f t="shared" si="116"/>
        <v/>
      </c>
      <c r="EM227" s="69"/>
      <c r="EN227" s="98" t="str">
        <f t="shared" si="117"/>
        <v/>
      </c>
      <c r="EO227" s="66"/>
      <c r="EP227" s="107" t="str">
        <f t="shared" si="118"/>
        <v/>
      </c>
      <c r="EQ227" s="299"/>
      <c r="ER227" s="98" t="str">
        <f t="shared" si="119"/>
        <v/>
      </c>
      <c r="ES227" s="66"/>
      <c r="ET227" s="108" t="str">
        <f t="shared" si="120"/>
        <v/>
      </c>
      <c r="EU227" s="112"/>
      <c r="EV227" s="168"/>
      <c r="EW227" s="27"/>
      <c r="EX227" s="159"/>
      <c r="EY227" s="95" t="str">
        <f t="shared" si="121"/>
        <v/>
      </c>
      <c r="EZ227" s="98" t="str">
        <f t="shared" si="122"/>
        <v/>
      </c>
      <c r="FA227" s="40"/>
      <c r="FB227" s="98" t="str">
        <f t="shared" si="123"/>
        <v/>
      </c>
      <c r="FC227" s="37"/>
      <c r="FD227" s="98" t="str">
        <f t="shared" si="124"/>
        <v/>
      </c>
      <c r="FE227" s="37"/>
      <c r="FF227" s="98" t="str">
        <f t="shared" si="125"/>
        <v/>
      </c>
      <c r="FG227" s="160"/>
      <c r="FH227" s="97" t="str">
        <f t="shared" si="126"/>
        <v/>
      </c>
      <c r="FI227" s="27"/>
      <c r="FJ227" s="98" t="str">
        <f t="shared" si="127"/>
        <v/>
      </c>
      <c r="FK227" s="36"/>
      <c r="FL227" s="98" t="str">
        <f t="shared" si="128"/>
        <v/>
      </c>
      <c r="FM227" s="37"/>
      <c r="FN227" s="98" t="str">
        <f t="shared" si="129"/>
        <v/>
      </c>
      <c r="FO227" s="78"/>
      <c r="FP227" s="97" t="str">
        <f t="shared" si="130"/>
        <v/>
      </c>
      <c r="FQ227" s="37"/>
      <c r="FR227" s="97" t="str">
        <f t="shared" si="131"/>
        <v/>
      </c>
      <c r="FS227" s="39"/>
      <c r="FT227" s="97" t="str">
        <f t="shared" si="132"/>
        <v/>
      </c>
      <c r="FU227" s="27"/>
      <c r="FV227" s="98" t="str">
        <f t="shared" si="133"/>
        <v/>
      </c>
      <c r="FW227" s="37"/>
      <c r="FX227" s="98" t="str">
        <f t="shared" si="134"/>
        <v/>
      </c>
      <c r="FY227" s="36"/>
      <c r="FZ227" s="97" t="str">
        <f t="shared" si="135"/>
        <v/>
      </c>
      <c r="GA227" s="36"/>
      <c r="GB227" s="98" t="str">
        <f t="shared" si="136"/>
        <v/>
      </c>
      <c r="GC227" s="40"/>
      <c r="GD227" s="98" t="str">
        <f t="shared" si="137"/>
        <v/>
      </c>
      <c r="GE227" s="37"/>
      <c r="GF227" s="98" t="str">
        <f t="shared" si="138"/>
        <v/>
      </c>
      <c r="GG227" s="37"/>
      <c r="GH227" s="109" t="str">
        <f t="shared" si="139"/>
        <v/>
      </c>
      <c r="GI227" s="112"/>
      <c r="GJ227" s="165"/>
      <c r="GK227" s="27"/>
      <c r="GL227" s="159"/>
      <c r="GM227" s="95" t="str">
        <f t="shared" si="140"/>
        <v/>
      </c>
      <c r="GN227" s="110" t="str">
        <f t="shared" si="141"/>
        <v/>
      </c>
      <c r="GO227" s="27"/>
      <c r="GP227" s="98" t="str">
        <f t="shared" si="142"/>
        <v/>
      </c>
      <c r="GQ227" s="37"/>
      <c r="GR227" s="97" t="str">
        <f t="shared" si="143"/>
        <v/>
      </c>
      <c r="GS227" s="37"/>
      <c r="GT227" s="110" t="str">
        <f t="shared" si="144"/>
        <v/>
      </c>
      <c r="GU227" s="36"/>
      <c r="GV227" s="97" t="str">
        <f t="shared" si="145"/>
        <v/>
      </c>
      <c r="GW227" s="27"/>
      <c r="GX227" s="98" t="str">
        <f t="shared" si="146"/>
        <v/>
      </c>
      <c r="GY227" s="36"/>
      <c r="GZ227" s="98" t="str">
        <f t="shared" si="147"/>
        <v/>
      </c>
      <c r="HA227" s="37"/>
      <c r="HB227" s="110" t="str">
        <f t="shared" si="148"/>
        <v/>
      </c>
      <c r="HC227" s="36"/>
      <c r="HD227" s="97" t="str">
        <f t="shared" si="149"/>
        <v/>
      </c>
      <c r="HE227" s="37"/>
      <c r="HF227" s="97" t="str">
        <f t="shared" si="150"/>
        <v/>
      </c>
      <c r="HG227" s="39"/>
      <c r="HH227" s="97" t="str">
        <f t="shared" si="151"/>
        <v/>
      </c>
      <c r="HI227" s="27"/>
      <c r="HJ227" s="97" t="str">
        <f t="shared" si="152"/>
        <v/>
      </c>
      <c r="HK227" s="37"/>
      <c r="HL227" s="97" t="str">
        <f t="shared" si="153"/>
        <v/>
      </c>
      <c r="HM227" s="36"/>
      <c r="HN227" s="97" t="str">
        <f t="shared" si="154"/>
        <v/>
      </c>
      <c r="HO227" s="36"/>
      <c r="HP227" s="110" t="str">
        <f t="shared" si="155"/>
        <v/>
      </c>
      <c r="HQ227" s="27"/>
      <c r="HR227" s="97" t="str">
        <f t="shared" si="156"/>
        <v/>
      </c>
      <c r="HS227" s="37"/>
      <c r="HT227" s="97" t="str">
        <f t="shared" si="157"/>
        <v/>
      </c>
      <c r="HU227" s="37"/>
      <c r="HV227" s="111" t="str">
        <f t="shared" si="158"/>
        <v/>
      </c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  <c r="JD227" s="116"/>
      <c r="JE227" s="116"/>
      <c r="JF227" s="116"/>
      <c r="JG227" s="116"/>
      <c r="JH227" s="116"/>
      <c r="JI227" s="116"/>
      <c r="JJ227" s="116"/>
      <c r="JK227" s="116"/>
      <c r="JL227" s="116"/>
      <c r="JM227" s="116"/>
      <c r="JN227" s="116"/>
      <c r="JO227" s="116"/>
      <c r="JP227" s="116"/>
      <c r="JQ227" s="116"/>
      <c r="JR227" s="116"/>
      <c r="JS227" s="116"/>
      <c r="JT227" s="116"/>
      <c r="JU227" s="116"/>
      <c r="JV227" s="116"/>
      <c r="JW227" s="116"/>
      <c r="JX227" s="116"/>
      <c r="JY227" s="116"/>
      <c r="JZ227" s="116"/>
      <c r="KA227" s="116"/>
      <c r="KB227" s="116"/>
      <c r="KC227" s="116"/>
      <c r="KD227" s="116"/>
      <c r="KE227" s="116"/>
      <c r="KF227" s="116"/>
      <c r="KG227" s="116"/>
      <c r="KH227" s="116"/>
      <c r="KI227" s="116"/>
      <c r="KJ227" s="116"/>
      <c r="KK227" s="116"/>
      <c r="KL227" s="116"/>
      <c r="KM227" s="116"/>
      <c r="KN227" s="116"/>
      <c r="KO227" s="116"/>
      <c r="KP227" s="116"/>
      <c r="KQ227" s="116"/>
      <c r="KR227" s="116"/>
      <c r="KS227" s="116"/>
      <c r="KT227" s="116"/>
      <c r="KU227" s="116"/>
      <c r="KV227" s="116"/>
      <c r="KW227" s="116"/>
      <c r="KX227" s="116"/>
      <c r="KY227" s="116"/>
      <c r="KZ227" s="116"/>
      <c r="LA227" s="116"/>
      <c r="LB227" s="116"/>
      <c r="LC227" s="116"/>
      <c r="LD227" s="116"/>
      <c r="LE227" s="116"/>
      <c r="LF227" s="116"/>
      <c r="LG227" s="116"/>
      <c r="LH227" s="116"/>
      <c r="LI227" s="116"/>
      <c r="LJ227" s="116"/>
      <c r="LK227" s="116"/>
      <c r="LL227" s="116"/>
      <c r="LM227" s="116"/>
      <c r="LN227" s="116"/>
      <c r="LO227" s="116"/>
      <c r="LP227" s="116"/>
      <c r="LQ227" s="116"/>
      <c r="LR227" s="116"/>
      <c r="LS227" s="116"/>
      <c r="LT227" s="116"/>
      <c r="LU227" s="116"/>
      <c r="LV227" s="116"/>
      <c r="LW227" s="116"/>
      <c r="LX227" s="116"/>
      <c r="LY227" s="116"/>
      <c r="LZ227" s="116"/>
      <c r="MA227" s="116"/>
      <c r="MB227" s="116"/>
      <c r="MC227" s="116"/>
      <c r="MD227" s="116"/>
      <c r="ME227" s="116"/>
      <c r="MF227" s="116"/>
      <c r="MG227" s="116"/>
      <c r="MH227" s="116"/>
      <c r="MI227" s="116"/>
      <c r="MJ227" s="116"/>
      <c r="MK227" s="116"/>
      <c r="ML227" s="116"/>
      <c r="MM227" s="116"/>
      <c r="MN227" s="116"/>
      <c r="MO227" s="116"/>
      <c r="MP227" s="116"/>
      <c r="MQ227" s="116"/>
      <c r="MR227" s="116"/>
      <c r="MS227" s="116"/>
      <c r="MT227" s="116"/>
      <c r="MU227" s="116"/>
      <c r="MV227" s="116"/>
      <c r="MW227" s="116"/>
      <c r="MX227" s="116"/>
      <c r="MY227" s="116"/>
      <c r="MZ227" s="116"/>
      <c r="NA227" s="116"/>
      <c r="NB227" s="116"/>
      <c r="NC227" s="116"/>
      <c r="ND227" s="116"/>
      <c r="NE227" s="116"/>
      <c r="NF227" s="116"/>
      <c r="NG227" s="116"/>
      <c r="NH227" s="116"/>
      <c r="NI227" s="116"/>
      <c r="NJ227" s="116"/>
      <c r="NK227" s="116"/>
      <c r="NL227" s="116"/>
      <c r="NM227" s="116"/>
      <c r="NN227" s="116"/>
      <c r="NO227" s="116"/>
      <c r="NP227" s="116"/>
      <c r="NQ227" s="116"/>
      <c r="NR227" s="116"/>
      <c r="NS227" s="116"/>
      <c r="NT227" s="116"/>
      <c r="NU227" s="116"/>
      <c r="NV227" s="116"/>
      <c r="NW227" s="116"/>
      <c r="NX227" s="116"/>
      <c r="NY227" s="116"/>
      <c r="NZ227" s="116"/>
      <c r="OA227" s="116"/>
      <c r="OB227" s="116"/>
      <c r="OC227" s="116"/>
      <c r="OD227" s="116"/>
      <c r="OE227" s="116"/>
      <c r="OF227" s="116"/>
      <c r="OG227" s="116"/>
      <c r="OH227" s="116"/>
      <c r="OI227" s="116"/>
      <c r="OJ227" s="116"/>
      <c r="OK227" s="116"/>
      <c r="OL227" s="116"/>
      <c r="OM227" s="116"/>
      <c r="ON227" s="116"/>
      <c r="OO227" s="116"/>
      <c r="OP227" s="116"/>
      <c r="OQ227" s="116"/>
      <c r="OR227" s="116"/>
      <c r="OS227" s="116"/>
      <c r="OT227" s="116"/>
      <c r="OU227" s="116"/>
      <c r="OV227" s="116"/>
      <c r="OW227" s="116"/>
      <c r="OX227" s="116"/>
      <c r="OY227" s="116"/>
      <c r="OZ227" s="116"/>
      <c r="PA227" s="116"/>
      <c r="PB227" s="116"/>
      <c r="PC227" s="116"/>
      <c r="PD227" s="116"/>
      <c r="PE227" s="116"/>
      <c r="PF227" s="116"/>
      <c r="PG227" s="116"/>
      <c r="PH227" s="116"/>
      <c r="PI227" s="116"/>
      <c r="PJ227" s="116"/>
      <c r="PK227" s="116"/>
      <c r="PL227" s="116"/>
      <c r="PM227" s="116"/>
      <c r="PN227" s="116"/>
      <c r="PO227" s="116"/>
      <c r="PP227" s="116"/>
      <c r="PQ227" s="116"/>
      <c r="PR227" s="116"/>
      <c r="PS227" s="116"/>
      <c r="PT227" s="116"/>
      <c r="PU227" s="116"/>
      <c r="PV227" s="116"/>
      <c r="PW227" s="116"/>
      <c r="PX227" s="116"/>
      <c r="PY227" s="116"/>
      <c r="PZ227" s="116"/>
      <c r="QA227" s="116"/>
      <c r="QB227" s="116"/>
      <c r="QC227" s="116"/>
      <c r="QD227" s="116"/>
      <c r="QE227" s="116"/>
      <c r="QF227" s="116"/>
      <c r="QG227" s="116"/>
      <c r="QH227" s="116"/>
      <c r="QI227" s="116"/>
      <c r="QJ227" s="116"/>
      <c r="QK227" s="116"/>
      <c r="QL227" s="116"/>
      <c r="QM227" s="116"/>
      <c r="QN227" s="116"/>
      <c r="QO227" s="116"/>
      <c r="QP227" s="116"/>
      <c r="QQ227" s="116"/>
      <c r="QR227" s="116"/>
      <c r="QS227" s="116"/>
      <c r="QT227" s="116"/>
      <c r="QU227" s="116"/>
      <c r="QV227" s="116"/>
      <c r="QW227" s="116"/>
      <c r="QX227" s="116"/>
      <c r="QY227" s="116"/>
      <c r="QZ227" s="116"/>
      <c r="RA227" s="116"/>
      <c r="RB227" s="116"/>
      <c r="RC227" s="116"/>
      <c r="RD227" s="116"/>
      <c r="RE227" s="116"/>
      <c r="RF227" s="117"/>
    </row>
    <row r="228" spans="1:474" ht="19.95" customHeight="1">
      <c r="A228" s="28"/>
      <c r="B228" s="29"/>
      <c r="C228" s="128"/>
      <c r="D228" s="307"/>
      <c r="E228" s="301"/>
      <c r="F228" s="287"/>
      <c r="G228" s="183"/>
      <c r="H228" s="199"/>
      <c r="I228" s="289"/>
      <c r="J228" s="290"/>
      <c r="K228" s="291"/>
      <c r="L228" s="292"/>
      <c r="M228" s="290"/>
      <c r="N228" s="293"/>
      <c r="O228" s="27"/>
      <c r="P228" s="186" t="str">
        <f t="array" ref="P228">IF(O228&lt;&gt;"",IF(O228&lt;5, "I", "III"),"")</f>
        <v/>
      </c>
      <c r="Q228" s="37"/>
      <c r="R228" s="185" t="str">
        <f t="array" ref="R228">IF(Q228&lt;&gt;"",IF(Q228&lt;5, "I", "III"),"")</f>
        <v/>
      </c>
      <c r="S228" s="27"/>
      <c r="T228" s="186" t="str">
        <f t="array" ref="T228">IF(S228&lt;&gt;"",IF(S228&lt;5, "I", "III"),"")</f>
        <v/>
      </c>
      <c r="U228" s="37"/>
      <c r="V228" s="186" t="str">
        <f t="array" ref="V228">IF(U228&lt;&gt;"",IF(U228&lt;12, "I", "III"),"")</f>
        <v/>
      </c>
      <c r="W228" s="37"/>
      <c r="X228" s="185" t="str">
        <f t="array" ref="X228">IF(W228&lt;&gt;"",IF(W228&lt;12, "I", "III"),"")</f>
        <v/>
      </c>
      <c r="Y228" s="27"/>
      <c r="Z228" s="186" t="str">
        <f t="array" ref="Z228">IF(Y228&lt;&gt;"",IF(Y228&lt;12, "I", "III"),"")</f>
        <v/>
      </c>
      <c r="AA228" s="205"/>
      <c r="AB228" s="206"/>
      <c r="AC228" s="206"/>
      <c r="AD228" s="207"/>
      <c r="AE228" s="183"/>
      <c r="AF228" s="177"/>
      <c r="AG228" s="150"/>
      <c r="AH228" s="151"/>
      <c r="AI228" s="95" t="str">
        <f t="shared" si="86"/>
        <v/>
      </c>
      <c r="AJ228" s="98" t="str">
        <f t="shared" si="87"/>
        <v/>
      </c>
      <c r="AK228" s="40"/>
      <c r="AL228" s="97" t="str">
        <f t="shared" si="88"/>
        <v/>
      </c>
      <c r="AM228" s="39"/>
      <c r="AN228" s="98" t="str">
        <f t="shared" si="89"/>
        <v/>
      </c>
      <c r="AO228" s="152"/>
      <c r="AP228" s="96" t="str">
        <f t="shared" si="240"/>
        <v/>
      </c>
      <c r="AQ228" s="153"/>
      <c r="AR228" s="97" t="str">
        <f t="shared" si="241"/>
        <v/>
      </c>
      <c r="AS228" s="154"/>
      <c r="AT228" s="98" t="str">
        <f t="shared" si="242"/>
        <v/>
      </c>
      <c r="AU228" s="182" t="str">
        <f t="shared" si="93"/>
        <v/>
      </c>
      <c r="AV228" s="121" t="str">
        <f t="shared" si="243"/>
        <v/>
      </c>
      <c r="AW228" s="153"/>
      <c r="AX228" s="98" t="str">
        <f t="shared" si="244"/>
        <v/>
      </c>
      <c r="AY228" s="153"/>
      <c r="AZ228" s="98" t="str">
        <f t="shared" si="245"/>
        <v/>
      </c>
      <c r="BA228" s="40"/>
      <c r="BB228" s="31"/>
      <c r="BC228" s="32"/>
      <c r="BD228" s="33"/>
      <c r="BE228" s="40"/>
      <c r="BF228" s="31"/>
      <c r="BG228" s="32"/>
      <c r="BH228" s="33"/>
      <c r="BI228" s="40"/>
      <c r="BJ228" s="31"/>
      <c r="BK228" s="32"/>
      <c r="BL228" s="33"/>
      <c r="BM228" s="40"/>
      <c r="BN228" s="31"/>
      <c r="BO228" s="32"/>
      <c r="BP228" s="33"/>
      <c r="BQ228" s="40"/>
      <c r="BR228" s="31"/>
      <c r="BS228" s="32"/>
      <c r="BT228" s="33"/>
      <c r="BU228" s="155"/>
      <c r="BV228" s="99" t="str">
        <f t="shared" si="246"/>
        <v/>
      </c>
      <c r="BW228" s="156"/>
      <c r="BX228" s="100" t="str">
        <f t="shared" si="247"/>
        <v/>
      </c>
      <c r="BY228" s="156"/>
      <c r="BZ228" s="100" t="str">
        <f t="shared" si="248"/>
        <v/>
      </c>
      <c r="CA228" s="156"/>
      <c r="CB228" s="100" t="str">
        <f t="shared" si="249"/>
        <v/>
      </c>
      <c r="CC228" s="156"/>
      <c r="CD228" s="101" t="str">
        <f t="shared" si="250"/>
        <v/>
      </c>
      <c r="CE228" s="112"/>
      <c r="CF228" s="174"/>
      <c r="CG228" s="27"/>
      <c r="CH228" s="159"/>
      <c r="CI228" s="95" t="str">
        <f t="shared" si="102"/>
        <v/>
      </c>
      <c r="CJ228" s="102" t="str">
        <f t="shared" si="103"/>
        <v/>
      </c>
      <c r="CK228" s="40"/>
      <c r="CL228" s="100" t="str">
        <f t="shared" si="251"/>
        <v/>
      </c>
      <c r="CM228" s="37"/>
      <c r="CN228" s="100" t="str">
        <f t="shared" si="252"/>
        <v/>
      </c>
      <c r="CO228" s="38"/>
      <c r="CP228" s="103" t="str">
        <f t="shared" si="253"/>
        <v/>
      </c>
      <c r="CQ228" s="78"/>
      <c r="CR228" s="100" t="str">
        <f t="shared" si="254"/>
        <v/>
      </c>
      <c r="CS228" s="36"/>
      <c r="CT228" s="100" t="str">
        <f t="shared" si="255"/>
        <v/>
      </c>
      <c r="CU228" s="74"/>
      <c r="CV228" s="103" t="str">
        <f t="shared" si="256"/>
        <v/>
      </c>
      <c r="CW228" s="42"/>
      <c r="CX228" s="100" t="str">
        <f t="shared" si="257"/>
        <v/>
      </c>
      <c r="CY228" s="36"/>
      <c r="CZ228" s="100" t="str">
        <f t="shared" si="258"/>
        <v/>
      </c>
      <c r="DA228" s="36"/>
      <c r="DB228" s="100" t="str">
        <f t="shared" si="259"/>
        <v/>
      </c>
      <c r="DC228" s="39"/>
      <c r="DD228" s="103" t="str">
        <f t="shared" si="260"/>
        <v/>
      </c>
      <c r="DE228" s="42"/>
      <c r="DF228" s="100" t="str">
        <f t="shared" si="261"/>
        <v/>
      </c>
      <c r="DG228" s="39"/>
      <c r="DH228" s="103" t="str">
        <f t="shared" si="262"/>
        <v/>
      </c>
      <c r="DI228" s="41"/>
      <c r="DJ228" s="157" t="str">
        <f t="shared" si="263"/>
        <v/>
      </c>
      <c r="DK228" s="112"/>
      <c r="DL228" s="171"/>
      <c r="DM228" s="67"/>
      <c r="DN228" s="164"/>
      <c r="DO228" s="104" t="str">
        <f t="shared" si="104"/>
        <v/>
      </c>
      <c r="DP228" s="105" t="str">
        <f t="shared" si="105"/>
        <v/>
      </c>
      <c r="DQ228" s="66"/>
      <c r="DR228" s="158" t="str">
        <f t="shared" si="106"/>
        <v/>
      </c>
      <c r="DS228" s="67"/>
      <c r="DT228" s="97" t="str">
        <f t="shared" si="107"/>
        <v/>
      </c>
      <c r="DU228" s="67"/>
      <c r="DV228" s="98" t="str">
        <f t="shared" si="108"/>
        <v/>
      </c>
      <c r="DW228" s="163"/>
      <c r="DX228" s="106" t="str">
        <f t="shared" si="109"/>
        <v/>
      </c>
      <c r="DY228" s="162"/>
      <c r="DZ228" s="97" t="str">
        <f t="shared" si="110"/>
        <v/>
      </c>
      <c r="EA228" s="161"/>
      <c r="EB228" s="107" t="str">
        <f t="shared" si="111"/>
        <v/>
      </c>
      <c r="EC228" s="66"/>
      <c r="ED228" s="97" t="str">
        <f t="shared" si="112"/>
        <v/>
      </c>
      <c r="EE228" s="67"/>
      <c r="EF228" s="97" t="str">
        <f t="shared" si="113"/>
        <v/>
      </c>
      <c r="EG228" s="68"/>
      <c r="EH228" s="97" t="str">
        <f t="shared" si="114"/>
        <v/>
      </c>
      <c r="EI228" s="67"/>
      <c r="EJ228" s="97" t="str">
        <f t="shared" si="115"/>
        <v/>
      </c>
      <c r="EK228" s="68"/>
      <c r="EL228" s="97" t="str">
        <f t="shared" si="116"/>
        <v/>
      </c>
      <c r="EM228" s="69"/>
      <c r="EN228" s="98" t="str">
        <f t="shared" si="117"/>
        <v/>
      </c>
      <c r="EO228" s="66"/>
      <c r="EP228" s="107" t="str">
        <f t="shared" si="118"/>
        <v/>
      </c>
      <c r="EQ228" s="299"/>
      <c r="ER228" s="98" t="str">
        <f t="shared" si="119"/>
        <v/>
      </c>
      <c r="ES228" s="66"/>
      <c r="ET228" s="108" t="str">
        <f t="shared" si="120"/>
        <v/>
      </c>
      <c r="EU228" s="112"/>
      <c r="EV228" s="168"/>
      <c r="EW228" s="27"/>
      <c r="EX228" s="159"/>
      <c r="EY228" s="95" t="str">
        <f t="shared" si="121"/>
        <v/>
      </c>
      <c r="EZ228" s="98" t="str">
        <f t="shared" si="122"/>
        <v/>
      </c>
      <c r="FA228" s="40"/>
      <c r="FB228" s="98" t="str">
        <f t="shared" si="123"/>
        <v/>
      </c>
      <c r="FC228" s="37"/>
      <c r="FD228" s="98" t="str">
        <f t="shared" si="124"/>
        <v/>
      </c>
      <c r="FE228" s="37"/>
      <c r="FF228" s="98" t="str">
        <f t="shared" si="125"/>
        <v/>
      </c>
      <c r="FG228" s="160"/>
      <c r="FH228" s="97" t="str">
        <f t="shared" si="126"/>
        <v/>
      </c>
      <c r="FI228" s="27"/>
      <c r="FJ228" s="98" t="str">
        <f t="shared" si="127"/>
        <v/>
      </c>
      <c r="FK228" s="36"/>
      <c r="FL228" s="98" t="str">
        <f t="shared" si="128"/>
        <v/>
      </c>
      <c r="FM228" s="37"/>
      <c r="FN228" s="98" t="str">
        <f t="shared" si="129"/>
        <v/>
      </c>
      <c r="FO228" s="78"/>
      <c r="FP228" s="97" t="str">
        <f t="shared" si="130"/>
        <v/>
      </c>
      <c r="FQ228" s="37"/>
      <c r="FR228" s="97" t="str">
        <f t="shared" si="131"/>
        <v/>
      </c>
      <c r="FS228" s="39"/>
      <c r="FT228" s="97" t="str">
        <f t="shared" si="132"/>
        <v/>
      </c>
      <c r="FU228" s="27"/>
      <c r="FV228" s="98" t="str">
        <f t="shared" si="133"/>
        <v/>
      </c>
      <c r="FW228" s="37"/>
      <c r="FX228" s="98" t="str">
        <f t="shared" si="134"/>
        <v/>
      </c>
      <c r="FY228" s="36"/>
      <c r="FZ228" s="97" t="str">
        <f t="shared" si="135"/>
        <v/>
      </c>
      <c r="GA228" s="36"/>
      <c r="GB228" s="98" t="str">
        <f t="shared" si="136"/>
        <v/>
      </c>
      <c r="GC228" s="40"/>
      <c r="GD228" s="98" t="str">
        <f t="shared" si="137"/>
        <v/>
      </c>
      <c r="GE228" s="37"/>
      <c r="GF228" s="98" t="str">
        <f t="shared" si="138"/>
        <v/>
      </c>
      <c r="GG228" s="37"/>
      <c r="GH228" s="109" t="str">
        <f t="shared" si="139"/>
        <v/>
      </c>
      <c r="GI228" s="112"/>
      <c r="GJ228" s="165"/>
      <c r="GK228" s="27"/>
      <c r="GL228" s="159"/>
      <c r="GM228" s="95" t="str">
        <f t="shared" si="140"/>
        <v/>
      </c>
      <c r="GN228" s="110" t="str">
        <f t="shared" si="141"/>
        <v/>
      </c>
      <c r="GO228" s="27"/>
      <c r="GP228" s="98" t="str">
        <f t="shared" si="142"/>
        <v/>
      </c>
      <c r="GQ228" s="37"/>
      <c r="GR228" s="97" t="str">
        <f t="shared" si="143"/>
        <v/>
      </c>
      <c r="GS228" s="37"/>
      <c r="GT228" s="110" t="str">
        <f t="shared" si="144"/>
        <v/>
      </c>
      <c r="GU228" s="36"/>
      <c r="GV228" s="97" t="str">
        <f t="shared" si="145"/>
        <v/>
      </c>
      <c r="GW228" s="27"/>
      <c r="GX228" s="98" t="str">
        <f t="shared" si="146"/>
        <v/>
      </c>
      <c r="GY228" s="36"/>
      <c r="GZ228" s="98" t="str">
        <f t="shared" si="147"/>
        <v/>
      </c>
      <c r="HA228" s="37"/>
      <c r="HB228" s="110" t="str">
        <f t="shared" si="148"/>
        <v/>
      </c>
      <c r="HC228" s="36"/>
      <c r="HD228" s="97" t="str">
        <f t="shared" si="149"/>
        <v/>
      </c>
      <c r="HE228" s="37"/>
      <c r="HF228" s="97" t="str">
        <f t="shared" si="150"/>
        <v/>
      </c>
      <c r="HG228" s="39"/>
      <c r="HH228" s="97" t="str">
        <f t="shared" si="151"/>
        <v/>
      </c>
      <c r="HI228" s="27"/>
      <c r="HJ228" s="97" t="str">
        <f t="shared" si="152"/>
        <v/>
      </c>
      <c r="HK228" s="37"/>
      <c r="HL228" s="97" t="str">
        <f t="shared" si="153"/>
        <v/>
      </c>
      <c r="HM228" s="36"/>
      <c r="HN228" s="97" t="str">
        <f t="shared" si="154"/>
        <v/>
      </c>
      <c r="HO228" s="36"/>
      <c r="HP228" s="110" t="str">
        <f t="shared" si="155"/>
        <v/>
      </c>
      <c r="HQ228" s="27"/>
      <c r="HR228" s="97" t="str">
        <f t="shared" si="156"/>
        <v/>
      </c>
      <c r="HS228" s="37"/>
      <c r="HT228" s="97" t="str">
        <f t="shared" si="157"/>
        <v/>
      </c>
      <c r="HU228" s="37"/>
      <c r="HV228" s="111" t="str">
        <f t="shared" si="158"/>
        <v/>
      </c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18"/>
    </row>
    <row r="229" spans="1:474" ht="19.95" customHeight="1">
      <c r="A229" s="28"/>
      <c r="B229" s="29"/>
      <c r="C229" s="128"/>
      <c r="D229" s="307"/>
      <c r="E229" s="301"/>
      <c r="F229" s="287"/>
      <c r="G229" s="183"/>
      <c r="H229" s="199"/>
      <c r="I229" s="289"/>
      <c r="J229" s="290"/>
      <c r="K229" s="291"/>
      <c r="L229" s="292"/>
      <c r="M229" s="290"/>
      <c r="N229" s="293"/>
      <c r="O229" s="27"/>
      <c r="P229" s="186" t="str">
        <f t="array" ref="P229">IF(O229&lt;&gt;"",IF(O229&lt;5, "I", "III"),"")</f>
        <v/>
      </c>
      <c r="Q229" s="37"/>
      <c r="R229" s="185" t="str">
        <f t="array" ref="R229">IF(Q229&lt;&gt;"",IF(Q229&lt;5, "I", "III"),"")</f>
        <v/>
      </c>
      <c r="S229" s="27"/>
      <c r="T229" s="186" t="str">
        <f t="array" ref="T229">IF(S229&lt;&gt;"",IF(S229&lt;5, "I", "III"),"")</f>
        <v/>
      </c>
      <c r="U229" s="37"/>
      <c r="V229" s="186" t="str">
        <f t="array" ref="V229">IF(U229&lt;&gt;"",IF(U229&lt;12, "I", "III"),"")</f>
        <v/>
      </c>
      <c r="W229" s="37"/>
      <c r="X229" s="185" t="str">
        <f t="array" ref="X229">IF(W229&lt;&gt;"",IF(W229&lt;12, "I", "III"),"")</f>
        <v/>
      </c>
      <c r="Y229" s="27"/>
      <c r="Z229" s="186" t="str">
        <f t="array" ref="Z229">IF(Y229&lt;&gt;"",IF(Y229&lt;12, "I", "III"),"")</f>
        <v/>
      </c>
      <c r="AA229" s="205"/>
      <c r="AB229" s="206"/>
      <c r="AC229" s="206"/>
      <c r="AD229" s="207"/>
      <c r="AE229" s="183"/>
      <c r="AF229" s="177"/>
      <c r="AG229" s="150"/>
      <c r="AH229" s="151"/>
      <c r="AI229" s="95" t="str">
        <f t="shared" si="86"/>
        <v/>
      </c>
      <c r="AJ229" s="98" t="str">
        <f t="shared" si="87"/>
        <v/>
      </c>
      <c r="AK229" s="40"/>
      <c r="AL229" s="97" t="str">
        <f t="shared" si="88"/>
        <v/>
      </c>
      <c r="AM229" s="39"/>
      <c r="AN229" s="98" t="str">
        <f t="shared" si="89"/>
        <v/>
      </c>
      <c r="AO229" s="152"/>
      <c r="AP229" s="96" t="str">
        <f t="shared" si="240"/>
        <v/>
      </c>
      <c r="AQ229" s="153"/>
      <c r="AR229" s="97" t="str">
        <f t="shared" si="241"/>
        <v/>
      </c>
      <c r="AS229" s="154"/>
      <c r="AT229" s="98" t="str">
        <f t="shared" si="242"/>
        <v/>
      </c>
      <c r="AU229" s="182" t="str">
        <f t="shared" si="93"/>
        <v/>
      </c>
      <c r="AV229" s="121" t="str">
        <f t="shared" si="243"/>
        <v/>
      </c>
      <c r="AW229" s="153"/>
      <c r="AX229" s="98" t="str">
        <f t="shared" si="244"/>
        <v/>
      </c>
      <c r="AY229" s="153"/>
      <c r="AZ229" s="98" t="str">
        <f t="shared" si="245"/>
        <v/>
      </c>
      <c r="BA229" s="40"/>
      <c r="BB229" s="31"/>
      <c r="BC229" s="32"/>
      <c r="BD229" s="33"/>
      <c r="BE229" s="40"/>
      <c r="BF229" s="31"/>
      <c r="BG229" s="32"/>
      <c r="BH229" s="33"/>
      <c r="BI229" s="40"/>
      <c r="BJ229" s="31"/>
      <c r="BK229" s="32"/>
      <c r="BL229" s="33"/>
      <c r="BM229" s="40"/>
      <c r="BN229" s="31"/>
      <c r="BO229" s="32"/>
      <c r="BP229" s="33"/>
      <c r="BQ229" s="40"/>
      <c r="BR229" s="31"/>
      <c r="BS229" s="32"/>
      <c r="BT229" s="33"/>
      <c r="BU229" s="155"/>
      <c r="BV229" s="99" t="str">
        <f t="shared" si="246"/>
        <v/>
      </c>
      <c r="BW229" s="156"/>
      <c r="BX229" s="100" t="str">
        <f t="shared" si="247"/>
        <v/>
      </c>
      <c r="BY229" s="156"/>
      <c r="BZ229" s="100" t="str">
        <f t="shared" si="248"/>
        <v/>
      </c>
      <c r="CA229" s="156"/>
      <c r="CB229" s="100" t="str">
        <f t="shared" si="249"/>
        <v/>
      </c>
      <c r="CC229" s="156"/>
      <c r="CD229" s="101" t="str">
        <f t="shared" si="250"/>
        <v/>
      </c>
      <c r="CE229" s="112"/>
      <c r="CF229" s="174"/>
      <c r="CG229" s="27"/>
      <c r="CH229" s="159"/>
      <c r="CI229" s="95" t="str">
        <f t="shared" si="102"/>
        <v/>
      </c>
      <c r="CJ229" s="102" t="str">
        <f t="shared" si="103"/>
        <v/>
      </c>
      <c r="CK229" s="40"/>
      <c r="CL229" s="100" t="str">
        <f t="shared" si="251"/>
        <v/>
      </c>
      <c r="CM229" s="37"/>
      <c r="CN229" s="100" t="str">
        <f t="shared" si="252"/>
        <v/>
      </c>
      <c r="CO229" s="38"/>
      <c r="CP229" s="103" t="str">
        <f t="shared" si="253"/>
        <v/>
      </c>
      <c r="CQ229" s="78"/>
      <c r="CR229" s="100" t="str">
        <f t="shared" si="254"/>
        <v/>
      </c>
      <c r="CS229" s="36"/>
      <c r="CT229" s="100" t="str">
        <f t="shared" si="255"/>
        <v/>
      </c>
      <c r="CU229" s="74"/>
      <c r="CV229" s="103" t="str">
        <f t="shared" si="256"/>
        <v/>
      </c>
      <c r="CW229" s="42"/>
      <c r="CX229" s="100" t="str">
        <f t="shared" si="257"/>
        <v/>
      </c>
      <c r="CY229" s="36"/>
      <c r="CZ229" s="100" t="str">
        <f t="shared" si="258"/>
        <v/>
      </c>
      <c r="DA229" s="36"/>
      <c r="DB229" s="100" t="str">
        <f t="shared" si="259"/>
        <v/>
      </c>
      <c r="DC229" s="39"/>
      <c r="DD229" s="103" t="str">
        <f t="shared" si="260"/>
        <v/>
      </c>
      <c r="DE229" s="42"/>
      <c r="DF229" s="100" t="str">
        <f t="shared" si="261"/>
        <v/>
      </c>
      <c r="DG229" s="39"/>
      <c r="DH229" s="103" t="str">
        <f t="shared" si="262"/>
        <v/>
      </c>
      <c r="DI229" s="41"/>
      <c r="DJ229" s="157" t="str">
        <f t="shared" si="263"/>
        <v/>
      </c>
      <c r="DK229" s="112"/>
      <c r="DL229" s="171"/>
      <c r="DM229" s="67"/>
      <c r="DN229" s="164"/>
      <c r="DO229" s="104" t="str">
        <f t="shared" si="104"/>
        <v/>
      </c>
      <c r="DP229" s="105" t="str">
        <f t="shared" si="105"/>
        <v/>
      </c>
      <c r="DQ229" s="66"/>
      <c r="DR229" s="158" t="str">
        <f t="shared" si="106"/>
        <v/>
      </c>
      <c r="DS229" s="67"/>
      <c r="DT229" s="97" t="str">
        <f t="shared" si="107"/>
        <v/>
      </c>
      <c r="DU229" s="67"/>
      <c r="DV229" s="98" t="str">
        <f t="shared" si="108"/>
        <v/>
      </c>
      <c r="DW229" s="163"/>
      <c r="DX229" s="106" t="str">
        <f t="shared" si="109"/>
        <v/>
      </c>
      <c r="DY229" s="162"/>
      <c r="DZ229" s="97" t="str">
        <f t="shared" si="110"/>
        <v/>
      </c>
      <c r="EA229" s="161"/>
      <c r="EB229" s="107" t="str">
        <f t="shared" si="111"/>
        <v/>
      </c>
      <c r="EC229" s="66"/>
      <c r="ED229" s="97" t="str">
        <f t="shared" si="112"/>
        <v/>
      </c>
      <c r="EE229" s="67"/>
      <c r="EF229" s="97" t="str">
        <f t="shared" si="113"/>
        <v/>
      </c>
      <c r="EG229" s="68"/>
      <c r="EH229" s="97" t="str">
        <f t="shared" si="114"/>
        <v/>
      </c>
      <c r="EI229" s="67"/>
      <c r="EJ229" s="97" t="str">
        <f t="shared" si="115"/>
        <v/>
      </c>
      <c r="EK229" s="68"/>
      <c r="EL229" s="97" t="str">
        <f t="shared" si="116"/>
        <v/>
      </c>
      <c r="EM229" s="69"/>
      <c r="EN229" s="98" t="str">
        <f t="shared" si="117"/>
        <v/>
      </c>
      <c r="EO229" s="66"/>
      <c r="EP229" s="107" t="str">
        <f t="shared" si="118"/>
        <v/>
      </c>
      <c r="EQ229" s="299"/>
      <c r="ER229" s="98" t="str">
        <f t="shared" si="119"/>
        <v/>
      </c>
      <c r="ES229" s="66"/>
      <c r="ET229" s="108" t="str">
        <f t="shared" si="120"/>
        <v/>
      </c>
      <c r="EU229" s="112"/>
      <c r="EV229" s="168"/>
      <c r="EW229" s="27"/>
      <c r="EX229" s="159"/>
      <c r="EY229" s="95" t="str">
        <f t="shared" si="121"/>
        <v/>
      </c>
      <c r="EZ229" s="98" t="str">
        <f t="shared" si="122"/>
        <v/>
      </c>
      <c r="FA229" s="40"/>
      <c r="FB229" s="98" t="str">
        <f t="shared" si="123"/>
        <v/>
      </c>
      <c r="FC229" s="37"/>
      <c r="FD229" s="98" t="str">
        <f t="shared" si="124"/>
        <v/>
      </c>
      <c r="FE229" s="37"/>
      <c r="FF229" s="98" t="str">
        <f t="shared" si="125"/>
        <v/>
      </c>
      <c r="FG229" s="160"/>
      <c r="FH229" s="97" t="str">
        <f t="shared" si="126"/>
        <v/>
      </c>
      <c r="FI229" s="27"/>
      <c r="FJ229" s="98" t="str">
        <f t="shared" si="127"/>
        <v/>
      </c>
      <c r="FK229" s="36"/>
      <c r="FL229" s="98" t="str">
        <f t="shared" si="128"/>
        <v/>
      </c>
      <c r="FM229" s="37"/>
      <c r="FN229" s="98" t="str">
        <f t="shared" si="129"/>
        <v/>
      </c>
      <c r="FO229" s="78"/>
      <c r="FP229" s="97" t="str">
        <f t="shared" si="130"/>
        <v/>
      </c>
      <c r="FQ229" s="37"/>
      <c r="FR229" s="97" t="str">
        <f t="shared" si="131"/>
        <v/>
      </c>
      <c r="FS229" s="39"/>
      <c r="FT229" s="97" t="str">
        <f t="shared" si="132"/>
        <v/>
      </c>
      <c r="FU229" s="27"/>
      <c r="FV229" s="98" t="str">
        <f t="shared" si="133"/>
        <v/>
      </c>
      <c r="FW229" s="37"/>
      <c r="FX229" s="98" t="str">
        <f t="shared" si="134"/>
        <v/>
      </c>
      <c r="FY229" s="36"/>
      <c r="FZ229" s="97" t="str">
        <f t="shared" si="135"/>
        <v/>
      </c>
      <c r="GA229" s="36"/>
      <c r="GB229" s="98" t="str">
        <f t="shared" si="136"/>
        <v/>
      </c>
      <c r="GC229" s="40"/>
      <c r="GD229" s="98" t="str">
        <f t="shared" si="137"/>
        <v/>
      </c>
      <c r="GE229" s="37"/>
      <c r="GF229" s="98" t="str">
        <f t="shared" si="138"/>
        <v/>
      </c>
      <c r="GG229" s="37"/>
      <c r="GH229" s="109" t="str">
        <f t="shared" si="139"/>
        <v/>
      </c>
      <c r="GI229" s="112"/>
      <c r="GJ229" s="165"/>
      <c r="GK229" s="27"/>
      <c r="GL229" s="159"/>
      <c r="GM229" s="95" t="str">
        <f t="shared" si="140"/>
        <v/>
      </c>
      <c r="GN229" s="110" t="str">
        <f t="shared" si="141"/>
        <v/>
      </c>
      <c r="GO229" s="27"/>
      <c r="GP229" s="98" t="str">
        <f t="shared" si="142"/>
        <v/>
      </c>
      <c r="GQ229" s="37"/>
      <c r="GR229" s="97" t="str">
        <f t="shared" si="143"/>
        <v/>
      </c>
      <c r="GS229" s="37"/>
      <c r="GT229" s="110" t="str">
        <f t="shared" si="144"/>
        <v/>
      </c>
      <c r="GU229" s="36"/>
      <c r="GV229" s="97" t="str">
        <f t="shared" si="145"/>
        <v/>
      </c>
      <c r="GW229" s="27"/>
      <c r="GX229" s="98" t="str">
        <f t="shared" si="146"/>
        <v/>
      </c>
      <c r="GY229" s="36"/>
      <c r="GZ229" s="98" t="str">
        <f t="shared" si="147"/>
        <v/>
      </c>
      <c r="HA229" s="37"/>
      <c r="HB229" s="110" t="str">
        <f t="shared" si="148"/>
        <v/>
      </c>
      <c r="HC229" s="36"/>
      <c r="HD229" s="97" t="str">
        <f t="shared" si="149"/>
        <v/>
      </c>
      <c r="HE229" s="37"/>
      <c r="HF229" s="97" t="str">
        <f t="shared" si="150"/>
        <v/>
      </c>
      <c r="HG229" s="39"/>
      <c r="HH229" s="97" t="str">
        <f t="shared" si="151"/>
        <v/>
      </c>
      <c r="HI229" s="27"/>
      <c r="HJ229" s="97" t="str">
        <f t="shared" si="152"/>
        <v/>
      </c>
      <c r="HK229" s="37"/>
      <c r="HL229" s="97" t="str">
        <f t="shared" si="153"/>
        <v/>
      </c>
      <c r="HM229" s="36"/>
      <c r="HN229" s="97" t="str">
        <f t="shared" si="154"/>
        <v/>
      </c>
      <c r="HO229" s="36"/>
      <c r="HP229" s="110" t="str">
        <f t="shared" si="155"/>
        <v/>
      </c>
      <c r="HQ229" s="27"/>
      <c r="HR229" s="97" t="str">
        <f t="shared" si="156"/>
        <v/>
      </c>
      <c r="HS229" s="37"/>
      <c r="HT229" s="97" t="str">
        <f t="shared" si="157"/>
        <v/>
      </c>
      <c r="HU229" s="37"/>
      <c r="HV229" s="111" t="str">
        <f t="shared" si="158"/>
        <v/>
      </c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18"/>
    </row>
    <row r="230" spans="1:474" ht="19.95" customHeight="1">
      <c r="A230" s="30"/>
      <c r="B230" s="29"/>
      <c r="C230" s="129"/>
      <c r="D230" s="308"/>
      <c r="E230" s="302"/>
      <c r="F230" s="288"/>
      <c r="G230" s="89"/>
      <c r="H230" s="200"/>
      <c r="I230" s="294"/>
      <c r="J230" s="295"/>
      <c r="K230" s="296"/>
      <c r="L230" s="297"/>
      <c r="M230" s="295"/>
      <c r="N230" s="298"/>
      <c r="O230" s="223"/>
      <c r="P230" s="186" t="str">
        <f t="array" ref="P230">IF(O230&lt;&gt;"",IF(O230&lt;5, "I", "III"),"")</f>
        <v/>
      </c>
      <c r="Q230" s="224"/>
      <c r="R230" s="185" t="str">
        <f t="array" ref="R230">IF(Q230&lt;&gt;"",IF(Q230&lt;5, "I", "III"),"")</f>
        <v/>
      </c>
      <c r="S230" s="223"/>
      <c r="T230" s="186" t="str">
        <f t="array" ref="T230">IF(S230&lt;&gt;"",IF(S230&lt;5, "I", "III"),"")</f>
        <v/>
      </c>
      <c r="U230" s="224"/>
      <c r="V230" s="186" t="str">
        <f t="array" ref="V230">IF(U230&lt;&gt;"",IF(U230&lt;12, "I", "III"),"")</f>
        <v/>
      </c>
      <c r="W230" s="224"/>
      <c r="X230" s="185" t="str">
        <f t="array" ref="X230">IF(W230&lt;&gt;"",IF(W230&lt;12, "I", "III"),"")</f>
        <v/>
      </c>
      <c r="Y230" s="223"/>
      <c r="Z230" s="186" t="str">
        <f t="array" ref="Z230">IF(Y230&lt;&gt;"",IF(Y230&lt;12, "I", "III"),"")</f>
        <v/>
      </c>
      <c r="AA230" s="208"/>
      <c r="AB230" s="209"/>
      <c r="AC230" s="209"/>
      <c r="AD230" s="210"/>
      <c r="AE230" s="89"/>
      <c r="AF230" s="178"/>
      <c r="AG230" s="150"/>
      <c r="AH230" s="151"/>
      <c r="AI230" s="95" t="str">
        <f t="shared" si="86"/>
        <v/>
      </c>
      <c r="AJ230" s="98" t="str">
        <f t="shared" si="87"/>
        <v/>
      </c>
      <c r="AK230" s="45"/>
      <c r="AL230" s="97" t="str">
        <f t="shared" si="88"/>
        <v/>
      </c>
      <c r="AM230" s="39"/>
      <c r="AN230" s="98" t="str">
        <f t="shared" si="89"/>
        <v/>
      </c>
      <c r="AO230" s="152"/>
      <c r="AP230" s="96"/>
      <c r="AQ230" s="153"/>
      <c r="AR230" s="97"/>
      <c r="AS230" s="154"/>
      <c r="AT230" s="98"/>
      <c r="AU230" s="182" t="str">
        <f t="shared" si="93"/>
        <v/>
      </c>
      <c r="AV230" s="121"/>
      <c r="AW230" s="153"/>
      <c r="AX230" s="98"/>
      <c r="AY230" s="153"/>
      <c r="AZ230" s="98"/>
      <c r="BA230" s="46"/>
      <c r="BB230" s="34"/>
      <c r="BC230" s="34"/>
      <c r="BD230" s="35"/>
      <c r="BE230" s="46"/>
      <c r="BF230" s="34"/>
      <c r="BG230" s="34"/>
      <c r="BH230" s="35"/>
      <c r="BI230" s="46"/>
      <c r="BJ230" s="34"/>
      <c r="BK230" s="34"/>
      <c r="BL230" s="35"/>
      <c r="BM230" s="46"/>
      <c r="BN230" s="34"/>
      <c r="BO230" s="34"/>
      <c r="BP230" s="35"/>
      <c r="BQ230" s="46"/>
      <c r="BR230" s="34"/>
      <c r="BS230" s="34"/>
      <c r="BT230" s="35"/>
      <c r="BU230" s="155"/>
      <c r="BV230" s="99"/>
      <c r="BW230" s="156"/>
      <c r="BX230" s="100"/>
      <c r="BY230" s="156"/>
      <c r="BZ230" s="100"/>
      <c r="CA230" s="156"/>
      <c r="CB230" s="100"/>
      <c r="CC230" s="156"/>
      <c r="CD230" s="101"/>
      <c r="CE230" s="12"/>
      <c r="CF230" s="175"/>
      <c r="CG230" s="27"/>
      <c r="CH230" s="159"/>
      <c r="CI230" s="95" t="str">
        <f t="shared" si="102"/>
        <v/>
      </c>
      <c r="CJ230" s="102" t="str">
        <f t="shared" si="103"/>
        <v/>
      </c>
      <c r="CK230" s="40"/>
      <c r="CL230" s="100" t="str">
        <f t="shared" ref="CL230:CL286" si="264">IF(CK230&lt;&gt;"",IF(CK230&lt;5, "I", IF(CK230&lt;7, "II", IF(CK230&lt;9, "III","III+"))),"")</f>
        <v/>
      </c>
      <c r="CM230" s="37"/>
      <c r="CN230" s="100" t="str">
        <f t="shared" ref="CN230:CN286" si="265">IF(CM230&lt;&gt;"",IF(CM230&lt;2, "I", IF(CM230&lt;4, "II", IF(CM230&lt;5, "III","III+"))),"")</f>
        <v/>
      </c>
      <c r="CO230" s="38"/>
      <c r="CP230" s="103" t="str">
        <f t="shared" ref="CP8:CP262" si="266">IF(CO230&lt;&gt;"",IF(CO230&lt;4, "I", IF(CO230=4, "II",IF(CO230&lt;6, "III","III+"))),"")</f>
        <v/>
      </c>
      <c r="CQ230" s="78"/>
      <c r="CR230" s="100" t="str">
        <f t="shared" ref="CR230:CR286" si="267">IF(CQ230&lt;&gt;"",IF(CQ230&lt;8, "I", IF(CQ230&lt;10, "II","III")),"")</f>
        <v/>
      </c>
      <c r="CS230" s="36"/>
      <c r="CT230" s="100" t="str">
        <f t="shared" ref="CT230:CT286" si="268">IF(CS230&lt;&gt;"",IF(CS230&lt;7, "I", IF(CS230&lt;9, "II","III")),"")</f>
        <v/>
      </c>
      <c r="CU230" s="74"/>
      <c r="CV230" s="103" t="str">
        <f t="shared" ref="CV230:CV286" si="269">IF(CU230&lt;&gt;"",IF(CU230&lt;6, "I", IF(CU230&lt;9, "II","III")),"")</f>
        <v/>
      </c>
      <c r="CW230" s="42"/>
      <c r="CX230" s="100" t="str">
        <f t="shared" ref="CX230:CX286" si="270">IF(CW230&lt;&gt;"",IF(CW230&lt;6, "I", IF(CW230&lt;9, "II","III")),"")</f>
        <v/>
      </c>
      <c r="CY230" s="36"/>
      <c r="CZ230" s="100" t="str">
        <f t="shared" ref="CZ230:CZ286" si="271">IF(CY230&lt;&gt;"",IF(CY230&lt;7, "I", IF(CY230&lt;9, "II","III")),"")</f>
        <v/>
      </c>
      <c r="DA230" s="36"/>
      <c r="DB230" s="100" t="str">
        <f t="shared" ref="DB230:DB286" si="272">IF(DA230&lt;&gt;"",IF(DA230&lt;7, "I", IF(DA230&lt;9, "II","III")),"")</f>
        <v/>
      </c>
      <c r="DC230" s="39"/>
      <c r="DD230" s="103" t="str">
        <f t="shared" ref="DD230:DD286" si="273">IF(DC230&lt;&gt;"",IF(DC230&lt;4, "I", IF(DC230&lt;6, "II","III")),"")</f>
        <v/>
      </c>
      <c r="DE230" s="42"/>
      <c r="DF230" s="100" t="str">
        <f t="shared" ref="DF230:DF286" si="274">IF(DE230&lt;&gt;"",IF(DE230&lt;6, "I", IF(DE230&lt;9, "II","III")),"")</f>
        <v/>
      </c>
      <c r="DG230" s="39"/>
      <c r="DH230" s="103" t="str">
        <f t="shared" ref="DH230:DH286" si="275">IF(DG230&lt;&gt;"",IF(DG230&lt;5, "I", IF(DG230&lt;8, "II","III")),"")</f>
        <v/>
      </c>
      <c r="DI230" s="41"/>
      <c r="DJ230" s="157" t="str">
        <f t="shared" ref="DJ230:DJ286" si="276">IF(DI230&lt;&gt;"",IF(DI230&lt;4, "I", IF(DI230&lt;7, "II","III")),"")</f>
        <v/>
      </c>
      <c r="DK230" s="12"/>
      <c r="DL230" s="172"/>
      <c r="DM230" s="67"/>
      <c r="DN230" s="164"/>
      <c r="DO230" s="104" t="str">
        <f t="shared" si="104"/>
        <v/>
      </c>
      <c r="DP230" s="105" t="str">
        <f t="shared" si="105"/>
        <v/>
      </c>
      <c r="DQ230" s="66"/>
      <c r="DR230" s="158" t="str">
        <f t="shared" si="106"/>
        <v/>
      </c>
      <c r="DS230" s="67"/>
      <c r="DT230" s="97" t="str">
        <f t="shared" si="107"/>
        <v/>
      </c>
      <c r="DU230" s="67"/>
      <c r="DV230" s="98" t="str">
        <f t="shared" si="108"/>
        <v/>
      </c>
      <c r="DW230" s="163"/>
      <c r="DX230" s="106" t="str">
        <f t="shared" si="109"/>
        <v/>
      </c>
      <c r="DY230" s="162"/>
      <c r="DZ230" s="97" t="str">
        <f t="shared" si="110"/>
        <v/>
      </c>
      <c r="EA230" s="161"/>
      <c r="EB230" s="107" t="str">
        <f t="shared" si="111"/>
        <v/>
      </c>
      <c r="EC230" s="66"/>
      <c r="ED230" s="97" t="str">
        <f t="shared" si="112"/>
        <v/>
      </c>
      <c r="EE230" s="67"/>
      <c r="EF230" s="97" t="str">
        <f t="shared" si="113"/>
        <v/>
      </c>
      <c r="EG230" s="68"/>
      <c r="EH230" s="97" t="str">
        <f t="shared" si="114"/>
        <v/>
      </c>
      <c r="EI230" s="67"/>
      <c r="EJ230" s="97" t="str">
        <f t="shared" si="115"/>
        <v/>
      </c>
      <c r="EK230" s="68"/>
      <c r="EL230" s="97" t="str">
        <f t="shared" si="116"/>
        <v/>
      </c>
      <c r="EM230" s="69"/>
      <c r="EN230" s="98" t="str">
        <f t="shared" si="117"/>
        <v/>
      </c>
      <c r="EO230" s="66"/>
      <c r="EP230" s="107" t="str">
        <f t="shared" si="118"/>
        <v/>
      </c>
      <c r="EQ230" s="299"/>
      <c r="ER230" s="98" t="str">
        <f t="shared" si="119"/>
        <v/>
      </c>
      <c r="ES230" s="66"/>
      <c r="ET230" s="108" t="str">
        <f t="shared" si="120"/>
        <v/>
      </c>
      <c r="EU230" s="12"/>
      <c r="EV230" s="169"/>
      <c r="EW230" s="27"/>
      <c r="EX230" s="159"/>
      <c r="EY230" s="95" t="str">
        <f t="shared" si="121"/>
        <v/>
      </c>
      <c r="EZ230" s="98" t="str">
        <f t="shared" si="122"/>
        <v/>
      </c>
      <c r="FA230" s="40"/>
      <c r="FB230" s="98" t="str">
        <f t="shared" si="123"/>
        <v/>
      </c>
      <c r="FC230" s="37"/>
      <c r="FD230" s="98" t="str">
        <f t="shared" si="124"/>
        <v/>
      </c>
      <c r="FE230" s="37"/>
      <c r="FF230" s="98" t="str">
        <f t="shared" si="125"/>
        <v/>
      </c>
      <c r="FG230" s="160"/>
      <c r="FH230" s="97" t="str">
        <f t="shared" si="126"/>
        <v/>
      </c>
      <c r="FI230" s="27"/>
      <c r="FJ230" s="98" t="str">
        <f t="shared" si="127"/>
        <v/>
      </c>
      <c r="FK230" s="36"/>
      <c r="FL230" s="98" t="str">
        <f t="shared" si="128"/>
        <v/>
      </c>
      <c r="FM230" s="37"/>
      <c r="FN230" s="98" t="str">
        <f t="shared" si="129"/>
        <v/>
      </c>
      <c r="FO230" s="78"/>
      <c r="FP230" s="97" t="str">
        <f t="shared" si="130"/>
        <v/>
      </c>
      <c r="FQ230" s="37"/>
      <c r="FR230" s="97" t="str">
        <f t="shared" si="131"/>
        <v/>
      </c>
      <c r="FS230" s="39"/>
      <c r="FT230" s="97" t="str">
        <f t="shared" si="132"/>
        <v/>
      </c>
      <c r="FU230" s="27"/>
      <c r="FV230" s="98" t="str">
        <f t="shared" si="133"/>
        <v/>
      </c>
      <c r="FW230" s="37"/>
      <c r="FX230" s="98" t="str">
        <f t="shared" si="134"/>
        <v/>
      </c>
      <c r="FY230" s="36"/>
      <c r="FZ230" s="97" t="str">
        <f t="shared" si="135"/>
        <v/>
      </c>
      <c r="GA230" s="36"/>
      <c r="GB230" s="98" t="str">
        <f t="shared" si="136"/>
        <v/>
      </c>
      <c r="GC230" s="40"/>
      <c r="GD230" s="98" t="str">
        <f t="shared" si="137"/>
        <v/>
      </c>
      <c r="GE230" s="37"/>
      <c r="GF230" s="98" t="str">
        <f t="shared" si="138"/>
        <v/>
      </c>
      <c r="GG230" s="37"/>
      <c r="GH230" s="109" t="str">
        <f t="shared" si="139"/>
        <v/>
      </c>
      <c r="GI230" s="12"/>
      <c r="GJ230" s="166"/>
      <c r="GK230" s="27"/>
      <c r="GL230" s="159"/>
      <c r="GM230" s="95" t="str">
        <f t="shared" si="140"/>
        <v/>
      </c>
      <c r="GN230" s="110" t="str">
        <f t="shared" si="141"/>
        <v/>
      </c>
      <c r="GO230" s="27"/>
      <c r="GP230" s="98" t="str">
        <f t="shared" si="142"/>
        <v/>
      </c>
      <c r="GQ230" s="37"/>
      <c r="GR230" s="97" t="str">
        <f t="shared" si="143"/>
        <v/>
      </c>
      <c r="GS230" s="37"/>
      <c r="GT230" s="110" t="str">
        <f t="shared" si="144"/>
        <v/>
      </c>
      <c r="GU230" s="36"/>
      <c r="GV230" s="97" t="str">
        <f t="shared" si="145"/>
        <v/>
      </c>
      <c r="GW230" s="27"/>
      <c r="GX230" s="98" t="str">
        <f t="shared" si="146"/>
        <v/>
      </c>
      <c r="GY230" s="36"/>
      <c r="GZ230" s="98" t="str">
        <f t="shared" si="147"/>
        <v/>
      </c>
      <c r="HA230" s="37"/>
      <c r="HB230" s="110" t="str">
        <f t="shared" si="148"/>
        <v/>
      </c>
      <c r="HC230" s="36"/>
      <c r="HD230" s="97" t="str">
        <f t="shared" si="149"/>
        <v/>
      </c>
      <c r="HE230" s="37"/>
      <c r="HF230" s="97" t="str">
        <f t="shared" si="150"/>
        <v/>
      </c>
      <c r="HG230" s="39"/>
      <c r="HH230" s="97" t="str">
        <f t="shared" si="151"/>
        <v/>
      </c>
      <c r="HI230" s="27"/>
      <c r="HJ230" s="97" t="str">
        <f t="shared" si="152"/>
        <v/>
      </c>
      <c r="HK230" s="37"/>
      <c r="HL230" s="97" t="str">
        <f t="shared" si="153"/>
        <v/>
      </c>
      <c r="HM230" s="36"/>
      <c r="HN230" s="97" t="str">
        <f t="shared" si="154"/>
        <v/>
      </c>
      <c r="HO230" s="36"/>
      <c r="HP230" s="110" t="str">
        <f t="shared" si="155"/>
        <v/>
      </c>
      <c r="HQ230" s="27"/>
      <c r="HR230" s="97" t="str">
        <f t="shared" si="156"/>
        <v/>
      </c>
      <c r="HS230" s="37"/>
      <c r="HT230" s="97" t="str">
        <f t="shared" si="157"/>
        <v/>
      </c>
      <c r="HU230" s="37"/>
      <c r="HV230" s="111" t="str">
        <f t="shared" si="158"/>
        <v/>
      </c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18"/>
    </row>
    <row r="231" spans="1:474" ht="19.95" customHeight="1">
      <c r="A231" s="30"/>
      <c r="B231" s="29"/>
      <c r="C231" s="129"/>
      <c r="D231" s="308"/>
      <c r="E231" s="302"/>
      <c r="F231" s="288"/>
      <c r="G231" s="89"/>
      <c r="H231" s="200"/>
      <c r="I231" s="294"/>
      <c r="J231" s="295"/>
      <c r="K231" s="296"/>
      <c r="L231" s="297"/>
      <c r="M231" s="295"/>
      <c r="N231" s="298"/>
      <c r="O231" s="223"/>
      <c r="P231" s="186" t="str">
        <f t="array" ref="P231">IF(O231&lt;&gt;"",IF(O231&lt;5, "I", "III"),"")</f>
        <v/>
      </c>
      <c r="Q231" s="224"/>
      <c r="R231" s="185" t="str">
        <f t="array" ref="R231">IF(Q231&lt;&gt;"",IF(Q231&lt;5, "I", "III"),"")</f>
        <v/>
      </c>
      <c r="S231" s="223"/>
      <c r="T231" s="186" t="str">
        <f t="array" ref="T231">IF(S231&lt;&gt;"",IF(S231&lt;5, "I", "III"),"")</f>
        <v/>
      </c>
      <c r="U231" s="224"/>
      <c r="V231" s="186" t="str">
        <f t="array" ref="V231">IF(U231&lt;&gt;"",IF(U231&lt;12, "I", "III"),"")</f>
        <v/>
      </c>
      <c r="W231" s="224"/>
      <c r="X231" s="185" t="str">
        <f t="array" ref="X231">IF(W231&lt;&gt;"",IF(W231&lt;12, "I", "III"),"")</f>
        <v/>
      </c>
      <c r="Y231" s="223"/>
      <c r="Z231" s="186" t="str">
        <f t="array" ref="Z231">IF(Y231&lt;&gt;"",IF(Y231&lt;12, "I", "III"),"")</f>
        <v/>
      </c>
      <c r="AA231" s="208"/>
      <c r="AB231" s="209"/>
      <c r="AC231" s="209"/>
      <c r="AD231" s="210"/>
      <c r="AE231" s="89"/>
      <c r="AF231" s="178"/>
      <c r="AG231" s="150"/>
      <c r="AH231" s="151"/>
      <c r="AI231" s="95" t="str">
        <f t="shared" si="86"/>
        <v/>
      </c>
      <c r="AJ231" s="98" t="str">
        <f t="shared" si="87"/>
        <v/>
      </c>
      <c r="AK231" s="45"/>
      <c r="AL231" s="97" t="str">
        <f t="shared" si="88"/>
        <v/>
      </c>
      <c r="AM231" s="39"/>
      <c r="AN231" s="98" t="str">
        <f t="shared" si="89"/>
        <v/>
      </c>
      <c r="AO231" s="152"/>
      <c r="AP231" s="96"/>
      <c r="AQ231" s="153"/>
      <c r="AR231" s="97"/>
      <c r="AS231" s="154"/>
      <c r="AT231" s="98"/>
      <c r="AU231" s="182" t="str">
        <f t="shared" si="93"/>
        <v/>
      </c>
      <c r="AV231" s="121"/>
      <c r="AW231" s="153"/>
      <c r="AX231" s="98"/>
      <c r="AY231" s="153"/>
      <c r="AZ231" s="98"/>
      <c r="BA231" s="46"/>
      <c r="BB231" s="34"/>
      <c r="BC231" s="34"/>
      <c r="BD231" s="35"/>
      <c r="BE231" s="46"/>
      <c r="BF231" s="34"/>
      <c r="BG231" s="34"/>
      <c r="BH231" s="35"/>
      <c r="BI231" s="46"/>
      <c r="BJ231" s="34"/>
      <c r="BK231" s="34"/>
      <c r="BL231" s="35"/>
      <c r="BM231" s="46"/>
      <c r="BN231" s="34"/>
      <c r="BO231" s="34"/>
      <c r="BP231" s="35"/>
      <c r="BQ231" s="46"/>
      <c r="BR231" s="34"/>
      <c r="BS231" s="34"/>
      <c r="BT231" s="35"/>
      <c r="BU231" s="155"/>
      <c r="BV231" s="99"/>
      <c r="BW231" s="156"/>
      <c r="BX231" s="100"/>
      <c r="BY231" s="156"/>
      <c r="BZ231" s="100"/>
      <c r="CA231" s="156"/>
      <c r="CB231" s="100"/>
      <c r="CC231" s="156"/>
      <c r="CD231" s="101"/>
      <c r="CE231" s="12"/>
      <c r="CF231" s="175"/>
      <c r="CG231" s="27"/>
      <c r="CH231" s="159"/>
      <c r="CI231" s="95" t="str">
        <f t="shared" si="102"/>
        <v/>
      </c>
      <c r="CJ231" s="102" t="str">
        <f t="shared" si="103"/>
        <v/>
      </c>
      <c r="CK231" s="40"/>
      <c r="CL231" s="100" t="str">
        <f t="shared" si="264"/>
        <v/>
      </c>
      <c r="CM231" s="37"/>
      <c r="CN231" s="100" t="str">
        <f t="shared" si="265"/>
        <v/>
      </c>
      <c r="CO231" s="38"/>
      <c r="CP231" s="103" t="str">
        <f t="shared" si="266"/>
        <v/>
      </c>
      <c r="CQ231" s="78"/>
      <c r="CR231" s="100" t="str">
        <f t="shared" si="267"/>
        <v/>
      </c>
      <c r="CS231" s="36"/>
      <c r="CT231" s="100" t="str">
        <f t="shared" si="268"/>
        <v/>
      </c>
      <c r="CU231" s="74"/>
      <c r="CV231" s="103" t="str">
        <f t="shared" si="269"/>
        <v/>
      </c>
      <c r="CW231" s="42"/>
      <c r="CX231" s="100" t="str">
        <f t="shared" si="270"/>
        <v/>
      </c>
      <c r="CY231" s="36"/>
      <c r="CZ231" s="100" t="str">
        <f t="shared" si="271"/>
        <v/>
      </c>
      <c r="DA231" s="36"/>
      <c r="DB231" s="100" t="str">
        <f t="shared" si="272"/>
        <v/>
      </c>
      <c r="DC231" s="39"/>
      <c r="DD231" s="103" t="str">
        <f t="shared" si="273"/>
        <v/>
      </c>
      <c r="DE231" s="42"/>
      <c r="DF231" s="100" t="str">
        <f t="shared" si="274"/>
        <v/>
      </c>
      <c r="DG231" s="39"/>
      <c r="DH231" s="103" t="str">
        <f t="shared" si="275"/>
        <v/>
      </c>
      <c r="DI231" s="41"/>
      <c r="DJ231" s="157" t="str">
        <f t="shared" si="276"/>
        <v/>
      </c>
      <c r="DK231" s="12"/>
      <c r="DL231" s="172"/>
      <c r="DM231" s="67"/>
      <c r="DN231" s="164"/>
      <c r="DO231" s="104" t="str">
        <f t="shared" si="104"/>
        <v/>
      </c>
      <c r="DP231" s="105" t="str">
        <f t="shared" si="105"/>
        <v/>
      </c>
      <c r="DQ231" s="66"/>
      <c r="DR231" s="158" t="str">
        <f t="shared" si="106"/>
        <v/>
      </c>
      <c r="DS231" s="67"/>
      <c r="DT231" s="97" t="str">
        <f t="shared" si="107"/>
        <v/>
      </c>
      <c r="DU231" s="67"/>
      <c r="DV231" s="98" t="str">
        <f t="shared" si="108"/>
        <v/>
      </c>
      <c r="DW231" s="163"/>
      <c r="DX231" s="106" t="str">
        <f t="shared" si="109"/>
        <v/>
      </c>
      <c r="DY231" s="162"/>
      <c r="DZ231" s="97" t="str">
        <f t="shared" si="110"/>
        <v/>
      </c>
      <c r="EA231" s="161"/>
      <c r="EB231" s="107" t="str">
        <f t="shared" si="111"/>
        <v/>
      </c>
      <c r="EC231" s="66"/>
      <c r="ED231" s="97" t="str">
        <f t="shared" si="112"/>
        <v/>
      </c>
      <c r="EE231" s="67"/>
      <c r="EF231" s="97" t="str">
        <f t="shared" si="113"/>
        <v/>
      </c>
      <c r="EG231" s="68"/>
      <c r="EH231" s="97" t="str">
        <f t="shared" si="114"/>
        <v/>
      </c>
      <c r="EI231" s="67"/>
      <c r="EJ231" s="97" t="str">
        <f t="shared" si="115"/>
        <v/>
      </c>
      <c r="EK231" s="68"/>
      <c r="EL231" s="97" t="str">
        <f t="shared" si="116"/>
        <v/>
      </c>
      <c r="EM231" s="69"/>
      <c r="EN231" s="98" t="str">
        <f t="shared" si="117"/>
        <v/>
      </c>
      <c r="EO231" s="66"/>
      <c r="EP231" s="107" t="str">
        <f t="shared" si="118"/>
        <v/>
      </c>
      <c r="EQ231" s="299"/>
      <c r="ER231" s="98" t="str">
        <f t="shared" si="119"/>
        <v/>
      </c>
      <c r="ES231" s="66"/>
      <c r="ET231" s="108" t="str">
        <f t="shared" si="120"/>
        <v/>
      </c>
      <c r="EU231" s="12"/>
      <c r="EV231" s="169"/>
      <c r="EW231" s="27"/>
      <c r="EX231" s="159"/>
      <c r="EY231" s="95" t="str">
        <f t="shared" si="121"/>
        <v/>
      </c>
      <c r="EZ231" s="98" t="str">
        <f t="shared" si="122"/>
        <v/>
      </c>
      <c r="FA231" s="40"/>
      <c r="FB231" s="98" t="str">
        <f t="shared" si="123"/>
        <v/>
      </c>
      <c r="FC231" s="37"/>
      <c r="FD231" s="98" t="str">
        <f t="shared" si="124"/>
        <v/>
      </c>
      <c r="FE231" s="37"/>
      <c r="FF231" s="98" t="str">
        <f t="shared" si="125"/>
        <v/>
      </c>
      <c r="FG231" s="160"/>
      <c r="FH231" s="97" t="str">
        <f t="shared" si="126"/>
        <v/>
      </c>
      <c r="FI231" s="27"/>
      <c r="FJ231" s="98" t="str">
        <f t="shared" si="127"/>
        <v/>
      </c>
      <c r="FK231" s="36"/>
      <c r="FL231" s="98" t="str">
        <f t="shared" si="128"/>
        <v/>
      </c>
      <c r="FM231" s="37"/>
      <c r="FN231" s="98" t="str">
        <f t="shared" si="129"/>
        <v/>
      </c>
      <c r="FO231" s="78"/>
      <c r="FP231" s="97" t="str">
        <f t="shared" si="130"/>
        <v/>
      </c>
      <c r="FQ231" s="37"/>
      <c r="FR231" s="97" t="str">
        <f t="shared" si="131"/>
        <v/>
      </c>
      <c r="FS231" s="39"/>
      <c r="FT231" s="97" t="str">
        <f t="shared" si="132"/>
        <v/>
      </c>
      <c r="FU231" s="27"/>
      <c r="FV231" s="98" t="str">
        <f t="shared" si="133"/>
        <v/>
      </c>
      <c r="FW231" s="37"/>
      <c r="FX231" s="98" t="str">
        <f t="shared" si="134"/>
        <v/>
      </c>
      <c r="FY231" s="36"/>
      <c r="FZ231" s="97" t="str">
        <f t="shared" si="135"/>
        <v/>
      </c>
      <c r="GA231" s="36"/>
      <c r="GB231" s="98" t="str">
        <f t="shared" si="136"/>
        <v/>
      </c>
      <c r="GC231" s="40"/>
      <c r="GD231" s="98" t="str">
        <f t="shared" si="137"/>
        <v/>
      </c>
      <c r="GE231" s="37"/>
      <c r="GF231" s="98" t="str">
        <f t="shared" si="138"/>
        <v/>
      </c>
      <c r="GG231" s="37"/>
      <c r="GH231" s="109" t="str">
        <f t="shared" si="139"/>
        <v/>
      </c>
      <c r="GI231" s="12"/>
      <c r="GJ231" s="166"/>
      <c r="GK231" s="27"/>
      <c r="GL231" s="159"/>
      <c r="GM231" s="95" t="str">
        <f t="shared" si="140"/>
        <v/>
      </c>
      <c r="GN231" s="110" t="str">
        <f t="shared" si="141"/>
        <v/>
      </c>
      <c r="GO231" s="27"/>
      <c r="GP231" s="98" t="str">
        <f t="shared" si="142"/>
        <v/>
      </c>
      <c r="GQ231" s="37"/>
      <c r="GR231" s="97" t="str">
        <f t="shared" si="143"/>
        <v/>
      </c>
      <c r="GS231" s="37"/>
      <c r="GT231" s="110" t="str">
        <f t="shared" si="144"/>
        <v/>
      </c>
      <c r="GU231" s="36"/>
      <c r="GV231" s="97" t="str">
        <f t="shared" si="145"/>
        <v/>
      </c>
      <c r="GW231" s="27"/>
      <c r="GX231" s="98" t="str">
        <f t="shared" si="146"/>
        <v/>
      </c>
      <c r="GY231" s="36"/>
      <c r="GZ231" s="98" t="str">
        <f t="shared" si="147"/>
        <v/>
      </c>
      <c r="HA231" s="37"/>
      <c r="HB231" s="110" t="str">
        <f t="shared" si="148"/>
        <v/>
      </c>
      <c r="HC231" s="36"/>
      <c r="HD231" s="97" t="str">
        <f t="shared" si="149"/>
        <v/>
      </c>
      <c r="HE231" s="37"/>
      <c r="HF231" s="97" t="str">
        <f t="shared" si="150"/>
        <v/>
      </c>
      <c r="HG231" s="39"/>
      <c r="HH231" s="97" t="str">
        <f t="shared" si="151"/>
        <v/>
      </c>
      <c r="HI231" s="27"/>
      <c r="HJ231" s="97" t="str">
        <f t="shared" si="152"/>
        <v/>
      </c>
      <c r="HK231" s="37"/>
      <c r="HL231" s="97" t="str">
        <f t="shared" si="153"/>
        <v/>
      </c>
      <c r="HM231" s="36"/>
      <c r="HN231" s="97" t="str">
        <f t="shared" si="154"/>
        <v/>
      </c>
      <c r="HO231" s="36"/>
      <c r="HP231" s="110" t="str">
        <f t="shared" si="155"/>
        <v/>
      </c>
      <c r="HQ231" s="27"/>
      <c r="HR231" s="97" t="str">
        <f t="shared" si="156"/>
        <v/>
      </c>
      <c r="HS231" s="37"/>
      <c r="HT231" s="97" t="str">
        <f t="shared" si="157"/>
        <v/>
      </c>
      <c r="HU231" s="37"/>
      <c r="HV231" s="111" t="str">
        <f t="shared" si="158"/>
        <v/>
      </c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18"/>
    </row>
    <row r="232" spans="1:474" ht="19.95" customHeight="1">
      <c r="A232" s="30"/>
      <c r="B232" s="29"/>
      <c r="C232" s="129"/>
      <c r="D232" s="308"/>
      <c r="E232" s="302"/>
      <c r="F232" s="288"/>
      <c r="G232" s="89"/>
      <c r="H232" s="200"/>
      <c r="I232" s="294"/>
      <c r="J232" s="295"/>
      <c r="K232" s="296"/>
      <c r="L232" s="297"/>
      <c r="M232" s="295"/>
      <c r="N232" s="298"/>
      <c r="O232" s="223"/>
      <c r="P232" s="186" t="str">
        <f t="array" ref="P232">IF(O232&lt;&gt;"",IF(O232&lt;5, "I", "III"),"")</f>
        <v/>
      </c>
      <c r="Q232" s="224"/>
      <c r="R232" s="185" t="str">
        <f t="array" ref="R232">IF(Q232&lt;&gt;"",IF(Q232&lt;5, "I", "III"),"")</f>
        <v/>
      </c>
      <c r="S232" s="223"/>
      <c r="T232" s="186" t="str">
        <f t="array" ref="T232">IF(S232&lt;&gt;"",IF(S232&lt;5, "I", "III"),"")</f>
        <v/>
      </c>
      <c r="U232" s="224"/>
      <c r="V232" s="186" t="str">
        <f t="array" ref="V232">IF(U232&lt;&gt;"",IF(U232&lt;12, "I", "III"),"")</f>
        <v/>
      </c>
      <c r="W232" s="224"/>
      <c r="X232" s="185" t="str">
        <f t="array" ref="X232">IF(W232&lt;&gt;"",IF(W232&lt;12, "I", "III"),"")</f>
        <v/>
      </c>
      <c r="Y232" s="223"/>
      <c r="Z232" s="186" t="str">
        <f t="array" ref="Z232">IF(Y232&lt;&gt;"",IF(Y232&lt;12, "I", "III"),"")</f>
        <v/>
      </c>
      <c r="AA232" s="208"/>
      <c r="AB232" s="209"/>
      <c r="AC232" s="209"/>
      <c r="AD232" s="210"/>
      <c r="AE232" s="89"/>
      <c r="AF232" s="178"/>
      <c r="AG232" s="150"/>
      <c r="AH232" s="151"/>
      <c r="AI232" s="95" t="str">
        <f t="shared" si="86"/>
        <v/>
      </c>
      <c r="AJ232" s="98" t="str">
        <f t="shared" si="87"/>
        <v/>
      </c>
      <c r="AK232" s="45"/>
      <c r="AL232" s="97" t="str">
        <f t="shared" si="88"/>
        <v/>
      </c>
      <c r="AM232" s="39"/>
      <c r="AN232" s="98" t="str">
        <f t="shared" si="89"/>
        <v/>
      </c>
      <c r="AO232" s="152"/>
      <c r="AP232" s="96"/>
      <c r="AQ232" s="153"/>
      <c r="AR232" s="97"/>
      <c r="AS232" s="154"/>
      <c r="AT232" s="98"/>
      <c r="AU232" s="182" t="str">
        <f t="shared" si="93"/>
        <v/>
      </c>
      <c r="AV232" s="121"/>
      <c r="AW232" s="153"/>
      <c r="AX232" s="98"/>
      <c r="AY232" s="153"/>
      <c r="AZ232" s="98"/>
      <c r="BA232" s="46"/>
      <c r="BB232" s="34"/>
      <c r="BC232" s="34"/>
      <c r="BD232" s="35"/>
      <c r="BE232" s="46"/>
      <c r="BF232" s="34"/>
      <c r="BG232" s="34"/>
      <c r="BH232" s="35"/>
      <c r="BI232" s="46"/>
      <c r="BJ232" s="34"/>
      <c r="BK232" s="34"/>
      <c r="BL232" s="35"/>
      <c r="BM232" s="46"/>
      <c r="BN232" s="34"/>
      <c r="BO232" s="34"/>
      <c r="BP232" s="35"/>
      <c r="BQ232" s="46"/>
      <c r="BR232" s="34"/>
      <c r="BS232" s="34"/>
      <c r="BT232" s="35"/>
      <c r="BU232" s="155"/>
      <c r="BV232" s="99"/>
      <c r="BW232" s="156"/>
      <c r="BX232" s="100"/>
      <c r="BY232" s="156"/>
      <c r="BZ232" s="100"/>
      <c r="CA232" s="156"/>
      <c r="CB232" s="100"/>
      <c r="CC232" s="156"/>
      <c r="CD232" s="101"/>
      <c r="CE232" s="12"/>
      <c r="CF232" s="175"/>
      <c r="CG232" s="27"/>
      <c r="CH232" s="159"/>
      <c r="CI232" s="95" t="str">
        <f t="shared" si="102"/>
        <v/>
      </c>
      <c r="CJ232" s="102" t="str">
        <f t="shared" si="103"/>
        <v/>
      </c>
      <c r="CK232" s="40"/>
      <c r="CL232" s="100" t="str">
        <f t="shared" si="264"/>
        <v/>
      </c>
      <c r="CM232" s="37"/>
      <c r="CN232" s="100" t="str">
        <f t="shared" si="265"/>
        <v/>
      </c>
      <c r="CO232" s="38"/>
      <c r="CP232" s="103" t="str">
        <f t="shared" si="266"/>
        <v/>
      </c>
      <c r="CQ232" s="78"/>
      <c r="CR232" s="100" t="str">
        <f t="shared" si="267"/>
        <v/>
      </c>
      <c r="CS232" s="36"/>
      <c r="CT232" s="100" t="str">
        <f t="shared" si="268"/>
        <v/>
      </c>
      <c r="CU232" s="74"/>
      <c r="CV232" s="103" t="str">
        <f t="shared" si="269"/>
        <v/>
      </c>
      <c r="CW232" s="42"/>
      <c r="CX232" s="100" t="str">
        <f t="shared" si="270"/>
        <v/>
      </c>
      <c r="CY232" s="36"/>
      <c r="CZ232" s="100" t="str">
        <f t="shared" si="271"/>
        <v/>
      </c>
      <c r="DA232" s="36"/>
      <c r="DB232" s="100" t="str">
        <f t="shared" si="272"/>
        <v/>
      </c>
      <c r="DC232" s="39"/>
      <c r="DD232" s="103" t="str">
        <f t="shared" si="273"/>
        <v/>
      </c>
      <c r="DE232" s="42"/>
      <c r="DF232" s="100" t="str">
        <f t="shared" si="274"/>
        <v/>
      </c>
      <c r="DG232" s="39"/>
      <c r="DH232" s="103" t="str">
        <f t="shared" si="275"/>
        <v/>
      </c>
      <c r="DI232" s="41"/>
      <c r="DJ232" s="157" t="str">
        <f t="shared" si="276"/>
        <v/>
      </c>
      <c r="DK232" s="12"/>
      <c r="DL232" s="172"/>
      <c r="DM232" s="67"/>
      <c r="DN232" s="164"/>
      <c r="DO232" s="104" t="str">
        <f t="shared" si="104"/>
        <v/>
      </c>
      <c r="DP232" s="105" t="str">
        <f t="shared" si="105"/>
        <v/>
      </c>
      <c r="DQ232" s="66"/>
      <c r="DR232" s="158" t="str">
        <f t="shared" si="106"/>
        <v/>
      </c>
      <c r="DS232" s="67"/>
      <c r="DT232" s="97" t="str">
        <f t="shared" si="107"/>
        <v/>
      </c>
      <c r="DU232" s="67"/>
      <c r="DV232" s="98" t="str">
        <f t="shared" si="108"/>
        <v/>
      </c>
      <c r="DW232" s="163"/>
      <c r="DX232" s="106" t="str">
        <f t="shared" si="109"/>
        <v/>
      </c>
      <c r="DY232" s="162"/>
      <c r="DZ232" s="97" t="str">
        <f t="shared" si="110"/>
        <v/>
      </c>
      <c r="EA232" s="161"/>
      <c r="EB232" s="107" t="str">
        <f t="shared" si="111"/>
        <v/>
      </c>
      <c r="EC232" s="66"/>
      <c r="ED232" s="97" t="str">
        <f t="shared" si="112"/>
        <v/>
      </c>
      <c r="EE232" s="67"/>
      <c r="EF232" s="97" t="str">
        <f t="shared" si="113"/>
        <v/>
      </c>
      <c r="EG232" s="68"/>
      <c r="EH232" s="97" t="str">
        <f t="shared" si="114"/>
        <v/>
      </c>
      <c r="EI232" s="67"/>
      <c r="EJ232" s="97" t="str">
        <f t="shared" si="115"/>
        <v/>
      </c>
      <c r="EK232" s="68"/>
      <c r="EL232" s="97" t="str">
        <f t="shared" si="116"/>
        <v/>
      </c>
      <c r="EM232" s="69"/>
      <c r="EN232" s="98" t="str">
        <f t="shared" si="117"/>
        <v/>
      </c>
      <c r="EO232" s="66"/>
      <c r="EP232" s="107" t="str">
        <f t="shared" si="118"/>
        <v/>
      </c>
      <c r="EQ232" s="299"/>
      <c r="ER232" s="98" t="str">
        <f t="shared" si="119"/>
        <v/>
      </c>
      <c r="ES232" s="66"/>
      <c r="ET232" s="108" t="str">
        <f t="shared" si="120"/>
        <v/>
      </c>
      <c r="EU232" s="12"/>
      <c r="EV232" s="169"/>
      <c r="EW232" s="27"/>
      <c r="EX232" s="159"/>
      <c r="EY232" s="95" t="str">
        <f t="shared" si="121"/>
        <v/>
      </c>
      <c r="EZ232" s="98" t="str">
        <f t="shared" si="122"/>
        <v/>
      </c>
      <c r="FA232" s="40"/>
      <c r="FB232" s="98" t="str">
        <f t="shared" si="123"/>
        <v/>
      </c>
      <c r="FC232" s="37"/>
      <c r="FD232" s="98" t="str">
        <f t="shared" si="124"/>
        <v/>
      </c>
      <c r="FE232" s="37"/>
      <c r="FF232" s="98" t="str">
        <f t="shared" si="125"/>
        <v/>
      </c>
      <c r="FG232" s="160"/>
      <c r="FH232" s="97" t="str">
        <f t="shared" si="126"/>
        <v/>
      </c>
      <c r="FI232" s="27"/>
      <c r="FJ232" s="98" t="str">
        <f t="shared" si="127"/>
        <v/>
      </c>
      <c r="FK232" s="36"/>
      <c r="FL232" s="98" t="str">
        <f t="shared" si="128"/>
        <v/>
      </c>
      <c r="FM232" s="37"/>
      <c r="FN232" s="98" t="str">
        <f t="shared" si="129"/>
        <v/>
      </c>
      <c r="FO232" s="78"/>
      <c r="FP232" s="97" t="str">
        <f t="shared" si="130"/>
        <v/>
      </c>
      <c r="FQ232" s="37"/>
      <c r="FR232" s="97" t="str">
        <f t="shared" si="131"/>
        <v/>
      </c>
      <c r="FS232" s="39"/>
      <c r="FT232" s="97" t="str">
        <f t="shared" si="132"/>
        <v/>
      </c>
      <c r="FU232" s="27"/>
      <c r="FV232" s="98" t="str">
        <f t="shared" si="133"/>
        <v/>
      </c>
      <c r="FW232" s="37"/>
      <c r="FX232" s="98" t="str">
        <f t="shared" si="134"/>
        <v/>
      </c>
      <c r="FY232" s="36"/>
      <c r="FZ232" s="97" t="str">
        <f t="shared" si="135"/>
        <v/>
      </c>
      <c r="GA232" s="36"/>
      <c r="GB232" s="98" t="str">
        <f t="shared" si="136"/>
        <v/>
      </c>
      <c r="GC232" s="40"/>
      <c r="GD232" s="98" t="str">
        <f t="shared" si="137"/>
        <v/>
      </c>
      <c r="GE232" s="37"/>
      <c r="GF232" s="98" t="str">
        <f t="shared" si="138"/>
        <v/>
      </c>
      <c r="GG232" s="37"/>
      <c r="GH232" s="109" t="str">
        <f t="shared" si="139"/>
        <v/>
      </c>
      <c r="GI232" s="12"/>
      <c r="GJ232" s="166"/>
      <c r="GK232" s="27"/>
      <c r="GL232" s="159"/>
      <c r="GM232" s="95" t="str">
        <f t="shared" si="140"/>
        <v/>
      </c>
      <c r="GN232" s="110" t="str">
        <f t="shared" si="141"/>
        <v/>
      </c>
      <c r="GO232" s="27"/>
      <c r="GP232" s="98" t="str">
        <f t="shared" si="142"/>
        <v/>
      </c>
      <c r="GQ232" s="37"/>
      <c r="GR232" s="97" t="str">
        <f t="shared" si="143"/>
        <v/>
      </c>
      <c r="GS232" s="37"/>
      <c r="GT232" s="110" t="str">
        <f t="shared" si="144"/>
        <v/>
      </c>
      <c r="GU232" s="36"/>
      <c r="GV232" s="97" t="str">
        <f t="shared" si="145"/>
        <v/>
      </c>
      <c r="GW232" s="27"/>
      <c r="GX232" s="98" t="str">
        <f t="shared" si="146"/>
        <v/>
      </c>
      <c r="GY232" s="36"/>
      <c r="GZ232" s="98" t="str">
        <f t="shared" si="147"/>
        <v/>
      </c>
      <c r="HA232" s="37"/>
      <c r="HB232" s="110" t="str">
        <f t="shared" si="148"/>
        <v/>
      </c>
      <c r="HC232" s="36"/>
      <c r="HD232" s="97" t="str">
        <f t="shared" si="149"/>
        <v/>
      </c>
      <c r="HE232" s="37"/>
      <c r="HF232" s="97" t="str">
        <f t="shared" si="150"/>
        <v/>
      </c>
      <c r="HG232" s="39"/>
      <c r="HH232" s="97" t="str">
        <f t="shared" si="151"/>
        <v/>
      </c>
      <c r="HI232" s="27"/>
      <c r="HJ232" s="97" t="str">
        <f t="shared" si="152"/>
        <v/>
      </c>
      <c r="HK232" s="37"/>
      <c r="HL232" s="97" t="str">
        <f t="shared" si="153"/>
        <v/>
      </c>
      <c r="HM232" s="36"/>
      <c r="HN232" s="97" t="str">
        <f t="shared" si="154"/>
        <v/>
      </c>
      <c r="HO232" s="36"/>
      <c r="HP232" s="110" t="str">
        <f t="shared" si="155"/>
        <v/>
      </c>
      <c r="HQ232" s="27"/>
      <c r="HR232" s="97" t="str">
        <f t="shared" si="156"/>
        <v/>
      </c>
      <c r="HS232" s="37"/>
      <c r="HT232" s="97" t="str">
        <f t="shared" si="157"/>
        <v/>
      </c>
      <c r="HU232" s="37"/>
      <c r="HV232" s="111" t="str">
        <f t="shared" si="158"/>
        <v/>
      </c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18"/>
    </row>
    <row r="233" spans="1:474" ht="19.95" customHeight="1">
      <c r="A233" s="30"/>
      <c r="B233" s="29"/>
      <c r="C233" s="129"/>
      <c r="D233" s="308"/>
      <c r="E233" s="302"/>
      <c r="F233" s="288"/>
      <c r="G233" s="89"/>
      <c r="H233" s="200"/>
      <c r="I233" s="294"/>
      <c r="J233" s="295"/>
      <c r="K233" s="296"/>
      <c r="L233" s="297"/>
      <c r="M233" s="295"/>
      <c r="N233" s="298"/>
      <c r="O233" s="223"/>
      <c r="P233" s="186" t="str">
        <f t="array" ref="P233">IF(O233&lt;&gt;"",IF(O233&lt;5, "I", "III"),"")</f>
        <v/>
      </c>
      <c r="Q233" s="224"/>
      <c r="R233" s="185" t="str">
        <f t="array" ref="R233">IF(Q233&lt;&gt;"",IF(Q233&lt;5, "I", "III"),"")</f>
        <v/>
      </c>
      <c r="S233" s="223"/>
      <c r="T233" s="186" t="str">
        <f t="array" ref="T233">IF(S233&lt;&gt;"",IF(S233&lt;5, "I", "III"),"")</f>
        <v/>
      </c>
      <c r="U233" s="224"/>
      <c r="V233" s="186" t="str">
        <f t="array" ref="V233">IF(U233&lt;&gt;"",IF(U233&lt;12, "I", "III"),"")</f>
        <v/>
      </c>
      <c r="W233" s="224"/>
      <c r="X233" s="185" t="str">
        <f t="array" ref="X233">IF(W233&lt;&gt;"",IF(W233&lt;12, "I", "III"),"")</f>
        <v/>
      </c>
      <c r="Y233" s="223"/>
      <c r="Z233" s="186" t="str">
        <f t="array" ref="Z233">IF(Y233&lt;&gt;"",IF(Y233&lt;12, "I", "III"),"")</f>
        <v/>
      </c>
      <c r="AA233" s="208"/>
      <c r="AB233" s="209"/>
      <c r="AC233" s="209"/>
      <c r="AD233" s="210"/>
      <c r="AE233" s="89"/>
      <c r="AF233" s="178"/>
      <c r="AG233" s="150"/>
      <c r="AH233" s="151"/>
      <c r="AI233" s="95" t="str">
        <f t="shared" si="86"/>
        <v/>
      </c>
      <c r="AJ233" s="98" t="str">
        <f t="shared" si="87"/>
        <v/>
      </c>
      <c r="AK233" s="45"/>
      <c r="AL233" s="97" t="str">
        <f t="shared" si="88"/>
        <v/>
      </c>
      <c r="AM233" s="39"/>
      <c r="AN233" s="98" t="str">
        <f t="shared" si="89"/>
        <v/>
      </c>
      <c r="AO233" s="152"/>
      <c r="AP233" s="96"/>
      <c r="AQ233" s="153"/>
      <c r="AR233" s="97"/>
      <c r="AS233" s="154"/>
      <c r="AT233" s="98"/>
      <c r="AU233" s="182" t="str">
        <f t="shared" si="93"/>
        <v/>
      </c>
      <c r="AV233" s="121"/>
      <c r="AW233" s="153"/>
      <c r="AX233" s="98"/>
      <c r="AY233" s="153"/>
      <c r="AZ233" s="98"/>
      <c r="BA233" s="46"/>
      <c r="BB233" s="34"/>
      <c r="BC233" s="34"/>
      <c r="BD233" s="35"/>
      <c r="BE233" s="46"/>
      <c r="BF233" s="34"/>
      <c r="BG233" s="34"/>
      <c r="BH233" s="35"/>
      <c r="BI233" s="46"/>
      <c r="BJ233" s="34"/>
      <c r="BK233" s="34"/>
      <c r="BL233" s="35"/>
      <c r="BM233" s="46"/>
      <c r="BN233" s="34"/>
      <c r="BO233" s="34"/>
      <c r="BP233" s="35"/>
      <c r="BQ233" s="46"/>
      <c r="BR233" s="34"/>
      <c r="BS233" s="34"/>
      <c r="BT233" s="35"/>
      <c r="BU233" s="155"/>
      <c r="BV233" s="99"/>
      <c r="BW233" s="156"/>
      <c r="BX233" s="100"/>
      <c r="BY233" s="156"/>
      <c r="BZ233" s="100"/>
      <c r="CA233" s="156"/>
      <c r="CB233" s="100"/>
      <c r="CC233" s="156"/>
      <c r="CD233" s="101"/>
      <c r="CE233" s="12"/>
      <c r="CF233" s="175"/>
      <c r="CG233" s="27"/>
      <c r="CH233" s="159"/>
      <c r="CI233" s="95" t="str">
        <f t="shared" si="102"/>
        <v/>
      </c>
      <c r="CJ233" s="102" t="str">
        <f t="shared" si="103"/>
        <v/>
      </c>
      <c r="CK233" s="40"/>
      <c r="CL233" s="100" t="str">
        <f t="shared" si="264"/>
        <v/>
      </c>
      <c r="CM233" s="37"/>
      <c r="CN233" s="100" t="str">
        <f t="shared" si="265"/>
        <v/>
      </c>
      <c r="CO233" s="38"/>
      <c r="CP233" s="103" t="str">
        <f t="shared" si="266"/>
        <v/>
      </c>
      <c r="CQ233" s="78"/>
      <c r="CR233" s="100" t="str">
        <f t="shared" si="267"/>
        <v/>
      </c>
      <c r="CS233" s="36"/>
      <c r="CT233" s="100" t="str">
        <f t="shared" si="268"/>
        <v/>
      </c>
      <c r="CU233" s="74"/>
      <c r="CV233" s="103" t="str">
        <f t="shared" si="269"/>
        <v/>
      </c>
      <c r="CW233" s="42"/>
      <c r="CX233" s="100" t="str">
        <f t="shared" si="270"/>
        <v/>
      </c>
      <c r="CY233" s="36"/>
      <c r="CZ233" s="100" t="str">
        <f t="shared" si="271"/>
        <v/>
      </c>
      <c r="DA233" s="36"/>
      <c r="DB233" s="100" t="str">
        <f t="shared" si="272"/>
        <v/>
      </c>
      <c r="DC233" s="39"/>
      <c r="DD233" s="103" t="str">
        <f t="shared" si="273"/>
        <v/>
      </c>
      <c r="DE233" s="42"/>
      <c r="DF233" s="100" t="str">
        <f t="shared" si="274"/>
        <v/>
      </c>
      <c r="DG233" s="39"/>
      <c r="DH233" s="103" t="str">
        <f t="shared" si="275"/>
        <v/>
      </c>
      <c r="DI233" s="41"/>
      <c r="DJ233" s="157" t="str">
        <f t="shared" si="276"/>
        <v/>
      </c>
      <c r="DK233" s="12"/>
      <c r="DL233" s="172"/>
      <c r="DM233" s="67"/>
      <c r="DN233" s="164"/>
      <c r="DO233" s="104" t="str">
        <f t="shared" si="104"/>
        <v/>
      </c>
      <c r="DP233" s="105" t="str">
        <f t="shared" si="105"/>
        <v/>
      </c>
      <c r="DQ233" s="66"/>
      <c r="DR233" s="158" t="str">
        <f t="shared" si="106"/>
        <v/>
      </c>
      <c r="DS233" s="67"/>
      <c r="DT233" s="97" t="str">
        <f t="shared" si="107"/>
        <v/>
      </c>
      <c r="DU233" s="67"/>
      <c r="DV233" s="98" t="str">
        <f t="shared" si="108"/>
        <v/>
      </c>
      <c r="DW233" s="163"/>
      <c r="DX233" s="106" t="str">
        <f t="shared" si="109"/>
        <v/>
      </c>
      <c r="DY233" s="162"/>
      <c r="DZ233" s="97" t="str">
        <f t="shared" si="110"/>
        <v/>
      </c>
      <c r="EA233" s="161"/>
      <c r="EB233" s="107" t="str">
        <f t="shared" si="111"/>
        <v/>
      </c>
      <c r="EC233" s="66"/>
      <c r="ED233" s="97" t="str">
        <f t="shared" si="112"/>
        <v/>
      </c>
      <c r="EE233" s="67"/>
      <c r="EF233" s="97" t="str">
        <f t="shared" si="113"/>
        <v/>
      </c>
      <c r="EG233" s="68"/>
      <c r="EH233" s="97" t="str">
        <f t="shared" si="114"/>
        <v/>
      </c>
      <c r="EI233" s="67"/>
      <c r="EJ233" s="97" t="str">
        <f t="shared" si="115"/>
        <v/>
      </c>
      <c r="EK233" s="68"/>
      <c r="EL233" s="97" t="str">
        <f t="shared" si="116"/>
        <v/>
      </c>
      <c r="EM233" s="69"/>
      <c r="EN233" s="98" t="str">
        <f t="shared" si="117"/>
        <v/>
      </c>
      <c r="EO233" s="66"/>
      <c r="EP233" s="107" t="str">
        <f t="shared" si="118"/>
        <v/>
      </c>
      <c r="EQ233" s="299"/>
      <c r="ER233" s="98" t="str">
        <f t="shared" si="119"/>
        <v/>
      </c>
      <c r="ES233" s="66"/>
      <c r="ET233" s="108" t="str">
        <f t="shared" si="120"/>
        <v/>
      </c>
      <c r="EU233" s="12"/>
      <c r="EV233" s="169"/>
      <c r="EW233" s="27"/>
      <c r="EX233" s="159"/>
      <c r="EY233" s="95" t="str">
        <f t="shared" si="121"/>
        <v/>
      </c>
      <c r="EZ233" s="98" t="str">
        <f t="shared" si="122"/>
        <v/>
      </c>
      <c r="FA233" s="40"/>
      <c r="FB233" s="98" t="str">
        <f t="shared" si="123"/>
        <v/>
      </c>
      <c r="FC233" s="37"/>
      <c r="FD233" s="98" t="str">
        <f t="shared" si="124"/>
        <v/>
      </c>
      <c r="FE233" s="37"/>
      <c r="FF233" s="98" t="str">
        <f t="shared" si="125"/>
        <v/>
      </c>
      <c r="FG233" s="160"/>
      <c r="FH233" s="97" t="str">
        <f t="shared" si="126"/>
        <v/>
      </c>
      <c r="FI233" s="27"/>
      <c r="FJ233" s="98" t="str">
        <f t="shared" si="127"/>
        <v/>
      </c>
      <c r="FK233" s="36"/>
      <c r="FL233" s="98" t="str">
        <f t="shared" si="128"/>
        <v/>
      </c>
      <c r="FM233" s="37"/>
      <c r="FN233" s="98" t="str">
        <f t="shared" si="129"/>
        <v/>
      </c>
      <c r="FO233" s="78"/>
      <c r="FP233" s="97" t="str">
        <f t="shared" si="130"/>
        <v/>
      </c>
      <c r="FQ233" s="37"/>
      <c r="FR233" s="97" t="str">
        <f t="shared" si="131"/>
        <v/>
      </c>
      <c r="FS233" s="39"/>
      <c r="FT233" s="97" t="str">
        <f t="shared" si="132"/>
        <v/>
      </c>
      <c r="FU233" s="27"/>
      <c r="FV233" s="98" t="str">
        <f t="shared" si="133"/>
        <v/>
      </c>
      <c r="FW233" s="37"/>
      <c r="FX233" s="98" t="str">
        <f t="shared" si="134"/>
        <v/>
      </c>
      <c r="FY233" s="36"/>
      <c r="FZ233" s="97" t="str">
        <f t="shared" si="135"/>
        <v/>
      </c>
      <c r="GA233" s="36"/>
      <c r="GB233" s="98" t="str">
        <f t="shared" si="136"/>
        <v/>
      </c>
      <c r="GC233" s="40"/>
      <c r="GD233" s="98" t="str">
        <f t="shared" si="137"/>
        <v/>
      </c>
      <c r="GE233" s="37"/>
      <c r="GF233" s="98" t="str">
        <f t="shared" si="138"/>
        <v/>
      </c>
      <c r="GG233" s="37"/>
      <c r="GH233" s="109" t="str">
        <f t="shared" si="139"/>
        <v/>
      </c>
      <c r="GI233" s="12"/>
      <c r="GJ233" s="166"/>
      <c r="GK233" s="27"/>
      <c r="GL233" s="159"/>
      <c r="GM233" s="95" t="str">
        <f t="shared" si="140"/>
        <v/>
      </c>
      <c r="GN233" s="110" t="str">
        <f t="shared" si="141"/>
        <v/>
      </c>
      <c r="GO233" s="27"/>
      <c r="GP233" s="98" t="str">
        <f t="shared" si="142"/>
        <v/>
      </c>
      <c r="GQ233" s="37"/>
      <c r="GR233" s="97" t="str">
        <f t="shared" si="143"/>
        <v/>
      </c>
      <c r="GS233" s="37"/>
      <c r="GT233" s="110" t="str">
        <f t="shared" si="144"/>
        <v/>
      </c>
      <c r="GU233" s="36"/>
      <c r="GV233" s="97" t="str">
        <f t="shared" si="145"/>
        <v/>
      </c>
      <c r="GW233" s="27"/>
      <c r="GX233" s="98" t="str">
        <f t="shared" si="146"/>
        <v/>
      </c>
      <c r="GY233" s="36"/>
      <c r="GZ233" s="98" t="str">
        <f t="shared" si="147"/>
        <v/>
      </c>
      <c r="HA233" s="37"/>
      <c r="HB233" s="110" t="str">
        <f t="shared" si="148"/>
        <v/>
      </c>
      <c r="HC233" s="36"/>
      <c r="HD233" s="97" t="str">
        <f t="shared" si="149"/>
        <v/>
      </c>
      <c r="HE233" s="37"/>
      <c r="HF233" s="97" t="str">
        <f t="shared" si="150"/>
        <v/>
      </c>
      <c r="HG233" s="39"/>
      <c r="HH233" s="97" t="str">
        <f t="shared" si="151"/>
        <v/>
      </c>
      <c r="HI233" s="27"/>
      <c r="HJ233" s="97" t="str">
        <f t="shared" si="152"/>
        <v/>
      </c>
      <c r="HK233" s="37"/>
      <c r="HL233" s="97" t="str">
        <f t="shared" si="153"/>
        <v/>
      </c>
      <c r="HM233" s="36"/>
      <c r="HN233" s="97" t="str">
        <f t="shared" si="154"/>
        <v/>
      </c>
      <c r="HO233" s="36"/>
      <c r="HP233" s="110" t="str">
        <f t="shared" si="155"/>
        <v/>
      </c>
      <c r="HQ233" s="27"/>
      <c r="HR233" s="97" t="str">
        <f t="shared" si="156"/>
        <v/>
      </c>
      <c r="HS233" s="37"/>
      <c r="HT233" s="97" t="str">
        <f t="shared" si="157"/>
        <v/>
      </c>
      <c r="HU233" s="37"/>
      <c r="HV233" s="111" t="str">
        <f t="shared" si="158"/>
        <v/>
      </c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18"/>
    </row>
    <row r="234" spans="1:474" ht="19.95" customHeight="1">
      <c r="A234" s="30"/>
      <c r="B234" s="29"/>
      <c r="C234" s="129"/>
      <c r="D234" s="308"/>
      <c r="E234" s="302"/>
      <c r="F234" s="288"/>
      <c r="G234" s="89"/>
      <c r="H234" s="200"/>
      <c r="I234" s="294"/>
      <c r="J234" s="295"/>
      <c r="K234" s="296"/>
      <c r="L234" s="297"/>
      <c r="M234" s="295"/>
      <c r="N234" s="298"/>
      <c r="O234" s="223"/>
      <c r="P234" s="186" t="str">
        <f t="array" ref="P234">IF(O234&lt;&gt;"",IF(O234&lt;5, "I", "III"),"")</f>
        <v/>
      </c>
      <c r="Q234" s="224"/>
      <c r="R234" s="185" t="str">
        <f t="array" ref="R234">IF(Q234&lt;&gt;"",IF(Q234&lt;5, "I", "III"),"")</f>
        <v/>
      </c>
      <c r="S234" s="223"/>
      <c r="T234" s="186" t="str">
        <f t="array" ref="T234">IF(S234&lt;&gt;"",IF(S234&lt;5, "I", "III"),"")</f>
        <v/>
      </c>
      <c r="U234" s="224"/>
      <c r="V234" s="186" t="str">
        <f t="array" ref="V234">IF(U234&lt;&gt;"",IF(U234&lt;12, "I", "III"),"")</f>
        <v/>
      </c>
      <c r="W234" s="224"/>
      <c r="X234" s="185" t="str">
        <f t="array" ref="X234">IF(W234&lt;&gt;"",IF(W234&lt;12, "I", "III"),"")</f>
        <v/>
      </c>
      <c r="Y234" s="223"/>
      <c r="Z234" s="186" t="str">
        <f t="array" ref="Z234">IF(Y234&lt;&gt;"",IF(Y234&lt;12, "I", "III"),"")</f>
        <v/>
      </c>
      <c r="AA234" s="208"/>
      <c r="AB234" s="209"/>
      <c r="AC234" s="209"/>
      <c r="AD234" s="210"/>
      <c r="AE234" s="89"/>
      <c r="AF234" s="178"/>
      <c r="AG234" s="150"/>
      <c r="AH234" s="151"/>
      <c r="AI234" s="95" t="str">
        <f t="shared" si="86"/>
        <v/>
      </c>
      <c r="AJ234" s="98" t="str">
        <f t="shared" si="87"/>
        <v/>
      </c>
      <c r="AK234" s="45"/>
      <c r="AL234" s="97" t="str">
        <f t="shared" si="88"/>
        <v/>
      </c>
      <c r="AM234" s="39"/>
      <c r="AN234" s="98" t="str">
        <f t="shared" si="89"/>
        <v/>
      </c>
      <c r="AO234" s="152"/>
      <c r="AP234" s="96"/>
      <c r="AQ234" s="153"/>
      <c r="AR234" s="97"/>
      <c r="AS234" s="154"/>
      <c r="AT234" s="98"/>
      <c r="AU234" s="182" t="str">
        <f t="shared" si="93"/>
        <v/>
      </c>
      <c r="AV234" s="121"/>
      <c r="AW234" s="153"/>
      <c r="AX234" s="98"/>
      <c r="AY234" s="153"/>
      <c r="AZ234" s="98"/>
      <c r="BA234" s="46"/>
      <c r="BB234" s="34"/>
      <c r="BC234" s="34"/>
      <c r="BD234" s="35"/>
      <c r="BE234" s="46"/>
      <c r="BF234" s="34"/>
      <c r="BG234" s="34"/>
      <c r="BH234" s="35"/>
      <c r="BI234" s="46"/>
      <c r="BJ234" s="34"/>
      <c r="BK234" s="34"/>
      <c r="BL234" s="35"/>
      <c r="BM234" s="46"/>
      <c r="BN234" s="34"/>
      <c r="BO234" s="34"/>
      <c r="BP234" s="35"/>
      <c r="BQ234" s="46"/>
      <c r="BR234" s="34"/>
      <c r="BS234" s="34"/>
      <c r="BT234" s="35"/>
      <c r="BU234" s="155"/>
      <c r="BV234" s="99"/>
      <c r="BW234" s="156"/>
      <c r="BX234" s="100"/>
      <c r="BY234" s="156"/>
      <c r="BZ234" s="100"/>
      <c r="CA234" s="156"/>
      <c r="CB234" s="100"/>
      <c r="CC234" s="156"/>
      <c r="CD234" s="101"/>
      <c r="CE234" s="12"/>
      <c r="CF234" s="175"/>
      <c r="CG234" s="27"/>
      <c r="CH234" s="159"/>
      <c r="CI234" s="95" t="str">
        <f t="shared" si="102"/>
        <v/>
      </c>
      <c r="CJ234" s="102" t="str">
        <f t="shared" si="103"/>
        <v/>
      </c>
      <c r="CK234" s="40"/>
      <c r="CL234" s="100" t="str">
        <f t="shared" si="264"/>
        <v/>
      </c>
      <c r="CM234" s="37"/>
      <c r="CN234" s="100" t="str">
        <f t="shared" si="265"/>
        <v/>
      </c>
      <c r="CO234" s="38"/>
      <c r="CP234" s="103" t="str">
        <f t="shared" si="266"/>
        <v/>
      </c>
      <c r="CQ234" s="78"/>
      <c r="CR234" s="100" t="str">
        <f t="shared" si="267"/>
        <v/>
      </c>
      <c r="CS234" s="36"/>
      <c r="CT234" s="100" t="str">
        <f t="shared" si="268"/>
        <v/>
      </c>
      <c r="CU234" s="74"/>
      <c r="CV234" s="103" t="str">
        <f t="shared" si="269"/>
        <v/>
      </c>
      <c r="CW234" s="42"/>
      <c r="CX234" s="100" t="str">
        <f t="shared" si="270"/>
        <v/>
      </c>
      <c r="CY234" s="36"/>
      <c r="CZ234" s="100" t="str">
        <f t="shared" si="271"/>
        <v/>
      </c>
      <c r="DA234" s="36"/>
      <c r="DB234" s="100" t="str">
        <f t="shared" si="272"/>
        <v/>
      </c>
      <c r="DC234" s="39"/>
      <c r="DD234" s="103" t="str">
        <f t="shared" si="273"/>
        <v/>
      </c>
      <c r="DE234" s="42"/>
      <c r="DF234" s="100" t="str">
        <f t="shared" si="274"/>
        <v/>
      </c>
      <c r="DG234" s="39"/>
      <c r="DH234" s="103" t="str">
        <f t="shared" si="275"/>
        <v/>
      </c>
      <c r="DI234" s="41"/>
      <c r="DJ234" s="157" t="str">
        <f t="shared" si="276"/>
        <v/>
      </c>
      <c r="DK234" s="12"/>
      <c r="DL234" s="172"/>
      <c r="DM234" s="67"/>
      <c r="DN234" s="164"/>
      <c r="DO234" s="104" t="str">
        <f t="shared" si="104"/>
        <v/>
      </c>
      <c r="DP234" s="105" t="str">
        <f t="shared" si="105"/>
        <v/>
      </c>
      <c r="DQ234" s="66"/>
      <c r="DR234" s="158" t="str">
        <f t="shared" si="106"/>
        <v/>
      </c>
      <c r="DS234" s="67"/>
      <c r="DT234" s="97" t="str">
        <f t="shared" si="107"/>
        <v/>
      </c>
      <c r="DU234" s="67"/>
      <c r="DV234" s="98" t="str">
        <f t="shared" si="108"/>
        <v/>
      </c>
      <c r="DW234" s="163"/>
      <c r="DX234" s="106" t="str">
        <f t="shared" si="109"/>
        <v/>
      </c>
      <c r="DY234" s="162"/>
      <c r="DZ234" s="97" t="str">
        <f t="shared" si="110"/>
        <v/>
      </c>
      <c r="EA234" s="161"/>
      <c r="EB234" s="107" t="str">
        <f t="shared" si="111"/>
        <v/>
      </c>
      <c r="EC234" s="66"/>
      <c r="ED234" s="97" t="str">
        <f t="shared" si="112"/>
        <v/>
      </c>
      <c r="EE234" s="67"/>
      <c r="EF234" s="97" t="str">
        <f t="shared" si="113"/>
        <v/>
      </c>
      <c r="EG234" s="68"/>
      <c r="EH234" s="97" t="str">
        <f t="shared" si="114"/>
        <v/>
      </c>
      <c r="EI234" s="67"/>
      <c r="EJ234" s="97" t="str">
        <f t="shared" si="115"/>
        <v/>
      </c>
      <c r="EK234" s="68"/>
      <c r="EL234" s="97" t="str">
        <f t="shared" si="116"/>
        <v/>
      </c>
      <c r="EM234" s="69"/>
      <c r="EN234" s="98" t="str">
        <f t="shared" si="117"/>
        <v/>
      </c>
      <c r="EO234" s="66"/>
      <c r="EP234" s="107" t="str">
        <f t="shared" si="118"/>
        <v/>
      </c>
      <c r="EQ234" s="299"/>
      <c r="ER234" s="98" t="str">
        <f t="shared" si="119"/>
        <v/>
      </c>
      <c r="ES234" s="66"/>
      <c r="ET234" s="108" t="str">
        <f t="shared" si="120"/>
        <v/>
      </c>
      <c r="EU234" s="12"/>
      <c r="EV234" s="169"/>
      <c r="EW234" s="27"/>
      <c r="EX234" s="159"/>
      <c r="EY234" s="95" t="str">
        <f t="shared" si="121"/>
        <v/>
      </c>
      <c r="EZ234" s="98" t="str">
        <f t="shared" si="122"/>
        <v/>
      </c>
      <c r="FA234" s="40"/>
      <c r="FB234" s="98" t="str">
        <f t="shared" si="123"/>
        <v/>
      </c>
      <c r="FC234" s="37"/>
      <c r="FD234" s="98" t="str">
        <f t="shared" si="124"/>
        <v/>
      </c>
      <c r="FE234" s="37"/>
      <c r="FF234" s="98" t="str">
        <f t="shared" si="125"/>
        <v/>
      </c>
      <c r="FG234" s="160"/>
      <c r="FH234" s="97" t="str">
        <f t="shared" si="126"/>
        <v/>
      </c>
      <c r="FI234" s="27"/>
      <c r="FJ234" s="98" t="str">
        <f t="shared" si="127"/>
        <v/>
      </c>
      <c r="FK234" s="36"/>
      <c r="FL234" s="98" t="str">
        <f t="shared" si="128"/>
        <v/>
      </c>
      <c r="FM234" s="37"/>
      <c r="FN234" s="98" t="str">
        <f t="shared" si="129"/>
        <v/>
      </c>
      <c r="FO234" s="78"/>
      <c r="FP234" s="97" t="str">
        <f t="shared" si="130"/>
        <v/>
      </c>
      <c r="FQ234" s="37"/>
      <c r="FR234" s="97" t="str">
        <f t="shared" si="131"/>
        <v/>
      </c>
      <c r="FS234" s="39"/>
      <c r="FT234" s="97" t="str">
        <f t="shared" si="132"/>
        <v/>
      </c>
      <c r="FU234" s="27"/>
      <c r="FV234" s="98" t="str">
        <f t="shared" si="133"/>
        <v/>
      </c>
      <c r="FW234" s="37"/>
      <c r="FX234" s="98" t="str">
        <f t="shared" si="134"/>
        <v/>
      </c>
      <c r="FY234" s="36"/>
      <c r="FZ234" s="97" t="str">
        <f t="shared" si="135"/>
        <v/>
      </c>
      <c r="GA234" s="36"/>
      <c r="GB234" s="98" t="str">
        <f t="shared" si="136"/>
        <v/>
      </c>
      <c r="GC234" s="40"/>
      <c r="GD234" s="98" t="str">
        <f t="shared" si="137"/>
        <v/>
      </c>
      <c r="GE234" s="37"/>
      <c r="GF234" s="98" t="str">
        <f t="shared" si="138"/>
        <v/>
      </c>
      <c r="GG234" s="37"/>
      <c r="GH234" s="109" t="str">
        <f t="shared" si="139"/>
        <v/>
      </c>
      <c r="GI234" s="12"/>
      <c r="GJ234" s="166"/>
      <c r="GK234" s="27"/>
      <c r="GL234" s="159"/>
      <c r="GM234" s="95" t="str">
        <f t="shared" si="140"/>
        <v/>
      </c>
      <c r="GN234" s="110" t="str">
        <f t="shared" si="141"/>
        <v/>
      </c>
      <c r="GO234" s="27"/>
      <c r="GP234" s="98" t="str">
        <f t="shared" si="142"/>
        <v/>
      </c>
      <c r="GQ234" s="37"/>
      <c r="GR234" s="97" t="str">
        <f t="shared" si="143"/>
        <v/>
      </c>
      <c r="GS234" s="37"/>
      <c r="GT234" s="110" t="str">
        <f t="shared" si="144"/>
        <v/>
      </c>
      <c r="GU234" s="36"/>
      <c r="GV234" s="97" t="str">
        <f t="shared" si="145"/>
        <v/>
      </c>
      <c r="GW234" s="27"/>
      <c r="GX234" s="98" t="str">
        <f t="shared" si="146"/>
        <v/>
      </c>
      <c r="GY234" s="36"/>
      <c r="GZ234" s="98" t="str">
        <f t="shared" si="147"/>
        <v/>
      </c>
      <c r="HA234" s="37"/>
      <c r="HB234" s="110" t="str">
        <f t="shared" si="148"/>
        <v/>
      </c>
      <c r="HC234" s="36"/>
      <c r="HD234" s="97" t="str">
        <f t="shared" si="149"/>
        <v/>
      </c>
      <c r="HE234" s="37"/>
      <c r="HF234" s="97" t="str">
        <f t="shared" si="150"/>
        <v/>
      </c>
      <c r="HG234" s="39"/>
      <c r="HH234" s="97" t="str">
        <f t="shared" si="151"/>
        <v/>
      </c>
      <c r="HI234" s="27"/>
      <c r="HJ234" s="97" t="str">
        <f t="shared" si="152"/>
        <v/>
      </c>
      <c r="HK234" s="37"/>
      <c r="HL234" s="97" t="str">
        <f t="shared" si="153"/>
        <v/>
      </c>
      <c r="HM234" s="36"/>
      <c r="HN234" s="97" t="str">
        <f t="shared" si="154"/>
        <v/>
      </c>
      <c r="HO234" s="36"/>
      <c r="HP234" s="110" t="str">
        <f t="shared" si="155"/>
        <v/>
      </c>
      <c r="HQ234" s="27"/>
      <c r="HR234" s="97" t="str">
        <f t="shared" si="156"/>
        <v/>
      </c>
      <c r="HS234" s="37"/>
      <c r="HT234" s="97" t="str">
        <f t="shared" si="157"/>
        <v/>
      </c>
      <c r="HU234" s="37"/>
      <c r="HV234" s="111" t="str">
        <f t="shared" si="158"/>
        <v/>
      </c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18"/>
    </row>
    <row r="235" spans="1:474" ht="19.95" customHeight="1">
      <c r="A235" s="30"/>
      <c r="B235" s="29"/>
      <c r="C235" s="129"/>
      <c r="D235" s="308"/>
      <c r="E235" s="302"/>
      <c r="F235" s="288"/>
      <c r="G235" s="89"/>
      <c r="H235" s="200"/>
      <c r="I235" s="294"/>
      <c r="J235" s="295"/>
      <c r="K235" s="296"/>
      <c r="L235" s="297"/>
      <c r="M235" s="295"/>
      <c r="N235" s="298"/>
      <c r="O235" s="223"/>
      <c r="P235" s="186" t="str">
        <f t="array" ref="P235">IF(O235&lt;&gt;"",IF(O235&lt;5, "I", "III"),"")</f>
        <v/>
      </c>
      <c r="Q235" s="224"/>
      <c r="R235" s="185" t="str">
        <f t="array" ref="R235">IF(Q235&lt;&gt;"",IF(Q235&lt;5, "I", "III"),"")</f>
        <v/>
      </c>
      <c r="S235" s="223"/>
      <c r="T235" s="186" t="str">
        <f t="array" ref="T235">IF(S235&lt;&gt;"",IF(S235&lt;5, "I", "III"),"")</f>
        <v/>
      </c>
      <c r="U235" s="224"/>
      <c r="V235" s="186" t="str">
        <f t="array" ref="V235">IF(U235&lt;&gt;"",IF(U235&lt;12, "I", "III"),"")</f>
        <v/>
      </c>
      <c r="W235" s="224"/>
      <c r="X235" s="185" t="str">
        <f t="array" ref="X235">IF(W235&lt;&gt;"",IF(W235&lt;12, "I", "III"),"")</f>
        <v/>
      </c>
      <c r="Y235" s="223"/>
      <c r="Z235" s="186" t="str">
        <f t="array" ref="Z235">IF(Y235&lt;&gt;"",IF(Y235&lt;12, "I", "III"),"")</f>
        <v/>
      </c>
      <c r="AA235" s="208"/>
      <c r="AB235" s="209"/>
      <c r="AC235" s="209"/>
      <c r="AD235" s="210"/>
      <c r="AE235" s="89"/>
      <c r="AF235" s="178"/>
      <c r="AG235" s="150"/>
      <c r="AH235" s="151"/>
      <c r="AI235" s="95" t="str">
        <f t="shared" si="86"/>
        <v/>
      </c>
      <c r="AJ235" s="98" t="str">
        <f t="shared" si="87"/>
        <v/>
      </c>
      <c r="AK235" s="45"/>
      <c r="AL235" s="97" t="str">
        <f t="shared" si="88"/>
        <v/>
      </c>
      <c r="AM235" s="39"/>
      <c r="AN235" s="98" t="str">
        <f t="shared" si="89"/>
        <v/>
      </c>
      <c r="AO235" s="152"/>
      <c r="AP235" s="96" t="str">
        <f t="shared" ref="AP235:AP241" si="277">IF(AO235&lt;&gt;"",AO235*100/24,"")</f>
        <v/>
      </c>
      <c r="AQ235" s="153"/>
      <c r="AR235" s="97" t="str">
        <f t="shared" ref="AR235:AR241" si="278">IF(AQ235&lt;&gt;"",AQ235*100/24,"")</f>
        <v/>
      </c>
      <c r="AS235" s="154"/>
      <c r="AT235" s="98" t="str">
        <f t="shared" ref="AT235:AT241" si="279">IF(AS235&lt;&gt;"",AS235*100/24,"")</f>
        <v/>
      </c>
      <c r="AU235" s="182" t="str">
        <f t="shared" si="93"/>
        <v/>
      </c>
      <c r="AV235" s="121" t="str">
        <f t="shared" ref="AV235:AV241" si="280">IF(AU235&lt;&gt;"",IF(AU235&lt;8, "I", IF(AU235&lt;14, "II",IF(AU235&lt;20, "III","III+"))),"")</f>
        <v/>
      </c>
      <c r="AW235" s="153"/>
      <c r="AX235" s="98" t="str">
        <f t="shared" ref="AX235:AX241" si="281">IF(AW235&lt;&gt;"",AW235*100/24,"")</f>
        <v/>
      </c>
      <c r="AY235" s="153"/>
      <c r="AZ235" s="98" t="str">
        <f t="shared" ref="AZ235:AZ241" si="282">IF(AY235&lt;&gt;"",AY235*100/24,"")</f>
        <v/>
      </c>
      <c r="BA235" s="46"/>
      <c r="BB235" s="34"/>
      <c r="BC235" s="34"/>
      <c r="BD235" s="35"/>
      <c r="BE235" s="46"/>
      <c r="BF235" s="34"/>
      <c r="BG235" s="34"/>
      <c r="BH235" s="35"/>
      <c r="BI235" s="46"/>
      <c r="BJ235" s="34"/>
      <c r="BK235" s="34"/>
      <c r="BL235" s="35"/>
      <c r="BM235" s="46"/>
      <c r="BN235" s="34"/>
      <c r="BO235" s="34"/>
      <c r="BP235" s="35"/>
      <c r="BQ235" s="46"/>
      <c r="BR235" s="34"/>
      <c r="BS235" s="34"/>
      <c r="BT235" s="35"/>
      <c r="BU235" s="155"/>
      <c r="BV235" s="99" t="str">
        <f t="shared" ref="BV235:BV241" si="283">IF(BU235&lt;&gt;"",BU235*100/25,"")</f>
        <v/>
      </c>
      <c r="BW235" s="156"/>
      <c r="BX235" s="100" t="str">
        <f t="shared" ref="BX235:BX241" si="284">IF(BW235&lt;&gt;"",BW235*100/4,"")</f>
        <v/>
      </c>
      <c r="BY235" s="156"/>
      <c r="BZ235" s="100" t="str">
        <f t="shared" ref="BZ235:BZ241" si="285">IF(BY235&lt;&gt;"",BY235*100/4,"")</f>
        <v/>
      </c>
      <c r="CA235" s="156"/>
      <c r="CB235" s="100" t="str">
        <f t="shared" ref="CB235:CB241" si="286">IF(CA235&lt;&gt;"",CA235*100/10,"")</f>
        <v/>
      </c>
      <c r="CC235" s="156"/>
      <c r="CD235" s="101" t="str">
        <f t="shared" ref="CD235:CD241" si="287">IF(CC235&lt;&gt;"",CC235*100/24,"")</f>
        <v/>
      </c>
      <c r="CE235" s="12"/>
      <c r="CF235" s="175"/>
      <c r="CG235" s="27"/>
      <c r="CH235" s="159"/>
      <c r="CI235" s="95" t="str">
        <f t="shared" si="102"/>
        <v/>
      </c>
      <c r="CJ235" s="102" t="str">
        <f t="shared" si="103"/>
        <v/>
      </c>
      <c r="CK235" s="40"/>
      <c r="CL235" s="100" t="str">
        <f t="shared" si="264"/>
        <v/>
      </c>
      <c r="CM235" s="37"/>
      <c r="CN235" s="100" t="str">
        <f t="shared" si="265"/>
        <v/>
      </c>
      <c r="CO235" s="38"/>
      <c r="CP235" s="103" t="str">
        <f t="shared" si="266"/>
        <v/>
      </c>
      <c r="CQ235" s="78"/>
      <c r="CR235" s="100" t="str">
        <f t="shared" si="267"/>
        <v/>
      </c>
      <c r="CS235" s="36"/>
      <c r="CT235" s="100" t="str">
        <f t="shared" si="268"/>
        <v/>
      </c>
      <c r="CU235" s="74"/>
      <c r="CV235" s="103" t="str">
        <f t="shared" si="269"/>
        <v/>
      </c>
      <c r="CW235" s="42"/>
      <c r="CX235" s="100" t="str">
        <f t="shared" si="270"/>
        <v/>
      </c>
      <c r="CY235" s="36"/>
      <c r="CZ235" s="100" t="str">
        <f t="shared" si="271"/>
        <v/>
      </c>
      <c r="DA235" s="36"/>
      <c r="DB235" s="100" t="str">
        <f t="shared" si="272"/>
        <v/>
      </c>
      <c r="DC235" s="39"/>
      <c r="DD235" s="103" t="str">
        <f t="shared" si="273"/>
        <v/>
      </c>
      <c r="DE235" s="42"/>
      <c r="DF235" s="100" t="str">
        <f t="shared" si="274"/>
        <v/>
      </c>
      <c r="DG235" s="39"/>
      <c r="DH235" s="103" t="str">
        <f t="shared" si="275"/>
        <v/>
      </c>
      <c r="DI235" s="41"/>
      <c r="DJ235" s="157" t="str">
        <f t="shared" si="276"/>
        <v/>
      </c>
      <c r="DK235" s="12"/>
      <c r="DL235" s="172"/>
      <c r="DM235" s="67"/>
      <c r="DN235" s="164"/>
      <c r="DO235" s="104" t="str">
        <f t="shared" si="104"/>
        <v/>
      </c>
      <c r="DP235" s="105" t="str">
        <f t="shared" si="105"/>
        <v/>
      </c>
      <c r="DQ235" s="66"/>
      <c r="DR235" s="158" t="str">
        <f t="shared" si="106"/>
        <v/>
      </c>
      <c r="DS235" s="67"/>
      <c r="DT235" s="97" t="str">
        <f t="shared" si="107"/>
        <v/>
      </c>
      <c r="DU235" s="67"/>
      <c r="DV235" s="98" t="str">
        <f t="shared" si="108"/>
        <v/>
      </c>
      <c r="DW235" s="163"/>
      <c r="DX235" s="106" t="str">
        <f t="shared" si="109"/>
        <v/>
      </c>
      <c r="DY235" s="162"/>
      <c r="DZ235" s="97" t="str">
        <f t="shared" si="110"/>
        <v/>
      </c>
      <c r="EA235" s="161"/>
      <c r="EB235" s="107" t="str">
        <f t="shared" si="111"/>
        <v/>
      </c>
      <c r="EC235" s="66"/>
      <c r="ED235" s="97" t="str">
        <f t="shared" si="112"/>
        <v/>
      </c>
      <c r="EE235" s="67"/>
      <c r="EF235" s="97" t="str">
        <f t="shared" si="113"/>
        <v/>
      </c>
      <c r="EG235" s="68"/>
      <c r="EH235" s="97" t="str">
        <f t="shared" si="114"/>
        <v/>
      </c>
      <c r="EI235" s="67"/>
      <c r="EJ235" s="97" t="str">
        <f t="shared" si="115"/>
        <v/>
      </c>
      <c r="EK235" s="68"/>
      <c r="EL235" s="97" t="str">
        <f t="shared" si="116"/>
        <v/>
      </c>
      <c r="EM235" s="69"/>
      <c r="EN235" s="98" t="str">
        <f t="shared" si="117"/>
        <v/>
      </c>
      <c r="EO235" s="66"/>
      <c r="EP235" s="107" t="str">
        <f t="shared" si="118"/>
        <v/>
      </c>
      <c r="EQ235" s="299"/>
      <c r="ER235" s="98" t="str">
        <f t="shared" si="119"/>
        <v/>
      </c>
      <c r="ES235" s="66"/>
      <c r="ET235" s="108" t="str">
        <f t="shared" si="120"/>
        <v/>
      </c>
      <c r="EU235" s="12"/>
      <c r="EV235" s="169"/>
      <c r="EW235" s="27"/>
      <c r="EX235" s="159"/>
      <c r="EY235" s="95" t="str">
        <f t="shared" si="121"/>
        <v/>
      </c>
      <c r="EZ235" s="98" t="str">
        <f t="shared" si="122"/>
        <v/>
      </c>
      <c r="FA235" s="40"/>
      <c r="FB235" s="98" t="str">
        <f t="shared" si="123"/>
        <v/>
      </c>
      <c r="FC235" s="37"/>
      <c r="FD235" s="98" t="str">
        <f t="shared" si="124"/>
        <v/>
      </c>
      <c r="FE235" s="37"/>
      <c r="FF235" s="98" t="str">
        <f t="shared" si="125"/>
        <v/>
      </c>
      <c r="FG235" s="160"/>
      <c r="FH235" s="97" t="str">
        <f t="shared" si="126"/>
        <v/>
      </c>
      <c r="FI235" s="27"/>
      <c r="FJ235" s="98" t="str">
        <f t="shared" si="127"/>
        <v/>
      </c>
      <c r="FK235" s="36"/>
      <c r="FL235" s="98" t="str">
        <f t="shared" si="128"/>
        <v/>
      </c>
      <c r="FM235" s="37"/>
      <c r="FN235" s="98" t="str">
        <f t="shared" si="129"/>
        <v/>
      </c>
      <c r="FO235" s="78"/>
      <c r="FP235" s="97" t="str">
        <f t="shared" si="130"/>
        <v/>
      </c>
      <c r="FQ235" s="37"/>
      <c r="FR235" s="97" t="str">
        <f t="shared" si="131"/>
        <v/>
      </c>
      <c r="FS235" s="39"/>
      <c r="FT235" s="97" t="str">
        <f t="shared" si="132"/>
        <v/>
      </c>
      <c r="FU235" s="27"/>
      <c r="FV235" s="98" t="str">
        <f t="shared" si="133"/>
        <v/>
      </c>
      <c r="FW235" s="37"/>
      <c r="FX235" s="98" t="str">
        <f t="shared" si="134"/>
        <v/>
      </c>
      <c r="FY235" s="36"/>
      <c r="FZ235" s="97" t="str">
        <f t="shared" si="135"/>
        <v/>
      </c>
      <c r="GA235" s="36"/>
      <c r="GB235" s="98" t="str">
        <f t="shared" si="136"/>
        <v/>
      </c>
      <c r="GC235" s="40"/>
      <c r="GD235" s="98" t="str">
        <f t="shared" si="137"/>
        <v/>
      </c>
      <c r="GE235" s="37"/>
      <c r="GF235" s="98" t="str">
        <f t="shared" si="138"/>
        <v/>
      </c>
      <c r="GG235" s="37"/>
      <c r="GH235" s="109" t="str">
        <f t="shared" si="139"/>
        <v/>
      </c>
      <c r="GI235" s="12"/>
      <c r="GJ235" s="166"/>
      <c r="GK235" s="27"/>
      <c r="GL235" s="159"/>
      <c r="GM235" s="95" t="str">
        <f t="shared" si="140"/>
        <v/>
      </c>
      <c r="GN235" s="110" t="str">
        <f t="shared" si="141"/>
        <v/>
      </c>
      <c r="GO235" s="27"/>
      <c r="GP235" s="98" t="str">
        <f t="shared" si="142"/>
        <v/>
      </c>
      <c r="GQ235" s="37"/>
      <c r="GR235" s="97" t="str">
        <f t="shared" si="143"/>
        <v/>
      </c>
      <c r="GS235" s="37"/>
      <c r="GT235" s="110" t="str">
        <f t="shared" si="144"/>
        <v/>
      </c>
      <c r="GU235" s="36"/>
      <c r="GV235" s="97" t="str">
        <f t="shared" si="145"/>
        <v/>
      </c>
      <c r="GW235" s="27"/>
      <c r="GX235" s="98" t="str">
        <f t="shared" si="146"/>
        <v/>
      </c>
      <c r="GY235" s="36"/>
      <c r="GZ235" s="98" t="str">
        <f t="shared" si="147"/>
        <v/>
      </c>
      <c r="HA235" s="37"/>
      <c r="HB235" s="110" t="str">
        <f t="shared" si="148"/>
        <v/>
      </c>
      <c r="HC235" s="36"/>
      <c r="HD235" s="97" t="str">
        <f t="shared" si="149"/>
        <v/>
      </c>
      <c r="HE235" s="37"/>
      <c r="HF235" s="97" t="str">
        <f t="shared" si="150"/>
        <v/>
      </c>
      <c r="HG235" s="39"/>
      <c r="HH235" s="97" t="str">
        <f t="shared" si="151"/>
        <v/>
      </c>
      <c r="HI235" s="27"/>
      <c r="HJ235" s="97" t="str">
        <f t="shared" si="152"/>
        <v/>
      </c>
      <c r="HK235" s="37"/>
      <c r="HL235" s="97" t="str">
        <f t="shared" si="153"/>
        <v/>
      </c>
      <c r="HM235" s="36"/>
      <c r="HN235" s="97" t="str">
        <f t="shared" si="154"/>
        <v/>
      </c>
      <c r="HO235" s="36"/>
      <c r="HP235" s="110" t="str">
        <f t="shared" si="155"/>
        <v/>
      </c>
      <c r="HQ235" s="27"/>
      <c r="HR235" s="97" t="str">
        <f t="shared" si="156"/>
        <v/>
      </c>
      <c r="HS235" s="37"/>
      <c r="HT235" s="97" t="str">
        <f t="shared" si="157"/>
        <v/>
      </c>
      <c r="HU235" s="37"/>
      <c r="HV235" s="111" t="str">
        <f t="shared" si="158"/>
        <v/>
      </c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18"/>
    </row>
    <row r="236" spans="1:474" ht="19.95" customHeight="1">
      <c r="A236" s="30"/>
      <c r="B236" s="29"/>
      <c r="C236" s="129"/>
      <c r="D236" s="308"/>
      <c r="E236" s="302"/>
      <c r="F236" s="288"/>
      <c r="G236" s="89"/>
      <c r="H236" s="200"/>
      <c r="I236" s="294"/>
      <c r="J236" s="295"/>
      <c r="K236" s="296"/>
      <c r="L236" s="297"/>
      <c r="M236" s="295"/>
      <c r="N236" s="298"/>
      <c r="O236" s="223"/>
      <c r="P236" s="186" t="str">
        <f t="array" ref="P236">IF(O236&lt;&gt;"",IF(O236&lt;5, "I", "III"),"")</f>
        <v/>
      </c>
      <c r="Q236" s="224"/>
      <c r="R236" s="185" t="str">
        <f t="array" ref="R236">IF(Q236&lt;&gt;"",IF(Q236&lt;5, "I", "III"),"")</f>
        <v/>
      </c>
      <c r="S236" s="223"/>
      <c r="T236" s="186" t="str">
        <f t="array" ref="T236">IF(S236&lt;&gt;"",IF(S236&lt;5, "I", "III"),"")</f>
        <v/>
      </c>
      <c r="U236" s="224"/>
      <c r="V236" s="186" t="str">
        <f t="array" ref="V236">IF(U236&lt;&gt;"",IF(U236&lt;12, "I", "III"),"")</f>
        <v/>
      </c>
      <c r="W236" s="224"/>
      <c r="X236" s="185" t="str">
        <f t="array" ref="X236">IF(W236&lt;&gt;"",IF(W236&lt;12, "I", "III"),"")</f>
        <v/>
      </c>
      <c r="Y236" s="223"/>
      <c r="Z236" s="186" t="str">
        <f t="array" ref="Z236">IF(Y236&lt;&gt;"",IF(Y236&lt;12, "I", "III"),"")</f>
        <v/>
      </c>
      <c r="AA236" s="208"/>
      <c r="AB236" s="209"/>
      <c r="AC236" s="209"/>
      <c r="AD236" s="210"/>
      <c r="AE236" s="89"/>
      <c r="AF236" s="178"/>
      <c r="AG236" s="150"/>
      <c r="AH236" s="151"/>
      <c r="AI236" s="95" t="str">
        <f t="shared" si="86"/>
        <v/>
      </c>
      <c r="AJ236" s="98" t="str">
        <f t="shared" si="87"/>
        <v/>
      </c>
      <c r="AK236" s="45"/>
      <c r="AL236" s="97" t="str">
        <f t="shared" si="88"/>
        <v/>
      </c>
      <c r="AM236" s="39"/>
      <c r="AN236" s="98" t="str">
        <f t="shared" si="89"/>
        <v/>
      </c>
      <c r="AO236" s="152"/>
      <c r="AP236" s="96" t="str">
        <f t="shared" si="277"/>
        <v/>
      </c>
      <c r="AQ236" s="153"/>
      <c r="AR236" s="97" t="str">
        <f t="shared" si="278"/>
        <v/>
      </c>
      <c r="AS236" s="154"/>
      <c r="AT236" s="98" t="str">
        <f t="shared" si="279"/>
        <v/>
      </c>
      <c r="AU236" s="182" t="str">
        <f t="shared" si="93"/>
        <v/>
      </c>
      <c r="AV236" s="121" t="str">
        <f t="shared" si="280"/>
        <v/>
      </c>
      <c r="AW236" s="153"/>
      <c r="AX236" s="98" t="str">
        <f t="shared" si="281"/>
        <v/>
      </c>
      <c r="AY236" s="153"/>
      <c r="AZ236" s="98" t="str">
        <f t="shared" si="282"/>
        <v/>
      </c>
      <c r="BA236" s="46"/>
      <c r="BB236" s="34"/>
      <c r="BC236" s="34"/>
      <c r="BD236" s="35"/>
      <c r="BE236" s="46"/>
      <c r="BF236" s="34"/>
      <c r="BG236" s="34"/>
      <c r="BH236" s="35"/>
      <c r="BI236" s="46"/>
      <c r="BJ236" s="34"/>
      <c r="BK236" s="34"/>
      <c r="BL236" s="35"/>
      <c r="BM236" s="46"/>
      <c r="BN236" s="34"/>
      <c r="BO236" s="34"/>
      <c r="BP236" s="35"/>
      <c r="BQ236" s="46"/>
      <c r="BR236" s="34"/>
      <c r="BS236" s="34"/>
      <c r="BT236" s="35"/>
      <c r="BU236" s="155"/>
      <c r="BV236" s="99" t="str">
        <f t="shared" si="283"/>
        <v/>
      </c>
      <c r="BW236" s="156"/>
      <c r="BX236" s="100" t="str">
        <f t="shared" si="284"/>
        <v/>
      </c>
      <c r="BY236" s="156"/>
      <c r="BZ236" s="100" t="str">
        <f t="shared" si="285"/>
        <v/>
      </c>
      <c r="CA236" s="156"/>
      <c r="CB236" s="100" t="str">
        <f t="shared" si="286"/>
        <v/>
      </c>
      <c r="CC236" s="156"/>
      <c r="CD236" s="101" t="str">
        <f t="shared" si="287"/>
        <v/>
      </c>
      <c r="CE236" s="12"/>
      <c r="CF236" s="175"/>
      <c r="CG236" s="27"/>
      <c r="CH236" s="159"/>
      <c r="CI236" s="95" t="str">
        <f t="shared" si="102"/>
        <v/>
      </c>
      <c r="CJ236" s="102" t="str">
        <f t="shared" si="103"/>
        <v/>
      </c>
      <c r="CK236" s="40"/>
      <c r="CL236" s="100" t="str">
        <f t="shared" si="264"/>
        <v/>
      </c>
      <c r="CM236" s="37"/>
      <c r="CN236" s="100" t="str">
        <f t="shared" si="265"/>
        <v/>
      </c>
      <c r="CO236" s="38"/>
      <c r="CP236" s="103" t="str">
        <f t="shared" si="266"/>
        <v/>
      </c>
      <c r="CQ236" s="78"/>
      <c r="CR236" s="100" t="str">
        <f t="shared" si="267"/>
        <v/>
      </c>
      <c r="CS236" s="36"/>
      <c r="CT236" s="100" t="str">
        <f t="shared" si="268"/>
        <v/>
      </c>
      <c r="CU236" s="74"/>
      <c r="CV236" s="103" t="str">
        <f t="shared" si="269"/>
        <v/>
      </c>
      <c r="CW236" s="42"/>
      <c r="CX236" s="100" t="str">
        <f t="shared" si="270"/>
        <v/>
      </c>
      <c r="CY236" s="36"/>
      <c r="CZ236" s="100" t="str">
        <f t="shared" si="271"/>
        <v/>
      </c>
      <c r="DA236" s="36"/>
      <c r="DB236" s="100" t="str">
        <f t="shared" si="272"/>
        <v/>
      </c>
      <c r="DC236" s="39"/>
      <c r="DD236" s="103" t="str">
        <f t="shared" si="273"/>
        <v/>
      </c>
      <c r="DE236" s="42"/>
      <c r="DF236" s="100" t="str">
        <f t="shared" si="274"/>
        <v/>
      </c>
      <c r="DG236" s="39"/>
      <c r="DH236" s="103" t="str">
        <f t="shared" si="275"/>
        <v/>
      </c>
      <c r="DI236" s="41"/>
      <c r="DJ236" s="157" t="str">
        <f t="shared" si="276"/>
        <v/>
      </c>
      <c r="DK236" s="12"/>
      <c r="DL236" s="172"/>
      <c r="DM236" s="67"/>
      <c r="DN236" s="164"/>
      <c r="DO236" s="104" t="str">
        <f t="shared" si="104"/>
        <v/>
      </c>
      <c r="DP236" s="105" t="str">
        <f t="shared" si="105"/>
        <v/>
      </c>
      <c r="DQ236" s="66"/>
      <c r="DR236" s="158" t="str">
        <f t="shared" si="106"/>
        <v/>
      </c>
      <c r="DS236" s="67"/>
      <c r="DT236" s="97" t="str">
        <f t="shared" si="107"/>
        <v/>
      </c>
      <c r="DU236" s="67"/>
      <c r="DV236" s="98" t="str">
        <f t="shared" si="108"/>
        <v/>
      </c>
      <c r="DW236" s="163"/>
      <c r="DX236" s="106" t="str">
        <f t="shared" si="109"/>
        <v/>
      </c>
      <c r="DY236" s="162"/>
      <c r="DZ236" s="97" t="str">
        <f t="shared" si="110"/>
        <v/>
      </c>
      <c r="EA236" s="161"/>
      <c r="EB236" s="107" t="str">
        <f t="shared" si="111"/>
        <v/>
      </c>
      <c r="EC236" s="66"/>
      <c r="ED236" s="97" t="str">
        <f t="shared" si="112"/>
        <v/>
      </c>
      <c r="EE236" s="67"/>
      <c r="EF236" s="97" t="str">
        <f t="shared" si="113"/>
        <v/>
      </c>
      <c r="EG236" s="68"/>
      <c r="EH236" s="97" t="str">
        <f t="shared" si="114"/>
        <v/>
      </c>
      <c r="EI236" s="67"/>
      <c r="EJ236" s="97" t="str">
        <f t="shared" si="115"/>
        <v/>
      </c>
      <c r="EK236" s="68"/>
      <c r="EL236" s="97" t="str">
        <f t="shared" si="116"/>
        <v/>
      </c>
      <c r="EM236" s="69"/>
      <c r="EN236" s="98" t="str">
        <f t="shared" si="117"/>
        <v/>
      </c>
      <c r="EO236" s="66"/>
      <c r="EP236" s="107" t="str">
        <f t="shared" si="118"/>
        <v/>
      </c>
      <c r="EQ236" s="299"/>
      <c r="ER236" s="98" t="str">
        <f t="shared" si="119"/>
        <v/>
      </c>
      <c r="ES236" s="66"/>
      <c r="ET236" s="108" t="str">
        <f t="shared" si="120"/>
        <v/>
      </c>
      <c r="EU236" s="12"/>
      <c r="EV236" s="169"/>
      <c r="EW236" s="27"/>
      <c r="EX236" s="159"/>
      <c r="EY236" s="95" t="str">
        <f t="shared" si="121"/>
        <v/>
      </c>
      <c r="EZ236" s="98" t="str">
        <f t="shared" si="122"/>
        <v/>
      </c>
      <c r="FA236" s="40"/>
      <c r="FB236" s="98" t="str">
        <f t="shared" si="123"/>
        <v/>
      </c>
      <c r="FC236" s="37"/>
      <c r="FD236" s="98" t="str">
        <f t="shared" si="124"/>
        <v/>
      </c>
      <c r="FE236" s="37"/>
      <c r="FF236" s="98" t="str">
        <f t="shared" si="125"/>
        <v/>
      </c>
      <c r="FG236" s="160"/>
      <c r="FH236" s="97" t="str">
        <f t="shared" si="126"/>
        <v/>
      </c>
      <c r="FI236" s="27"/>
      <c r="FJ236" s="98" t="str">
        <f t="shared" si="127"/>
        <v/>
      </c>
      <c r="FK236" s="36"/>
      <c r="FL236" s="98" t="str">
        <f t="shared" si="128"/>
        <v/>
      </c>
      <c r="FM236" s="37"/>
      <c r="FN236" s="98" t="str">
        <f t="shared" si="129"/>
        <v/>
      </c>
      <c r="FO236" s="78"/>
      <c r="FP236" s="97" t="str">
        <f t="shared" si="130"/>
        <v/>
      </c>
      <c r="FQ236" s="37"/>
      <c r="FR236" s="97" t="str">
        <f t="shared" si="131"/>
        <v/>
      </c>
      <c r="FS236" s="39"/>
      <c r="FT236" s="97" t="str">
        <f t="shared" si="132"/>
        <v/>
      </c>
      <c r="FU236" s="27"/>
      <c r="FV236" s="98" t="str">
        <f t="shared" si="133"/>
        <v/>
      </c>
      <c r="FW236" s="37"/>
      <c r="FX236" s="98" t="str">
        <f t="shared" si="134"/>
        <v/>
      </c>
      <c r="FY236" s="36"/>
      <c r="FZ236" s="97" t="str">
        <f t="shared" si="135"/>
        <v/>
      </c>
      <c r="GA236" s="36"/>
      <c r="GB236" s="98" t="str">
        <f t="shared" si="136"/>
        <v/>
      </c>
      <c r="GC236" s="40"/>
      <c r="GD236" s="98" t="str">
        <f t="shared" si="137"/>
        <v/>
      </c>
      <c r="GE236" s="37"/>
      <c r="GF236" s="98" t="str">
        <f t="shared" si="138"/>
        <v/>
      </c>
      <c r="GG236" s="37"/>
      <c r="GH236" s="109" t="str">
        <f t="shared" si="139"/>
        <v/>
      </c>
      <c r="GI236" s="12"/>
      <c r="GJ236" s="166"/>
      <c r="GK236" s="27"/>
      <c r="GL236" s="159"/>
      <c r="GM236" s="95" t="str">
        <f t="shared" si="140"/>
        <v/>
      </c>
      <c r="GN236" s="110" t="str">
        <f t="shared" si="141"/>
        <v/>
      </c>
      <c r="GO236" s="27"/>
      <c r="GP236" s="98" t="str">
        <f t="shared" si="142"/>
        <v/>
      </c>
      <c r="GQ236" s="37"/>
      <c r="GR236" s="97" t="str">
        <f t="shared" si="143"/>
        <v/>
      </c>
      <c r="GS236" s="37"/>
      <c r="GT236" s="110" t="str">
        <f t="shared" si="144"/>
        <v/>
      </c>
      <c r="GU236" s="36"/>
      <c r="GV236" s="97" t="str">
        <f t="shared" si="145"/>
        <v/>
      </c>
      <c r="GW236" s="27"/>
      <c r="GX236" s="98" t="str">
        <f t="shared" si="146"/>
        <v/>
      </c>
      <c r="GY236" s="36"/>
      <c r="GZ236" s="98" t="str">
        <f t="shared" si="147"/>
        <v/>
      </c>
      <c r="HA236" s="37"/>
      <c r="HB236" s="110" t="str">
        <f t="shared" si="148"/>
        <v/>
      </c>
      <c r="HC236" s="36"/>
      <c r="HD236" s="97" t="str">
        <f t="shared" si="149"/>
        <v/>
      </c>
      <c r="HE236" s="37"/>
      <c r="HF236" s="97" t="str">
        <f t="shared" si="150"/>
        <v/>
      </c>
      <c r="HG236" s="39"/>
      <c r="HH236" s="97" t="str">
        <f t="shared" si="151"/>
        <v/>
      </c>
      <c r="HI236" s="27"/>
      <c r="HJ236" s="97" t="str">
        <f t="shared" si="152"/>
        <v/>
      </c>
      <c r="HK236" s="37"/>
      <c r="HL236" s="97" t="str">
        <f t="shared" si="153"/>
        <v/>
      </c>
      <c r="HM236" s="36"/>
      <c r="HN236" s="97" t="str">
        <f t="shared" si="154"/>
        <v/>
      </c>
      <c r="HO236" s="36"/>
      <c r="HP236" s="110" t="str">
        <f t="shared" si="155"/>
        <v/>
      </c>
      <c r="HQ236" s="27"/>
      <c r="HR236" s="97" t="str">
        <f t="shared" si="156"/>
        <v/>
      </c>
      <c r="HS236" s="37"/>
      <c r="HT236" s="97" t="str">
        <f t="shared" si="157"/>
        <v/>
      </c>
      <c r="HU236" s="37"/>
      <c r="HV236" s="111" t="str">
        <f t="shared" si="158"/>
        <v/>
      </c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18"/>
    </row>
    <row r="237" spans="1:474" ht="19.95" customHeight="1">
      <c r="A237" s="30"/>
      <c r="B237" s="29"/>
      <c r="C237" s="129"/>
      <c r="D237" s="308"/>
      <c r="E237" s="302"/>
      <c r="F237" s="288"/>
      <c r="G237" s="89"/>
      <c r="H237" s="200"/>
      <c r="I237" s="294"/>
      <c r="J237" s="295"/>
      <c r="K237" s="296"/>
      <c r="L237" s="297"/>
      <c r="M237" s="295"/>
      <c r="N237" s="298"/>
      <c r="O237" s="223"/>
      <c r="P237" s="186" t="str">
        <f t="array" ref="P237">IF(O237&lt;&gt;"",IF(O237&lt;5, "I", "III"),"")</f>
        <v/>
      </c>
      <c r="Q237" s="224"/>
      <c r="R237" s="185" t="str">
        <f t="array" ref="R237">IF(Q237&lt;&gt;"",IF(Q237&lt;5, "I", "III"),"")</f>
        <v/>
      </c>
      <c r="S237" s="223"/>
      <c r="T237" s="186" t="str">
        <f t="array" ref="T237">IF(S237&lt;&gt;"",IF(S237&lt;5, "I", "III"),"")</f>
        <v/>
      </c>
      <c r="U237" s="224"/>
      <c r="V237" s="186" t="str">
        <f t="array" ref="V237">IF(U237&lt;&gt;"",IF(U237&lt;12, "I", "III"),"")</f>
        <v/>
      </c>
      <c r="W237" s="224"/>
      <c r="X237" s="185" t="str">
        <f t="array" ref="X237">IF(W237&lt;&gt;"",IF(W237&lt;12, "I", "III"),"")</f>
        <v/>
      </c>
      <c r="Y237" s="223"/>
      <c r="Z237" s="186" t="str">
        <f t="array" ref="Z237">IF(Y237&lt;&gt;"",IF(Y237&lt;12, "I", "III"),"")</f>
        <v/>
      </c>
      <c r="AA237" s="208"/>
      <c r="AB237" s="209"/>
      <c r="AC237" s="209"/>
      <c r="AD237" s="210"/>
      <c r="AE237" s="89"/>
      <c r="AF237" s="178"/>
      <c r="AG237" s="150"/>
      <c r="AH237" s="151"/>
      <c r="AI237" s="95" t="str">
        <f t="shared" si="86"/>
        <v/>
      </c>
      <c r="AJ237" s="98" t="str">
        <f t="shared" si="87"/>
        <v/>
      </c>
      <c r="AK237" s="45"/>
      <c r="AL237" s="97" t="str">
        <f t="shared" si="88"/>
        <v/>
      </c>
      <c r="AM237" s="39"/>
      <c r="AN237" s="98" t="str">
        <f t="shared" si="89"/>
        <v/>
      </c>
      <c r="AO237" s="152"/>
      <c r="AP237" s="96" t="str">
        <f t="shared" si="277"/>
        <v/>
      </c>
      <c r="AQ237" s="153"/>
      <c r="AR237" s="97" t="str">
        <f t="shared" si="278"/>
        <v/>
      </c>
      <c r="AS237" s="154"/>
      <c r="AT237" s="98" t="str">
        <f t="shared" si="279"/>
        <v/>
      </c>
      <c r="AU237" s="182" t="str">
        <f t="shared" si="93"/>
        <v/>
      </c>
      <c r="AV237" s="121" t="str">
        <f t="shared" si="280"/>
        <v/>
      </c>
      <c r="AW237" s="153"/>
      <c r="AX237" s="98" t="str">
        <f t="shared" si="281"/>
        <v/>
      </c>
      <c r="AY237" s="153"/>
      <c r="AZ237" s="98" t="str">
        <f t="shared" si="282"/>
        <v/>
      </c>
      <c r="BA237" s="46"/>
      <c r="BB237" s="34"/>
      <c r="BC237" s="34"/>
      <c r="BD237" s="35"/>
      <c r="BE237" s="46"/>
      <c r="BF237" s="34"/>
      <c r="BG237" s="34"/>
      <c r="BH237" s="35"/>
      <c r="BI237" s="46"/>
      <c r="BJ237" s="34"/>
      <c r="BK237" s="34"/>
      <c r="BL237" s="35"/>
      <c r="BM237" s="46"/>
      <c r="BN237" s="34"/>
      <c r="BO237" s="34"/>
      <c r="BP237" s="35"/>
      <c r="BQ237" s="46"/>
      <c r="BR237" s="34"/>
      <c r="BS237" s="34"/>
      <c r="BT237" s="35"/>
      <c r="BU237" s="155"/>
      <c r="BV237" s="99" t="str">
        <f t="shared" si="283"/>
        <v/>
      </c>
      <c r="BW237" s="156"/>
      <c r="BX237" s="100" t="str">
        <f t="shared" si="284"/>
        <v/>
      </c>
      <c r="BY237" s="156"/>
      <c r="BZ237" s="100" t="str">
        <f t="shared" si="285"/>
        <v/>
      </c>
      <c r="CA237" s="156"/>
      <c r="CB237" s="100" t="str">
        <f t="shared" si="286"/>
        <v/>
      </c>
      <c r="CC237" s="156"/>
      <c r="CD237" s="101" t="str">
        <f t="shared" si="287"/>
        <v/>
      </c>
      <c r="CE237" s="12"/>
      <c r="CF237" s="175"/>
      <c r="CG237" s="27"/>
      <c r="CH237" s="159"/>
      <c r="CI237" s="95" t="str">
        <f t="shared" si="102"/>
        <v/>
      </c>
      <c r="CJ237" s="102" t="str">
        <f t="shared" si="103"/>
        <v/>
      </c>
      <c r="CK237" s="40"/>
      <c r="CL237" s="100" t="str">
        <f t="shared" si="264"/>
        <v/>
      </c>
      <c r="CM237" s="37"/>
      <c r="CN237" s="100" t="str">
        <f t="shared" si="265"/>
        <v/>
      </c>
      <c r="CO237" s="38"/>
      <c r="CP237" s="103" t="str">
        <f t="shared" si="266"/>
        <v/>
      </c>
      <c r="CQ237" s="78"/>
      <c r="CR237" s="100" t="str">
        <f t="shared" si="267"/>
        <v/>
      </c>
      <c r="CS237" s="36"/>
      <c r="CT237" s="100" t="str">
        <f t="shared" si="268"/>
        <v/>
      </c>
      <c r="CU237" s="74"/>
      <c r="CV237" s="103" t="str">
        <f t="shared" si="269"/>
        <v/>
      </c>
      <c r="CW237" s="42"/>
      <c r="CX237" s="100" t="str">
        <f t="shared" si="270"/>
        <v/>
      </c>
      <c r="CY237" s="36"/>
      <c r="CZ237" s="100" t="str">
        <f t="shared" si="271"/>
        <v/>
      </c>
      <c r="DA237" s="36"/>
      <c r="DB237" s="100" t="str">
        <f t="shared" si="272"/>
        <v/>
      </c>
      <c r="DC237" s="39"/>
      <c r="DD237" s="103" t="str">
        <f t="shared" si="273"/>
        <v/>
      </c>
      <c r="DE237" s="42"/>
      <c r="DF237" s="100" t="str">
        <f t="shared" si="274"/>
        <v/>
      </c>
      <c r="DG237" s="39"/>
      <c r="DH237" s="103" t="str">
        <f t="shared" si="275"/>
        <v/>
      </c>
      <c r="DI237" s="41"/>
      <c r="DJ237" s="157" t="str">
        <f t="shared" si="276"/>
        <v/>
      </c>
      <c r="DK237" s="12"/>
      <c r="DL237" s="172"/>
      <c r="DM237" s="67"/>
      <c r="DN237" s="164"/>
      <c r="DO237" s="104" t="str">
        <f t="shared" si="104"/>
        <v/>
      </c>
      <c r="DP237" s="105" t="str">
        <f t="shared" si="105"/>
        <v/>
      </c>
      <c r="DQ237" s="66"/>
      <c r="DR237" s="158" t="str">
        <f t="shared" si="106"/>
        <v/>
      </c>
      <c r="DS237" s="67"/>
      <c r="DT237" s="97" t="str">
        <f t="shared" si="107"/>
        <v/>
      </c>
      <c r="DU237" s="67"/>
      <c r="DV237" s="98" t="str">
        <f t="shared" si="108"/>
        <v/>
      </c>
      <c r="DW237" s="163"/>
      <c r="DX237" s="106" t="str">
        <f t="shared" si="109"/>
        <v/>
      </c>
      <c r="DY237" s="162"/>
      <c r="DZ237" s="97" t="str">
        <f t="shared" si="110"/>
        <v/>
      </c>
      <c r="EA237" s="161"/>
      <c r="EB237" s="107" t="str">
        <f t="shared" si="111"/>
        <v/>
      </c>
      <c r="EC237" s="66"/>
      <c r="ED237" s="97" t="str">
        <f t="shared" si="112"/>
        <v/>
      </c>
      <c r="EE237" s="67"/>
      <c r="EF237" s="97" t="str">
        <f t="shared" si="113"/>
        <v/>
      </c>
      <c r="EG237" s="68"/>
      <c r="EH237" s="97" t="str">
        <f t="shared" si="114"/>
        <v/>
      </c>
      <c r="EI237" s="67"/>
      <c r="EJ237" s="97" t="str">
        <f t="shared" si="115"/>
        <v/>
      </c>
      <c r="EK237" s="68"/>
      <c r="EL237" s="97" t="str">
        <f t="shared" si="116"/>
        <v/>
      </c>
      <c r="EM237" s="69"/>
      <c r="EN237" s="98" t="str">
        <f t="shared" si="117"/>
        <v/>
      </c>
      <c r="EO237" s="66"/>
      <c r="EP237" s="107" t="str">
        <f t="shared" si="118"/>
        <v/>
      </c>
      <c r="EQ237" s="299"/>
      <c r="ER237" s="98" t="str">
        <f t="shared" si="119"/>
        <v/>
      </c>
      <c r="ES237" s="66"/>
      <c r="ET237" s="108" t="str">
        <f t="shared" si="120"/>
        <v/>
      </c>
      <c r="EU237" s="12"/>
      <c r="EV237" s="169"/>
      <c r="EW237" s="27"/>
      <c r="EX237" s="159"/>
      <c r="EY237" s="95" t="str">
        <f t="shared" si="121"/>
        <v/>
      </c>
      <c r="EZ237" s="98" t="str">
        <f t="shared" si="122"/>
        <v/>
      </c>
      <c r="FA237" s="40"/>
      <c r="FB237" s="98" t="str">
        <f t="shared" si="123"/>
        <v/>
      </c>
      <c r="FC237" s="37"/>
      <c r="FD237" s="98" t="str">
        <f t="shared" si="124"/>
        <v/>
      </c>
      <c r="FE237" s="37"/>
      <c r="FF237" s="98" t="str">
        <f t="shared" si="125"/>
        <v/>
      </c>
      <c r="FG237" s="160"/>
      <c r="FH237" s="97" t="str">
        <f t="shared" si="126"/>
        <v/>
      </c>
      <c r="FI237" s="27"/>
      <c r="FJ237" s="98" t="str">
        <f t="shared" si="127"/>
        <v/>
      </c>
      <c r="FK237" s="36"/>
      <c r="FL237" s="98" t="str">
        <f t="shared" si="128"/>
        <v/>
      </c>
      <c r="FM237" s="37"/>
      <c r="FN237" s="98" t="str">
        <f t="shared" si="129"/>
        <v/>
      </c>
      <c r="FO237" s="78"/>
      <c r="FP237" s="97" t="str">
        <f t="shared" si="130"/>
        <v/>
      </c>
      <c r="FQ237" s="37"/>
      <c r="FR237" s="97" t="str">
        <f t="shared" si="131"/>
        <v/>
      </c>
      <c r="FS237" s="39"/>
      <c r="FT237" s="97" t="str">
        <f t="shared" si="132"/>
        <v/>
      </c>
      <c r="FU237" s="27"/>
      <c r="FV237" s="98" t="str">
        <f t="shared" si="133"/>
        <v/>
      </c>
      <c r="FW237" s="37"/>
      <c r="FX237" s="98" t="str">
        <f t="shared" si="134"/>
        <v/>
      </c>
      <c r="FY237" s="36"/>
      <c r="FZ237" s="97" t="str">
        <f t="shared" si="135"/>
        <v/>
      </c>
      <c r="GA237" s="36"/>
      <c r="GB237" s="98" t="str">
        <f t="shared" si="136"/>
        <v/>
      </c>
      <c r="GC237" s="40"/>
      <c r="GD237" s="98" t="str">
        <f t="shared" si="137"/>
        <v/>
      </c>
      <c r="GE237" s="37"/>
      <c r="GF237" s="98" t="str">
        <f t="shared" si="138"/>
        <v/>
      </c>
      <c r="GG237" s="37"/>
      <c r="GH237" s="109" t="str">
        <f t="shared" si="139"/>
        <v/>
      </c>
      <c r="GI237" s="12"/>
      <c r="GJ237" s="166"/>
      <c r="GK237" s="27"/>
      <c r="GL237" s="159"/>
      <c r="GM237" s="95" t="str">
        <f t="shared" si="140"/>
        <v/>
      </c>
      <c r="GN237" s="110" t="str">
        <f t="shared" si="141"/>
        <v/>
      </c>
      <c r="GO237" s="27"/>
      <c r="GP237" s="98" t="str">
        <f t="shared" si="142"/>
        <v/>
      </c>
      <c r="GQ237" s="37"/>
      <c r="GR237" s="97" t="str">
        <f t="shared" si="143"/>
        <v/>
      </c>
      <c r="GS237" s="37"/>
      <c r="GT237" s="110" t="str">
        <f t="shared" si="144"/>
        <v/>
      </c>
      <c r="GU237" s="36"/>
      <c r="GV237" s="97" t="str">
        <f t="shared" si="145"/>
        <v/>
      </c>
      <c r="GW237" s="27"/>
      <c r="GX237" s="98" t="str">
        <f t="shared" si="146"/>
        <v/>
      </c>
      <c r="GY237" s="36"/>
      <c r="GZ237" s="98" t="str">
        <f t="shared" si="147"/>
        <v/>
      </c>
      <c r="HA237" s="37"/>
      <c r="HB237" s="110" t="str">
        <f t="shared" si="148"/>
        <v/>
      </c>
      <c r="HC237" s="36"/>
      <c r="HD237" s="97" t="str">
        <f t="shared" si="149"/>
        <v/>
      </c>
      <c r="HE237" s="37"/>
      <c r="HF237" s="97" t="str">
        <f t="shared" si="150"/>
        <v/>
      </c>
      <c r="HG237" s="39"/>
      <c r="HH237" s="97" t="str">
        <f t="shared" si="151"/>
        <v/>
      </c>
      <c r="HI237" s="27"/>
      <c r="HJ237" s="97" t="str">
        <f t="shared" si="152"/>
        <v/>
      </c>
      <c r="HK237" s="37"/>
      <c r="HL237" s="97" t="str">
        <f t="shared" si="153"/>
        <v/>
      </c>
      <c r="HM237" s="36"/>
      <c r="HN237" s="97" t="str">
        <f t="shared" si="154"/>
        <v/>
      </c>
      <c r="HO237" s="36"/>
      <c r="HP237" s="110" t="str">
        <f t="shared" si="155"/>
        <v/>
      </c>
      <c r="HQ237" s="27"/>
      <c r="HR237" s="97" t="str">
        <f t="shared" si="156"/>
        <v/>
      </c>
      <c r="HS237" s="37"/>
      <c r="HT237" s="97" t="str">
        <f t="shared" si="157"/>
        <v/>
      </c>
      <c r="HU237" s="37"/>
      <c r="HV237" s="111" t="str">
        <f t="shared" si="158"/>
        <v/>
      </c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18"/>
    </row>
    <row r="238" spans="1:474" ht="19.95" customHeight="1">
      <c r="A238" s="30"/>
      <c r="B238" s="29"/>
      <c r="C238" s="129"/>
      <c r="D238" s="308"/>
      <c r="E238" s="302"/>
      <c r="F238" s="288"/>
      <c r="G238" s="89"/>
      <c r="H238" s="200"/>
      <c r="I238" s="294"/>
      <c r="J238" s="295"/>
      <c r="K238" s="296"/>
      <c r="L238" s="297"/>
      <c r="M238" s="295"/>
      <c r="N238" s="298"/>
      <c r="O238" s="223"/>
      <c r="P238" s="186" t="str">
        <f t="array" ref="P238">IF(O238&lt;&gt;"",IF(O238&lt;5, "I", "III"),"")</f>
        <v/>
      </c>
      <c r="Q238" s="224"/>
      <c r="R238" s="185" t="str">
        <f t="array" ref="R238">IF(Q238&lt;&gt;"",IF(Q238&lt;5, "I", "III"),"")</f>
        <v/>
      </c>
      <c r="S238" s="223"/>
      <c r="T238" s="186" t="str">
        <f t="array" ref="T238">IF(S238&lt;&gt;"",IF(S238&lt;5, "I", "III"),"")</f>
        <v/>
      </c>
      <c r="U238" s="224"/>
      <c r="V238" s="186" t="str">
        <f t="array" ref="V238">IF(U238&lt;&gt;"",IF(U238&lt;12, "I", "III"),"")</f>
        <v/>
      </c>
      <c r="W238" s="224"/>
      <c r="X238" s="185" t="str">
        <f t="array" ref="X238">IF(W238&lt;&gt;"",IF(W238&lt;12, "I", "III"),"")</f>
        <v/>
      </c>
      <c r="Y238" s="223"/>
      <c r="Z238" s="186" t="str">
        <f t="array" ref="Z238">IF(Y238&lt;&gt;"",IF(Y238&lt;12, "I", "III"),"")</f>
        <v/>
      </c>
      <c r="AA238" s="208"/>
      <c r="AB238" s="209"/>
      <c r="AC238" s="209"/>
      <c r="AD238" s="210"/>
      <c r="AE238" s="89"/>
      <c r="AF238" s="178"/>
      <c r="AG238" s="150"/>
      <c r="AH238" s="151"/>
      <c r="AI238" s="95" t="str">
        <f t="shared" si="86"/>
        <v/>
      </c>
      <c r="AJ238" s="98" t="str">
        <f t="shared" si="87"/>
        <v/>
      </c>
      <c r="AK238" s="45"/>
      <c r="AL238" s="97" t="str">
        <f t="shared" si="88"/>
        <v/>
      </c>
      <c r="AM238" s="39"/>
      <c r="AN238" s="98" t="str">
        <f t="shared" si="89"/>
        <v/>
      </c>
      <c r="AO238" s="152"/>
      <c r="AP238" s="96" t="str">
        <f t="shared" si="277"/>
        <v/>
      </c>
      <c r="AQ238" s="153"/>
      <c r="AR238" s="97" t="str">
        <f t="shared" si="278"/>
        <v/>
      </c>
      <c r="AS238" s="154"/>
      <c r="AT238" s="98" t="str">
        <f t="shared" si="279"/>
        <v/>
      </c>
      <c r="AU238" s="182" t="str">
        <f t="shared" si="93"/>
        <v/>
      </c>
      <c r="AV238" s="121" t="str">
        <f t="shared" si="280"/>
        <v/>
      </c>
      <c r="AW238" s="153"/>
      <c r="AX238" s="98" t="str">
        <f t="shared" si="281"/>
        <v/>
      </c>
      <c r="AY238" s="153"/>
      <c r="AZ238" s="98" t="str">
        <f t="shared" si="282"/>
        <v/>
      </c>
      <c r="BA238" s="46"/>
      <c r="BB238" s="34"/>
      <c r="BC238" s="34"/>
      <c r="BD238" s="35"/>
      <c r="BE238" s="46"/>
      <c r="BF238" s="34"/>
      <c r="BG238" s="34"/>
      <c r="BH238" s="35"/>
      <c r="BI238" s="46"/>
      <c r="BJ238" s="34"/>
      <c r="BK238" s="34"/>
      <c r="BL238" s="35"/>
      <c r="BM238" s="46"/>
      <c r="BN238" s="34"/>
      <c r="BO238" s="34"/>
      <c r="BP238" s="35"/>
      <c r="BQ238" s="46"/>
      <c r="BR238" s="34"/>
      <c r="BS238" s="34"/>
      <c r="BT238" s="35"/>
      <c r="BU238" s="155"/>
      <c r="BV238" s="99" t="str">
        <f t="shared" si="283"/>
        <v/>
      </c>
      <c r="BW238" s="156"/>
      <c r="BX238" s="100" t="str">
        <f t="shared" si="284"/>
        <v/>
      </c>
      <c r="BY238" s="156"/>
      <c r="BZ238" s="100" t="str">
        <f t="shared" si="285"/>
        <v/>
      </c>
      <c r="CA238" s="156"/>
      <c r="CB238" s="100" t="str">
        <f t="shared" si="286"/>
        <v/>
      </c>
      <c r="CC238" s="156"/>
      <c r="CD238" s="101" t="str">
        <f t="shared" si="287"/>
        <v/>
      </c>
      <c r="CE238" s="12"/>
      <c r="CF238" s="175"/>
      <c r="CG238" s="27"/>
      <c r="CH238" s="159"/>
      <c r="CI238" s="95" t="str">
        <f t="shared" si="102"/>
        <v/>
      </c>
      <c r="CJ238" s="102" t="str">
        <f t="shared" si="103"/>
        <v/>
      </c>
      <c r="CK238" s="40"/>
      <c r="CL238" s="100" t="str">
        <f t="shared" si="264"/>
        <v/>
      </c>
      <c r="CM238" s="37"/>
      <c r="CN238" s="100" t="str">
        <f t="shared" si="265"/>
        <v/>
      </c>
      <c r="CO238" s="38"/>
      <c r="CP238" s="103" t="str">
        <f t="shared" si="266"/>
        <v/>
      </c>
      <c r="CQ238" s="78"/>
      <c r="CR238" s="100" t="str">
        <f t="shared" si="267"/>
        <v/>
      </c>
      <c r="CS238" s="36"/>
      <c r="CT238" s="100" t="str">
        <f t="shared" si="268"/>
        <v/>
      </c>
      <c r="CU238" s="74"/>
      <c r="CV238" s="103" t="str">
        <f t="shared" si="269"/>
        <v/>
      </c>
      <c r="CW238" s="42"/>
      <c r="CX238" s="100" t="str">
        <f t="shared" si="270"/>
        <v/>
      </c>
      <c r="CY238" s="36"/>
      <c r="CZ238" s="100" t="str">
        <f t="shared" si="271"/>
        <v/>
      </c>
      <c r="DA238" s="36"/>
      <c r="DB238" s="100" t="str">
        <f t="shared" si="272"/>
        <v/>
      </c>
      <c r="DC238" s="39"/>
      <c r="DD238" s="103" t="str">
        <f t="shared" si="273"/>
        <v/>
      </c>
      <c r="DE238" s="42"/>
      <c r="DF238" s="100" t="str">
        <f t="shared" si="274"/>
        <v/>
      </c>
      <c r="DG238" s="39"/>
      <c r="DH238" s="103" t="str">
        <f t="shared" si="275"/>
        <v/>
      </c>
      <c r="DI238" s="41"/>
      <c r="DJ238" s="157" t="str">
        <f t="shared" si="276"/>
        <v/>
      </c>
      <c r="DK238" s="12"/>
      <c r="DL238" s="172"/>
      <c r="DM238" s="67"/>
      <c r="DN238" s="164"/>
      <c r="DO238" s="104" t="str">
        <f t="shared" si="104"/>
        <v/>
      </c>
      <c r="DP238" s="105" t="str">
        <f t="shared" si="105"/>
        <v/>
      </c>
      <c r="DQ238" s="66"/>
      <c r="DR238" s="158" t="str">
        <f t="shared" si="106"/>
        <v/>
      </c>
      <c r="DS238" s="67"/>
      <c r="DT238" s="97" t="str">
        <f t="shared" si="107"/>
        <v/>
      </c>
      <c r="DU238" s="67"/>
      <c r="DV238" s="98" t="str">
        <f t="shared" si="108"/>
        <v/>
      </c>
      <c r="DW238" s="163"/>
      <c r="DX238" s="106" t="str">
        <f t="shared" si="109"/>
        <v/>
      </c>
      <c r="DY238" s="162"/>
      <c r="DZ238" s="97" t="str">
        <f t="shared" si="110"/>
        <v/>
      </c>
      <c r="EA238" s="161"/>
      <c r="EB238" s="107" t="str">
        <f t="shared" si="111"/>
        <v/>
      </c>
      <c r="EC238" s="66"/>
      <c r="ED238" s="97" t="str">
        <f t="shared" si="112"/>
        <v/>
      </c>
      <c r="EE238" s="67"/>
      <c r="EF238" s="97" t="str">
        <f t="shared" si="113"/>
        <v/>
      </c>
      <c r="EG238" s="68"/>
      <c r="EH238" s="97" t="str">
        <f t="shared" si="114"/>
        <v/>
      </c>
      <c r="EI238" s="67"/>
      <c r="EJ238" s="97" t="str">
        <f t="shared" si="115"/>
        <v/>
      </c>
      <c r="EK238" s="68"/>
      <c r="EL238" s="97" t="str">
        <f t="shared" si="116"/>
        <v/>
      </c>
      <c r="EM238" s="69"/>
      <c r="EN238" s="98" t="str">
        <f t="shared" si="117"/>
        <v/>
      </c>
      <c r="EO238" s="66"/>
      <c r="EP238" s="107" t="str">
        <f t="shared" si="118"/>
        <v/>
      </c>
      <c r="EQ238" s="299"/>
      <c r="ER238" s="98" t="str">
        <f t="shared" si="119"/>
        <v/>
      </c>
      <c r="ES238" s="66"/>
      <c r="ET238" s="108" t="str">
        <f t="shared" si="120"/>
        <v/>
      </c>
      <c r="EU238" s="12"/>
      <c r="EV238" s="169"/>
      <c r="EW238" s="27"/>
      <c r="EX238" s="159"/>
      <c r="EY238" s="95" t="str">
        <f t="shared" si="121"/>
        <v/>
      </c>
      <c r="EZ238" s="98" t="str">
        <f t="shared" si="122"/>
        <v/>
      </c>
      <c r="FA238" s="40"/>
      <c r="FB238" s="98" t="str">
        <f t="shared" si="123"/>
        <v/>
      </c>
      <c r="FC238" s="37"/>
      <c r="FD238" s="98" t="str">
        <f t="shared" si="124"/>
        <v/>
      </c>
      <c r="FE238" s="37"/>
      <c r="FF238" s="98" t="str">
        <f t="shared" si="125"/>
        <v/>
      </c>
      <c r="FG238" s="160"/>
      <c r="FH238" s="97" t="str">
        <f t="shared" si="126"/>
        <v/>
      </c>
      <c r="FI238" s="27"/>
      <c r="FJ238" s="98" t="str">
        <f t="shared" si="127"/>
        <v/>
      </c>
      <c r="FK238" s="36"/>
      <c r="FL238" s="98" t="str">
        <f t="shared" si="128"/>
        <v/>
      </c>
      <c r="FM238" s="37"/>
      <c r="FN238" s="98" t="str">
        <f t="shared" si="129"/>
        <v/>
      </c>
      <c r="FO238" s="78"/>
      <c r="FP238" s="97" t="str">
        <f t="shared" si="130"/>
        <v/>
      </c>
      <c r="FQ238" s="37"/>
      <c r="FR238" s="97" t="str">
        <f t="shared" si="131"/>
        <v/>
      </c>
      <c r="FS238" s="39"/>
      <c r="FT238" s="97" t="str">
        <f t="shared" si="132"/>
        <v/>
      </c>
      <c r="FU238" s="27"/>
      <c r="FV238" s="98" t="str">
        <f t="shared" si="133"/>
        <v/>
      </c>
      <c r="FW238" s="37"/>
      <c r="FX238" s="98" t="str">
        <f t="shared" si="134"/>
        <v/>
      </c>
      <c r="FY238" s="36"/>
      <c r="FZ238" s="97" t="str">
        <f t="shared" si="135"/>
        <v/>
      </c>
      <c r="GA238" s="36"/>
      <c r="GB238" s="98" t="str">
        <f t="shared" si="136"/>
        <v/>
      </c>
      <c r="GC238" s="40"/>
      <c r="GD238" s="98" t="str">
        <f t="shared" si="137"/>
        <v/>
      </c>
      <c r="GE238" s="37"/>
      <c r="GF238" s="98" t="str">
        <f t="shared" si="138"/>
        <v/>
      </c>
      <c r="GG238" s="37"/>
      <c r="GH238" s="109" t="str">
        <f t="shared" si="139"/>
        <v/>
      </c>
      <c r="GI238" s="12"/>
      <c r="GJ238" s="166"/>
      <c r="GK238" s="27"/>
      <c r="GL238" s="159"/>
      <c r="GM238" s="95" t="str">
        <f t="shared" si="140"/>
        <v/>
      </c>
      <c r="GN238" s="110" t="str">
        <f t="shared" si="141"/>
        <v/>
      </c>
      <c r="GO238" s="27"/>
      <c r="GP238" s="98" t="str">
        <f t="shared" si="142"/>
        <v/>
      </c>
      <c r="GQ238" s="37"/>
      <c r="GR238" s="97" t="str">
        <f t="shared" si="143"/>
        <v/>
      </c>
      <c r="GS238" s="37"/>
      <c r="GT238" s="110" t="str">
        <f t="shared" si="144"/>
        <v/>
      </c>
      <c r="GU238" s="36"/>
      <c r="GV238" s="97" t="str">
        <f t="shared" si="145"/>
        <v/>
      </c>
      <c r="GW238" s="27"/>
      <c r="GX238" s="98" t="str">
        <f t="shared" si="146"/>
        <v/>
      </c>
      <c r="GY238" s="36"/>
      <c r="GZ238" s="98" t="str">
        <f t="shared" si="147"/>
        <v/>
      </c>
      <c r="HA238" s="37"/>
      <c r="HB238" s="110" t="str">
        <f t="shared" si="148"/>
        <v/>
      </c>
      <c r="HC238" s="36"/>
      <c r="HD238" s="97" t="str">
        <f t="shared" si="149"/>
        <v/>
      </c>
      <c r="HE238" s="37"/>
      <c r="HF238" s="97" t="str">
        <f t="shared" si="150"/>
        <v/>
      </c>
      <c r="HG238" s="39"/>
      <c r="HH238" s="97" t="str">
        <f t="shared" si="151"/>
        <v/>
      </c>
      <c r="HI238" s="27"/>
      <c r="HJ238" s="97" t="str">
        <f t="shared" si="152"/>
        <v/>
      </c>
      <c r="HK238" s="37"/>
      <c r="HL238" s="97" t="str">
        <f t="shared" si="153"/>
        <v/>
      </c>
      <c r="HM238" s="36"/>
      <c r="HN238" s="97" t="str">
        <f t="shared" si="154"/>
        <v/>
      </c>
      <c r="HO238" s="36"/>
      <c r="HP238" s="110" t="str">
        <f t="shared" si="155"/>
        <v/>
      </c>
      <c r="HQ238" s="27"/>
      <c r="HR238" s="97" t="str">
        <f t="shared" si="156"/>
        <v/>
      </c>
      <c r="HS238" s="37"/>
      <c r="HT238" s="97" t="str">
        <f t="shared" si="157"/>
        <v/>
      </c>
      <c r="HU238" s="37"/>
      <c r="HV238" s="111" t="str">
        <f t="shared" si="158"/>
        <v/>
      </c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18"/>
    </row>
    <row r="239" spans="1:474" ht="19.95" customHeight="1">
      <c r="A239" s="30"/>
      <c r="B239" s="29"/>
      <c r="C239" s="129"/>
      <c r="D239" s="308"/>
      <c r="E239" s="302"/>
      <c r="F239" s="288"/>
      <c r="G239" s="89"/>
      <c r="H239" s="200"/>
      <c r="I239" s="294"/>
      <c r="J239" s="295"/>
      <c r="K239" s="296"/>
      <c r="L239" s="297"/>
      <c r="M239" s="295"/>
      <c r="N239" s="298"/>
      <c r="O239" s="223"/>
      <c r="P239" s="186" t="str">
        <f t="array" ref="P239">IF(O239&lt;&gt;"",IF(O239&lt;5, "I", "III"),"")</f>
        <v/>
      </c>
      <c r="Q239" s="224"/>
      <c r="R239" s="185" t="str">
        <f t="array" ref="R239">IF(Q239&lt;&gt;"",IF(Q239&lt;5, "I", "III"),"")</f>
        <v/>
      </c>
      <c r="S239" s="223"/>
      <c r="T239" s="186" t="str">
        <f t="array" ref="T239">IF(S239&lt;&gt;"",IF(S239&lt;5, "I", "III"),"")</f>
        <v/>
      </c>
      <c r="U239" s="224"/>
      <c r="V239" s="186" t="str">
        <f t="array" ref="V239">IF(U239&lt;&gt;"",IF(U239&lt;12, "I", "III"),"")</f>
        <v/>
      </c>
      <c r="W239" s="224"/>
      <c r="X239" s="185" t="str">
        <f t="array" ref="X239">IF(W239&lt;&gt;"",IF(W239&lt;12, "I", "III"),"")</f>
        <v/>
      </c>
      <c r="Y239" s="223"/>
      <c r="Z239" s="186" t="str">
        <f t="array" ref="Z239">IF(Y239&lt;&gt;"",IF(Y239&lt;12, "I", "III"),"")</f>
        <v/>
      </c>
      <c r="AA239" s="208"/>
      <c r="AB239" s="209"/>
      <c r="AC239" s="209"/>
      <c r="AD239" s="210"/>
      <c r="AE239" s="89"/>
      <c r="AF239" s="178"/>
      <c r="AG239" s="150"/>
      <c r="AH239" s="151"/>
      <c r="AI239" s="95" t="str">
        <f t="shared" si="86"/>
        <v/>
      </c>
      <c r="AJ239" s="98" t="str">
        <f t="shared" si="87"/>
        <v/>
      </c>
      <c r="AK239" s="45"/>
      <c r="AL239" s="97" t="str">
        <f t="shared" si="88"/>
        <v/>
      </c>
      <c r="AM239" s="39"/>
      <c r="AN239" s="98" t="str">
        <f t="shared" si="89"/>
        <v/>
      </c>
      <c r="AO239" s="152"/>
      <c r="AP239" s="96" t="str">
        <f t="shared" si="277"/>
        <v/>
      </c>
      <c r="AQ239" s="153"/>
      <c r="AR239" s="97" t="str">
        <f t="shared" si="278"/>
        <v/>
      </c>
      <c r="AS239" s="154"/>
      <c r="AT239" s="98" t="str">
        <f t="shared" si="279"/>
        <v/>
      </c>
      <c r="AU239" s="182" t="str">
        <f t="shared" si="93"/>
        <v/>
      </c>
      <c r="AV239" s="121" t="str">
        <f t="shared" si="280"/>
        <v/>
      </c>
      <c r="AW239" s="153"/>
      <c r="AX239" s="98" t="str">
        <f t="shared" si="281"/>
        <v/>
      </c>
      <c r="AY239" s="153"/>
      <c r="AZ239" s="98" t="str">
        <f t="shared" si="282"/>
        <v/>
      </c>
      <c r="BA239" s="46"/>
      <c r="BB239" s="34"/>
      <c r="BC239" s="34"/>
      <c r="BD239" s="35"/>
      <c r="BE239" s="46"/>
      <c r="BF239" s="34"/>
      <c r="BG239" s="34"/>
      <c r="BH239" s="35"/>
      <c r="BI239" s="46"/>
      <c r="BJ239" s="34"/>
      <c r="BK239" s="34"/>
      <c r="BL239" s="35"/>
      <c r="BM239" s="46"/>
      <c r="BN239" s="34"/>
      <c r="BO239" s="34"/>
      <c r="BP239" s="35"/>
      <c r="BQ239" s="46"/>
      <c r="BR239" s="34"/>
      <c r="BS239" s="34"/>
      <c r="BT239" s="35"/>
      <c r="BU239" s="155"/>
      <c r="BV239" s="99" t="str">
        <f t="shared" si="283"/>
        <v/>
      </c>
      <c r="BW239" s="156"/>
      <c r="BX239" s="100" t="str">
        <f t="shared" si="284"/>
        <v/>
      </c>
      <c r="BY239" s="156"/>
      <c r="BZ239" s="100" t="str">
        <f t="shared" si="285"/>
        <v/>
      </c>
      <c r="CA239" s="156"/>
      <c r="CB239" s="100" t="str">
        <f t="shared" si="286"/>
        <v/>
      </c>
      <c r="CC239" s="156"/>
      <c r="CD239" s="101" t="str">
        <f t="shared" si="287"/>
        <v/>
      </c>
      <c r="CE239" s="12"/>
      <c r="CF239" s="175"/>
      <c r="CG239" s="27"/>
      <c r="CH239" s="159"/>
      <c r="CI239" s="95" t="str">
        <f t="shared" si="102"/>
        <v/>
      </c>
      <c r="CJ239" s="102" t="str">
        <f t="shared" si="103"/>
        <v/>
      </c>
      <c r="CK239" s="40"/>
      <c r="CL239" s="100" t="str">
        <f t="shared" si="264"/>
        <v/>
      </c>
      <c r="CM239" s="37"/>
      <c r="CN239" s="100" t="str">
        <f t="shared" si="265"/>
        <v/>
      </c>
      <c r="CO239" s="38"/>
      <c r="CP239" s="103" t="str">
        <f t="shared" si="266"/>
        <v/>
      </c>
      <c r="CQ239" s="78"/>
      <c r="CR239" s="100" t="str">
        <f t="shared" si="267"/>
        <v/>
      </c>
      <c r="CS239" s="36"/>
      <c r="CT239" s="100" t="str">
        <f t="shared" si="268"/>
        <v/>
      </c>
      <c r="CU239" s="74"/>
      <c r="CV239" s="103" t="str">
        <f t="shared" si="269"/>
        <v/>
      </c>
      <c r="CW239" s="42"/>
      <c r="CX239" s="100" t="str">
        <f t="shared" si="270"/>
        <v/>
      </c>
      <c r="CY239" s="36"/>
      <c r="CZ239" s="100" t="str">
        <f t="shared" si="271"/>
        <v/>
      </c>
      <c r="DA239" s="36"/>
      <c r="DB239" s="100" t="str">
        <f t="shared" si="272"/>
        <v/>
      </c>
      <c r="DC239" s="39"/>
      <c r="DD239" s="103" t="str">
        <f t="shared" si="273"/>
        <v/>
      </c>
      <c r="DE239" s="42"/>
      <c r="DF239" s="100" t="str">
        <f t="shared" si="274"/>
        <v/>
      </c>
      <c r="DG239" s="39"/>
      <c r="DH239" s="103" t="str">
        <f t="shared" si="275"/>
        <v/>
      </c>
      <c r="DI239" s="41"/>
      <c r="DJ239" s="157" t="str">
        <f t="shared" si="276"/>
        <v/>
      </c>
      <c r="DK239" s="12"/>
      <c r="DL239" s="172"/>
      <c r="DM239" s="67"/>
      <c r="DN239" s="164"/>
      <c r="DO239" s="104" t="str">
        <f t="shared" si="104"/>
        <v/>
      </c>
      <c r="DP239" s="105" t="str">
        <f t="shared" si="105"/>
        <v/>
      </c>
      <c r="DQ239" s="66"/>
      <c r="DR239" s="158" t="str">
        <f t="shared" si="106"/>
        <v/>
      </c>
      <c r="DS239" s="67"/>
      <c r="DT239" s="97" t="str">
        <f t="shared" si="107"/>
        <v/>
      </c>
      <c r="DU239" s="67"/>
      <c r="DV239" s="98" t="str">
        <f t="shared" si="108"/>
        <v/>
      </c>
      <c r="DW239" s="163"/>
      <c r="DX239" s="106" t="str">
        <f t="shared" si="109"/>
        <v/>
      </c>
      <c r="DY239" s="162"/>
      <c r="DZ239" s="97" t="str">
        <f t="shared" si="110"/>
        <v/>
      </c>
      <c r="EA239" s="161"/>
      <c r="EB239" s="107" t="str">
        <f t="shared" si="111"/>
        <v/>
      </c>
      <c r="EC239" s="66"/>
      <c r="ED239" s="97" t="str">
        <f t="shared" si="112"/>
        <v/>
      </c>
      <c r="EE239" s="67"/>
      <c r="EF239" s="97" t="str">
        <f t="shared" si="113"/>
        <v/>
      </c>
      <c r="EG239" s="68"/>
      <c r="EH239" s="97" t="str">
        <f t="shared" si="114"/>
        <v/>
      </c>
      <c r="EI239" s="67"/>
      <c r="EJ239" s="97" t="str">
        <f t="shared" si="115"/>
        <v/>
      </c>
      <c r="EK239" s="68"/>
      <c r="EL239" s="97" t="str">
        <f t="shared" si="116"/>
        <v/>
      </c>
      <c r="EM239" s="69"/>
      <c r="EN239" s="98" t="str">
        <f t="shared" si="117"/>
        <v/>
      </c>
      <c r="EO239" s="66"/>
      <c r="EP239" s="107" t="str">
        <f t="shared" si="118"/>
        <v/>
      </c>
      <c r="EQ239" s="299"/>
      <c r="ER239" s="98" t="str">
        <f t="shared" si="119"/>
        <v/>
      </c>
      <c r="ES239" s="66"/>
      <c r="ET239" s="108" t="str">
        <f t="shared" si="120"/>
        <v/>
      </c>
      <c r="EU239" s="12"/>
      <c r="EV239" s="169"/>
      <c r="EW239" s="27"/>
      <c r="EX239" s="159"/>
      <c r="EY239" s="95" t="str">
        <f t="shared" si="121"/>
        <v/>
      </c>
      <c r="EZ239" s="98" t="str">
        <f t="shared" si="122"/>
        <v/>
      </c>
      <c r="FA239" s="40"/>
      <c r="FB239" s="98" t="str">
        <f t="shared" si="123"/>
        <v/>
      </c>
      <c r="FC239" s="37"/>
      <c r="FD239" s="98" t="str">
        <f t="shared" si="124"/>
        <v/>
      </c>
      <c r="FE239" s="37"/>
      <c r="FF239" s="98" t="str">
        <f t="shared" si="125"/>
        <v/>
      </c>
      <c r="FG239" s="160"/>
      <c r="FH239" s="97" t="str">
        <f t="shared" si="126"/>
        <v/>
      </c>
      <c r="FI239" s="27"/>
      <c r="FJ239" s="98" t="str">
        <f t="shared" si="127"/>
        <v/>
      </c>
      <c r="FK239" s="36"/>
      <c r="FL239" s="98" t="str">
        <f t="shared" si="128"/>
        <v/>
      </c>
      <c r="FM239" s="37"/>
      <c r="FN239" s="98" t="str">
        <f t="shared" si="129"/>
        <v/>
      </c>
      <c r="FO239" s="78"/>
      <c r="FP239" s="97" t="str">
        <f t="shared" si="130"/>
        <v/>
      </c>
      <c r="FQ239" s="37"/>
      <c r="FR239" s="97" t="str">
        <f t="shared" si="131"/>
        <v/>
      </c>
      <c r="FS239" s="39"/>
      <c r="FT239" s="97" t="str">
        <f t="shared" si="132"/>
        <v/>
      </c>
      <c r="FU239" s="27"/>
      <c r="FV239" s="98" t="str">
        <f t="shared" si="133"/>
        <v/>
      </c>
      <c r="FW239" s="37"/>
      <c r="FX239" s="98" t="str">
        <f t="shared" si="134"/>
        <v/>
      </c>
      <c r="FY239" s="36"/>
      <c r="FZ239" s="97" t="str">
        <f t="shared" si="135"/>
        <v/>
      </c>
      <c r="GA239" s="36"/>
      <c r="GB239" s="98" t="str">
        <f t="shared" si="136"/>
        <v/>
      </c>
      <c r="GC239" s="40"/>
      <c r="GD239" s="98" t="str">
        <f t="shared" si="137"/>
        <v/>
      </c>
      <c r="GE239" s="37"/>
      <c r="GF239" s="98" t="str">
        <f t="shared" si="138"/>
        <v/>
      </c>
      <c r="GG239" s="37"/>
      <c r="GH239" s="109" t="str">
        <f t="shared" si="139"/>
        <v/>
      </c>
      <c r="GI239" s="12"/>
      <c r="GJ239" s="166"/>
      <c r="GK239" s="27"/>
      <c r="GL239" s="159"/>
      <c r="GM239" s="95" t="str">
        <f t="shared" si="140"/>
        <v/>
      </c>
      <c r="GN239" s="110" t="str">
        <f t="shared" si="141"/>
        <v/>
      </c>
      <c r="GO239" s="27"/>
      <c r="GP239" s="98" t="str">
        <f t="shared" si="142"/>
        <v/>
      </c>
      <c r="GQ239" s="37"/>
      <c r="GR239" s="97" t="str">
        <f t="shared" si="143"/>
        <v/>
      </c>
      <c r="GS239" s="37"/>
      <c r="GT239" s="110" t="str">
        <f t="shared" si="144"/>
        <v/>
      </c>
      <c r="GU239" s="36"/>
      <c r="GV239" s="97" t="str">
        <f t="shared" si="145"/>
        <v/>
      </c>
      <c r="GW239" s="27"/>
      <c r="GX239" s="98" t="str">
        <f t="shared" si="146"/>
        <v/>
      </c>
      <c r="GY239" s="36"/>
      <c r="GZ239" s="98" t="str">
        <f t="shared" si="147"/>
        <v/>
      </c>
      <c r="HA239" s="37"/>
      <c r="HB239" s="110" t="str">
        <f t="shared" si="148"/>
        <v/>
      </c>
      <c r="HC239" s="36"/>
      <c r="HD239" s="97" t="str">
        <f t="shared" si="149"/>
        <v/>
      </c>
      <c r="HE239" s="37"/>
      <c r="HF239" s="97" t="str">
        <f t="shared" si="150"/>
        <v/>
      </c>
      <c r="HG239" s="39"/>
      <c r="HH239" s="97" t="str">
        <f t="shared" si="151"/>
        <v/>
      </c>
      <c r="HI239" s="27"/>
      <c r="HJ239" s="97" t="str">
        <f t="shared" si="152"/>
        <v/>
      </c>
      <c r="HK239" s="37"/>
      <c r="HL239" s="97" t="str">
        <f t="shared" si="153"/>
        <v/>
      </c>
      <c r="HM239" s="36"/>
      <c r="HN239" s="97" t="str">
        <f t="shared" si="154"/>
        <v/>
      </c>
      <c r="HO239" s="36"/>
      <c r="HP239" s="110" t="str">
        <f t="shared" si="155"/>
        <v/>
      </c>
      <c r="HQ239" s="27"/>
      <c r="HR239" s="97" t="str">
        <f t="shared" si="156"/>
        <v/>
      </c>
      <c r="HS239" s="37"/>
      <c r="HT239" s="97" t="str">
        <f t="shared" si="157"/>
        <v/>
      </c>
      <c r="HU239" s="37"/>
      <c r="HV239" s="111" t="str">
        <f t="shared" si="158"/>
        <v/>
      </c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18"/>
    </row>
    <row r="240" spans="1:474" ht="19.95" customHeight="1">
      <c r="A240" s="30"/>
      <c r="B240" s="29"/>
      <c r="C240" s="129"/>
      <c r="D240" s="308"/>
      <c r="E240" s="302"/>
      <c r="F240" s="288"/>
      <c r="G240" s="89"/>
      <c r="H240" s="200"/>
      <c r="I240" s="294"/>
      <c r="J240" s="295"/>
      <c r="K240" s="296"/>
      <c r="L240" s="297"/>
      <c r="M240" s="295"/>
      <c r="N240" s="298"/>
      <c r="O240" s="223"/>
      <c r="P240" s="186" t="str">
        <f t="array" ref="P240">IF(O240&lt;&gt;"",IF(O240&lt;5, "I", "III"),"")</f>
        <v/>
      </c>
      <c r="Q240" s="224"/>
      <c r="R240" s="185" t="str">
        <f t="array" ref="R240">IF(Q240&lt;&gt;"",IF(Q240&lt;5, "I", "III"),"")</f>
        <v/>
      </c>
      <c r="S240" s="223"/>
      <c r="T240" s="186" t="str">
        <f t="array" ref="T240">IF(S240&lt;&gt;"",IF(S240&lt;5, "I", "III"),"")</f>
        <v/>
      </c>
      <c r="U240" s="224"/>
      <c r="V240" s="186" t="str">
        <f t="array" ref="V240">IF(U240&lt;&gt;"",IF(U240&lt;12, "I", "III"),"")</f>
        <v/>
      </c>
      <c r="W240" s="224"/>
      <c r="X240" s="185" t="str">
        <f t="array" ref="X240">IF(W240&lt;&gt;"",IF(W240&lt;12, "I", "III"),"")</f>
        <v/>
      </c>
      <c r="Y240" s="223"/>
      <c r="Z240" s="186" t="str">
        <f t="array" ref="Z240">IF(Y240&lt;&gt;"",IF(Y240&lt;12, "I", "III"),"")</f>
        <v/>
      </c>
      <c r="AA240" s="208"/>
      <c r="AB240" s="209"/>
      <c r="AC240" s="209"/>
      <c r="AD240" s="210"/>
      <c r="AE240" s="89"/>
      <c r="AF240" s="178"/>
      <c r="AG240" s="150"/>
      <c r="AH240" s="151"/>
      <c r="AI240" s="95" t="str">
        <f t="shared" si="86"/>
        <v/>
      </c>
      <c r="AJ240" s="98" t="str">
        <f t="shared" si="87"/>
        <v/>
      </c>
      <c r="AK240" s="45"/>
      <c r="AL240" s="97" t="str">
        <f t="shared" si="88"/>
        <v/>
      </c>
      <c r="AM240" s="39"/>
      <c r="AN240" s="98" t="str">
        <f t="shared" si="89"/>
        <v/>
      </c>
      <c r="AO240" s="152"/>
      <c r="AP240" s="96" t="str">
        <f t="shared" si="277"/>
        <v/>
      </c>
      <c r="AQ240" s="153"/>
      <c r="AR240" s="97" t="str">
        <f t="shared" si="278"/>
        <v/>
      </c>
      <c r="AS240" s="154"/>
      <c r="AT240" s="98" t="str">
        <f t="shared" si="279"/>
        <v/>
      </c>
      <c r="AU240" s="182" t="str">
        <f t="shared" si="93"/>
        <v/>
      </c>
      <c r="AV240" s="121" t="str">
        <f t="shared" si="280"/>
        <v/>
      </c>
      <c r="AW240" s="153"/>
      <c r="AX240" s="98" t="str">
        <f t="shared" si="281"/>
        <v/>
      </c>
      <c r="AY240" s="153"/>
      <c r="AZ240" s="98" t="str">
        <f t="shared" si="282"/>
        <v/>
      </c>
      <c r="BA240" s="46"/>
      <c r="BB240" s="34"/>
      <c r="BC240" s="34"/>
      <c r="BD240" s="35"/>
      <c r="BE240" s="46"/>
      <c r="BF240" s="34"/>
      <c r="BG240" s="34"/>
      <c r="BH240" s="35"/>
      <c r="BI240" s="46"/>
      <c r="BJ240" s="34"/>
      <c r="BK240" s="34"/>
      <c r="BL240" s="35"/>
      <c r="BM240" s="46"/>
      <c r="BN240" s="34"/>
      <c r="BO240" s="34"/>
      <c r="BP240" s="35"/>
      <c r="BQ240" s="46"/>
      <c r="BR240" s="34"/>
      <c r="BS240" s="34"/>
      <c r="BT240" s="35"/>
      <c r="BU240" s="155"/>
      <c r="BV240" s="99" t="str">
        <f t="shared" si="283"/>
        <v/>
      </c>
      <c r="BW240" s="156"/>
      <c r="BX240" s="100" t="str">
        <f t="shared" si="284"/>
        <v/>
      </c>
      <c r="BY240" s="156"/>
      <c r="BZ240" s="100" t="str">
        <f t="shared" si="285"/>
        <v/>
      </c>
      <c r="CA240" s="156"/>
      <c r="CB240" s="100" t="str">
        <f t="shared" si="286"/>
        <v/>
      </c>
      <c r="CC240" s="156"/>
      <c r="CD240" s="101" t="str">
        <f t="shared" si="287"/>
        <v/>
      </c>
      <c r="CE240" s="12"/>
      <c r="CF240" s="175"/>
      <c r="CG240" s="27"/>
      <c r="CH240" s="159"/>
      <c r="CI240" s="95" t="str">
        <f t="shared" si="102"/>
        <v/>
      </c>
      <c r="CJ240" s="102" t="str">
        <f t="shared" si="103"/>
        <v/>
      </c>
      <c r="CK240" s="40"/>
      <c r="CL240" s="100" t="str">
        <f t="shared" si="264"/>
        <v/>
      </c>
      <c r="CM240" s="37"/>
      <c r="CN240" s="100" t="str">
        <f t="shared" si="265"/>
        <v/>
      </c>
      <c r="CO240" s="38"/>
      <c r="CP240" s="103" t="str">
        <f t="shared" si="266"/>
        <v/>
      </c>
      <c r="CQ240" s="78"/>
      <c r="CR240" s="100" t="str">
        <f t="shared" si="267"/>
        <v/>
      </c>
      <c r="CS240" s="36"/>
      <c r="CT240" s="100" t="str">
        <f t="shared" si="268"/>
        <v/>
      </c>
      <c r="CU240" s="74"/>
      <c r="CV240" s="103" t="str">
        <f t="shared" si="269"/>
        <v/>
      </c>
      <c r="CW240" s="42"/>
      <c r="CX240" s="100" t="str">
        <f t="shared" si="270"/>
        <v/>
      </c>
      <c r="CY240" s="36"/>
      <c r="CZ240" s="100" t="str">
        <f t="shared" si="271"/>
        <v/>
      </c>
      <c r="DA240" s="36"/>
      <c r="DB240" s="100" t="str">
        <f t="shared" si="272"/>
        <v/>
      </c>
      <c r="DC240" s="39"/>
      <c r="DD240" s="103" t="str">
        <f t="shared" si="273"/>
        <v/>
      </c>
      <c r="DE240" s="42"/>
      <c r="DF240" s="100" t="str">
        <f t="shared" si="274"/>
        <v/>
      </c>
      <c r="DG240" s="39"/>
      <c r="DH240" s="103" t="str">
        <f t="shared" si="275"/>
        <v/>
      </c>
      <c r="DI240" s="41"/>
      <c r="DJ240" s="157" t="str">
        <f t="shared" si="276"/>
        <v/>
      </c>
      <c r="DK240" s="12"/>
      <c r="DL240" s="172"/>
      <c r="DM240" s="67"/>
      <c r="DN240" s="164"/>
      <c r="DO240" s="104" t="str">
        <f t="shared" si="104"/>
        <v/>
      </c>
      <c r="DP240" s="105" t="str">
        <f t="shared" si="105"/>
        <v/>
      </c>
      <c r="DQ240" s="66"/>
      <c r="DR240" s="158" t="str">
        <f t="shared" si="106"/>
        <v/>
      </c>
      <c r="DS240" s="67"/>
      <c r="DT240" s="97" t="str">
        <f t="shared" si="107"/>
        <v/>
      </c>
      <c r="DU240" s="67"/>
      <c r="DV240" s="98" t="str">
        <f t="shared" si="108"/>
        <v/>
      </c>
      <c r="DW240" s="163"/>
      <c r="DX240" s="106" t="str">
        <f t="shared" si="109"/>
        <v/>
      </c>
      <c r="DY240" s="162"/>
      <c r="DZ240" s="97" t="str">
        <f t="shared" si="110"/>
        <v/>
      </c>
      <c r="EA240" s="161"/>
      <c r="EB240" s="107" t="str">
        <f t="shared" si="111"/>
        <v/>
      </c>
      <c r="EC240" s="66"/>
      <c r="ED240" s="97" t="str">
        <f t="shared" si="112"/>
        <v/>
      </c>
      <c r="EE240" s="67"/>
      <c r="EF240" s="97" t="str">
        <f t="shared" si="113"/>
        <v/>
      </c>
      <c r="EG240" s="68"/>
      <c r="EH240" s="97" t="str">
        <f t="shared" si="114"/>
        <v/>
      </c>
      <c r="EI240" s="67"/>
      <c r="EJ240" s="97" t="str">
        <f t="shared" si="115"/>
        <v/>
      </c>
      <c r="EK240" s="68"/>
      <c r="EL240" s="97" t="str">
        <f t="shared" si="116"/>
        <v/>
      </c>
      <c r="EM240" s="69"/>
      <c r="EN240" s="98" t="str">
        <f t="shared" si="117"/>
        <v/>
      </c>
      <c r="EO240" s="66"/>
      <c r="EP240" s="107" t="str">
        <f t="shared" si="118"/>
        <v/>
      </c>
      <c r="EQ240" s="299"/>
      <c r="ER240" s="98" t="str">
        <f t="shared" si="119"/>
        <v/>
      </c>
      <c r="ES240" s="66"/>
      <c r="ET240" s="108" t="str">
        <f t="shared" si="120"/>
        <v/>
      </c>
      <c r="EU240" s="12"/>
      <c r="EV240" s="169"/>
      <c r="EW240" s="27"/>
      <c r="EX240" s="159"/>
      <c r="EY240" s="95" t="str">
        <f t="shared" si="121"/>
        <v/>
      </c>
      <c r="EZ240" s="98" t="str">
        <f t="shared" si="122"/>
        <v/>
      </c>
      <c r="FA240" s="40"/>
      <c r="FB240" s="98" t="str">
        <f t="shared" si="123"/>
        <v/>
      </c>
      <c r="FC240" s="37"/>
      <c r="FD240" s="98" t="str">
        <f t="shared" si="124"/>
        <v/>
      </c>
      <c r="FE240" s="37"/>
      <c r="FF240" s="98" t="str">
        <f t="shared" si="125"/>
        <v/>
      </c>
      <c r="FG240" s="160"/>
      <c r="FH240" s="97" t="str">
        <f t="shared" si="126"/>
        <v/>
      </c>
      <c r="FI240" s="27"/>
      <c r="FJ240" s="98" t="str">
        <f t="shared" si="127"/>
        <v/>
      </c>
      <c r="FK240" s="36"/>
      <c r="FL240" s="98" t="str">
        <f t="shared" si="128"/>
        <v/>
      </c>
      <c r="FM240" s="37"/>
      <c r="FN240" s="98" t="str">
        <f t="shared" si="129"/>
        <v/>
      </c>
      <c r="FO240" s="78"/>
      <c r="FP240" s="97" t="str">
        <f t="shared" si="130"/>
        <v/>
      </c>
      <c r="FQ240" s="37"/>
      <c r="FR240" s="97" t="str">
        <f t="shared" si="131"/>
        <v/>
      </c>
      <c r="FS240" s="39"/>
      <c r="FT240" s="97" t="str">
        <f t="shared" si="132"/>
        <v/>
      </c>
      <c r="FU240" s="27"/>
      <c r="FV240" s="98" t="str">
        <f t="shared" si="133"/>
        <v/>
      </c>
      <c r="FW240" s="37"/>
      <c r="FX240" s="98" t="str">
        <f t="shared" si="134"/>
        <v/>
      </c>
      <c r="FY240" s="36"/>
      <c r="FZ240" s="97" t="str">
        <f t="shared" si="135"/>
        <v/>
      </c>
      <c r="GA240" s="36"/>
      <c r="GB240" s="98" t="str">
        <f t="shared" si="136"/>
        <v/>
      </c>
      <c r="GC240" s="40"/>
      <c r="GD240" s="98" t="str">
        <f t="shared" si="137"/>
        <v/>
      </c>
      <c r="GE240" s="37"/>
      <c r="GF240" s="98" t="str">
        <f t="shared" si="138"/>
        <v/>
      </c>
      <c r="GG240" s="37"/>
      <c r="GH240" s="109" t="str">
        <f t="shared" si="139"/>
        <v/>
      </c>
      <c r="GI240" s="12"/>
      <c r="GJ240" s="166"/>
      <c r="GK240" s="27"/>
      <c r="GL240" s="159"/>
      <c r="GM240" s="95" t="str">
        <f t="shared" si="140"/>
        <v/>
      </c>
      <c r="GN240" s="110" t="str">
        <f t="shared" si="141"/>
        <v/>
      </c>
      <c r="GO240" s="27"/>
      <c r="GP240" s="98" t="str">
        <f t="shared" si="142"/>
        <v/>
      </c>
      <c r="GQ240" s="37"/>
      <c r="GR240" s="97" t="str">
        <f t="shared" si="143"/>
        <v/>
      </c>
      <c r="GS240" s="37"/>
      <c r="GT240" s="110" t="str">
        <f t="shared" si="144"/>
        <v/>
      </c>
      <c r="GU240" s="36"/>
      <c r="GV240" s="97" t="str">
        <f t="shared" si="145"/>
        <v/>
      </c>
      <c r="GW240" s="27"/>
      <c r="GX240" s="98" t="str">
        <f t="shared" si="146"/>
        <v/>
      </c>
      <c r="GY240" s="36"/>
      <c r="GZ240" s="98" t="str">
        <f t="shared" si="147"/>
        <v/>
      </c>
      <c r="HA240" s="37"/>
      <c r="HB240" s="110" t="str">
        <f t="shared" si="148"/>
        <v/>
      </c>
      <c r="HC240" s="36"/>
      <c r="HD240" s="97" t="str">
        <f t="shared" si="149"/>
        <v/>
      </c>
      <c r="HE240" s="37"/>
      <c r="HF240" s="97" t="str">
        <f t="shared" si="150"/>
        <v/>
      </c>
      <c r="HG240" s="39"/>
      <c r="HH240" s="97" t="str">
        <f t="shared" si="151"/>
        <v/>
      </c>
      <c r="HI240" s="27"/>
      <c r="HJ240" s="97" t="str">
        <f t="shared" si="152"/>
        <v/>
      </c>
      <c r="HK240" s="37"/>
      <c r="HL240" s="97" t="str">
        <f t="shared" si="153"/>
        <v/>
      </c>
      <c r="HM240" s="36"/>
      <c r="HN240" s="97" t="str">
        <f t="shared" si="154"/>
        <v/>
      </c>
      <c r="HO240" s="36"/>
      <c r="HP240" s="110" t="str">
        <f t="shared" si="155"/>
        <v/>
      </c>
      <c r="HQ240" s="27"/>
      <c r="HR240" s="97" t="str">
        <f t="shared" si="156"/>
        <v/>
      </c>
      <c r="HS240" s="37"/>
      <c r="HT240" s="97" t="str">
        <f t="shared" si="157"/>
        <v/>
      </c>
      <c r="HU240" s="37"/>
      <c r="HV240" s="111" t="str">
        <f t="shared" si="158"/>
        <v/>
      </c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18"/>
    </row>
    <row r="241" spans="1:474" ht="19.95" customHeight="1">
      <c r="A241" s="30"/>
      <c r="B241" s="29"/>
      <c r="C241" s="129"/>
      <c r="D241" s="308"/>
      <c r="E241" s="302"/>
      <c r="F241" s="288"/>
      <c r="G241" s="89"/>
      <c r="H241" s="200"/>
      <c r="I241" s="294"/>
      <c r="J241" s="295"/>
      <c r="K241" s="296"/>
      <c r="L241" s="297"/>
      <c r="M241" s="295"/>
      <c r="N241" s="298"/>
      <c r="O241" s="223"/>
      <c r="P241" s="186" t="str">
        <f t="array" ref="P241">IF(O241&lt;&gt;"",IF(O241&lt;5, "I", "III"),"")</f>
        <v/>
      </c>
      <c r="Q241" s="224"/>
      <c r="R241" s="185" t="str">
        <f t="array" ref="R241">IF(Q241&lt;&gt;"",IF(Q241&lt;5, "I", "III"),"")</f>
        <v/>
      </c>
      <c r="S241" s="223"/>
      <c r="T241" s="186" t="str">
        <f t="array" ref="T241">IF(S241&lt;&gt;"",IF(S241&lt;5, "I", "III"),"")</f>
        <v/>
      </c>
      <c r="U241" s="224"/>
      <c r="V241" s="186" t="str">
        <f t="array" ref="V241">IF(U241&lt;&gt;"",IF(U241&lt;12, "I", "III"),"")</f>
        <v/>
      </c>
      <c r="W241" s="224"/>
      <c r="X241" s="185" t="str">
        <f t="array" ref="X241">IF(W241&lt;&gt;"",IF(W241&lt;12, "I", "III"),"")</f>
        <v/>
      </c>
      <c r="Y241" s="223"/>
      <c r="Z241" s="186" t="str">
        <f t="array" ref="Z241">IF(Y241&lt;&gt;"",IF(Y241&lt;12, "I", "III"),"")</f>
        <v/>
      </c>
      <c r="AA241" s="208"/>
      <c r="AB241" s="209"/>
      <c r="AC241" s="209"/>
      <c r="AD241" s="210"/>
      <c r="AE241" s="89"/>
      <c r="AF241" s="178"/>
      <c r="AG241" s="150"/>
      <c r="AH241" s="151"/>
      <c r="AI241" s="95" t="str">
        <f t="shared" si="86"/>
        <v/>
      </c>
      <c r="AJ241" s="98" t="str">
        <f t="shared" si="87"/>
        <v/>
      </c>
      <c r="AK241" s="40"/>
      <c r="AL241" s="97" t="str">
        <f t="shared" si="88"/>
        <v/>
      </c>
      <c r="AM241" s="39"/>
      <c r="AN241" s="98" t="str">
        <f t="shared" si="89"/>
        <v/>
      </c>
      <c r="AO241" s="152"/>
      <c r="AP241" s="96" t="str">
        <f t="shared" si="277"/>
        <v/>
      </c>
      <c r="AQ241" s="153"/>
      <c r="AR241" s="97" t="str">
        <f t="shared" si="278"/>
        <v/>
      </c>
      <c r="AS241" s="154"/>
      <c r="AT241" s="98" t="str">
        <f t="shared" si="279"/>
        <v/>
      </c>
      <c r="AU241" s="182" t="str">
        <f t="shared" si="93"/>
        <v/>
      </c>
      <c r="AV241" s="121" t="str">
        <f t="shared" si="280"/>
        <v/>
      </c>
      <c r="AW241" s="153"/>
      <c r="AX241" s="98" t="str">
        <f t="shared" si="281"/>
        <v/>
      </c>
      <c r="AY241" s="153"/>
      <c r="AZ241" s="98" t="str">
        <f t="shared" si="282"/>
        <v/>
      </c>
      <c r="BA241" s="46"/>
      <c r="BB241" s="34"/>
      <c r="BC241" s="34"/>
      <c r="BD241" s="35"/>
      <c r="BE241" s="46"/>
      <c r="BF241" s="34"/>
      <c r="BG241" s="34"/>
      <c r="BH241" s="35"/>
      <c r="BI241" s="46"/>
      <c r="BJ241" s="34"/>
      <c r="BK241" s="34"/>
      <c r="BL241" s="35"/>
      <c r="BM241" s="46"/>
      <c r="BN241" s="34"/>
      <c r="BO241" s="34"/>
      <c r="BP241" s="35"/>
      <c r="BQ241" s="46"/>
      <c r="BR241" s="34"/>
      <c r="BS241" s="34"/>
      <c r="BT241" s="35"/>
      <c r="BU241" s="155"/>
      <c r="BV241" s="99" t="str">
        <f t="shared" si="283"/>
        <v/>
      </c>
      <c r="BW241" s="156"/>
      <c r="BX241" s="100" t="str">
        <f t="shared" si="284"/>
        <v/>
      </c>
      <c r="BY241" s="156"/>
      <c r="BZ241" s="100" t="str">
        <f t="shared" si="285"/>
        <v/>
      </c>
      <c r="CA241" s="156"/>
      <c r="CB241" s="100" t="str">
        <f t="shared" si="286"/>
        <v/>
      </c>
      <c r="CC241" s="156"/>
      <c r="CD241" s="101" t="str">
        <f t="shared" si="287"/>
        <v/>
      </c>
      <c r="CE241" s="12"/>
      <c r="CF241" s="175"/>
      <c r="CG241" s="27"/>
      <c r="CH241" s="159"/>
      <c r="CI241" s="95" t="str">
        <f t="shared" si="102"/>
        <v/>
      </c>
      <c r="CJ241" s="102" t="str">
        <f t="shared" si="103"/>
        <v/>
      </c>
      <c r="CK241" s="40"/>
      <c r="CL241" s="100" t="str">
        <f t="shared" si="264"/>
        <v/>
      </c>
      <c r="CM241" s="37"/>
      <c r="CN241" s="100" t="str">
        <f t="shared" si="265"/>
        <v/>
      </c>
      <c r="CO241" s="38"/>
      <c r="CP241" s="103" t="str">
        <f t="shared" si="266"/>
        <v/>
      </c>
      <c r="CQ241" s="78"/>
      <c r="CR241" s="100" t="str">
        <f t="shared" si="267"/>
        <v/>
      </c>
      <c r="CS241" s="36"/>
      <c r="CT241" s="100" t="str">
        <f t="shared" si="268"/>
        <v/>
      </c>
      <c r="CU241" s="74"/>
      <c r="CV241" s="103" t="str">
        <f t="shared" si="269"/>
        <v/>
      </c>
      <c r="CW241" s="42"/>
      <c r="CX241" s="100" t="str">
        <f t="shared" si="270"/>
        <v/>
      </c>
      <c r="CY241" s="36"/>
      <c r="CZ241" s="100" t="str">
        <f t="shared" si="271"/>
        <v/>
      </c>
      <c r="DA241" s="36"/>
      <c r="DB241" s="100" t="str">
        <f t="shared" si="272"/>
        <v/>
      </c>
      <c r="DC241" s="39"/>
      <c r="DD241" s="103" t="str">
        <f t="shared" si="273"/>
        <v/>
      </c>
      <c r="DE241" s="42"/>
      <c r="DF241" s="100" t="str">
        <f t="shared" si="274"/>
        <v/>
      </c>
      <c r="DG241" s="39"/>
      <c r="DH241" s="103" t="str">
        <f t="shared" si="275"/>
        <v/>
      </c>
      <c r="DI241" s="41"/>
      <c r="DJ241" s="157" t="str">
        <f t="shared" si="276"/>
        <v/>
      </c>
      <c r="DK241" s="12"/>
      <c r="DL241" s="172"/>
      <c r="DM241" s="67"/>
      <c r="DN241" s="164"/>
      <c r="DO241" s="104" t="str">
        <f t="shared" si="104"/>
        <v/>
      </c>
      <c r="DP241" s="105" t="str">
        <f t="shared" si="105"/>
        <v/>
      </c>
      <c r="DQ241" s="66"/>
      <c r="DR241" s="158" t="str">
        <f t="shared" si="106"/>
        <v/>
      </c>
      <c r="DS241" s="67"/>
      <c r="DT241" s="97" t="str">
        <f t="shared" si="107"/>
        <v/>
      </c>
      <c r="DU241" s="67"/>
      <c r="DV241" s="98" t="str">
        <f t="shared" si="108"/>
        <v/>
      </c>
      <c r="DW241" s="163"/>
      <c r="DX241" s="106" t="str">
        <f t="shared" si="109"/>
        <v/>
      </c>
      <c r="DY241" s="162"/>
      <c r="DZ241" s="97" t="str">
        <f t="shared" si="110"/>
        <v/>
      </c>
      <c r="EA241" s="161"/>
      <c r="EB241" s="107" t="str">
        <f t="shared" si="111"/>
        <v/>
      </c>
      <c r="EC241" s="66"/>
      <c r="ED241" s="97" t="str">
        <f t="shared" si="112"/>
        <v/>
      </c>
      <c r="EE241" s="67"/>
      <c r="EF241" s="97" t="str">
        <f t="shared" si="113"/>
        <v/>
      </c>
      <c r="EG241" s="68"/>
      <c r="EH241" s="97" t="str">
        <f t="shared" si="114"/>
        <v/>
      </c>
      <c r="EI241" s="67"/>
      <c r="EJ241" s="97" t="str">
        <f t="shared" si="115"/>
        <v/>
      </c>
      <c r="EK241" s="68"/>
      <c r="EL241" s="97" t="str">
        <f t="shared" si="116"/>
        <v/>
      </c>
      <c r="EM241" s="69"/>
      <c r="EN241" s="98" t="str">
        <f t="shared" si="117"/>
        <v/>
      </c>
      <c r="EO241" s="66"/>
      <c r="EP241" s="107" t="str">
        <f t="shared" si="118"/>
        <v/>
      </c>
      <c r="EQ241" s="299"/>
      <c r="ER241" s="98" t="str">
        <f t="shared" si="119"/>
        <v/>
      </c>
      <c r="ES241" s="66"/>
      <c r="ET241" s="108" t="str">
        <f t="shared" si="120"/>
        <v/>
      </c>
      <c r="EU241" s="12"/>
      <c r="EV241" s="169"/>
      <c r="EW241" s="27"/>
      <c r="EX241" s="159"/>
      <c r="EY241" s="95" t="str">
        <f t="shared" si="121"/>
        <v/>
      </c>
      <c r="EZ241" s="98" t="str">
        <f t="shared" si="122"/>
        <v/>
      </c>
      <c r="FA241" s="40"/>
      <c r="FB241" s="98" t="str">
        <f t="shared" si="123"/>
        <v/>
      </c>
      <c r="FC241" s="37"/>
      <c r="FD241" s="98" t="str">
        <f t="shared" si="124"/>
        <v/>
      </c>
      <c r="FE241" s="37"/>
      <c r="FF241" s="98" t="str">
        <f t="shared" si="125"/>
        <v/>
      </c>
      <c r="FG241" s="160"/>
      <c r="FH241" s="97" t="str">
        <f t="shared" si="126"/>
        <v/>
      </c>
      <c r="FI241" s="27"/>
      <c r="FJ241" s="98" t="str">
        <f t="shared" si="127"/>
        <v/>
      </c>
      <c r="FK241" s="36"/>
      <c r="FL241" s="98" t="str">
        <f t="shared" si="128"/>
        <v/>
      </c>
      <c r="FM241" s="37"/>
      <c r="FN241" s="98" t="str">
        <f t="shared" si="129"/>
        <v/>
      </c>
      <c r="FO241" s="78"/>
      <c r="FP241" s="97" t="str">
        <f t="shared" si="130"/>
        <v/>
      </c>
      <c r="FQ241" s="37"/>
      <c r="FR241" s="97" t="str">
        <f t="shared" si="131"/>
        <v/>
      </c>
      <c r="FS241" s="39"/>
      <c r="FT241" s="97" t="str">
        <f t="shared" si="132"/>
        <v/>
      </c>
      <c r="FU241" s="27"/>
      <c r="FV241" s="98" t="str">
        <f t="shared" si="133"/>
        <v/>
      </c>
      <c r="FW241" s="37"/>
      <c r="FX241" s="98" t="str">
        <f t="shared" si="134"/>
        <v/>
      </c>
      <c r="FY241" s="36"/>
      <c r="FZ241" s="97" t="str">
        <f t="shared" si="135"/>
        <v/>
      </c>
      <c r="GA241" s="36"/>
      <c r="GB241" s="98" t="str">
        <f t="shared" si="136"/>
        <v/>
      </c>
      <c r="GC241" s="40"/>
      <c r="GD241" s="98" t="str">
        <f t="shared" si="137"/>
        <v/>
      </c>
      <c r="GE241" s="37"/>
      <c r="GF241" s="98" t="str">
        <f t="shared" si="138"/>
        <v/>
      </c>
      <c r="GG241" s="37"/>
      <c r="GH241" s="109" t="str">
        <f t="shared" si="139"/>
        <v/>
      </c>
      <c r="GI241" s="12"/>
      <c r="GJ241" s="166"/>
      <c r="GK241" s="27"/>
      <c r="GL241" s="159"/>
      <c r="GM241" s="95" t="str">
        <f t="shared" si="140"/>
        <v/>
      </c>
      <c r="GN241" s="110" t="str">
        <f t="shared" si="141"/>
        <v/>
      </c>
      <c r="GO241" s="27"/>
      <c r="GP241" s="98" t="str">
        <f t="shared" si="142"/>
        <v/>
      </c>
      <c r="GQ241" s="37"/>
      <c r="GR241" s="97" t="str">
        <f t="shared" si="143"/>
        <v/>
      </c>
      <c r="GS241" s="37"/>
      <c r="GT241" s="110" t="str">
        <f t="shared" si="144"/>
        <v/>
      </c>
      <c r="GU241" s="36"/>
      <c r="GV241" s="97" t="str">
        <f t="shared" si="145"/>
        <v/>
      </c>
      <c r="GW241" s="27"/>
      <c r="GX241" s="98" t="str">
        <f t="shared" si="146"/>
        <v/>
      </c>
      <c r="GY241" s="36"/>
      <c r="GZ241" s="98" t="str">
        <f t="shared" si="147"/>
        <v/>
      </c>
      <c r="HA241" s="37"/>
      <c r="HB241" s="110" t="str">
        <f t="shared" si="148"/>
        <v/>
      </c>
      <c r="HC241" s="36"/>
      <c r="HD241" s="97" t="str">
        <f t="shared" si="149"/>
        <v/>
      </c>
      <c r="HE241" s="37"/>
      <c r="HF241" s="97" t="str">
        <f t="shared" si="150"/>
        <v/>
      </c>
      <c r="HG241" s="39"/>
      <c r="HH241" s="97" t="str">
        <f t="shared" si="151"/>
        <v/>
      </c>
      <c r="HI241" s="27"/>
      <c r="HJ241" s="97" t="str">
        <f t="shared" si="152"/>
        <v/>
      </c>
      <c r="HK241" s="37"/>
      <c r="HL241" s="97" t="str">
        <f t="shared" si="153"/>
        <v/>
      </c>
      <c r="HM241" s="36"/>
      <c r="HN241" s="97" t="str">
        <f t="shared" si="154"/>
        <v/>
      </c>
      <c r="HO241" s="36"/>
      <c r="HP241" s="110" t="str">
        <f t="shared" si="155"/>
        <v/>
      </c>
      <c r="HQ241" s="27"/>
      <c r="HR241" s="97" t="str">
        <f t="shared" si="156"/>
        <v/>
      </c>
      <c r="HS241" s="37"/>
      <c r="HT241" s="97" t="str">
        <f t="shared" si="157"/>
        <v/>
      </c>
      <c r="HU241" s="37"/>
      <c r="HV241" s="111" t="str">
        <f t="shared" si="158"/>
        <v/>
      </c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18"/>
    </row>
    <row r="242" spans="1:474" ht="19.95" customHeight="1">
      <c r="A242" s="30"/>
      <c r="B242" s="29"/>
      <c r="C242" s="129"/>
      <c r="D242" s="308"/>
      <c r="E242" s="302"/>
      <c r="F242" s="288"/>
      <c r="G242" s="89"/>
      <c r="H242" s="200"/>
      <c r="I242" s="294"/>
      <c r="J242" s="295"/>
      <c r="K242" s="296"/>
      <c r="L242" s="297"/>
      <c r="M242" s="295"/>
      <c r="N242" s="298"/>
      <c r="O242" s="223"/>
      <c r="P242" s="186" t="str">
        <f t="array" ref="P242">IF(O242&lt;&gt;"",IF(O242&lt;5, "I", "III"),"")</f>
        <v/>
      </c>
      <c r="Q242" s="224"/>
      <c r="R242" s="185" t="str">
        <f t="array" ref="R242">IF(Q242&lt;&gt;"",IF(Q242&lt;5, "I", "III"),"")</f>
        <v/>
      </c>
      <c r="S242" s="223"/>
      <c r="T242" s="186" t="str">
        <f t="array" ref="T242">IF(S242&lt;&gt;"",IF(S242&lt;5, "I", "III"),"")</f>
        <v/>
      </c>
      <c r="U242" s="224"/>
      <c r="V242" s="186" t="str">
        <f t="array" ref="V242">IF(U242&lt;&gt;"",IF(U242&lt;12, "I", "III"),"")</f>
        <v/>
      </c>
      <c r="W242" s="224"/>
      <c r="X242" s="185" t="str">
        <f t="array" ref="X242">IF(W242&lt;&gt;"",IF(W242&lt;12, "I", "III"),"")</f>
        <v/>
      </c>
      <c r="Y242" s="223"/>
      <c r="Z242" s="186" t="str">
        <f t="array" ref="Z242">IF(Y242&lt;&gt;"",IF(Y242&lt;12, "I", "III"),"")</f>
        <v/>
      </c>
      <c r="AA242" s="208"/>
      <c r="AB242" s="209"/>
      <c r="AC242" s="209"/>
      <c r="AD242" s="210"/>
      <c r="AE242" s="89"/>
      <c r="AF242" s="178"/>
      <c r="AG242" s="150"/>
      <c r="AH242" s="151"/>
      <c r="AI242" s="95" t="str">
        <f t="shared" si="86"/>
        <v/>
      </c>
      <c r="AJ242" s="98" t="str">
        <f t="shared" si="87"/>
        <v/>
      </c>
      <c r="AK242" s="45"/>
      <c r="AL242" s="97" t="str">
        <f t="shared" si="88"/>
        <v/>
      </c>
      <c r="AM242" s="39"/>
      <c r="AN242" s="98" t="str">
        <f t="shared" si="89"/>
        <v/>
      </c>
      <c r="AO242" s="152"/>
      <c r="AP242" s="96"/>
      <c r="AQ242" s="153"/>
      <c r="AR242" s="97"/>
      <c r="AS242" s="154"/>
      <c r="AT242" s="98"/>
      <c r="AU242" s="182" t="str">
        <f t="shared" si="93"/>
        <v/>
      </c>
      <c r="AV242" s="121"/>
      <c r="AW242" s="153"/>
      <c r="AX242" s="98"/>
      <c r="AY242" s="153"/>
      <c r="AZ242" s="98"/>
      <c r="BA242" s="46"/>
      <c r="BB242" s="34"/>
      <c r="BC242" s="34"/>
      <c r="BD242" s="35"/>
      <c r="BE242" s="46"/>
      <c r="BF242" s="34"/>
      <c r="BG242" s="34"/>
      <c r="BH242" s="35"/>
      <c r="BI242" s="46"/>
      <c r="BJ242" s="34"/>
      <c r="BK242" s="34"/>
      <c r="BL242" s="35"/>
      <c r="BM242" s="46"/>
      <c r="BN242" s="34"/>
      <c r="BO242" s="34"/>
      <c r="BP242" s="35"/>
      <c r="BQ242" s="46"/>
      <c r="BR242" s="34"/>
      <c r="BS242" s="34"/>
      <c r="BT242" s="35"/>
      <c r="BU242" s="155"/>
      <c r="BV242" s="99"/>
      <c r="BW242" s="156"/>
      <c r="BX242" s="100"/>
      <c r="BY242" s="156"/>
      <c r="BZ242" s="100"/>
      <c r="CA242" s="156"/>
      <c r="CB242" s="100"/>
      <c r="CC242" s="156"/>
      <c r="CD242" s="101"/>
      <c r="CE242" s="12"/>
      <c r="CF242" s="175"/>
      <c r="CG242" s="27"/>
      <c r="CH242" s="159"/>
      <c r="CI242" s="95" t="str">
        <f t="shared" si="102"/>
        <v/>
      </c>
      <c r="CJ242" s="102" t="str">
        <f t="shared" si="103"/>
        <v/>
      </c>
      <c r="CK242" s="40"/>
      <c r="CL242" s="100" t="str">
        <f t="shared" si="264"/>
        <v/>
      </c>
      <c r="CM242" s="37"/>
      <c r="CN242" s="100" t="str">
        <f t="shared" si="265"/>
        <v/>
      </c>
      <c r="CO242" s="38"/>
      <c r="CP242" s="103" t="str">
        <f t="shared" si="266"/>
        <v/>
      </c>
      <c r="CQ242" s="78"/>
      <c r="CR242" s="100" t="str">
        <f t="shared" si="267"/>
        <v/>
      </c>
      <c r="CS242" s="36"/>
      <c r="CT242" s="100" t="str">
        <f t="shared" si="268"/>
        <v/>
      </c>
      <c r="CU242" s="74"/>
      <c r="CV242" s="103" t="str">
        <f t="shared" si="269"/>
        <v/>
      </c>
      <c r="CW242" s="42"/>
      <c r="CX242" s="100" t="str">
        <f t="shared" si="270"/>
        <v/>
      </c>
      <c r="CY242" s="36"/>
      <c r="CZ242" s="100" t="str">
        <f t="shared" si="271"/>
        <v/>
      </c>
      <c r="DA242" s="36"/>
      <c r="DB242" s="100" t="str">
        <f t="shared" si="272"/>
        <v/>
      </c>
      <c r="DC242" s="39"/>
      <c r="DD242" s="103" t="str">
        <f t="shared" si="273"/>
        <v/>
      </c>
      <c r="DE242" s="42"/>
      <c r="DF242" s="100" t="str">
        <f t="shared" si="274"/>
        <v/>
      </c>
      <c r="DG242" s="39"/>
      <c r="DH242" s="103" t="str">
        <f t="shared" si="275"/>
        <v/>
      </c>
      <c r="DI242" s="41"/>
      <c r="DJ242" s="157" t="str">
        <f t="shared" si="276"/>
        <v/>
      </c>
      <c r="DK242" s="12"/>
      <c r="DL242" s="172"/>
      <c r="DM242" s="67"/>
      <c r="DN242" s="164"/>
      <c r="DO242" s="104" t="str">
        <f t="shared" si="104"/>
        <v/>
      </c>
      <c r="DP242" s="105" t="str">
        <f t="shared" si="105"/>
        <v/>
      </c>
      <c r="DQ242" s="66"/>
      <c r="DR242" s="158" t="str">
        <f t="shared" si="106"/>
        <v/>
      </c>
      <c r="DS242" s="67"/>
      <c r="DT242" s="97" t="str">
        <f t="shared" si="107"/>
        <v/>
      </c>
      <c r="DU242" s="67"/>
      <c r="DV242" s="98" t="str">
        <f t="shared" si="108"/>
        <v/>
      </c>
      <c r="DW242" s="163"/>
      <c r="DX242" s="106" t="str">
        <f t="shared" si="109"/>
        <v/>
      </c>
      <c r="DY242" s="162"/>
      <c r="DZ242" s="97" t="str">
        <f t="shared" si="110"/>
        <v/>
      </c>
      <c r="EA242" s="161"/>
      <c r="EB242" s="107" t="str">
        <f t="shared" si="111"/>
        <v/>
      </c>
      <c r="EC242" s="66"/>
      <c r="ED242" s="97" t="str">
        <f t="shared" si="112"/>
        <v/>
      </c>
      <c r="EE242" s="67"/>
      <c r="EF242" s="97" t="str">
        <f t="shared" si="113"/>
        <v/>
      </c>
      <c r="EG242" s="68"/>
      <c r="EH242" s="97" t="str">
        <f t="shared" si="114"/>
        <v/>
      </c>
      <c r="EI242" s="67"/>
      <c r="EJ242" s="97" t="str">
        <f t="shared" si="115"/>
        <v/>
      </c>
      <c r="EK242" s="68"/>
      <c r="EL242" s="97" t="str">
        <f t="shared" si="116"/>
        <v/>
      </c>
      <c r="EM242" s="69"/>
      <c r="EN242" s="98" t="str">
        <f t="shared" si="117"/>
        <v/>
      </c>
      <c r="EO242" s="66"/>
      <c r="EP242" s="107" t="str">
        <f t="shared" si="118"/>
        <v/>
      </c>
      <c r="EQ242" s="299"/>
      <c r="ER242" s="98" t="str">
        <f t="shared" si="119"/>
        <v/>
      </c>
      <c r="ES242" s="66"/>
      <c r="ET242" s="108" t="str">
        <f t="shared" si="120"/>
        <v/>
      </c>
      <c r="EU242" s="12"/>
      <c r="EV242" s="169"/>
      <c r="EW242" s="27"/>
      <c r="EX242" s="159"/>
      <c r="EY242" s="95" t="str">
        <f t="shared" si="121"/>
        <v/>
      </c>
      <c r="EZ242" s="98" t="str">
        <f t="shared" si="122"/>
        <v/>
      </c>
      <c r="FA242" s="40"/>
      <c r="FB242" s="98" t="str">
        <f t="shared" si="123"/>
        <v/>
      </c>
      <c r="FC242" s="37"/>
      <c r="FD242" s="98" t="str">
        <f t="shared" si="124"/>
        <v/>
      </c>
      <c r="FE242" s="37"/>
      <c r="FF242" s="98" t="str">
        <f t="shared" si="125"/>
        <v/>
      </c>
      <c r="FG242" s="160"/>
      <c r="FH242" s="97" t="str">
        <f t="shared" si="126"/>
        <v/>
      </c>
      <c r="FI242" s="27"/>
      <c r="FJ242" s="98" t="str">
        <f t="shared" si="127"/>
        <v/>
      </c>
      <c r="FK242" s="36"/>
      <c r="FL242" s="98" t="str">
        <f t="shared" si="128"/>
        <v/>
      </c>
      <c r="FM242" s="37"/>
      <c r="FN242" s="98" t="str">
        <f t="shared" si="129"/>
        <v/>
      </c>
      <c r="FO242" s="78"/>
      <c r="FP242" s="97" t="str">
        <f t="shared" si="130"/>
        <v/>
      </c>
      <c r="FQ242" s="37"/>
      <c r="FR242" s="97" t="str">
        <f t="shared" si="131"/>
        <v/>
      </c>
      <c r="FS242" s="39"/>
      <c r="FT242" s="97" t="str">
        <f t="shared" si="132"/>
        <v/>
      </c>
      <c r="FU242" s="27"/>
      <c r="FV242" s="98" t="str">
        <f t="shared" si="133"/>
        <v/>
      </c>
      <c r="FW242" s="37"/>
      <c r="FX242" s="98" t="str">
        <f t="shared" si="134"/>
        <v/>
      </c>
      <c r="FY242" s="36"/>
      <c r="FZ242" s="97" t="str">
        <f t="shared" si="135"/>
        <v/>
      </c>
      <c r="GA242" s="36"/>
      <c r="GB242" s="98" t="str">
        <f t="shared" si="136"/>
        <v/>
      </c>
      <c r="GC242" s="40"/>
      <c r="GD242" s="98" t="str">
        <f t="shared" si="137"/>
        <v/>
      </c>
      <c r="GE242" s="37"/>
      <c r="GF242" s="98" t="str">
        <f t="shared" si="138"/>
        <v/>
      </c>
      <c r="GG242" s="37"/>
      <c r="GH242" s="109" t="str">
        <f t="shared" si="139"/>
        <v/>
      </c>
      <c r="GI242" s="12"/>
      <c r="GJ242" s="166"/>
      <c r="GK242" s="27"/>
      <c r="GL242" s="159"/>
      <c r="GM242" s="95" t="str">
        <f t="shared" si="140"/>
        <v/>
      </c>
      <c r="GN242" s="110" t="str">
        <f t="shared" si="141"/>
        <v/>
      </c>
      <c r="GO242" s="27"/>
      <c r="GP242" s="98" t="str">
        <f t="shared" si="142"/>
        <v/>
      </c>
      <c r="GQ242" s="37"/>
      <c r="GR242" s="97" t="str">
        <f t="shared" si="143"/>
        <v/>
      </c>
      <c r="GS242" s="37"/>
      <c r="GT242" s="110" t="str">
        <f t="shared" si="144"/>
        <v/>
      </c>
      <c r="GU242" s="36"/>
      <c r="GV242" s="97" t="str">
        <f t="shared" si="145"/>
        <v/>
      </c>
      <c r="GW242" s="27"/>
      <c r="GX242" s="98" t="str">
        <f t="shared" si="146"/>
        <v/>
      </c>
      <c r="GY242" s="36"/>
      <c r="GZ242" s="98" t="str">
        <f t="shared" si="147"/>
        <v/>
      </c>
      <c r="HA242" s="37"/>
      <c r="HB242" s="110" t="str">
        <f t="shared" si="148"/>
        <v/>
      </c>
      <c r="HC242" s="36"/>
      <c r="HD242" s="97" t="str">
        <f t="shared" si="149"/>
        <v/>
      </c>
      <c r="HE242" s="37"/>
      <c r="HF242" s="97" t="str">
        <f t="shared" si="150"/>
        <v/>
      </c>
      <c r="HG242" s="39"/>
      <c r="HH242" s="97" t="str">
        <f t="shared" si="151"/>
        <v/>
      </c>
      <c r="HI242" s="27"/>
      <c r="HJ242" s="97" t="str">
        <f t="shared" si="152"/>
        <v/>
      </c>
      <c r="HK242" s="37"/>
      <c r="HL242" s="97" t="str">
        <f t="shared" si="153"/>
        <v/>
      </c>
      <c r="HM242" s="36"/>
      <c r="HN242" s="97" t="str">
        <f t="shared" si="154"/>
        <v/>
      </c>
      <c r="HO242" s="36"/>
      <c r="HP242" s="110" t="str">
        <f t="shared" si="155"/>
        <v/>
      </c>
      <c r="HQ242" s="27"/>
      <c r="HR242" s="97" t="str">
        <f t="shared" si="156"/>
        <v/>
      </c>
      <c r="HS242" s="37"/>
      <c r="HT242" s="97" t="str">
        <f t="shared" si="157"/>
        <v/>
      </c>
      <c r="HU242" s="37"/>
      <c r="HV242" s="111" t="str">
        <f t="shared" si="158"/>
        <v/>
      </c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18"/>
    </row>
    <row r="243" spans="1:474" ht="19.95" customHeight="1">
      <c r="A243" s="30"/>
      <c r="B243" s="29"/>
      <c r="C243" s="129"/>
      <c r="D243" s="308"/>
      <c r="E243" s="302"/>
      <c r="F243" s="288"/>
      <c r="G243" s="89"/>
      <c r="H243" s="200"/>
      <c r="I243" s="294"/>
      <c r="J243" s="295"/>
      <c r="K243" s="296"/>
      <c r="L243" s="297"/>
      <c r="M243" s="295"/>
      <c r="N243" s="298"/>
      <c r="O243" s="223"/>
      <c r="P243" s="186" t="str">
        <f t="array" ref="P243">IF(O243&lt;&gt;"",IF(O243&lt;5, "I", "III"),"")</f>
        <v/>
      </c>
      <c r="Q243" s="224"/>
      <c r="R243" s="185" t="str">
        <f t="array" ref="R243">IF(Q243&lt;&gt;"",IF(Q243&lt;5, "I", "III"),"")</f>
        <v/>
      </c>
      <c r="S243" s="223"/>
      <c r="T243" s="186" t="str">
        <f t="array" ref="T243">IF(S243&lt;&gt;"",IF(S243&lt;5, "I", "III"),"")</f>
        <v/>
      </c>
      <c r="U243" s="224"/>
      <c r="V243" s="186" t="str">
        <f t="array" ref="V243">IF(U243&lt;&gt;"",IF(U243&lt;12, "I", "III"),"")</f>
        <v/>
      </c>
      <c r="W243" s="224"/>
      <c r="X243" s="185" t="str">
        <f t="array" ref="X243">IF(W243&lt;&gt;"",IF(W243&lt;12, "I", "III"),"")</f>
        <v/>
      </c>
      <c r="Y243" s="223"/>
      <c r="Z243" s="186" t="str">
        <f t="array" ref="Z243">IF(Y243&lt;&gt;"",IF(Y243&lt;12, "I", "III"),"")</f>
        <v/>
      </c>
      <c r="AA243" s="208"/>
      <c r="AB243" s="209"/>
      <c r="AC243" s="209"/>
      <c r="AD243" s="210"/>
      <c r="AE243" s="89"/>
      <c r="AF243" s="178"/>
      <c r="AG243" s="150"/>
      <c r="AH243" s="151"/>
      <c r="AI243" s="95" t="str">
        <f t="shared" si="86"/>
        <v/>
      </c>
      <c r="AJ243" s="98" t="str">
        <f t="shared" si="87"/>
        <v/>
      </c>
      <c r="AK243" s="45"/>
      <c r="AL243" s="97" t="str">
        <f t="shared" si="88"/>
        <v/>
      </c>
      <c r="AM243" s="39"/>
      <c r="AN243" s="98" t="str">
        <f t="shared" si="89"/>
        <v/>
      </c>
      <c r="AO243" s="152"/>
      <c r="AP243" s="96"/>
      <c r="AQ243" s="153"/>
      <c r="AR243" s="97"/>
      <c r="AS243" s="154"/>
      <c r="AT243" s="98"/>
      <c r="AU243" s="182" t="str">
        <f t="shared" si="93"/>
        <v/>
      </c>
      <c r="AV243" s="121"/>
      <c r="AW243" s="153"/>
      <c r="AX243" s="98"/>
      <c r="AY243" s="153"/>
      <c r="AZ243" s="98"/>
      <c r="BA243" s="46"/>
      <c r="BB243" s="34"/>
      <c r="BC243" s="34"/>
      <c r="BD243" s="35"/>
      <c r="BE243" s="46"/>
      <c r="BF243" s="34"/>
      <c r="BG243" s="34"/>
      <c r="BH243" s="35"/>
      <c r="BI243" s="46"/>
      <c r="BJ243" s="34"/>
      <c r="BK243" s="34"/>
      <c r="BL243" s="35"/>
      <c r="BM243" s="46"/>
      <c r="BN243" s="34"/>
      <c r="BO243" s="34"/>
      <c r="BP243" s="35"/>
      <c r="BQ243" s="46"/>
      <c r="BR243" s="34"/>
      <c r="BS243" s="34"/>
      <c r="BT243" s="35"/>
      <c r="BU243" s="155"/>
      <c r="BV243" s="99"/>
      <c r="BW243" s="156"/>
      <c r="BX243" s="100"/>
      <c r="BY243" s="156"/>
      <c r="BZ243" s="100"/>
      <c r="CA243" s="156"/>
      <c r="CB243" s="100"/>
      <c r="CC243" s="156"/>
      <c r="CD243" s="101"/>
      <c r="CE243" s="12"/>
      <c r="CF243" s="175"/>
      <c r="CG243" s="27"/>
      <c r="CH243" s="159"/>
      <c r="CI243" s="95" t="str">
        <f t="shared" si="102"/>
        <v/>
      </c>
      <c r="CJ243" s="102" t="str">
        <f t="shared" si="103"/>
        <v/>
      </c>
      <c r="CK243" s="40"/>
      <c r="CL243" s="100" t="str">
        <f t="shared" si="264"/>
        <v/>
      </c>
      <c r="CM243" s="37"/>
      <c r="CN243" s="100" t="str">
        <f t="shared" si="265"/>
        <v/>
      </c>
      <c r="CO243" s="38"/>
      <c r="CP243" s="103" t="str">
        <f t="shared" si="266"/>
        <v/>
      </c>
      <c r="CQ243" s="78"/>
      <c r="CR243" s="100" t="str">
        <f t="shared" si="267"/>
        <v/>
      </c>
      <c r="CS243" s="36"/>
      <c r="CT243" s="100" t="str">
        <f t="shared" si="268"/>
        <v/>
      </c>
      <c r="CU243" s="74"/>
      <c r="CV243" s="103" t="str">
        <f t="shared" si="269"/>
        <v/>
      </c>
      <c r="CW243" s="42"/>
      <c r="CX243" s="100" t="str">
        <f t="shared" si="270"/>
        <v/>
      </c>
      <c r="CY243" s="36"/>
      <c r="CZ243" s="100" t="str">
        <f t="shared" si="271"/>
        <v/>
      </c>
      <c r="DA243" s="36"/>
      <c r="DB243" s="100" t="str">
        <f t="shared" si="272"/>
        <v/>
      </c>
      <c r="DC243" s="39"/>
      <c r="DD243" s="103" t="str">
        <f t="shared" si="273"/>
        <v/>
      </c>
      <c r="DE243" s="42"/>
      <c r="DF243" s="100" t="str">
        <f t="shared" si="274"/>
        <v/>
      </c>
      <c r="DG243" s="39"/>
      <c r="DH243" s="103" t="str">
        <f t="shared" si="275"/>
        <v/>
      </c>
      <c r="DI243" s="41"/>
      <c r="DJ243" s="157" t="str">
        <f t="shared" si="276"/>
        <v/>
      </c>
      <c r="DK243" s="12"/>
      <c r="DL243" s="172"/>
      <c r="DM243" s="67"/>
      <c r="DN243" s="164"/>
      <c r="DO243" s="104" t="str">
        <f t="shared" si="104"/>
        <v/>
      </c>
      <c r="DP243" s="105" t="str">
        <f t="shared" si="105"/>
        <v/>
      </c>
      <c r="DQ243" s="66"/>
      <c r="DR243" s="158" t="str">
        <f t="shared" si="106"/>
        <v/>
      </c>
      <c r="DS243" s="67"/>
      <c r="DT243" s="97" t="str">
        <f t="shared" si="107"/>
        <v/>
      </c>
      <c r="DU243" s="67"/>
      <c r="DV243" s="98" t="str">
        <f t="shared" si="108"/>
        <v/>
      </c>
      <c r="DW243" s="163"/>
      <c r="DX243" s="106" t="str">
        <f t="shared" si="109"/>
        <v/>
      </c>
      <c r="DY243" s="162"/>
      <c r="DZ243" s="97" t="str">
        <f t="shared" si="110"/>
        <v/>
      </c>
      <c r="EA243" s="161"/>
      <c r="EB243" s="107" t="str">
        <f t="shared" si="111"/>
        <v/>
      </c>
      <c r="EC243" s="66"/>
      <c r="ED243" s="97" t="str">
        <f t="shared" si="112"/>
        <v/>
      </c>
      <c r="EE243" s="67"/>
      <c r="EF243" s="97" t="str">
        <f t="shared" si="113"/>
        <v/>
      </c>
      <c r="EG243" s="68"/>
      <c r="EH243" s="97" t="str">
        <f t="shared" si="114"/>
        <v/>
      </c>
      <c r="EI243" s="67"/>
      <c r="EJ243" s="97" t="str">
        <f t="shared" si="115"/>
        <v/>
      </c>
      <c r="EK243" s="68"/>
      <c r="EL243" s="97" t="str">
        <f t="shared" si="116"/>
        <v/>
      </c>
      <c r="EM243" s="69"/>
      <c r="EN243" s="98" t="str">
        <f t="shared" si="117"/>
        <v/>
      </c>
      <c r="EO243" s="66"/>
      <c r="EP243" s="107" t="str">
        <f t="shared" si="118"/>
        <v/>
      </c>
      <c r="EQ243" s="299"/>
      <c r="ER243" s="98" t="str">
        <f t="shared" si="119"/>
        <v/>
      </c>
      <c r="ES243" s="66"/>
      <c r="ET243" s="108" t="str">
        <f t="shared" si="120"/>
        <v/>
      </c>
      <c r="EU243" s="12"/>
      <c r="EV243" s="169"/>
      <c r="EW243" s="27"/>
      <c r="EX243" s="159"/>
      <c r="EY243" s="95" t="str">
        <f t="shared" si="121"/>
        <v/>
      </c>
      <c r="EZ243" s="98" t="str">
        <f t="shared" si="122"/>
        <v/>
      </c>
      <c r="FA243" s="40"/>
      <c r="FB243" s="98" t="str">
        <f t="shared" si="123"/>
        <v/>
      </c>
      <c r="FC243" s="37"/>
      <c r="FD243" s="98" t="str">
        <f t="shared" si="124"/>
        <v/>
      </c>
      <c r="FE243" s="37"/>
      <c r="FF243" s="98" t="str">
        <f t="shared" si="125"/>
        <v/>
      </c>
      <c r="FG243" s="160"/>
      <c r="FH243" s="97" t="str">
        <f t="shared" si="126"/>
        <v/>
      </c>
      <c r="FI243" s="27"/>
      <c r="FJ243" s="98" t="str">
        <f t="shared" si="127"/>
        <v/>
      </c>
      <c r="FK243" s="36"/>
      <c r="FL243" s="98" t="str">
        <f t="shared" si="128"/>
        <v/>
      </c>
      <c r="FM243" s="37"/>
      <c r="FN243" s="98" t="str">
        <f t="shared" si="129"/>
        <v/>
      </c>
      <c r="FO243" s="78"/>
      <c r="FP243" s="97" t="str">
        <f t="shared" si="130"/>
        <v/>
      </c>
      <c r="FQ243" s="37"/>
      <c r="FR243" s="97" t="str">
        <f t="shared" si="131"/>
        <v/>
      </c>
      <c r="FS243" s="39"/>
      <c r="FT243" s="97" t="str">
        <f t="shared" si="132"/>
        <v/>
      </c>
      <c r="FU243" s="27"/>
      <c r="FV243" s="98" t="str">
        <f t="shared" si="133"/>
        <v/>
      </c>
      <c r="FW243" s="37"/>
      <c r="FX243" s="98" t="str">
        <f t="shared" si="134"/>
        <v/>
      </c>
      <c r="FY243" s="36"/>
      <c r="FZ243" s="97" t="str">
        <f t="shared" si="135"/>
        <v/>
      </c>
      <c r="GA243" s="36"/>
      <c r="GB243" s="98" t="str">
        <f t="shared" si="136"/>
        <v/>
      </c>
      <c r="GC243" s="40"/>
      <c r="GD243" s="98" t="str">
        <f t="shared" si="137"/>
        <v/>
      </c>
      <c r="GE243" s="37"/>
      <c r="GF243" s="98" t="str">
        <f t="shared" si="138"/>
        <v/>
      </c>
      <c r="GG243" s="37"/>
      <c r="GH243" s="109" t="str">
        <f t="shared" si="139"/>
        <v/>
      </c>
      <c r="GI243" s="12"/>
      <c r="GJ243" s="166"/>
      <c r="GK243" s="27"/>
      <c r="GL243" s="159"/>
      <c r="GM243" s="95" t="str">
        <f t="shared" si="140"/>
        <v/>
      </c>
      <c r="GN243" s="110" t="str">
        <f t="shared" si="141"/>
        <v/>
      </c>
      <c r="GO243" s="27"/>
      <c r="GP243" s="98" t="str">
        <f t="shared" si="142"/>
        <v/>
      </c>
      <c r="GQ243" s="37"/>
      <c r="GR243" s="97" t="str">
        <f t="shared" si="143"/>
        <v/>
      </c>
      <c r="GS243" s="37"/>
      <c r="GT243" s="110" t="str">
        <f t="shared" si="144"/>
        <v/>
      </c>
      <c r="GU243" s="36"/>
      <c r="GV243" s="97" t="str">
        <f t="shared" si="145"/>
        <v/>
      </c>
      <c r="GW243" s="27"/>
      <c r="GX243" s="98" t="str">
        <f t="shared" si="146"/>
        <v/>
      </c>
      <c r="GY243" s="36"/>
      <c r="GZ243" s="98" t="str">
        <f t="shared" si="147"/>
        <v/>
      </c>
      <c r="HA243" s="37"/>
      <c r="HB243" s="110" t="str">
        <f t="shared" si="148"/>
        <v/>
      </c>
      <c r="HC243" s="36"/>
      <c r="HD243" s="97" t="str">
        <f t="shared" si="149"/>
        <v/>
      </c>
      <c r="HE243" s="37"/>
      <c r="HF243" s="97" t="str">
        <f t="shared" si="150"/>
        <v/>
      </c>
      <c r="HG243" s="39"/>
      <c r="HH243" s="97" t="str">
        <f t="shared" si="151"/>
        <v/>
      </c>
      <c r="HI243" s="27"/>
      <c r="HJ243" s="97" t="str">
        <f t="shared" si="152"/>
        <v/>
      </c>
      <c r="HK243" s="37"/>
      <c r="HL243" s="97" t="str">
        <f t="shared" si="153"/>
        <v/>
      </c>
      <c r="HM243" s="36"/>
      <c r="HN243" s="97" t="str">
        <f t="shared" si="154"/>
        <v/>
      </c>
      <c r="HO243" s="36"/>
      <c r="HP243" s="110" t="str">
        <f t="shared" si="155"/>
        <v/>
      </c>
      <c r="HQ243" s="27"/>
      <c r="HR243" s="97" t="str">
        <f t="shared" si="156"/>
        <v/>
      </c>
      <c r="HS243" s="37"/>
      <c r="HT243" s="97" t="str">
        <f t="shared" si="157"/>
        <v/>
      </c>
      <c r="HU243" s="37"/>
      <c r="HV243" s="111" t="str">
        <f t="shared" si="158"/>
        <v/>
      </c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18"/>
    </row>
    <row r="244" spans="1:474" ht="19.95" customHeight="1">
      <c r="A244" s="30"/>
      <c r="B244" s="29"/>
      <c r="C244" s="129"/>
      <c r="D244" s="308"/>
      <c r="E244" s="302"/>
      <c r="F244" s="288"/>
      <c r="G244" s="89"/>
      <c r="H244" s="200"/>
      <c r="I244" s="294"/>
      <c r="J244" s="295"/>
      <c r="K244" s="296"/>
      <c r="L244" s="297"/>
      <c r="M244" s="295"/>
      <c r="N244" s="298"/>
      <c r="O244" s="223"/>
      <c r="P244" s="186" t="str">
        <f t="array" ref="P244">IF(O244&lt;&gt;"",IF(O244&lt;5, "I", "III"),"")</f>
        <v/>
      </c>
      <c r="Q244" s="224"/>
      <c r="R244" s="185" t="str">
        <f t="array" ref="R244">IF(Q244&lt;&gt;"",IF(Q244&lt;5, "I", "III"),"")</f>
        <v/>
      </c>
      <c r="S244" s="223"/>
      <c r="T244" s="186" t="str">
        <f t="array" ref="T244">IF(S244&lt;&gt;"",IF(S244&lt;5, "I", "III"),"")</f>
        <v/>
      </c>
      <c r="U244" s="224"/>
      <c r="V244" s="186" t="str">
        <f t="array" ref="V244">IF(U244&lt;&gt;"",IF(U244&lt;12, "I", "III"),"")</f>
        <v/>
      </c>
      <c r="W244" s="224"/>
      <c r="X244" s="185" t="str">
        <f t="array" ref="X244">IF(W244&lt;&gt;"",IF(W244&lt;12, "I", "III"),"")</f>
        <v/>
      </c>
      <c r="Y244" s="223"/>
      <c r="Z244" s="186" t="str">
        <f t="array" ref="Z244">IF(Y244&lt;&gt;"",IF(Y244&lt;12, "I", "III"),"")</f>
        <v/>
      </c>
      <c r="AA244" s="208"/>
      <c r="AB244" s="209"/>
      <c r="AC244" s="209"/>
      <c r="AD244" s="210"/>
      <c r="AE244" s="89"/>
      <c r="AF244" s="178"/>
      <c r="AG244" s="150"/>
      <c r="AH244" s="151"/>
      <c r="AI244" s="95" t="str">
        <f t="shared" si="86"/>
        <v/>
      </c>
      <c r="AJ244" s="98" t="str">
        <f t="shared" si="87"/>
        <v/>
      </c>
      <c r="AK244" s="45"/>
      <c r="AL244" s="97" t="str">
        <f t="shared" si="88"/>
        <v/>
      </c>
      <c r="AM244" s="39"/>
      <c r="AN244" s="98" t="str">
        <f t="shared" si="89"/>
        <v/>
      </c>
      <c r="AO244" s="152"/>
      <c r="AP244" s="96"/>
      <c r="AQ244" s="153"/>
      <c r="AR244" s="97"/>
      <c r="AS244" s="154"/>
      <c r="AT244" s="98"/>
      <c r="AU244" s="182" t="str">
        <f t="shared" si="93"/>
        <v/>
      </c>
      <c r="AV244" s="121"/>
      <c r="AW244" s="153"/>
      <c r="AX244" s="98"/>
      <c r="AY244" s="153"/>
      <c r="AZ244" s="98"/>
      <c r="BA244" s="46"/>
      <c r="BB244" s="34"/>
      <c r="BC244" s="34"/>
      <c r="BD244" s="35"/>
      <c r="BE244" s="46"/>
      <c r="BF244" s="34"/>
      <c r="BG244" s="34"/>
      <c r="BH244" s="35"/>
      <c r="BI244" s="46"/>
      <c r="BJ244" s="34"/>
      <c r="BK244" s="34"/>
      <c r="BL244" s="35"/>
      <c r="BM244" s="46"/>
      <c r="BN244" s="34"/>
      <c r="BO244" s="34"/>
      <c r="BP244" s="35"/>
      <c r="BQ244" s="46"/>
      <c r="BR244" s="34"/>
      <c r="BS244" s="34"/>
      <c r="BT244" s="35"/>
      <c r="BU244" s="155"/>
      <c r="BV244" s="99"/>
      <c r="BW244" s="156"/>
      <c r="BX244" s="100"/>
      <c r="BY244" s="156"/>
      <c r="BZ244" s="100"/>
      <c r="CA244" s="156"/>
      <c r="CB244" s="100"/>
      <c r="CC244" s="156"/>
      <c r="CD244" s="101"/>
      <c r="CE244" s="12"/>
      <c r="CF244" s="175"/>
      <c r="CG244" s="27"/>
      <c r="CH244" s="159"/>
      <c r="CI244" s="95" t="str">
        <f t="shared" si="102"/>
        <v/>
      </c>
      <c r="CJ244" s="102" t="str">
        <f t="shared" si="103"/>
        <v/>
      </c>
      <c r="CK244" s="40"/>
      <c r="CL244" s="100" t="str">
        <f t="shared" si="264"/>
        <v/>
      </c>
      <c r="CM244" s="37"/>
      <c r="CN244" s="100" t="str">
        <f t="shared" si="265"/>
        <v/>
      </c>
      <c r="CO244" s="38"/>
      <c r="CP244" s="103" t="str">
        <f t="shared" si="266"/>
        <v/>
      </c>
      <c r="CQ244" s="78"/>
      <c r="CR244" s="100" t="str">
        <f t="shared" si="267"/>
        <v/>
      </c>
      <c r="CS244" s="36"/>
      <c r="CT244" s="100" t="str">
        <f t="shared" si="268"/>
        <v/>
      </c>
      <c r="CU244" s="74"/>
      <c r="CV244" s="103" t="str">
        <f t="shared" si="269"/>
        <v/>
      </c>
      <c r="CW244" s="42"/>
      <c r="CX244" s="100" t="str">
        <f t="shared" si="270"/>
        <v/>
      </c>
      <c r="CY244" s="36"/>
      <c r="CZ244" s="100" t="str">
        <f t="shared" si="271"/>
        <v/>
      </c>
      <c r="DA244" s="36"/>
      <c r="DB244" s="100" t="str">
        <f t="shared" si="272"/>
        <v/>
      </c>
      <c r="DC244" s="39"/>
      <c r="DD244" s="103" t="str">
        <f t="shared" si="273"/>
        <v/>
      </c>
      <c r="DE244" s="42"/>
      <c r="DF244" s="100" t="str">
        <f t="shared" si="274"/>
        <v/>
      </c>
      <c r="DG244" s="39"/>
      <c r="DH244" s="103" t="str">
        <f t="shared" si="275"/>
        <v/>
      </c>
      <c r="DI244" s="41"/>
      <c r="DJ244" s="157" t="str">
        <f t="shared" si="276"/>
        <v/>
      </c>
      <c r="DK244" s="12"/>
      <c r="DL244" s="172"/>
      <c r="DM244" s="67"/>
      <c r="DN244" s="164"/>
      <c r="DO244" s="104" t="str">
        <f t="shared" si="104"/>
        <v/>
      </c>
      <c r="DP244" s="105" t="str">
        <f t="shared" si="105"/>
        <v/>
      </c>
      <c r="DQ244" s="66"/>
      <c r="DR244" s="158" t="str">
        <f t="shared" si="106"/>
        <v/>
      </c>
      <c r="DS244" s="67"/>
      <c r="DT244" s="97" t="str">
        <f t="shared" si="107"/>
        <v/>
      </c>
      <c r="DU244" s="67"/>
      <c r="DV244" s="98" t="str">
        <f t="shared" si="108"/>
        <v/>
      </c>
      <c r="DW244" s="163"/>
      <c r="DX244" s="106" t="str">
        <f t="shared" si="109"/>
        <v/>
      </c>
      <c r="DY244" s="162"/>
      <c r="DZ244" s="97" t="str">
        <f t="shared" si="110"/>
        <v/>
      </c>
      <c r="EA244" s="161"/>
      <c r="EB244" s="107" t="str">
        <f t="shared" si="111"/>
        <v/>
      </c>
      <c r="EC244" s="66"/>
      <c r="ED244" s="97" t="str">
        <f t="shared" si="112"/>
        <v/>
      </c>
      <c r="EE244" s="67"/>
      <c r="EF244" s="97" t="str">
        <f t="shared" si="113"/>
        <v/>
      </c>
      <c r="EG244" s="68"/>
      <c r="EH244" s="97" t="str">
        <f t="shared" si="114"/>
        <v/>
      </c>
      <c r="EI244" s="67"/>
      <c r="EJ244" s="97" t="str">
        <f t="shared" si="115"/>
        <v/>
      </c>
      <c r="EK244" s="68"/>
      <c r="EL244" s="97" t="str">
        <f t="shared" si="116"/>
        <v/>
      </c>
      <c r="EM244" s="69"/>
      <c r="EN244" s="98" t="str">
        <f t="shared" si="117"/>
        <v/>
      </c>
      <c r="EO244" s="66"/>
      <c r="EP244" s="107" t="str">
        <f t="shared" si="118"/>
        <v/>
      </c>
      <c r="EQ244" s="299"/>
      <c r="ER244" s="98" t="str">
        <f t="shared" si="119"/>
        <v/>
      </c>
      <c r="ES244" s="66"/>
      <c r="ET244" s="108" t="str">
        <f t="shared" si="120"/>
        <v/>
      </c>
      <c r="EU244" s="12"/>
      <c r="EV244" s="169"/>
      <c r="EW244" s="27"/>
      <c r="EX244" s="159"/>
      <c r="EY244" s="95" t="str">
        <f t="shared" si="121"/>
        <v/>
      </c>
      <c r="EZ244" s="98" t="str">
        <f t="shared" si="122"/>
        <v/>
      </c>
      <c r="FA244" s="40"/>
      <c r="FB244" s="98" t="str">
        <f t="shared" si="123"/>
        <v/>
      </c>
      <c r="FC244" s="37"/>
      <c r="FD244" s="98" t="str">
        <f t="shared" si="124"/>
        <v/>
      </c>
      <c r="FE244" s="37"/>
      <c r="FF244" s="98" t="str">
        <f t="shared" si="125"/>
        <v/>
      </c>
      <c r="FG244" s="160"/>
      <c r="FH244" s="97" t="str">
        <f t="shared" si="126"/>
        <v/>
      </c>
      <c r="FI244" s="27"/>
      <c r="FJ244" s="98" t="str">
        <f t="shared" si="127"/>
        <v/>
      </c>
      <c r="FK244" s="36"/>
      <c r="FL244" s="98" t="str">
        <f t="shared" si="128"/>
        <v/>
      </c>
      <c r="FM244" s="37"/>
      <c r="FN244" s="98" t="str">
        <f t="shared" si="129"/>
        <v/>
      </c>
      <c r="FO244" s="78"/>
      <c r="FP244" s="97" t="str">
        <f t="shared" si="130"/>
        <v/>
      </c>
      <c r="FQ244" s="37"/>
      <c r="FR244" s="97" t="str">
        <f t="shared" si="131"/>
        <v/>
      </c>
      <c r="FS244" s="39"/>
      <c r="FT244" s="97" t="str">
        <f t="shared" si="132"/>
        <v/>
      </c>
      <c r="FU244" s="27"/>
      <c r="FV244" s="98" t="str">
        <f t="shared" si="133"/>
        <v/>
      </c>
      <c r="FW244" s="37"/>
      <c r="FX244" s="98" t="str">
        <f t="shared" si="134"/>
        <v/>
      </c>
      <c r="FY244" s="36"/>
      <c r="FZ244" s="97" t="str">
        <f t="shared" si="135"/>
        <v/>
      </c>
      <c r="GA244" s="36"/>
      <c r="GB244" s="98" t="str">
        <f t="shared" si="136"/>
        <v/>
      </c>
      <c r="GC244" s="40"/>
      <c r="GD244" s="98" t="str">
        <f t="shared" si="137"/>
        <v/>
      </c>
      <c r="GE244" s="37"/>
      <c r="GF244" s="98" t="str">
        <f t="shared" si="138"/>
        <v/>
      </c>
      <c r="GG244" s="37"/>
      <c r="GH244" s="109" t="str">
        <f t="shared" si="139"/>
        <v/>
      </c>
      <c r="GI244" s="12"/>
      <c r="GJ244" s="166"/>
      <c r="GK244" s="27"/>
      <c r="GL244" s="159"/>
      <c r="GM244" s="95" t="str">
        <f t="shared" si="140"/>
        <v/>
      </c>
      <c r="GN244" s="110" t="str">
        <f t="shared" si="141"/>
        <v/>
      </c>
      <c r="GO244" s="27"/>
      <c r="GP244" s="98" t="str">
        <f t="shared" si="142"/>
        <v/>
      </c>
      <c r="GQ244" s="37"/>
      <c r="GR244" s="97" t="str">
        <f t="shared" si="143"/>
        <v/>
      </c>
      <c r="GS244" s="37"/>
      <c r="GT244" s="110" t="str">
        <f t="shared" si="144"/>
        <v/>
      </c>
      <c r="GU244" s="36"/>
      <c r="GV244" s="97" t="str">
        <f t="shared" si="145"/>
        <v/>
      </c>
      <c r="GW244" s="27"/>
      <c r="GX244" s="98" t="str">
        <f t="shared" si="146"/>
        <v/>
      </c>
      <c r="GY244" s="36"/>
      <c r="GZ244" s="98" t="str">
        <f t="shared" si="147"/>
        <v/>
      </c>
      <c r="HA244" s="37"/>
      <c r="HB244" s="110" t="str">
        <f t="shared" si="148"/>
        <v/>
      </c>
      <c r="HC244" s="36"/>
      <c r="HD244" s="97" t="str">
        <f t="shared" si="149"/>
        <v/>
      </c>
      <c r="HE244" s="37"/>
      <c r="HF244" s="97" t="str">
        <f t="shared" si="150"/>
        <v/>
      </c>
      <c r="HG244" s="39"/>
      <c r="HH244" s="97" t="str">
        <f t="shared" si="151"/>
        <v/>
      </c>
      <c r="HI244" s="27"/>
      <c r="HJ244" s="97" t="str">
        <f t="shared" si="152"/>
        <v/>
      </c>
      <c r="HK244" s="37"/>
      <c r="HL244" s="97" t="str">
        <f t="shared" si="153"/>
        <v/>
      </c>
      <c r="HM244" s="36"/>
      <c r="HN244" s="97" t="str">
        <f t="shared" si="154"/>
        <v/>
      </c>
      <c r="HO244" s="36"/>
      <c r="HP244" s="110" t="str">
        <f t="shared" si="155"/>
        <v/>
      </c>
      <c r="HQ244" s="27"/>
      <c r="HR244" s="97" t="str">
        <f t="shared" si="156"/>
        <v/>
      </c>
      <c r="HS244" s="37"/>
      <c r="HT244" s="97" t="str">
        <f t="shared" si="157"/>
        <v/>
      </c>
      <c r="HU244" s="37"/>
      <c r="HV244" s="111" t="str">
        <f t="shared" si="158"/>
        <v/>
      </c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18"/>
    </row>
    <row r="245" spans="1:474" ht="19.95" customHeight="1">
      <c r="A245" s="30"/>
      <c r="B245" s="29"/>
      <c r="C245" s="129"/>
      <c r="D245" s="308"/>
      <c r="E245" s="302"/>
      <c r="F245" s="288"/>
      <c r="G245" s="89"/>
      <c r="H245" s="200"/>
      <c r="I245" s="294"/>
      <c r="J245" s="295"/>
      <c r="K245" s="296"/>
      <c r="L245" s="297"/>
      <c r="M245" s="295"/>
      <c r="N245" s="298"/>
      <c r="O245" s="223"/>
      <c r="P245" s="186" t="str">
        <f t="array" ref="P245">IF(O245&lt;&gt;"",IF(O245&lt;5, "I", "III"),"")</f>
        <v/>
      </c>
      <c r="Q245" s="224"/>
      <c r="R245" s="185" t="str">
        <f t="array" ref="R245">IF(Q245&lt;&gt;"",IF(Q245&lt;5, "I", "III"),"")</f>
        <v/>
      </c>
      <c r="S245" s="223"/>
      <c r="T245" s="186" t="str">
        <f t="array" ref="T245">IF(S245&lt;&gt;"",IF(S245&lt;5, "I", "III"),"")</f>
        <v/>
      </c>
      <c r="U245" s="224"/>
      <c r="V245" s="186" t="str">
        <f t="array" ref="V245">IF(U245&lt;&gt;"",IF(U245&lt;12, "I", "III"),"")</f>
        <v/>
      </c>
      <c r="W245" s="224"/>
      <c r="X245" s="185" t="str">
        <f t="array" ref="X245">IF(W245&lt;&gt;"",IF(W245&lt;12, "I", "III"),"")</f>
        <v/>
      </c>
      <c r="Y245" s="223"/>
      <c r="Z245" s="186" t="str">
        <f t="array" ref="Z245">IF(Y245&lt;&gt;"",IF(Y245&lt;12, "I", "III"),"")</f>
        <v/>
      </c>
      <c r="AA245" s="208"/>
      <c r="AB245" s="209"/>
      <c r="AC245" s="209"/>
      <c r="AD245" s="210"/>
      <c r="AE245" s="89"/>
      <c r="AF245" s="178"/>
      <c r="AG245" s="150"/>
      <c r="AH245" s="151"/>
      <c r="AI245" s="95" t="str">
        <f t="shared" si="86"/>
        <v/>
      </c>
      <c r="AJ245" s="98" t="str">
        <f t="shared" si="87"/>
        <v/>
      </c>
      <c r="AK245" s="45"/>
      <c r="AL245" s="97" t="str">
        <f t="shared" si="88"/>
        <v/>
      </c>
      <c r="AM245" s="39"/>
      <c r="AN245" s="98" t="str">
        <f t="shared" si="89"/>
        <v/>
      </c>
      <c r="AO245" s="152"/>
      <c r="AP245" s="96"/>
      <c r="AQ245" s="153"/>
      <c r="AR245" s="97"/>
      <c r="AS245" s="154"/>
      <c r="AT245" s="98"/>
      <c r="AU245" s="182" t="str">
        <f t="shared" si="93"/>
        <v/>
      </c>
      <c r="AV245" s="121"/>
      <c r="AW245" s="153"/>
      <c r="AX245" s="98"/>
      <c r="AY245" s="153"/>
      <c r="AZ245" s="98"/>
      <c r="BA245" s="46"/>
      <c r="BB245" s="34"/>
      <c r="BC245" s="34"/>
      <c r="BD245" s="35"/>
      <c r="BE245" s="46"/>
      <c r="BF245" s="34"/>
      <c r="BG245" s="34"/>
      <c r="BH245" s="35"/>
      <c r="BI245" s="46"/>
      <c r="BJ245" s="34"/>
      <c r="BK245" s="34"/>
      <c r="BL245" s="35"/>
      <c r="BM245" s="46"/>
      <c r="BN245" s="34"/>
      <c r="BO245" s="34"/>
      <c r="BP245" s="35"/>
      <c r="BQ245" s="46"/>
      <c r="BR245" s="34"/>
      <c r="BS245" s="34"/>
      <c r="BT245" s="35"/>
      <c r="BU245" s="155"/>
      <c r="BV245" s="99"/>
      <c r="BW245" s="156"/>
      <c r="BX245" s="100"/>
      <c r="BY245" s="156"/>
      <c r="BZ245" s="100"/>
      <c r="CA245" s="156"/>
      <c r="CB245" s="100"/>
      <c r="CC245" s="156"/>
      <c r="CD245" s="101"/>
      <c r="CE245" s="12"/>
      <c r="CF245" s="175"/>
      <c r="CG245" s="27"/>
      <c r="CH245" s="159"/>
      <c r="CI245" s="95" t="str">
        <f t="shared" si="102"/>
        <v/>
      </c>
      <c r="CJ245" s="102" t="str">
        <f t="shared" si="103"/>
        <v/>
      </c>
      <c r="CK245" s="40"/>
      <c r="CL245" s="100" t="str">
        <f t="shared" si="264"/>
        <v/>
      </c>
      <c r="CM245" s="37"/>
      <c r="CN245" s="100" t="str">
        <f t="shared" si="265"/>
        <v/>
      </c>
      <c r="CO245" s="38"/>
      <c r="CP245" s="103" t="str">
        <f t="shared" si="266"/>
        <v/>
      </c>
      <c r="CQ245" s="78"/>
      <c r="CR245" s="100" t="str">
        <f t="shared" si="267"/>
        <v/>
      </c>
      <c r="CS245" s="36"/>
      <c r="CT245" s="100" t="str">
        <f t="shared" si="268"/>
        <v/>
      </c>
      <c r="CU245" s="74"/>
      <c r="CV245" s="103" t="str">
        <f t="shared" si="269"/>
        <v/>
      </c>
      <c r="CW245" s="42"/>
      <c r="CX245" s="100" t="str">
        <f t="shared" si="270"/>
        <v/>
      </c>
      <c r="CY245" s="36"/>
      <c r="CZ245" s="100" t="str">
        <f t="shared" si="271"/>
        <v/>
      </c>
      <c r="DA245" s="36"/>
      <c r="DB245" s="100" t="str">
        <f t="shared" si="272"/>
        <v/>
      </c>
      <c r="DC245" s="39"/>
      <c r="DD245" s="103" t="str">
        <f t="shared" si="273"/>
        <v/>
      </c>
      <c r="DE245" s="42"/>
      <c r="DF245" s="100" t="str">
        <f t="shared" si="274"/>
        <v/>
      </c>
      <c r="DG245" s="39"/>
      <c r="DH245" s="103" t="str">
        <f t="shared" si="275"/>
        <v/>
      </c>
      <c r="DI245" s="41"/>
      <c r="DJ245" s="157" t="str">
        <f t="shared" si="276"/>
        <v/>
      </c>
      <c r="DK245" s="12"/>
      <c r="DL245" s="172"/>
      <c r="DM245" s="67"/>
      <c r="DN245" s="164"/>
      <c r="DO245" s="104" t="str">
        <f t="shared" si="104"/>
        <v/>
      </c>
      <c r="DP245" s="105" t="str">
        <f t="shared" si="105"/>
        <v/>
      </c>
      <c r="DQ245" s="66"/>
      <c r="DR245" s="158" t="str">
        <f t="shared" si="106"/>
        <v/>
      </c>
      <c r="DS245" s="67"/>
      <c r="DT245" s="97" t="str">
        <f t="shared" si="107"/>
        <v/>
      </c>
      <c r="DU245" s="67"/>
      <c r="DV245" s="98" t="str">
        <f t="shared" si="108"/>
        <v/>
      </c>
      <c r="DW245" s="163"/>
      <c r="DX245" s="106" t="str">
        <f t="shared" si="109"/>
        <v/>
      </c>
      <c r="DY245" s="162"/>
      <c r="DZ245" s="97" t="str">
        <f t="shared" si="110"/>
        <v/>
      </c>
      <c r="EA245" s="161"/>
      <c r="EB245" s="107" t="str">
        <f t="shared" si="111"/>
        <v/>
      </c>
      <c r="EC245" s="66"/>
      <c r="ED245" s="97" t="str">
        <f t="shared" si="112"/>
        <v/>
      </c>
      <c r="EE245" s="67"/>
      <c r="EF245" s="97" t="str">
        <f t="shared" si="113"/>
        <v/>
      </c>
      <c r="EG245" s="68"/>
      <c r="EH245" s="97" t="str">
        <f t="shared" si="114"/>
        <v/>
      </c>
      <c r="EI245" s="67"/>
      <c r="EJ245" s="97" t="str">
        <f t="shared" si="115"/>
        <v/>
      </c>
      <c r="EK245" s="68"/>
      <c r="EL245" s="97" t="str">
        <f t="shared" si="116"/>
        <v/>
      </c>
      <c r="EM245" s="69"/>
      <c r="EN245" s="98" t="str">
        <f t="shared" si="117"/>
        <v/>
      </c>
      <c r="EO245" s="66"/>
      <c r="EP245" s="107" t="str">
        <f t="shared" si="118"/>
        <v/>
      </c>
      <c r="EQ245" s="299"/>
      <c r="ER245" s="98" t="str">
        <f t="shared" si="119"/>
        <v/>
      </c>
      <c r="ES245" s="66"/>
      <c r="ET245" s="108" t="str">
        <f t="shared" si="120"/>
        <v/>
      </c>
      <c r="EU245" s="12"/>
      <c r="EV245" s="169"/>
      <c r="EW245" s="27"/>
      <c r="EX245" s="159"/>
      <c r="EY245" s="95" t="str">
        <f t="shared" si="121"/>
        <v/>
      </c>
      <c r="EZ245" s="98" t="str">
        <f t="shared" si="122"/>
        <v/>
      </c>
      <c r="FA245" s="40"/>
      <c r="FB245" s="98" t="str">
        <f t="shared" si="123"/>
        <v/>
      </c>
      <c r="FC245" s="37"/>
      <c r="FD245" s="98" t="str">
        <f t="shared" si="124"/>
        <v/>
      </c>
      <c r="FE245" s="37"/>
      <c r="FF245" s="98" t="str">
        <f t="shared" si="125"/>
        <v/>
      </c>
      <c r="FG245" s="160"/>
      <c r="FH245" s="97" t="str">
        <f t="shared" si="126"/>
        <v/>
      </c>
      <c r="FI245" s="27"/>
      <c r="FJ245" s="98" t="str">
        <f t="shared" si="127"/>
        <v/>
      </c>
      <c r="FK245" s="36"/>
      <c r="FL245" s="98" t="str">
        <f t="shared" si="128"/>
        <v/>
      </c>
      <c r="FM245" s="37"/>
      <c r="FN245" s="98" t="str">
        <f t="shared" si="129"/>
        <v/>
      </c>
      <c r="FO245" s="78"/>
      <c r="FP245" s="97" t="str">
        <f t="shared" si="130"/>
        <v/>
      </c>
      <c r="FQ245" s="37"/>
      <c r="FR245" s="97" t="str">
        <f t="shared" si="131"/>
        <v/>
      </c>
      <c r="FS245" s="39"/>
      <c r="FT245" s="97" t="str">
        <f t="shared" si="132"/>
        <v/>
      </c>
      <c r="FU245" s="27"/>
      <c r="FV245" s="98" t="str">
        <f t="shared" si="133"/>
        <v/>
      </c>
      <c r="FW245" s="37"/>
      <c r="FX245" s="98" t="str">
        <f t="shared" si="134"/>
        <v/>
      </c>
      <c r="FY245" s="36"/>
      <c r="FZ245" s="97" t="str">
        <f t="shared" si="135"/>
        <v/>
      </c>
      <c r="GA245" s="36"/>
      <c r="GB245" s="98" t="str">
        <f t="shared" si="136"/>
        <v/>
      </c>
      <c r="GC245" s="40"/>
      <c r="GD245" s="98" t="str">
        <f t="shared" si="137"/>
        <v/>
      </c>
      <c r="GE245" s="37"/>
      <c r="GF245" s="98" t="str">
        <f t="shared" si="138"/>
        <v/>
      </c>
      <c r="GG245" s="37"/>
      <c r="GH245" s="109" t="str">
        <f t="shared" si="139"/>
        <v/>
      </c>
      <c r="GI245" s="12"/>
      <c r="GJ245" s="166"/>
      <c r="GK245" s="27"/>
      <c r="GL245" s="159"/>
      <c r="GM245" s="95" t="str">
        <f t="shared" si="140"/>
        <v/>
      </c>
      <c r="GN245" s="110" t="str">
        <f t="shared" si="141"/>
        <v/>
      </c>
      <c r="GO245" s="27"/>
      <c r="GP245" s="98" t="str">
        <f t="shared" si="142"/>
        <v/>
      </c>
      <c r="GQ245" s="37"/>
      <c r="GR245" s="97" t="str">
        <f t="shared" si="143"/>
        <v/>
      </c>
      <c r="GS245" s="37"/>
      <c r="GT245" s="110" t="str">
        <f t="shared" si="144"/>
        <v/>
      </c>
      <c r="GU245" s="36"/>
      <c r="GV245" s="97" t="str">
        <f t="shared" si="145"/>
        <v/>
      </c>
      <c r="GW245" s="27"/>
      <c r="GX245" s="98" t="str">
        <f t="shared" si="146"/>
        <v/>
      </c>
      <c r="GY245" s="36"/>
      <c r="GZ245" s="98" t="str">
        <f t="shared" si="147"/>
        <v/>
      </c>
      <c r="HA245" s="37"/>
      <c r="HB245" s="110" t="str">
        <f t="shared" si="148"/>
        <v/>
      </c>
      <c r="HC245" s="36"/>
      <c r="HD245" s="97" t="str">
        <f t="shared" si="149"/>
        <v/>
      </c>
      <c r="HE245" s="37"/>
      <c r="HF245" s="97" t="str">
        <f t="shared" si="150"/>
        <v/>
      </c>
      <c r="HG245" s="39"/>
      <c r="HH245" s="97" t="str">
        <f t="shared" si="151"/>
        <v/>
      </c>
      <c r="HI245" s="27"/>
      <c r="HJ245" s="97" t="str">
        <f t="shared" si="152"/>
        <v/>
      </c>
      <c r="HK245" s="37"/>
      <c r="HL245" s="97" t="str">
        <f t="shared" si="153"/>
        <v/>
      </c>
      <c r="HM245" s="36"/>
      <c r="HN245" s="97" t="str">
        <f t="shared" si="154"/>
        <v/>
      </c>
      <c r="HO245" s="36"/>
      <c r="HP245" s="110" t="str">
        <f t="shared" si="155"/>
        <v/>
      </c>
      <c r="HQ245" s="27"/>
      <c r="HR245" s="97" t="str">
        <f t="shared" si="156"/>
        <v/>
      </c>
      <c r="HS245" s="37"/>
      <c r="HT245" s="97" t="str">
        <f t="shared" si="157"/>
        <v/>
      </c>
      <c r="HU245" s="37"/>
      <c r="HV245" s="111" t="str">
        <f t="shared" si="158"/>
        <v/>
      </c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18"/>
    </row>
    <row r="246" spans="1:474" ht="19.95" customHeight="1">
      <c r="A246" s="30"/>
      <c r="B246" s="29"/>
      <c r="C246" s="129"/>
      <c r="D246" s="308"/>
      <c r="E246" s="302"/>
      <c r="F246" s="288"/>
      <c r="G246" s="89"/>
      <c r="H246" s="200"/>
      <c r="I246" s="294"/>
      <c r="J246" s="295"/>
      <c r="K246" s="296"/>
      <c r="L246" s="297"/>
      <c r="M246" s="295"/>
      <c r="N246" s="298"/>
      <c r="O246" s="223"/>
      <c r="P246" s="186" t="str">
        <f t="array" ref="P246">IF(O246&lt;&gt;"",IF(O246&lt;5, "I", "III"),"")</f>
        <v/>
      </c>
      <c r="Q246" s="224"/>
      <c r="R246" s="185" t="str">
        <f t="array" ref="R246">IF(Q246&lt;&gt;"",IF(Q246&lt;5, "I", "III"),"")</f>
        <v/>
      </c>
      <c r="S246" s="223"/>
      <c r="T246" s="186" t="str">
        <f t="array" ref="T246">IF(S246&lt;&gt;"",IF(S246&lt;5, "I", "III"),"")</f>
        <v/>
      </c>
      <c r="U246" s="224"/>
      <c r="V246" s="186" t="str">
        <f t="array" ref="V246">IF(U246&lt;&gt;"",IF(U246&lt;12, "I", "III"),"")</f>
        <v/>
      </c>
      <c r="W246" s="224"/>
      <c r="X246" s="185" t="str">
        <f t="array" ref="X246">IF(W246&lt;&gt;"",IF(W246&lt;12, "I", "III"),"")</f>
        <v/>
      </c>
      <c r="Y246" s="223"/>
      <c r="Z246" s="186" t="str">
        <f t="array" ref="Z246">IF(Y246&lt;&gt;"",IF(Y246&lt;12, "I", "III"),"")</f>
        <v/>
      </c>
      <c r="AA246" s="208"/>
      <c r="AB246" s="209"/>
      <c r="AC246" s="209"/>
      <c r="AD246" s="210"/>
      <c r="AE246" s="89"/>
      <c r="AF246" s="178"/>
      <c r="AG246" s="150"/>
      <c r="AH246" s="151"/>
      <c r="AI246" s="95" t="str">
        <f t="shared" si="86"/>
        <v/>
      </c>
      <c r="AJ246" s="98" t="str">
        <f t="shared" si="87"/>
        <v/>
      </c>
      <c r="AK246" s="45"/>
      <c r="AL246" s="97" t="str">
        <f t="shared" si="88"/>
        <v/>
      </c>
      <c r="AM246" s="39"/>
      <c r="AN246" s="98" t="str">
        <f t="shared" si="89"/>
        <v/>
      </c>
      <c r="AO246" s="152"/>
      <c r="AP246" s="96"/>
      <c r="AQ246" s="153"/>
      <c r="AR246" s="97"/>
      <c r="AS246" s="154"/>
      <c r="AT246" s="98"/>
      <c r="AU246" s="182" t="str">
        <f t="shared" si="93"/>
        <v/>
      </c>
      <c r="AV246" s="121"/>
      <c r="AW246" s="153"/>
      <c r="AX246" s="98"/>
      <c r="AY246" s="153"/>
      <c r="AZ246" s="98"/>
      <c r="BA246" s="46"/>
      <c r="BB246" s="34"/>
      <c r="BC246" s="34"/>
      <c r="BD246" s="35"/>
      <c r="BE246" s="46"/>
      <c r="BF246" s="34"/>
      <c r="BG246" s="34"/>
      <c r="BH246" s="35"/>
      <c r="BI246" s="46"/>
      <c r="BJ246" s="34"/>
      <c r="BK246" s="34"/>
      <c r="BL246" s="35"/>
      <c r="BM246" s="46"/>
      <c r="BN246" s="34"/>
      <c r="BO246" s="34"/>
      <c r="BP246" s="35"/>
      <c r="BQ246" s="46"/>
      <c r="BR246" s="34"/>
      <c r="BS246" s="34"/>
      <c r="BT246" s="35"/>
      <c r="BU246" s="155"/>
      <c r="BV246" s="99"/>
      <c r="BW246" s="156"/>
      <c r="BX246" s="100"/>
      <c r="BY246" s="156"/>
      <c r="BZ246" s="100"/>
      <c r="CA246" s="156"/>
      <c r="CB246" s="100"/>
      <c r="CC246" s="156"/>
      <c r="CD246" s="101"/>
      <c r="CE246" s="12"/>
      <c r="CF246" s="175"/>
      <c r="CG246" s="27"/>
      <c r="CH246" s="159"/>
      <c r="CI246" s="95" t="str">
        <f t="shared" si="102"/>
        <v/>
      </c>
      <c r="CJ246" s="102" t="str">
        <f t="shared" si="103"/>
        <v/>
      </c>
      <c r="CK246" s="40"/>
      <c r="CL246" s="100" t="str">
        <f t="shared" si="264"/>
        <v/>
      </c>
      <c r="CM246" s="37"/>
      <c r="CN246" s="100" t="str">
        <f t="shared" si="265"/>
        <v/>
      </c>
      <c r="CO246" s="38"/>
      <c r="CP246" s="103" t="str">
        <f t="shared" si="266"/>
        <v/>
      </c>
      <c r="CQ246" s="78"/>
      <c r="CR246" s="100" t="str">
        <f t="shared" si="267"/>
        <v/>
      </c>
      <c r="CS246" s="36"/>
      <c r="CT246" s="100" t="str">
        <f t="shared" si="268"/>
        <v/>
      </c>
      <c r="CU246" s="74"/>
      <c r="CV246" s="103" t="str">
        <f t="shared" si="269"/>
        <v/>
      </c>
      <c r="CW246" s="42"/>
      <c r="CX246" s="100" t="str">
        <f t="shared" si="270"/>
        <v/>
      </c>
      <c r="CY246" s="36"/>
      <c r="CZ246" s="100" t="str">
        <f t="shared" si="271"/>
        <v/>
      </c>
      <c r="DA246" s="36"/>
      <c r="DB246" s="100" t="str">
        <f t="shared" si="272"/>
        <v/>
      </c>
      <c r="DC246" s="39"/>
      <c r="DD246" s="103" t="str">
        <f t="shared" si="273"/>
        <v/>
      </c>
      <c r="DE246" s="42"/>
      <c r="DF246" s="100" t="str">
        <f t="shared" si="274"/>
        <v/>
      </c>
      <c r="DG246" s="39"/>
      <c r="DH246" s="103" t="str">
        <f t="shared" si="275"/>
        <v/>
      </c>
      <c r="DI246" s="41"/>
      <c r="DJ246" s="157" t="str">
        <f t="shared" si="276"/>
        <v/>
      </c>
      <c r="DK246" s="12"/>
      <c r="DL246" s="172"/>
      <c r="DM246" s="67"/>
      <c r="DN246" s="164"/>
      <c r="DO246" s="104" t="str">
        <f t="shared" si="104"/>
        <v/>
      </c>
      <c r="DP246" s="105" t="str">
        <f t="shared" si="105"/>
        <v/>
      </c>
      <c r="DQ246" s="66"/>
      <c r="DR246" s="158" t="str">
        <f t="shared" si="106"/>
        <v/>
      </c>
      <c r="DS246" s="67"/>
      <c r="DT246" s="97" t="str">
        <f t="shared" si="107"/>
        <v/>
      </c>
      <c r="DU246" s="67"/>
      <c r="DV246" s="98" t="str">
        <f t="shared" si="108"/>
        <v/>
      </c>
      <c r="DW246" s="163"/>
      <c r="DX246" s="106" t="str">
        <f t="shared" si="109"/>
        <v/>
      </c>
      <c r="DY246" s="162"/>
      <c r="DZ246" s="97" t="str">
        <f t="shared" si="110"/>
        <v/>
      </c>
      <c r="EA246" s="161"/>
      <c r="EB246" s="107" t="str">
        <f t="shared" si="111"/>
        <v/>
      </c>
      <c r="EC246" s="66"/>
      <c r="ED246" s="97" t="str">
        <f t="shared" si="112"/>
        <v/>
      </c>
      <c r="EE246" s="67"/>
      <c r="EF246" s="97" t="str">
        <f t="shared" si="113"/>
        <v/>
      </c>
      <c r="EG246" s="68"/>
      <c r="EH246" s="97" t="str">
        <f t="shared" si="114"/>
        <v/>
      </c>
      <c r="EI246" s="67"/>
      <c r="EJ246" s="97" t="str">
        <f t="shared" si="115"/>
        <v/>
      </c>
      <c r="EK246" s="68"/>
      <c r="EL246" s="97" t="str">
        <f t="shared" si="116"/>
        <v/>
      </c>
      <c r="EM246" s="69"/>
      <c r="EN246" s="98" t="str">
        <f t="shared" si="117"/>
        <v/>
      </c>
      <c r="EO246" s="66"/>
      <c r="EP246" s="107" t="str">
        <f t="shared" si="118"/>
        <v/>
      </c>
      <c r="EQ246" s="299"/>
      <c r="ER246" s="98" t="str">
        <f t="shared" si="119"/>
        <v/>
      </c>
      <c r="ES246" s="66"/>
      <c r="ET246" s="108" t="str">
        <f t="shared" si="120"/>
        <v/>
      </c>
      <c r="EU246" s="12"/>
      <c r="EV246" s="169"/>
      <c r="EW246" s="27"/>
      <c r="EX246" s="159"/>
      <c r="EY246" s="95" t="str">
        <f t="shared" si="121"/>
        <v/>
      </c>
      <c r="EZ246" s="98" t="str">
        <f t="shared" si="122"/>
        <v/>
      </c>
      <c r="FA246" s="40"/>
      <c r="FB246" s="98" t="str">
        <f t="shared" si="123"/>
        <v/>
      </c>
      <c r="FC246" s="37"/>
      <c r="FD246" s="98" t="str">
        <f t="shared" si="124"/>
        <v/>
      </c>
      <c r="FE246" s="37"/>
      <c r="FF246" s="98" t="str">
        <f t="shared" si="125"/>
        <v/>
      </c>
      <c r="FG246" s="160"/>
      <c r="FH246" s="97" t="str">
        <f t="shared" si="126"/>
        <v/>
      </c>
      <c r="FI246" s="27"/>
      <c r="FJ246" s="98" t="str">
        <f t="shared" si="127"/>
        <v/>
      </c>
      <c r="FK246" s="36"/>
      <c r="FL246" s="98" t="str">
        <f t="shared" si="128"/>
        <v/>
      </c>
      <c r="FM246" s="37"/>
      <c r="FN246" s="98" t="str">
        <f t="shared" si="129"/>
        <v/>
      </c>
      <c r="FO246" s="78"/>
      <c r="FP246" s="97" t="str">
        <f t="shared" si="130"/>
        <v/>
      </c>
      <c r="FQ246" s="37"/>
      <c r="FR246" s="97" t="str">
        <f t="shared" si="131"/>
        <v/>
      </c>
      <c r="FS246" s="39"/>
      <c r="FT246" s="97" t="str">
        <f t="shared" si="132"/>
        <v/>
      </c>
      <c r="FU246" s="27"/>
      <c r="FV246" s="98" t="str">
        <f t="shared" si="133"/>
        <v/>
      </c>
      <c r="FW246" s="37"/>
      <c r="FX246" s="98" t="str">
        <f t="shared" si="134"/>
        <v/>
      </c>
      <c r="FY246" s="36"/>
      <c r="FZ246" s="97" t="str">
        <f t="shared" si="135"/>
        <v/>
      </c>
      <c r="GA246" s="36"/>
      <c r="GB246" s="98" t="str">
        <f t="shared" si="136"/>
        <v/>
      </c>
      <c r="GC246" s="40"/>
      <c r="GD246" s="98" t="str">
        <f t="shared" si="137"/>
        <v/>
      </c>
      <c r="GE246" s="37"/>
      <c r="GF246" s="98" t="str">
        <f t="shared" si="138"/>
        <v/>
      </c>
      <c r="GG246" s="37"/>
      <c r="GH246" s="109" t="str">
        <f t="shared" si="139"/>
        <v/>
      </c>
      <c r="GI246" s="12"/>
      <c r="GJ246" s="166"/>
      <c r="GK246" s="27"/>
      <c r="GL246" s="159"/>
      <c r="GM246" s="95" t="str">
        <f t="shared" si="140"/>
        <v/>
      </c>
      <c r="GN246" s="110" t="str">
        <f t="shared" si="141"/>
        <v/>
      </c>
      <c r="GO246" s="27"/>
      <c r="GP246" s="98" t="str">
        <f t="shared" si="142"/>
        <v/>
      </c>
      <c r="GQ246" s="37"/>
      <c r="GR246" s="97" t="str">
        <f t="shared" si="143"/>
        <v/>
      </c>
      <c r="GS246" s="37"/>
      <c r="GT246" s="110" t="str">
        <f t="shared" si="144"/>
        <v/>
      </c>
      <c r="GU246" s="36"/>
      <c r="GV246" s="97" t="str">
        <f t="shared" si="145"/>
        <v/>
      </c>
      <c r="GW246" s="27"/>
      <c r="GX246" s="98" t="str">
        <f t="shared" si="146"/>
        <v/>
      </c>
      <c r="GY246" s="36"/>
      <c r="GZ246" s="98" t="str">
        <f t="shared" si="147"/>
        <v/>
      </c>
      <c r="HA246" s="37"/>
      <c r="HB246" s="110" t="str">
        <f t="shared" si="148"/>
        <v/>
      </c>
      <c r="HC246" s="36"/>
      <c r="HD246" s="97" t="str">
        <f t="shared" si="149"/>
        <v/>
      </c>
      <c r="HE246" s="37"/>
      <c r="HF246" s="97" t="str">
        <f t="shared" si="150"/>
        <v/>
      </c>
      <c r="HG246" s="39"/>
      <c r="HH246" s="97" t="str">
        <f t="shared" si="151"/>
        <v/>
      </c>
      <c r="HI246" s="27"/>
      <c r="HJ246" s="97" t="str">
        <f t="shared" si="152"/>
        <v/>
      </c>
      <c r="HK246" s="37"/>
      <c r="HL246" s="97" t="str">
        <f t="shared" si="153"/>
        <v/>
      </c>
      <c r="HM246" s="36"/>
      <c r="HN246" s="97" t="str">
        <f t="shared" si="154"/>
        <v/>
      </c>
      <c r="HO246" s="36"/>
      <c r="HP246" s="110" t="str">
        <f t="shared" si="155"/>
        <v/>
      </c>
      <c r="HQ246" s="27"/>
      <c r="HR246" s="97" t="str">
        <f t="shared" si="156"/>
        <v/>
      </c>
      <c r="HS246" s="37"/>
      <c r="HT246" s="97" t="str">
        <f t="shared" si="157"/>
        <v/>
      </c>
      <c r="HU246" s="37"/>
      <c r="HV246" s="111" t="str">
        <f t="shared" si="158"/>
        <v/>
      </c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18"/>
    </row>
    <row r="247" spans="1:474" ht="19.95" customHeight="1">
      <c r="A247" s="30"/>
      <c r="B247" s="29"/>
      <c r="C247" s="129"/>
      <c r="D247" s="308"/>
      <c r="E247" s="302"/>
      <c r="F247" s="288"/>
      <c r="G247" s="89"/>
      <c r="H247" s="200"/>
      <c r="I247" s="294"/>
      <c r="J247" s="295"/>
      <c r="K247" s="296"/>
      <c r="L247" s="297"/>
      <c r="M247" s="295"/>
      <c r="N247" s="298"/>
      <c r="O247" s="223"/>
      <c r="P247" s="186" t="str">
        <f t="array" ref="P247">IF(O247&lt;&gt;"",IF(O247&lt;5, "I", "III"),"")</f>
        <v/>
      </c>
      <c r="Q247" s="224"/>
      <c r="R247" s="185" t="str">
        <f t="array" ref="R247">IF(Q247&lt;&gt;"",IF(Q247&lt;5, "I", "III"),"")</f>
        <v/>
      </c>
      <c r="S247" s="223"/>
      <c r="T247" s="186" t="str">
        <f t="array" ref="T247">IF(S247&lt;&gt;"",IF(S247&lt;5, "I", "III"),"")</f>
        <v/>
      </c>
      <c r="U247" s="224"/>
      <c r="V247" s="186" t="str">
        <f t="array" ref="V247">IF(U247&lt;&gt;"",IF(U247&lt;12, "I", "III"),"")</f>
        <v/>
      </c>
      <c r="W247" s="224"/>
      <c r="X247" s="185" t="str">
        <f t="array" ref="X247">IF(W247&lt;&gt;"",IF(W247&lt;12, "I", "III"),"")</f>
        <v/>
      </c>
      <c r="Y247" s="223"/>
      <c r="Z247" s="186" t="str">
        <f t="array" ref="Z247">IF(Y247&lt;&gt;"",IF(Y247&lt;12, "I", "III"),"")</f>
        <v/>
      </c>
      <c r="AA247" s="208"/>
      <c r="AB247" s="209"/>
      <c r="AC247" s="209"/>
      <c r="AD247" s="210"/>
      <c r="AE247" s="89"/>
      <c r="AF247" s="178"/>
      <c r="AG247" s="150"/>
      <c r="AH247" s="151"/>
      <c r="AI247" s="95" t="str">
        <f t="shared" si="86"/>
        <v/>
      </c>
      <c r="AJ247" s="98" t="str">
        <f t="shared" si="87"/>
        <v/>
      </c>
      <c r="AK247" s="45"/>
      <c r="AL247" s="97" t="str">
        <f t="shared" si="88"/>
        <v/>
      </c>
      <c r="AM247" s="39"/>
      <c r="AN247" s="98" t="str">
        <f t="shared" si="89"/>
        <v/>
      </c>
      <c r="AO247" s="152"/>
      <c r="AP247" s="96"/>
      <c r="AQ247" s="153"/>
      <c r="AR247" s="97"/>
      <c r="AS247" s="154"/>
      <c r="AT247" s="98"/>
      <c r="AU247" s="182" t="str">
        <f t="shared" si="93"/>
        <v/>
      </c>
      <c r="AV247" s="121"/>
      <c r="AW247" s="153"/>
      <c r="AX247" s="98"/>
      <c r="AY247" s="153"/>
      <c r="AZ247" s="98"/>
      <c r="BA247" s="46"/>
      <c r="BB247" s="34"/>
      <c r="BC247" s="34"/>
      <c r="BD247" s="35"/>
      <c r="BE247" s="46"/>
      <c r="BF247" s="34"/>
      <c r="BG247" s="34"/>
      <c r="BH247" s="35"/>
      <c r="BI247" s="46"/>
      <c r="BJ247" s="34"/>
      <c r="BK247" s="34"/>
      <c r="BL247" s="35"/>
      <c r="BM247" s="46"/>
      <c r="BN247" s="34"/>
      <c r="BO247" s="34"/>
      <c r="BP247" s="35"/>
      <c r="BQ247" s="46"/>
      <c r="BR247" s="34"/>
      <c r="BS247" s="34"/>
      <c r="BT247" s="35"/>
      <c r="BU247" s="155"/>
      <c r="BV247" s="99"/>
      <c r="BW247" s="156"/>
      <c r="BX247" s="100"/>
      <c r="BY247" s="156"/>
      <c r="BZ247" s="100"/>
      <c r="CA247" s="156"/>
      <c r="CB247" s="100"/>
      <c r="CC247" s="156"/>
      <c r="CD247" s="101"/>
      <c r="CE247" s="12"/>
      <c r="CF247" s="175"/>
      <c r="CG247" s="27"/>
      <c r="CH247" s="159"/>
      <c r="CI247" s="95" t="str">
        <f t="shared" si="102"/>
        <v/>
      </c>
      <c r="CJ247" s="102" t="str">
        <f t="shared" si="103"/>
        <v/>
      </c>
      <c r="CK247" s="40"/>
      <c r="CL247" s="100" t="str">
        <f t="shared" si="264"/>
        <v/>
      </c>
      <c r="CM247" s="37"/>
      <c r="CN247" s="100" t="str">
        <f t="shared" si="265"/>
        <v/>
      </c>
      <c r="CO247" s="38"/>
      <c r="CP247" s="103" t="str">
        <f t="shared" si="266"/>
        <v/>
      </c>
      <c r="CQ247" s="78"/>
      <c r="CR247" s="100" t="str">
        <f t="shared" si="267"/>
        <v/>
      </c>
      <c r="CS247" s="36"/>
      <c r="CT247" s="100" t="str">
        <f t="shared" si="268"/>
        <v/>
      </c>
      <c r="CU247" s="74"/>
      <c r="CV247" s="103" t="str">
        <f t="shared" si="269"/>
        <v/>
      </c>
      <c r="CW247" s="42"/>
      <c r="CX247" s="100" t="str">
        <f t="shared" si="270"/>
        <v/>
      </c>
      <c r="CY247" s="36"/>
      <c r="CZ247" s="100" t="str">
        <f t="shared" si="271"/>
        <v/>
      </c>
      <c r="DA247" s="36"/>
      <c r="DB247" s="100" t="str">
        <f t="shared" si="272"/>
        <v/>
      </c>
      <c r="DC247" s="39"/>
      <c r="DD247" s="103" t="str">
        <f t="shared" si="273"/>
        <v/>
      </c>
      <c r="DE247" s="42"/>
      <c r="DF247" s="100" t="str">
        <f t="shared" si="274"/>
        <v/>
      </c>
      <c r="DG247" s="39"/>
      <c r="DH247" s="103" t="str">
        <f t="shared" si="275"/>
        <v/>
      </c>
      <c r="DI247" s="41"/>
      <c r="DJ247" s="157" t="str">
        <f t="shared" si="276"/>
        <v/>
      </c>
      <c r="DK247" s="12"/>
      <c r="DL247" s="172"/>
      <c r="DM247" s="67"/>
      <c r="DN247" s="164"/>
      <c r="DO247" s="104" t="str">
        <f t="shared" si="104"/>
        <v/>
      </c>
      <c r="DP247" s="105" t="str">
        <f t="shared" si="105"/>
        <v/>
      </c>
      <c r="DQ247" s="66"/>
      <c r="DR247" s="158" t="str">
        <f t="shared" si="106"/>
        <v/>
      </c>
      <c r="DS247" s="67"/>
      <c r="DT247" s="97" t="str">
        <f t="shared" si="107"/>
        <v/>
      </c>
      <c r="DU247" s="67"/>
      <c r="DV247" s="98" t="str">
        <f t="shared" si="108"/>
        <v/>
      </c>
      <c r="DW247" s="163"/>
      <c r="DX247" s="106" t="str">
        <f t="shared" si="109"/>
        <v/>
      </c>
      <c r="DY247" s="162"/>
      <c r="DZ247" s="97" t="str">
        <f t="shared" si="110"/>
        <v/>
      </c>
      <c r="EA247" s="161"/>
      <c r="EB247" s="107" t="str">
        <f t="shared" si="111"/>
        <v/>
      </c>
      <c r="EC247" s="66"/>
      <c r="ED247" s="97" t="str">
        <f t="shared" si="112"/>
        <v/>
      </c>
      <c r="EE247" s="67"/>
      <c r="EF247" s="97" t="str">
        <f t="shared" si="113"/>
        <v/>
      </c>
      <c r="EG247" s="68"/>
      <c r="EH247" s="97" t="str">
        <f t="shared" si="114"/>
        <v/>
      </c>
      <c r="EI247" s="67"/>
      <c r="EJ247" s="97" t="str">
        <f t="shared" si="115"/>
        <v/>
      </c>
      <c r="EK247" s="68"/>
      <c r="EL247" s="97" t="str">
        <f t="shared" si="116"/>
        <v/>
      </c>
      <c r="EM247" s="69"/>
      <c r="EN247" s="98" t="str">
        <f t="shared" si="117"/>
        <v/>
      </c>
      <c r="EO247" s="66"/>
      <c r="EP247" s="107" t="str">
        <f t="shared" si="118"/>
        <v/>
      </c>
      <c r="EQ247" s="299"/>
      <c r="ER247" s="98" t="str">
        <f t="shared" si="119"/>
        <v/>
      </c>
      <c r="ES247" s="66"/>
      <c r="ET247" s="108" t="str">
        <f t="shared" si="120"/>
        <v/>
      </c>
      <c r="EU247" s="12"/>
      <c r="EV247" s="169"/>
      <c r="EW247" s="27"/>
      <c r="EX247" s="159"/>
      <c r="EY247" s="95" t="str">
        <f t="shared" si="121"/>
        <v/>
      </c>
      <c r="EZ247" s="98" t="str">
        <f t="shared" si="122"/>
        <v/>
      </c>
      <c r="FA247" s="40"/>
      <c r="FB247" s="98" t="str">
        <f t="shared" si="123"/>
        <v/>
      </c>
      <c r="FC247" s="37"/>
      <c r="FD247" s="98" t="str">
        <f t="shared" si="124"/>
        <v/>
      </c>
      <c r="FE247" s="37"/>
      <c r="FF247" s="98" t="str">
        <f t="shared" si="125"/>
        <v/>
      </c>
      <c r="FG247" s="160"/>
      <c r="FH247" s="97" t="str">
        <f t="shared" si="126"/>
        <v/>
      </c>
      <c r="FI247" s="27"/>
      <c r="FJ247" s="98" t="str">
        <f t="shared" si="127"/>
        <v/>
      </c>
      <c r="FK247" s="36"/>
      <c r="FL247" s="98" t="str">
        <f t="shared" si="128"/>
        <v/>
      </c>
      <c r="FM247" s="37"/>
      <c r="FN247" s="98" t="str">
        <f t="shared" si="129"/>
        <v/>
      </c>
      <c r="FO247" s="78"/>
      <c r="FP247" s="97" t="str">
        <f t="shared" si="130"/>
        <v/>
      </c>
      <c r="FQ247" s="37"/>
      <c r="FR247" s="97" t="str">
        <f t="shared" si="131"/>
        <v/>
      </c>
      <c r="FS247" s="39"/>
      <c r="FT247" s="97" t="str">
        <f t="shared" si="132"/>
        <v/>
      </c>
      <c r="FU247" s="27"/>
      <c r="FV247" s="98" t="str">
        <f t="shared" si="133"/>
        <v/>
      </c>
      <c r="FW247" s="37"/>
      <c r="FX247" s="98" t="str">
        <f t="shared" si="134"/>
        <v/>
      </c>
      <c r="FY247" s="36"/>
      <c r="FZ247" s="97" t="str">
        <f t="shared" si="135"/>
        <v/>
      </c>
      <c r="GA247" s="36"/>
      <c r="GB247" s="98" t="str">
        <f t="shared" si="136"/>
        <v/>
      </c>
      <c r="GC247" s="40"/>
      <c r="GD247" s="98" t="str">
        <f t="shared" si="137"/>
        <v/>
      </c>
      <c r="GE247" s="37"/>
      <c r="GF247" s="98" t="str">
        <f t="shared" si="138"/>
        <v/>
      </c>
      <c r="GG247" s="37"/>
      <c r="GH247" s="109" t="str">
        <f t="shared" si="139"/>
        <v/>
      </c>
      <c r="GI247" s="12"/>
      <c r="GJ247" s="166"/>
      <c r="GK247" s="27"/>
      <c r="GL247" s="159"/>
      <c r="GM247" s="95" t="str">
        <f t="shared" si="140"/>
        <v/>
      </c>
      <c r="GN247" s="110" t="str">
        <f t="shared" si="141"/>
        <v/>
      </c>
      <c r="GO247" s="27"/>
      <c r="GP247" s="98" t="str">
        <f t="shared" si="142"/>
        <v/>
      </c>
      <c r="GQ247" s="37"/>
      <c r="GR247" s="97" t="str">
        <f t="shared" si="143"/>
        <v/>
      </c>
      <c r="GS247" s="37"/>
      <c r="GT247" s="110" t="str">
        <f t="shared" si="144"/>
        <v/>
      </c>
      <c r="GU247" s="36"/>
      <c r="GV247" s="97" t="str">
        <f t="shared" si="145"/>
        <v/>
      </c>
      <c r="GW247" s="27"/>
      <c r="GX247" s="98" t="str">
        <f t="shared" si="146"/>
        <v/>
      </c>
      <c r="GY247" s="36"/>
      <c r="GZ247" s="98" t="str">
        <f t="shared" si="147"/>
        <v/>
      </c>
      <c r="HA247" s="37"/>
      <c r="HB247" s="110" t="str">
        <f t="shared" si="148"/>
        <v/>
      </c>
      <c r="HC247" s="36"/>
      <c r="HD247" s="97" t="str">
        <f t="shared" si="149"/>
        <v/>
      </c>
      <c r="HE247" s="37"/>
      <c r="HF247" s="97" t="str">
        <f t="shared" si="150"/>
        <v/>
      </c>
      <c r="HG247" s="39"/>
      <c r="HH247" s="97" t="str">
        <f t="shared" si="151"/>
        <v/>
      </c>
      <c r="HI247" s="27"/>
      <c r="HJ247" s="97" t="str">
        <f t="shared" si="152"/>
        <v/>
      </c>
      <c r="HK247" s="37"/>
      <c r="HL247" s="97" t="str">
        <f t="shared" si="153"/>
        <v/>
      </c>
      <c r="HM247" s="36"/>
      <c r="HN247" s="97" t="str">
        <f t="shared" si="154"/>
        <v/>
      </c>
      <c r="HO247" s="36"/>
      <c r="HP247" s="110" t="str">
        <f t="shared" si="155"/>
        <v/>
      </c>
      <c r="HQ247" s="27"/>
      <c r="HR247" s="97" t="str">
        <f t="shared" si="156"/>
        <v/>
      </c>
      <c r="HS247" s="37"/>
      <c r="HT247" s="97" t="str">
        <f t="shared" si="157"/>
        <v/>
      </c>
      <c r="HU247" s="37"/>
      <c r="HV247" s="111" t="str">
        <f t="shared" si="158"/>
        <v/>
      </c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18"/>
    </row>
    <row r="248" spans="1:474" ht="19.95" customHeight="1">
      <c r="A248" s="30"/>
      <c r="B248" s="29"/>
      <c r="C248" s="129"/>
      <c r="D248" s="308"/>
      <c r="E248" s="302"/>
      <c r="F248" s="288"/>
      <c r="G248" s="89"/>
      <c r="H248" s="200"/>
      <c r="I248" s="294"/>
      <c r="J248" s="295"/>
      <c r="K248" s="296"/>
      <c r="L248" s="297"/>
      <c r="M248" s="295"/>
      <c r="N248" s="298"/>
      <c r="O248" s="223"/>
      <c r="P248" s="186" t="str">
        <f t="array" ref="P248">IF(O248&lt;&gt;"",IF(O248&lt;5, "I", "III"),"")</f>
        <v/>
      </c>
      <c r="Q248" s="224"/>
      <c r="R248" s="185" t="str">
        <f t="array" ref="R248">IF(Q248&lt;&gt;"",IF(Q248&lt;5, "I", "III"),"")</f>
        <v/>
      </c>
      <c r="S248" s="223"/>
      <c r="T248" s="186" t="str">
        <f t="array" ref="T248">IF(S248&lt;&gt;"",IF(S248&lt;5, "I", "III"),"")</f>
        <v/>
      </c>
      <c r="U248" s="224"/>
      <c r="V248" s="186" t="str">
        <f t="array" ref="V248">IF(U248&lt;&gt;"",IF(U248&lt;12, "I", "III"),"")</f>
        <v/>
      </c>
      <c r="W248" s="224"/>
      <c r="X248" s="185" t="str">
        <f t="array" ref="X248">IF(W248&lt;&gt;"",IF(W248&lt;12, "I", "III"),"")</f>
        <v/>
      </c>
      <c r="Y248" s="223"/>
      <c r="Z248" s="186" t="str">
        <f t="array" ref="Z248">IF(Y248&lt;&gt;"",IF(Y248&lt;12, "I", "III"),"")</f>
        <v/>
      </c>
      <c r="AA248" s="208"/>
      <c r="AB248" s="209"/>
      <c r="AC248" s="209"/>
      <c r="AD248" s="210"/>
      <c r="AE248" s="89"/>
      <c r="AF248" s="178"/>
      <c r="AG248" s="150"/>
      <c r="AH248" s="151"/>
      <c r="AI248" s="95" t="str">
        <f t="shared" si="86"/>
        <v/>
      </c>
      <c r="AJ248" s="98" t="str">
        <f t="shared" si="87"/>
        <v/>
      </c>
      <c r="AK248" s="45"/>
      <c r="AL248" s="97" t="str">
        <f t="shared" si="88"/>
        <v/>
      </c>
      <c r="AM248" s="39"/>
      <c r="AN248" s="98" t="str">
        <f t="shared" si="89"/>
        <v/>
      </c>
      <c r="AO248" s="152"/>
      <c r="AP248" s="96"/>
      <c r="AQ248" s="153"/>
      <c r="AR248" s="97"/>
      <c r="AS248" s="154"/>
      <c r="AT248" s="98"/>
      <c r="AU248" s="182" t="str">
        <f t="shared" si="93"/>
        <v/>
      </c>
      <c r="AV248" s="121"/>
      <c r="AW248" s="153"/>
      <c r="AX248" s="98"/>
      <c r="AY248" s="153"/>
      <c r="AZ248" s="98"/>
      <c r="BA248" s="46"/>
      <c r="BB248" s="34"/>
      <c r="BC248" s="34"/>
      <c r="BD248" s="35"/>
      <c r="BE248" s="46"/>
      <c r="BF248" s="34"/>
      <c r="BG248" s="34"/>
      <c r="BH248" s="35"/>
      <c r="BI248" s="46"/>
      <c r="BJ248" s="34"/>
      <c r="BK248" s="34"/>
      <c r="BL248" s="35"/>
      <c r="BM248" s="46"/>
      <c r="BN248" s="34"/>
      <c r="BO248" s="34"/>
      <c r="BP248" s="35"/>
      <c r="BQ248" s="46"/>
      <c r="BR248" s="34"/>
      <c r="BS248" s="34"/>
      <c r="BT248" s="35"/>
      <c r="BU248" s="155"/>
      <c r="BV248" s="99"/>
      <c r="BW248" s="156"/>
      <c r="BX248" s="100"/>
      <c r="BY248" s="156"/>
      <c r="BZ248" s="100"/>
      <c r="CA248" s="156"/>
      <c r="CB248" s="100"/>
      <c r="CC248" s="156"/>
      <c r="CD248" s="101"/>
      <c r="CE248" s="12"/>
      <c r="CF248" s="175"/>
      <c r="CG248" s="27"/>
      <c r="CH248" s="159"/>
      <c r="CI248" s="95" t="str">
        <f t="shared" si="102"/>
        <v/>
      </c>
      <c r="CJ248" s="102" t="str">
        <f t="shared" si="103"/>
        <v/>
      </c>
      <c r="CK248" s="40"/>
      <c r="CL248" s="100" t="str">
        <f t="shared" si="264"/>
        <v/>
      </c>
      <c r="CM248" s="37"/>
      <c r="CN248" s="100" t="str">
        <f t="shared" si="265"/>
        <v/>
      </c>
      <c r="CO248" s="38"/>
      <c r="CP248" s="103" t="str">
        <f t="shared" si="266"/>
        <v/>
      </c>
      <c r="CQ248" s="78"/>
      <c r="CR248" s="100" t="str">
        <f t="shared" si="267"/>
        <v/>
      </c>
      <c r="CS248" s="36"/>
      <c r="CT248" s="100" t="str">
        <f t="shared" si="268"/>
        <v/>
      </c>
      <c r="CU248" s="74"/>
      <c r="CV248" s="103" t="str">
        <f t="shared" si="269"/>
        <v/>
      </c>
      <c r="CW248" s="42"/>
      <c r="CX248" s="100" t="str">
        <f t="shared" si="270"/>
        <v/>
      </c>
      <c r="CY248" s="36"/>
      <c r="CZ248" s="100" t="str">
        <f t="shared" si="271"/>
        <v/>
      </c>
      <c r="DA248" s="36"/>
      <c r="DB248" s="100" t="str">
        <f t="shared" si="272"/>
        <v/>
      </c>
      <c r="DC248" s="39"/>
      <c r="DD248" s="103" t="str">
        <f t="shared" si="273"/>
        <v/>
      </c>
      <c r="DE248" s="42"/>
      <c r="DF248" s="100" t="str">
        <f t="shared" si="274"/>
        <v/>
      </c>
      <c r="DG248" s="39"/>
      <c r="DH248" s="103" t="str">
        <f t="shared" si="275"/>
        <v/>
      </c>
      <c r="DI248" s="41"/>
      <c r="DJ248" s="157" t="str">
        <f t="shared" si="276"/>
        <v/>
      </c>
      <c r="DK248" s="12"/>
      <c r="DL248" s="172"/>
      <c r="DM248" s="67"/>
      <c r="DN248" s="164"/>
      <c r="DO248" s="104" t="str">
        <f t="shared" si="104"/>
        <v/>
      </c>
      <c r="DP248" s="105" t="str">
        <f t="shared" si="105"/>
        <v/>
      </c>
      <c r="DQ248" s="66"/>
      <c r="DR248" s="158" t="str">
        <f t="shared" si="106"/>
        <v/>
      </c>
      <c r="DS248" s="67"/>
      <c r="DT248" s="97" t="str">
        <f t="shared" si="107"/>
        <v/>
      </c>
      <c r="DU248" s="67"/>
      <c r="DV248" s="98" t="str">
        <f t="shared" si="108"/>
        <v/>
      </c>
      <c r="DW248" s="163"/>
      <c r="DX248" s="106" t="str">
        <f t="shared" si="109"/>
        <v/>
      </c>
      <c r="DY248" s="162"/>
      <c r="DZ248" s="97" t="str">
        <f t="shared" si="110"/>
        <v/>
      </c>
      <c r="EA248" s="161"/>
      <c r="EB248" s="107" t="str">
        <f t="shared" si="111"/>
        <v/>
      </c>
      <c r="EC248" s="66"/>
      <c r="ED248" s="97" t="str">
        <f t="shared" si="112"/>
        <v/>
      </c>
      <c r="EE248" s="67"/>
      <c r="EF248" s="97" t="str">
        <f t="shared" si="113"/>
        <v/>
      </c>
      <c r="EG248" s="68"/>
      <c r="EH248" s="97" t="str">
        <f t="shared" si="114"/>
        <v/>
      </c>
      <c r="EI248" s="67"/>
      <c r="EJ248" s="97" t="str">
        <f t="shared" si="115"/>
        <v/>
      </c>
      <c r="EK248" s="68"/>
      <c r="EL248" s="97" t="str">
        <f t="shared" si="116"/>
        <v/>
      </c>
      <c r="EM248" s="69"/>
      <c r="EN248" s="98" t="str">
        <f t="shared" si="117"/>
        <v/>
      </c>
      <c r="EO248" s="66"/>
      <c r="EP248" s="107" t="str">
        <f t="shared" si="118"/>
        <v/>
      </c>
      <c r="EQ248" s="299"/>
      <c r="ER248" s="98" t="str">
        <f t="shared" si="119"/>
        <v/>
      </c>
      <c r="ES248" s="66"/>
      <c r="ET248" s="108" t="str">
        <f t="shared" si="120"/>
        <v/>
      </c>
      <c r="EU248" s="12"/>
      <c r="EV248" s="169"/>
      <c r="EW248" s="27"/>
      <c r="EX248" s="159"/>
      <c r="EY248" s="95" t="str">
        <f t="shared" si="121"/>
        <v/>
      </c>
      <c r="EZ248" s="98" t="str">
        <f t="shared" si="122"/>
        <v/>
      </c>
      <c r="FA248" s="40"/>
      <c r="FB248" s="98" t="str">
        <f t="shared" si="123"/>
        <v/>
      </c>
      <c r="FC248" s="37"/>
      <c r="FD248" s="98" t="str">
        <f t="shared" si="124"/>
        <v/>
      </c>
      <c r="FE248" s="37"/>
      <c r="FF248" s="98" t="str">
        <f t="shared" si="125"/>
        <v/>
      </c>
      <c r="FG248" s="160"/>
      <c r="FH248" s="97" t="str">
        <f t="shared" si="126"/>
        <v/>
      </c>
      <c r="FI248" s="27"/>
      <c r="FJ248" s="98" t="str">
        <f t="shared" si="127"/>
        <v/>
      </c>
      <c r="FK248" s="36"/>
      <c r="FL248" s="98" t="str">
        <f t="shared" si="128"/>
        <v/>
      </c>
      <c r="FM248" s="37"/>
      <c r="FN248" s="98" t="str">
        <f t="shared" si="129"/>
        <v/>
      </c>
      <c r="FO248" s="78"/>
      <c r="FP248" s="97" t="str">
        <f t="shared" si="130"/>
        <v/>
      </c>
      <c r="FQ248" s="37"/>
      <c r="FR248" s="97" t="str">
        <f t="shared" si="131"/>
        <v/>
      </c>
      <c r="FS248" s="39"/>
      <c r="FT248" s="97" t="str">
        <f t="shared" si="132"/>
        <v/>
      </c>
      <c r="FU248" s="27"/>
      <c r="FV248" s="98" t="str">
        <f t="shared" si="133"/>
        <v/>
      </c>
      <c r="FW248" s="37"/>
      <c r="FX248" s="98" t="str">
        <f t="shared" si="134"/>
        <v/>
      </c>
      <c r="FY248" s="36"/>
      <c r="FZ248" s="97" t="str">
        <f t="shared" si="135"/>
        <v/>
      </c>
      <c r="GA248" s="36"/>
      <c r="GB248" s="98" t="str">
        <f t="shared" si="136"/>
        <v/>
      </c>
      <c r="GC248" s="40"/>
      <c r="GD248" s="98" t="str">
        <f t="shared" si="137"/>
        <v/>
      </c>
      <c r="GE248" s="37"/>
      <c r="GF248" s="98" t="str">
        <f t="shared" si="138"/>
        <v/>
      </c>
      <c r="GG248" s="37"/>
      <c r="GH248" s="109" t="str">
        <f t="shared" si="139"/>
        <v/>
      </c>
      <c r="GI248" s="12"/>
      <c r="GJ248" s="166"/>
      <c r="GK248" s="27"/>
      <c r="GL248" s="159"/>
      <c r="GM248" s="95" t="str">
        <f t="shared" si="140"/>
        <v/>
      </c>
      <c r="GN248" s="110" t="str">
        <f t="shared" si="141"/>
        <v/>
      </c>
      <c r="GO248" s="27"/>
      <c r="GP248" s="98" t="str">
        <f t="shared" si="142"/>
        <v/>
      </c>
      <c r="GQ248" s="37"/>
      <c r="GR248" s="97" t="str">
        <f t="shared" si="143"/>
        <v/>
      </c>
      <c r="GS248" s="37"/>
      <c r="GT248" s="110" t="str">
        <f t="shared" si="144"/>
        <v/>
      </c>
      <c r="GU248" s="36"/>
      <c r="GV248" s="97" t="str">
        <f t="shared" si="145"/>
        <v/>
      </c>
      <c r="GW248" s="27"/>
      <c r="GX248" s="98" t="str">
        <f t="shared" si="146"/>
        <v/>
      </c>
      <c r="GY248" s="36"/>
      <c r="GZ248" s="98" t="str">
        <f t="shared" si="147"/>
        <v/>
      </c>
      <c r="HA248" s="37"/>
      <c r="HB248" s="110" t="str">
        <f t="shared" si="148"/>
        <v/>
      </c>
      <c r="HC248" s="36"/>
      <c r="HD248" s="97" t="str">
        <f t="shared" si="149"/>
        <v/>
      </c>
      <c r="HE248" s="37"/>
      <c r="HF248" s="97" t="str">
        <f t="shared" si="150"/>
        <v/>
      </c>
      <c r="HG248" s="39"/>
      <c r="HH248" s="97" t="str">
        <f t="shared" si="151"/>
        <v/>
      </c>
      <c r="HI248" s="27"/>
      <c r="HJ248" s="97" t="str">
        <f t="shared" si="152"/>
        <v/>
      </c>
      <c r="HK248" s="37"/>
      <c r="HL248" s="97" t="str">
        <f t="shared" si="153"/>
        <v/>
      </c>
      <c r="HM248" s="36"/>
      <c r="HN248" s="97" t="str">
        <f t="shared" si="154"/>
        <v/>
      </c>
      <c r="HO248" s="36"/>
      <c r="HP248" s="110" t="str">
        <f t="shared" si="155"/>
        <v/>
      </c>
      <c r="HQ248" s="27"/>
      <c r="HR248" s="97" t="str">
        <f t="shared" si="156"/>
        <v/>
      </c>
      <c r="HS248" s="37"/>
      <c r="HT248" s="97" t="str">
        <f t="shared" si="157"/>
        <v/>
      </c>
      <c r="HU248" s="37"/>
      <c r="HV248" s="111" t="str">
        <f t="shared" si="158"/>
        <v/>
      </c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18"/>
    </row>
    <row r="249" spans="1:474" ht="19.95" customHeight="1">
      <c r="A249" s="30"/>
      <c r="B249" s="29"/>
      <c r="C249" s="129"/>
      <c r="D249" s="308"/>
      <c r="E249" s="302"/>
      <c r="F249" s="288"/>
      <c r="G249" s="89"/>
      <c r="H249" s="200"/>
      <c r="I249" s="294"/>
      <c r="J249" s="295"/>
      <c r="K249" s="296"/>
      <c r="L249" s="297"/>
      <c r="M249" s="295"/>
      <c r="N249" s="298"/>
      <c r="O249" s="223"/>
      <c r="P249" s="186" t="str">
        <f t="array" ref="P249">IF(O249&lt;&gt;"",IF(O249&lt;5, "I", "III"),"")</f>
        <v/>
      </c>
      <c r="Q249" s="224"/>
      <c r="R249" s="185" t="str">
        <f t="array" ref="R249">IF(Q249&lt;&gt;"",IF(Q249&lt;5, "I", "III"),"")</f>
        <v/>
      </c>
      <c r="S249" s="223"/>
      <c r="T249" s="186" t="str">
        <f t="array" ref="T249">IF(S249&lt;&gt;"",IF(S249&lt;5, "I", "III"),"")</f>
        <v/>
      </c>
      <c r="U249" s="224"/>
      <c r="V249" s="186" t="str">
        <f t="array" ref="V249">IF(U249&lt;&gt;"",IF(U249&lt;12, "I", "III"),"")</f>
        <v/>
      </c>
      <c r="W249" s="224"/>
      <c r="X249" s="185" t="str">
        <f t="array" ref="X249">IF(W249&lt;&gt;"",IF(W249&lt;12, "I", "III"),"")</f>
        <v/>
      </c>
      <c r="Y249" s="223"/>
      <c r="Z249" s="186" t="str">
        <f t="array" ref="Z249">IF(Y249&lt;&gt;"",IF(Y249&lt;12, "I", "III"),"")</f>
        <v/>
      </c>
      <c r="AA249" s="208"/>
      <c r="AB249" s="209"/>
      <c r="AC249" s="209"/>
      <c r="AD249" s="210"/>
      <c r="AE249" s="89"/>
      <c r="AF249" s="178"/>
      <c r="AG249" s="150"/>
      <c r="AH249" s="151"/>
      <c r="AI249" s="95" t="str">
        <f t="shared" si="86"/>
        <v/>
      </c>
      <c r="AJ249" s="98" t="str">
        <f t="shared" si="87"/>
        <v/>
      </c>
      <c r="AK249" s="45"/>
      <c r="AL249" s="97" t="str">
        <f t="shared" si="88"/>
        <v/>
      </c>
      <c r="AM249" s="39"/>
      <c r="AN249" s="98" t="str">
        <f t="shared" si="89"/>
        <v/>
      </c>
      <c r="AO249" s="152"/>
      <c r="AP249" s="96"/>
      <c r="AQ249" s="153"/>
      <c r="AR249" s="97"/>
      <c r="AS249" s="154"/>
      <c r="AT249" s="98"/>
      <c r="AU249" s="182" t="str">
        <f t="shared" si="93"/>
        <v/>
      </c>
      <c r="AV249" s="121"/>
      <c r="AW249" s="153"/>
      <c r="AX249" s="98"/>
      <c r="AY249" s="153"/>
      <c r="AZ249" s="98"/>
      <c r="BA249" s="46"/>
      <c r="BB249" s="34"/>
      <c r="BC249" s="34"/>
      <c r="BD249" s="35"/>
      <c r="BE249" s="46"/>
      <c r="BF249" s="34"/>
      <c r="BG249" s="34"/>
      <c r="BH249" s="35"/>
      <c r="BI249" s="46"/>
      <c r="BJ249" s="34"/>
      <c r="BK249" s="34"/>
      <c r="BL249" s="35"/>
      <c r="BM249" s="46"/>
      <c r="BN249" s="34"/>
      <c r="BO249" s="34"/>
      <c r="BP249" s="35"/>
      <c r="BQ249" s="46"/>
      <c r="BR249" s="34"/>
      <c r="BS249" s="34"/>
      <c r="BT249" s="35"/>
      <c r="BU249" s="155"/>
      <c r="BV249" s="99"/>
      <c r="BW249" s="156"/>
      <c r="BX249" s="100"/>
      <c r="BY249" s="156"/>
      <c r="BZ249" s="100"/>
      <c r="CA249" s="156"/>
      <c r="CB249" s="100"/>
      <c r="CC249" s="156"/>
      <c r="CD249" s="101"/>
      <c r="CE249" s="12"/>
      <c r="CF249" s="175"/>
      <c r="CG249" s="27"/>
      <c r="CH249" s="159"/>
      <c r="CI249" s="95" t="str">
        <f t="shared" si="102"/>
        <v/>
      </c>
      <c r="CJ249" s="102" t="str">
        <f t="shared" si="103"/>
        <v/>
      </c>
      <c r="CK249" s="40"/>
      <c r="CL249" s="100" t="str">
        <f t="shared" si="264"/>
        <v/>
      </c>
      <c r="CM249" s="37"/>
      <c r="CN249" s="100" t="str">
        <f t="shared" si="265"/>
        <v/>
      </c>
      <c r="CO249" s="38"/>
      <c r="CP249" s="103" t="str">
        <f t="shared" si="266"/>
        <v/>
      </c>
      <c r="CQ249" s="78"/>
      <c r="CR249" s="100" t="str">
        <f t="shared" si="267"/>
        <v/>
      </c>
      <c r="CS249" s="36"/>
      <c r="CT249" s="100" t="str">
        <f t="shared" si="268"/>
        <v/>
      </c>
      <c r="CU249" s="74"/>
      <c r="CV249" s="103" t="str">
        <f t="shared" si="269"/>
        <v/>
      </c>
      <c r="CW249" s="42"/>
      <c r="CX249" s="100" t="str">
        <f t="shared" si="270"/>
        <v/>
      </c>
      <c r="CY249" s="36"/>
      <c r="CZ249" s="100" t="str">
        <f t="shared" si="271"/>
        <v/>
      </c>
      <c r="DA249" s="36"/>
      <c r="DB249" s="100" t="str">
        <f t="shared" si="272"/>
        <v/>
      </c>
      <c r="DC249" s="39"/>
      <c r="DD249" s="103" t="str">
        <f t="shared" si="273"/>
        <v/>
      </c>
      <c r="DE249" s="42"/>
      <c r="DF249" s="100" t="str">
        <f t="shared" si="274"/>
        <v/>
      </c>
      <c r="DG249" s="39"/>
      <c r="DH249" s="103" t="str">
        <f t="shared" si="275"/>
        <v/>
      </c>
      <c r="DI249" s="41"/>
      <c r="DJ249" s="157" t="str">
        <f t="shared" si="276"/>
        <v/>
      </c>
      <c r="DK249" s="12"/>
      <c r="DL249" s="172"/>
      <c r="DM249" s="67"/>
      <c r="DN249" s="164"/>
      <c r="DO249" s="104" t="str">
        <f t="shared" si="104"/>
        <v/>
      </c>
      <c r="DP249" s="105" t="str">
        <f t="shared" si="105"/>
        <v/>
      </c>
      <c r="DQ249" s="66"/>
      <c r="DR249" s="158" t="str">
        <f t="shared" si="106"/>
        <v/>
      </c>
      <c r="DS249" s="67"/>
      <c r="DT249" s="97" t="str">
        <f t="shared" si="107"/>
        <v/>
      </c>
      <c r="DU249" s="67"/>
      <c r="DV249" s="98" t="str">
        <f t="shared" si="108"/>
        <v/>
      </c>
      <c r="DW249" s="163"/>
      <c r="DX249" s="106" t="str">
        <f t="shared" si="109"/>
        <v/>
      </c>
      <c r="DY249" s="162"/>
      <c r="DZ249" s="97" t="str">
        <f t="shared" si="110"/>
        <v/>
      </c>
      <c r="EA249" s="161"/>
      <c r="EB249" s="107" t="str">
        <f t="shared" si="111"/>
        <v/>
      </c>
      <c r="EC249" s="66"/>
      <c r="ED249" s="97" t="str">
        <f t="shared" si="112"/>
        <v/>
      </c>
      <c r="EE249" s="67"/>
      <c r="EF249" s="97" t="str">
        <f t="shared" si="113"/>
        <v/>
      </c>
      <c r="EG249" s="68"/>
      <c r="EH249" s="97" t="str">
        <f t="shared" si="114"/>
        <v/>
      </c>
      <c r="EI249" s="67"/>
      <c r="EJ249" s="97" t="str">
        <f t="shared" si="115"/>
        <v/>
      </c>
      <c r="EK249" s="68"/>
      <c r="EL249" s="97" t="str">
        <f t="shared" si="116"/>
        <v/>
      </c>
      <c r="EM249" s="69"/>
      <c r="EN249" s="98" t="str">
        <f t="shared" si="117"/>
        <v/>
      </c>
      <c r="EO249" s="66"/>
      <c r="EP249" s="107" t="str">
        <f t="shared" si="118"/>
        <v/>
      </c>
      <c r="EQ249" s="299"/>
      <c r="ER249" s="98" t="str">
        <f t="shared" si="119"/>
        <v/>
      </c>
      <c r="ES249" s="66"/>
      <c r="ET249" s="108" t="str">
        <f t="shared" si="120"/>
        <v/>
      </c>
      <c r="EU249" s="12"/>
      <c r="EV249" s="169"/>
      <c r="EW249" s="27"/>
      <c r="EX249" s="159"/>
      <c r="EY249" s="95" t="str">
        <f t="shared" si="121"/>
        <v/>
      </c>
      <c r="EZ249" s="98" t="str">
        <f t="shared" si="122"/>
        <v/>
      </c>
      <c r="FA249" s="40"/>
      <c r="FB249" s="98" t="str">
        <f t="shared" si="123"/>
        <v/>
      </c>
      <c r="FC249" s="37"/>
      <c r="FD249" s="98" t="str">
        <f t="shared" si="124"/>
        <v/>
      </c>
      <c r="FE249" s="37"/>
      <c r="FF249" s="98" t="str">
        <f t="shared" si="125"/>
        <v/>
      </c>
      <c r="FG249" s="160"/>
      <c r="FH249" s="97" t="str">
        <f t="shared" si="126"/>
        <v/>
      </c>
      <c r="FI249" s="27"/>
      <c r="FJ249" s="98" t="str">
        <f t="shared" si="127"/>
        <v/>
      </c>
      <c r="FK249" s="36"/>
      <c r="FL249" s="98" t="str">
        <f t="shared" si="128"/>
        <v/>
      </c>
      <c r="FM249" s="37"/>
      <c r="FN249" s="98" t="str">
        <f t="shared" si="129"/>
        <v/>
      </c>
      <c r="FO249" s="78"/>
      <c r="FP249" s="97" t="str">
        <f t="shared" si="130"/>
        <v/>
      </c>
      <c r="FQ249" s="37"/>
      <c r="FR249" s="97" t="str">
        <f t="shared" si="131"/>
        <v/>
      </c>
      <c r="FS249" s="39"/>
      <c r="FT249" s="97" t="str">
        <f t="shared" si="132"/>
        <v/>
      </c>
      <c r="FU249" s="27"/>
      <c r="FV249" s="98" t="str">
        <f t="shared" si="133"/>
        <v/>
      </c>
      <c r="FW249" s="37"/>
      <c r="FX249" s="98" t="str">
        <f t="shared" si="134"/>
        <v/>
      </c>
      <c r="FY249" s="36"/>
      <c r="FZ249" s="97" t="str">
        <f t="shared" si="135"/>
        <v/>
      </c>
      <c r="GA249" s="36"/>
      <c r="GB249" s="98" t="str">
        <f t="shared" si="136"/>
        <v/>
      </c>
      <c r="GC249" s="40"/>
      <c r="GD249" s="98" t="str">
        <f t="shared" si="137"/>
        <v/>
      </c>
      <c r="GE249" s="37"/>
      <c r="GF249" s="98" t="str">
        <f t="shared" si="138"/>
        <v/>
      </c>
      <c r="GG249" s="37"/>
      <c r="GH249" s="109" t="str">
        <f t="shared" si="139"/>
        <v/>
      </c>
      <c r="GI249" s="12"/>
      <c r="GJ249" s="166"/>
      <c r="GK249" s="27"/>
      <c r="GL249" s="159"/>
      <c r="GM249" s="95" t="str">
        <f t="shared" si="140"/>
        <v/>
      </c>
      <c r="GN249" s="110" t="str">
        <f t="shared" si="141"/>
        <v/>
      </c>
      <c r="GO249" s="27"/>
      <c r="GP249" s="98" t="str">
        <f t="shared" si="142"/>
        <v/>
      </c>
      <c r="GQ249" s="37"/>
      <c r="GR249" s="97" t="str">
        <f t="shared" si="143"/>
        <v/>
      </c>
      <c r="GS249" s="37"/>
      <c r="GT249" s="110" t="str">
        <f t="shared" si="144"/>
        <v/>
      </c>
      <c r="GU249" s="36"/>
      <c r="GV249" s="97" t="str">
        <f t="shared" si="145"/>
        <v/>
      </c>
      <c r="GW249" s="27"/>
      <c r="GX249" s="98" t="str">
        <f t="shared" si="146"/>
        <v/>
      </c>
      <c r="GY249" s="36"/>
      <c r="GZ249" s="98" t="str">
        <f t="shared" si="147"/>
        <v/>
      </c>
      <c r="HA249" s="37"/>
      <c r="HB249" s="110" t="str">
        <f t="shared" si="148"/>
        <v/>
      </c>
      <c r="HC249" s="36"/>
      <c r="HD249" s="97" t="str">
        <f t="shared" si="149"/>
        <v/>
      </c>
      <c r="HE249" s="37"/>
      <c r="HF249" s="97" t="str">
        <f t="shared" si="150"/>
        <v/>
      </c>
      <c r="HG249" s="39"/>
      <c r="HH249" s="97" t="str">
        <f t="shared" si="151"/>
        <v/>
      </c>
      <c r="HI249" s="27"/>
      <c r="HJ249" s="97" t="str">
        <f t="shared" si="152"/>
        <v/>
      </c>
      <c r="HK249" s="37"/>
      <c r="HL249" s="97" t="str">
        <f t="shared" si="153"/>
        <v/>
      </c>
      <c r="HM249" s="36"/>
      <c r="HN249" s="97" t="str">
        <f t="shared" si="154"/>
        <v/>
      </c>
      <c r="HO249" s="36"/>
      <c r="HP249" s="110" t="str">
        <f t="shared" si="155"/>
        <v/>
      </c>
      <c r="HQ249" s="27"/>
      <c r="HR249" s="97" t="str">
        <f t="shared" si="156"/>
        <v/>
      </c>
      <c r="HS249" s="37"/>
      <c r="HT249" s="97" t="str">
        <f t="shared" si="157"/>
        <v/>
      </c>
      <c r="HU249" s="37"/>
      <c r="HV249" s="111" t="str">
        <f t="shared" si="158"/>
        <v/>
      </c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18"/>
    </row>
    <row r="250" spans="1:474" ht="19.95" customHeight="1">
      <c r="A250" s="30"/>
      <c r="B250" s="29"/>
      <c r="C250" s="129"/>
      <c r="D250" s="308"/>
      <c r="E250" s="302"/>
      <c r="F250" s="288"/>
      <c r="G250" s="89"/>
      <c r="H250" s="200"/>
      <c r="I250" s="294"/>
      <c r="J250" s="295"/>
      <c r="K250" s="296"/>
      <c r="L250" s="297"/>
      <c r="M250" s="295"/>
      <c r="N250" s="298"/>
      <c r="O250" s="223"/>
      <c r="P250" s="186" t="str">
        <f t="array" ref="P250">IF(O250&lt;&gt;"",IF(O250&lt;5, "I", "III"),"")</f>
        <v/>
      </c>
      <c r="Q250" s="224"/>
      <c r="R250" s="185" t="str">
        <f t="array" ref="R250">IF(Q250&lt;&gt;"",IF(Q250&lt;5, "I", "III"),"")</f>
        <v/>
      </c>
      <c r="S250" s="223"/>
      <c r="T250" s="186" t="str">
        <f t="array" ref="T250">IF(S250&lt;&gt;"",IF(S250&lt;5, "I", "III"),"")</f>
        <v/>
      </c>
      <c r="U250" s="224"/>
      <c r="V250" s="186" t="str">
        <f t="array" ref="V250">IF(U250&lt;&gt;"",IF(U250&lt;12, "I", "III"),"")</f>
        <v/>
      </c>
      <c r="W250" s="224"/>
      <c r="X250" s="185" t="str">
        <f t="array" ref="X250">IF(W250&lt;&gt;"",IF(W250&lt;12, "I", "III"),"")</f>
        <v/>
      </c>
      <c r="Y250" s="223"/>
      <c r="Z250" s="186" t="str">
        <f t="array" ref="Z250">IF(Y250&lt;&gt;"",IF(Y250&lt;12, "I", "III"),"")</f>
        <v/>
      </c>
      <c r="AA250" s="208"/>
      <c r="AB250" s="209"/>
      <c r="AC250" s="209"/>
      <c r="AD250" s="210"/>
      <c r="AE250" s="89"/>
      <c r="AF250" s="178"/>
      <c r="AG250" s="150"/>
      <c r="AH250" s="151"/>
      <c r="AI250" s="95" t="str">
        <f t="shared" si="86"/>
        <v/>
      </c>
      <c r="AJ250" s="98" t="str">
        <f t="shared" si="87"/>
        <v/>
      </c>
      <c r="AK250" s="45"/>
      <c r="AL250" s="97" t="str">
        <f t="shared" si="88"/>
        <v/>
      </c>
      <c r="AM250" s="39"/>
      <c r="AN250" s="98" t="str">
        <f t="shared" si="89"/>
        <v/>
      </c>
      <c r="AO250" s="152"/>
      <c r="AP250" s="96"/>
      <c r="AQ250" s="153"/>
      <c r="AR250" s="97"/>
      <c r="AS250" s="154"/>
      <c r="AT250" s="98"/>
      <c r="AU250" s="182" t="str">
        <f t="shared" si="93"/>
        <v/>
      </c>
      <c r="AV250" s="121"/>
      <c r="AW250" s="153"/>
      <c r="AX250" s="98"/>
      <c r="AY250" s="153"/>
      <c r="AZ250" s="98"/>
      <c r="BA250" s="46"/>
      <c r="BB250" s="34"/>
      <c r="BC250" s="34"/>
      <c r="BD250" s="35"/>
      <c r="BE250" s="46"/>
      <c r="BF250" s="34"/>
      <c r="BG250" s="34"/>
      <c r="BH250" s="35"/>
      <c r="BI250" s="46"/>
      <c r="BJ250" s="34"/>
      <c r="BK250" s="34"/>
      <c r="BL250" s="35"/>
      <c r="BM250" s="46"/>
      <c r="BN250" s="34"/>
      <c r="BO250" s="34"/>
      <c r="BP250" s="35"/>
      <c r="BQ250" s="46"/>
      <c r="BR250" s="34"/>
      <c r="BS250" s="34"/>
      <c r="BT250" s="35"/>
      <c r="BU250" s="155"/>
      <c r="BV250" s="99"/>
      <c r="BW250" s="156"/>
      <c r="BX250" s="100"/>
      <c r="BY250" s="156"/>
      <c r="BZ250" s="100"/>
      <c r="CA250" s="156"/>
      <c r="CB250" s="100"/>
      <c r="CC250" s="156"/>
      <c r="CD250" s="101"/>
      <c r="CE250" s="12"/>
      <c r="CF250" s="175"/>
      <c r="CG250" s="27"/>
      <c r="CH250" s="159"/>
      <c r="CI250" s="95" t="str">
        <f t="shared" si="102"/>
        <v/>
      </c>
      <c r="CJ250" s="102" t="str">
        <f t="shared" si="103"/>
        <v/>
      </c>
      <c r="CK250" s="40"/>
      <c r="CL250" s="100" t="str">
        <f t="shared" si="264"/>
        <v/>
      </c>
      <c r="CM250" s="37"/>
      <c r="CN250" s="100" t="str">
        <f t="shared" si="265"/>
        <v/>
      </c>
      <c r="CO250" s="38"/>
      <c r="CP250" s="103" t="str">
        <f t="shared" si="266"/>
        <v/>
      </c>
      <c r="CQ250" s="78"/>
      <c r="CR250" s="100" t="str">
        <f t="shared" si="267"/>
        <v/>
      </c>
      <c r="CS250" s="36"/>
      <c r="CT250" s="100" t="str">
        <f t="shared" si="268"/>
        <v/>
      </c>
      <c r="CU250" s="74"/>
      <c r="CV250" s="103" t="str">
        <f t="shared" si="269"/>
        <v/>
      </c>
      <c r="CW250" s="42"/>
      <c r="CX250" s="100" t="str">
        <f t="shared" si="270"/>
        <v/>
      </c>
      <c r="CY250" s="36"/>
      <c r="CZ250" s="100" t="str">
        <f t="shared" si="271"/>
        <v/>
      </c>
      <c r="DA250" s="36"/>
      <c r="DB250" s="100" t="str">
        <f t="shared" si="272"/>
        <v/>
      </c>
      <c r="DC250" s="39"/>
      <c r="DD250" s="103" t="str">
        <f t="shared" si="273"/>
        <v/>
      </c>
      <c r="DE250" s="42"/>
      <c r="DF250" s="100" t="str">
        <f t="shared" si="274"/>
        <v/>
      </c>
      <c r="DG250" s="39"/>
      <c r="DH250" s="103" t="str">
        <f t="shared" si="275"/>
        <v/>
      </c>
      <c r="DI250" s="41"/>
      <c r="DJ250" s="157" t="str">
        <f t="shared" si="276"/>
        <v/>
      </c>
      <c r="DK250" s="12"/>
      <c r="DL250" s="172"/>
      <c r="DM250" s="67"/>
      <c r="DN250" s="164"/>
      <c r="DO250" s="104" t="str">
        <f t="shared" si="104"/>
        <v/>
      </c>
      <c r="DP250" s="105" t="str">
        <f t="shared" si="105"/>
        <v/>
      </c>
      <c r="DQ250" s="66"/>
      <c r="DR250" s="158" t="str">
        <f t="shared" si="106"/>
        <v/>
      </c>
      <c r="DS250" s="67"/>
      <c r="DT250" s="97" t="str">
        <f t="shared" si="107"/>
        <v/>
      </c>
      <c r="DU250" s="67"/>
      <c r="DV250" s="98" t="str">
        <f t="shared" si="108"/>
        <v/>
      </c>
      <c r="DW250" s="163"/>
      <c r="DX250" s="106" t="str">
        <f t="shared" si="109"/>
        <v/>
      </c>
      <c r="DY250" s="162"/>
      <c r="DZ250" s="97" t="str">
        <f t="shared" si="110"/>
        <v/>
      </c>
      <c r="EA250" s="161"/>
      <c r="EB250" s="107" t="str">
        <f t="shared" si="111"/>
        <v/>
      </c>
      <c r="EC250" s="66"/>
      <c r="ED250" s="97" t="str">
        <f t="shared" si="112"/>
        <v/>
      </c>
      <c r="EE250" s="67"/>
      <c r="EF250" s="97" t="str">
        <f t="shared" si="113"/>
        <v/>
      </c>
      <c r="EG250" s="68"/>
      <c r="EH250" s="97" t="str">
        <f t="shared" si="114"/>
        <v/>
      </c>
      <c r="EI250" s="67"/>
      <c r="EJ250" s="97" t="str">
        <f t="shared" si="115"/>
        <v/>
      </c>
      <c r="EK250" s="68"/>
      <c r="EL250" s="97" t="str">
        <f t="shared" si="116"/>
        <v/>
      </c>
      <c r="EM250" s="69"/>
      <c r="EN250" s="98" t="str">
        <f t="shared" si="117"/>
        <v/>
      </c>
      <c r="EO250" s="66"/>
      <c r="EP250" s="107" t="str">
        <f t="shared" si="118"/>
        <v/>
      </c>
      <c r="EQ250" s="299"/>
      <c r="ER250" s="98" t="str">
        <f t="shared" si="119"/>
        <v/>
      </c>
      <c r="ES250" s="66"/>
      <c r="ET250" s="108" t="str">
        <f t="shared" si="120"/>
        <v/>
      </c>
      <c r="EU250" s="12"/>
      <c r="EV250" s="169"/>
      <c r="EW250" s="27"/>
      <c r="EX250" s="159"/>
      <c r="EY250" s="95" t="str">
        <f t="shared" si="121"/>
        <v/>
      </c>
      <c r="EZ250" s="98" t="str">
        <f t="shared" si="122"/>
        <v/>
      </c>
      <c r="FA250" s="40"/>
      <c r="FB250" s="98" t="str">
        <f t="shared" si="123"/>
        <v/>
      </c>
      <c r="FC250" s="37"/>
      <c r="FD250" s="98" t="str">
        <f t="shared" si="124"/>
        <v/>
      </c>
      <c r="FE250" s="37"/>
      <c r="FF250" s="98" t="str">
        <f t="shared" si="125"/>
        <v/>
      </c>
      <c r="FG250" s="160"/>
      <c r="FH250" s="97" t="str">
        <f t="shared" si="126"/>
        <v/>
      </c>
      <c r="FI250" s="27"/>
      <c r="FJ250" s="98" t="str">
        <f t="shared" si="127"/>
        <v/>
      </c>
      <c r="FK250" s="36"/>
      <c r="FL250" s="98" t="str">
        <f t="shared" si="128"/>
        <v/>
      </c>
      <c r="FM250" s="37"/>
      <c r="FN250" s="98" t="str">
        <f t="shared" si="129"/>
        <v/>
      </c>
      <c r="FO250" s="78"/>
      <c r="FP250" s="97" t="str">
        <f t="shared" si="130"/>
        <v/>
      </c>
      <c r="FQ250" s="37"/>
      <c r="FR250" s="97" t="str">
        <f t="shared" si="131"/>
        <v/>
      </c>
      <c r="FS250" s="39"/>
      <c r="FT250" s="97" t="str">
        <f t="shared" si="132"/>
        <v/>
      </c>
      <c r="FU250" s="27"/>
      <c r="FV250" s="98" t="str">
        <f t="shared" si="133"/>
        <v/>
      </c>
      <c r="FW250" s="37"/>
      <c r="FX250" s="98" t="str">
        <f t="shared" si="134"/>
        <v/>
      </c>
      <c r="FY250" s="36"/>
      <c r="FZ250" s="97" t="str">
        <f t="shared" si="135"/>
        <v/>
      </c>
      <c r="GA250" s="36"/>
      <c r="GB250" s="98" t="str">
        <f t="shared" si="136"/>
        <v/>
      </c>
      <c r="GC250" s="40"/>
      <c r="GD250" s="98" t="str">
        <f t="shared" si="137"/>
        <v/>
      </c>
      <c r="GE250" s="37"/>
      <c r="GF250" s="98" t="str">
        <f t="shared" si="138"/>
        <v/>
      </c>
      <c r="GG250" s="37"/>
      <c r="GH250" s="109" t="str">
        <f t="shared" si="139"/>
        <v/>
      </c>
      <c r="GI250" s="12"/>
      <c r="GJ250" s="166"/>
      <c r="GK250" s="27"/>
      <c r="GL250" s="159"/>
      <c r="GM250" s="95" t="str">
        <f t="shared" si="140"/>
        <v/>
      </c>
      <c r="GN250" s="110" t="str">
        <f t="shared" si="141"/>
        <v/>
      </c>
      <c r="GO250" s="27"/>
      <c r="GP250" s="98" t="str">
        <f t="shared" si="142"/>
        <v/>
      </c>
      <c r="GQ250" s="37"/>
      <c r="GR250" s="97" t="str">
        <f t="shared" si="143"/>
        <v/>
      </c>
      <c r="GS250" s="37"/>
      <c r="GT250" s="110" t="str">
        <f t="shared" si="144"/>
        <v/>
      </c>
      <c r="GU250" s="36"/>
      <c r="GV250" s="97" t="str">
        <f t="shared" si="145"/>
        <v/>
      </c>
      <c r="GW250" s="27"/>
      <c r="GX250" s="98" t="str">
        <f t="shared" si="146"/>
        <v/>
      </c>
      <c r="GY250" s="36"/>
      <c r="GZ250" s="98" t="str">
        <f t="shared" si="147"/>
        <v/>
      </c>
      <c r="HA250" s="37"/>
      <c r="HB250" s="110" t="str">
        <f t="shared" si="148"/>
        <v/>
      </c>
      <c r="HC250" s="36"/>
      <c r="HD250" s="97" t="str">
        <f t="shared" si="149"/>
        <v/>
      </c>
      <c r="HE250" s="37"/>
      <c r="HF250" s="97" t="str">
        <f t="shared" si="150"/>
        <v/>
      </c>
      <c r="HG250" s="39"/>
      <c r="HH250" s="97" t="str">
        <f t="shared" si="151"/>
        <v/>
      </c>
      <c r="HI250" s="27"/>
      <c r="HJ250" s="97" t="str">
        <f t="shared" si="152"/>
        <v/>
      </c>
      <c r="HK250" s="37"/>
      <c r="HL250" s="97" t="str">
        <f t="shared" si="153"/>
        <v/>
      </c>
      <c r="HM250" s="36"/>
      <c r="HN250" s="97" t="str">
        <f t="shared" si="154"/>
        <v/>
      </c>
      <c r="HO250" s="36"/>
      <c r="HP250" s="110" t="str">
        <f t="shared" si="155"/>
        <v/>
      </c>
      <c r="HQ250" s="27"/>
      <c r="HR250" s="97" t="str">
        <f t="shared" si="156"/>
        <v/>
      </c>
      <c r="HS250" s="37"/>
      <c r="HT250" s="97" t="str">
        <f t="shared" si="157"/>
        <v/>
      </c>
      <c r="HU250" s="37"/>
      <c r="HV250" s="111" t="str">
        <f t="shared" si="158"/>
        <v/>
      </c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18"/>
    </row>
    <row r="251" spans="1:474" ht="19.95" customHeight="1">
      <c r="A251" s="30"/>
      <c r="B251" s="29"/>
      <c r="C251" s="129"/>
      <c r="D251" s="308"/>
      <c r="E251" s="302"/>
      <c r="F251" s="288"/>
      <c r="G251" s="89"/>
      <c r="H251" s="200"/>
      <c r="I251" s="294"/>
      <c r="J251" s="295"/>
      <c r="K251" s="296"/>
      <c r="L251" s="297"/>
      <c r="M251" s="295"/>
      <c r="N251" s="298"/>
      <c r="O251" s="223"/>
      <c r="P251" s="186" t="str">
        <f t="array" ref="P251">IF(O251&lt;&gt;"",IF(O251&lt;5, "I", "III"),"")</f>
        <v/>
      </c>
      <c r="Q251" s="224"/>
      <c r="R251" s="185" t="str">
        <f t="array" ref="R251">IF(Q251&lt;&gt;"",IF(Q251&lt;5, "I", "III"),"")</f>
        <v/>
      </c>
      <c r="S251" s="223"/>
      <c r="T251" s="186" t="str">
        <f t="array" ref="T251">IF(S251&lt;&gt;"",IF(S251&lt;5, "I", "III"),"")</f>
        <v/>
      </c>
      <c r="U251" s="224"/>
      <c r="V251" s="186" t="str">
        <f t="array" ref="V251">IF(U251&lt;&gt;"",IF(U251&lt;12, "I", "III"),"")</f>
        <v/>
      </c>
      <c r="W251" s="224"/>
      <c r="X251" s="185" t="str">
        <f t="array" ref="X251">IF(W251&lt;&gt;"",IF(W251&lt;12, "I", "III"),"")</f>
        <v/>
      </c>
      <c r="Y251" s="223"/>
      <c r="Z251" s="186" t="str">
        <f t="array" ref="Z251">IF(Y251&lt;&gt;"",IF(Y251&lt;12, "I", "III"),"")</f>
        <v/>
      </c>
      <c r="AA251" s="208"/>
      <c r="AB251" s="209"/>
      <c r="AC251" s="209"/>
      <c r="AD251" s="210"/>
      <c r="AE251" s="89"/>
      <c r="AF251" s="178"/>
      <c r="AG251" s="150"/>
      <c r="AH251" s="151"/>
      <c r="AI251" s="95" t="str">
        <f t="shared" si="86"/>
        <v/>
      </c>
      <c r="AJ251" s="98" t="str">
        <f t="shared" si="87"/>
        <v/>
      </c>
      <c r="AK251" s="45"/>
      <c r="AL251" s="97" t="str">
        <f t="shared" si="88"/>
        <v/>
      </c>
      <c r="AM251" s="39"/>
      <c r="AN251" s="98" t="str">
        <f t="shared" si="89"/>
        <v/>
      </c>
      <c r="AO251" s="152"/>
      <c r="AP251" s="96"/>
      <c r="AQ251" s="153"/>
      <c r="AR251" s="97"/>
      <c r="AS251" s="154"/>
      <c r="AT251" s="98"/>
      <c r="AU251" s="182" t="str">
        <f t="shared" si="93"/>
        <v/>
      </c>
      <c r="AV251" s="121"/>
      <c r="AW251" s="153"/>
      <c r="AX251" s="98"/>
      <c r="AY251" s="153"/>
      <c r="AZ251" s="98"/>
      <c r="BA251" s="46"/>
      <c r="BB251" s="34"/>
      <c r="BC251" s="34"/>
      <c r="BD251" s="35"/>
      <c r="BE251" s="46"/>
      <c r="BF251" s="34"/>
      <c r="BG251" s="34"/>
      <c r="BH251" s="35"/>
      <c r="BI251" s="46"/>
      <c r="BJ251" s="34"/>
      <c r="BK251" s="34"/>
      <c r="BL251" s="35"/>
      <c r="BM251" s="46"/>
      <c r="BN251" s="34"/>
      <c r="BO251" s="34"/>
      <c r="BP251" s="35"/>
      <c r="BQ251" s="46"/>
      <c r="BR251" s="34"/>
      <c r="BS251" s="34"/>
      <c r="BT251" s="35"/>
      <c r="BU251" s="155"/>
      <c r="BV251" s="99"/>
      <c r="BW251" s="156"/>
      <c r="BX251" s="100"/>
      <c r="BY251" s="156"/>
      <c r="BZ251" s="100"/>
      <c r="CA251" s="156"/>
      <c r="CB251" s="100"/>
      <c r="CC251" s="156"/>
      <c r="CD251" s="101"/>
      <c r="CE251" s="12"/>
      <c r="CF251" s="175"/>
      <c r="CG251" s="27"/>
      <c r="CH251" s="159"/>
      <c r="CI251" s="95" t="str">
        <f t="shared" si="102"/>
        <v/>
      </c>
      <c r="CJ251" s="102" t="str">
        <f t="shared" si="103"/>
        <v/>
      </c>
      <c r="CK251" s="40"/>
      <c r="CL251" s="100" t="str">
        <f t="shared" si="264"/>
        <v/>
      </c>
      <c r="CM251" s="37"/>
      <c r="CN251" s="100" t="str">
        <f t="shared" si="265"/>
        <v/>
      </c>
      <c r="CO251" s="38"/>
      <c r="CP251" s="103" t="str">
        <f t="shared" si="266"/>
        <v/>
      </c>
      <c r="CQ251" s="78"/>
      <c r="CR251" s="100" t="str">
        <f t="shared" si="267"/>
        <v/>
      </c>
      <c r="CS251" s="36"/>
      <c r="CT251" s="100" t="str">
        <f t="shared" si="268"/>
        <v/>
      </c>
      <c r="CU251" s="74"/>
      <c r="CV251" s="103" t="str">
        <f t="shared" si="269"/>
        <v/>
      </c>
      <c r="CW251" s="42"/>
      <c r="CX251" s="100" t="str">
        <f t="shared" si="270"/>
        <v/>
      </c>
      <c r="CY251" s="36"/>
      <c r="CZ251" s="100" t="str">
        <f t="shared" si="271"/>
        <v/>
      </c>
      <c r="DA251" s="36"/>
      <c r="DB251" s="100" t="str">
        <f t="shared" si="272"/>
        <v/>
      </c>
      <c r="DC251" s="39"/>
      <c r="DD251" s="103" t="str">
        <f t="shared" si="273"/>
        <v/>
      </c>
      <c r="DE251" s="42"/>
      <c r="DF251" s="100" t="str">
        <f t="shared" si="274"/>
        <v/>
      </c>
      <c r="DG251" s="39"/>
      <c r="DH251" s="103" t="str">
        <f t="shared" si="275"/>
        <v/>
      </c>
      <c r="DI251" s="41"/>
      <c r="DJ251" s="157" t="str">
        <f t="shared" si="276"/>
        <v/>
      </c>
      <c r="DK251" s="12"/>
      <c r="DL251" s="172"/>
      <c r="DM251" s="67"/>
      <c r="DN251" s="164"/>
      <c r="DO251" s="104" t="str">
        <f t="shared" si="104"/>
        <v/>
      </c>
      <c r="DP251" s="105" t="str">
        <f t="shared" si="105"/>
        <v/>
      </c>
      <c r="DQ251" s="66"/>
      <c r="DR251" s="158" t="str">
        <f t="shared" si="106"/>
        <v/>
      </c>
      <c r="DS251" s="67"/>
      <c r="DT251" s="97" t="str">
        <f t="shared" si="107"/>
        <v/>
      </c>
      <c r="DU251" s="67"/>
      <c r="DV251" s="98" t="str">
        <f t="shared" si="108"/>
        <v/>
      </c>
      <c r="DW251" s="163"/>
      <c r="DX251" s="106" t="str">
        <f t="shared" si="109"/>
        <v/>
      </c>
      <c r="DY251" s="162"/>
      <c r="DZ251" s="97" t="str">
        <f t="shared" si="110"/>
        <v/>
      </c>
      <c r="EA251" s="161"/>
      <c r="EB251" s="107" t="str">
        <f t="shared" si="111"/>
        <v/>
      </c>
      <c r="EC251" s="66"/>
      <c r="ED251" s="97" t="str">
        <f t="shared" si="112"/>
        <v/>
      </c>
      <c r="EE251" s="67"/>
      <c r="EF251" s="97" t="str">
        <f t="shared" si="113"/>
        <v/>
      </c>
      <c r="EG251" s="68"/>
      <c r="EH251" s="97" t="str">
        <f t="shared" si="114"/>
        <v/>
      </c>
      <c r="EI251" s="67"/>
      <c r="EJ251" s="97" t="str">
        <f t="shared" si="115"/>
        <v/>
      </c>
      <c r="EK251" s="68"/>
      <c r="EL251" s="97" t="str">
        <f t="shared" si="116"/>
        <v/>
      </c>
      <c r="EM251" s="69"/>
      <c r="EN251" s="98" t="str">
        <f t="shared" si="117"/>
        <v/>
      </c>
      <c r="EO251" s="66"/>
      <c r="EP251" s="107" t="str">
        <f t="shared" si="118"/>
        <v/>
      </c>
      <c r="EQ251" s="299"/>
      <c r="ER251" s="98" t="str">
        <f t="shared" si="119"/>
        <v/>
      </c>
      <c r="ES251" s="66"/>
      <c r="ET251" s="108" t="str">
        <f t="shared" si="120"/>
        <v/>
      </c>
      <c r="EU251" s="12"/>
      <c r="EV251" s="169"/>
      <c r="EW251" s="27"/>
      <c r="EX251" s="159"/>
      <c r="EY251" s="95" t="str">
        <f t="shared" si="121"/>
        <v/>
      </c>
      <c r="EZ251" s="98" t="str">
        <f t="shared" si="122"/>
        <v/>
      </c>
      <c r="FA251" s="40"/>
      <c r="FB251" s="98" t="str">
        <f t="shared" si="123"/>
        <v/>
      </c>
      <c r="FC251" s="37"/>
      <c r="FD251" s="98" t="str">
        <f t="shared" si="124"/>
        <v/>
      </c>
      <c r="FE251" s="37"/>
      <c r="FF251" s="98" t="str">
        <f t="shared" si="125"/>
        <v/>
      </c>
      <c r="FG251" s="160"/>
      <c r="FH251" s="97" t="str">
        <f t="shared" si="126"/>
        <v/>
      </c>
      <c r="FI251" s="27"/>
      <c r="FJ251" s="98" t="str">
        <f t="shared" si="127"/>
        <v/>
      </c>
      <c r="FK251" s="36"/>
      <c r="FL251" s="98" t="str">
        <f t="shared" si="128"/>
        <v/>
      </c>
      <c r="FM251" s="37"/>
      <c r="FN251" s="98" t="str">
        <f t="shared" si="129"/>
        <v/>
      </c>
      <c r="FO251" s="78"/>
      <c r="FP251" s="97" t="str">
        <f t="shared" si="130"/>
        <v/>
      </c>
      <c r="FQ251" s="37"/>
      <c r="FR251" s="97" t="str">
        <f t="shared" si="131"/>
        <v/>
      </c>
      <c r="FS251" s="39"/>
      <c r="FT251" s="97" t="str">
        <f t="shared" si="132"/>
        <v/>
      </c>
      <c r="FU251" s="27"/>
      <c r="FV251" s="98" t="str">
        <f t="shared" si="133"/>
        <v/>
      </c>
      <c r="FW251" s="37"/>
      <c r="FX251" s="98" t="str">
        <f t="shared" si="134"/>
        <v/>
      </c>
      <c r="FY251" s="36"/>
      <c r="FZ251" s="97" t="str">
        <f t="shared" si="135"/>
        <v/>
      </c>
      <c r="GA251" s="36"/>
      <c r="GB251" s="98" t="str">
        <f t="shared" si="136"/>
        <v/>
      </c>
      <c r="GC251" s="40"/>
      <c r="GD251" s="98" t="str">
        <f t="shared" si="137"/>
        <v/>
      </c>
      <c r="GE251" s="37"/>
      <c r="GF251" s="98" t="str">
        <f t="shared" si="138"/>
        <v/>
      </c>
      <c r="GG251" s="37"/>
      <c r="GH251" s="109" t="str">
        <f t="shared" si="139"/>
        <v/>
      </c>
      <c r="GI251" s="12"/>
      <c r="GJ251" s="166"/>
      <c r="GK251" s="27"/>
      <c r="GL251" s="159"/>
      <c r="GM251" s="95" t="str">
        <f t="shared" si="140"/>
        <v/>
      </c>
      <c r="GN251" s="110" t="str">
        <f t="shared" si="141"/>
        <v/>
      </c>
      <c r="GO251" s="27"/>
      <c r="GP251" s="98" t="str">
        <f t="shared" si="142"/>
        <v/>
      </c>
      <c r="GQ251" s="37"/>
      <c r="GR251" s="97" t="str">
        <f t="shared" si="143"/>
        <v/>
      </c>
      <c r="GS251" s="37"/>
      <c r="GT251" s="110" t="str">
        <f t="shared" si="144"/>
        <v/>
      </c>
      <c r="GU251" s="36"/>
      <c r="GV251" s="97" t="str">
        <f t="shared" si="145"/>
        <v/>
      </c>
      <c r="GW251" s="27"/>
      <c r="GX251" s="98" t="str">
        <f t="shared" si="146"/>
        <v/>
      </c>
      <c r="GY251" s="36"/>
      <c r="GZ251" s="98" t="str">
        <f t="shared" si="147"/>
        <v/>
      </c>
      <c r="HA251" s="37"/>
      <c r="HB251" s="110" t="str">
        <f t="shared" si="148"/>
        <v/>
      </c>
      <c r="HC251" s="36"/>
      <c r="HD251" s="97" t="str">
        <f t="shared" si="149"/>
        <v/>
      </c>
      <c r="HE251" s="37"/>
      <c r="HF251" s="97" t="str">
        <f t="shared" si="150"/>
        <v/>
      </c>
      <c r="HG251" s="39"/>
      <c r="HH251" s="97" t="str">
        <f t="shared" si="151"/>
        <v/>
      </c>
      <c r="HI251" s="27"/>
      <c r="HJ251" s="97" t="str">
        <f t="shared" si="152"/>
        <v/>
      </c>
      <c r="HK251" s="37"/>
      <c r="HL251" s="97" t="str">
        <f t="shared" si="153"/>
        <v/>
      </c>
      <c r="HM251" s="36"/>
      <c r="HN251" s="97" t="str">
        <f t="shared" si="154"/>
        <v/>
      </c>
      <c r="HO251" s="36"/>
      <c r="HP251" s="110" t="str">
        <f t="shared" si="155"/>
        <v/>
      </c>
      <c r="HQ251" s="27"/>
      <c r="HR251" s="97" t="str">
        <f t="shared" si="156"/>
        <v/>
      </c>
      <c r="HS251" s="37"/>
      <c r="HT251" s="97" t="str">
        <f t="shared" si="157"/>
        <v/>
      </c>
      <c r="HU251" s="37"/>
      <c r="HV251" s="111" t="str">
        <f t="shared" si="158"/>
        <v/>
      </c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18"/>
    </row>
    <row r="252" spans="1:474" ht="19.95" customHeight="1">
      <c r="A252" s="30"/>
      <c r="B252" s="29"/>
      <c r="C252" s="129"/>
      <c r="D252" s="308"/>
      <c r="E252" s="302"/>
      <c r="F252" s="288"/>
      <c r="G252" s="89"/>
      <c r="H252" s="200"/>
      <c r="I252" s="294"/>
      <c r="J252" s="295"/>
      <c r="K252" s="296"/>
      <c r="L252" s="297"/>
      <c r="M252" s="295"/>
      <c r="N252" s="298"/>
      <c r="O252" s="223"/>
      <c r="P252" s="186" t="str">
        <f t="array" ref="P252">IF(O252&lt;&gt;"",IF(O252&lt;5, "I", "III"),"")</f>
        <v/>
      </c>
      <c r="Q252" s="224"/>
      <c r="R252" s="185" t="str">
        <f t="array" ref="R252">IF(Q252&lt;&gt;"",IF(Q252&lt;5, "I", "III"),"")</f>
        <v/>
      </c>
      <c r="S252" s="223"/>
      <c r="T252" s="186" t="str">
        <f t="array" ref="T252">IF(S252&lt;&gt;"",IF(S252&lt;5, "I", "III"),"")</f>
        <v/>
      </c>
      <c r="U252" s="224"/>
      <c r="V252" s="186" t="str">
        <f t="array" ref="V252">IF(U252&lt;&gt;"",IF(U252&lt;12, "I", "III"),"")</f>
        <v/>
      </c>
      <c r="W252" s="224"/>
      <c r="X252" s="185" t="str">
        <f t="array" ref="X252">IF(W252&lt;&gt;"",IF(W252&lt;12, "I", "III"),"")</f>
        <v/>
      </c>
      <c r="Y252" s="223"/>
      <c r="Z252" s="186" t="str">
        <f t="array" ref="Z252">IF(Y252&lt;&gt;"",IF(Y252&lt;12, "I", "III"),"")</f>
        <v/>
      </c>
      <c r="AA252" s="208"/>
      <c r="AB252" s="209"/>
      <c r="AC252" s="209"/>
      <c r="AD252" s="210"/>
      <c r="AE252" s="89"/>
      <c r="AF252" s="178"/>
      <c r="AG252" s="150"/>
      <c r="AH252" s="151"/>
      <c r="AI252" s="95" t="str">
        <f t="shared" si="86"/>
        <v/>
      </c>
      <c r="AJ252" s="98" t="str">
        <f t="shared" si="87"/>
        <v/>
      </c>
      <c r="AK252" s="45"/>
      <c r="AL252" s="97" t="str">
        <f t="shared" si="88"/>
        <v/>
      </c>
      <c r="AM252" s="39"/>
      <c r="AN252" s="98" t="str">
        <f t="shared" si="89"/>
        <v/>
      </c>
      <c r="AO252" s="152"/>
      <c r="AP252" s="96"/>
      <c r="AQ252" s="153"/>
      <c r="AR252" s="97"/>
      <c r="AS252" s="154"/>
      <c r="AT252" s="98"/>
      <c r="AU252" s="182" t="str">
        <f t="shared" si="93"/>
        <v/>
      </c>
      <c r="AV252" s="121"/>
      <c r="AW252" s="153"/>
      <c r="AX252" s="98"/>
      <c r="AY252" s="153"/>
      <c r="AZ252" s="98"/>
      <c r="BA252" s="46"/>
      <c r="BB252" s="34"/>
      <c r="BC252" s="34"/>
      <c r="BD252" s="35"/>
      <c r="BE252" s="46"/>
      <c r="BF252" s="34"/>
      <c r="BG252" s="34"/>
      <c r="BH252" s="35"/>
      <c r="BI252" s="46"/>
      <c r="BJ252" s="34"/>
      <c r="BK252" s="34"/>
      <c r="BL252" s="35"/>
      <c r="BM252" s="46"/>
      <c r="BN252" s="34"/>
      <c r="BO252" s="34"/>
      <c r="BP252" s="35"/>
      <c r="BQ252" s="46"/>
      <c r="BR252" s="34"/>
      <c r="BS252" s="34"/>
      <c r="BT252" s="35"/>
      <c r="BU252" s="155"/>
      <c r="BV252" s="99"/>
      <c r="BW252" s="156"/>
      <c r="BX252" s="100"/>
      <c r="BY252" s="156"/>
      <c r="BZ252" s="100"/>
      <c r="CA252" s="156"/>
      <c r="CB252" s="100"/>
      <c r="CC252" s="156"/>
      <c r="CD252" s="101"/>
      <c r="CE252" s="12"/>
      <c r="CF252" s="175"/>
      <c r="CG252" s="27"/>
      <c r="CH252" s="159"/>
      <c r="CI252" s="95" t="str">
        <f t="shared" si="102"/>
        <v/>
      </c>
      <c r="CJ252" s="102" t="str">
        <f t="shared" si="103"/>
        <v/>
      </c>
      <c r="CK252" s="40"/>
      <c r="CL252" s="100" t="str">
        <f t="shared" si="264"/>
        <v/>
      </c>
      <c r="CM252" s="37"/>
      <c r="CN252" s="100" t="str">
        <f t="shared" si="265"/>
        <v/>
      </c>
      <c r="CO252" s="38"/>
      <c r="CP252" s="103" t="str">
        <f t="shared" si="266"/>
        <v/>
      </c>
      <c r="CQ252" s="78"/>
      <c r="CR252" s="100" t="str">
        <f t="shared" si="267"/>
        <v/>
      </c>
      <c r="CS252" s="36"/>
      <c r="CT252" s="100" t="str">
        <f t="shared" si="268"/>
        <v/>
      </c>
      <c r="CU252" s="74"/>
      <c r="CV252" s="103" t="str">
        <f t="shared" si="269"/>
        <v/>
      </c>
      <c r="CW252" s="42"/>
      <c r="CX252" s="100" t="str">
        <f t="shared" si="270"/>
        <v/>
      </c>
      <c r="CY252" s="36"/>
      <c r="CZ252" s="100" t="str">
        <f t="shared" si="271"/>
        <v/>
      </c>
      <c r="DA252" s="36"/>
      <c r="DB252" s="100" t="str">
        <f t="shared" si="272"/>
        <v/>
      </c>
      <c r="DC252" s="39"/>
      <c r="DD252" s="103" t="str">
        <f t="shared" si="273"/>
        <v/>
      </c>
      <c r="DE252" s="42"/>
      <c r="DF252" s="100" t="str">
        <f t="shared" si="274"/>
        <v/>
      </c>
      <c r="DG252" s="39"/>
      <c r="DH252" s="103" t="str">
        <f t="shared" si="275"/>
        <v/>
      </c>
      <c r="DI252" s="41"/>
      <c r="DJ252" s="157" t="str">
        <f t="shared" si="276"/>
        <v/>
      </c>
      <c r="DK252" s="12"/>
      <c r="DL252" s="172"/>
      <c r="DM252" s="67"/>
      <c r="DN252" s="164"/>
      <c r="DO252" s="104" t="str">
        <f t="shared" si="104"/>
        <v/>
      </c>
      <c r="DP252" s="105" t="str">
        <f t="shared" si="105"/>
        <v/>
      </c>
      <c r="DQ252" s="66"/>
      <c r="DR252" s="158" t="str">
        <f t="shared" si="106"/>
        <v/>
      </c>
      <c r="DS252" s="67"/>
      <c r="DT252" s="97" t="str">
        <f t="shared" si="107"/>
        <v/>
      </c>
      <c r="DU252" s="67"/>
      <c r="DV252" s="98" t="str">
        <f t="shared" si="108"/>
        <v/>
      </c>
      <c r="DW252" s="163"/>
      <c r="DX252" s="106" t="str">
        <f t="shared" si="109"/>
        <v/>
      </c>
      <c r="DY252" s="162"/>
      <c r="DZ252" s="97" t="str">
        <f t="shared" si="110"/>
        <v/>
      </c>
      <c r="EA252" s="161"/>
      <c r="EB252" s="107" t="str">
        <f t="shared" si="111"/>
        <v/>
      </c>
      <c r="EC252" s="66"/>
      <c r="ED252" s="97" t="str">
        <f t="shared" si="112"/>
        <v/>
      </c>
      <c r="EE252" s="67"/>
      <c r="EF252" s="97" t="str">
        <f t="shared" si="113"/>
        <v/>
      </c>
      <c r="EG252" s="68"/>
      <c r="EH252" s="97" t="str">
        <f t="shared" si="114"/>
        <v/>
      </c>
      <c r="EI252" s="67"/>
      <c r="EJ252" s="97" t="str">
        <f t="shared" si="115"/>
        <v/>
      </c>
      <c r="EK252" s="68"/>
      <c r="EL252" s="97" t="str">
        <f t="shared" si="116"/>
        <v/>
      </c>
      <c r="EM252" s="69"/>
      <c r="EN252" s="98" t="str">
        <f t="shared" si="117"/>
        <v/>
      </c>
      <c r="EO252" s="66"/>
      <c r="EP252" s="107" t="str">
        <f t="shared" si="118"/>
        <v/>
      </c>
      <c r="EQ252" s="299"/>
      <c r="ER252" s="98" t="str">
        <f t="shared" si="119"/>
        <v/>
      </c>
      <c r="ES252" s="66"/>
      <c r="ET252" s="108" t="str">
        <f t="shared" si="120"/>
        <v/>
      </c>
      <c r="EU252" s="12"/>
      <c r="EV252" s="169"/>
      <c r="EW252" s="27"/>
      <c r="EX252" s="159"/>
      <c r="EY252" s="95" t="str">
        <f t="shared" si="121"/>
        <v/>
      </c>
      <c r="EZ252" s="98" t="str">
        <f t="shared" si="122"/>
        <v/>
      </c>
      <c r="FA252" s="40"/>
      <c r="FB252" s="98" t="str">
        <f t="shared" si="123"/>
        <v/>
      </c>
      <c r="FC252" s="37"/>
      <c r="FD252" s="98" t="str">
        <f t="shared" si="124"/>
        <v/>
      </c>
      <c r="FE252" s="37"/>
      <c r="FF252" s="98" t="str">
        <f t="shared" si="125"/>
        <v/>
      </c>
      <c r="FG252" s="160"/>
      <c r="FH252" s="97" t="str">
        <f t="shared" si="126"/>
        <v/>
      </c>
      <c r="FI252" s="27"/>
      <c r="FJ252" s="98" t="str">
        <f t="shared" si="127"/>
        <v/>
      </c>
      <c r="FK252" s="36"/>
      <c r="FL252" s="98" t="str">
        <f t="shared" si="128"/>
        <v/>
      </c>
      <c r="FM252" s="37"/>
      <c r="FN252" s="98" t="str">
        <f t="shared" si="129"/>
        <v/>
      </c>
      <c r="FO252" s="78"/>
      <c r="FP252" s="97" t="str">
        <f t="shared" si="130"/>
        <v/>
      </c>
      <c r="FQ252" s="37"/>
      <c r="FR252" s="97" t="str">
        <f t="shared" si="131"/>
        <v/>
      </c>
      <c r="FS252" s="39"/>
      <c r="FT252" s="97" t="str">
        <f t="shared" si="132"/>
        <v/>
      </c>
      <c r="FU252" s="27"/>
      <c r="FV252" s="98" t="str">
        <f t="shared" si="133"/>
        <v/>
      </c>
      <c r="FW252" s="37"/>
      <c r="FX252" s="98" t="str">
        <f t="shared" si="134"/>
        <v/>
      </c>
      <c r="FY252" s="36"/>
      <c r="FZ252" s="97" t="str">
        <f t="shared" si="135"/>
        <v/>
      </c>
      <c r="GA252" s="36"/>
      <c r="GB252" s="98" t="str">
        <f t="shared" si="136"/>
        <v/>
      </c>
      <c r="GC252" s="40"/>
      <c r="GD252" s="98" t="str">
        <f t="shared" si="137"/>
        <v/>
      </c>
      <c r="GE252" s="37"/>
      <c r="GF252" s="98" t="str">
        <f t="shared" si="138"/>
        <v/>
      </c>
      <c r="GG252" s="37"/>
      <c r="GH252" s="109" t="str">
        <f t="shared" si="139"/>
        <v/>
      </c>
      <c r="GI252" s="12"/>
      <c r="GJ252" s="166"/>
      <c r="GK252" s="27"/>
      <c r="GL252" s="159"/>
      <c r="GM252" s="95" t="str">
        <f t="shared" si="140"/>
        <v/>
      </c>
      <c r="GN252" s="110" t="str">
        <f t="shared" si="141"/>
        <v/>
      </c>
      <c r="GO252" s="27"/>
      <c r="GP252" s="98" t="str">
        <f t="shared" si="142"/>
        <v/>
      </c>
      <c r="GQ252" s="37"/>
      <c r="GR252" s="97" t="str">
        <f t="shared" si="143"/>
        <v/>
      </c>
      <c r="GS252" s="37"/>
      <c r="GT252" s="110" t="str">
        <f t="shared" si="144"/>
        <v/>
      </c>
      <c r="GU252" s="36"/>
      <c r="GV252" s="97" t="str">
        <f t="shared" si="145"/>
        <v/>
      </c>
      <c r="GW252" s="27"/>
      <c r="GX252" s="98" t="str">
        <f t="shared" si="146"/>
        <v/>
      </c>
      <c r="GY252" s="36"/>
      <c r="GZ252" s="98" t="str">
        <f t="shared" si="147"/>
        <v/>
      </c>
      <c r="HA252" s="37"/>
      <c r="HB252" s="110" t="str">
        <f t="shared" si="148"/>
        <v/>
      </c>
      <c r="HC252" s="36"/>
      <c r="HD252" s="97" t="str">
        <f t="shared" si="149"/>
        <v/>
      </c>
      <c r="HE252" s="37"/>
      <c r="HF252" s="97" t="str">
        <f t="shared" si="150"/>
        <v/>
      </c>
      <c r="HG252" s="39"/>
      <c r="HH252" s="97" t="str">
        <f t="shared" si="151"/>
        <v/>
      </c>
      <c r="HI252" s="27"/>
      <c r="HJ252" s="97" t="str">
        <f t="shared" si="152"/>
        <v/>
      </c>
      <c r="HK252" s="37"/>
      <c r="HL252" s="97" t="str">
        <f t="shared" si="153"/>
        <v/>
      </c>
      <c r="HM252" s="36"/>
      <c r="HN252" s="97" t="str">
        <f t="shared" si="154"/>
        <v/>
      </c>
      <c r="HO252" s="36"/>
      <c r="HP252" s="110" t="str">
        <f t="shared" si="155"/>
        <v/>
      </c>
      <c r="HQ252" s="27"/>
      <c r="HR252" s="97" t="str">
        <f t="shared" si="156"/>
        <v/>
      </c>
      <c r="HS252" s="37"/>
      <c r="HT252" s="97" t="str">
        <f t="shared" si="157"/>
        <v/>
      </c>
      <c r="HU252" s="37"/>
      <c r="HV252" s="111" t="str">
        <f t="shared" si="158"/>
        <v/>
      </c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18"/>
    </row>
    <row r="253" spans="1:474" ht="19.95" customHeight="1">
      <c r="A253" s="30"/>
      <c r="B253" s="29"/>
      <c r="C253" s="129"/>
      <c r="D253" s="308"/>
      <c r="E253" s="302"/>
      <c r="F253" s="288"/>
      <c r="G253" s="89"/>
      <c r="H253" s="200"/>
      <c r="I253" s="294"/>
      <c r="J253" s="295"/>
      <c r="K253" s="296"/>
      <c r="L253" s="297"/>
      <c r="M253" s="295"/>
      <c r="N253" s="298"/>
      <c r="O253" s="223"/>
      <c r="P253" s="186" t="str">
        <f t="array" ref="P253">IF(O253&lt;&gt;"",IF(O253&lt;5, "I", "III"),"")</f>
        <v/>
      </c>
      <c r="Q253" s="224"/>
      <c r="R253" s="185" t="str">
        <f t="array" ref="R253">IF(Q253&lt;&gt;"",IF(Q253&lt;5, "I", "III"),"")</f>
        <v/>
      </c>
      <c r="S253" s="223"/>
      <c r="T253" s="186" t="str">
        <f t="array" ref="T253">IF(S253&lt;&gt;"",IF(S253&lt;5, "I", "III"),"")</f>
        <v/>
      </c>
      <c r="U253" s="224"/>
      <c r="V253" s="186" t="str">
        <f t="array" ref="V253">IF(U253&lt;&gt;"",IF(U253&lt;12, "I", "III"),"")</f>
        <v/>
      </c>
      <c r="W253" s="224"/>
      <c r="X253" s="185" t="str">
        <f t="array" ref="X253">IF(W253&lt;&gt;"",IF(W253&lt;12, "I", "III"),"")</f>
        <v/>
      </c>
      <c r="Y253" s="223"/>
      <c r="Z253" s="186" t="str">
        <f t="array" ref="Z253">IF(Y253&lt;&gt;"",IF(Y253&lt;12, "I", "III"),"")</f>
        <v/>
      </c>
      <c r="AA253" s="208"/>
      <c r="AB253" s="209"/>
      <c r="AC253" s="209"/>
      <c r="AD253" s="210"/>
      <c r="AE253" s="89"/>
      <c r="AF253" s="178"/>
      <c r="AG253" s="150"/>
      <c r="AH253" s="151"/>
      <c r="AI253" s="95" t="str">
        <f t="shared" si="86"/>
        <v/>
      </c>
      <c r="AJ253" s="98" t="str">
        <f t="shared" si="87"/>
        <v/>
      </c>
      <c r="AK253" s="45"/>
      <c r="AL253" s="97" t="str">
        <f t="shared" si="88"/>
        <v/>
      </c>
      <c r="AM253" s="39"/>
      <c r="AN253" s="98" t="str">
        <f t="shared" si="89"/>
        <v/>
      </c>
      <c r="AO253" s="152"/>
      <c r="AP253" s="96"/>
      <c r="AQ253" s="153"/>
      <c r="AR253" s="97"/>
      <c r="AS253" s="154"/>
      <c r="AT253" s="98"/>
      <c r="AU253" s="182" t="str">
        <f t="shared" si="93"/>
        <v/>
      </c>
      <c r="AV253" s="121"/>
      <c r="AW253" s="153"/>
      <c r="AX253" s="98"/>
      <c r="AY253" s="153"/>
      <c r="AZ253" s="98"/>
      <c r="BA253" s="46"/>
      <c r="BB253" s="34"/>
      <c r="BC253" s="34"/>
      <c r="BD253" s="35"/>
      <c r="BE253" s="46"/>
      <c r="BF253" s="34"/>
      <c r="BG253" s="34"/>
      <c r="BH253" s="35"/>
      <c r="BI253" s="46"/>
      <c r="BJ253" s="34"/>
      <c r="BK253" s="34"/>
      <c r="BL253" s="35"/>
      <c r="BM253" s="46"/>
      <c r="BN253" s="34"/>
      <c r="BO253" s="34"/>
      <c r="BP253" s="35"/>
      <c r="BQ253" s="46"/>
      <c r="BR253" s="34"/>
      <c r="BS253" s="34"/>
      <c r="BT253" s="35"/>
      <c r="BU253" s="155"/>
      <c r="BV253" s="99"/>
      <c r="BW253" s="156"/>
      <c r="BX253" s="100"/>
      <c r="BY253" s="156"/>
      <c r="BZ253" s="100"/>
      <c r="CA253" s="156"/>
      <c r="CB253" s="100"/>
      <c r="CC253" s="156"/>
      <c r="CD253" s="101"/>
      <c r="CE253" s="12"/>
      <c r="CF253" s="175"/>
      <c r="CG253" s="27"/>
      <c r="CH253" s="159"/>
      <c r="CI253" s="95" t="str">
        <f t="shared" si="102"/>
        <v/>
      </c>
      <c r="CJ253" s="102" t="str">
        <f t="shared" si="103"/>
        <v/>
      </c>
      <c r="CK253" s="40"/>
      <c r="CL253" s="100" t="str">
        <f t="shared" si="264"/>
        <v/>
      </c>
      <c r="CM253" s="37"/>
      <c r="CN253" s="100" t="str">
        <f t="shared" si="265"/>
        <v/>
      </c>
      <c r="CO253" s="38"/>
      <c r="CP253" s="103" t="str">
        <f t="shared" si="266"/>
        <v/>
      </c>
      <c r="CQ253" s="78"/>
      <c r="CR253" s="100" t="str">
        <f t="shared" si="267"/>
        <v/>
      </c>
      <c r="CS253" s="36"/>
      <c r="CT253" s="100" t="str">
        <f t="shared" si="268"/>
        <v/>
      </c>
      <c r="CU253" s="74"/>
      <c r="CV253" s="103" t="str">
        <f t="shared" si="269"/>
        <v/>
      </c>
      <c r="CW253" s="42"/>
      <c r="CX253" s="100" t="str">
        <f t="shared" si="270"/>
        <v/>
      </c>
      <c r="CY253" s="36"/>
      <c r="CZ253" s="100" t="str">
        <f t="shared" si="271"/>
        <v/>
      </c>
      <c r="DA253" s="36"/>
      <c r="DB253" s="100" t="str">
        <f t="shared" si="272"/>
        <v/>
      </c>
      <c r="DC253" s="39"/>
      <c r="DD253" s="103" t="str">
        <f t="shared" si="273"/>
        <v/>
      </c>
      <c r="DE253" s="42"/>
      <c r="DF253" s="100" t="str">
        <f t="shared" si="274"/>
        <v/>
      </c>
      <c r="DG253" s="39"/>
      <c r="DH253" s="103" t="str">
        <f t="shared" si="275"/>
        <v/>
      </c>
      <c r="DI253" s="41"/>
      <c r="DJ253" s="157" t="str">
        <f t="shared" si="276"/>
        <v/>
      </c>
      <c r="DK253" s="12"/>
      <c r="DL253" s="172"/>
      <c r="DM253" s="67"/>
      <c r="DN253" s="164"/>
      <c r="DO253" s="104" t="str">
        <f t="shared" si="104"/>
        <v/>
      </c>
      <c r="DP253" s="105" t="str">
        <f t="shared" si="105"/>
        <v/>
      </c>
      <c r="DQ253" s="66"/>
      <c r="DR253" s="158" t="str">
        <f t="shared" si="106"/>
        <v/>
      </c>
      <c r="DS253" s="67"/>
      <c r="DT253" s="97" t="str">
        <f t="shared" si="107"/>
        <v/>
      </c>
      <c r="DU253" s="67"/>
      <c r="DV253" s="98" t="str">
        <f t="shared" si="108"/>
        <v/>
      </c>
      <c r="DW253" s="163"/>
      <c r="DX253" s="106" t="str">
        <f t="shared" si="109"/>
        <v/>
      </c>
      <c r="DY253" s="162"/>
      <c r="DZ253" s="97" t="str">
        <f t="shared" si="110"/>
        <v/>
      </c>
      <c r="EA253" s="161"/>
      <c r="EB253" s="107" t="str">
        <f t="shared" si="111"/>
        <v/>
      </c>
      <c r="EC253" s="66"/>
      <c r="ED253" s="97" t="str">
        <f t="shared" si="112"/>
        <v/>
      </c>
      <c r="EE253" s="67"/>
      <c r="EF253" s="97" t="str">
        <f t="shared" si="113"/>
        <v/>
      </c>
      <c r="EG253" s="68"/>
      <c r="EH253" s="97" t="str">
        <f t="shared" si="114"/>
        <v/>
      </c>
      <c r="EI253" s="67"/>
      <c r="EJ253" s="97" t="str">
        <f t="shared" si="115"/>
        <v/>
      </c>
      <c r="EK253" s="68"/>
      <c r="EL253" s="97" t="str">
        <f t="shared" si="116"/>
        <v/>
      </c>
      <c r="EM253" s="69"/>
      <c r="EN253" s="98" t="str">
        <f t="shared" si="117"/>
        <v/>
      </c>
      <c r="EO253" s="66"/>
      <c r="EP253" s="107" t="str">
        <f t="shared" si="118"/>
        <v/>
      </c>
      <c r="EQ253" s="299"/>
      <c r="ER253" s="98" t="str">
        <f t="shared" si="119"/>
        <v/>
      </c>
      <c r="ES253" s="66"/>
      <c r="ET253" s="108" t="str">
        <f t="shared" si="120"/>
        <v/>
      </c>
      <c r="EU253" s="12"/>
      <c r="EV253" s="169"/>
      <c r="EW253" s="27"/>
      <c r="EX253" s="159"/>
      <c r="EY253" s="95" t="str">
        <f t="shared" si="121"/>
        <v/>
      </c>
      <c r="EZ253" s="98" t="str">
        <f t="shared" si="122"/>
        <v/>
      </c>
      <c r="FA253" s="40"/>
      <c r="FB253" s="98" t="str">
        <f t="shared" si="123"/>
        <v/>
      </c>
      <c r="FC253" s="37"/>
      <c r="FD253" s="98" t="str">
        <f t="shared" si="124"/>
        <v/>
      </c>
      <c r="FE253" s="37"/>
      <c r="FF253" s="98" t="str">
        <f t="shared" si="125"/>
        <v/>
      </c>
      <c r="FG253" s="160"/>
      <c r="FH253" s="97" t="str">
        <f t="shared" si="126"/>
        <v/>
      </c>
      <c r="FI253" s="27"/>
      <c r="FJ253" s="98" t="str">
        <f t="shared" si="127"/>
        <v/>
      </c>
      <c r="FK253" s="36"/>
      <c r="FL253" s="98" t="str">
        <f t="shared" si="128"/>
        <v/>
      </c>
      <c r="FM253" s="37"/>
      <c r="FN253" s="98" t="str">
        <f t="shared" si="129"/>
        <v/>
      </c>
      <c r="FO253" s="78"/>
      <c r="FP253" s="97" t="str">
        <f t="shared" si="130"/>
        <v/>
      </c>
      <c r="FQ253" s="37"/>
      <c r="FR253" s="97" t="str">
        <f t="shared" si="131"/>
        <v/>
      </c>
      <c r="FS253" s="39"/>
      <c r="FT253" s="97" t="str">
        <f t="shared" si="132"/>
        <v/>
      </c>
      <c r="FU253" s="27"/>
      <c r="FV253" s="98" t="str">
        <f t="shared" si="133"/>
        <v/>
      </c>
      <c r="FW253" s="37"/>
      <c r="FX253" s="98" t="str">
        <f t="shared" si="134"/>
        <v/>
      </c>
      <c r="FY253" s="36"/>
      <c r="FZ253" s="97" t="str">
        <f t="shared" si="135"/>
        <v/>
      </c>
      <c r="GA253" s="36"/>
      <c r="GB253" s="98" t="str">
        <f t="shared" si="136"/>
        <v/>
      </c>
      <c r="GC253" s="40"/>
      <c r="GD253" s="98" t="str">
        <f t="shared" si="137"/>
        <v/>
      </c>
      <c r="GE253" s="37"/>
      <c r="GF253" s="98" t="str">
        <f t="shared" si="138"/>
        <v/>
      </c>
      <c r="GG253" s="37"/>
      <c r="GH253" s="109" t="str">
        <f t="shared" si="139"/>
        <v/>
      </c>
      <c r="GI253" s="12"/>
      <c r="GJ253" s="166"/>
      <c r="GK253" s="27"/>
      <c r="GL253" s="159"/>
      <c r="GM253" s="95" t="str">
        <f t="shared" si="140"/>
        <v/>
      </c>
      <c r="GN253" s="110" t="str">
        <f t="shared" si="141"/>
        <v/>
      </c>
      <c r="GO253" s="27"/>
      <c r="GP253" s="98" t="str">
        <f t="shared" si="142"/>
        <v/>
      </c>
      <c r="GQ253" s="37"/>
      <c r="GR253" s="97" t="str">
        <f t="shared" si="143"/>
        <v/>
      </c>
      <c r="GS253" s="37"/>
      <c r="GT253" s="110" t="str">
        <f t="shared" si="144"/>
        <v/>
      </c>
      <c r="GU253" s="36"/>
      <c r="GV253" s="97" t="str">
        <f t="shared" si="145"/>
        <v/>
      </c>
      <c r="GW253" s="27"/>
      <c r="GX253" s="98" t="str">
        <f t="shared" si="146"/>
        <v/>
      </c>
      <c r="GY253" s="36"/>
      <c r="GZ253" s="98" t="str">
        <f t="shared" si="147"/>
        <v/>
      </c>
      <c r="HA253" s="37"/>
      <c r="HB253" s="110" t="str">
        <f t="shared" si="148"/>
        <v/>
      </c>
      <c r="HC253" s="36"/>
      <c r="HD253" s="97" t="str">
        <f t="shared" si="149"/>
        <v/>
      </c>
      <c r="HE253" s="37"/>
      <c r="HF253" s="97" t="str">
        <f t="shared" si="150"/>
        <v/>
      </c>
      <c r="HG253" s="39"/>
      <c r="HH253" s="97" t="str">
        <f t="shared" si="151"/>
        <v/>
      </c>
      <c r="HI253" s="27"/>
      <c r="HJ253" s="97" t="str">
        <f t="shared" si="152"/>
        <v/>
      </c>
      <c r="HK253" s="37"/>
      <c r="HL253" s="97" t="str">
        <f t="shared" si="153"/>
        <v/>
      </c>
      <c r="HM253" s="36"/>
      <c r="HN253" s="97" t="str">
        <f t="shared" si="154"/>
        <v/>
      </c>
      <c r="HO253" s="36"/>
      <c r="HP253" s="110" t="str">
        <f t="shared" si="155"/>
        <v/>
      </c>
      <c r="HQ253" s="27"/>
      <c r="HR253" s="97" t="str">
        <f t="shared" si="156"/>
        <v/>
      </c>
      <c r="HS253" s="37"/>
      <c r="HT253" s="97" t="str">
        <f t="shared" si="157"/>
        <v/>
      </c>
      <c r="HU253" s="37"/>
      <c r="HV253" s="111" t="str">
        <f t="shared" si="158"/>
        <v/>
      </c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18"/>
    </row>
    <row r="254" spans="1:474" ht="19.95" customHeight="1">
      <c r="A254" s="30"/>
      <c r="B254" s="29"/>
      <c r="C254" s="129"/>
      <c r="D254" s="308"/>
      <c r="E254" s="302"/>
      <c r="F254" s="288"/>
      <c r="G254" s="89"/>
      <c r="H254" s="200"/>
      <c r="I254" s="294"/>
      <c r="J254" s="295"/>
      <c r="K254" s="296"/>
      <c r="L254" s="297"/>
      <c r="M254" s="295"/>
      <c r="N254" s="298"/>
      <c r="O254" s="223"/>
      <c r="P254" s="186" t="str">
        <f t="array" ref="P254">IF(O254&lt;&gt;"",IF(O254&lt;5, "I", "III"),"")</f>
        <v/>
      </c>
      <c r="Q254" s="224"/>
      <c r="R254" s="185" t="str">
        <f t="array" ref="R254">IF(Q254&lt;&gt;"",IF(Q254&lt;5, "I", "III"),"")</f>
        <v/>
      </c>
      <c r="S254" s="223"/>
      <c r="T254" s="186" t="str">
        <f t="array" ref="T254">IF(S254&lt;&gt;"",IF(S254&lt;5, "I", "III"),"")</f>
        <v/>
      </c>
      <c r="U254" s="224"/>
      <c r="V254" s="186" t="str">
        <f t="array" ref="V254">IF(U254&lt;&gt;"",IF(U254&lt;12, "I", "III"),"")</f>
        <v/>
      </c>
      <c r="W254" s="224"/>
      <c r="X254" s="185" t="str">
        <f t="array" ref="X254">IF(W254&lt;&gt;"",IF(W254&lt;12, "I", "III"),"")</f>
        <v/>
      </c>
      <c r="Y254" s="223"/>
      <c r="Z254" s="186" t="str">
        <f t="array" ref="Z254">IF(Y254&lt;&gt;"",IF(Y254&lt;12, "I", "III"),"")</f>
        <v/>
      </c>
      <c r="AA254" s="208"/>
      <c r="AB254" s="209"/>
      <c r="AC254" s="209"/>
      <c r="AD254" s="210"/>
      <c r="AE254" s="89"/>
      <c r="AF254" s="178"/>
      <c r="AG254" s="150"/>
      <c r="AH254" s="151"/>
      <c r="AI254" s="95" t="str">
        <f t="shared" si="86"/>
        <v/>
      </c>
      <c r="AJ254" s="98" t="str">
        <f t="shared" si="87"/>
        <v/>
      </c>
      <c r="AK254" s="45"/>
      <c r="AL254" s="97" t="str">
        <f t="shared" si="88"/>
        <v/>
      </c>
      <c r="AM254" s="39"/>
      <c r="AN254" s="98" t="str">
        <f t="shared" si="89"/>
        <v/>
      </c>
      <c r="AO254" s="152"/>
      <c r="AP254" s="96"/>
      <c r="AQ254" s="153"/>
      <c r="AR254" s="97"/>
      <c r="AS254" s="154"/>
      <c r="AT254" s="98"/>
      <c r="AU254" s="182" t="str">
        <f t="shared" si="93"/>
        <v/>
      </c>
      <c r="AV254" s="121"/>
      <c r="AW254" s="153"/>
      <c r="AX254" s="98"/>
      <c r="AY254" s="153"/>
      <c r="AZ254" s="98"/>
      <c r="BA254" s="46"/>
      <c r="BB254" s="34"/>
      <c r="BC254" s="34"/>
      <c r="BD254" s="35"/>
      <c r="BE254" s="46"/>
      <c r="BF254" s="34"/>
      <c r="BG254" s="34"/>
      <c r="BH254" s="35"/>
      <c r="BI254" s="46"/>
      <c r="BJ254" s="34"/>
      <c r="BK254" s="34"/>
      <c r="BL254" s="35"/>
      <c r="BM254" s="46"/>
      <c r="BN254" s="34"/>
      <c r="BO254" s="34"/>
      <c r="BP254" s="35"/>
      <c r="BQ254" s="46"/>
      <c r="BR254" s="34"/>
      <c r="BS254" s="34"/>
      <c r="BT254" s="35"/>
      <c r="BU254" s="155"/>
      <c r="BV254" s="99"/>
      <c r="BW254" s="156"/>
      <c r="BX254" s="100"/>
      <c r="BY254" s="156"/>
      <c r="BZ254" s="100"/>
      <c r="CA254" s="156"/>
      <c r="CB254" s="100"/>
      <c r="CC254" s="156"/>
      <c r="CD254" s="101"/>
      <c r="CE254" s="12"/>
      <c r="CF254" s="175"/>
      <c r="CG254" s="27"/>
      <c r="CH254" s="159"/>
      <c r="CI254" s="95" t="str">
        <f t="shared" si="102"/>
        <v/>
      </c>
      <c r="CJ254" s="102" t="str">
        <f t="shared" si="103"/>
        <v/>
      </c>
      <c r="CK254" s="40"/>
      <c r="CL254" s="100" t="str">
        <f t="shared" si="264"/>
        <v/>
      </c>
      <c r="CM254" s="37"/>
      <c r="CN254" s="100" t="str">
        <f t="shared" si="265"/>
        <v/>
      </c>
      <c r="CO254" s="38"/>
      <c r="CP254" s="103" t="str">
        <f t="shared" si="266"/>
        <v/>
      </c>
      <c r="CQ254" s="78"/>
      <c r="CR254" s="100" t="str">
        <f t="shared" si="267"/>
        <v/>
      </c>
      <c r="CS254" s="36"/>
      <c r="CT254" s="100" t="str">
        <f t="shared" si="268"/>
        <v/>
      </c>
      <c r="CU254" s="74"/>
      <c r="CV254" s="103" t="str">
        <f t="shared" si="269"/>
        <v/>
      </c>
      <c r="CW254" s="42"/>
      <c r="CX254" s="100" t="str">
        <f t="shared" si="270"/>
        <v/>
      </c>
      <c r="CY254" s="36"/>
      <c r="CZ254" s="100" t="str">
        <f t="shared" si="271"/>
        <v/>
      </c>
      <c r="DA254" s="36"/>
      <c r="DB254" s="100" t="str">
        <f t="shared" si="272"/>
        <v/>
      </c>
      <c r="DC254" s="39"/>
      <c r="DD254" s="103" t="str">
        <f t="shared" si="273"/>
        <v/>
      </c>
      <c r="DE254" s="42"/>
      <c r="DF254" s="100" t="str">
        <f t="shared" si="274"/>
        <v/>
      </c>
      <c r="DG254" s="39"/>
      <c r="DH254" s="103" t="str">
        <f t="shared" si="275"/>
        <v/>
      </c>
      <c r="DI254" s="41"/>
      <c r="DJ254" s="157" t="str">
        <f t="shared" si="276"/>
        <v/>
      </c>
      <c r="DK254" s="12"/>
      <c r="DL254" s="172"/>
      <c r="DM254" s="67"/>
      <c r="DN254" s="164"/>
      <c r="DO254" s="104" t="str">
        <f t="shared" si="104"/>
        <v/>
      </c>
      <c r="DP254" s="105" t="str">
        <f t="shared" si="105"/>
        <v/>
      </c>
      <c r="DQ254" s="66"/>
      <c r="DR254" s="158" t="str">
        <f t="shared" si="106"/>
        <v/>
      </c>
      <c r="DS254" s="67"/>
      <c r="DT254" s="97" t="str">
        <f t="shared" si="107"/>
        <v/>
      </c>
      <c r="DU254" s="67"/>
      <c r="DV254" s="98" t="str">
        <f t="shared" si="108"/>
        <v/>
      </c>
      <c r="DW254" s="163"/>
      <c r="DX254" s="106" t="str">
        <f t="shared" si="109"/>
        <v/>
      </c>
      <c r="DY254" s="162"/>
      <c r="DZ254" s="97" t="str">
        <f t="shared" si="110"/>
        <v/>
      </c>
      <c r="EA254" s="161"/>
      <c r="EB254" s="107" t="str">
        <f t="shared" si="111"/>
        <v/>
      </c>
      <c r="EC254" s="66"/>
      <c r="ED254" s="97" t="str">
        <f t="shared" si="112"/>
        <v/>
      </c>
      <c r="EE254" s="67"/>
      <c r="EF254" s="97" t="str">
        <f t="shared" si="113"/>
        <v/>
      </c>
      <c r="EG254" s="68"/>
      <c r="EH254" s="97" t="str">
        <f t="shared" si="114"/>
        <v/>
      </c>
      <c r="EI254" s="67"/>
      <c r="EJ254" s="97" t="str">
        <f t="shared" si="115"/>
        <v/>
      </c>
      <c r="EK254" s="68"/>
      <c r="EL254" s="97" t="str">
        <f t="shared" si="116"/>
        <v/>
      </c>
      <c r="EM254" s="69"/>
      <c r="EN254" s="98" t="str">
        <f t="shared" si="117"/>
        <v/>
      </c>
      <c r="EO254" s="66"/>
      <c r="EP254" s="107" t="str">
        <f t="shared" si="118"/>
        <v/>
      </c>
      <c r="EQ254" s="299"/>
      <c r="ER254" s="98" t="str">
        <f t="shared" si="119"/>
        <v/>
      </c>
      <c r="ES254" s="66"/>
      <c r="ET254" s="108" t="str">
        <f t="shared" si="120"/>
        <v/>
      </c>
      <c r="EU254" s="12"/>
      <c r="EV254" s="169"/>
      <c r="EW254" s="27"/>
      <c r="EX254" s="159"/>
      <c r="EY254" s="95" t="str">
        <f t="shared" si="121"/>
        <v/>
      </c>
      <c r="EZ254" s="98" t="str">
        <f t="shared" si="122"/>
        <v/>
      </c>
      <c r="FA254" s="40"/>
      <c r="FB254" s="98" t="str">
        <f t="shared" si="123"/>
        <v/>
      </c>
      <c r="FC254" s="37"/>
      <c r="FD254" s="98" t="str">
        <f t="shared" si="124"/>
        <v/>
      </c>
      <c r="FE254" s="37"/>
      <c r="FF254" s="98" t="str">
        <f t="shared" si="125"/>
        <v/>
      </c>
      <c r="FG254" s="160"/>
      <c r="FH254" s="97" t="str">
        <f t="shared" si="126"/>
        <v/>
      </c>
      <c r="FI254" s="27"/>
      <c r="FJ254" s="98" t="str">
        <f t="shared" si="127"/>
        <v/>
      </c>
      <c r="FK254" s="36"/>
      <c r="FL254" s="98" t="str">
        <f t="shared" si="128"/>
        <v/>
      </c>
      <c r="FM254" s="37"/>
      <c r="FN254" s="98" t="str">
        <f t="shared" si="129"/>
        <v/>
      </c>
      <c r="FO254" s="78"/>
      <c r="FP254" s="97" t="str">
        <f t="shared" si="130"/>
        <v/>
      </c>
      <c r="FQ254" s="37"/>
      <c r="FR254" s="97" t="str">
        <f t="shared" si="131"/>
        <v/>
      </c>
      <c r="FS254" s="39"/>
      <c r="FT254" s="97" t="str">
        <f t="shared" si="132"/>
        <v/>
      </c>
      <c r="FU254" s="27"/>
      <c r="FV254" s="98" t="str">
        <f t="shared" si="133"/>
        <v/>
      </c>
      <c r="FW254" s="37"/>
      <c r="FX254" s="98" t="str">
        <f t="shared" si="134"/>
        <v/>
      </c>
      <c r="FY254" s="36"/>
      <c r="FZ254" s="97" t="str">
        <f t="shared" si="135"/>
        <v/>
      </c>
      <c r="GA254" s="36"/>
      <c r="GB254" s="98" t="str">
        <f t="shared" si="136"/>
        <v/>
      </c>
      <c r="GC254" s="40"/>
      <c r="GD254" s="98" t="str">
        <f t="shared" si="137"/>
        <v/>
      </c>
      <c r="GE254" s="37"/>
      <c r="GF254" s="98" t="str">
        <f t="shared" si="138"/>
        <v/>
      </c>
      <c r="GG254" s="37"/>
      <c r="GH254" s="109" t="str">
        <f t="shared" si="139"/>
        <v/>
      </c>
      <c r="GI254" s="12"/>
      <c r="GJ254" s="166"/>
      <c r="GK254" s="27"/>
      <c r="GL254" s="159"/>
      <c r="GM254" s="95" t="str">
        <f t="shared" si="140"/>
        <v/>
      </c>
      <c r="GN254" s="110" t="str">
        <f t="shared" si="141"/>
        <v/>
      </c>
      <c r="GO254" s="27"/>
      <c r="GP254" s="98" t="str">
        <f t="shared" si="142"/>
        <v/>
      </c>
      <c r="GQ254" s="37"/>
      <c r="GR254" s="97" t="str">
        <f t="shared" si="143"/>
        <v/>
      </c>
      <c r="GS254" s="37"/>
      <c r="GT254" s="110" t="str">
        <f t="shared" si="144"/>
        <v/>
      </c>
      <c r="GU254" s="36"/>
      <c r="GV254" s="97" t="str">
        <f t="shared" si="145"/>
        <v/>
      </c>
      <c r="GW254" s="27"/>
      <c r="GX254" s="98" t="str">
        <f t="shared" si="146"/>
        <v/>
      </c>
      <c r="GY254" s="36"/>
      <c r="GZ254" s="98" t="str">
        <f t="shared" si="147"/>
        <v/>
      </c>
      <c r="HA254" s="37"/>
      <c r="HB254" s="110" t="str">
        <f t="shared" si="148"/>
        <v/>
      </c>
      <c r="HC254" s="36"/>
      <c r="HD254" s="97" t="str">
        <f t="shared" si="149"/>
        <v/>
      </c>
      <c r="HE254" s="37"/>
      <c r="HF254" s="97" t="str">
        <f t="shared" si="150"/>
        <v/>
      </c>
      <c r="HG254" s="39"/>
      <c r="HH254" s="97" t="str">
        <f t="shared" si="151"/>
        <v/>
      </c>
      <c r="HI254" s="27"/>
      <c r="HJ254" s="97" t="str">
        <f t="shared" si="152"/>
        <v/>
      </c>
      <c r="HK254" s="37"/>
      <c r="HL254" s="97" t="str">
        <f t="shared" si="153"/>
        <v/>
      </c>
      <c r="HM254" s="36"/>
      <c r="HN254" s="97" t="str">
        <f t="shared" si="154"/>
        <v/>
      </c>
      <c r="HO254" s="36"/>
      <c r="HP254" s="110" t="str">
        <f t="shared" si="155"/>
        <v/>
      </c>
      <c r="HQ254" s="27"/>
      <c r="HR254" s="97" t="str">
        <f t="shared" si="156"/>
        <v/>
      </c>
      <c r="HS254" s="37"/>
      <c r="HT254" s="97" t="str">
        <f t="shared" si="157"/>
        <v/>
      </c>
      <c r="HU254" s="37"/>
      <c r="HV254" s="111" t="str">
        <f t="shared" si="158"/>
        <v/>
      </c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18"/>
    </row>
    <row r="255" spans="1:474" ht="19.95" customHeight="1">
      <c r="A255" s="30"/>
      <c r="B255" s="29"/>
      <c r="C255" s="129"/>
      <c r="D255" s="308"/>
      <c r="E255" s="302"/>
      <c r="F255" s="288"/>
      <c r="G255" s="89"/>
      <c r="H255" s="200"/>
      <c r="I255" s="294"/>
      <c r="J255" s="295"/>
      <c r="K255" s="296"/>
      <c r="L255" s="297"/>
      <c r="M255" s="295"/>
      <c r="N255" s="298"/>
      <c r="O255" s="223"/>
      <c r="P255" s="186" t="str">
        <f t="array" ref="P255">IF(O255&lt;&gt;"",IF(O255&lt;5, "I", "III"),"")</f>
        <v/>
      </c>
      <c r="Q255" s="224"/>
      <c r="R255" s="185" t="str">
        <f t="array" ref="R255">IF(Q255&lt;&gt;"",IF(Q255&lt;5, "I", "III"),"")</f>
        <v/>
      </c>
      <c r="S255" s="223"/>
      <c r="T255" s="186" t="str">
        <f t="array" ref="T255">IF(S255&lt;&gt;"",IF(S255&lt;5, "I", "III"),"")</f>
        <v/>
      </c>
      <c r="U255" s="224"/>
      <c r="V255" s="186" t="str">
        <f t="array" ref="V255">IF(U255&lt;&gt;"",IF(U255&lt;12, "I", "III"),"")</f>
        <v/>
      </c>
      <c r="W255" s="224"/>
      <c r="X255" s="185" t="str">
        <f t="array" ref="X255">IF(W255&lt;&gt;"",IF(W255&lt;12, "I", "III"),"")</f>
        <v/>
      </c>
      <c r="Y255" s="223"/>
      <c r="Z255" s="186" t="str">
        <f t="array" ref="Z255">IF(Y255&lt;&gt;"",IF(Y255&lt;12, "I", "III"),"")</f>
        <v/>
      </c>
      <c r="AA255" s="208"/>
      <c r="AB255" s="209"/>
      <c r="AC255" s="209"/>
      <c r="AD255" s="210"/>
      <c r="AE255" s="89"/>
      <c r="AF255" s="178"/>
      <c r="AG255" s="150"/>
      <c r="AH255" s="151"/>
      <c r="AI255" s="95" t="str">
        <f t="shared" si="86"/>
        <v/>
      </c>
      <c r="AJ255" s="98" t="str">
        <f t="shared" si="87"/>
        <v/>
      </c>
      <c r="AK255" s="45"/>
      <c r="AL255" s="97" t="str">
        <f t="shared" si="88"/>
        <v/>
      </c>
      <c r="AM255" s="39"/>
      <c r="AN255" s="98" t="str">
        <f t="shared" si="89"/>
        <v/>
      </c>
      <c r="AO255" s="152"/>
      <c r="AP255" s="96"/>
      <c r="AQ255" s="153"/>
      <c r="AR255" s="97"/>
      <c r="AS255" s="154"/>
      <c r="AT255" s="98"/>
      <c r="AU255" s="182" t="str">
        <f t="shared" si="93"/>
        <v/>
      </c>
      <c r="AV255" s="121"/>
      <c r="AW255" s="153"/>
      <c r="AX255" s="98"/>
      <c r="AY255" s="153"/>
      <c r="AZ255" s="98"/>
      <c r="BA255" s="46"/>
      <c r="BB255" s="34"/>
      <c r="BC255" s="34"/>
      <c r="BD255" s="35"/>
      <c r="BE255" s="46"/>
      <c r="BF255" s="34"/>
      <c r="BG255" s="34"/>
      <c r="BH255" s="35"/>
      <c r="BI255" s="46"/>
      <c r="BJ255" s="34"/>
      <c r="BK255" s="34"/>
      <c r="BL255" s="35"/>
      <c r="BM255" s="46"/>
      <c r="BN255" s="34"/>
      <c r="BO255" s="34"/>
      <c r="BP255" s="35"/>
      <c r="BQ255" s="46"/>
      <c r="BR255" s="34"/>
      <c r="BS255" s="34"/>
      <c r="BT255" s="35"/>
      <c r="BU255" s="155"/>
      <c r="BV255" s="99"/>
      <c r="BW255" s="156"/>
      <c r="BX255" s="100"/>
      <c r="BY255" s="156"/>
      <c r="BZ255" s="100"/>
      <c r="CA255" s="156"/>
      <c r="CB255" s="100"/>
      <c r="CC255" s="156"/>
      <c r="CD255" s="101"/>
      <c r="CE255" s="12"/>
      <c r="CF255" s="175"/>
      <c r="CG255" s="27"/>
      <c r="CH255" s="159"/>
      <c r="CI255" s="95" t="str">
        <f t="shared" si="102"/>
        <v/>
      </c>
      <c r="CJ255" s="102" t="str">
        <f t="shared" si="103"/>
        <v/>
      </c>
      <c r="CK255" s="40"/>
      <c r="CL255" s="100" t="str">
        <f t="shared" si="264"/>
        <v/>
      </c>
      <c r="CM255" s="37"/>
      <c r="CN255" s="100" t="str">
        <f t="shared" si="265"/>
        <v/>
      </c>
      <c r="CO255" s="38"/>
      <c r="CP255" s="103" t="str">
        <f t="shared" si="266"/>
        <v/>
      </c>
      <c r="CQ255" s="78"/>
      <c r="CR255" s="100" t="str">
        <f t="shared" si="267"/>
        <v/>
      </c>
      <c r="CS255" s="36"/>
      <c r="CT255" s="100" t="str">
        <f t="shared" si="268"/>
        <v/>
      </c>
      <c r="CU255" s="74"/>
      <c r="CV255" s="103" t="str">
        <f t="shared" si="269"/>
        <v/>
      </c>
      <c r="CW255" s="42"/>
      <c r="CX255" s="100" t="str">
        <f t="shared" si="270"/>
        <v/>
      </c>
      <c r="CY255" s="36"/>
      <c r="CZ255" s="100" t="str">
        <f t="shared" si="271"/>
        <v/>
      </c>
      <c r="DA255" s="36"/>
      <c r="DB255" s="100" t="str">
        <f t="shared" si="272"/>
        <v/>
      </c>
      <c r="DC255" s="39"/>
      <c r="DD255" s="103" t="str">
        <f t="shared" si="273"/>
        <v/>
      </c>
      <c r="DE255" s="42"/>
      <c r="DF255" s="100" t="str">
        <f t="shared" si="274"/>
        <v/>
      </c>
      <c r="DG255" s="39"/>
      <c r="DH255" s="103" t="str">
        <f t="shared" si="275"/>
        <v/>
      </c>
      <c r="DI255" s="41"/>
      <c r="DJ255" s="157" t="str">
        <f t="shared" si="276"/>
        <v/>
      </c>
      <c r="DK255" s="12"/>
      <c r="DL255" s="172"/>
      <c r="DM255" s="67"/>
      <c r="DN255" s="164"/>
      <c r="DO255" s="104" t="str">
        <f t="shared" si="104"/>
        <v/>
      </c>
      <c r="DP255" s="105" t="str">
        <f t="shared" si="105"/>
        <v/>
      </c>
      <c r="DQ255" s="66"/>
      <c r="DR255" s="158" t="str">
        <f t="shared" si="106"/>
        <v/>
      </c>
      <c r="DS255" s="67"/>
      <c r="DT255" s="97" t="str">
        <f t="shared" si="107"/>
        <v/>
      </c>
      <c r="DU255" s="67"/>
      <c r="DV255" s="98" t="str">
        <f t="shared" si="108"/>
        <v/>
      </c>
      <c r="DW255" s="163"/>
      <c r="DX255" s="106" t="str">
        <f t="shared" si="109"/>
        <v/>
      </c>
      <c r="DY255" s="162"/>
      <c r="DZ255" s="97" t="str">
        <f t="shared" si="110"/>
        <v/>
      </c>
      <c r="EA255" s="161"/>
      <c r="EB255" s="107" t="str">
        <f t="shared" si="111"/>
        <v/>
      </c>
      <c r="EC255" s="66"/>
      <c r="ED255" s="97" t="str">
        <f t="shared" si="112"/>
        <v/>
      </c>
      <c r="EE255" s="67"/>
      <c r="EF255" s="97" t="str">
        <f t="shared" si="113"/>
        <v/>
      </c>
      <c r="EG255" s="68"/>
      <c r="EH255" s="97" t="str">
        <f t="shared" si="114"/>
        <v/>
      </c>
      <c r="EI255" s="67"/>
      <c r="EJ255" s="97" t="str">
        <f t="shared" si="115"/>
        <v/>
      </c>
      <c r="EK255" s="68"/>
      <c r="EL255" s="97" t="str">
        <f t="shared" si="116"/>
        <v/>
      </c>
      <c r="EM255" s="69"/>
      <c r="EN255" s="98" t="str">
        <f t="shared" si="117"/>
        <v/>
      </c>
      <c r="EO255" s="66"/>
      <c r="EP255" s="107" t="str">
        <f t="shared" si="118"/>
        <v/>
      </c>
      <c r="EQ255" s="299"/>
      <c r="ER255" s="98" t="str">
        <f t="shared" si="119"/>
        <v/>
      </c>
      <c r="ES255" s="66"/>
      <c r="ET255" s="108" t="str">
        <f t="shared" si="120"/>
        <v/>
      </c>
      <c r="EU255" s="12"/>
      <c r="EV255" s="169"/>
      <c r="EW255" s="27"/>
      <c r="EX255" s="159"/>
      <c r="EY255" s="95" t="str">
        <f t="shared" si="121"/>
        <v/>
      </c>
      <c r="EZ255" s="98" t="str">
        <f t="shared" si="122"/>
        <v/>
      </c>
      <c r="FA255" s="40"/>
      <c r="FB255" s="98" t="str">
        <f t="shared" si="123"/>
        <v/>
      </c>
      <c r="FC255" s="37"/>
      <c r="FD255" s="98" t="str">
        <f t="shared" si="124"/>
        <v/>
      </c>
      <c r="FE255" s="37"/>
      <c r="FF255" s="98" t="str">
        <f t="shared" si="125"/>
        <v/>
      </c>
      <c r="FG255" s="160"/>
      <c r="FH255" s="97" t="str">
        <f t="shared" si="126"/>
        <v/>
      </c>
      <c r="FI255" s="27"/>
      <c r="FJ255" s="98" t="str">
        <f t="shared" si="127"/>
        <v/>
      </c>
      <c r="FK255" s="36"/>
      <c r="FL255" s="98" t="str">
        <f t="shared" si="128"/>
        <v/>
      </c>
      <c r="FM255" s="37"/>
      <c r="FN255" s="98" t="str">
        <f t="shared" si="129"/>
        <v/>
      </c>
      <c r="FO255" s="78"/>
      <c r="FP255" s="97" t="str">
        <f t="shared" si="130"/>
        <v/>
      </c>
      <c r="FQ255" s="37"/>
      <c r="FR255" s="97" t="str">
        <f t="shared" si="131"/>
        <v/>
      </c>
      <c r="FS255" s="39"/>
      <c r="FT255" s="97" t="str">
        <f t="shared" si="132"/>
        <v/>
      </c>
      <c r="FU255" s="27"/>
      <c r="FV255" s="98" t="str">
        <f t="shared" si="133"/>
        <v/>
      </c>
      <c r="FW255" s="37"/>
      <c r="FX255" s="98" t="str">
        <f t="shared" si="134"/>
        <v/>
      </c>
      <c r="FY255" s="36"/>
      <c r="FZ255" s="97" t="str">
        <f t="shared" si="135"/>
        <v/>
      </c>
      <c r="GA255" s="36"/>
      <c r="GB255" s="98" t="str">
        <f t="shared" si="136"/>
        <v/>
      </c>
      <c r="GC255" s="40"/>
      <c r="GD255" s="98" t="str">
        <f t="shared" si="137"/>
        <v/>
      </c>
      <c r="GE255" s="37"/>
      <c r="GF255" s="98" t="str">
        <f t="shared" si="138"/>
        <v/>
      </c>
      <c r="GG255" s="37"/>
      <c r="GH255" s="109" t="str">
        <f t="shared" si="139"/>
        <v/>
      </c>
      <c r="GI255" s="12"/>
      <c r="GJ255" s="166"/>
      <c r="GK255" s="27"/>
      <c r="GL255" s="159"/>
      <c r="GM255" s="95" t="str">
        <f t="shared" si="140"/>
        <v/>
      </c>
      <c r="GN255" s="110" t="str">
        <f t="shared" si="141"/>
        <v/>
      </c>
      <c r="GO255" s="27"/>
      <c r="GP255" s="98" t="str">
        <f t="shared" si="142"/>
        <v/>
      </c>
      <c r="GQ255" s="37"/>
      <c r="GR255" s="97" t="str">
        <f t="shared" si="143"/>
        <v/>
      </c>
      <c r="GS255" s="37"/>
      <c r="GT255" s="110" t="str">
        <f t="shared" si="144"/>
        <v/>
      </c>
      <c r="GU255" s="36"/>
      <c r="GV255" s="97" t="str">
        <f t="shared" si="145"/>
        <v/>
      </c>
      <c r="GW255" s="27"/>
      <c r="GX255" s="98" t="str">
        <f t="shared" si="146"/>
        <v/>
      </c>
      <c r="GY255" s="36"/>
      <c r="GZ255" s="98" t="str">
        <f t="shared" si="147"/>
        <v/>
      </c>
      <c r="HA255" s="37"/>
      <c r="HB255" s="110" t="str">
        <f t="shared" si="148"/>
        <v/>
      </c>
      <c r="HC255" s="36"/>
      <c r="HD255" s="97" t="str">
        <f t="shared" si="149"/>
        <v/>
      </c>
      <c r="HE255" s="37"/>
      <c r="HF255" s="97" t="str">
        <f t="shared" si="150"/>
        <v/>
      </c>
      <c r="HG255" s="39"/>
      <c r="HH255" s="97" t="str">
        <f t="shared" si="151"/>
        <v/>
      </c>
      <c r="HI255" s="27"/>
      <c r="HJ255" s="97" t="str">
        <f t="shared" si="152"/>
        <v/>
      </c>
      <c r="HK255" s="37"/>
      <c r="HL255" s="97" t="str">
        <f t="shared" si="153"/>
        <v/>
      </c>
      <c r="HM255" s="36"/>
      <c r="HN255" s="97" t="str">
        <f t="shared" si="154"/>
        <v/>
      </c>
      <c r="HO255" s="36"/>
      <c r="HP255" s="110" t="str">
        <f t="shared" si="155"/>
        <v/>
      </c>
      <c r="HQ255" s="27"/>
      <c r="HR255" s="97" t="str">
        <f t="shared" si="156"/>
        <v/>
      </c>
      <c r="HS255" s="37"/>
      <c r="HT255" s="97" t="str">
        <f t="shared" si="157"/>
        <v/>
      </c>
      <c r="HU255" s="37"/>
      <c r="HV255" s="111" t="str">
        <f t="shared" si="158"/>
        <v/>
      </c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18"/>
    </row>
    <row r="256" spans="1:474" ht="19.95" customHeight="1">
      <c r="A256" s="30"/>
      <c r="B256" s="29"/>
      <c r="C256" s="129"/>
      <c r="D256" s="308"/>
      <c r="E256" s="302"/>
      <c r="F256" s="288"/>
      <c r="G256" s="89"/>
      <c r="H256" s="200"/>
      <c r="I256" s="294"/>
      <c r="J256" s="295"/>
      <c r="K256" s="296"/>
      <c r="L256" s="297"/>
      <c r="M256" s="295"/>
      <c r="N256" s="298"/>
      <c r="O256" s="223"/>
      <c r="P256" s="186" t="str">
        <f t="array" ref="P256">IF(O256&lt;&gt;"",IF(O256&lt;5, "I", "III"),"")</f>
        <v/>
      </c>
      <c r="Q256" s="224"/>
      <c r="R256" s="185" t="str">
        <f t="array" ref="R256">IF(Q256&lt;&gt;"",IF(Q256&lt;5, "I", "III"),"")</f>
        <v/>
      </c>
      <c r="S256" s="223"/>
      <c r="T256" s="186" t="str">
        <f t="array" ref="T256">IF(S256&lt;&gt;"",IF(S256&lt;5, "I", "III"),"")</f>
        <v/>
      </c>
      <c r="U256" s="224"/>
      <c r="V256" s="186" t="str">
        <f t="array" ref="V256">IF(U256&lt;&gt;"",IF(U256&lt;12, "I", "III"),"")</f>
        <v/>
      </c>
      <c r="W256" s="224"/>
      <c r="X256" s="185" t="str">
        <f t="array" ref="X256">IF(W256&lt;&gt;"",IF(W256&lt;12, "I", "III"),"")</f>
        <v/>
      </c>
      <c r="Y256" s="223"/>
      <c r="Z256" s="186" t="str">
        <f t="array" ref="Z256">IF(Y256&lt;&gt;"",IF(Y256&lt;12, "I", "III"),"")</f>
        <v/>
      </c>
      <c r="AA256" s="208"/>
      <c r="AB256" s="209"/>
      <c r="AC256" s="209"/>
      <c r="AD256" s="210"/>
      <c r="AE256" s="89"/>
      <c r="AF256" s="178"/>
      <c r="AG256" s="150"/>
      <c r="AH256" s="151"/>
      <c r="AI256" s="95" t="str">
        <f t="shared" si="86"/>
        <v/>
      </c>
      <c r="AJ256" s="98" t="str">
        <f t="shared" si="87"/>
        <v/>
      </c>
      <c r="AK256" s="45"/>
      <c r="AL256" s="97" t="str">
        <f t="shared" si="88"/>
        <v/>
      </c>
      <c r="AM256" s="39"/>
      <c r="AN256" s="98" t="str">
        <f t="shared" si="89"/>
        <v/>
      </c>
      <c r="AO256" s="152"/>
      <c r="AP256" s="96"/>
      <c r="AQ256" s="153"/>
      <c r="AR256" s="97"/>
      <c r="AS256" s="154"/>
      <c r="AT256" s="98"/>
      <c r="AU256" s="182" t="str">
        <f t="shared" si="93"/>
        <v/>
      </c>
      <c r="AV256" s="121"/>
      <c r="AW256" s="153"/>
      <c r="AX256" s="98"/>
      <c r="AY256" s="153"/>
      <c r="AZ256" s="98"/>
      <c r="BA256" s="46"/>
      <c r="BB256" s="34"/>
      <c r="BC256" s="34"/>
      <c r="BD256" s="35"/>
      <c r="BE256" s="46"/>
      <c r="BF256" s="34"/>
      <c r="BG256" s="34"/>
      <c r="BH256" s="35"/>
      <c r="BI256" s="46"/>
      <c r="BJ256" s="34"/>
      <c r="BK256" s="34"/>
      <c r="BL256" s="35"/>
      <c r="BM256" s="46"/>
      <c r="BN256" s="34"/>
      <c r="BO256" s="34"/>
      <c r="BP256" s="35"/>
      <c r="BQ256" s="46"/>
      <c r="BR256" s="34"/>
      <c r="BS256" s="34"/>
      <c r="BT256" s="35"/>
      <c r="BU256" s="155"/>
      <c r="BV256" s="99"/>
      <c r="BW256" s="156"/>
      <c r="BX256" s="100"/>
      <c r="BY256" s="156"/>
      <c r="BZ256" s="100"/>
      <c r="CA256" s="156"/>
      <c r="CB256" s="100"/>
      <c r="CC256" s="156"/>
      <c r="CD256" s="101"/>
      <c r="CE256" s="12"/>
      <c r="CF256" s="175"/>
      <c r="CG256" s="27"/>
      <c r="CH256" s="159"/>
      <c r="CI256" s="95" t="str">
        <f t="shared" si="102"/>
        <v/>
      </c>
      <c r="CJ256" s="102" t="str">
        <f t="shared" si="103"/>
        <v/>
      </c>
      <c r="CK256" s="40"/>
      <c r="CL256" s="100" t="str">
        <f t="shared" si="264"/>
        <v/>
      </c>
      <c r="CM256" s="37"/>
      <c r="CN256" s="100" t="str">
        <f t="shared" si="265"/>
        <v/>
      </c>
      <c r="CO256" s="38"/>
      <c r="CP256" s="103" t="str">
        <f t="shared" si="266"/>
        <v/>
      </c>
      <c r="CQ256" s="78"/>
      <c r="CR256" s="100" t="str">
        <f t="shared" si="267"/>
        <v/>
      </c>
      <c r="CS256" s="36"/>
      <c r="CT256" s="100" t="str">
        <f t="shared" si="268"/>
        <v/>
      </c>
      <c r="CU256" s="74"/>
      <c r="CV256" s="103" t="str">
        <f t="shared" si="269"/>
        <v/>
      </c>
      <c r="CW256" s="42"/>
      <c r="CX256" s="100" t="str">
        <f t="shared" si="270"/>
        <v/>
      </c>
      <c r="CY256" s="36"/>
      <c r="CZ256" s="100" t="str">
        <f t="shared" si="271"/>
        <v/>
      </c>
      <c r="DA256" s="36"/>
      <c r="DB256" s="100" t="str">
        <f t="shared" si="272"/>
        <v/>
      </c>
      <c r="DC256" s="39"/>
      <c r="DD256" s="103" t="str">
        <f t="shared" si="273"/>
        <v/>
      </c>
      <c r="DE256" s="42"/>
      <c r="DF256" s="100" t="str">
        <f t="shared" si="274"/>
        <v/>
      </c>
      <c r="DG256" s="39"/>
      <c r="DH256" s="103" t="str">
        <f t="shared" si="275"/>
        <v/>
      </c>
      <c r="DI256" s="41"/>
      <c r="DJ256" s="157" t="str">
        <f t="shared" si="276"/>
        <v/>
      </c>
      <c r="DK256" s="12"/>
      <c r="DL256" s="172"/>
      <c r="DM256" s="67"/>
      <c r="DN256" s="164"/>
      <c r="DO256" s="104" t="str">
        <f t="shared" si="104"/>
        <v/>
      </c>
      <c r="DP256" s="105" t="str">
        <f t="shared" si="105"/>
        <v/>
      </c>
      <c r="DQ256" s="66"/>
      <c r="DR256" s="158" t="str">
        <f t="shared" si="106"/>
        <v/>
      </c>
      <c r="DS256" s="67"/>
      <c r="DT256" s="97" t="str">
        <f t="shared" si="107"/>
        <v/>
      </c>
      <c r="DU256" s="67"/>
      <c r="DV256" s="98" t="str">
        <f t="shared" si="108"/>
        <v/>
      </c>
      <c r="DW256" s="163"/>
      <c r="DX256" s="106" t="str">
        <f t="shared" si="109"/>
        <v/>
      </c>
      <c r="DY256" s="162"/>
      <c r="DZ256" s="97" t="str">
        <f t="shared" si="110"/>
        <v/>
      </c>
      <c r="EA256" s="161"/>
      <c r="EB256" s="107" t="str">
        <f t="shared" si="111"/>
        <v/>
      </c>
      <c r="EC256" s="66"/>
      <c r="ED256" s="97" t="str">
        <f t="shared" si="112"/>
        <v/>
      </c>
      <c r="EE256" s="67"/>
      <c r="EF256" s="97" t="str">
        <f t="shared" si="113"/>
        <v/>
      </c>
      <c r="EG256" s="68"/>
      <c r="EH256" s="97" t="str">
        <f t="shared" si="114"/>
        <v/>
      </c>
      <c r="EI256" s="67"/>
      <c r="EJ256" s="97" t="str">
        <f t="shared" si="115"/>
        <v/>
      </c>
      <c r="EK256" s="68"/>
      <c r="EL256" s="97" t="str">
        <f t="shared" si="116"/>
        <v/>
      </c>
      <c r="EM256" s="69"/>
      <c r="EN256" s="98" t="str">
        <f t="shared" si="117"/>
        <v/>
      </c>
      <c r="EO256" s="66"/>
      <c r="EP256" s="107" t="str">
        <f t="shared" si="118"/>
        <v/>
      </c>
      <c r="EQ256" s="299"/>
      <c r="ER256" s="98" t="str">
        <f t="shared" si="119"/>
        <v/>
      </c>
      <c r="ES256" s="66"/>
      <c r="ET256" s="108" t="str">
        <f t="shared" si="120"/>
        <v/>
      </c>
      <c r="EU256" s="12"/>
      <c r="EV256" s="169"/>
      <c r="EW256" s="27"/>
      <c r="EX256" s="159"/>
      <c r="EY256" s="95" t="str">
        <f t="shared" si="121"/>
        <v/>
      </c>
      <c r="EZ256" s="98" t="str">
        <f t="shared" si="122"/>
        <v/>
      </c>
      <c r="FA256" s="40"/>
      <c r="FB256" s="98" t="str">
        <f t="shared" si="123"/>
        <v/>
      </c>
      <c r="FC256" s="37"/>
      <c r="FD256" s="98" t="str">
        <f t="shared" si="124"/>
        <v/>
      </c>
      <c r="FE256" s="37"/>
      <c r="FF256" s="98" t="str">
        <f t="shared" si="125"/>
        <v/>
      </c>
      <c r="FG256" s="160"/>
      <c r="FH256" s="97" t="str">
        <f t="shared" si="126"/>
        <v/>
      </c>
      <c r="FI256" s="27"/>
      <c r="FJ256" s="98" t="str">
        <f t="shared" si="127"/>
        <v/>
      </c>
      <c r="FK256" s="36"/>
      <c r="FL256" s="98" t="str">
        <f t="shared" si="128"/>
        <v/>
      </c>
      <c r="FM256" s="37"/>
      <c r="FN256" s="98" t="str">
        <f t="shared" si="129"/>
        <v/>
      </c>
      <c r="FO256" s="78"/>
      <c r="FP256" s="97" t="str">
        <f t="shared" si="130"/>
        <v/>
      </c>
      <c r="FQ256" s="37"/>
      <c r="FR256" s="97" t="str">
        <f t="shared" si="131"/>
        <v/>
      </c>
      <c r="FS256" s="39"/>
      <c r="FT256" s="97" t="str">
        <f t="shared" si="132"/>
        <v/>
      </c>
      <c r="FU256" s="27"/>
      <c r="FV256" s="98" t="str">
        <f t="shared" si="133"/>
        <v/>
      </c>
      <c r="FW256" s="37"/>
      <c r="FX256" s="98" t="str">
        <f t="shared" si="134"/>
        <v/>
      </c>
      <c r="FY256" s="36"/>
      <c r="FZ256" s="97" t="str">
        <f t="shared" si="135"/>
        <v/>
      </c>
      <c r="GA256" s="36"/>
      <c r="GB256" s="98" t="str">
        <f t="shared" si="136"/>
        <v/>
      </c>
      <c r="GC256" s="40"/>
      <c r="GD256" s="98" t="str">
        <f t="shared" si="137"/>
        <v/>
      </c>
      <c r="GE256" s="37"/>
      <c r="GF256" s="98" t="str">
        <f t="shared" si="138"/>
        <v/>
      </c>
      <c r="GG256" s="37"/>
      <c r="GH256" s="109" t="str">
        <f t="shared" si="139"/>
        <v/>
      </c>
      <c r="GI256" s="12"/>
      <c r="GJ256" s="166"/>
      <c r="GK256" s="27"/>
      <c r="GL256" s="159"/>
      <c r="GM256" s="95" t="str">
        <f t="shared" si="140"/>
        <v/>
      </c>
      <c r="GN256" s="110" t="str">
        <f t="shared" si="141"/>
        <v/>
      </c>
      <c r="GO256" s="27"/>
      <c r="GP256" s="98" t="str">
        <f t="shared" si="142"/>
        <v/>
      </c>
      <c r="GQ256" s="37"/>
      <c r="GR256" s="97" t="str">
        <f t="shared" si="143"/>
        <v/>
      </c>
      <c r="GS256" s="37"/>
      <c r="GT256" s="110" t="str">
        <f t="shared" si="144"/>
        <v/>
      </c>
      <c r="GU256" s="36"/>
      <c r="GV256" s="97" t="str">
        <f t="shared" si="145"/>
        <v/>
      </c>
      <c r="GW256" s="27"/>
      <c r="GX256" s="98" t="str">
        <f t="shared" si="146"/>
        <v/>
      </c>
      <c r="GY256" s="36"/>
      <c r="GZ256" s="98" t="str">
        <f t="shared" si="147"/>
        <v/>
      </c>
      <c r="HA256" s="37"/>
      <c r="HB256" s="110" t="str">
        <f t="shared" si="148"/>
        <v/>
      </c>
      <c r="HC256" s="36"/>
      <c r="HD256" s="97" t="str">
        <f t="shared" si="149"/>
        <v/>
      </c>
      <c r="HE256" s="37"/>
      <c r="HF256" s="97" t="str">
        <f t="shared" si="150"/>
        <v/>
      </c>
      <c r="HG256" s="39"/>
      <c r="HH256" s="97" t="str">
        <f t="shared" si="151"/>
        <v/>
      </c>
      <c r="HI256" s="27"/>
      <c r="HJ256" s="97" t="str">
        <f t="shared" si="152"/>
        <v/>
      </c>
      <c r="HK256" s="37"/>
      <c r="HL256" s="97" t="str">
        <f t="shared" si="153"/>
        <v/>
      </c>
      <c r="HM256" s="36"/>
      <c r="HN256" s="97" t="str">
        <f t="shared" si="154"/>
        <v/>
      </c>
      <c r="HO256" s="36"/>
      <c r="HP256" s="110" t="str">
        <f t="shared" si="155"/>
        <v/>
      </c>
      <c r="HQ256" s="27"/>
      <c r="HR256" s="97" t="str">
        <f t="shared" si="156"/>
        <v/>
      </c>
      <c r="HS256" s="37"/>
      <c r="HT256" s="97" t="str">
        <f t="shared" si="157"/>
        <v/>
      </c>
      <c r="HU256" s="37"/>
      <c r="HV256" s="111" t="str">
        <f t="shared" si="158"/>
        <v/>
      </c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18"/>
    </row>
    <row r="257" spans="1:474" ht="19.95" customHeight="1">
      <c r="A257" s="30"/>
      <c r="B257" s="29"/>
      <c r="C257" s="129"/>
      <c r="D257" s="308"/>
      <c r="E257" s="302"/>
      <c r="F257" s="288"/>
      <c r="G257" s="89"/>
      <c r="H257" s="200"/>
      <c r="I257" s="294"/>
      <c r="J257" s="295"/>
      <c r="K257" s="296"/>
      <c r="L257" s="297"/>
      <c r="M257" s="295"/>
      <c r="N257" s="298"/>
      <c r="O257" s="223"/>
      <c r="P257" s="186" t="str">
        <f t="array" ref="P257">IF(O257&lt;&gt;"",IF(O257&lt;5, "I", "III"),"")</f>
        <v/>
      </c>
      <c r="Q257" s="224"/>
      <c r="R257" s="185" t="str">
        <f t="array" ref="R257">IF(Q257&lt;&gt;"",IF(Q257&lt;5, "I", "III"),"")</f>
        <v/>
      </c>
      <c r="S257" s="223"/>
      <c r="T257" s="186" t="str">
        <f t="array" ref="T257">IF(S257&lt;&gt;"",IF(S257&lt;5, "I", "III"),"")</f>
        <v/>
      </c>
      <c r="U257" s="224"/>
      <c r="V257" s="186" t="str">
        <f t="array" ref="V257">IF(U257&lt;&gt;"",IF(U257&lt;12, "I", "III"),"")</f>
        <v/>
      </c>
      <c r="W257" s="224"/>
      <c r="X257" s="185" t="str">
        <f t="array" ref="X257">IF(W257&lt;&gt;"",IF(W257&lt;12, "I", "III"),"")</f>
        <v/>
      </c>
      <c r="Y257" s="223"/>
      <c r="Z257" s="186" t="str">
        <f t="array" ref="Z257">IF(Y257&lt;&gt;"",IF(Y257&lt;12, "I", "III"),"")</f>
        <v/>
      </c>
      <c r="AA257" s="208"/>
      <c r="AB257" s="209"/>
      <c r="AC257" s="209"/>
      <c r="AD257" s="210"/>
      <c r="AE257" s="89"/>
      <c r="AF257" s="178"/>
      <c r="AG257" s="150"/>
      <c r="AH257" s="151"/>
      <c r="AI257" s="95" t="str">
        <f t="shared" si="86"/>
        <v/>
      </c>
      <c r="AJ257" s="98" t="str">
        <f t="shared" si="87"/>
        <v/>
      </c>
      <c r="AK257" s="45"/>
      <c r="AL257" s="97" t="str">
        <f t="shared" si="88"/>
        <v/>
      </c>
      <c r="AM257" s="39"/>
      <c r="AN257" s="98" t="str">
        <f t="shared" si="89"/>
        <v/>
      </c>
      <c r="AO257" s="152"/>
      <c r="AP257" s="96"/>
      <c r="AQ257" s="153"/>
      <c r="AR257" s="97"/>
      <c r="AS257" s="154"/>
      <c r="AT257" s="98"/>
      <c r="AU257" s="182" t="str">
        <f t="shared" si="93"/>
        <v/>
      </c>
      <c r="AV257" s="121"/>
      <c r="AW257" s="153"/>
      <c r="AX257" s="98"/>
      <c r="AY257" s="153"/>
      <c r="AZ257" s="98"/>
      <c r="BA257" s="46"/>
      <c r="BB257" s="34"/>
      <c r="BC257" s="34"/>
      <c r="BD257" s="35"/>
      <c r="BE257" s="46"/>
      <c r="BF257" s="34"/>
      <c r="BG257" s="34"/>
      <c r="BH257" s="35"/>
      <c r="BI257" s="46"/>
      <c r="BJ257" s="34"/>
      <c r="BK257" s="34"/>
      <c r="BL257" s="35"/>
      <c r="BM257" s="46"/>
      <c r="BN257" s="34"/>
      <c r="BO257" s="34"/>
      <c r="BP257" s="35"/>
      <c r="BQ257" s="46"/>
      <c r="BR257" s="34"/>
      <c r="BS257" s="34"/>
      <c r="BT257" s="35"/>
      <c r="BU257" s="155"/>
      <c r="BV257" s="99"/>
      <c r="BW257" s="156"/>
      <c r="BX257" s="100"/>
      <c r="BY257" s="156"/>
      <c r="BZ257" s="100"/>
      <c r="CA257" s="156"/>
      <c r="CB257" s="100"/>
      <c r="CC257" s="156"/>
      <c r="CD257" s="101"/>
      <c r="CE257" s="12"/>
      <c r="CF257" s="175"/>
      <c r="CG257" s="27"/>
      <c r="CH257" s="159"/>
      <c r="CI257" s="95" t="str">
        <f t="shared" si="102"/>
        <v/>
      </c>
      <c r="CJ257" s="102" t="str">
        <f t="shared" si="103"/>
        <v/>
      </c>
      <c r="CK257" s="40"/>
      <c r="CL257" s="100" t="str">
        <f t="shared" si="264"/>
        <v/>
      </c>
      <c r="CM257" s="37"/>
      <c r="CN257" s="100" t="str">
        <f t="shared" si="265"/>
        <v/>
      </c>
      <c r="CO257" s="38"/>
      <c r="CP257" s="103" t="str">
        <f t="shared" si="266"/>
        <v/>
      </c>
      <c r="CQ257" s="78"/>
      <c r="CR257" s="100" t="str">
        <f t="shared" si="267"/>
        <v/>
      </c>
      <c r="CS257" s="36"/>
      <c r="CT257" s="100" t="str">
        <f t="shared" si="268"/>
        <v/>
      </c>
      <c r="CU257" s="74"/>
      <c r="CV257" s="103" t="str">
        <f t="shared" si="269"/>
        <v/>
      </c>
      <c r="CW257" s="42"/>
      <c r="CX257" s="100" t="str">
        <f t="shared" si="270"/>
        <v/>
      </c>
      <c r="CY257" s="36"/>
      <c r="CZ257" s="100" t="str">
        <f t="shared" si="271"/>
        <v/>
      </c>
      <c r="DA257" s="36"/>
      <c r="DB257" s="100" t="str">
        <f t="shared" si="272"/>
        <v/>
      </c>
      <c r="DC257" s="39"/>
      <c r="DD257" s="103" t="str">
        <f t="shared" si="273"/>
        <v/>
      </c>
      <c r="DE257" s="42"/>
      <c r="DF257" s="100" t="str">
        <f t="shared" si="274"/>
        <v/>
      </c>
      <c r="DG257" s="39"/>
      <c r="DH257" s="103" t="str">
        <f t="shared" si="275"/>
        <v/>
      </c>
      <c r="DI257" s="41"/>
      <c r="DJ257" s="157" t="str">
        <f t="shared" si="276"/>
        <v/>
      </c>
      <c r="DK257" s="12"/>
      <c r="DL257" s="172"/>
      <c r="DM257" s="67"/>
      <c r="DN257" s="164"/>
      <c r="DO257" s="104" t="str">
        <f t="shared" si="104"/>
        <v/>
      </c>
      <c r="DP257" s="105" t="str">
        <f t="shared" si="105"/>
        <v/>
      </c>
      <c r="DQ257" s="66"/>
      <c r="DR257" s="158" t="str">
        <f t="shared" si="106"/>
        <v/>
      </c>
      <c r="DS257" s="67"/>
      <c r="DT257" s="97" t="str">
        <f t="shared" si="107"/>
        <v/>
      </c>
      <c r="DU257" s="67"/>
      <c r="DV257" s="98" t="str">
        <f t="shared" si="108"/>
        <v/>
      </c>
      <c r="DW257" s="163"/>
      <c r="DX257" s="106" t="str">
        <f t="shared" si="109"/>
        <v/>
      </c>
      <c r="DY257" s="162"/>
      <c r="DZ257" s="97" t="str">
        <f t="shared" si="110"/>
        <v/>
      </c>
      <c r="EA257" s="161"/>
      <c r="EB257" s="107" t="str">
        <f t="shared" si="111"/>
        <v/>
      </c>
      <c r="EC257" s="66"/>
      <c r="ED257" s="97" t="str">
        <f t="shared" si="112"/>
        <v/>
      </c>
      <c r="EE257" s="67"/>
      <c r="EF257" s="97" t="str">
        <f t="shared" si="113"/>
        <v/>
      </c>
      <c r="EG257" s="68"/>
      <c r="EH257" s="97" t="str">
        <f t="shared" si="114"/>
        <v/>
      </c>
      <c r="EI257" s="67"/>
      <c r="EJ257" s="97" t="str">
        <f t="shared" si="115"/>
        <v/>
      </c>
      <c r="EK257" s="68"/>
      <c r="EL257" s="97" t="str">
        <f t="shared" si="116"/>
        <v/>
      </c>
      <c r="EM257" s="69"/>
      <c r="EN257" s="98" t="str">
        <f t="shared" si="117"/>
        <v/>
      </c>
      <c r="EO257" s="66"/>
      <c r="EP257" s="107" t="str">
        <f t="shared" si="118"/>
        <v/>
      </c>
      <c r="EQ257" s="299"/>
      <c r="ER257" s="98" t="str">
        <f t="shared" si="119"/>
        <v/>
      </c>
      <c r="ES257" s="66"/>
      <c r="ET257" s="108" t="str">
        <f t="shared" si="120"/>
        <v/>
      </c>
      <c r="EU257" s="12"/>
      <c r="EV257" s="169"/>
      <c r="EW257" s="27"/>
      <c r="EX257" s="159"/>
      <c r="EY257" s="95" t="str">
        <f t="shared" si="121"/>
        <v/>
      </c>
      <c r="EZ257" s="98" t="str">
        <f t="shared" si="122"/>
        <v/>
      </c>
      <c r="FA257" s="40"/>
      <c r="FB257" s="98" t="str">
        <f t="shared" si="123"/>
        <v/>
      </c>
      <c r="FC257" s="37"/>
      <c r="FD257" s="98" t="str">
        <f t="shared" si="124"/>
        <v/>
      </c>
      <c r="FE257" s="37"/>
      <c r="FF257" s="98" t="str">
        <f t="shared" si="125"/>
        <v/>
      </c>
      <c r="FG257" s="160"/>
      <c r="FH257" s="97" t="str">
        <f t="shared" si="126"/>
        <v/>
      </c>
      <c r="FI257" s="27"/>
      <c r="FJ257" s="98" t="str">
        <f t="shared" si="127"/>
        <v/>
      </c>
      <c r="FK257" s="36"/>
      <c r="FL257" s="98" t="str">
        <f t="shared" si="128"/>
        <v/>
      </c>
      <c r="FM257" s="37"/>
      <c r="FN257" s="98" t="str">
        <f t="shared" si="129"/>
        <v/>
      </c>
      <c r="FO257" s="78"/>
      <c r="FP257" s="97" t="str">
        <f t="shared" si="130"/>
        <v/>
      </c>
      <c r="FQ257" s="37"/>
      <c r="FR257" s="97" t="str">
        <f t="shared" si="131"/>
        <v/>
      </c>
      <c r="FS257" s="39"/>
      <c r="FT257" s="97" t="str">
        <f t="shared" si="132"/>
        <v/>
      </c>
      <c r="FU257" s="27"/>
      <c r="FV257" s="98" t="str">
        <f t="shared" si="133"/>
        <v/>
      </c>
      <c r="FW257" s="37"/>
      <c r="FX257" s="98" t="str">
        <f t="shared" si="134"/>
        <v/>
      </c>
      <c r="FY257" s="36"/>
      <c r="FZ257" s="97" t="str">
        <f t="shared" si="135"/>
        <v/>
      </c>
      <c r="GA257" s="36"/>
      <c r="GB257" s="98" t="str">
        <f t="shared" si="136"/>
        <v/>
      </c>
      <c r="GC257" s="40"/>
      <c r="GD257" s="98" t="str">
        <f t="shared" si="137"/>
        <v/>
      </c>
      <c r="GE257" s="37"/>
      <c r="GF257" s="98" t="str">
        <f t="shared" si="138"/>
        <v/>
      </c>
      <c r="GG257" s="37"/>
      <c r="GH257" s="109" t="str">
        <f t="shared" si="139"/>
        <v/>
      </c>
      <c r="GI257" s="12"/>
      <c r="GJ257" s="166"/>
      <c r="GK257" s="27"/>
      <c r="GL257" s="159"/>
      <c r="GM257" s="95" t="str">
        <f t="shared" si="140"/>
        <v/>
      </c>
      <c r="GN257" s="110" t="str">
        <f t="shared" si="141"/>
        <v/>
      </c>
      <c r="GO257" s="27"/>
      <c r="GP257" s="98" t="str">
        <f t="shared" si="142"/>
        <v/>
      </c>
      <c r="GQ257" s="37"/>
      <c r="GR257" s="97" t="str">
        <f t="shared" si="143"/>
        <v/>
      </c>
      <c r="GS257" s="37"/>
      <c r="GT257" s="110" t="str">
        <f t="shared" si="144"/>
        <v/>
      </c>
      <c r="GU257" s="36"/>
      <c r="GV257" s="97" t="str">
        <f t="shared" si="145"/>
        <v/>
      </c>
      <c r="GW257" s="27"/>
      <c r="GX257" s="98" t="str">
        <f t="shared" si="146"/>
        <v/>
      </c>
      <c r="GY257" s="36"/>
      <c r="GZ257" s="98" t="str">
        <f t="shared" si="147"/>
        <v/>
      </c>
      <c r="HA257" s="37"/>
      <c r="HB257" s="110" t="str">
        <f t="shared" si="148"/>
        <v/>
      </c>
      <c r="HC257" s="36"/>
      <c r="HD257" s="97" t="str">
        <f t="shared" si="149"/>
        <v/>
      </c>
      <c r="HE257" s="37"/>
      <c r="HF257" s="97" t="str">
        <f t="shared" si="150"/>
        <v/>
      </c>
      <c r="HG257" s="39"/>
      <c r="HH257" s="97" t="str">
        <f t="shared" si="151"/>
        <v/>
      </c>
      <c r="HI257" s="27"/>
      <c r="HJ257" s="97" t="str">
        <f t="shared" si="152"/>
        <v/>
      </c>
      <c r="HK257" s="37"/>
      <c r="HL257" s="97" t="str">
        <f t="shared" si="153"/>
        <v/>
      </c>
      <c r="HM257" s="36"/>
      <c r="HN257" s="97" t="str">
        <f t="shared" si="154"/>
        <v/>
      </c>
      <c r="HO257" s="36"/>
      <c r="HP257" s="110" t="str">
        <f t="shared" si="155"/>
        <v/>
      </c>
      <c r="HQ257" s="27"/>
      <c r="HR257" s="97" t="str">
        <f t="shared" si="156"/>
        <v/>
      </c>
      <c r="HS257" s="37"/>
      <c r="HT257" s="97" t="str">
        <f t="shared" si="157"/>
        <v/>
      </c>
      <c r="HU257" s="37"/>
      <c r="HV257" s="111" t="str">
        <f t="shared" si="158"/>
        <v/>
      </c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18"/>
    </row>
    <row r="258" spans="1:474" ht="19.95" customHeight="1">
      <c r="A258" s="30"/>
      <c r="B258" s="29"/>
      <c r="C258" s="129"/>
      <c r="D258" s="308"/>
      <c r="E258" s="302"/>
      <c r="F258" s="288"/>
      <c r="G258" s="89"/>
      <c r="H258" s="200"/>
      <c r="I258" s="294"/>
      <c r="J258" s="295"/>
      <c r="K258" s="296"/>
      <c r="L258" s="297"/>
      <c r="M258" s="295"/>
      <c r="N258" s="298"/>
      <c r="O258" s="223"/>
      <c r="P258" s="186" t="str">
        <f t="array" ref="P258">IF(O258&lt;&gt;"",IF(O258&lt;5, "I", "III"),"")</f>
        <v/>
      </c>
      <c r="Q258" s="224"/>
      <c r="R258" s="185" t="str">
        <f t="array" ref="R258">IF(Q258&lt;&gt;"",IF(Q258&lt;5, "I", "III"),"")</f>
        <v/>
      </c>
      <c r="S258" s="223"/>
      <c r="T258" s="186" t="str">
        <f t="array" ref="T258">IF(S258&lt;&gt;"",IF(S258&lt;5, "I", "III"),"")</f>
        <v/>
      </c>
      <c r="U258" s="224"/>
      <c r="V258" s="186" t="str">
        <f t="array" ref="V258">IF(U258&lt;&gt;"",IF(U258&lt;12, "I", "III"),"")</f>
        <v/>
      </c>
      <c r="W258" s="224"/>
      <c r="X258" s="185" t="str">
        <f t="array" ref="X258">IF(W258&lt;&gt;"",IF(W258&lt;12, "I", "III"),"")</f>
        <v/>
      </c>
      <c r="Y258" s="223"/>
      <c r="Z258" s="186" t="str">
        <f t="array" ref="Z258">IF(Y258&lt;&gt;"",IF(Y258&lt;12, "I", "III"),"")</f>
        <v/>
      </c>
      <c r="AA258" s="208"/>
      <c r="AB258" s="209"/>
      <c r="AC258" s="209"/>
      <c r="AD258" s="210"/>
      <c r="AE258" s="89"/>
      <c r="AF258" s="178"/>
      <c r="AG258" s="150"/>
      <c r="AH258" s="151"/>
      <c r="AI258" s="95" t="str">
        <f t="shared" si="86"/>
        <v/>
      </c>
      <c r="AJ258" s="98" t="str">
        <f t="shared" si="87"/>
        <v/>
      </c>
      <c r="AK258" s="45"/>
      <c r="AL258" s="97" t="str">
        <f t="shared" si="88"/>
        <v/>
      </c>
      <c r="AM258" s="39"/>
      <c r="AN258" s="98" t="str">
        <f t="shared" si="89"/>
        <v/>
      </c>
      <c r="AO258" s="152"/>
      <c r="AP258" s="96"/>
      <c r="AQ258" s="153"/>
      <c r="AR258" s="97"/>
      <c r="AS258" s="154"/>
      <c r="AT258" s="98"/>
      <c r="AU258" s="182" t="str">
        <f t="shared" si="93"/>
        <v/>
      </c>
      <c r="AV258" s="121"/>
      <c r="AW258" s="153"/>
      <c r="AX258" s="98"/>
      <c r="AY258" s="153"/>
      <c r="AZ258" s="98"/>
      <c r="BA258" s="46"/>
      <c r="BB258" s="34"/>
      <c r="BC258" s="34"/>
      <c r="BD258" s="35"/>
      <c r="BE258" s="46"/>
      <c r="BF258" s="34"/>
      <c r="BG258" s="34"/>
      <c r="BH258" s="35"/>
      <c r="BI258" s="46"/>
      <c r="BJ258" s="34"/>
      <c r="BK258" s="34"/>
      <c r="BL258" s="35"/>
      <c r="BM258" s="46"/>
      <c r="BN258" s="34"/>
      <c r="BO258" s="34"/>
      <c r="BP258" s="35"/>
      <c r="BQ258" s="46"/>
      <c r="BR258" s="34"/>
      <c r="BS258" s="34"/>
      <c r="BT258" s="35"/>
      <c r="BU258" s="155"/>
      <c r="BV258" s="99"/>
      <c r="BW258" s="156"/>
      <c r="BX258" s="100"/>
      <c r="BY258" s="156"/>
      <c r="BZ258" s="100"/>
      <c r="CA258" s="156"/>
      <c r="CB258" s="100"/>
      <c r="CC258" s="156"/>
      <c r="CD258" s="101"/>
      <c r="CE258" s="12"/>
      <c r="CF258" s="175"/>
      <c r="CG258" s="27"/>
      <c r="CH258" s="159"/>
      <c r="CI258" s="95" t="str">
        <f t="shared" si="102"/>
        <v/>
      </c>
      <c r="CJ258" s="102" t="str">
        <f t="shared" si="103"/>
        <v/>
      </c>
      <c r="CK258" s="40"/>
      <c r="CL258" s="100" t="str">
        <f t="shared" si="264"/>
        <v/>
      </c>
      <c r="CM258" s="37"/>
      <c r="CN258" s="100" t="str">
        <f t="shared" si="265"/>
        <v/>
      </c>
      <c r="CO258" s="38"/>
      <c r="CP258" s="103" t="str">
        <f t="shared" si="266"/>
        <v/>
      </c>
      <c r="CQ258" s="78"/>
      <c r="CR258" s="100" t="str">
        <f t="shared" si="267"/>
        <v/>
      </c>
      <c r="CS258" s="36"/>
      <c r="CT258" s="100" t="str">
        <f t="shared" si="268"/>
        <v/>
      </c>
      <c r="CU258" s="74"/>
      <c r="CV258" s="103" t="str">
        <f t="shared" si="269"/>
        <v/>
      </c>
      <c r="CW258" s="42"/>
      <c r="CX258" s="100" t="str">
        <f t="shared" si="270"/>
        <v/>
      </c>
      <c r="CY258" s="36"/>
      <c r="CZ258" s="100" t="str">
        <f t="shared" si="271"/>
        <v/>
      </c>
      <c r="DA258" s="36"/>
      <c r="DB258" s="100" t="str">
        <f t="shared" si="272"/>
        <v/>
      </c>
      <c r="DC258" s="39"/>
      <c r="DD258" s="103" t="str">
        <f t="shared" si="273"/>
        <v/>
      </c>
      <c r="DE258" s="42"/>
      <c r="DF258" s="100" t="str">
        <f t="shared" si="274"/>
        <v/>
      </c>
      <c r="DG258" s="39"/>
      <c r="DH258" s="103" t="str">
        <f t="shared" si="275"/>
        <v/>
      </c>
      <c r="DI258" s="41"/>
      <c r="DJ258" s="157" t="str">
        <f t="shared" si="276"/>
        <v/>
      </c>
      <c r="DK258" s="12"/>
      <c r="DL258" s="172"/>
      <c r="DM258" s="67"/>
      <c r="DN258" s="164"/>
      <c r="DO258" s="104" t="str">
        <f t="shared" si="104"/>
        <v/>
      </c>
      <c r="DP258" s="105" t="str">
        <f t="shared" si="105"/>
        <v/>
      </c>
      <c r="DQ258" s="66"/>
      <c r="DR258" s="158" t="str">
        <f t="shared" si="106"/>
        <v/>
      </c>
      <c r="DS258" s="67"/>
      <c r="DT258" s="97" t="str">
        <f t="shared" si="107"/>
        <v/>
      </c>
      <c r="DU258" s="67"/>
      <c r="DV258" s="98" t="str">
        <f t="shared" si="108"/>
        <v/>
      </c>
      <c r="DW258" s="163"/>
      <c r="DX258" s="106" t="str">
        <f t="shared" si="109"/>
        <v/>
      </c>
      <c r="DY258" s="162"/>
      <c r="DZ258" s="97" t="str">
        <f t="shared" si="110"/>
        <v/>
      </c>
      <c r="EA258" s="161"/>
      <c r="EB258" s="107" t="str">
        <f t="shared" si="111"/>
        <v/>
      </c>
      <c r="EC258" s="66"/>
      <c r="ED258" s="97" t="str">
        <f t="shared" si="112"/>
        <v/>
      </c>
      <c r="EE258" s="67"/>
      <c r="EF258" s="97" t="str">
        <f t="shared" si="113"/>
        <v/>
      </c>
      <c r="EG258" s="68"/>
      <c r="EH258" s="97" t="str">
        <f t="shared" si="114"/>
        <v/>
      </c>
      <c r="EI258" s="67"/>
      <c r="EJ258" s="97" t="str">
        <f t="shared" si="115"/>
        <v/>
      </c>
      <c r="EK258" s="68"/>
      <c r="EL258" s="97" t="str">
        <f t="shared" si="116"/>
        <v/>
      </c>
      <c r="EM258" s="69"/>
      <c r="EN258" s="98" t="str">
        <f t="shared" si="117"/>
        <v/>
      </c>
      <c r="EO258" s="66"/>
      <c r="EP258" s="107" t="str">
        <f t="shared" si="118"/>
        <v/>
      </c>
      <c r="EQ258" s="299"/>
      <c r="ER258" s="98" t="str">
        <f t="shared" si="119"/>
        <v/>
      </c>
      <c r="ES258" s="66"/>
      <c r="ET258" s="108" t="str">
        <f t="shared" si="120"/>
        <v/>
      </c>
      <c r="EU258" s="12"/>
      <c r="EV258" s="169"/>
      <c r="EW258" s="27"/>
      <c r="EX258" s="159"/>
      <c r="EY258" s="95" t="str">
        <f t="shared" si="121"/>
        <v/>
      </c>
      <c r="EZ258" s="98" t="str">
        <f t="shared" si="122"/>
        <v/>
      </c>
      <c r="FA258" s="40"/>
      <c r="FB258" s="98" t="str">
        <f t="shared" si="123"/>
        <v/>
      </c>
      <c r="FC258" s="37"/>
      <c r="FD258" s="98" t="str">
        <f t="shared" si="124"/>
        <v/>
      </c>
      <c r="FE258" s="37"/>
      <c r="FF258" s="98" t="str">
        <f t="shared" si="125"/>
        <v/>
      </c>
      <c r="FG258" s="160"/>
      <c r="FH258" s="97" t="str">
        <f t="shared" si="126"/>
        <v/>
      </c>
      <c r="FI258" s="27"/>
      <c r="FJ258" s="98" t="str">
        <f t="shared" si="127"/>
        <v/>
      </c>
      <c r="FK258" s="36"/>
      <c r="FL258" s="98" t="str">
        <f t="shared" si="128"/>
        <v/>
      </c>
      <c r="FM258" s="37"/>
      <c r="FN258" s="98" t="str">
        <f t="shared" si="129"/>
        <v/>
      </c>
      <c r="FO258" s="78"/>
      <c r="FP258" s="97" t="str">
        <f t="shared" si="130"/>
        <v/>
      </c>
      <c r="FQ258" s="37"/>
      <c r="FR258" s="97" t="str">
        <f t="shared" si="131"/>
        <v/>
      </c>
      <c r="FS258" s="39"/>
      <c r="FT258" s="97" t="str">
        <f t="shared" si="132"/>
        <v/>
      </c>
      <c r="FU258" s="27"/>
      <c r="FV258" s="98" t="str">
        <f t="shared" si="133"/>
        <v/>
      </c>
      <c r="FW258" s="37"/>
      <c r="FX258" s="98" t="str">
        <f t="shared" si="134"/>
        <v/>
      </c>
      <c r="FY258" s="36"/>
      <c r="FZ258" s="97" t="str">
        <f t="shared" si="135"/>
        <v/>
      </c>
      <c r="GA258" s="36"/>
      <c r="GB258" s="98" t="str">
        <f t="shared" si="136"/>
        <v/>
      </c>
      <c r="GC258" s="40"/>
      <c r="GD258" s="98" t="str">
        <f t="shared" si="137"/>
        <v/>
      </c>
      <c r="GE258" s="37"/>
      <c r="GF258" s="98" t="str">
        <f t="shared" si="138"/>
        <v/>
      </c>
      <c r="GG258" s="37"/>
      <c r="GH258" s="109" t="str">
        <f t="shared" si="139"/>
        <v/>
      </c>
      <c r="GI258" s="12"/>
      <c r="GJ258" s="166"/>
      <c r="GK258" s="27"/>
      <c r="GL258" s="159"/>
      <c r="GM258" s="95" t="str">
        <f t="shared" si="140"/>
        <v/>
      </c>
      <c r="GN258" s="110" t="str">
        <f t="shared" si="141"/>
        <v/>
      </c>
      <c r="GO258" s="27"/>
      <c r="GP258" s="98" t="str">
        <f t="shared" si="142"/>
        <v/>
      </c>
      <c r="GQ258" s="37"/>
      <c r="GR258" s="97" t="str">
        <f t="shared" si="143"/>
        <v/>
      </c>
      <c r="GS258" s="37"/>
      <c r="GT258" s="110" t="str">
        <f t="shared" si="144"/>
        <v/>
      </c>
      <c r="GU258" s="36"/>
      <c r="GV258" s="97" t="str">
        <f t="shared" si="145"/>
        <v/>
      </c>
      <c r="GW258" s="27"/>
      <c r="GX258" s="98" t="str">
        <f t="shared" si="146"/>
        <v/>
      </c>
      <c r="GY258" s="36"/>
      <c r="GZ258" s="98" t="str">
        <f t="shared" si="147"/>
        <v/>
      </c>
      <c r="HA258" s="37"/>
      <c r="HB258" s="110" t="str">
        <f t="shared" si="148"/>
        <v/>
      </c>
      <c r="HC258" s="36"/>
      <c r="HD258" s="97" t="str">
        <f t="shared" si="149"/>
        <v/>
      </c>
      <c r="HE258" s="37"/>
      <c r="HF258" s="97" t="str">
        <f t="shared" si="150"/>
        <v/>
      </c>
      <c r="HG258" s="39"/>
      <c r="HH258" s="97" t="str">
        <f t="shared" si="151"/>
        <v/>
      </c>
      <c r="HI258" s="27"/>
      <c r="HJ258" s="97" t="str">
        <f t="shared" si="152"/>
        <v/>
      </c>
      <c r="HK258" s="37"/>
      <c r="HL258" s="97" t="str">
        <f t="shared" si="153"/>
        <v/>
      </c>
      <c r="HM258" s="36"/>
      <c r="HN258" s="97" t="str">
        <f t="shared" si="154"/>
        <v/>
      </c>
      <c r="HO258" s="36"/>
      <c r="HP258" s="110" t="str">
        <f t="shared" si="155"/>
        <v/>
      </c>
      <c r="HQ258" s="27"/>
      <c r="HR258" s="97" t="str">
        <f t="shared" si="156"/>
        <v/>
      </c>
      <c r="HS258" s="37"/>
      <c r="HT258" s="97" t="str">
        <f t="shared" si="157"/>
        <v/>
      </c>
      <c r="HU258" s="37"/>
      <c r="HV258" s="111" t="str">
        <f t="shared" si="158"/>
        <v/>
      </c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18"/>
    </row>
    <row r="259" spans="1:474" ht="19.95" customHeight="1">
      <c r="A259" s="30"/>
      <c r="B259" s="29"/>
      <c r="C259" s="129"/>
      <c r="D259" s="308"/>
      <c r="E259" s="302"/>
      <c r="F259" s="288"/>
      <c r="G259" s="89"/>
      <c r="H259" s="200"/>
      <c r="I259" s="294"/>
      <c r="J259" s="295"/>
      <c r="K259" s="296"/>
      <c r="L259" s="297"/>
      <c r="M259" s="295"/>
      <c r="N259" s="298"/>
      <c r="O259" s="223"/>
      <c r="P259" s="186" t="str">
        <f t="array" ref="P259">IF(O259&lt;&gt;"",IF(O259&lt;5, "I", "III"),"")</f>
        <v/>
      </c>
      <c r="Q259" s="224"/>
      <c r="R259" s="185" t="str">
        <f t="array" ref="R259">IF(Q259&lt;&gt;"",IF(Q259&lt;5, "I", "III"),"")</f>
        <v/>
      </c>
      <c r="S259" s="223"/>
      <c r="T259" s="186" t="str">
        <f t="array" ref="T259">IF(S259&lt;&gt;"",IF(S259&lt;5, "I", "III"),"")</f>
        <v/>
      </c>
      <c r="U259" s="224"/>
      <c r="V259" s="186" t="str">
        <f t="array" ref="V259">IF(U259&lt;&gt;"",IF(U259&lt;12, "I", "III"),"")</f>
        <v/>
      </c>
      <c r="W259" s="224"/>
      <c r="X259" s="185" t="str">
        <f t="array" ref="X259">IF(W259&lt;&gt;"",IF(W259&lt;12, "I", "III"),"")</f>
        <v/>
      </c>
      <c r="Y259" s="223"/>
      <c r="Z259" s="186" t="str">
        <f t="array" ref="Z259">IF(Y259&lt;&gt;"",IF(Y259&lt;12, "I", "III"),"")</f>
        <v/>
      </c>
      <c r="AA259" s="208"/>
      <c r="AB259" s="209"/>
      <c r="AC259" s="209"/>
      <c r="AD259" s="210"/>
      <c r="AE259" s="89"/>
      <c r="AF259" s="178"/>
      <c r="AG259" s="150"/>
      <c r="AH259" s="151"/>
      <c r="AI259" s="95" t="str">
        <f t="shared" si="86"/>
        <v/>
      </c>
      <c r="AJ259" s="98" t="str">
        <f t="shared" si="87"/>
        <v/>
      </c>
      <c r="AK259" s="45"/>
      <c r="AL259" s="97" t="str">
        <f t="shared" si="88"/>
        <v/>
      </c>
      <c r="AM259" s="39"/>
      <c r="AN259" s="98" t="str">
        <f t="shared" si="89"/>
        <v/>
      </c>
      <c r="AO259" s="152"/>
      <c r="AP259" s="96"/>
      <c r="AQ259" s="153"/>
      <c r="AR259" s="97"/>
      <c r="AS259" s="154"/>
      <c r="AT259" s="98"/>
      <c r="AU259" s="182" t="str">
        <f t="shared" si="93"/>
        <v/>
      </c>
      <c r="AV259" s="121"/>
      <c r="AW259" s="153"/>
      <c r="AX259" s="98"/>
      <c r="AY259" s="153"/>
      <c r="AZ259" s="98"/>
      <c r="BA259" s="46"/>
      <c r="BB259" s="34"/>
      <c r="BC259" s="34"/>
      <c r="BD259" s="35"/>
      <c r="BE259" s="46"/>
      <c r="BF259" s="34"/>
      <c r="BG259" s="34"/>
      <c r="BH259" s="35"/>
      <c r="BI259" s="46"/>
      <c r="BJ259" s="34"/>
      <c r="BK259" s="34"/>
      <c r="BL259" s="35"/>
      <c r="BM259" s="46"/>
      <c r="BN259" s="34"/>
      <c r="BO259" s="34"/>
      <c r="BP259" s="35"/>
      <c r="BQ259" s="46"/>
      <c r="BR259" s="34"/>
      <c r="BS259" s="34"/>
      <c r="BT259" s="35"/>
      <c r="BU259" s="155"/>
      <c r="BV259" s="99"/>
      <c r="BW259" s="156"/>
      <c r="BX259" s="100"/>
      <c r="BY259" s="156"/>
      <c r="BZ259" s="100"/>
      <c r="CA259" s="156"/>
      <c r="CB259" s="100"/>
      <c r="CC259" s="156"/>
      <c r="CD259" s="101"/>
      <c r="CE259" s="12"/>
      <c r="CF259" s="175"/>
      <c r="CG259" s="27"/>
      <c r="CH259" s="159"/>
      <c r="CI259" s="95" t="str">
        <f t="shared" si="102"/>
        <v/>
      </c>
      <c r="CJ259" s="102" t="str">
        <f t="shared" si="103"/>
        <v/>
      </c>
      <c r="CK259" s="40"/>
      <c r="CL259" s="100" t="str">
        <f t="shared" si="264"/>
        <v/>
      </c>
      <c r="CM259" s="37"/>
      <c r="CN259" s="100" t="str">
        <f t="shared" si="265"/>
        <v/>
      </c>
      <c r="CO259" s="38"/>
      <c r="CP259" s="103" t="str">
        <f t="shared" si="266"/>
        <v/>
      </c>
      <c r="CQ259" s="78"/>
      <c r="CR259" s="100" t="str">
        <f t="shared" si="267"/>
        <v/>
      </c>
      <c r="CS259" s="36"/>
      <c r="CT259" s="100" t="str">
        <f t="shared" si="268"/>
        <v/>
      </c>
      <c r="CU259" s="74"/>
      <c r="CV259" s="103" t="str">
        <f t="shared" si="269"/>
        <v/>
      </c>
      <c r="CW259" s="42"/>
      <c r="CX259" s="100" t="str">
        <f t="shared" si="270"/>
        <v/>
      </c>
      <c r="CY259" s="36"/>
      <c r="CZ259" s="100" t="str">
        <f t="shared" si="271"/>
        <v/>
      </c>
      <c r="DA259" s="36"/>
      <c r="DB259" s="100" t="str">
        <f t="shared" si="272"/>
        <v/>
      </c>
      <c r="DC259" s="39"/>
      <c r="DD259" s="103" t="str">
        <f t="shared" si="273"/>
        <v/>
      </c>
      <c r="DE259" s="42"/>
      <c r="DF259" s="100" t="str">
        <f t="shared" si="274"/>
        <v/>
      </c>
      <c r="DG259" s="39"/>
      <c r="DH259" s="103" t="str">
        <f t="shared" si="275"/>
        <v/>
      </c>
      <c r="DI259" s="41"/>
      <c r="DJ259" s="157" t="str">
        <f t="shared" si="276"/>
        <v/>
      </c>
      <c r="DK259" s="12"/>
      <c r="DL259" s="172"/>
      <c r="DM259" s="67"/>
      <c r="DN259" s="164"/>
      <c r="DO259" s="104" t="str">
        <f t="shared" si="104"/>
        <v/>
      </c>
      <c r="DP259" s="105" t="str">
        <f t="shared" si="105"/>
        <v/>
      </c>
      <c r="DQ259" s="66"/>
      <c r="DR259" s="158" t="str">
        <f t="shared" si="106"/>
        <v/>
      </c>
      <c r="DS259" s="67"/>
      <c r="DT259" s="97" t="str">
        <f t="shared" si="107"/>
        <v/>
      </c>
      <c r="DU259" s="67"/>
      <c r="DV259" s="98" t="str">
        <f t="shared" si="108"/>
        <v/>
      </c>
      <c r="DW259" s="163"/>
      <c r="DX259" s="106" t="str">
        <f t="shared" si="109"/>
        <v/>
      </c>
      <c r="DY259" s="162"/>
      <c r="DZ259" s="97" t="str">
        <f t="shared" si="110"/>
        <v/>
      </c>
      <c r="EA259" s="161"/>
      <c r="EB259" s="107" t="str">
        <f t="shared" si="111"/>
        <v/>
      </c>
      <c r="EC259" s="66"/>
      <c r="ED259" s="97" t="str">
        <f t="shared" si="112"/>
        <v/>
      </c>
      <c r="EE259" s="67"/>
      <c r="EF259" s="97" t="str">
        <f t="shared" si="113"/>
        <v/>
      </c>
      <c r="EG259" s="68"/>
      <c r="EH259" s="97" t="str">
        <f t="shared" si="114"/>
        <v/>
      </c>
      <c r="EI259" s="67"/>
      <c r="EJ259" s="97" t="str">
        <f t="shared" si="115"/>
        <v/>
      </c>
      <c r="EK259" s="68"/>
      <c r="EL259" s="97" t="str">
        <f t="shared" si="116"/>
        <v/>
      </c>
      <c r="EM259" s="69"/>
      <c r="EN259" s="98" t="str">
        <f t="shared" si="117"/>
        <v/>
      </c>
      <c r="EO259" s="66"/>
      <c r="EP259" s="107" t="str">
        <f t="shared" si="118"/>
        <v/>
      </c>
      <c r="EQ259" s="299"/>
      <c r="ER259" s="98" t="str">
        <f t="shared" si="119"/>
        <v/>
      </c>
      <c r="ES259" s="66"/>
      <c r="ET259" s="108" t="str">
        <f t="shared" si="120"/>
        <v/>
      </c>
      <c r="EU259" s="12"/>
      <c r="EV259" s="169"/>
      <c r="EW259" s="27"/>
      <c r="EX259" s="159"/>
      <c r="EY259" s="95" t="str">
        <f t="shared" si="121"/>
        <v/>
      </c>
      <c r="EZ259" s="98" t="str">
        <f t="shared" si="122"/>
        <v/>
      </c>
      <c r="FA259" s="40"/>
      <c r="FB259" s="98" t="str">
        <f t="shared" si="123"/>
        <v/>
      </c>
      <c r="FC259" s="37"/>
      <c r="FD259" s="98" t="str">
        <f t="shared" si="124"/>
        <v/>
      </c>
      <c r="FE259" s="37"/>
      <c r="FF259" s="98" t="str">
        <f t="shared" si="125"/>
        <v/>
      </c>
      <c r="FG259" s="160"/>
      <c r="FH259" s="97" t="str">
        <f t="shared" si="126"/>
        <v/>
      </c>
      <c r="FI259" s="27"/>
      <c r="FJ259" s="98" t="str">
        <f t="shared" si="127"/>
        <v/>
      </c>
      <c r="FK259" s="36"/>
      <c r="FL259" s="98" t="str">
        <f t="shared" si="128"/>
        <v/>
      </c>
      <c r="FM259" s="37"/>
      <c r="FN259" s="98" t="str">
        <f t="shared" si="129"/>
        <v/>
      </c>
      <c r="FO259" s="78"/>
      <c r="FP259" s="97" t="str">
        <f t="shared" si="130"/>
        <v/>
      </c>
      <c r="FQ259" s="37"/>
      <c r="FR259" s="97" t="str">
        <f t="shared" si="131"/>
        <v/>
      </c>
      <c r="FS259" s="39"/>
      <c r="FT259" s="97" t="str">
        <f t="shared" si="132"/>
        <v/>
      </c>
      <c r="FU259" s="27"/>
      <c r="FV259" s="98" t="str">
        <f t="shared" si="133"/>
        <v/>
      </c>
      <c r="FW259" s="37"/>
      <c r="FX259" s="98" t="str">
        <f t="shared" si="134"/>
        <v/>
      </c>
      <c r="FY259" s="36"/>
      <c r="FZ259" s="97" t="str">
        <f t="shared" si="135"/>
        <v/>
      </c>
      <c r="GA259" s="36"/>
      <c r="GB259" s="98" t="str">
        <f t="shared" si="136"/>
        <v/>
      </c>
      <c r="GC259" s="40"/>
      <c r="GD259" s="98" t="str">
        <f t="shared" si="137"/>
        <v/>
      </c>
      <c r="GE259" s="37"/>
      <c r="GF259" s="98" t="str">
        <f t="shared" si="138"/>
        <v/>
      </c>
      <c r="GG259" s="37"/>
      <c r="GH259" s="109" t="str">
        <f t="shared" si="139"/>
        <v/>
      </c>
      <c r="GI259" s="12"/>
      <c r="GJ259" s="166"/>
      <c r="GK259" s="27"/>
      <c r="GL259" s="159"/>
      <c r="GM259" s="95" t="str">
        <f t="shared" si="140"/>
        <v/>
      </c>
      <c r="GN259" s="110" t="str">
        <f t="shared" si="141"/>
        <v/>
      </c>
      <c r="GO259" s="27"/>
      <c r="GP259" s="98" t="str">
        <f t="shared" si="142"/>
        <v/>
      </c>
      <c r="GQ259" s="37"/>
      <c r="GR259" s="97" t="str">
        <f t="shared" si="143"/>
        <v/>
      </c>
      <c r="GS259" s="37"/>
      <c r="GT259" s="110" t="str">
        <f t="shared" si="144"/>
        <v/>
      </c>
      <c r="GU259" s="36"/>
      <c r="GV259" s="97" t="str">
        <f t="shared" si="145"/>
        <v/>
      </c>
      <c r="GW259" s="27"/>
      <c r="GX259" s="98" t="str">
        <f t="shared" si="146"/>
        <v/>
      </c>
      <c r="GY259" s="36"/>
      <c r="GZ259" s="98" t="str">
        <f t="shared" si="147"/>
        <v/>
      </c>
      <c r="HA259" s="37"/>
      <c r="HB259" s="110" t="str">
        <f t="shared" si="148"/>
        <v/>
      </c>
      <c r="HC259" s="36"/>
      <c r="HD259" s="97" t="str">
        <f t="shared" si="149"/>
        <v/>
      </c>
      <c r="HE259" s="37"/>
      <c r="HF259" s="97" t="str">
        <f t="shared" si="150"/>
        <v/>
      </c>
      <c r="HG259" s="39"/>
      <c r="HH259" s="97" t="str">
        <f t="shared" si="151"/>
        <v/>
      </c>
      <c r="HI259" s="27"/>
      <c r="HJ259" s="97" t="str">
        <f t="shared" si="152"/>
        <v/>
      </c>
      <c r="HK259" s="37"/>
      <c r="HL259" s="97" t="str">
        <f t="shared" si="153"/>
        <v/>
      </c>
      <c r="HM259" s="36"/>
      <c r="HN259" s="97" t="str">
        <f t="shared" si="154"/>
        <v/>
      </c>
      <c r="HO259" s="36"/>
      <c r="HP259" s="110" t="str">
        <f t="shared" si="155"/>
        <v/>
      </c>
      <c r="HQ259" s="27"/>
      <c r="HR259" s="97" t="str">
        <f t="shared" si="156"/>
        <v/>
      </c>
      <c r="HS259" s="37"/>
      <c r="HT259" s="97" t="str">
        <f t="shared" si="157"/>
        <v/>
      </c>
      <c r="HU259" s="37"/>
      <c r="HV259" s="111" t="str">
        <f t="shared" si="158"/>
        <v/>
      </c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18"/>
    </row>
    <row r="260" spans="1:474" ht="19.95" customHeight="1">
      <c r="A260" s="30"/>
      <c r="B260" s="29"/>
      <c r="C260" s="129"/>
      <c r="D260" s="308"/>
      <c r="E260" s="302"/>
      <c r="F260" s="288"/>
      <c r="G260" s="89"/>
      <c r="H260" s="200"/>
      <c r="I260" s="294"/>
      <c r="J260" s="295"/>
      <c r="K260" s="296"/>
      <c r="L260" s="297"/>
      <c r="M260" s="295"/>
      <c r="N260" s="298"/>
      <c r="O260" s="223"/>
      <c r="P260" s="186" t="str">
        <f t="array" ref="P260">IF(O260&lt;&gt;"",IF(O260&lt;5, "I", "III"),"")</f>
        <v/>
      </c>
      <c r="Q260" s="224"/>
      <c r="R260" s="185" t="str">
        <f t="array" ref="R260">IF(Q260&lt;&gt;"",IF(Q260&lt;5, "I", "III"),"")</f>
        <v/>
      </c>
      <c r="S260" s="223"/>
      <c r="T260" s="186" t="str">
        <f t="array" ref="T260">IF(S260&lt;&gt;"",IF(S260&lt;5, "I", "III"),"")</f>
        <v/>
      </c>
      <c r="U260" s="224"/>
      <c r="V260" s="186" t="str">
        <f t="array" ref="V260">IF(U260&lt;&gt;"",IF(U260&lt;12, "I", "III"),"")</f>
        <v/>
      </c>
      <c r="W260" s="224"/>
      <c r="X260" s="185" t="str">
        <f t="array" ref="X260">IF(W260&lt;&gt;"",IF(W260&lt;12, "I", "III"),"")</f>
        <v/>
      </c>
      <c r="Y260" s="223"/>
      <c r="Z260" s="186" t="str">
        <f t="array" ref="Z260">IF(Y260&lt;&gt;"",IF(Y260&lt;12, "I", "III"),"")</f>
        <v/>
      </c>
      <c r="AA260" s="208"/>
      <c r="AB260" s="209"/>
      <c r="AC260" s="209"/>
      <c r="AD260" s="210"/>
      <c r="AE260" s="89"/>
      <c r="AF260" s="178"/>
      <c r="AG260" s="150"/>
      <c r="AH260" s="151"/>
      <c r="AI260" s="95" t="str">
        <f t="shared" si="86"/>
        <v/>
      </c>
      <c r="AJ260" s="98" t="str">
        <f t="shared" si="87"/>
        <v/>
      </c>
      <c r="AK260" s="45"/>
      <c r="AL260" s="97" t="str">
        <f t="shared" si="88"/>
        <v/>
      </c>
      <c r="AM260" s="39"/>
      <c r="AN260" s="98" t="str">
        <f t="shared" si="89"/>
        <v/>
      </c>
      <c r="AO260" s="152"/>
      <c r="AP260" s="96"/>
      <c r="AQ260" s="153"/>
      <c r="AR260" s="97"/>
      <c r="AS260" s="154"/>
      <c r="AT260" s="98"/>
      <c r="AU260" s="182" t="str">
        <f t="shared" si="93"/>
        <v/>
      </c>
      <c r="AV260" s="121"/>
      <c r="AW260" s="153"/>
      <c r="AX260" s="98"/>
      <c r="AY260" s="153"/>
      <c r="AZ260" s="98"/>
      <c r="BA260" s="46"/>
      <c r="BB260" s="34"/>
      <c r="BC260" s="34"/>
      <c r="BD260" s="35"/>
      <c r="BE260" s="46"/>
      <c r="BF260" s="34"/>
      <c r="BG260" s="34"/>
      <c r="BH260" s="35"/>
      <c r="BI260" s="46"/>
      <c r="BJ260" s="34"/>
      <c r="BK260" s="34"/>
      <c r="BL260" s="35"/>
      <c r="BM260" s="46"/>
      <c r="BN260" s="34"/>
      <c r="BO260" s="34"/>
      <c r="BP260" s="35"/>
      <c r="BQ260" s="46"/>
      <c r="BR260" s="34"/>
      <c r="BS260" s="34"/>
      <c r="BT260" s="35"/>
      <c r="BU260" s="155"/>
      <c r="BV260" s="99"/>
      <c r="BW260" s="156"/>
      <c r="BX260" s="100"/>
      <c r="BY260" s="156"/>
      <c r="BZ260" s="100"/>
      <c r="CA260" s="156"/>
      <c r="CB260" s="100"/>
      <c r="CC260" s="156"/>
      <c r="CD260" s="101"/>
      <c r="CE260" s="12"/>
      <c r="CF260" s="175"/>
      <c r="CG260" s="27"/>
      <c r="CH260" s="159"/>
      <c r="CI260" s="95" t="str">
        <f t="shared" si="102"/>
        <v/>
      </c>
      <c r="CJ260" s="102" t="str">
        <f t="shared" si="103"/>
        <v/>
      </c>
      <c r="CK260" s="40"/>
      <c r="CL260" s="100" t="str">
        <f t="shared" si="264"/>
        <v/>
      </c>
      <c r="CM260" s="37"/>
      <c r="CN260" s="100" t="str">
        <f t="shared" si="265"/>
        <v/>
      </c>
      <c r="CO260" s="38"/>
      <c r="CP260" s="103" t="str">
        <f t="shared" si="266"/>
        <v/>
      </c>
      <c r="CQ260" s="78"/>
      <c r="CR260" s="100" t="str">
        <f t="shared" si="267"/>
        <v/>
      </c>
      <c r="CS260" s="36"/>
      <c r="CT260" s="100" t="str">
        <f t="shared" si="268"/>
        <v/>
      </c>
      <c r="CU260" s="74"/>
      <c r="CV260" s="103" t="str">
        <f t="shared" si="269"/>
        <v/>
      </c>
      <c r="CW260" s="42"/>
      <c r="CX260" s="100" t="str">
        <f t="shared" si="270"/>
        <v/>
      </c>
      <c r="CY260" s="36"/>
      <c r="CZ260" s="100" t="str">
        <f t="shared" si="271"/>
        <v/>
      </c>
      <c r="DA260" s="36"/>
      <c r="DB260" s="100" t="str">
        <f t="shared" si="272"/>
        <v/>
      </c>
      <c r="DC260" s="39"/>
      <c r="DD260" s="103" t="str">
        <f t="shared" si="273"/>
        <v/>
      </c>
      <c r="DE260" s="42"/>
      <c r="DF260" s="100" t="str">
        <f t="shared" si="274"/>
        <v/>
      </c>
      <c r="DG260" s="39"/>
      <c r="DH260" s="103" t="str">
        <f t="shared" si="275"/>
        <v/>
      </c>
      <c r="DI260" s="41"/>
      <c r="DJ260" s="157" t="str">
        <f t="shared" si="276"/>
        <v/>
      </c>
      <c r="DK260" s="12"/>
      <c r="DL260" s="172"/>
      <c r="DM260" s="67"/>
      <c r="DN260" s="164"/>
      <c r="DO260" s="104" t="str">
        <f t="shared" si="104"/>
        <v/>
      </c>
      <c r="DP260" s="105" t="str">
        <f t="shared" si="105"/>
        <v/>
      </c>
      <c r="DQ260" s="66"/>
      <c r="DR260" s="158" t="str">
        <f t="shared" si="106"/>
        <v/>
      </c>
      <c r="DS260" s="67"/>
      <c r="DT260" s="97" t="str">
        <f t="shared" si="107"/>
        <v/>
      </c>
      <c r="DU260" s="67"/>
      <c r="DV260" s="98" t="str">
        <f t="shared" si="108"/>
        <v/>
      </c>
      <c r="DW260" s="163"/>
      <c r="DX260" s="106" t="str">
        <f t="shared" si="109"/>
        <v/>
      </c>
      <c r="DY260" s="162"/>
      <c r="DZ260" s="97" t="str">
        <f t="shared" si="110"/>
        <v/>
      </c>
      <c r="EA260" s="161"/>
      <c r="EB260" s="107" t="str">
        <f t="shared" si="111"/>
        <v/>
      </c>
      <c r="EC260" s="66"/>
      <c r="ED260" s="97" t="str">
        <f t="shared" si="112"/>
        <v/>
      </c>
      <c r="EE260" s="67"/>
      <c r="EF260" s="97" t="str">
        <f t="shared" si="113"/>
        <v/>
      </c>
      <c r="EG260" s="68"/>
      <c r="EH260" s="97" t="str">
        <f t="shared" si="114"/>
        <v/>
      </c>
      <c r="EI260" s="67"/>
      <c r="EJ260" s="97" t="str">
        <f t="shared" si="115"/>
        <v/>
      </c>
      <c r="EK260" s="68"/>
      <c r="EL260" s="97" t="str">
        <f t="shared" si="116"/>
        <v/>
      </c>
      <c r="EM260" s="69"/>
      <c r="EN260" s="98" t="str">
        <f t="shared" si="117"/>
        <v/>
      </c>
      <c r="EO260" s="66"/>
      <c r="EP260" s="107" t="str">
        <f t="shared" si="118"/>
        <v/>
      </c>
      <c r="EQ260" s="299"/>
      <c r="ER260" s="98" t="str">
        <f t="shared" si="119"/>
        <v/>
      </c>
      <c r="ES260" s="66"/>
      <c r="ET260" s="108" t="str">
        <f t="shared" si="120"/>
        <v/>
      </c>
      <c r="EU260" s="12"/>
      <c r="EV260" s="169"/>
      <c r="EW260" s="27"/>
      <c r="EX260" s="159"/>
      <c r="EY260" s="95" t="str">
        <f t="shared" si="121"/>
        <v/>
      </c>
      <c r="EZ260" s="98" t="str">
        <f t="shared" si="122"/>
        <v/>
      </c>
      <c r="FA260" s="40"/>
      <c r="FB260" s="98" t="str">
        <f t="shared" si="123"/>
        <v/>
      </c>
      <c r="FC260" s="37"/>
      <c r="FD260" s="98" t="str">
        <f t="shared" si="124"/>
        <v/>
      </c>
      <c r="FE260" s="37"/>
      <c r="FF260" s="98" t="str">
        <f t="shared" si="125"/>
        <v/>
      </c>
      <c r="FG260" s="160"/>
      <c r="FH260" s="97" t="str">
        <f t="shared" si="126"/>
        <v/>
      </c>
      <c r="FI260" s="27"/>
      <c r="FJ260" s="98" t="str">
        <f t="shared" si="127"/>
        <v/>
      </c>
      <c r="FK260" s="36"/>
      <c r="FL260" s="98" t="str">
        <f t="shared" si="128"/>
        <v/>
      </c>
      <c r="FM260" s="37"/>
      <c r="FN260" s="98" t="str">
        <f t="shared" si="129"/>
        <v/>
      </c>
      <c r="FO260" s="78"/>
      <c r="FP260" s="97" t="str">
        <f t="shared" si="130"/>
        <v/>
      </c>
      <c r="FQ260" s="37"/>
      <c r="FR260" s="97" t="str">
        <f t="shared" si="131"/>
        <v/>
      </c>
      <c r="FS260" s="39"/>
      <c r="FT260" s="97" t="str">
        <f t="shared" si="132"/>
        <v/>
      </c>
      <c r="FU260" s="27"/>
      <c r="FV260" s="98" t="str">
        <f t="shared" si="133"/>
        <v/>
      </c>
      <c r="FW260" s="37"/>
      <c r="FX260" s="98" t="str">
        <f t="shared" si="134"/>
        <v/>
      </c>
      <c r="FY260" s="36"/>
      <c r="FZ260" s="97" t="str">
        <f t="shared" si="135"/>
        <v/>
      </c>
      <c r="GA260" s="36"/>
      <c r="GB260" s="98" t="str">
        <f t="shared" si="136"/>
        <v/>
      </c>
      <c r="GC260" s="40"/>
      <c r="GD260" s="98" t="str">
        <f t="shared" si="137"/>
        <v/>
      </c>
      <c r="GE260" s="37"/>
      <c r="GF260" s="98" t="str">
        <f t="shared" si="138"/>
        <v/>
      </c>
      <c r="GG260" s="37"/>
      <c r="GH260" s="109" t="str">
        <f t="shared" si="139"/>
        <v/>
      </c>
      <c r="GI260" s="12"/>
      <c r="GJ260" s="166"/>
      <c r="GK260" s="27"/>
      <c r="GL260" s="159"/>
      <c r="GM260" s="95" t="str">
        <f t="shared" si="140"/>
        <v/>
      </c>
      <c r="GN260" s="110" t="str">
        <f t="shared" si="141"/>
        <v/>
      </c>
      <c r="GO260" s="27"/>
      <c r="GP260" s="98" t="str">
        <f t="shared" si="142"/>
        <v/>
      </c>
      <c r="GQ260" s="37"/>
      <c r="GR260" s="97" t="str">
        <f t="shared" si="143"/>
        <v/>
      </c>
      <c r="GS260" s="37"/>
      <c r="GT260" s="110" t="str">
        <f t="shared" si="144"/>
        <v/>
      </c>
      <c r="GU260" s="36"/>
      <c r="GV260" s="97" t="str">
        <f t="shared" si="145"/>
        <v/>
      </c>
      <c r="GW260" s="27"/>
      <c r="GX260" s="98" t="str">
        <f t="shared" si="146"/>
        <v/>
      </c>
      <c r="GY260" s="36"/>
      <c r="GZ260" s="98" t="str">
        <f t="shared" si="147"/>
        <v/>
      </c>
      <c r="HA260" s="37"/>
      <c r="HB260" s="110" t="str">
        <f t="shared" si="148"/>
        <v/>
      </c>
      <c r="HC260" s="36"/>
      <c r="HD260" s="97" t="str">
        <f t="shared" si="149"/>
        <v/>
      </c>
      <c r="HE260" s="37"/>
      <c r="HF260" s="97" t="str">
        <f t="shared" si="150"/>
        <v/>
      </c>
      <c r="HG260" s="39"/>
      <c r="HH260" s="97" t="str">
        <f t="shared" si="151"/>
        <v/>
      </c>
      <c r="HI260" s="27"/>
      <c r="HJ260" s="97" t="str">
        <f t="shared" si="152"/>
        <v/>
      </c>
      <c r="HK260" s="37"/>
      <c r="HL260" s="97" t="str">
        <f t="shared" si="153"/>
        <v/>
      </c>
      <c r="HM260" s="36"/>
      <c r="HN260" s="97" t="str">
        <f t="shared" si="154"/>
        <v/>
      </c>
      <c r="HO260" s="36"/>
      <c r="HP260" s="110" t="str">
        <f t="shared" si="155"/>
        <v/>
      </c>
      <c r="HQ260" s="27"/>
      <c r="HR260" s="97" t="str">
        <f t="shared" si="156"/>
        <v/>
      </c>
      <c r="HS260" s="37"/>
      <c r="HT260" s="97" t="str">
        <f t="shared" si="157"/>
        <v/>
      </c>
      <c r="HU260" s="37"/>
      <c r="HV260" s="111" t="str">
        <f t="shared" si="158"/>
        <v/>
      </c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18"/>
    </row>
    <row r="261" spans="1:474" ht="19.95" customHeight="1">
      <c r="A261" s="30"/>
      <c r="B261" s="29"/>
      <c r="C261" s="129"/>
      <c r="D261" s="308"/>
      <c r="E261" s="302"/>
      <c r="F261" s="288"/>
      <c r="G261" s="89"/>
      <c r="H261" s="200"/>
      <c r="I261" s="294"/>
      <c r="J261" s="295"/>
      <c r="K261" s="296"/>
      <c r="L261" s="297"/>
      <c r="M261" s="295"/>
      <c r="N261" s="298"/>
      <c r="O261" s="223"/>
      <c r="P261" s="186" t="str">
        <f t="array" ref="P261">IF(O261&lt;&gt;"",IF(O261&lt;5, "I", "III"),"")</f>
        <v/>
      </c>
      <c r="Q261" s="224"/>
      <c r="R261" s="185" t="str">
        <f t="array" ref="R261">IF(Q261&lt;&gt;"",IF(Q261&lt;5, "I", "III"),"")</f>
        <v/>
      </c>
      <c r="S261" s="223"/>
      <c r="T261" s="186" t="str">
        <f t="array" ref="T261">IF(S261&lt;&gt;"",IF(S261&lt;5, "I", "III"),"")</f>
        <v/>
      </c>
      <c r="U261" s="224"/>
      <c r="V261" s="186" t="str">
        <f t="array" ref="V261">IF(U261&lt;&gt;"",IF(U261&lt;12, "I", "III"),"")</f>
        <v/>
      </c>
      <c r="W261" s="224"/>
      <c r="X261" s="185" t="str">
        <f t="array" ref="X261">IF(W261&lt;&gt;"",IF(W261&lt;12, "I", "III"),"")</f>
        <v/>
      </c>
      <c r="Y261" s="223"/>
      <c r="Z261" s="186" t="str">
        <f t="array" ref="Z261">IF(Y261&lt;&gt;"",IF(Y261&lt;12, "I", "III"),"")</f>
        <v/>
      </c>
      <c r="AA261" s="208"/>
      <c r="AB261" s="209"/>
      <c r="AC261" s="209"/>
      <c r="AD261" s="210"/>
      <c r="AE261" s="89"/>
      <c r="AF261" s="178"/>
      <c r="AG261" s="150"/>
      <c r="AH261" s="151"/>
      <c r="AI261" s="95" t="str">
        <f t="shared" si="86"/>
        <v/>
      </c>
      <c r="AJ261" s="98" t="str">
        <f t="shared" si="87"/>
        <v/>
      </c>
      <c r="AK261" s="45"/>
      <c r="AL261" s="97" t="str">
        <f t="shared" si="88"/>
        <v/>
      </c>
      <c r="AM261" s="39"/>
      <c r="AN261" s="98" t="str">
        <f t="shared" si="89"/>
        <v/>
      </c>
      <c r="AO261" s="152"/>
      <c r="AP261" s="96" t="str">
        <f t="shared" ref="AP261:AP268" si="288">IF(AO261&lt;&gt;"",AO261*100/24,"")</f>
        <v/>
      </c>
      <c r="AQ261" s="153"/>
      <c r="AR261" s="97" t="str">
        <f t="shared" ref="AR261:AR268" si="289">IF(AQ261&lt;&gt;"",AQ261*100/24,"")</f>
        <v/>
      </c>
      <c r="AS261" s="154"/>
      <c r="AT261" s="98" t="str">
        <f t="shared" ref="AT261:AT268" si="290">IF(AS261&lt;&gt;"",AS261*100/24,"")</f>
        <v/>
      </c>
      <c r="AU261" s="182" t="str">
        <f t="shared" si="93"/>
        <v/>
      </c>
      <c r="AV261" s="121" t="str">
        <f t="shared" ref="AV261:AV268" si="291">IF(AU261&lt;&gt;"",IF(AU261&lt;8, "I", IF(AU261&lt;14, "II",IF(AU261&lt;20, "III","III+"))),"")</f>
        <v/>
      </c>
      <c r="AW261" s="153"/>
      <c r="AX261" s="98" t="str">
        <f t="shared" ref="AX261:AX268" si="292">IF(AW261&lt;&gt;"",AW261*100/24,"")</f>
        <v/>
      </c>
      <c r="AY261" s="153"/>
      <c r="AZ261" s="98" t="str">
        <f t="shared" ref="AZ261:AZ268" si="293">IF(AY261&lt;&gt;"",AY261*100/24,"")</f>
        <v/>
      </c>
      <c r="BA261" s="46"/>
      <c r="BB261" s="34"/>
      <c r="BC261" s="34"/>
      <c r="BD261" s="35"/>
      <c r="BE261" s="46"/>
      <c r="BF261" s="34"/>
      <c r="BG261" s="34"/>
      <c r="BH261" s="35"/>
      <c r="BI261" s="46"/>
      <c r="BJ261" s="34"/>
      <c r="BK261" s="34"/>
      <c r="BL261" s="35"/>
      <c r="BM261" s="46"/>
      <c r="BN261" s="34"/>
      <c r="BO261" s="34"/>
      <c r="BP261" s="35"/>
      <c r="BQ261" s="46"/>
      <c r="BR261" s="34"/>
      <c r="BS261" s="34"/>
      <c r="BT261" s="35"/>
      <c r="BU261" s="155"/>
      <c r="BV261" s="99" t="str">
        <f t="shared" ref="BV261:BV268" si="294">IF(BU261&lt;&gt;"",BU261*100/25,"")</f>
        <v/>
      </c>
      <c r="BW261" s="156"/>
      <c r="BX261" s="100" t="str">
        <f t="shared" ref="BX261:BX268" si="295">IF(BW261&lt;&gt;"",BW261*100/4,"")</f>
        <v/>
      </c>
      <c r="BY261" s="156"/>
      <c r="BZ261" s="100" t="str">
        <f t="shared" ref="BZ261:BZ268" si="296">IF(BY261&lt;&gt;"",BY261*100/4,"")</f>
        <v/>
      </c>
      <c r="CA261" s="156"/>
      <c r="CB261" s="100" t="str">
        <f t="shared" ref="CB261:CB268" si="297">IF(CA261&lt;&gt;"",CA261*100/10,"")</f>
        <v/>
      </c>
      <c r="CC261" s="156"/>
      <c r="CD261" s="101" t="str">
        <f t="shared" ref="CD261:CD268" si="298">IF(CC261&lt;&gt;"",CC261*100/24,"")</f>
        <v/>
      </c>
      <c r="CE261" s="12"/>
      <c r="CF261" s="175"/>
      <c r="CG261" s="27"/>
      <c r="CH261" s="159"/>
      <c r="CI261" s="95" t="str">
        <f t="shared" si="102"/>
        <v/>
      </c>
      <c r="CJ261" s="102" t="str">
        <f t="shared" si="103"/>
        <v/>
      </c>
      <c r="CK261" s="40"/>
      <c r="CL261" s="100" t="str">
        <f t="shared" si="264"/>
        <v/>
      </c>
      <c r="CM261" s="37"/>
      <c r="CN261" s="100" t="str">
        <f t="shared" si="265"/>
        <v/>
      </c>
      <c r="CO261" s="38"/>
      <c r="CP261" s="103" t="str">
        <f t="shared" si="266"/>
        <v/>
      </c>
      <c r="CQ261" s="78"/>
      <c r="CR261" s="100" t="str">
        <f t="shared" si="267"/>
        <v/>
      </c>
      <c r="CS261" s="36"/>
      <c r="CT261" s="100" t="str">
        <f t="shared" si="268"/>
        <v/>
      </c>
      <c r="CU261" s="74"/>
      <c r="CV261" s="103" t="str">
        <f t="shared" si="269"/>
        <v/>
      </c>
      <c r="CW261" s="42"/>
      <c r="CX261" s="100" t="str">
        <f t="shared" si="270"/>
        <v/>
      </c>
      <c r="CY261" s="36"/>
      <c r="CZ261" s="100" t="str">
        <f t="shared" si="271"/>
        <v/>
      </c>
      <c r="DA261" s="36"/>
      <c r="DB261" s="100" t="str">
        <f t="shared" si="272"/>
        <v/>
      </c>
      <c r="DC261" s="39"/>
      <c r="DD261" s="103" t="str">
        <f t="shared" si="273"/>
        <v/>
      </c>
      <c r="DE261" s="42"/>
      <c r="DF261" s="100" t="str">
        <f t="shared" si="274"/>
        <v/>
      </c>
      <c r="DG261" s="39"/>
      <c r="DH261" s="103" t="str">
        <f t="shared" si="275"/>
        <v/>
      </c>
      <c r="DI261" s="41"/>
      <c r="DJ261" s="157" t="str">
        <f t="shared" si="276"/>
        <v/>
      </c>
      <c r="DK261" s="12"/>
      <c r="DL261" s="172"/>
      <c r="DM261" s="67"/>
      <c r="DN261" s="164"/>
      <c r="DO261" s="104" t="str">
        <f t="shared" si="104"/>
        <v/>
      </c>
      <c r="DP261" s="105" t="str">
        <f t="shared" si="105"/>
        <v/>
      </c>
      <c r="DQ261" s="66"/>
      <c r="DR261" s="158" t="str">
        <f t="shared" si="106"/>
        <v/>
      </c>
      <c r="DS261" s="67"/>
      <c r="DT261" s="97" t="str">
        <f t="shared" si="107"/>
        <v/>
      </c>
      <c r="DU261" s="67"/>
      <c r="DV261" s="98" t="str">
        <f t="shared" si="108"/>
        <v/>
      </c>
      <c r="DW261" s="163"/>
      <c r="DX261" s="106" t="str">
        <f t="shared" si="109"/>
        <v/>
      </c>
      <c r="DY261" s="162"/>
      <c r="DZ261" s="97" t="str">
        <f t="shared" si="110"/>
        <v/>
      </c>
      <c r="EA261" s="161"/>
      <c r="EB261" s="107" t="str">
        <f t="shared" si="111"/>
        <v/>
      </c>
      <c r="EC261" s="66"/>
      <c r="ED261" s="97" t="str">
        <f t="shared" si="112"/>
        <v/>
      </c>
      <c r="EE261" s="67"/>
      <c r="EF261" s="97" t="str">
        <f t="shared" si="113"/>
        <v/>
      </c>
      <c r="EG261" s="68"/>
      <c r="EH261" s="97" t="str">
        <f t="shared" si="114"/>
        <v/>
      </c>
      <c r="EI261" s="67"/>
      <c r="EJ261" s="97" t="str">
        <f t="shared" si="115"/>
        <v/>
      </c>
      <c r="EK261" s="68"/>
      <c r="EL261" s="97" t="str">
        <f t="shared" si="116"/>
        <v/>
      </c>
      <c r="EM261" s="69"/>
      <c r="EN261" s="98" t="str">
        <f t="shared" si="117"/>
        <v/>
      </c>
      <c r="EO261" s="66"/>
      <c r="EP261" s="107" t="str">
        <f t="shared" si="118"/>
        <v/>
      </c>
      <c r="EQ261" s="299"/>
      <c r="ER261" s="98" t="str">
        <f t="shared" si="119"/>
        <v/>
      </c>
      <c r="ES261" s="66"/>
      <c r="ET261" s="108" t="str">
        <f t="shared" si="120"/>
        <v/>
      </c>
      <c r="EU261" s="12"/>
      <c r="EV261" s="169"/>
      <c r="EW261" s="27"/>
      <c r="EX261" s="159"/>
      <c r="EY261" s="95" t="str">
        <f t="shared" si="121"/>
        <v/>
      </c>
      <c r="EZ261" s="98" t="str">
        <f t="shared" si="122"/>
        <v/>
      </c>
      <c r="FA261" s="40"/>
      <c r="FB261" s="98" t="str">
        <f t="shared" si="123"/>
        <v/>
      </c>
      <c r="FC261" s="37"/>
      <c r="FD261" s="98" t="str">
        <f t="shared" si="124"/>
        <v/>
      </c>
      <c r="FE261" s="37"/>
      <c r="FF261" s="98" t="str">
        <f t="shared" si="125"/>
        <v/>
      </c>
      <c r="FG261" s="160"/>
      <c r="FH261" s="97" t="str">
        <f t="shared" si="126"/>
        <v/>
      </c>
      <c r="FI261" s="27"/>
      <c r="FJ261" s="98" t="str">
        <f t="shared" si="127"/>
        <v/>
      </c>
      <c r="FK261" s="36"/>
      <c r="FL261" s="98" t="str">
        <f t="shared" si="128"/>
        <v/>
      </c>
      <c r="FM261" s="37"/>
      <c r="FN261" s="98" t="str">
        <f t="shared" si="129"/>
        <v/>
      </c>
      <c r="FO261" s="78"/>
      <c r="FP261" s="97" t="str">
        <f t="shared" si="130"/>
        <v/>
      </c>
      <c r="FQ261" s="37"/>
      <c r="FR261" s="97" t="str">
        <f t="shared" si="131"/>
        <v/>
      </c>
      <c r="FS261" s="39"/>
      <c r="FT261" s="97" t="str">
        <f t="shared" si="132"/>
        <v/>
      </c>
      <c r="FU261" s="27"/>
      <c r="FV261" s="98" t="str">
        <f t="shared" si="133"/>
        <v/>
      </c>
      <c r="FW261" s="37"/>
      <c r="FX261" s="98" t="str">
        <f t="shared" si="134"/>
        <v/>
      </c>
      <c r="FY261" s="36"/>
      <c r="FZ261" s="97" t="str">
        <f t="shared" si="135"/>
        <v/>
      </c>
      <c r="GA261" s="36"/>
      <c r="GB261" s="98" t="str">
        <f t="shared" si="136"/>
        <v/>
      </c>
      <c r="GC261" s="40"/>
      <c r="GD261" s="98" t="str">
        <f t="shared" si="137"/>
        <v/>
      </c>
      <c r="GE261" s="37"/>
      <c r="GF261" s="98" t="str">
        <f t="shared" si="138"/>
        <v/>
      </c>
      <c r="GG261" s="37"/>
      <c r="GH261" s="109" t="str">
        <f t="shared" si="139"/>
        <v/>
      </c>
      <c r="GI261" s="12"/>
      <c r="GJ261" s="166"/>
      <c r="GK261" s="27"/>
      <c r="GL261" s="159"/>
      <c r="GM261" s="95" t="str">
        <f t="shared" si="140"/>
        <v/>
      </c>
      <c r="GN261" s="110" t="str">
        <f t="shared" si="141"/>
        <v/>
      </c>
      <c r="GO261" s="27"/>
      <c r="GP261" s="98" t="str">
        <f t="shared" si="142"/>
        <v/>
      </c>
      <c r="GQ261" s="37"/>
      <c r="GR261" s="97" t="str">
        <f t="shared" si="143"/>
        <v/>
      </c>
      <c r="GS261" s="37"/>
      <c r="GT261" s="110" t="str">
        <f t="shared" si="144"/>
        <v/>
      </c>
      <c r="GU261" s="36"/>
      <c r="GV261" s="97" t="str">
        <f t="shared" si="145"/>
        <v/>
      </c>
      <c r="GW261" s="27"/>
      <c r="GX261" s="98" t="str">
        <f t="shared" si="146"/>
        <v/>
      </c>
      <c r="GY261" s="36"/>
      <c r="GZ261" s="98" t="str">
        <f t="shared" si="147"/>
        <v/>
      </c>
      <c r="HA261" s="37"/>
      <c r="HB261" s="110" t="str">
        <f t="shared" si="148"/>
        <v/>
      </c>
      <c r="HC261" s="36"/>
      <c r="HD261" s="97" t="str">
        <f t="shared" si="149"/>
        <v/>
      </c>
      <c r="HE261" s="37"/>
      <c r="HF261" s="97" t="str">
        <f t="shared" si="150"/>
        <v/>
      </c>
      <c r="HG261" s="39"/>
      <c r="HH261" s="97" t="str">
        <f t="shared" si="151"/>
        <v/>
      </c>
      <c r="HI261" s="27"/>
      <c r="HJ261" s="97" t="str">
        <f t="shared" si="152"/>
        <v/>
      </c>
      <c r="HK261" s="37"/>
      <c r="HL261" s="97" t="str">
        <f t="shared" si="153"/>
        <v/>
      </c>
      <c r="HM261" s="36"/>
      <c r="HN261" s="97" t="str">
        <f t="shared" si="154"/>
        <v/>
      </c>
      <c r="HO261" s="36"/>
      <c r="HP261" s="110" t="str">
        <f t="shared" si="155"/>
        <v/>
      </c>
      <c r="HQ261" s="27"/>
      <c r="HR261" s="97" t="str">
        <f t="shared" si="156"/>
        <v/>
      </c>
      <c r="HS261" s="37"/>
      <c r="HT261" s="97" t="str">
        <f t="shared" si="157"/>
        <v/>
      </c>
      <c r="HU261" s="37"/>
      <c r="HV261" s="111" t="str">
        <f t="shared" si="158"/>
        <v/>
      </c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18"/>
    </row>
    <row r="262" spans="1:474" ht="19.95" customHeight="1">
      <c r="A262" s="30"/>
      <c r="B262" s="29"/>
      <c r="C262" s="129"/>
      <c r="D262" s="308"/>
      <c r="E262" s="302"/>
      <c r="F262" s="288"/>
      <c r="G262" s="89"/>
      <c r="H262" s="200"/>
      <c r="I262" s="294"/>
      <c r="J262" s="295"/>
      <c r="K262" s="296"/>
      <c r="L262" s="297"/>
      <c r="M262" s="295"/>
      <c r="N262" s="298"/>
      <c r="O262" s="223"/>
      <c r="P262" s="186" t="str">
        <f t="array" ref="P262">IF(O262&lt;&gt;"",IF(O262&lt;5, "I", "III"),"")</f>
        <v/>
      </c>
      <c r="Q262" s="224"/>
      <c r="R262" s="185" t="str">
        <f t="array" ref="R262">IF(Q262&lt;&gt;"",IF(Q262&lt;5, "I", "III"),"")</f>
        <v/>
      </c>
      <c r="S262" s="223"/>
      <c r="T262" s="186" t="str">
        <f t="array" ref="T262">IF(S262&lt;&gt;"",IF(S262&lt;5, "I", "III"),"")</f>
        <v/>
      </c>
      <c r="U262" s="224"/>
      <c r="V262" s="186" t="str">
        <f t="array" ref="V262">IF(U262&lt;&gt;"",IF(U262&lt;12, "I", "III"),"")</f>
        <v/>
      </c>
      <c r="W262" s="224"/>
      <c r="X262" s="185" t="str">
        <f t="array" ref="X262">IF(W262&lt;&gt;"",IF(W262&lt;12, "I", "III"),"")</f>
        <v/>
      </c>
      <c r="Y262" s="223"/>
      <c r="Z262" s="186" t="str">
        <f t="array" ref="Z262">IF(Y262&lt;&gt;"",IF(Y262&lt;12, "I", "III"),"")</f>
        <v/>
      </c>
      <c r="AA262" s="208"/>
      <c r="AB262" s="209"/>
      <c r="AC262" s="209"/>
      <c r="AD262" s="210"/>
      <c r="AE262" s="89"/>
      <c r="AF262" s="178"/>
      <c r="AG262" s="150"/>
      <c r="AH262" s="151"/>
      <c r="AI262" s="95" t="str">
        <f t="shared" si="86"/>
        <v/>
      </c>
      <c r="AJ262" s="98" t="str">
        <f t="shared" si="87"/>
        <v/>
      </c>
      <c r="AK262" s="45"/>
      <c r="AL262" s="97" t="str">
        <f t="shared" si="88"/>
        <v/>
      </c>
      <c r="AM262" s="39"/>
      <c r="AN262" s="98" t="str">
        <f t="shared" si="89"/>
        <v/>
      </c>
      <c r="AO262" s="152"/>
      <c r="AP262" s="96" t="str">
        <f t="shared" si="288"/>
        <v/>
      </c>
      <c r="AQ262" s="153"/>
      <c r="AR262" s="97" t="str">
        <f t="shared" si="289"/>
        <v/>
      </c>
      <c r="AS262" s="154"/>
      <c r="AT262" s="98" t="str">
        <f t="shared" si="290"/>
        <v/>
      </c>
      <c r="AU262" s="182" t="str">
        <f t="shared" si="93"/>
        <v/>
      </c>
      <c r="AV262" s="121" t="str">
        <f t="shared" si="291"/>
        <v/>
      </c>
      <c r="AW262" s="153"/>
      <c r="AX262" s="98" t="str">
        <f t="shared" si="292"/>
        <v/>
      </c>
      <c r="AY262" s="153"/>
      <c r="AZ262" s="98" t="str">
        <f t="shared" si="293"/>
        <v/>
      </c>
      <c r="BA262" s="46"/>
      <c r="BB262" s="34"/>
      <c r="BC262" s="34"/>
      <c r="BD262" s="35"/>
      <c r="BE262" s="46"/>
      <c r="BF262" s="34"/>
      <c r="BG262" s="34"/>
      <c r="BH262" s="35"/>
      <c r="BI262" s="46"/>
      <c r="BJ262" s="34"/>
      <c r="BK262" s="34"/>
      <c r="BL262" s="35"/>
      <c r="BM262" s="46"/>
      <c r="BN262" s="34"/>
      <c r="BO262" s="34"/>
      <c r="BP262" s="35"/>
      <c r="BQ262" s="46"/>
      <c r="BR262" s="34"/>
      <c r="BS262" s="34"/>
      <c r="BT262" s="35"/>
      <c r="BU262" s="155"/>
      <c r="BV262" s="99" t="str">
        <f t="shared" si="294"/>
        <v/>
      </c>
      <c r="BW262" s="156"/>
      <c r="BX262" s="100" t="str">
        <f t="shared" si="295"/>
        <v/>
      </c>
      <c r="BY262" s="156"/>
      <c r="BZ262" s="100" t="str">
        <f t="shared" si="296"/>
        <v/>
      </c>
      <c r="CA262" s="156"/>
      <c r="CB262" s="100" t="str">
        <f t="shared" si="297"/>
        <v/>
      </c>
      <c r="CC262" s="156"/>
      <c r="CD262" s="101" t="str">
        <f t="shared" si="298"/>
        <v/>
      </c>
      <c r="CE262" s="12"/>
      <c r="CF262" s="175"/>
      <c r="CG262" s="27"/>
      <c r="CH262" s="159"/>
      <c r="CI262" s="95" t="str">
        <f t="shared" si="102"/>
        <v/>
      </c>
      <c r="CJ262" s="102" t="str">
        <f t="shared" si="103"/>
        <v/>
      </c>
      <c r="CK262" s="40"/>
      <c r="CL262" s="100" t="str">
        <f t="shared" si="264"/>
        <v/>
      </c>
      <c r="CM262" s="37"/>
      <c r="CN262" s="100" t="str">
        <f t="shared" si="265"/>
        <v/>
      </c>
      <c r="CO262" s="38"/>
      <c r="CP262" s="103" t="str">
        <f t="shared" si="266"/>
        <v/>
      </c>
      <c r="CQ262" s="78"/>
      <c r="CR262" s="100" t="str">
        <f t="shared" si="267"/>
        <v/>
      </c>
      <c r="CS262" s="36"/>
      <c r="CT262" s="100" t="str">
        <f t="shared" si="268"/>
        <v/>
      </c>
      <c r="CU262" s="74"/>
      <c r="CV262" s="103" t="str">
        <f t="shared" si="269"/>
        <v/>
      </c>
      <c r="CW262" s="42"/>
      <c r="CX262" s="100" t="str">
        <f t="shared" si="270"/>
        <v/>
      </c>
      <c r="CY262" s="36"/>
      <c r="CZ262" s="100" t="str">
        <f t="shared" si="271"/>
        <v/>
      </c>
      <c r="DA262" s="36"/>
      <c r="DB262" s="100" t="str">
        <f t="shared" si="272"/>
        <v/>
      </c>
      <c r="DC262" s="39"/>
      <c r="DD262" s="103" t="str">
        <f t="shared" si="273"/>
        <v/>
      </c>
      <c r="DE262" s="42"/>
      <c r="DF262" s="100" t="str">
        <f t="shared" si="274"/>
        <v/>
      </c>
      <c r="DG262" s="39"/>
      <c r="DH262" s="103" t="str">
        <f t="shared" si="275"/>
        <v/>
      </c>
      <c r="DI262" s="41"/>
      <c r="DJ262" s="157" t="str">
        <f t="shared" si="276"/>
        <v/>
      </c>
      <c r="DK262" s="12"/>
      <c r="DL262" s="172"/>
      <c r="DM262" s="67"/>
      <c r="DN262" s="164"/>
      <c r="DO262" s="104" t="str">
        <f t="shared" si="104"/>
        <v/>
      </c>
      <c r="DP262" s="105" t="str">
        <f t="shared" si="105"/>
        <v/>
      </c>
      <c r="DQ262" s="66"/>
      <c r="DR262" s="158" t="str">
        <f t="shared" si="106"/>
        <v/>
      </c>
      <c r="DS262" s="67"/>
      <c r="DT262" s="97" t="str">
        <f t="shared" si="107"/>
        <v/>
      </c>
      <c r="DU262" s="67"/>
      <c r="DV262" s="98" t="str">
        <f t="shared" si="108"/>
        <v/>
      </c>
      <c r="DW262" s="163"/>
      <c r="DX262" s="106" t="str">
        <f t="shared" si="109"/>
        <v/>
      </c>
      <c r="DY262" s="162"/>
      <c r="DZ262" s="97" t="str">
        <f t="shared" si="110"/>
        <v/>
      </c>
      <c r="EA262" s="161"/>
      <c r="EB262" s="107" t="str">
        <f t="shared" si="111"/>
        <v/>
      </c>
      <c r="EC262" s="66"/>
      <c r="ED262" s="97" t="str">
        <f t="shared" si="112"/>
        <v/>
      </c>
      <c r="EE262" s="67"/>
      <c r="EF262" s="97" t="str">
        <f t="shared" si="113"/>
        <v/>
      </c>
      <c r="EG262" s="68"/>
      <c r="EH262" s="97" t="str">
        <f t="shared" si="114"/>
        <v/>
      </c>
      <c r="EI262" s="67"/>
      <c r="EJ262" s="97" t="str">
        <f t="shared" si="115"/>
        <v/>
      </c>
      <c r="EK262" s="68"/>
      <c r="EL262" s="97" t="str">
        <f t="shared" si="116"/>
        <v/>
      </c>
      <c r="EM262" s="69"/>
      <c r="EN262" s="98" t="str">
        <f t="shared" si="117"/>
        <v/>
      </c>
      <c r="EO262" s="66"/>
      <c r="EP262" s="107" t="str">
        <f t="shared" si="118"/>
        <v/>
      </c>
      <c r="EQ262" s="299"/>
      <c r="ER262" s="98" t="str">
        <f t="shared" si="119"/>
        <v/>
      </c>
      <c r="ES262" s="66"/>
      <c r="ET262" s="108" t="str">
        <f t="shared" si="120"/>
        <v/>
      </c>
      <c r="EU262" s="12"/>
      <c r="EV262" s="169"/>
      <c r="EW262" s="27"/>
      <c r="EX262" s="159"/>
      <c r="EY262" s="95" t="str">
        <f t="shared" si="121"/>
        <v/>
      </c>
      <c r="EZ262" s="98" t="str">
        <f t="shared" si="122"/>
        <v/>
      </c>
      <c r="FA262" s="40"/>
      <c r="FB262" s="98" t="str">
        <f t="shared" si="123"/>
        <v/>
      </c>
      <c r="FC262" s="37"/>
      <c r="FD262" s="98" t="str">
        <f t="shared" si="124"/>
        <v/>
      </c>
      <c r="FE262" s="37"/>
      <c r="FF262" s="98" t="str">
        <f t="shared" si="125"/>
        <v/>
      </c>
      <c r="FG262" s="160"/>
      <c r="FH262" s="97" t="str">
        <f t="shared" si="126"/>
        <v/>
      </c>
      <c r="FI262" s="27"/>
      <c r="FJ262" s="98" t="str">
        <f t="shared" si="127"/>
        <v/>
      </c>
      <c r="FK262" s="36"/>
      <c r="FL262" s="98" t="str">
        <f t="shared" si="128"/>
        <v/>
      </c>
      <c r="FM262" s="37"/>
      <c r="FN262" s="98" t="str">
        <f t="shared" si="129"/>
        <v/>
      </c>
      <c r="FO262" s="78"/>
      <c r="FP262" s="97" t="str">
        <f t="shared" si="130"/>
        <v/>
      </c>
      <c r="FQ262" s="37"/>
      <c r="FR262" s="97" t="str">
        <f t="shared" si="131"/>
        <v/>
      </c>
      <c r="FS262" s="39"/>
      <c r="FT262" s="97" t="str">
        <f t="shared" si="132"/>
        <v/>
      </c>
      <c r="FU262" s="27"/>
      <c r="FV262" s="98" t="str">
        <f t="shared" si="133"/>
        <v/>
      </c>
      <c r="FW262" s="37"/>
      <c r="FX262" s="98" t="str">
        <f t="shared" si="134"/>
        <v/>
      </c>
      <c r="FY262" s="36"/>
      <c r="FZ262" s="97" t="str">
        <f t="shared" si="135"/>
        <v/>
      </c>
      <c r="GA262" s="36"/>
      <c r="GB262" s="98" t="str">
        <f t="shared" si="136"/>
        <v/>
      </c>
      <c r="GC262" s="40"/>
      <c r="GD262" s="98" t="str">
        <f t="shared" si="137"/>
        <v/>
      </c>
      <c r="GE262" s="37"/>
      <c r="GF262" s="98" t="str">
        <f t="shared" si="138"/>
        <v/>
      </c>
      <c r="GG262" s="37"/>
      <c r="GH262" s="109" t="str">
        <f t="shared" si="139"/>
        <v/>
      </c>
      <c r="GI262" s="12"/>
      <c r="GJ262" s="166"/>
      <c r="GK262" s="27"/>
      <c r="GL262" s="159"/>
      <c r="GM262" s="95" t="str">
        <f t="shared" si="140"/>
        <v/>
      </c>
      <c r="GN262" s="110" t="str">
        <f t="shared" si="141"/>
        <v/>
      </c>
      <c r="GO262" s="27"/>
      <c r="GP262" s="98" t="str">
        <f t="shared" si="142"/>
        <v/>
      </c>
      <c r="GQ262" s="37"/>
      <c r="GR262" s="97" t="str">
        <f t="shared" si="143"/>
        <v/>
      </c>
      <c r="GS262" s="37"/>
      <c r="GT262" s="110" t="str">
        <f t="shared" si="144"/>
        <v/>
      </c>
      <c r="GU262" s="36"/>
      <c r="GV262" s="97" t="str">
        <f t="shared" si="145"/>
        <v/>
      </c>
      <c r="GW262" s="27"/>
      <c r="GX262" s="98" t="str">
        <f t="shared" si="146"/>
        <v/>
      </c>
      <c r="GY262" s="36"/>
      <c r="GZ262" s="98" t="str">
        <f t="shared" si="147"/>
        <v/>
      </c>
      <c r="HA262" s="37"/>
      <c r="HB262" s="110" t="str">
        <f t="shared" si="148"/>
        <v/>
      </c>
      <c r="HC262" s="36"/>
      <c r="HD262" s="97" t="str">
        <f t="shared" si="149"/>
        <v/>
      </c>
      <c r="HE262" s="37"/>
      <c r="HF262" s="97" t="str">
        <f t="shared" si="150"/>
        <v/>
      </c>
      <c r="HG262" s="39"/>
      <c r="HH262" s="97" t="str">
        <f t="shared" si="151"/>
        <v/>
      </c>
      <c r="HI262" s="27"/>
      <c r="HJ262" s="97" t="str">
        <f t="shared" si="152"/>
        <v/>
      </c>
      <c r="HK262" s="37"/>
      <c r="HL262" s="97" t="str">
        <f t="shared" si="153"/>
        <v/>
      </c>
      <c r="HM262" s="36"/>
      <c r="HN262" s="97" t="str">
        <f t="shared" si="154"/>
        <v/>
      </c>
      <c r="HO262" s="36"/>
      <c r="HP262" s="110" t="str">
        <f t="shared" si="155"/>
        <v/>
      </c>
      <c r="HQ262" s="27"/>
      <c r="HR262" s="97" t="str">
        <f t="shared" si="156"/>
        <v/>
      </c>
      <c r="HS262" s="37"/>
      <c r="HT262" s="97" t="str">
        <f t="shared" si="157"/>
        <v/>
      </c>
      <c r="HU262" s="37"/>
      <c r="HV262" s="111" t="str">
        <f t="shared" si="158"/>
        <v/>
      </c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18"/>
    </row>
    <row r="263" spans="1:474" ht="19.95" customHeight="1">
      <c r="A263" s="30"/>
      <c r="B263" s="29"/>
      <c r="C263" s="129"/>
      <c r="D263" s="308"/>
      <c r="E263" s="302"/>
      <c r="F263" s="288"/>
      <c r="G263" s="89"/>
      <c r="H263" s="200"/>
      <c r="I263" s="294"/>
      <c r="J263" s="295"/>
      <c r="K263" s="296"/>
      <c r="L263" s="297"/>
      <c r="M263" s="295"/>
      <c r="N263" s="298"/>
      <c r="O263" s="223"/>
      <c r="P263" s="186" t="str">
        <f t="array" ref="P263">IF(O263&lt;&gt;"",IF(O263&lt;5, "I", "III"),"")</f>
        <v/>
      </c>
      <c r="Q263" s="224"/>
      <c r="R263" s="185" t="str">
        <f t="array" ref="R263">IF(Q263&lt;&gt;"",IF(Q263&lt;5, "I", "III"),"")</f>
        <v/>
      </c>
      <c r="S263" s="223"/>
      <c r="T263" s="186" t="str">
        <f t="array" ref="T263">IF(S263&lt;&gt;"",IF(S263&lt;5, "I", "III"),"")</f>
        <v/>
      </c>
      <c r="U263" s="224"/>
      <c r="V263" s="186" t="str">
        <f t="array" ref="V263">IF(U263&lt;&gt;"",IF(U263&lt;12, "I", "III"),"")</f>
        <v/>
      </c>
      <c r="W263" s="224"/>
      <c r="X263" s="185" t="str">
        <f t="array" ref="X263">IF(W263&lt;&gt;"",IF(W263&lt;12, "I", "III"),"")</f>
        <v/>
      </c>
      <c r="Y263" s="223"/>
      <c r="Z263" s="186" t="str">
        <f t="array" ref="Z263">IF(Y263&lt;&gt;"",IF(Y263&lt;12, "I", "III"),"")</f>
        <v/>
      </c>
      <c r="AA263" s="208"/>
      <c r="AB263" s="209"/>
      <c r="AC263" s="209"/>
      <c r="AD263" s="210"/>
      <c r="AE263" s="89"/>
      <c r="AF263" s="178"/>
      <c r="AG263" s="150"/>
      <c r="AH263" s="151"/>
      <c r="AI263" s="95" t="str">
        <f t="shared" ref="AI263:AI329" si="299">IF(AND(AG263&lt;&gt;"",AH263&lt;&gt;""),AG263-(AH263*2),"")</f>
        <v/>
      </c>
      <c r="AJ263" s="98" t="str">
        <f t="shared" ref="AJ263:AJ329" si="300">IF(AI263&lt;&gt;"",IF(AI263&lt;3, "I", IF(AI263&lt;7, "II", IF(AI263&lt;21, "III","III+"))),"")</f>
        <v/>
      </c>
      <c r="AK263" s="45"/>
      <c r="AL263" s="97" t="str">
        <f t="shared" ref="AL263:AL329" si="301">IF(AK263&lt;&gt;"",IF(AK263&lt;2, "I", IF(AK263&lt;4, "II",IF(AK263&lt;10, "III","III+"))),"")</f>
        <v/>
      </c>
      <c r="AM263" s="39"/>
      <c r="AN263" s="98" t="str">
        <f t="shared" ref="AN263:AN329" si="302">IF(AM263&lt;&gt;"",IF(AM263&lt;2, "I", IF(AM263&lt;4, "II",IF(AM263&lt;7, "III","III+"))),"")</f>
        <v/>
      </c>
      <c r="AO263" s="152"/>
      <c r="AP263" s="96" t="str">
        <f t="shared" si="288"/>
        <v/>
      </c>
      <c r="AQ263" s="153"/>
      <c r="AR263" s="97" t="str">
        <f t="shared" si="289"/>
        <v/>
      </c>
      <c r="AS263" s="154"/>
      <c r="AT263" s="98" t="str">
        <f t="shared" si="290"/>
        <v/>
      </c>
      <c r="AU263" s="182" t="str">
        <f t="shared" ref="AU263:AU329" si="303">IF(AND(AQ263&lt;&gt;"",AS263&lt;&gt;""),AQ263+AS263,"")</f>
        <v/>
      </c>
      <c r="AV263" s="121" t="str">
        <f t="shared" si="291"/>
        <v/>
      </c>
      <c r="AW263" s="153"/>
      <c r="AX263" s="98" t="str">
        <f t="shared" si="292"/>
        <v/>
      </c>
      <c r="AY263" s="153"/>
      <c r="AZ263" s="98" t="str">
        <f t="shared" si="293"/>
        <v/>
      </c>
      <c r="BA263" s="46"/>
      <c r="BB263" s="34"/>
      <c r="BC263" s="34"/>
      <c r="BD263" s="35"/>
      <c r="BE263" s="46"/>
      <c r="BF263" s="34"/>
      <c r="BG263" s="34"/>
      <c r="BH263" s="35"/>
      <c r="BI263" s="46"/>
      <c r="BJ263" s="34"/>
      <c r="BK263" s="34"/>
      <c r="BL263" s="35"/>
      <c r="BM263" s="46"/>
      <c r="BN263" s="34"/>
      <c r="BO263" s="34"/>
      <c r="BP263" s="35"/>
      <c r="BQ263" s="46"/>
      <c r="BR263" s="34"/>
      <c r="BS263" s="34"/>
      <c r="BT263" s="35"/>
      <c r="BU263" s="155"/>
      <c r="BV263" s="99" t="str">
        <f t="shared" si="294"/>
        <v/>
      </c>
      <c r="BW263" s="156"/>
      <c r="BX263" s="100" t="str">
        <f t="shared" si="295"/>
        <v/>
      </c>
      <c r="BY263" s="156"/>
      <c r="BZ263" s="100" t="str">
        <f t="shared" si="296"/>
        <v/>
      </c>
      <c r="CA263" s="156"/>
      <c r="CB263" s="100" t="str">
        <f t="shared" si="297"/>
        <v/>
      </c>
      <c r="CC263" s="156"/>
      <c r="CD263" s="101" t="str">
        <f t="shared" si="298"/>
        <v/>
      </c>
      <c r="CE263" s="12"/>
      <c r="CF263" s="175"/>
      <c r="CG263" s="27"/>
      <c r="CH263" s="159"/>
      <c r="CI263" s="95" t="str">
        <f t="shared" ref="CI263:CI329" si="304">IF(AND(CG263&lt;&gt;"",CH263&lt;&gt;""),CG263-(CH263*2),"")</f>
        <v/>
      </c>
      <c r="CJ263" s="102" t="str">
        <f t="shared" ref="CJ263:CJ329" si="305">IF(CI263&lt;&gt;"",IF(CI263&lt;15, "I", IF(CI263&lt;24, "II", IF(CI263&lt;47, "III","III+"))),"")</f>
        <v/>
      </c>
      <c r="CK263" s="40"/>
      <c r="CL263" s="100" t="str">
        <f t="shared" si="264"/>
        <v/>
      </c>
      <c r="CM263" s="37"/>
      <c r="CN263" s="100" t="str">
        <f t="shared" si="265"/>
        <v/>
      </c>
      <c r="CO263" s="38"/>
      <c r="CP263" s="103" t="str">
        <f t="shared" ref="CP263:CP329" si="306">IF(CO263&lt;&gt;"",IF(CO263&lt;4, "I", IF(CO263=4, "II",IF(CO263&lt;6, "III","III+"))),"")</f>
        <v/>
      </c>
      <c r="CQ263" s="78"/>
      <c r="CR263" s="100" t="str">
        <f t="shared" si="267"/>
        <v/>
      </c>
      <c r="CS263" s="36"/>
      <c r="CT263" s="100" t="str">
        <f t="shared" si="268"/>
        <v/>
      </c>
      <c r="CU263" s="74"/>
      <c r="CV263" s="103" t="str">
        <f t="shared" si="269"/>
        <v/>
      </c>
      <c r="CW263" s="42"/>
      <c r="CX263" s="100" t="str">
        <f t="shared" si="270"/>
        <v/>
      </c>
      <c r="CY263" s="36"/>
      <c r="CZ263" s="100" t="str">
        <f t="shared" si="271"/>
        <v/>
      </c>
      <c r="DA263" s="36"/>
      <c r="DB263" s="100" t="str">
        <f t="shared" si="272"/>
        <v/>
      </c>
      <c r="DC263" s="39"/>
      <c r="DD263" s="103" t="str">
        <f t="shared" si="273"/>
        <v/>
      </c>
      <c r="DE263" s="42"/>
      <c r="DF263" s="100" t="str">
        <f t="shared" si="274"/>
        <v/>
      </c>
      <c r="DG263" s="39"/>
      <c r="DH263" s="103" t="str">
        <f t="shared" si="275"/>
        <v/>
      </c>
      <c r="DI263" s="41"/>
      <c r="DJ263" s="157" t="str">
        <f t="shared" si="276"/>
        <v/>
      </c>
      <c r="DK263" s="12"/>
      <c r="DL263" s="172"/>
      <c r="DM263" s="67"/>
      <c r="DN263" s="164"/>
      <c r="DO263" s="104" t="str">
        <f t="shared" ref="DO263:DO329" si="307">IF(AND(DM263&lt;&gt;"",DN263&lt;&gt;""),DM263-(DN263*2),"")</f>
        <v/>
      </c>
      <c r="DP263" s="105" t="str">
        <f t="shared" ref="DP263:DP329" si="308">IF(DO263&lt;&gt;"",IF(DO263&lt;25, "I", IF(DO263&lt;35, "II", IF(DO263&lt;56, "III","III+"))),"")</f>
        <v/>
      </c>
      <c r="DQ263" s="66"/>
      <c r="DR263" s="158" t="str">
        <f t="shared" ref="DR263:DR329" si="309">IF(DQ263&lt;&gt;"",IF(DQ263&lt;6, "I", IF(DQ263&lt;8, "II", IF(DQ263&lt;10, "III","III+"))),"")</f>
        <v/>
      </c>
      <c r="DS263" s="67"/>
      <c r="DT263" s="97" t="str">
        <f t="shared" ref="DT263:DT329" si="310">IF(DS263&lt;&gt;"",IF(DS263&lt;3, "I", IF(DS263&lt;4, "II", IF(DS263&lt;5, "III","III+"))),"")</f>
        <v/>
      </c>
      <c r="DU263" s="67"/>
      <c r="DV263" s="98" t="str">
        <f t="shared" ref="DV263:DV329" si="311">IF(DU263&lt;&gt;"",IF(DU263&lt;4, "I", IF(DU263=4, "II", IF(DU263&lt;6, "III","III+"))),"")</f>
        <v/>
      </c>
      <c r="DW263" s="163"/>
      <c r="DX263" s="106" t="str">
        <f t="shared" ref="DX263:DX329" si="312">IF(DW263&lt;&gt;"",IF(DW263&lt;11, "I", IF(DW263&lt;13, "II","III")),"")</f>
        <v/>
      </c>
      <c r="DY263" s="162"/>
      <c r="DZ263" s="97" t="str">
        <f t="shared" ref="DZ263:DZ329" si="313">IF(DY263&lt;&gt;"",IF(DY263&lt;6, "I", IF(DY263&lt;9, "II","III")),"")</f>
        <v/>
      </c>
      <c r="EA263" s="161"/>
      <c r="EB263" s="107" t="str">
        <f t="shared" ref="EB263:EB329" si="314">IF(EA263&lt;&gt;"",IF(EA263&lt;6, "I", IF(EA263&lt;9, "II","III")),"")</f>
        <v/>
      </c>
      <c r="EC263" s="66"/>
      <c r="ED263" s="97" t="str">
        <f t="shared" ref="ED263:ED329" si="315">IF(EC263&lt;&gt;"",IF(EC263&lt;11, "I", IF(EC263&lt;14, "II","III")),"")</f>
        <v/>
      </c>
      <c r="EE263" s="67"/>
      <c r="EF263" s="97" t="str">
        <f t="shared" ref="EF263:EF329" si="316">IF(EE263&lt;&gt;"",IF(EE263&lt;11, "I", IF(EE263&lt;14, "II","III")),"")</f>
        <v/>
      </c>
      <c r="EG263" s="68"/>
      <c r="EH263" s="97" t="str">
        <f t="shared" ref="EH263:EH329" si="317">IF(EG263&lt;&gt;"",IF(EG263&lt;5, "I", IF(EG263&lt;8, "II","III")),"")</f>
        <v/>
      </c>
      <c r="EI263" s="67"/>
      <c r="EJ263" s="97" t="str">
        <f t="shared" ref="EJ263:EJ329" si="318">IF(EI263&lt;&gt;"",IF(EI263&lt;4, "I", IF(EI263&lt;6, "II","III")),"")</f>
        <v/>
      </c>
      <c r="EK263" s="68"/>
      <c r="EL263" s="97" t="str">
        <f t="shared" ref="EL263:EL329" si="319">IF(EK263&lt;&gt;"",IF(EK263&lt;6, "I", IF(EK263&lt;9, "II","III")),"")</f>
        <v/>
      </c>
      <c r="EM263" s="69"/>
      <c r="EN263" s="98" t="str">
        <f t="shared" ref="EN263:EN329" si="320">IF(EM263&lt;&gt;"",IF(EM263&lt;6, "I", IF(EM263&lt;9, "II","III")),"")</f>
        <v/>
      </c>
      <c r="EO263" s="66"/>
      <c r="EP263" s="107" t="str">
        <f t="shared" ref="EP263:EP329" si="321">IF(EO263&lt;&gt;"",IF(EO263&lt;5, "I", IF(EO263&lt;8, "II","III")),"")</f>
        <v/>
      </c>
      <c r="EQ263" s="299"/>
      <c r="ER263" s="98" t="str">
        <f t="shared" ref="ER263:ER329" si="322">IF(EQ263&lt;&gt;"",IF(EQ263&lt;6, "I", IF(EQ263&lt;9, "II","III")),"")</f>
        <v/>
      </c>
      <c r="ES263" s="66"/>
      <c r="ET263" s="108" t="str">
        <f t="shared" ref="ET263:ET329" si="323">IF(ES263&lt;&gt;"",IF(ES263&lt;15, "I", IF(ES263&lt;19, "II","III")),"")</f>
        <v/>
      </c>
      <c r="EU263" s="12"/>
      <c r="EV263" s="169"/>
      <c r="EW263" s="27"/>
      <c r="EX263" s="159"/>
      <c r="EY263" s="95" t="str">
        <f t="shared" ref="EY263:EY329" si="324">IF(AND(EW263&lt;&gt;"",EX263&lt;&gt;""),EW263-(EX263*2),"")</f>
        <v/>
      </c>
      <c r="EZ263" s="98" t="str">
        <f t="shared" ref="EZ263:EZ329" si="325">IF(EY263&lt;&gt;"",IF(EY263&lt;32, "I", IF(EY263&lt;41, "II", IF(EY263&lt;60, "III","III+"))),"")</f>
        <v/>
      </c>
      <c r="FA263" s="40"/>
      <c r="FB263" s="98" t="str">
        <f t="shared" ref="FB263:FB329" si="326">IF(FA263&lt;&gt;"",IF(FA263&lt;6, "I", IF(FA263&lt;8, "II", IF(FA263&lt;9, "III","III+"))),"")</f>
        <v/>
      </c>
      <c r="FC263" s="37"/>
      <c r="FD263" s="98" t="str">
        <f t="shared" ref="FD263:FD329" si="327">IF(FC263&lt;&gt;"",IF(FC263&lt;2, "I", IF(FC263&lt;4, "II", IF(FC263&lt;6, "III","III+"))),"")</f>
        <v/>
      </c>
      <c r="FE263" s="37"/>
      <c r="FF263" s="98" t="str">
        <f t="shared" ref="FF263:FF329" si="328">IF(FE263&lt;&gt;"",IF(FE263&lt;2, "I", IF(FE263&lt;4, "II", IF(FE263&lt;6, "III","III+"))),"")</f>
        <v/>
      </c>
      <c r="FG263" s="160"/>
      <c r="FH263" s="97" t="str">
        <f t="shared" ref="FH263:FH329" si="329">IF(FG263&lt;&gt;"",IF(FG263&lt;6, "I", IF(FG263&lt;9, "II","III")),"")</f>
        <v/>
      </c>
      <c r="FI263" s="27"/>
      <c r="FJ263" s="98" t="str">
        <f t="shared" ref="FJ263:FJ329" si="330">IF(FI263&lt;&gt;"",IF(FI263&lt;6, "I", IF(FI263&lt;9, "II","III")),"")</f>
        <v/>
      </c>
      <c r="FK263" s="36"/>
      <c r="FL263" s="98" t="str">
        <f t="shared" ref="FL263:FL329" si="331">IF(FK263&lt;&gt;"",IF(FK263&lt;12, "I", IF(FK263&lt;16, "II","III")),"")</f>
        <v/>
      </c>
      <c r="FM263" s="37"/>
      <c r="FN263" s="98" t="str">
        <f t="shared" ref="FN263:FN329" si="332">IF(FM263&lt;&gt;"",IF(FM263&lt;6, "I", IF(FM263&lt;9, "II","III")),"")</f>
        <v/>
      </c>
      <c r="FO263" s="78"/>
      <c r="FP263" s="97" t="str">
        <f t="shared" ref="FP263:FP329" si="333">IF(FO263&lt;&gt;"",IF(FO263&lt;7, "I", IF(FO263&lt;10, "II","III")),"")</f>
        <v/>
      </c>
      <c r="FQ263" s="37"/>
      <c r="FR263" s="97" t="str">
        <f t="shared" ref="FR263:FR329" si="334">IF(FQ263&lt;&gt;"",IF(FQ263&lt;7, "I", IF(FQ263&lt;9, "II","III")),"")</f>
        <v/>
      </c>
      <c r="FS263" s="39"/>
      <c r="FT263" s="97" t="str">
        <f t="shared" ref="FT263:FT329" si="335">IF(FS263&lt;&gt;"",IF(FS263&lt;6, "I", IF(FS263&lt;9, "II","III")),"")</f>
        <v/>
      </c>
      <c r="FU263" s="27"/>
      <c r="FV263" s="98" t="str">
        <f t="shared" ref="FV263:FV329" si="336">IF(FU263&lt;&gt;"",IF(FU263&lt;12, "I", IF(FU263&lt;14, "II","III")),"")</f>
        <v/>
      </c>
      <c r="FW263" s="37"/>
      <c r="FX263" s="98" t="str">
        <f t="shared" ref="FX263:FX329" si="337">IF(FW263&lt;&gt;"",IF(FW263&lt;17, "I", IF(FW263&lt;20, "II","III")),"")</f>
        <v/>
      </c>
      <c r="FY263" s="36"/>
      <c r="FZ263" s="97" t="str">
        <f t="shared" ref="FZ263:FZ329" si="338">IF(FY263&lt;&gt;"",IF(FY263&lt;16, "I", IF(FY263&lt;19, "II","III")),"")</f>
        <v/>
      </c>
      <c r="GA263" s="36"/>
      <c r="GB263" s="98" t="str">
        <f t="shared" ref="GB263:GB329" si="339">IF(GA263&lt;&gt;"",IF(GA263&lt;7, "I", IF(GA263&lt;9, "II","III")),"")</f>
        <v/>
      </c>
      <c r="GC263" s="40"/>
      <c r="GD263" s="98" t="str">
        <f t="shared" ref="GD263:GD329" si="340">IF(GC263&lt;&gt;"",IF(GC263&lt;15, "I", IF(GC263&lt;19, "II","III")),"")</f>
        <v/>
      </c>
      <c r="GE263" s="37"/>
      <c r="GF263" s="98" t="str">
        <f t="shared" ref="GF263:GF329" si="341">IF(GE263&lt;&gt;"",IF(GE263&lt;15, "I", IF(GE263&lt;19, "II","III")),"")</f>
        <v/>
      </c>
      <c r="GG263" s="37"/>
      <c r="GH263" s="109" t="str">
        <f t="shared" ref="GH263:GH329" si="342">IF(GG263&lt;&gt;"",IF(GG263&lt;7, "I", IF(GG263&lt;9, "II","III")),"")</f>
        <v/>
      </c>
      <c r="GI263" s="12"/>
      <c r="GJ263" s="166"/>
      <c r="GK263" s="27"/>
      <c r="GL263" s="159"/>
      <c r="GM263" s="95" t="str">
        <f t="shared" ref="GM263:GM329" si="343">IF(AND(GK263&lt;&gt;"",GL263&lt;&gt;""),GK263-(GL263*2),"")</f>
        <v/>
      </c>
      <c r="GN263" s="110" t="str">
        <f t="shared" ref="GN263:GN329" si="344">IF(GM263&lt;&gt;"",IF(GM263&lt;51, "I", IF(GM263&lt;57, "II", IF(GM263&lt;77, "III","III+"))),"")</f>
        <v/>
      </c>
      <c r="GO263" s="27"/>
      <c r="GP263" s="98" t="str">
        <f t="shared" ref="GP263:GP329" si="345">IF(GO263&lt;&gt;"",IF(GO263&lt;8, "I", IF(GO263=8, "II", IF(GO263&lt;10, "III","III+"))),"")</f>
        <v/>
      </c>
      <c r="GQ263" s="37"/>
      <c r="GR263" s="97" t="str">
        <f t="shared" ref="GR263:GR329" si="346">IF(GQ263&lt;&gt;"",IF(GQ263&lt;4, "I", IF(GQ263=4, "II", IF(GQ263&lt;6, "III","III+"))),"")</f>
        <v/>
      </c>
      <c r="GS263" s="37"/>
      <c r="GT263" s="110" t="str">
        <f t="shared" ref="GT263:GT329" si="347">IF(GS263&lt;&gt;"",IF(GS263&lt;5, "I", IF(GS263&lt;6, "III","III+")),"")</f>
        <v/>
      </c>
      <c r="GU263" s="36"/>
      <c r="GV263" s="97" t="str">
        <f t="shared" ref="GV263:GV329" si="348">IF(GU263&lt;&gt;"",IF(GU263&lt;6, "I", IF(GU263&lt;9, "II","III")),"")</f>
        <v/>
      </c>
      <c r="GW263" s="27"/>
      <c r="GX263" s="98" t="str">
        <f t="shared" ref="GX263:GX329" si="349">IF(GW263&lt;&gt;"",IF(GW263&lt;6, "I", IF(GW263&lt;9, "II","III")),"")</f>
        <v/>
      </c>
      <c r="GY263" s="36"/>
      <c r="GZ263" s="98" t="str">
        <f t="shared" ref="GZ263:GZ329" si="350">IF(GY263&lt;&gt;"",IF(GY263&lt;12, "I", IF(GY263&lt;16, "II","III")),"")</f>
        <v/>
      </c>
      <c r="HA263" s="37"/>
      <c r="HB263" s="110" t="str">
        <f t="shared" ref="HB263:HB329" si="351">IF(HA263&lt;&gt;"",IF(HA263&lt;6, "I", IF(HA263&lt;9, "II","III")),"")</f>
        <v/>
      </c>
      <c r="HC263" s="36"/>
      <c r="HD263" s="97" t="str">
        <f t="shared" ref="HD263:HD329" si="352">IF(HC263&lt;&gt;"",IF(HC263&lt;7, "I", IF(HC263&lt;10, "II","III")),"")</f>
        <v/>
      </c>
      <c r="HE263" s="37"/>
      <c r="HF263" s="97" t="str">
        <f t="shared" ref="HF263:HF329" si="353">IF(HE263&lt;&gt;"",IF(HE263&lt;7, "I", IF(HE263&lt;9, "II","III")),"")</f>
        <v/>
      </c>
      <c r="HG263" s="39"/>
      <c r="HH263" s="97" t="str">
        <f t="shared" ref="HH263:HH329" si="354">IF(HG263&lt;&gt;"",IF(HG263&lt;6, "I", IF(HG263&lt;9, "II","III")),"")</f>
        <v/>
      </c>
      <c r="HI263" s="27"/>
      <c r="HJ263" s="97" t="str">
        <f t="shared" ref="HJ263:HJ329" si="355">IF(HI263&lt;&gt;"",IF(HI263&lt;12, "I", IF(HI263&lt;14, "II","III")),"")</f>
        <v/>
      </c>
      <c r="HK263" s="37"/>
      <c r="HL263" s="97" t="str">
        <f t="shared" ref="HL263:HL329" si="356">IF(HK263&lt;&gt;"",IF(HK263&lt;17, "I", IF(HK263&lt;20, "II","III")),"")</f>
        <v/>
      </c>
      <c r="HM263" s="36"/>
      <c r="HN263" s="97" t="str">
        <f t="shared" ref="HN263:HN329" si="357">IF(HM263&lt;&gt;"",IF(HM263&lt;16, "I", IF(HM263&lt;19, "II","III")),"")</f>
        <v/>
      </c>
      <c r="HO263" s="36"/>
      <c r="HP263" s="110" t="str">
        <f t="shared" ref="HP263:HP329" si="358">IF(HO263&lt;&gt;"",IF(HO263&lt;7, "I", IF(HO263&lt;9, "II","III")),"")</f>
        <v/>
      </c>
      <c r="HQ263" s="27"/>
      <c r="HR263" s="97" t="str">
        <f t="shared" ref="HR263:HR329" si="359">IF(HQ263&lt;&gt;"",IF(HQ263&lt;15, "I", IF(HQ263&lt;19, "II","III")),"")</f>
        <v/>
      </c>
      <c r="HS263" s="37"/>
      <c r="HT263" s="97" t="str">
        <f t="shared" ref="HT263:HT329" si="360">IF(HS263&lt;&gt;"",IF(HS263&lt;15, "I", IF(HS263&lt;19, "II","III")),"")</f>
        <v/>
      </c>
      <c r="HU263" s="37"/>
      <c r="HV263" s="111" t="str">
        <f t="shared" ref="HV263:HV329" si="361">IF(HU263&lt;&gt;"",IF(HU263&lt;7, "I", IF(HU263&lt;9, "II","III")),"")</f>
        <v/>
      </c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18"/>
    </row>
    <row r="264" spans="1:474" ht="19.95" customHeight="1">
      <c r="A264" s="30"/>
      <c r="B264" s="29"/>
      <c r="C264" s="129"/>
      <c r="D264" s="308"/>
      <c r="E264" s="302"/>
      <c r="F264" s="288"/>
      <c r="G264" s="89"/>
      <c r="H264" s="200"/>
      <c r="I264" s="294"/>
      <c r="J264" s="295"/>
      <c r="K264" s="296"/>
      <c r="L264" s="297"/>
      <c r="M264" s="295"/>
      <c r="N264" s="298"/>
      <c r="O264" s="223"/>
      <c r="P264" s="186" t="str">
        <f t="array" ref="P264">IF(O264&lt;&gt;"",IF(O264&lt;5, "I", "III"),"")</f>
        <v/>
      </c>
      <c r="Q264" s="224"/>
      <c r="R264" s="185" t="str">
        <f t="array" ref="R264">IF(Q264&lt;&gt;"",IF(Q264&lt;5, "I", "III"),"")</f>
        <v/>
      </c>
      <c r="S264" s="223"/>
      <c r="T264" s="186" t="str">
        <f t="array" ref="T264">IF(S264&lt;&gt;"",IF(S264&lt;5, "I", "III"),"")</f>
        <v/>
      </c>
      <c r="U264" s="224"/>
      <c r="V264" s="186" t="str">
        <f t="array" ref="V264">IF(U264&lt;&gt;"",IF(U264&lt;12, "I", "III"),"")</f>
        <v/>
      </c>
      <c r="W264" s="224"/>
      <c r="X264" s="185" t="str">
        <f t="array" ref="X264">IF(W264&lt;&gt;"",IF(W264&lt;12, "I", "III"),"")</f>
        <v/>
      </c>
      <c r="Y264" s="223"/>
      <c r="Z264" s="186" t="str">
        <f t="array" ref="Z264">IF(Y264&lt;&gt;"",IF(Y264&lt;12, "I", "III"),"")</f>
        <v/>
      </c>
      <c r="AA264" s="208"/>
      <c r="AB264" s="209"/>
      <c r="AC264" s="209"/>
      <c r="AD264" s="210"/>
      <c r="AE264" s="89"/>
      <c r="AF264" s="178"/>
      <c r="AG264" s="150"/>
      <c r="AH264" s="151"/>
      <c r="AI264" s="95" t="str">
        <f t="shared" si="299"/>
        <v/>
      </c>
      <c r="AJ264" s="98" t="str">
        <f t="shared" si="300"/>
        <v/>
      </c>
      <c r="AK264" s="45"/>
      <c r="AL264" s="97" t="str">
        <f t="shared" si="301"/>
        <v/>
      </c>
      <c r="AM264" s="39"/>
      <c r="AN264" s="98" t="str">
        <f t="shared" si="302"/>
        <v/>
      </c>
      <c r="AO264" s="152"/>
      <c r="AP264" s="96" t="str">
        <f t="shared" si="288"/>
        <v/>
      </c>
      <c r="AQ264" s="153"/>
      <c r="AR264" s="97" t="str">
        <f t="shared" si="289"/>
        <v/>
      </c>
      <c r="AS264" s="154"/>
      <c r="AT264" s="98" t="str">
        <f t="shared" si="290"/>
        <v/>
      </c>
      <c r="AU264" s="182" t="str">
        <f t="shared" si="303"/>
        <v/>
      </c>
      <c r="AV264" s="121" t="str">
        <f t="shared" si="291"/>
        <v/>
      </c>
      <c r="AW264" s="153"/>
      <c r="AX264" s="98" t="str">
        <f t="shared" si="292"/>
        <v/>
      </c>
      <c r="AY264" s="153"/>
      <c r="AZ264" s="98" t="str">
        <f t="shared" si="293"/>
        <v/>
      </c>
      <c r="BA264" s="46"/>
      <c r="BB264" s="34"/>
      <c r="BC264" s="34"/>
      <c r="BD264" s="35"/>
      <c r="BE264" s="46"/>
      <c r="BF264" s="34"/>
      <c r="BG264" s="34"/>
      <c r="BH264" s="35"/>
      <c r="BI264" s="46"/>
      <c r="BJ264" s="34"/>
      <c r="BK264" s="34"/>
      <c r="BL264" s="35"/>
      <c r="BM264" s="46"/>
      <c r="BN264" s="34"/>
      <c r="BO264" s="34"/>
      <c r="BP264" s="35"/>
      <c r="BQ264" s="46"/>
      <c r="BR264" s="34"/>
      <c r="BS264" s="34"/>
      <c r="BT264" s="35"/>
      <c r="BU264" s="155"/>
      <c r="BV264" s="99" t="str">
        <f t="shared" si="294"/>
        <v/>
      </c>
      <c r="BW264" s="156"/>
      <c r="BX264" s="100" t="str">
        <f t="shared" si="295"/>
        <v/>
      </c>
      <c r="BY264" s="156"/>
      <c r="BZ264" s="100" t="str">
        <f t="shared" si="296"/>
        <v/>
      </c>
      <c r="CA264" s="156"/>
      <c r="CB264" s="100" t="str">
        <f t="shared" si="297"/>
        <v/>
      </c>
      <c r="CC264" s="156"/>
      <c r="CD264" s="101" t="str">
        <f t="shared" si="298"/>
        <v/>
      </c>
      <c r="CE264" s="12"/>
      <c r="CF264" s="175"/>
      <c r="CG264" s="27"/>
      <c r="CH264" s="159"/>
      <c r="CI264" s="95" t="str">
        <f t="shared" si="304"/>
        <v/>
      </c>
      <c r="CJ264" s="102" t="str">
        <f t="shared" si="305"/>
        <v/>
      </c>
      <c r="CK264" s="40"/>
      <c r="CL264" s="100" t="str">
        <f t="shared" si="264"/>
        <v/>
      </c>
      <c r="CM264" s="37"/>
      <c r="CN264" s="100" t="str">
        <f t="shared" si="265"/>
        <v/>
      </c>
      <c r="CO264" s="38"/>
      <c r="CP264" s="103" t="str">
        <f t="shared" si="306"/>
        <v/>
      </c>
      <c r="CQ264" s="78"/>
      <c r="CR264" s="100" t="str">
        <f t="shared" si="267"/>
        <v/>
      </c>
      <c r="CS264" s="36"/>
      <c r="CT264" s="100" t="str">
        <f t="shared" si="268"/>
        <v/>
      </c>
      <c r="CU264" s="74"/>
      <c r="CV264" s="103" t="str">
        <f t="shared" si="269"/>
        <v/>
      </c>
      <c r="CW264" s="42"/>
      <c r="CX264" s="100" t="str">
        <f t="shared" si="270"/>
        <v/>
      </c>
      <c r="CY264" s="36"/>
      <c r="CZ264" s="100" t="str">
        <f t="shared" si="271"/>
        <v/>
      </c>
      <c r="DA264" s="36"/>
      <c r="DB264" s="100" t="str">
        <f t="shared" si="272"/>
        <v/>
      </c>
      <c r="DC264" s="39"/>
      <c r="DD264" s="103" t="str">
        <f t="shared" si="273"/>
        <v/>
      </c>
      <c r="DE264" s="42"/>
      <c r="DF264" s="100" t="str">
        <f t="shared" si="274"/>
        <v/>
      </c>
      <c r="DG264" s="39"/>
      <c r="DH264" s="103" t="str">
        <f t="shared" si="275"/>
        <v/>
      </c>
      <c r="DI264" s="41"/>
      <c r="DJ264" s="157" t="str">
        <f t="shared" si="276"/>
        <v/>
      </c>
      <c r="DK264" s="12"/>
      <c r="DL264" s="172"/>
      <c r="DM264" s="67"/>
      <c r="DN264" s="164"/>
      <c r="DO264" s="104" t="str">
        <f t="shared" si="307"/>
        <v/>
      </c>
      <c r="DP264" s="105" t="str">
        <f t="shared" si="308"/>
        <v/>
      </c>
      <c r="DQ264" s="66"/>
      <c r="DR264" s="158" t="str">
        <f t="shared" si="309"/>
        <v/>
      </c>
      <c r="DS264" s="67"/>
      <c r="DT264" s="97" t="str">
        <f t="shared" si="310"/>
        <v/>
      </c>
      <c r="DU264" s="67"/>
      <c r="DV264" s="98" t="str">
        <f t="shared" si="311"/>
        <v/>
      </c>
      <c r="DW264" s="163"/>
      <c r="DX264" s="106" t="str">
        <f t="shared" si="312"/>
        <v/>
      </c>
      <c r="DY264" s="162"/>
      <c r="DZ264" s="97" t="str">
        <f t="shared" si="313"/>
        <v/>
      </c>
      <c r="EA264" s="161"/>
      <c r="EB264" s="107" t="str">
        <f t="shared" si="314"/>
        <v/>
      </c>
      <c r="EC264" s="66"/>
      <c r="ED264" s="97" t="str">
        <f t="shared" si="315"/>
        <v/>
      </c>
      <c r="EE264" s="67"/>
      <c r="EF264" s="97" t="str">
        <f t="shared" si="316"/>
        <v/>
      </c>
      <c r="EG264" s="68"/>
      <c r="EH264" s="97" t="str">
        <f t="shared" si="317"/>
        <v/>
      </c>
      <c r="EI264" s="67"/>
      <c r="EJ264" s="97" t="str">
        <f t="shared" si="318"/>
        <v/>
      </c>
      <c r="EK264" s="68"/>
      <c r="EL264" s="97" t="str">
        <f t="shared" si="319"/>
        <v/>
      </c>
      <c r="EM264" s="69"/>
      <c r="EN264" s="98" t="str">
        <f t="shared" si="320"/>
        <v/>
      </c>
      <c r="EO264" s="66"/>
      <c r="EP264" s="107" t="str">
        <f t="shared" si="321"/>
        <v/>
      </c>
      <c r="EQ264" s="299"/>
      <c r="ER264" s="98" t="str">
        <f t="shared" si="322"/>
        <v/>
      </c>
      <c r="ES264" s="66"/>
      <c r="ET264" s="108" t="str">
        <f t="shared" si="323"/>
        <v/>
      </c>
      <c r="EU264" s="12"/>
      <c r="EV264" s="169"/>
      <c r="EW264" s="27"/>
      <c r="EX264" s="159"/>
      <c r="EY264" s="95" t="str">
        <f t="shared" si="324"/>
        <v/>
      </c>
      <c r="EZ264" s="98" t="str">
        <f t="shared" si="325"/>
        <v/>
      </c>
      <c r="FA264" s="40"/>
      <c r="FB264" s="98" t="str">
        <f t="shared" si="326"/>
        <v/>
      </c>
      <c r="FC264" s="37"/>
      <c r="FD264" s="98" t="str">
        <f t="shared" si="327"/>
        <v/>
      </c>
      <c r="FE264" s="37"/>
      <c r="FF264" s="98" t="str">
        <f t="shared" si="328"/>
        <v/>
      </c>
      <c r="FG264" s="160"/>
      <c r="FH264" s="97" t="str">
        <f t="shared" si="329"/>
        <v/>
      </c>
      <c r="FI264" s="27"/>
      <c r="FJ264" s="98" t="str">
        <f t="shared" si="330"/>
        <v/>
      </c>
      <c r="FK264" s="36"/>
      <c r="FL264" s="98" t="str">
        <f t="shared" si="331"/>
        <v/>
      </c>
      <c r="FM264" s="37"/>
      <c r="FN264" s="98" t="str">
        <f t="shared" si="332"/>
        <v/>
      </c>
      <c r="FO264" s="78"/>
      <c r="FP264" s="97" t="str">
        <f t="shared" si="333"/>
        <v/>
      </c>
      <c r="FQ264" s="37"/>
      <c r="FR264" s="97" t="str">
        <f t="shared" si="334"/>
        <v/>
      </c>
      <c r="FS264" s="39"/>
      <c r="FT264" s="97" t="str">
        <f t="shared" si="335"/>
        <v/>
      </c>
      <c r="FU264" s="27"/>
      <c r="FV264" s="98" t="str">
        <f t="shared" si="336"/>
        <v/>
      </c>
      <c r="FW264" s="37"/>
      <c r="FX264" s="98" t="str">
        <f t="shared" si="337"/>
        <v/>
      </c>
      <c r="FY264" s="36"/>
      <c r="FZ264" s="97" t="str">
        <f t="shared" si="338"/>
        <v/>
      </c>
      <c r="GA264" s="36"/>
      <c r="GB264" s="98" t="str">
        <f t="shared" si="339"/>
        <v/>
      </c>
      <c r="GC264" s="40"/>
      <c r="GD264" s="98" t="str">
        <f t="shared" si="340"/>
        <v/>
      </c>
      <c r="GE264" s="37"/>
      <c r="GF264" s="98" t="str">
        <f t="shared" si="341"/>
        <v/>
      </c>
      <c r="GG264" s="37"/>
      <c r="GH264" s="109" t="str">
        <f t="shared" si="342"/>
        <v/>
      </c>
      <c r="GI264" s="12"/>
      <c r="GJ264" s="166"/>
      <c r="GK264" s="27"/>
      <c r="GL264" s="159"/>
      <c r="GM264" s="95" t="str">
        <f t="shared" si="343"/>
        <v/>
      </c>
      <c r="GN264" s="110" t="str">
        <f t="shared" si="344"/>
        <v/>
      </c>
      <c r="GO264" s="27"/>
      <c r="GP264" s="98" t="str">
        <f t="shared" si="345"/>
        <v/>
      </c>
      <c r="GQ264" s="37"/>
      <c r="GR264" s="97" t="str">
        <f t="shared" si="346"/>
        <v/>
      </c>
      <c r="GS264" s="37"/>
      <c r="GT264" s="110" t="str">
        <f t="shared" si="347"/>
        <v/>
      </c>
      <c r="GU264" s="36"/>
      <c r="GV264" s="97" t="str">
        <f t="shared" si="348"/>
        <v/>
      </c>
      <c r="GW264" s="27"/>
      <c r="GX264" s="98" t="str">
        <f t="shared" si="349"/>
        <v/>
      </c>
      <c r="GY264" s="36"/>
      <c r="GZ264" s="98" t="str">
        <f t="shared" si="350"/>
        <v/>
      </c>
      <c r="HA264" s="37"/>
      <c r="HB264" s="110" t="str">
        <f t="shared" si="351"/>
        <v/>
      </c>
      <c r="HC264" s="36"/>
      <c r="HD264" s="97" t="str">
        <f t="shared" si="352"/>
        <v/>
      </c>
      <c r="HE264" s="37"/>
      <c r="HF264" s="97" t="str">
        <f t="shared" si="353"/>
        <v/>
      </c>
      <c r="HG264" s="39"/>
      <c r="HH264" s="97" t="str">
        <f t="shared" si="354"/>
        <v/>
      </c>
      <c r="HI264" s="27"/>
      <c r="HJ264" s="97" t="str">
        <f t="shared" si="355"/>
        <v/>
      </c>
      <c r="HK264" s="37"/>
      <c r="HL264" s="97" t="str">
        <f t="shared" si="356"/>
        <v/>
      </c>
      <c r="HM264" s="36"/>
      <c r="HN264" s="97" t="str">
        <f t="shared" si="357"/>
        <v/>
      </c>
      <c r="HO264" s="36"/>
      <c r="HP264" s="110" t="str">
        <f t="shared" si="358"/>
        <v/>
      </c>
      <c r="HQ264" s="27"/>
      <c r="HR264" s="97" t="str">
        <f t="shared" si="359"/>
        <v/>
      </c>
      <c r="HS264" s="37"/>
      <c r="HT264" s="97" t="str">
        <f t="shared" si="360"/>
        <v/>
      </c>
      <c r="HU264" s="37"/>
      <c r="HV264" s="111" t="str">
        <f t="shared" si="361"/>
        <v/>
      </c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18"/>
    </row>
    <row r="265" spans="1:474" ht="19.95" customHeight="1">
      <c r="A265" s="30"/>
      <c r="B265" s="29"/>
      <c r="C265" s="129"/>
      <c r="D265" s="308"/>
      <c r="E265" s="302"/>
      <c r="F265" s="288"/>
      <c r="G265" s="89"/>
      <c r="H265" s="200"/>
      <c r="I265" s="294"/>
      <c r="J265" s="295"/>
      <c r="K265" s="296"/>
      <c r="L265" s="297"/>
      <c r="M265" s="295"/>
      <c r="N265" s="298"/>
      <c r="O265" s="223"/>
      <c r="P265" s="186" t="str">
        <f t="array" ref="P265">IF(O265&lt;&gt;"",IF(O265&lt;5, "I", "III"),"")</f>
        <v/>
      </c>
      <c r="Q265" s="224"/>
      <c r="R265" s="185" t="str">
        <f t="array" ref="R265">IF(Q265&lt;&gt;"",IF(Q265&lt;5, "I", "III"),"")</f>
        <v/>
      </c>
      <c r="S265" s="223"/>
      <c r="T265" s="186" t="str">
        <f t="array" ref="T265">IF(S265&lt;&gt;"",IF(S265&lt;5, "I", "III"),"")</f>
        <v/>
      </c>
      <c r="U265" s="224"/>
      <c r="V265" s="186" t="str">
        <f t="array" ref="V265">IF(U265&lt;&gt;"",IF(U265&lt;12, "I", "III"),"")</f>
        <v/>
      </c>
      <c r="W265" s="224"/>
      <c r="X265" s="185" t="str">
        <f t="array" ref="X265">IF(W265&lt;&gt;"",IF(W265&lt;12, "I", "III"),"")</f>
        <v/>
      </c>
      <c r="Y265" s="223"/>
      <c r="Z265" s="186" t="str">
        <f t="array" ref="Z265">IF(Y265&lt;&gt;"",IF(Y265&lt;12, "I", "III"),"")</f>
        <v/>
      </c>
      <c r="AA265" s="208"/>
      <c r="AB265" s="209"/>
      <c r="AC265" s="209"/>
      <c r="AD265" s="210"/>
      <c r="AE265" s="89"/>
      <c r="AF265" s="178"/>
      <c r="AG265" s="150"/>
      <c r="AH265" s="151"/>
      <c r="AI265" s="95" t="str">
        <f t="shared" si="299"/>
        <v/>
      </c>
      <c r="AJ265" s="98" t="str">
        <f t="shared" si="300"/>
        <v/>
      </c>
      <c r="AK265" s="45"/>
      <c r="AL265" s="97" t="str">
        <f t="shared" si="301"/>
        <v/>
      </c>
      <c r="AM265" s="39"/>
      <c r="AN265" s="98" t="str">
        <f t="shared" si="302"/>
        <v/>
      </c>
      <c r="AO265" s="152"/>
      <c r="AP265" s="96" t="str">
        <f t="shared" si="288"/>
        <v/>
      </c>
      <c r="AQ265" s="153"/>
      <c r="AR265" s="97" t="str">
        <f t="shared" si="289"/>
        <v/>
      </c>
      <c r="AS265" s="154"/>
      <c r="AT265" s="98" t="str">
        <f t="shared" si="290"/>
        <v/>
      </c>
      <c r="AU265" s="182" t="str">
        <f t="shared" si="303"/>
        <v/>
      </c>
      <c r="AV265" s="121" t="str">
        <f t="shared" si="291"/>
        <v/>
      </c>
      <c r="AW265" s="153"/>
      <c r="AX265" s="98" t="str">
        <f t="shared" si="292"/>
        <v/>
      </c>
      <c r="AY265" s="153"/>
      <c r="AZ265" s="98" t="str">
        <f t="shared" si="293"/>
        <v/>
      </c>
      <c r="BA265" s="46"/>
      <c r="BB265" s="34"/>
      <c r="BC265" s="34"/>
      <c r="BD265" s="35"/>
      <c r="BE265" s="46"/>
      <c r="BF265" s="34"/>
      <c r="BG265" s="34"/>
      <c r="BH265" s="35"/>
      <c r="BI265" s="46"/>
      <c r="BJ265" s="34"/>
      <c r="BK265" s="34"/>
      <c r="BL265" s="35"/>
      <c r="BM265" s="46"/>
      <c r="BN265" s="34"/>
      <c r="BO265" s="34"/>
      <c r="BP265" s="35"/>
      <c r="BQ265" s="46"/>
      <c r="BR265" s="34"/>
      <c r="BS265" s="34"/>
      <c r="BT265" s="35"/>
      <c r="BU265" s="155"/>
      <c r="BV265" s="99" t="str">
        <f t="shared" si="294"/>
        <v/>
      </c>
      <c r="BW265" s="156"/>
      <c r="BX265" s="100" t="str">
        <f t="shared" si="295"/>
        <v/>
      </c>
      <c r="BY265" s="156"/>
      <c r="BZ265" s="100" t="str">
        <f t="shared" si="296"/>
        <v/>
      </c>
      <c r="CA265" s="156"/>
      <c r="CB265" s="100" t="str">
        <f t="shared" si="297"/>
        <v/>
      </c>
      <c r="CC265" s="156"/>
      <c r="CD265" s="101" t="str">
        <f t="shared" si="298"/>
        <v/>
      </c>
      <c r="CE265" s="12"/>
      <c r="CF265" s="175"/>
      <c r="CG265" s="27"/>
      <c r="CH265" s="159"/>
      <c r="CI265" s="95" t="str">
        <f t="shared" si="304"/>
        <v/>
      </c>
      <c r="CJ265" s="102" t="str">
        <f t="shared" si="305"/>
        <v/>
      </c>
      <c r="CK265" s="40"/>
      <c r="CL265" s="100" t="str">
        <f t="shared" si="264"/>
        <v/>
      </c>
      <c r="CM265" s="37"/>
      <c r="CN265" s="100" t="str">
        <f t="shared" si="265"/>
        <v/>
      </c>
      <c r="CO265" s="38"/>
      <c r="CP265" s="103" t="str">
        <f t="shared" si="306"/>
        <v/>
      </c>
      <c r="CQ265" s="78"/>
      <c r="CR265" s="100" t="str">
        <f t="shared" si="267"/>
        <v/>
      </c>
      <c r="CS265" s="36"/>
      <c r="CT265" s="100" t="str">
        <f t="shared" si="268"/>
        <v/>
      </c>
      <c r="CU265" s="74"/>
      <c r="CV265" s="103" t="str">
        <f t="shared" si="269"/>
        <v/>
      </c>
      <c r="CW265" s="42"/>
      <c r="CX265" s="100" t="str">
        <f t="shared" si="270"/>
        <v/>
      </c>
      <c r="CY265" s="36"/>
      <c r="CZ265" s="100" t="str">
        <f t="shared" si="271"/>
        <v/>
      </c>
      <c r="DA265" s="36"/>
      <c r="DB265" s="100" t="str">
        <f t="shared" si="272"/>
        <v/>
      </c>
      <c r="DC265" s="39"/>
      <c r="DD265" s="103" t="str">
        <f t="shared" si="273"/>
        <v/>
      </c>
      <c r="DE265" s="42"/>
      <c r="DF265" s="100" t="str">
        <f t="shared" si="274"/>
        <v/>
      </c>
      <c r="DG265" s="39"/>
      <c r="DH265" s="103" t="str">
        <f t="shared" si="275"/>
        <v/>
      </c>
      <c r="DI265" s="41"/>
      <c r="DJ265" s="157" t="str">
        <f t="shared" si="276"/>
        <v/>
      </c>
      <c r="DK265" s="12"/>
      <c r="DL265" s="172"/>
      <c r="DM265" s="67"/>
      <c r="DN265" s="164"/>
      <c r="DO265" s="104" t="str">
        <f t="shared" si="307"/>
        <v/>
      </c>
      <c r="DP265" s="105" t="str">
        <f t="shared" si="308"/>
        <v/>
      </c>
      <c r="DQ265" s="66"/>
      <c r="DR265" s="158" t="str">
        <f t="shared" si="309"/>
        <v/>
      </c>
      <c r="DS265" s="67"/>
      <c r="DT265" s="97" t="str">
        <f t="shared" si="310"/>
        <v/>
      </c>
      <c r="DU265" s="67"/>
      <c r="DV265" s="98" t="str">
        <f t="shared" si="311"/>
        <v/>
      </c>
      <c r="DW265" s="163"/>
      <c r="DX265" s="106" t="str">
        <f t="shared" si="312"/>
        <v/>
      </c>
      <c r="DY265" s="162"/>
      <c r="DZ265" s="97" t="str">
        <f t="shared" si="313"/>
        <v/>
      </c>
      <c r="EA265" s="161"/>
      <c r="EB265" s="107" t="str">
        <f t="shared" si="314"/>
        <v/>
      </c>
      <c r="EC265" s="66"/>
      <c r="ED265" s="97" t="str">
        <f t="shared" si="315"/>
        <v/>
      </c>
      <c r="EE265" s="67"/>
      <c r="EF265" s="97" t="str">
        <f t="shared" si="316"/>
        <v/>
      </c>
      <c r="EG265" s="68"/>
      <c r="EH265" s="97" t="str">
        <f t="shared" si="317"/>
        <v/>
      </c>
      <c r="EI265" s="67"/>
      <c r="EJ265" s="97" t="str">
        <f t="shared" si="318"/>
        <v/>
      </c>
      <c r="EK265" s="68"/>
      <c r="EL265" s="97" t="str">
        <f t="shared" si="319"/>
        <v/>
      </c>
      <c r="EM265" s="69"/>
      <c r="EN265" s="98" t="str">
        <f t="shared" si="320"/>
        <v/>
      </c>
      <c r="EO265" s="66"/>
      <c r="EP265" s="107" t="str">
        <f t="shared" si="321"/>
        <v/>
      </c>
      <c r="EQ265" s="299"/>
      <c r="ER265" s="98" t="str">
        <f t="shared" si="322"/>
        <v/>
      </c>
      <c r="ES265" s="66"/>
      <c r="ET265" s="108" t="str">
        <f t="shared" si="323"/>
        <v/>
      </c>
      <c r="EU265" s="12"/>
      <c r="EV265" s="169"/>
      <c r="EW265" s="27"/>
      <c r="EX265" s="159"/>
      <c r="EY265" s="95" t="str">
        <f t="shared" si="324"/>
        <v/>
      </c>
      <c r="EZ265" s="98" t="str">
        <f t="shared" si="325"/>
        <v/>
      </c>
      <c r="FA265" s="40"/>
      <c r="FB265" s="98" t="str">
        <f t="shared" si="326"/>
        <v/>
      </c>
      <c r="FC265" s="37"/>
      <c r="FD265" s="98" t="str">
        <f t="shared" si="327"/>
        <v/>
      </c>
      <c r="FE265" s="37"/>
      <c r="FF265" s="98" t="str">
        <f t="shared" si="328"/>
        <v/>
      </c>
      <c r="FG265" s="160"/>
      <c r="FH265" s="97" t="str">
        <f t="shared" si="329"/>
        <v/>
      </c>
      <c r="FI265" s="27"/>
      <c r="FJ265" s="98" t="str">
        <f t="shared" si="330"/>
        <v/>
      </c>
      <c r="FK265" s="36"/>
      <c r="FL265" s="98" t="str">
        <f t="shared" si="331"/>
        <v/>
      </c>
      <c r="FM265" s="37"/>
      <c r="FN265" s="98" t="str">
        <f t="shared" si="332"/>
        <v/>
      </c>
      <c r="FO265" s="78"/>
      <c r="FP265" s="97" t="str">
        <f t="shared" si="333"/>
        <v/>
      </c>
      <c r="FQ265" s="37"/>
      <c r="FR265" s="97" t="str">
        <f t="shared" si="334"/>
        <v/>
      </c>
      <c r="FS265" s="39"/>
      <c r="FT265" s="97" t="str">
        <f t="shared" si="335"/>
        <v/>
      </c>
      <c r="FU265" s="27"/>
      <c r="FV265" s="98" t="str">
        <f t="shared" si="336"/>
        <v/>
      </c>
      <c r="FW265" s="37"/>
      <c r="FX265" s="98" t="str">
        <f t="shared" si="337"/>
        <v/>
      </c>
      <c r="FY265" s="36"/>
      <c r="FZ265" s="97" t="str">
        <f t="shared" si="338"/>
        <v/>
      </c>
      <c r="GA265" s="36"/>
      <c r="GB265" s="98" t="str">
        <f t="shared" si="339"/>
        <v/>
      </c>
      <c r="GC265" s="40"/>
      <c r="GD265" s="98" t="str">
        <f t="shared" si="340"/>
        <v/>
      </c>
      <c r="GE265" s="37"/>
      <c r="GF265" s="98" t="str">
        <f t="shared" si="341"/>
        <v/>
      </c>
      <c r="GG265" s="37"/>
      <c r="GH265" s="109" t="str">
        <f t="shared" si="342"/>
        <v/>
      </c>
      <c r="GI265" s="12"/>
      <c r="GJ265" s="166"/>
      <c r="GK265" s="27"/>
      <c r="GL265" s="159"/>
      <c r="GM265" s="95" t="str">
        <f t="shared" si="343"/>
        <v/>
      </c>
      <c r="GN265" s="110" t="str">
        <f t="shared" si="344"/>
        <v/>
      </c>
      <c r="GO265" s="27"/>
      <c r="GP265" s="98" t="str">
        <f t="shared" si="345"/>
        <v/>
      </c>
      <c r="GQ265" s="37"/>
      <c r="GR265" s="97" t="str">
        <f t="shared" si="346"/>
        <v/>
      </c>
      <c r="GS265" s="37"/>
      <c r="GT265" s="110" t="str">
        <f t="shared" si="347"/>
        <v/>
      </c>
      <c r="GU265" s="36"/>
      <c r="GV265" s="97" t="str">
        <f t="shared" si="348"/>
        <v/>
      </c>
      <c r="GW265" s="27"/>
      <c r="GX265" s="98" t="str">
        <f t="shared" si="349"/>
        <v/>
      </c>
      <c r="GY265" s="36"/>
      <c r="GZ265" s="98" t="str">
        <f t="shared" si="350"/>
        <v/>
      </c>
      <c r="HA265" s="37"/>
      <c r="HB265" s="110" t="str">
        <f t="shared" si="351"/>
        <v/>
      </c>
      <c r="HC265" s="36"/>
      <c r="HD265" s="97" t="str">
        <f t="shared" si="352"/>
        <v/>
      </c>
      <c r="HE265" s="37"/>
      <c r="HF265" s="97" t="str">
        <f t="shared" si="353"/>
        <v/>
      </c>
      <c r="HG265" s="39"/>
      <c r="HH265" s="97" t="str">
        <f t="shared" si="354"/>
        <v/>
      </c>
      <c r="HI265" s="27"/>
      <c r="HJ265" s="97" t="str">
        <f t="shared" si="355"/>
        <v/>
      </c>
      <c r="HK265" s="37"/>
      <c r="HL265" s="97" t="str">
        <f t="shared" si="356"/>
        <v/>
      </c>
      <c r="HM265" s="36"/>
      <c r="HN265" s="97" t="str">
        <f t="shared" si="357"/>
        <v/>
      </c>
      <c r="HO265" s="36"/>
      <c r="HP265" s="110" t="str">
        <f t="shared" si="358"/>
        <v/>
      </c>
      <c r="HQ265" s="27"/>
      <c r="HR265" s="97" t="str">
        <f t="shared" si="359"/>
        <v/>
      </c>
      <c r="HS265" s="37"/>
      <c r="HT265" s="97" t="str">
        <f t="shared" si="360"/>
        <v/>
      </c>
      <c r="HU265" s="37"/>
      <c r="HV265" s="111" t="str">
        <f t="shared" si="361"/>
        <v/>
      </c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18"/>
    </row>
    <row r="266" spans="1:474" ht="19.95" customHeight="1">
      <c r="A266" s="30"/>
      <c r="B266" s="29"/>
      <c r="C266" s="129"/>
      <c r="D266" s="308"/>
      <c r="E266" s="302"/>
      <c r="F266" s="288"/>
      <c r="G266" s="89"/>
      <c r="H266" s="200"/>
      <c r="I266" s="294"/>
      <c r="J266" s="295"/>
      <c r="K266" s="296"/>
      <c r="L266" s="297"/>
      <c r="M266" s="295"/>
      <c r="N266" s="298"/>
      <c r="O266" s="223"/>
      <c r="P266" s="186" t="str">
        <f t="array" ref="P266">IF(O266&lt;&gt;"",IF(O266&lt;5, "I", "III"),"")</f>
        <v/>
      </c>
      <c r="Q266" s="224"/>
      <c r="R266" s="185" t="str">
        <f t="array" ref="R266">IF(Q266&lt;&gt;"",IF(Q266&lt;5, "I", "III"),"")</f>
        <v/>
      </c>
      <c r="S266" s="223"/>
      <c r="T266" s="186" t="str">
        <f t="array" ref="T266">IF(S266&lt;&gt;"",IF(S266&lt;5, "I", "III"),"")</f>
        <v/>
      </c>
      <c r="U266" s="224"/>
      <c r="V266" s="186" t="str">
        <f t="array" ref="V266">IF(U266&lt;&gt;"",IF(U266&lt;12, "I", "III"),"")</f>
        <v/>
      </c>
      <c r="W266" s="224"/>
      <c r="X266" s="185" t="str">
        <f t="array" ref="X266">IF(W266&lt;&gt;"",IF(W266&lt;12, "I", "III"),"")</f>
        <v/>
      </c>
      <c r="Y266" s="223"/>
      <c r="Z266" s="186" t="str">
        <f t="array" ref="Z266">IF(Y266&lt;&gt;"",IF(Y266&lt;12, "I", "III"),"")</f>
        <v/>
      </c>
      <c r="AA266" s="208"/>
      <c r="AB266" s="209"/>
      <c r="AC266" s="209"/>
      <c r="AD266" s="210"/>
      <c r="AE266" s="89"/>
      <c r="AF266" s="178"/>
      <c r="AG266" s="150"/>
      <c r="AH266" s="151"/>
      <c r="AI266" s="95" t="str">
        <f t="shared" si="299"/>
        <v/>
      </c>
      <c r="AJ266" s="98" t="str">
        <f t="shared" si="300"/>
        <v/>
      </c>
      <c r="AK266" s="45"/>
      <c r="AL266" s="97" t="str">
        <f t="shared" si="301"/>
        <v/>
      </c>
      <c r="AM266" s="39"/>
      <c r="AN266" s="98" t="str">
        <f t="shared" si="302"/>
        <v/>
      </c>
      <c r="AO266" s="152"/>
      <c r="AP266" s="96" t="str">
        <f t="shared" si="288"/>
        <v/>
      </c>
      <c r="AQ266" s="153"/>
      <c r="AR266" s="97" t="str">
        <f t="shared" si="289"/>
        <v/>
      </c>
      <c r="AS266" s="154"/>
      <c r="AT266" s="98" t="str">
        <f t="shared" si="290"/>
        <v/>
      </c>
      <c r="AU266" s="182" t="str">
        <f t="shared" si="303"/>
        <v/>
      </c>
      <c r="AV266" s="121" t="str">
        <f t="shared" si="291"/>
        <v/>
      </c>
      <c r="AW266" s="153"/>
      <c r="AX266" s="98" t="str">
        <f t="shared" si="292"/>
        <v/>
      </c>
      <c r="AY266" s="153"/>
      <c r="AZ266" s="98" t="str">
        <f t="shared" si="293"/>
        <v/>
      </c>
      <c r="BA266" s="46"/>
      <c r="BB266" s="34"/>
      <c r="BC266" s="34"/>
      <c r="BD266" s="35"/>
      <c r="BE266" s="46"/>
      <c r="BF266" s="34"/>
      <c r="BG266" s="34"/>
      <c r="BH266" s="35"/>
      <c r="BI266" s="46"/>
      <c r="BJ266" s="34"/>
      <c r="BK266" s="34"/>
      <c r="BL266" s="35"/>
      <c r="BM266" s="46"/>
      <c r="BN266" s="34"/>
      <c r="BO266" s="34"/>
      <c r="BP266" s="35"/>
      <c r="BQ266" s="46"/>
      <c r="BR266" s="34"/>
      <c r="BS266" s="34"/>
      <c r="BT266" s="35"/>
      <c r="BU266" s="155"/>
      <c r="BV266" s="99" t="str">
        <f t="shared" si="294"/>
        <v/>
      </c>
      <c r="BW266" s="156"/>
      <c r="BX266" s="100" t="str">
        <f t="shared" si="295"/>
        <v/>
      </c>
      <c r="BY266" s="156"/>
      <c r="BZ266" s="100" t="str">
        <f t="shared" si="296"/>
        <v/>
      </c>
      <c r="CA266" s="156"/>
      <c r="CB266" s="100" t="str">
        <f t="shared" si="297"/>
        <v/>
      </c>
      <c r="CC266" s="156"/>
      <c r="CD266" s="101" t="str">
        <f t="shared" si="298"/>
        <v/>
      </c>
      <c r="CE266" s="12"/>
      <c r="CF266" s="175"/>
      <c r="CG266" s="27"/>
      <c r="CH266" s="159"/>
      <c r="CI266" s="95" t="str">
        <f t="shared" si="304"/>
        <v/>
      </c>
      <c r="CJ266" s="102" t="str">
        <f t="shared" si="305"/>
        <v/>
      </c>
      <c r="CK266" s="40"/>
      <c r="CL266" s="100" t="str">
        <f t="shared" si="264"/>
        <v/>
      </c>
      <c r="CM266" s="37"/>
      <c r="CN266" s="100" t="str">
        <f t="shared" si="265"/>
        <v/>
      </c>
      <c r="CO266" s="38"/>
      <c r="CP266" s="103" t="str">
        <f t="shared" si="306"/>
        <v/>
      </c>
      <c r="CQ266" s="78"/>
      <c r="CR266" s="100" t="str">
        <f t="shared" si="267"/>
        <v/>
      </c>
      <c r="CS266" s="36"/>
      <c r="CT266" s="100" t="str">
        <f t="shared" si="268"/>
        <v/>
      </c>
      <c r="CU266" s="74"/>
      <c r="CV266" s="103" t="str">
        <f t="shared" si="269"/>
        <v/>
      </c>
      <c r="CW266" s="42"/>
      <c r="CX266" s="100" t="str">
        <f t="shared" si="270"/>
        <v/>
      </c>
      <c r="CY266" s="36"/>
      <c r="CZ266" s="100" t="str">
        <f t="shared" si="271"/>
        <v/>
      </c>
      <c r="DA266" s="36"/>
      <c r="DB266" s="100" t="str">
        <f t="shared" si="272"/>
        <v/>
      </c>
      <c r="DC266" s="39"/>
      <c r="DD266" s="103" t="str">
        <f t="shared" si="273"/>
        <v/>
      </c>
      <c r="DE266" s="42"/>
      <c r="DF266" s="100" t="str">
        <f t="shared" si="274"/>
        <v/>
      </c>
      <c r="DG266" s="39"/>
      <c r="DH266" s="103" t="str">
        <f t="shared" si="275"/>
        <v/>
      </c>
      <c r="DI266" s="41"/>
      <c r="DJ266" s="157" t="str">
        <f t="shared" si="276"/>
        <v/>
      </c>
      <c r="DK266" s="12"/>
      <c r="DL266" s="172"/>
      <c r="DM266" s="67"/>
      <c r="DN266" s="164"/>
      <c r="DO266" s="104" t="str">
        <f t="shared" si="307"/>
        <v/>
      </c>
      <c r="DP266" s="105" t="str">
        <f t="shared" si="308"/>
        <v/>
      </c>
      <c r="DQ266" s="66"/>
      <c r="DR266" s="158" t="str">
        <f t="shared" si="309"/>
        <v/>
      </c>
      <c r="DS266" s="67"/>
      <c r="DT266" s="97" t="str">
        <f t="shared" si="310"/>
        <v/>
      </c>
      <c r="DU266" s="67"/>
      <c r="DV266" s="98" t="str">
        <f t="shared" si="311"/>
        <v/>
      </c>
      <c r="DW266" s="163"/>
      <c r="DX266" s="106" t="str">
        <f t="shared" si="312"/>
        <v/>
      </c>
      <c r="DY266" s="162"/>
      <c r="DZ266" s="97" t="str">
        <f t="shared" si="313"/>
        <v/>
      </c>
      <c r="EA266" s="161"/>
      <c r="EB266" s="107" t="str">
        <f t="shared" si="314"/>
        <v/>
      </c>
      <c r="EC266" s="66"/>
      <c r="ED266" s="97" t="str">
        <f t="shared" si="315"/>
        <v/>
      </c>
      <c r="EE266" s="67"/>
      <c r="EF266" s="97" t="str">
        <f t="shared" si="316"/>
        <v/>
      </c>
      <c r="EG266" s="68"/>
      <c r="EH266" s="97" t="str">
        <f t="shared" si="317"/>
        <v/>
      </c>
      <c r="EI266" s="67"/>
      <c r="EJ266" s="97" t="str">
        <f t="shared" si="318"/>
        <v/>
      </c>
      <c r="EK266" s="68"/>
      <c r="EL266" s="97" t="str">
        <f t="shared" si="319"/>
        <v/>
      </c>
      <c r="EM266" s="69"/>
      <c r="EN266" s="98" t="str">
        <f t="shared" si="320"/>
        <v/>
      </c>
      <c r="EO266" s="66"/>
      <c r="EP266" s="107" t="str">
        <f t="shared" si="321"/>
        <v/>
      </c>
      <c r="EQ266" s="299"/>
      <c r="ER266" s="98" t="str">
        <f t="shared" si="322"/>
        <v/>
      </c>
      <c r="ES266" s="66"/>
      <c r="ET266" s="108" t="str">
        <f t="shared" si="323"/>
        <v/>
      </c>
      <c r="EU266" s="12"/>
      <c r="EV266" s="169"/>
      <c r="EW266" s="27"/>
      <c r="EX266" s="159"/>
      <c r="EY266" s="95" t="str">
        <f t="shared" si="324"/>
        <v/>
      </c>
      <c r="EZ266" s="98" t="str">
        <f t="shared" si="325"/>
        <v/>
      </c>
      <c r="FA266" s="40"/>
      <c r="FB266" s="98" t="str">
        <f t="shared" si="326"/>
        <v/>
      </c>
      <c r="FC266" s="37"/>
      <c r="FD266" s="98" t="str">
        <f t="shared" si="327"/>
        <v/>
      </c>
      <c r="FE266" s="37"/>
      <c r="FF266" s="98" t="str">
        <f t="shared" si="328"/>
        <v/>
      </c>
      <c r="FG266" s="160"/>
      <c r="FH266" s="97" t="str">
        <f t="shared" si="329"/>
        <v/>
      </c>
      <c r="FI266" s="27"/>
      <c r="FJ266" s="98" t="str">
        <f t="shared" si="330"/>
        <v/>
      </c>
      <c r="FK266" s="36"/>
      <c r="FL266" s="98" t="str">
        <f t="shared" si="331"/>
        <v/>
      </c>
      <c r="FM266" s="37"/>
      <c r="FN266" s="98" t="str">
        <f t="shared" si="332"/>
        <v/>
      </c>
      <c r="FO266" s="78"/>
      <c r="FP266" s="97" t="str">
        <f t="shared" si="333"/>
        <v/>
      </c>
      <c r="FQ266" s="37"/>
      <c r="FR266" s="97" t="str">
        <f t="shared" si="334"/>
        <v/>
      </c>
      <c r="FS266" s="39"/>
      <c r="FT266" s="97" t="str">
        <f t="shared" si="335"/>
        <v/>
      </c>
      <c r="FU266" s="27"/>
      <c r="FV266" s="98" t="str">
        <f t="shared" si="336"/>
        <v/>
      </c>
      <c r="FW266" s="37"/>
      <c r="FX266" s="98" t="str">
        <f t="shared" si="337"/>
        <v/>
      </c>
      <c r="FY266" s="36"/>
      <c r="FZ266" s="97" t="str">
        <f t="shared" si="338"/>
        <v/>
      </c>
      <c r="GA266" s="36"/>
      <c r="GB266" s="98" t="str">
        <f t="shared" si="339"/>
        <v/>
      </c>
      <c r="GC266" s="40"/>
      <c r="GD266" s="98" t="str">
        <f t="shared" si="340"/>
        <v/>
      </c>
      <c r="GE266" s="37"/>
      <c r="GF266" s="98" t="str">
        <f t="shared" si="341"/>
        <v/>
      </c>
      <c r="GG266" s="37"/>
      <c r="GH266" s="109" t="str">
        <f t="shared" si="342"/>
        <v/>
      </c>
      <c r="GI266" s="12"/>
      <c r="GJ266" s="166"/>
      <c r="GK266" s="27"/>
      <c r="GL266" s="159"/>
      <c r="GM266" s="95" t="str">
        <f t="shared" si="343"/>
        <v/>
      </c>
      <c r="GN266" s="110" t="str">
        <f t="shared" si="344"/>
        <v/>
      </c>
      <c r="GO266" s="27"/>
      <c r="GP266" s="98" t="str">
        <f t="shared" si="345"/>
        <v/>
      </c>
      <c r="GQ266" s="37"/>
      <c r="GR266" s="97" t="str">
        <f t="shared" si="346"/>
        <v/>
      </c>
      <c r="GS266" s="37"/>
      <c r="GT266" s="110" t="str">
        <f t="shared" si="347"/>
        <v/>
      </c>
      <c r="GU266" s="36"/>
      <c r="GV266" s="97" t="str">
        <f t="shared" si="348"/>
        <v/>
      </c>
      <c r="GW266" s="27"/>
      <c r="GX266" s="98" t="str">
        <f t="shared" si="349"/>
        <v/>
      </c>
      <c r="GY266" s="36"/>
      <c r="GZ266" s="98" t="str">
        <f t="shared" si="350"/>
        <v/>
      </c>
      <c r="HA266" s="37"/>
      <c r="HB266" s="110" t="str">
        <f t="shared" si="351"/>
        <v/>
      </c>
      <c r="HC266" s="36"/>
      <c r="HD266" s="97" t="str">
        <f t="shared" si="352"/>
        <v/>
      </c>
      <c r="HE266" s="37"/>
      <c r="HF266" s="97" t="str">
        <f t="shared" si="353"/>
        <v/>
      </c>
      <c r="HG266" s="39"/>
      <c r="HH266" s="97" t="str">
        <f t="shared" si="354"/>
        <v/>
      </c>
      <c r="HI266" s="27"/>
      <c r="HJ266" s="97" t="str">
        <f t="shared" si="355"/>
        <v/>
      </c>
      <c r="HK266" s="37"/>
      <c r="HL266" s="97" t="str">
        <f t="shared" si="356"/>
        <v/>
      </c>
      <c r="HM266" s="36"/>
      <c r="HN266" s="97" t="str">
        <f t="shared" si="357"/>
        <v/>
      </c>
      <c r="HO266" s="36"/>
      <c r="HP266" s="110" t="str">
        <f t="shared" si="358"/>
        <v/>
      </c>
      <c r="HQ266" s="27"/>
      <c r="HR266" s="97" t="str">
        <f t="shared" si="359"/>
        <v/>
      </c>
      <c r="HS266" s="37"/>
      <c r="HT266" s="97" t="str">
        <f t="shared" si="360"/>
        <v/>
      </c>
      <c r="HU266" s="37"/>
      <c r="HV266" s="111" t="str">
        <f t="shared" si="361"/>
        <v/>
      </c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18"/>
    </row>
    <row r="267" spans="1:474" ht="19.95" customHeight="1">
      <c r="A267" s="30"/>
      <c r="B267" s="29"/>
      <c r="C267" s="129"/>
      <c r="D267" s="308"/>
      <c r="E267" s="302"/>
      <c r="F267" s="288"/>
      <c r="G267" s="89"/>
      <c r="H267" s="200"/>
      <c r="I267" s="294"/>
      <c r="J267" s="295"/>
      <c r="K267" s="296"/>
      <c r="L267" s="297"/>
      <c r="M267" s="295"/>
      <c r="N267" s="298"/>
      <c r="O267" s="223"/>
      <c r="P267" s="186" t="str">
        <f t="array" ref="P267">IF(O267&lt;&gt;"",IF(O267&lt;5, "I", "III"),"")</f>
        <v/>
      </c>
      <c r="Q267" s="224"/>
      <c r="R267" s="185" t="str">
        <f t="array" ref="R267">IF(Q267&lt;&gt;"",IF(Q267&lt;5, "I", "III"),"")</f>
        <v/>
      </c>
      <c r="S267" s="223"/>
      <c r="T267" s="186" t="str">
        <f t="array" ref="T267">IF(S267&lt;&gt;"",IF(S267&lt;5, "I", "III"),"")</f>
        <v/>
      </c>
      <c r="U267" s="224"/>
      <c r="V267" s="186" t="str">
        <f t="array" ref="V267">IF(U267&lt;&gt;"",IF(U267&lt;12, "I", "III"),"")</f>
        <v/>
      </c>
      <c r="W267" s="224"/>
      <c r="X267" s="185" t="str">
        <f t="array" ref="X267">IF(W267&lt;&gt;"",IF(W267&lt;12, "I", "III"),"")</f>
        <v/>
      </c>
      <c r="Y267" s="223"/>
      <c r="Z267" s="186" t="str">
        <f t="array" ref="Z267">IF(Y267&lt;&gt;"",IF(Y267&lt;12, "I", "III"),"")</f>
        <v/>
      </c>
      <c r="AA267" s="208"/>
      <c r="AB267" s="209"/>
      <c r="AC267" s="209"/>
      <c r="AD267" s="210"/>
      <c r="AE267" s="89"/>
      <c r="AF267" s="178"/>
      <c r="AG267" s="150"/>
      <c r="AH267" s="151"/>
      <c r="AI267" s="95" t="str">
        <f t="shared" si="299"/>
        <v/>
      </c>
      <c r="AJ267" s="98" t="str">
        <f t="shared" si="300"/>
        <v/>
      </c>
      <c r="AK267" s="40"/>
      <c r="AL267" s="97" t="str">
        <f t="shared" si="301"/>
        <v/>
      </c>
      <c r="AM267" s="39"/>
      <c r="AN267" s="98" t="str">
        <f t="shared" si="302"/>
        <v/>
      </c>
      <c r="AO267" s="152"/>
      <c r="AP267" s="96" t="str">
        <f t="shared" si="288"/>
        <v/>
      </c>
      <c r="AQ267" s="153"/>
      <c r="AR267" s="97" t="str">
        <f t="shared" si="289"/>
        <v/>
      </c>
      <c r="AS267" s="154"/>
      <c r="AT267" s="98" t="str">
        <f t="shared" si="290"/>
        <v/>
      </c>
      <c r="AU267" s="182" t="str">
        <f t="shared" si="303"/>
        <v/>
      </c>
      <c r="AV267" s="121" t="str">
        <f t="shared" si="291"/>
        <v/>
      </c>
      <c r="AW267" s="153"/>
      <c r="AX267" s="98" t="str">
        <f t="shared" si="292"/>
        <v/>
      </c>
      <c r="AY267" s="153"/>
      <c r="AZ267" s="98" t="str">
        <f t="shared" si="293"/>
        <v/>
      </c>
      <c r="BA267" s="46"/>
      <c r="BB267" s="34"/>
      <c r="BC267" s="34"/>
      <c r="BD267" s="35"/>
      <c r="BE267" s="46"/>
      <c r="BF267" s="34"/>
      <c r="BG267" s="34"/>
      <c r="BH267" s="35"/>
      <c r="BI267" s="46"/>
      <c r="BJ267" s="34"/>
      <c r="BK267" s="34"/>
      <c r="BL267" s="35"/>
      <c r="BM267" s="46"/>
      <c r="BN267" s="34"/>
      <c r="BO267" s="34"/>
      <c r="BP267" s="35"/>
      <c r="BQ267" s="46"/>
      <c r="BR267" s="34"/>
      <c r="BS267" s="34"/>
      <c r="BT267" s="35"/>
      <c r="BU267" s="155"/>
      <c r="BV267" s="99" t="str">
        <f t="shared" si="294"/>
        <v/>
      </c>
      <c r="BW267" s="156"/>
      <c r="BX267" s="100" t="str">
        <f t="shared" si="295"/>
        <v/>
      </c>
      <c r="BY267" s="156"/>
      <c r="BZ267" s="100" t="str">
        <f t="shared" si="296"/>
        <v/>
      </c>
      <c r="CA267" s="156"/>
      <c r="CB267" s="100" t="str">
        <f t="shared" si="297"/>
        <v/>
      </c>
      <c r="CC267" s="156"/>
      <c r="CD267" s="101" t="str">
        <f t="shared" si="298"/>
        <v/>
      </c>
      <c r="CE267" s="12"/>
      <c r="CF267" s="175"/>
      <c r="CG267" s="27"/>
      <c r="CH267" s="159"/>
      <c r="CI267" s="95" t="str">
        <f t="shared" si="304"/>
        <v/>
      </c>
      <c r="CJ267" s="102" t="str">
        <f t="shared" si="305"/>
        <v/>
      </c>
      <c r="CK267" s="40"/>
      <c r="CL267" s="100" t="str">
        <f t="shared" si="264"/>
        <v/>
      </c>
      <c r="CM267" s="37"/>
      <c r="CN267" s="100" t="str">
        <f t="shared" si="265"/>
        <v/>
      </c>
      <c r="CO267" s="38"/>
      <c r="CP267" s="103" t="str">
        <f t="shared" si="306"/>
        <v/>
      </c>
      <c r="CQ267" s="78"/>
      <c r="CR267" s="100" t="str">
        <f t="shared" si="267"/>
        <v/>
      </c>
      <c r="CS267" s="36"/>
      <c r="CT267" s="100" t="str">
        <f t="shared" si="268"/>
        <v/>
      </c>
      <c r="CU267" s="74"/>
      <c r="CV267" s="103" t="str">
        <f t="shared" si="269"/>
        <v/>
      </c>
      <c r="CW267" s="42"/>
      <c r="CX267" s="100" t="str">
        <f t="shared" si="270"/>
        <v/>
      </c>
      <c r="CY267" s="36"/>
      <c r="CZ267" s="100" t="str">
        <f t="shared" si="271"/>
        <v/>
      </c>
      <c r="DA267" s="36"/>
      <c r="DB267" s="100" t="str">
        <f t="shared" si="272"/>
        <v/>
      </c>
      <c r="DC267" s="39"/>
      <c r="DD267" s="103" t="str">
        <f t="shared" si="273"/>
        <v/>
      </c>
      <c r="DE267" s="42"/>
      <c r="DF267" s="100" t="str">
        <f t="shared" si="274"/>
        <v/>
      </c>
      <c r="DG267" s="39"/>
      <c r="DH267" s="103" t="str">
        <f t="shared" si="275"/>
        <v/>
      </c>
      <c r="DI267" s="41"/>
      <c r="DJ267" s="157" t="str">
        <f t="shared" si="276"/>
        <v/>
      </c>
      <c r="DK267" s="12"/>
      <c r="DL267" s="172"/>
      <c r="DM267" s="67"/>
      <c r="DN267" s="164"/>
      <c r="DO267" s="104" t="str">
        <f t="shared" si="307"/>
        <v/>
      </c>
      <c r="DP267" s="105" t="str">
        <f t="shared" si="308"/>
        <v/>
      </c>
      <c r="DQ267" s="66"/>
      <c r="DR267" s="158" t="str">
        <f t="shared" si="309"/>
        <v/>
      </c>
      <c r="DS267" s="67"/>
      <c r="DT267" s="97" t="str">
        <f t="shared" si="310"/>
        <v/>
      </c>
      <c r="DU267" s="67"/>
      <c r="DV267" s="98" t="str">
        <f t="shared" si="311"/>
        <v/>
      </c>
      <c r="DW267" s="163"/>
      <c r="DX267" s="106" t="str">
        <f t="shared" si="312"/>
        <v/>
      </c>
      <c r="DY267" s="162"/>
      <c r="DZ267" s="97" t="str">
        <f t="shared" si="313"/>
        <v/>
      </c>
      <c r="EA267" s="161"/>
      <c r="EB267" s="107" t="str">
        <f t="shared" si="314"/>
        <v/>
      </c>
      <c r="EC267" s="66"/>
      <c r="ED267" s="97" t="str">
        <f t="shared" si="315"/>
        <v/>
      </c>
      <c r="EE267" s="67"/>
      <c r="EF267" s="97" t="str">
        <f t="shared" si="316"/>
        <v/>
      </c>
      <c r="EG267" s="68"/>
      <c r="EH267" s="97" t="str">
        <f t="shared" si="317"/>
        <v/>
      </c>
      <c r="EI267" s="67"/>
      <c r="EJ267" s="97" t="str">
        <f t="shared" si="318"/>
        <v/>
      </c>
      <c r="EK267" s="68"/>
      <c r="EL267" s="97" t="str">
        <f t="shared" si="319"/>
        <v/>
      </c>
      <c r="EM267" s="69"/>
      <c r="EN267" s="98" t="str">
        <f t="shared" si="320"/>
        <v/>
      </c>
      <c r="EO267" s="66"/>
      <c r="EP267" s="107" t="str">
        <f t="shared" si="321"/>
        <v/>
      </c>
      <c r="EQ267" s="299"/>
      <c r="ER267" s="98" t="str">
        <f t="shared" si="322"/>
        <v/>
      </c>
      <c r="ES267" s="66"/>
      <c r="ET267" s="108" t="str">
        <f t="shared" si="323"/>
        <v/>
      </c>
      <c r="EU267" s="12"/>
      <c r="EV267" s="169"/>
      <c r="EW267" s="27"/>
      <c r="EX267" s="159"/>
      <c r="EY267" s="95" t="str">
        <f t="shared" si="324"/>
        <v/>
      </c>
      <c r="EZ267" s="98" t="str">
        <f t="shared" si="325"/>
        <v/>
      </c>
      <c r="FA267" s="40"/>
      <c r="FB267" s="98" t="str">
        <f t="shared" si="326"/>
        <v/>
      </c>
      <c r="FC267" s="37"/>
      <c r="FD267" s="98" t="str">
        <f t="shared" si="327"/>
        <v/>
      </c>
      <c r="FE267" s="37"/>
      <c r="FF267" s="98" t="str">
        <f t="shared" si="328"/>
        <v/>
      </c>
      <c r="FG267" s="160"/>
      <c r="FH267" s="97" t="str">
        <f t="shared" si="329"/>
        <v/>
      </c>
      <c r="FI267" s="27"/>
      <c r="FJ267" s="98" t="str">
        <f t="shared" si="330"/>
        <v/>
      </c>
      <c r="FK267" s="36"/>
      <c r="FL267" s="98" t="str">
        <f t="shared" si="331"/>
        <v/>
      </c>
      <c r="FM267" s="37"/>
      <c r="FN267" s="98" t="str">
        <f t="shared" si="332"/>
        <v/>
      </c>
      <c r="FO267" s="78"/>
      <c r="FP267" s="97" t="str">
        <f t="shared" si="333"/>
        <v/>
      </c>
      <c r="FQ267" s="37"/>
      <c r="FR267" s="97" t="str">
        <f t="shared" si="334"/>
        <v/>
      </c>
      <c r="FS267" s="39"/>
      <c r="FT267" s="97" t="str">
        <f t="shared" si="335"/>
        <v/>
      </c>
      <c r="FU267" s="27"/>
      <c r="FV267" s="98" t="str">
        <f t="shared" si="336"/>
        <v/>
      </c>
      <c r="FW267" s="37"/>
      <c r="FX267" s="98" t="str">
        <f t="shared" si="337"/>
        <v/>
      </c>
      <c r="FY267" s="36"/>
      <c r="FZ267" s="97" t="str">
        <f t="shared" si="338"/>
        <v/>
      </c>
      <c r="GA267" s="36"/>
      <c r="GB267" s="98" t="str">
        <f t="shared" si="339"/>
        <v/>
      </c>
      <c r="GC267" s="40"/>
      <c r="GD267" s="98" t="str">
        <f t="shared" si="340"/>
        <v/>
      </c>
      <c r="GE267" s="37"/>
      <c r="GF267" s="98" t="str">
        <f t="shared" si="341"/>
        <v/>
      </c>
      <c r="GG267" s="37"/>
      <c r="GH267" s="109" t="str">
        <f t="shared" si="342"/>
        <v/>
      </c>
      <c r="GI267" s="12"/>
      <c r="GJ267" s="166"/>
      <c r="GK267" s="27"/>
      <c r="GL267" s="159"/>
      <c r="GM267" s="95" t="str">
        <f t="shared" si="343"/>
        <v/>
      </c>
      <c r="GN267" s="110" t="str">
        <f t="shared" si="344"/>
        <v/>
      </c>
      <c r="GO267" s="27"/>
      <c r="GP267" s="98" t="str">
        <f t="shared" si="345"/>
        <v/>
      </c>
      <c r="GQ267" s="37"/>
      <c r="GR267" s="97" t="str">
        <f t="shared" si="346"/>
        <v/>
      </c>
      <c r="GS267" s="37"/>
      <c r="GT267" s="110" t="str">
        <f t="shared" si="347"/>
        <v/>
      </c>
      <c r="GU267" s="36"/>
      <c r="GV267" s="97" t="str">
        <f t="shared" si="348"/>
        <v/>
      </c>
      <c r="GW267" s="27"/>
      <c r="GX267" s="98" t="str">
        <f t="shared" si="349"/>
        <v/>
      </c>
      <c r="GY267" s="36"/>
      <c r="GZ267" s="98" t="str">
        <f t="shared" si="350"/>
        <v/>
      </c>
      <c r="HA267" s="37"/>
      <c r="HB267" s="110" t="str">
        <f t="shared" si="351"/>
        <v/>
      </c>
      <c r="HC267" s="36"/>
      <c r="HD267" s="97" t="str">
        <f t="shared" si="352"/>
        <v/>
      </c>
      <c r="HE267" s="37"/>
      <c r="HF267" s="97" t="str">
        <f t="shared" si="353"/>
        <v/>
      </c>
      <c r="HG267" s="39"/>
      <c r="HH267" s="97" t="str">
        <f t="shared" si="354"/>
        <v/>
      </c>
      <c r="HI267" s="27"/>
      <c r="HJ267" s="97" t="str">
        <f t="shared" si="355"/>
        <v/>
      </c>
      <c r="HK267" s="37"/>
      <c r="HL267" s="97" t="str">
        <f t="shared" si="356"/>
        <v/>
      </c>
      <c r="HM267" s="36"/>
      <c r="HN267" s="97" t="str">
        <f t="shared" si="357"/>
        <v/>
      </c>
      <c r="HO267" s="36"/>
      <c r="HP267" s="110" t="str">
        <f t="shared" si="358"/>
        <v/>
      </c>
      <c r="HQ267" s="27"/>
      <c r="HR267" s="97" t="str">
        <f t="shared" si="359"/>
        <v/>
      </c>
      <c r="HS267" s="37"/>
      <c r="HT267" s="97" t="str">
        <f t="shared" si="360"/>
        <v/>
      </c>
      <c r="HU267" s="37"/>
      <c r="HV267" s="111" t="str">
        <f t="shared" si="361"/>
        <v/>
      </c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18"/>
    </row>
    <row r="268" spans="1:474" ht="19.95" customHeight="1">
      <c r="A268" s="30"/>
      <c r="B268" s="29"/>
      <c r="C268" s="129"/>
      <c r="D268" s="308"/>
      <c r="E268" s="302"/>
      <c r="F268" s="288"/>
      <c r="G268" s="89"/>
      <c r="H268" s="200"/>
      <c r="I268" s="294"/>
      <c r="J268" s="295"/>
      <c r="K268" s="296"/>
      <c r="L268" s="297"/>
      <c r="M268" s="295"/>
      <c r="N268" s="298"/>
      <c r="O268" s="223"/>
      <c r="P268" s="186" t="str">
        <f t="array" ref="P268">IF(O268&lt;&gt;"",IF(O268&lt;5, "I", "III"),"")</f>
        <v/>
      </c>
      <c r="Q268" s="224"/>
      <c r="R268" s="185" t="str">
        <f t="array" ref="R268">IF(Q268&lt;&gt;"",IF(Q268&lt;5, "I", "III"),"")</f>
        <v/>
      </c>
      <c r="S268" s="223"/>
      <c r="T268" s="186" t="str">
        <f t="array" ref="T268">IF(S268&lt;&gt;"",IF(S268&lt;5, "I", "III"),"")</f>
        <v/>
      </c>
      <c r="U268" s="224"/>
      <c r="V268" s="186" t="str">
        <f t="array" ref="V268">IF(U268&lt;&gt;"",IF(U268&lt;12, "I", "III"),"")</f>
        <v/>
      </c>
      <c r="W268" s="224"/>
      <c r="X268" s="185" t="str">
        <f t="array" ref="X268">IF(W268&lt;&gt;"",IF(W268&lt;12, "I", "III"),"")</f>
        <v/>
      </c>
      <c r="Y268" s="223"/>
      <c r="Z268" s="186" t="str">
        <f t="array" ref="Z268">IF(Y268&lt;&gt;"",IF(Y268&lt;12, "I", "III"),"")</f>
        <v/>
      </c>
      <c r="AA268" s="208"/>
      <c r="AB268" s="209"/>
      <c r="AC268" s="209"/>
      <c r="AD268" s="210"/>
      <c r="AE268" s="89"/>
      <c r="AF268" s="178"/>
      <c r="AG268" s="150"/>
      <c r="AH268" s="151"/>
      <c r="AI268" s="95" t="str">
        <f t="shared" si="299"/>
        <v/>
      </c>
      <c r="AJ268" s="98" t="str">
        <f t="shared" si="300"/>
        <v/>
      </c>
      <c r="AK268" s="40"/>
      <c r="AL268" s="97" t="str">
        <f t="shared" si="301"/>
        <v/>
      </c>
      <c r="AM268" s="39"/>
      <c r="AN268" s="98" t="str">
        <f t="shared" si="302"/>
        <v/>
      </c>
      <c r="AO268" s="152"/>
      <c r="AP268" s="96" t="str">
        <f t="shared" si="288"/>
        <v/>
      </c>
      <c r="AQ268" s="153"/>
      <c r="AR268" s="97" t="str">
        <f t="shared" si="289"/>
        <v/>
      </c>
      <c r="AS268" s="154"/>
      <c r="AT268" s="98" t="str">
        <f t="shared" si="290"/>
        <v/>
      </c>
      <c r="AU268" s="182" t="str">
        <f t="shared" si="303"/>
        <v/>
      </c>
      <c r="AV268" s="121" t="str">
        <f t="shared" si="291"/>
        <v/>
      </c>
      <c r="AW268" s="153"/>
      <c r="AX268" s="98" t="str">
        <f t="shared" si="292"/>
        <v/>
      </c>
      <c r="AY268" s="153"/>
      <c r="AZ268" s="98" t="str">
        <f t="shared" si="293"/>
        <v/>
      </c>
      <c r="BA268" s="46"/>
      <c r="BB268" s="34"/>
      <c r="BC268" s="34"/>
      <c r="BD268" s="35"/>
      <c r="BE268" s="46"/>
      <c r="BF268" s="34"/>
      <c r="BG268" s="34"/>
      <c r="BH268" s="35"/>
      <c r="BI268" s="46"/>
      <c r="BJ268" s="34"/>
      <c r="BK268" s="34"/>
      <c r="BL268" s="35"/>
      <c r="BM268" s="46"/>
      <c r="BN268" s="34"/>
      <c r="BO268" s="34"/>
      <c r="BP268" s="35"/>
      <c r="BQ268" s="46"/>
      <c r="BR268" s="34"/>
      <c r="BS268" s="34"/>
      <c r="BT268" s="35"/>
      <c r="BU268" s="155"/>
      <c r="BV268" s="99" t="str">
        <f t="shared" si="294"/>
        <v/>
      </c>
      <c r="BW268" s="156"/>
      <c r="BX268" s="100" t="str">
        <f t="shared" si="295"/>
        <v/>
      </c>
      <c r="BY268" s="156"/>
      <c r="BZ268" s="100" t="str">
        <f t="shared" si="296"/>
        <v/>
      </c>
      <c r="CA268" s="156"/>
      <c r="CB268" s="100" t="str">
        <f t="shared" si="297"/>
        <v/>
      </c>
      <c r="CC268" s="156"/>
      <c r="CD268" s="101" t="str">
        <f t="shared" si="298"/>
        <v/>
      </c>
      <c r="CE268" s="12"/>
      <c r="CF268" s="175"/>
      <c r="CG268" s="27"/>
      <c r="CH268" s="159"/>
      <c r="CI268" s="95" t="str">
        <f t="shared" si="304"/>
        <v/>
      </c>
      <c r="CJ268" s="102" t="str">
        <f t="shared" si="305"/>
        <v/>
      </c>
      <c r="CK268" s="40"/>
      <c r="CL268" s="100" t="str">
        <f t="shared" si="264"/>
        <v/>
      </c>
      <c r="CM268" s="37"/>
      <c r="CN268" s="100" t="str">
        <f t="shared" si="265"/>
        <v/>
      </c>
      <c r="CO268" s="38"/>
      <c r="CP268" s="103" t="str">
        <f t="shared" si="306"/>
        <v/>
      </c>
      <c r="CQ268" s="78"/>
      <c r="CR268" s="100" t="str">
        <f t="shared" si="267"/>
        <v/>
      </c>
      <c r="CS268" s="36"/>
      <c r="CT268" s="100" t="str">
        <f t="shared" si="268"/>
        <v/>
      </c>
      <c r="CU268" s="74"/>
      <c r="CV268" s="103" t="str">
        <f t="shared" si="269"/>
        <v/>
      </c>
      <c r="CW268" s="42"/>
      <c r="CX268" s="100" t="str">
        <f t="shared" si="270"/>
        <v/>
      </c>
      <c r="CY268" s="36"/>
      <c r="CZ268" s="100" t="str">
        <f t="shared" si="271"/>
        <v/>
      </c>
      <c r="DA268" s="36"/>
      <c r="DB268" s="100" t="str">
        <f t="shared" si="272"/>
        <v/>
      </c>
      <c r="DC268" s="39"/>
      <c r="DD268" s="103" t="str">
        <f t="shared" si="273"/>
        <v/>
      </c>
      <c r="DE268" s="42"/>
      <c r="DF268" s="100" t="str">
        <f t="shared" si="274"/>
        <v/>
      </c>
      <c r="DG268" s="39"/>
      <c r="DH268" s="103" t="str">
        <f t="shared" si="275"/>
        <v/>
      </c>
      <c r="DI268" s="41"/>
      <c r="DJ268" s="157" t="str">
        <f t="shared" si="276"/>
        <v/>
      </c>
      <c r="DK268" s="12"/>
      <c r="DL268" s="172"/>
      <c r="DM268" s="67"/>
      <c r="DN268" s="164"/>
      <c r="DO268" s="104" t="str">
        <f t="shared" si="307"/>
        <v/>
      </c>
      <c r="DP268" s="105" t="str">
        <f t="shared" si="308"/>
        <v/>
      </c>
      <c r="DQ268" s="66"/>
      <c r="DR268" s="158" t="str">
        <f t="shared" si="309"/>
        <v/>
      </c>
      <c r="DS268" s="67"/>
      <c r="DT268" s="97" t="str">
        <f t="shared" si="310"/>
        <v/>
      </c>
      <c r="DU268" s="67"/>
      <c r="DV268" s="98" t="str">
        <f t="shared" si="311"/>
        <v/>
      </c>
      <c r="DW268" s="163"/>
      <c r="DX268" s="106" t="str">
        <f t="shared" si="312"/>
        <v/>
      </c>
      <c r="DY268" s="162"/>
      <c r="DZ268" s="97" t="str">
        <f t="shared" si="313"/>
        <v/>
      </c>
      <c r="EA268" s="161"/>
      <c r="EB268" s="107" t="str">
        <f t="shared" si="314"/>
        <v/>
      </c>
      <c r="EC268" s="66"/>
      <c r="ED268" s="97" t="str">
        <f t="shared" si="315"/>
        <v/>
      </c>
      <c r="EE268" s="67"/>
      <c r="EF268" s="97" t="str">
        <f t="shared" si="316"/>
        <v/>
      </c>
      <c r="EG268" s="68"/>
      <c r="EH268" s="97" t="str">
        <f t="shared" si="317"/>
        <v/>
      </c>
      <c r="EI268" s="67"/>
      <c r="EJ268" s="97" t="str">
        <f t="shared" si="318"/>
        <v/>
      </c>
      <c r="EK268" s="68"/>
      <c r="EL268" s="97" t="str">
        <f t="shared" si="319"/>
        <v/>
      </c>
      <c r="EM268" s="69"/>
      <c r="EN268" s="98" t="str">
        <f t="shared" si="320"/>
        <v/>
      </c>
      <c r="EO268" s="66"/>
      <c r="EP268" s="107" t="str">
        <f t="shared" si="321"/>
        <v/>
      </c>
      <c r="EQ268" s="299"/>
      <c r="ER268" s="98" t="str">
        <f t="shared" si="322"/>
        <v/>
      </c>
      <c r="ES268" s="66"/>
      <c r="ET268" s="108" t="str">
        <f t="shared" si="323"/>
        <v/>
      </c>
      <c r="EU268" s="12"/>
      <c r="EV268" s="169"/>
      <c r="EW268" s="27"/>
      <c r="EX268" s="159"/>
      <c r="EY268" s="95" t="str">
        <f t="shared" si="324"/>
        <v/>
      </c>
      <c r="EZ268" s="98" t="str">
        <f t="shared" si="325"/>
        <v/>
      </c>
      <c r="FA268" s="40"/>
      <c r="FB268" s="98" t="str">
        <f t="shared" si="326"/>
        <v/>
      </c>
      <c r="FC268" s="37"/>
      <c r="FD268" s="98" t="str">
        <f t="shared" si="327"/>
        <v/>
      </c>
      <c r="FE268" s="37"/>
      <c r="FF268" s="98" t="str">
        <f t="shared" si="328"/>
        <v/>
      </c>
      <c r="FG268" s="160"/>
      <c r="FH268" s="97" t="str">
        <f t="shared" si="329"/>
        <v/>
      </c>
      <c r="FI268" s="27"/>
      <c r="FJ268" s="98" t="str">
        <f t="shared" si="330"/>
        <v/>
      </c>
      <c r="FK268" s="36"/>
      <c r="FL268" s="98" t="str">
        <f t="shared" si="331"/>
        <v/>
      </c>
      <c r="FM268" s="37"/>
      <c r="FN268" s="98" t="str">
        <f t="shared" si="332"/>
        <v/>
      </c>
      <c r="FO268" s="78"/>
      <c r="FP268" s="97" t="str">
        <f t="shared" si="333"/>
        <v/>
      </c>
      <c r="FQ268" s="37"/>
      <c r="FR268" s="97" t="str">
        <f t="shared" si="334"/>
        <v/>
      </c>
      <c r="FS268" s="39"/>
      <c r="FT268" s="97" t="str">
        <f t="shared" si="335"/>
        <v/>
      </c>
      <c r="FU268" s="27"/>
      <c r="FV268" s="98" t="str">
        <f t="shared" si="336"/>
        <v/>
      </c>
      <c r="FW268" s="37"/>
      <c r="FX268" s="98" t="str">
        <f t="shared" si="337"/>
        <v/>
      </c>
      <c r="FY268" s="36"/>
      <c r="FZ268" s="97" t="str">
        <f t="shared" si="338"/>
        <v/>
      </c>
      <c r="GA268" s="36"/>
      <c r="GB268" s="98" t="str">
        <f t="shared" si="339"/>
        <v/>
      </c>
      <c r="GC268" s="40"/>
      <c r="GD268" s="98" t="str">
        <f t="shared" si="340"/>
        <v/>
      </c>
      <c r="GE268" s="37"/>
      <c r="GF268" s="98" t="str">
        <f t="shared" si="341"/>
        <v/>
      </c>
      <c r="GG268" s="37"/>
      <c r="GH268" s="109" t="str">
        <f t="shared" si="342"/>
        <v/>
      </c>
      <c r="GI268" s="12"/>
      <c r="GJ268" s="166"/>
      <c r="GK268" s="27"/>
      <c r="GL268" s="159"/>
      <c r="GM268" s="95" t="str">
        <f t="shared" si="343"/>
        <v/>
      </c>
      <c r="GN268" s="110" t="str">
        <f t="shared" si="344"/>
        <v/>
      </c>
      <c r="GO268" s="27"/>
      <c r="GP268" s="98" t="str">
        <f t="shared" si="345"/>
        <v/>
      </c>
      <c r="GQ268" s="37"/>
      <c r="GR268" s="97" t="str">
        <f t="shared" si="346"/>
        <v/>
      </c>
      <c r="GS268" s="37"/>
      <c r="GT268" s="110" t="str">
        <f t="shared" si="347"/>
        <v/>
      </c>
      <c r="GU268" s="36"/>
      <c r="GV268" s="97" t="str">
        <f t="shared" si="348"/>
        <v/>
      </c>
      <c r="GW268" s="27"/>
      <c r="GX268" s="98" t="str">
        <f t="shared" si="349"/>
        <v/>
      </c>
      <c r="GY268" s="36"/>
      <c r="GZ268" s="98" t="str">
        <f t="shared" si="350"/>
        <v/>
      </c>
      <c r="HA268" s="37"/>
      <c r="HB268" s="110" t="str">
        <f t="shared" si="351"/>
        <v/>
      </c>
      <c r="HC268" s="36"/>
      <c r="HD268" s="97" t="str">
        <f t="shared" si="352"/>
        <v/>
      </c>
      <c r="HE268" s="37"/>
      <c r="HF268" s="97" t="str">
        <f t="shared" si="353"/>
        <v/>
      </c>
      <c r="HG268" s="39"/>
      <c r="HH268" s="97" t="str">
        <f t="shared" si="354"/>
        <v/>
      </c>
      <c r="HI268" s="27"/>
      <c r="HJ268" s="97" t="str">
        <f t="shared" si="355"/>
        <v/>
      </c>
      <c r="HK268" s="37"/>
      <c r="HL268" s="97" t="str">
        <f t="shared" si="356"/>
        <v/>
      </c>
      <c r="HM268" s="36"/>
      <c r="HN268" s="97" t="str">
        <f t="shared" si="357"/>
        <v/>
      </c>
      <c r="HO268" s="36"/>
      <c r="HP268" s="110" t="str">
        <f t="shared" si="358"/>
        <v/>
      </c>
      <c r="HQ268" s="27"/>
      <c r="HR268" s="97" t="str">
        <f t="shared" si="359"/>
        <v/>
      </c>
      <c r="HS268" s="37"/>
      <c r="HT268" s="97" t="str">
        <f t="shared" si="360"/>
        <v/>
      </c>
      <c r="HU268" s="37"/>
      <c r="HV268" s="111" t="str">
        <f t="shared" si="361"/>
        <v/>
      </c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18"/>
    </row>
    <row r="269" spans="1:474" ht="19.95" customHeight="1">
      <c r="A269" s="30"/>
      <c r="B269" s="29"/>
      <c r="C269" s="129"/>
      <c r="D269" s="308"/>
      <c r="E269" s="302"/>
      <c r="F269" s="288"/>
      <c r="G269" s="89"/>
      <c r="H269" s="200"/>
      <c r="I269" s="294"/>
      <c r="J269" s="295"/>
      <c r="K269" s="296"/>
      <c r="L269" s="297"/>
      <c r="M269" s="295"/>
      <c r="N269" s="298"/>
      <c r="O269" s="223"/>
      <c r="P269" s="186" t="str">
        <f t="array" ref="P269">IF(O269&lt;&gt;"",IF(O269&lt;5, "I", "III"),"")</f>
        <v/>
      </c>
      <c r="Q269" s="224"/>
      <c r="R269" s="185" t="str">
        <f t="array" ref="R269">IF(Q269&lt;&gt;"",IF(Q269&lt;5, "I", "III"),"")</f>
        <v/>
      </c>
      <c r="S269" s="223"/>
      <c r="T269" s="186" t="str">
        <f t="array" ref="T269">IF(S269&lt;&gt;"",IF(S269&lt;5, "I", "III"),"")</f>
        <v/>
      </c>
      <c r="U269" s="224"/>
      <c r="V269" s="186" t="str">
        <f t="array" ref="V269">IF(U269&lt;&gt;"",IF(U269&lt;12, "I", "III"),"")</f>
        <v/>
      </c>
      <c r="W269" s="224"/>
      <c r="X269" s="185" t="str">
        <f t="array" ref="X269">IF(W269&lt;&gt;"",IF(W269&lt;12, "I", "III"),"")</f>
        <v/>
      </c>
      <c r="Y269" s="223"/>
      <c r="Z269" s="186" t="str">
        <f t="array" ref="Z269">IF(Y269&lt;&gt;"",IF(Y269&lt;12, "I", "III"),"")</f>
        <v/>
      </c>
      <c r="AA269" s="208"/>
      <c r="AB269" s="209"/>
      <c r="AC269" s="209"/>
      <c r="AD269" s="210"/>
      <c r="AE269" s="89"/>
      <c r="AF269" s="178"/>
      <c r="AG269" s="150"/>
      <c r="AH269" s="151"/>
      <c r="AI269" s="95" t="str">
        <f t="shared" si="299"/>
        <v/>
      </c>
      <c r="AJ269" s="98" t="str">
        <f t="shared" si="300"/>
        <v/>
      </c>
      <c r="AK269" s="45"/>
      <c r="AL269" s="97" t="str">
        <f t="shared" si="301"/>
        <v/>
      </c>
      <c r="AM269" s="39"/>
      <c r="AN269" s="98" t="str">
        <f t="shared" si="302"/>
        <v/>
      </c>
      <c r="AO269" s="152"/>
      <c r="AP269" s="96"/>
      <c r="AQ269" s="153"/>
      <c r="AR269" s="97"/>
      <c r="AS269" s="154"/>
      <c r="AT269" s="98"/>
      <c r="AU269" s="182" t="str">
        <f t="shared" si="303"/>
        <v/>
      </c>
      <c r="AV269" s="121"/>
      <c r="AW269" s="153"/>
      <c r="AX269" s="98"/>
      <c r="AY269" s="153"/>
      <c r="AZ269" s="98"/>
      <c r="BA269" s="46"/>
      <c r="BB269" s="34"/>
      <c r="BC269" s="34"/>
      <c r="BD269" s="35"/>
      <c r="BE269" s="46"/>
      <c r="BF269" s="34"/>
      <c r="BG269" s="34"/>
      <c r="BH269" s="35"/>
      <c r="BI269" s="46"/>
      <c r="BJ269" s="34"/>
      <c r="BK269" s="34"/>
      <c r="BL269" s="35"/>
      <c r="BM269" s="46"/>
      <c r="BN269" s="34"/>
      <c r="BO269" s="34"/>
      <c r="BP269" s="35"/>
      <c r="BQ269" s="46"/>
      <c r="BR269" s="34"/>
      <c r="BS269" s="34"/>
      <c r="BT269" s="35"/>
      <c r="BU269" s="155"/>
      <c r="BV269" s="99"/>
      <c r="BW269" s="156"/>
      <c r="BX269" s="100"/>
      <c r="BY269" s="156"/>
      <c r="BZ269" s="100"/>
      <c r="CA269" s="156"/>
      <c r="CB269" s="100"/>
      <c r="CC269" s="156"/>
      <c r="CD269" s="101"/>
      <c r="CE269" s="12"/>
      <c r="CF269" s="175"/>
      <c r="CG269" s="27"/>
      <c r="CH269" s="159"/>
      <c r="CI269" s="95" t="str">
        <f t="shared" si="304"/>
        <v/>
      </c>
      <c r="CJ269" s="102" t="str">
        <f t="shared" si="305"/>
        <v/>
      </c>
      <c r="CK269" s="40"/>
      <c r="CL269" s="100" t="str">
        <f t="shared" si="264"/>
        <v/>
      </c>
      <c r="CM269" s="37"/>
      <c r="CN269" s="100" t="str">
        <f t="shared" si="265"/>
        <v/>
      </c>
      <c r="CO269" s="38"/>
      <c r="CP269" s="103" t="str">
        <f t="shared" si="306"/>
        <v/>
      </c>
      <c r="CQ269" s="78"/>
      <c r="CR269" s="100" t="str">
        <f t="shared" si="267"/>
        <v/>
      </c>
      <c r="CS269" s="36"/>
      <c r="CT269" s="100" t="str">
        <f t="shared" si="268"/>
        <v/>
      </c>
      <c r="CU269" s="74"/>
      <c r="CV269" s="103" t="str">
        <f t="shared" si="269"/>
        <v/>
      </c>
      <c r="CW269" s="42"/>
      <c r="CX269" s="100" t="str">
        <f t="shared" si="270"/>
        <v/>
      </c>
      <c r="CY269" s="36"/>
      <c r="CZ269" s="100" t="str">
        <f t="shared" si="271"/>
        <v/>
      </c>
      <c r="DA269" s="36"/>
      <c r="DB269" s="100" t="str">
        <f t="shared" si="272"/>
        <v/>
      </c>
      <c r="DC269" s="39"/>
      <c r="DD269" s="103" t="str">
        <f t="shared" si="273"/>
        <v/>
      </c>
      <c r="DE269" s="42"/>
      <c r="DF269" s="100" t="str">
        <f t="shared" si="274"/>
        <v/>
      </c>
      <c r="DG269" s="39"/>
      <c r="DH269" s="103" t="str">
        <f t="shared" si="275"/>
        <v/>
      </c>
      <c r="DI269" s="41"/>
      <c r="DJ269" s="157" t="str">
        <f t="shared" si="276"/>
        <v/>
      </c>
      <c r="DK269" s="12"/>
      <c r="DL269" s="172"/>
      <c r="DM269" s="67"/>
      <c r="DN269" s="164"/>
      <c r="DO269" s="104" t="str">
        <f t="shared" si="307"/>
        <v/>
      </c>
      <c r="DP269" s="105" t="str">
        <f t="shared" si="308"/>
        <v/>
      </c>
      <c r="DQ269" s="66"/>
      <c r="DR269" s="158" t="str">
        <f t="shared" si="309"/>
        <v/>
      </c>
      <c r="DS269" s="67"/>
      <c r="DT269" s="97" t="str">
        <f t="shared" si="310"/>
        <v/>
      </c>
      <c r="DU269" s="67"/>
      <c r="DV269" s="98" t="str">
        <f t="shared" si="311"/>
        <v/>
      </c>
      <c r="DW269" s="163"/>
      <c r="DX269" s="106" t="str">
        <f t="shared" si="312"/>
        <v/>
      </c>
      <c r="DY269" s="162"/>
      <c r="DZ269" s="97" t="str">
        <f t="shared" si="313"/>
        <v/>
      </c>
      <c r="EA269" s="161"/>
      <c r="EB269" s="107" t="str">
        <f t="shared" si="314"/>
        <v/>
      </c>
      <c r="EC269" s="66"/>
      <c r="ED269" s="97" t="str">
        <f t="shared" si="315"/>
        <v/>
      </c>
      <c r="EE269" s="67"/>
      <c r="EF269" s="97" t="str">
        <f t="shared" si="316"/>
        <v/>
      </c>
      <c r="EG269" s="68"/>
      <c r="EH269" s="97" t="str">
        <f t="shared" si="317"/>
        <v/>
      </c>
      <c r="EI269" s="67"/>
      <c r="EJ269" s="97" t="str">
        <f t="shared" si="318"/>
        <v/>
      </c>
      <c r="EK269" s="68"/>
      <c r="EL269" s="97" t="str">
        <f t="shared" si="319"/>
        <v/>
      </c>
      <c r="EM269" s="69"/>
      <c r="EN269" s="98" t="str">
        <f t="shared" si="320"/>
        <v/>
      </c>
      <c r="EO269" s="66"/>
      <c r="EP269" s="107" t="str">
        <f t="shared" si="321"/>
        <v/>
      </c>
      <c r="EQ269" s="299"/>
      <c r="ER269" s="98" t="str">
        <f t="shared" si="322"/>
        <v/>
      </c>
      <c r="ES269" s="66"/>
      <c r="ET269" s="108" t="str">
        <f t="shared" si="323"/>
        <v/>
      </c>
      <c r="EU269" s="12"/>
      <c r="EV269" s="169"/>
      <c r="EW269" s="27"/>
      <c r="EX269" s="159"/>
      <c r="EY269" s="95" t="str">
        <f t="shared" si="324"/>
        <v/>
      </c>
      <c r="EZ269" s="98" t="str">
        <f t="shared" si="325"/>
        <v/>
      </c>
      <c r="FA269" s="40"/>
      <c r="FB269" s="98" t="str">
        <f t="shared" si="326"/>
        <v/>
      </c>
      <c r="FC269" s="37"/>
      <c r="FD269" s="98" t="str">
        <f t="shared" si="327"/>
        <v/>
      </c>
      <c r="FE269" s="37"/>
      <c r="FF269" s="98" t="str">
        <f t="shared" si="328"/>
        <v/>
      </c>
      <c r="FG269" s="160"/>
      <c r="FH269" s="97" t="str">
        <f t="shared" si="329"/>
        <v/>
      </c>
      <c r="FI269" s="27"/>
      <c r="FJ269" s="98" t="str">
        <f t="shared" si="330"/>
        <v/>
      </c>
      <c r="FK269" s="36"/>
      <c r="FL269" s="98" t="str">
        <f t="shared" si="331"/>
        <v/>
      </c>
      <c r="FM269" s="37"/>
      <c r="FN269" s="98" t="str">
        <f t="shared" si="332"/>
        <v/>
      </c>
      <c r="FO269" s="78"/>
      <c r="FP269" s="97" t="str">
        <f t="shared" si="333"/>
        <v/>
      </c>
      <c r="FQ269" s="37"/>
      <c r="FR269" s="97" t="str">
        <f t="shared" si="334"/>
        <v/>
      </c>
      <c r="FS269" s="39"/>
      <c r="FT269" s="97" t="str">
        <f t="shared" si="335"/>
        <v/>
      </c>
      <c r="FU269" s="27"/>
      <c r="FV269" s="98" t="str">
        <f t="shared" si="336"/>
        <v/>
      </c>
      <c r="FW269" s="37"/>
      <c r="FX269" s="98" t="str">
        <f t="shared" si="337"/>
        <v/>
      </c>
      <c r="FY269" s="36"/>
      <c r="FZ269" s="97" t="str">
        <f t="shared" si="338"/>
        <v/>
      </c>
      <c r="GA269" s="36"/>
      <c r="GB269" s="98" t="str">
        <f t="shared" si="339"/>
        <v/>
      </c>
      <c r="GC269" s="40"/>
      <c r="GD269" s="98" t="str">
        <f t="shared" si="340"/>
        <v/>
      </c>
      <c r="GE269" s="37"/>
      <c r="GF269" s="98" t="str">
        <f t="shared" si="341"/>
        <v/>
      </c>
      <c r="GG269" s="37"/>
      <c r="GH269" s="109" t="str">
        <f t="shared" si="342"/>
        <v/>
      </c>
      <c r="GI269" s="12"/>
      <c r="GJ269" s="166"/>
      <c r="GK269" s="27"/>
      <c r="GL269" s="159"/>
      <c r="GM269" s="95" t="str">
        <f t="shared" si="343"/>
        <v/>
      </c>
      <c r="GN269" s="110" t="str">
        <f t="shared" si="344"/>
        <v/>
      </c>
      <c r="GO269" s="27"/>
      <c r="GP269" s="98" t="str">
        <f t="shared" si="345"/>
        <v/>
      </c>
      <c r="GQ269" s="37"/>
      <c r="GR269" s="97" t="str">
        <f t="shared" si="346"/>
        <v/>
      </c>
      <c r="GS269" s="37"/>
      <c r="GT269" s="110" t="str">
        <f t="shared" si="347"/>
        <v/>
      </c>
      <c r="GU269" s="36"/>
      <c r="GV269" s="97" t="str">
        <f t="shared" si="348"/>
        <v/>
      </c>
      <c r="GW269" s="27"/>
      <c r="GX269" s="98" t="str">
        <f t="shared" si="349"/>
        <v/>
      </c>
      <c r="GY269" s="36"/>
      <c r="GZ269" s="98" t="str">
        <f t="shared" si="350"/>
        <v/>
      </c>
      <c r="HA269" s="37"/>
      <c r="HB269" s="110" t="str">
        <f t="shared" si="351"/>
        <v/>
      </c>
      <c r="HC269" s="36"/>
      <c r="HD269" s="97" t="str">
        <f t="shared" si="352"/>
        <v/>
      </c>
      <c r="HE269" s="37"/>
      <c r="HF269" s="97" t="str">
        <f t="shared" si="353"/>
        <v/>
      </c>
      <c r="HG269" s="39"/>
      <c r="HH269" s="97" t="str">
        <f t="shared" si="354"/>
        <v/>
      </c>
      <c r="HI269" s="27"/>
      <c r="HJ269" s="97" t="str">
        <f t="shared" si="355"/>
        <v/>
      </c>
      <c r="HK269" s="37"/>
      <c r="HL269" s="97" t="str">
        <f t="shared" si="356"/>
        <v/>
      </c>
      <c r="HM269" s="36"/>
      <c r="HN269" s="97" t="str">
        <f t="shared" si="357"/>
        <v/>
      </c>
      <c r="HO269" s="36"/>
      <c r="HP269" s="110" t="str">
        <f t="shared" si="358"/>
        <v/>
      </c>
      <c r="HQ269" s="27"/>
      <c r="HR269" s="97" t="str">
        <f t="shared" si="359"/>
        <v/>
      </c>
      <c r="HS269" s="37"/>
      <c r="HT269" s="97" t="str">
        <f t="shared" si="360"/>
        <v/>
      </c>
      <c r="HU269" s="37"/>
      <c r="HV269" s="111" t="str">
        <f t="shared" si="361"/>
        <v/>
      </c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18"/>
    </row>
    <row r="270" spans="1:474" ht="19.95" customHeight="1">
      <c r="A270" s="30"/>
      <c r="B270" s="29"/>
      <c r="C270" s="129"/>
      <c r="D270" s="308"/>
      <c r="E270" s="302"/>
      <c r="F270" s="288"/>
      <c r="G270" s="89"/>
      <c r="H270" s="200"/>
      <c r="I270" s="294"/>
      <c r="J270" s="295"/>
      <c r="K270" s="296"/>
      <c r="L270" s="297"/>
      <c r="M270" s="295"/>
      <c r="N270" s="298"/>
      <c r="O270" s="223"/>
      <c r="P270" s="186" t="str">
        <f t="array" ref="P270">IF(O270&lt;&gt;"",IF(O270&lt;5, "I", "III"),"")</f>
        <v/>
      </c>
      <c r="Q270" s="224"/>
      <c r="R270" s="185" t="str">
        <f t="array" ref="R270">IF(Q270&lt;&gt;"",IF(Q270&lt;5, "I", "III"),"")</f>
        <v/>
      </c>
      <c r="S270" s="223"/>
      <c r="T270" s="186" t="str">
        <f t="array" ref="T270">IF(S270&lt;&gt;"",IF(S270&lt;5, "I", "III"),"")</f>
        <v/>
      </c>
      <c r="U270" s="224"/>
      <c r="V270" s="186" t="str">
        <f t="array" ref="V270">IF(U270&lt;&gt;"",IF(U270&lt;12, "I", "III"),"")</f>
        <v/>
      </c>
      <c r="W270" s="224"/>
      <c r="X270" s="185" t="str">
        <f t="array" ref="X270">IF(W270&lt;&gt;"",IF(W270&lt;12, "I", "III"),"")</f>
        <v/>
      </c>
      <c r="Y270" s="223"/>
      <c r="Z270" s="186" t="str">
        <f t="array" ref="Z270">IF(Y270&lt;&gt;"",IF(Y270&lt;12, "I", "III"),"")</f>
        <v/>
      </c>
      <c r="AA270" s="208"/>
      <c r="AB270" s="209"/>
      <c r="AC270" s="209"/>
      <c r="AD270" s="210"/>
      <c r="AE270" s="89"/>
      <c r="AF270" s="178"/>
      <c r="AG270" s="150"/>
      <c r="AH270" s="151"/>
      <c r="AI270" s="95" t="str">
        <f t="shared" si="299"/>
        <v/>
      </c>
      <c r="AJ270" s="98" t="str">
        <f t="shared" si="300"/>
        <v/>
      </c>
      <c r="AK270" s="45"/>
      <c r="AL270" s="97" t="str">
        <f t="shared" si="301"/>
        <v/>
      </c>
      <c r="AM270" s="39"/>
      <c r="AN270" s="98" t="str">
        <f t="shared" si="302"/>
        <v/>
      </c>
      <c r="AO270" s="152"/>
      <c r="AP270" s="96"/>
      <c r="AQ270" s="153"/>
      <c r="AR270" s="97"/>
      <c r="AS270" s="154"/>
      <c r="AT270" s="98"/>
      <c r="AU270" s="182" t="str">
        <f t="shared" si="303"/>
        <v/>
      </c>
      <c r="AV270" s="121"/>
      <c r="AW270" s="153"/>
      <c r="AX270" s="98"/>
      <c r="AY270" s="153"/>
      <c r="AZ270" s="98"/>
      <c r="BA270" s="46"/>
      <c r="BB270" s="34"/>
      <c r="BC270" s="34"/>
      <c r="BD270" s="35"/>
      <c r="BE270" s="46"/>
      <c r="BF270" s="34"/>
      <c r="BG270" s="34"/>
      <c r="BH270" s="35"/>
      <c r="BI270" s="46"/>
      <c r="BJ270" s="34"/>
      <c r="BK270" s="34"/>
      <c r="BL270" s="35"/>
      <c r="BM270" s="46"/>
      <c r="BN270" s="34"/>
      <c r="BO270" s="34"/>
      <c r="BP270" s="35"/>
      <c r="BQ270" s="46"/>
      <c r="BR270" s="34"/>
      <c r="BS270" s="34"/>
      <c r="BT270" s="35"/>
      <c r="BU270" s="155"/>
      <c r="BV270" s="99"/>
      <c r="BW270" s="156"/>
      <c r="BX270" s="100"/>
      <c r="BY270" s="156"/>
      <c r="BZ270" s="100"/>
      <c r="CA270" s="156"/>
      <c r="CB270" s="100"/>
      <c r="CC270" s="156"/>
      <c r="CD270" s="101"/>
      <c r="CE270" s="12"/>
      <c r="CF270" s="175"/>
      <c r="CG270" s="27"/>
      <c r="CH270" s="159"/>
      <c r="CI270" s="95" t="str">
        <f t="shared" si="304"/>
        <v/>
      </c>
      <c r="CJ270" s="102" t="str">
        <f t="shared" si="305"/>
        <v/>
      </c>
      <c r="CK270" s="40"/>
      <c r="CL270" s="100" t="str">
        <f t="shared" si="264"/>
        <v/>
      </c>
      <c r="CM270" s="37"/>
      <c r="CN270" s="100" t="str">
        <f t="shared" si="265"/>
        <v/>
      </c>
      <c r="CO270" s="38"/>
      <c r="CP270" s="103" t="str">
        <f t="shared" si="306"/>
        <v/>
      </c>
      <c r="CQ270" s="78"/>
      <c r="CR270" s="100" t="str">
        <f t="shared" si="267"/>
        <v/>
      </c>
      <c r="CS270" s="36"/>
      <c r="CT270" s="100" t="str">
        <f t="shared" si="268"/>
        <v/>
      </c>
      <c r="CU270" s="74"/>
      <c r="CV270" s="103" t="str">
        <f t="shared" si="269"/>
        <v/>
      </c>
      <c r="CW270" s="42"/>
      <c r="CX270" s="100" t="str">
        <f t="shared" si="270"/>
        <v/>
      </c>
      <c r="CY270" s="36"/>
      <c r="CZ270" s="100" t="str">
        <f t="shared" si="271"/>
        <v/>
      </c>
      <c r="DA270" s="36"/>
      <c r="DB270" s="100" t="str">
        <f t="shared" si="272"/>
        <v/>
      </c>
      <c r="DC270" s="39"/>
      <c r="DD270" s="103" t="str">
        <f t="shared" si="273"/>
        <v/>
      </c>
      <c r="DE270" s="42"/>
      <c r="DF270" s="100" t="str">
        <f t="shared" si="274"/>
        <v/>
      </c>
      <c r="DG270" s="39"/>
      <c r="DH270" s="103" t="str">
        <f t="shared" si="275"/>
        <v/>
      </c>
      <c r="DI270" s="41"/>
      <c r="DJ270" s="157" t="str">
        <f t="shared" si="276"/>
        <v/>
      </c>
      <c r="DK270" s="12"/>
      <c r="DL270" s="172"/>
      <c r="DM270" s="67"/>
      <c r="DN270" s="164"/>
      <c r="DO270" s="104" t="str">
        <f t="shared" si="307"/>
        <v/>
      </c>
      <c r="DP270" s="105" t="str">
        <f t="shared" si="308"/>
        <v/>
      </c>
      <c r="DQ270" s="66"/>
      <c r="DR270" s="158" t="str">
        <f t="shared" si="309"/>
        <v/>
      </c>
      <c r="DS270" s="67"/>
      <c r="DT270" s="97" t="str">
        <f t="shared" si="310"/>
        <v/>
      </c>
      <c r="DU270" s="67"/>
      <c r="DV270" s="98" t="str">
        <f t="shared" si="311"/>
        <v/>
      </c>
      <c r="DW270" s="163"/>
      <c r="DX270" s="106" t="str">
        <f t="shared" si="312"/>
        <v/>
      </c>
      <c r="DY270" s="162"/>
      <c r="DZ270" s="97" t="str">
        <f t="shared" si="313"/>
        <v/>
      </c>
      <c r="EA270" s="161"/>
      <c r="EB270" s="107" t="str">
        <f t="shared" si="314"/>
        <v/>
      </c>
      <c r="EC270" s="66"/>
      <c r="ED270" s="97" t="str">
        <f t="shared" si="315"/>
        <v/>
      </c>
      <c r="EE270" s="67"/>
      <c r="EF270" s="97" t="str">
        <f t="shared" si="316"/>
        <v/>
      </c>
      <c r="EG270" s="68"/>
      <c r="EH270" s="97" t="str">
        <f t="shared" si="317"/>
        <v/>
      </c>
      <c r="EI270" s="67"/>
      <c r="EJ270" s="97" t="str">
        <f t="shared" si="318"/>
        <v/>
      </c>
      <c r="EK270" s="68"/>
      <c r="EL270" s="97" t="str">
        <f t="shared" si="319"/>
        <v/>
      </c>
      <c r="EM270" s="69"/>
      <c r="EN270" s="98" t="str">
        <f t="shared" si="320"/>
        <v/>
      </c>
      <c r="EO270" s="66"/>
      <c r="EP270" s="107" t="str">
        <f t="shared" si="321"/>
        <v/>
      </c>
      <c r="EQ270" s="299"/>
      <c r="ER270" s="98" t="str">
        <f t="shared" si="322"/>
        <v/>
      </c>
      <c r="ES270" s="66"/>
      <c r="ET270" s="108" t="str">
        <f t="shared" si="323"/>
        <v/>
      </c>
      <c r="EU270" s="12"/>
      <c r="EV270" s="169"/>
      <c r="EW270" s="27"/>
      <c r="EX270" s="159"/>
      <c r="EY270" s="95" t="str">
        <f t="shared" si="324"/>
        <v/>
      </c>
      <c r="EZ270" s="98" t="str">
        <f t="shared" si="325"/>
        <v/>
      </c>
      <c r="FA270" s="40"/>
      <c r="FB270" s="98" t="str">
        <f t="shared" si="326"/>
        <v/>
      </c>
      <c r="FC270" s="37"/>
      <c r="FD270" s="98" t="str">
        <f t="shared" si="327"/>
        <v/>
      </c>
      <c r="FE270" s="37"/>
      <c r="FF270" s="98" t="str">
        <f t="shared" si="328"/>
        <v/>
      </c>
      <c r="FG270" s="160"/>
      <c r="FH270" s="97" t="str">
        <f t="shared" si="329"/>
        <v/>
      </c>
      <c r="FI270" s="27"/>
      <c r="FJ270" s="98" t="str">
        <f t="shared" si="330"/>
        <v/>
      </c>
      <c r="FK270" s="36"/>
      <c r="FL270" s="98" t="str">
        <f t="shared" si="331"/>
        <v/>
      </c>
      <c r="FM270" s="37"/>
      <c r="FN270" s="98" t="str">
        <f t="shared" si="332"/>
        <v/>
      </c>
      <c r="FO270" s="78"/>
      <c r="FP270" s="97" t="str">
        <f t="shared" si="333"/>
        <v/>
      </c>
      <c r="FQ270" s="37"/>
      <c r="FR270" s="97" t="str">
        <f t="shared" si="334"/>
        <v/>
      </c>
      <c r="FS270" s="39"/>
      <c r="FT270" s="97" t="str">
        <f t="shared" si="335"/>
        <v/>
      </c>
      <c r="FU270" s="27"/>
      <c r="FV270" s="98" t="str">
        <f t="shared" si="336"/>
        <v/>
      </c>
      <c r="FW270" s="37"/>
      <c r="FX270" s="98" t="str">
        <f t="shared" si="337"/>
        <v/>
      </c>
      <c r="FY270" s="36"/>
      <c r="FZ270" s="97" t="str">
        <f t="shared" si="338"/>
        <v/>
      </c>
      <c r="GA270" s="36"/>
      <c r="GB270" s="98" t="str">
        <f t="shared" si="339"/>
        <v/>
      </c>
      <c r="GC270" s="40"/>
      <c r="GD270" s="98" t="str">
        <f t="shared" si="340"/>
        <v/>
      </c>
      <c r="GE270" s="37"/>
      <c r="GF270" s="98" t="str">
        <f t="shared" si="341"/>
        <v/>
      </c>
      <c r="GG270" s="37"/>
      <c r="GH270" s="109" t="str">
        <f t="shared" si="342"/>
        <v/>
      </c>
      <c r="GI270" s="12"/>
      <c r="GJ270" s="166"/>
      <c r="GK270" s="27"/>
      <c r="GL270" s="159"/>
      <c r="GM270" s="95" t="str">
        <f t="shared" si="343"/>
        <v/>
      </c>
      <c r="GN270" s="110" t="str">
        <f t="shared" si="344"/>
        <v/>
      </c>
      <c r="GO270" s="27"/>
      <c r="GP270" s="98" t="str">
        <f t="shared" si="345"/>
        <v/>
      </c>
      <c r="GQ270" s="37"/>
      <c r="GR270" s="97" t="str">
        <f t="shared" si="346"/>
        <v/>
      </c>
      <c r="GS270" s="37"/>
      <c r="GT270" s="110" t="str">
        <f t="shared" si="347"/>
        <v/>
      </c>
      <c r="GU270" s="36"/>
      <c r="GV270" s="97" t="str">
        <f t="shared" si="348"/>
        <v/>
      </c>
      <c r="GW270" s="27"/>
      <c r="GX270" s="98" t="str">
        <f t="shared" si="349"/>
        <v/>
      </c>
      <c r="GY270" s="36"/>
      <c r="GZ270" s="98" t="str">
        <f t="shared" si="350"/>
        <v/>
      </c>
      <c r="HA270" s="37"/>
      <c r="HB270" s="110" t="str">
        <f t="shared" si="351"/>
        <v/>
      </c>
      <c r="HC270" s="36"/>
      <c r="HD270" s="97" t="str">
        <f t="shared" si="352"/>
        <v/>
      </c>
      <c r="HE270" s="37"/>
      <c r="HF270" s="97" t="str">
        <f t="shared" si="353"/>
        <v/>
      </c>
      <c r="HG270" s="39"/>
      <c r="HH270" s="97" t="str">
        <f t="shared" si="354"/>
        <v/>
      </c>
      <c r="HI270" s="27"/>
      <c r="HJ270" s="97" t="str">
        <f t="shared" si="355"/>
        <v/>
      </c>
      <c r="HK270" s="37"/>
      <c r="HL270" s="97" t="str">
        <f t="shared" si="356"/>
        <v/>
      </c>
      <c r="HM270" s="36"/>
      <c r="HN270" s="97" t="str">
        <f t="shared" si="357"/>
        <v/>
      </c>
      <c r="HO270" s="36"/>
      <c r="HP270" s="110" t="str">
        <f t="shared" si="358"/>
        <v/>
      </c>
      <c r="HQ270" s="27"/>
      <c r="HR270" s="97" t="str">
        <f t="shared" si="359"/>
        <v/>
      </c>
      <c r="HS270" s="37"/>
      <c r="HT270" s="97" t="str">
        <f t="shared" si="360"/>
        <v/>
      </c>
      <c r="HU270" s="37"/>
      <c r="HV270" s="111" t="str">
        <f t="shared" si="361"/>
        <v/>
      </c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18"/>
    </row>
    <row r="271" spans="1:474" ht="19.95" customHeight="1">
      <c r="A271" s="30"/>
      <c r="B271" s="29"/>
      <c r="C271" s="129"/>
      <c r="D271" s="308"/>
      <c r="E271" s="302"/>
      <c r="F271" s="288"/>
      <c r="G271" s="89"/>
      <c r="H271" s="200"/>
      <c r="I271" s="294"/>
      <c r="J271" s="295"/>
      <c r="K271" s="296"/>
      <c r="L271" s="297"/>
      <c r="M271" s="295"/>
      <c r="N271" s="298"/>
      <c r="O271" s="223"/>
      <c r="P271" s="186" t="str">
        <f t="array" ref="P271">IF(O271&lt;&gt;"",IF(O271&lt;5, "I", "III"),"")</f>
        <v/>
      </c>
      <c r="Q271" s="224"/>
      <c r="R271" s="185" t="str">
        <f t="array" ref="R271">IF(Q271&lt;&gt;"",IF(Q271&lt;5, "I", "III"),"")</f>
        <v/>
      </c>
      <c r="S271" s="223"/>
      <c r="T271" s="186" t="str">
        <f t="array" ref="T271">IF(S271&lt;&gt;"",IF(S271&lt;5, "I", "III"),"")</f>
        <v/>
      </c>
      <c r="U271" s="224"/>
      <c r="V271" s="186" t="str">
        <f t="array" ref="V271">IF(U271&lt;&gt;"",IF(U271&lt;12, "I", "III"),"")</f>
        <v/>
      </c>
      <c r="W271" s="224"/>
      <c r="X271" s="185" t="str">
        <f t="array" ref="X271">IF(W271&lt;&gt;"",IF(W271&lt;12, "I", "III"),"")</f>
        <v/>
      </c>
      <c r="Y271" s="223"/>
      <c r="Z271" s="186" t="str">
        <f t="array" ref="Z271">IF(Y271&lt;&gt;"",IF(Y271&lt;12, "I", "III"),"")</f>
        <v/>
      </c>
      <c r="AA271" s="208"/>
      <c r="AB271" s="209"/>
      <c r="AC271" s="209"/>
      <c r="AD271" s="210"/>
      <c r="AE271" s="89"/>
      <c r="AF271" s="178"/>
      <c r="AG271" s="150"/>
      <c r="AH271" s="151"/>
      <c r="AI271" s="95" t="str">
        <f t="shared" si="299"/>
        <v/>
      </c>
      <c r="AJ271" s="98" t="str">
        <f t="shared" si="300"/>
        <v/>
      </c>
      <c r="AK271" s="45"/>
      <c r="AL271" s="97" t="str">
        <f t="shared" si="301"/>
        <v/>
      </c>
      <c r="AM271" s="39"/>
      <c r="AN271" s="98" t="str">
        <f t="shared" si="302"/>
        <v/>
      </c>
      <c r="AO271" s="152"/>
      <c r="AP271" s="96"/>
      <c r="AQ271" s="153"/>
      <c r="AR271" s="97"/>
      <c r="AS271" s="154"/>
      <c r="AT271" s="98"/>
      <c r="AU271" s="182" t="str">
        <f t="shared" si="303"/>
        <v/>
      </c>
      <c r="AV271" s="121"/>
      <c r="AW271" s="153"/>
      <c r="AX271" s="98"/>
      <c r="AY271" s="153"/>
      <c r="AZ271" s="98"/>
      <c r="BA271" s="46"/>
      <c r="BB271" s="34"/>
      <c r="BC271" s="34"/>
      <c r="BD271" s="35"/>
      <c r="BE271" s="46"/>
      <c r="BF271" s="34"/>
      <c r="BG271" s="34"/>
      <c r="BH271" s="35"/>
      <c r="BI271" s="46"/>
      <c r="BJ271" s="34"/>
      <c r="BK271" s="34"/>
      <c r="BL271" s="35"/>
      <c r="BM271" s="46"/>
      <c r="BN271" s="34"/>
      <c r="BO271" s="34"/>
      <c r="BP271" s="35"/>
      <c r="BQ271" s="46"/>
      <c r="BR271" s="34"/>
      <c r="BS271" s="34"/>
      <c r="BT271" s="35"/>
      <c r="BU271" s="155"/>
      <c r="BV271" s="99"/>
      <c r="BW271" s="156"/>
      <c r="BX271" s="100"/>
      <c r="BY271" s="156"/>
      <c r="BZ271" s="100"/>
      <c r="CA271" s="156"/>
      <c r="CB271" s="100"/>
      <c r="CC271" s="156"/>
      <c r="CD271" s="101"/>
      <c r="CE271" s="12"/>
      <c r="CF271" s="175"/>
      <c r="CG271" s="27"/>
      <c r="CH271" s="159"/>
      <c r="CI271" s="95" t="str">
        <f t="shared" si="304"/>
        <v/>
      </c>
      <c r="CJ271" s="102" t="str">
        <f t="shared" si="305"/>
        <v/>
      </c>
      <c r="CK271" s="40"/>
      <c r="CL271" s="100" t="str">
        <f t="shared" si="264"/>
        <v/>
      </c>
      <c r="CM271" s="37"/>
      <c r="CN271" s="100" t="str">
        <f t="shared" si="265"/>
        <v/>
      </c>
      <c r="CO271" s="38"/>
      <c r="CP271" s="103" t="str">
        <f t="shared" si="306"/>
        <v/>
      </c>
      <c r="CQ271" s="78"/>
      <c r="CR271" s="100" t="str">
        <f t="shared" si="267"/>
        <v/>
      </c>
      <c r="CS271" s="36"/>
      <c r="CT271" s="100" t="str">
        <f t="shared" si="268"/>
        <v/>
      </c>
      <c r="CU271" s="74"/>
      <c r="CV271" s="103" t="str">
        <f t="shared" si="269"/>
        <v/>
      </c>
      <c r="CW271" s="42"/>
      <c r="CX271" s="100" t="str">
        <f t="shared" si="270"/>
        <v/>
      </c>
      <c r="CY271" s="36"/>
      <c r="CZ271" s="100" t="str">
        <f t="shared" si="271"/>
        <v/>
      </c>
      <c r="DA271" s="36"/>
      <c r="DB271" s="100" t="str">
        <f t="shared" si="272"/>
        <v/>
      </c>
      <c r="DC271" s="39"/>
      <c r="DD271" s="103" t="str">
        <f t="shared" si="273"/>
        <v/>
      </c>
      <c r="DE271" s="42"/>
      <c r="DF271" s="100" t="str">
        <f t="shared" si="274"/>
        <v/>
      </c>
      <c r="DG271" s="39"/>
      <c r="DH271" s="103" t="str">
        <f t="shared" si="275"/>
        <v/>
      </c>
      <c r="DI271" s="41"/>
      <c r="DJ271" s="157" t="str">
        <f t="shared" si="276"/>
        <v/>
      </c>
      <c r="DK271" s="12"/>
      <c r="DL271" s="172"/>
      <c r="DM271" s="67"/>
      <c r="DN271" s="164"/>
      <c r="DO271" s="104" t="str">
        <f t="shared" si="307"/>
        <v/>
      </c>
      <c r="DP271" s="105" t="str">
        <f t="shared" si="308"/>
        <v/>
      </c>
      <c r="DQ271" s="66"/>
      <c r="DR271" s="158" t="str">
        <f t="shared" si="309"/>
        <v/>
      </c>
      <c r="DS271" s="67"/>
      <c r="DT271" s="97" t="str">
        <f t="shared" si="310"/>
        <v/>
      </c>
      <c r="DU271" s="67"/>
      <c r="DV271" s="98" t="str">
        <f t="shared" si="311"/>
        <v/>
      </c>
      <c r="DW271" s="163"/>
      <c r="DX271" s="106" t="str">
        <f t="shared" si="312"/>
        <v/>
      </c>
      <c r="DY271" s="162"/>
      <c r="DZ271" s="97" t="str">
        <f t="shared" si="313"/>
        <v/>
      </c>
      <c r="EA271" s="161"/>
      <c r="EB271" s="107" t="str">
        <f t="shared" si="314"/>
        <v/>
      </c>
      <c r="EC271" s="66"/>
      <c r="ED271" s="97" t="str">
        <f t="shared" si="315"/>
        <v/>
      </c>
      <c r="EE271" s="67"/>
      <c r="EF271" s="97" t="str">
        <f t="shared" si="316"/>
        <v/>
      </c>
      <c r="EG271" s="68"/>
      <c r="EH271" s="97" t="str">
        <f t="shared" si="317"/>
        <v/>
      </c>
      <c r="EI271" s="67"/>
      <c r="EJ271" s="97" t="str">
        <f t="shared" si="318"/>
        <v/>
      </c>
      <c r="EK271" s="68"/>
      <c r="EL271" s="97" t="str">
        <f t="shared" si="319"/>
        <v/>
      </c>
      <c r="EM271" s="69"/>
      <c r="EN271" s="98" t="str">
        <f t="shared" si="320"/>
        <v/>
      </c>
      <c r="EO271" s="66"/>
      <c r="EP271" s="107" t="str">
        <f t="shared" si="321"/>
        <v/>
      </c>
      <c r="EQ271" s="299"/>
      <c r="ER271" s="98" t="str">
        <f t="shared" si="322"/>
        <v/>
      </c>
      <c r="ES271" s="66"/>
      <c r="ET271" s="108" t="str">
        <f t="shared" si="323"/>
        <v/>
      </c>
      <c r="EU271" s="12"/>
      <c r="EV271" s="169"/>
      <c r="EW271" s="27"/>
      <c r="EX271" s="159"/>
      <c r="EY271" s="95" t="str">
        <f t="shared" si="324"/>
        <v/>
      </c>
      <c r="EZ271" s="98" t="str">
        <f t="shared" si="325"/>
        <v/>
      </c>
      <c r="FA271" s="40"/>
      <c r="FB271" s="98" t="str">
        <f t="shared" si="326"/>
        <v/>
      </c>
      <c r="FC271" s="37"/>
      <c r="FD271" s="98" t="str">
        <f t="shared" si="327"/>
        <v/>
      </c>
      <c r="FE271" s="37"/>
      <c r="FF271" s="98" t="str">
        <f t="shared" si="328"/>
        <v/>
      </c>
      <c r="FG271" s="160"/>
      <c r="FH271" s="97" t="str">
        <f t="shared" si="329"/>
        <v/>
      </c>
      <c r="FI271" s="27"/>
      <c r="FJ271" s="98" t="str">
        <f t="shared" si="330"/>
        <v/>
      </c>
      <c r="FK271" s="36"/>
      <c r="FL271" s="98" t="str">
        <f t="shared" si="331"/>
        <v/>
      </c>
      <c r="FM271" s="37"/>
      <c r="FN271" s="98" t="str">
        <f t="shared" si="332"/>
        <v/>
      </c>
      <c r="FO271" s="78"/>
      <c r="FP271" s="97" t="str">
        <f t="shared" si="333"/>
        <v/>
      </c>
      <c r="FQ271" s="37"/>
      <c r="FR271" s="97" t="str">
        <f t="shared" si="334"/>
        <v/>
      </c>
      <c r="FS271" s="39"/>
      <c r="FT271" s="97" t="str">
        <f t="shared" si="335"/>
        <v/>
      </c>
      <c r="FU271" s="27"/>
      <c r="FV271" s="98" t="str">
        <f t="shared" si="336"/>
        <v/>
      </c>
      <c r="FW271" s="37"/>
      <c r="FX271" s="98" t="str">
        <f t="shared" si="337"/>
        <v/>
      </c>
      <c r="FY271" s="36"/>
      <c r="FZ271" s="97" t="str">
        <f t="shared" si="338"/>
        <v/>
      </c>
      <c r="GA271" s="36"/>
      <c r="GB271" s="98" t="str">
        <f t="shared" si="339"/>
        <v/>
      </c>
      <c r="GC271" s="40"/>
      <c r="GD271" s="98" t="str">
        <f t="shared" si="340"/>
        <v/>
      </c>
      <c r="GE271" s="37"/>
      <c r="GF271" s="98" t="str">
        <f t="shared" si="341"/>
        <v/>
      </c>
      <c r="GG271" s="37"/>
      <c r="GH271" s="109" t="str">
        <f t="shared" si="342"/>
        <v/>
      </c>
      <c r="GI271" s="12"/>
      <c r="GJ271" s="166"/>
      <c r="GK271" s="27"/>
      <c r="GL271" s="159"/>
      <c r="GM271" s="95" t="str">
        <f t="shared" si="343"/>
        <v/>
      </c>
      <c r="GN271" s="110" t="str">
        <f t="shared" si="344"/>
        <v/>
      </c>
      <c r="GO271" s="27"/>
      <c r="GP271" s="98" t="str">
        <f t="shared" si="345"/>
        <v/>
      </c>
      <c r="GQ271" s="37"/>
      <c r="GR271" s="97" t="str">
        <f t="shared" si="346"/>
        <v/>
      </c>
      <c r="GS271" s="37"/>
      <c r="GT271" s="110" t="str">
        <f t="shared" si="347"/>
        <v/>
      </c>
      <c r="GU271" s="36"/>
      <c r="GV271" s="97" t="str">
        <f t="shared" si="348"/>
        <v/>
      </c>
      <c r="GW271" s="27"/>
      <c r="GX271" s="98" t="str">
        <f t="shared" si="349"/>
        <v/>
      </c>
      <c r="GY271" s="36"/>
      <c r="GZ271" s="98" t="str">
        <f t="shared" si="350"/>
        <v/>
      </c>
      <c r="HA271" s="37"/>
      <c r="HB271" s="110" t="str">
        <f t="shared" si="351"/>
        <v/>
      </c>
      <c r="HC271" s="36"/>
      <c r="HD271" s="97" t="str">
        <f t="shared" si="352"/>
        <v/>
      </c>
      <c r="HE271" s="37"/>
      <c r="HF271" s="97" t="str">
        <f t="shared" si="353"/>
        <v/>
      </c>
      <c r="HG271" s="39"/>
      <c r="HH271" s="97" t="str">
        <f t="shared" si="354"/>
        <v/>
      </c>
      <c r="HI271" s="27"/>
      <c r="HJ271" s="97" t="str">
        <f t="shared" si="355"/>
        <v/>
      </c>
      <c r="HK271" s="37"/>
      <c r="HL271" s="97" t="str">
        <f t="shared" si="356"/>
        <v/>
      </c>
      <c r="HM271" s="36"/>
      <c r="HN271" s="97" t="str">
        <f t="shared" si="357"/>
        <v/>
      </c>
      <c r="HO271" s="36"/>
      <c r="HP271" s="110" t="str">
        <f t="shared" si="358"/>
        <v/>
      </c>
      <c r="HQ271" s="27"/>
      <c r="HR271" s="97" t="str">
        <f t="shared" si="359"/>
        <v/>
      </c>
      <c r="HS271" s="37"/>
      <c r="HT271" s="97" t="str">
        <f t="shared" si="360"/>
        <v/>
      </c>
      <c r="HU271" s="37"/>
      <c r="HV271" s="111" t="str">
        <f t="shared" si="361"/>
        <v/>
      </c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18"/>
    </row>
    <row r="272" spans="1:474" ht="19.95" customHeight="1">
      <c r="A272" s="30"/>
      <c r="B272" s="29"/>
      <c r="C272" s="129"/>
      <c r="D272" s="308"/>
      <c r="E272" s="302"/>
      <c r="F272" s="288"/>
      <c r="G272" s="89"/>
      <c r="H272" s="200"/>
      <c r="I272" s="294"/>
      <c r="J272" s="295"/>
      <c r="K272" s="296"/>
      <c r="L272" s="297"/>
      <c r="M272" s="295"/>
      <c r="N272" s="298"/>
      <c r="O272" s="223"/>
      <c r="P272" s="186" t="str">
        <f t="array" ref="P272">IF(O272&lt;&gt;"",IF(O272&lt;5, "I", "III"),"")</f>
        <v/>
      </c>
      <c r="Q272" s="224"/>
      <c r="R272" s="185" t="str">
        <f t="array" ref="R272">IF(Q272&lt;&gt;"",IF(Q272&lt;5, "I", "III"),"")</f>
        <v/>
      </c>
      <c r="S272" s="223"/>
      <c r="T272" s="186" t="str">
        <f t="array" ref="T272">IF(S272&lt;&gt;"",IF(S272&lt;5, "I", "III"),"")</f>
        <v/>
      </c>
      <c r="U272" s="224"/>
      <c r="V272" s="186" t="str">
        <f t="array" ref="V272">IF(U272&lt;&gt;"",IF(U272&lt;12, "I", "III"),"")</f>
        <v/>
      </c>
      <c r="W272" s="224"/>
      <c r="X272" s="185" t="str">
        <f t="array" ref="X272">IF(W272&lt;&gt;"",IF(W272&lt;12, "I", "III"),"")</f>
        <v/>
      </c>
      <c r="Y272" s="223"/>
      <c r="Z272" s="186" t="str">
        <f t="array" ref="Z272">IF(Y272&lt;&gt;"",IF(Y272&lt;12, "I", "III"),"")</f>
        <v/>
      </c>
      <c r="AA272" s="208"/>
      <c r="AB272" s="209"/>
      <c r="AC272" s="209"/>
      <c r="AD272" s="210"/>
      <c r="AE272" s="89"/>
      <c r="AF272" s="178"/>
      <c r="AG272" s="150"/>
      <c r="AH272" s="151"/>
      <c r="AI272" s="95" t="str">
        <f t="shared" si="299"/>
        <v/>
      </c>
      <c r="AJ272" s="98" t="str">
        <f t="shared" si="300"/>
        <v/>
      </c>
      <c r="AK272" s="45"/>
      <c r="AL272" s="97" t="str">
        <f t="shared" si="301"/>
        <v/>
      </c>
      <c r="AM272" s="39"/>
      <c r="AN272" s="98" t="str">
        <f t="shared" si="302"/>
        <v/>
      </c>
      <c r="AO272" s="152"/>
      <c r="AP272" s="96"/>
      <c r="AQ272" s="153"/>
      <c r="AR272" s="97"/>
      <c r="AS272" s="154"/>
      <c r="AT272" s="98"/>
      <c r="AU272" s="182" t="str">
        <f t="shared" si="303"/>
        <v/>
      </c>
      <c r="AV272" s="121"/>
      <c r="AW272" s="153"/>
      <c r="AX272" s="98"/>
      <c r="AY272" s="153"/>
      <c r="AZ272" s="98"/>
      <c r="BA272" s="46"/>
      <c r="BB272" s="34"/>
      <c r="BC272" s="34"/>
      <c r="BD272" s="35"/>
      <c r="BE272" s="46"/>
      <c r="BF272" s="34"/>
      <c r="BG272" s="34"/>
      <c r="BH272" s="35"/>
      <c r="BI272" s="46"/>
      <c r="BJ272" s="34"/>
      <c r="BK272" s="34"/>
      <c r="BL272" s="35"/>
      <c r="BM272" s="46"/>
      <c r="BN272" s="34"/>
      <c r="BO272" s="34"/>
      <c r="BP272" s="35"/>
      <c r="BQ272" s="46"/>
      <c r="BR272" s="34"/>
      <c r="BS272" s="34"/>
      <c r="BT272" s="35"/>
      <c r="BU272" s="155"/>
      <c r="BV272" s="99"/>
      <c r="BW272" s="156"/>
      <c r="BX272" s="100"/>
      <c r="BY272" s="156"/>
      <c r="BZ272" s="100"/>
      <c r="CA272" s="156"/>
      <c r="CB272" s="100"/>
      <c r="CC272" s="156"/>
      <c r="CD272" s="101"/>
      <c r="CE272" s="12"/>
      <c r="CF272" s="175"/>
      <c r="CG272" s="27"/>
      <c r="CH272" s="159"/>
      <c r="CI272" s="95" t="str">
        <f t="shared" si="304"/>
        <v/>
      </c>
      <c r="CJ272" s="102" t="str">
        <f t="shared" si="305"/>
        <v/>
      </c>
      <c r="CK272" s="40"/>
      <c r="CL272" s="100" t="str">
        <f t="shared" si="264"/>
        <v/>
      </c>
      <c r="CM272" s="37"/>
      <c r="CN272" s="100" t="str">
        <f t="shared" si="265"/>
        <v/>
      </c>
      <c r="CO272" s="38"/>
      <c r="CP272" s="103" t="str">
        <f t="shared" si="306"/>
        <v/>
      </c>
      <c r="CQ272" s="78"/>
      <c r="CR272" s="100" t="str">
        <f t="shared" si="267"/>
        <v/>
      </c>
      <c r="CS272" s="36"/>
      <c r="CT272" s="100" t="str">
        <f t="shared" si="268"/>
        <v/>
      </c>
      <c r="CU272" s="74"/>
      <c r="CV272" s="103" t="str">
        <f t="shared" si="269"/>
        <v/>
      </c>
      <c r="CW272" s="42"/>
      <c r="CX272" s="100" t="str">
        <f t="shared" si="270"/>
        <v/>
      </c>
      <c r="CY272" s="36"/>
      <c r="CZ272" s="100" t="str">
        <f t="shared" si="271"/>
        <v/>
      </c>
      <c r="DA272" s="36"/>
      <c r="DB272" s="100" t="str">
        <f t="shared" si="272"/>
        <v/>
      </c>
      <c r="DC272" s="39"/>
      <c r="DD272" s="103" t="str">
        <f t="shared" si="273"/>
        <v/>
      </c>
      <c r="DE272" s="42"/>
      <c r="DF272" s="100" t="str">
        <f t="shared" si="274"/>
        <v/>
      </c>
      <c r="DG272" s="39"/>
      <c r="DH272" s="103" t="str">
        <f t="shared" si="275"/>
        <v/>
      </c>
      <c r="DI272" s="41"/>
      <c r="DJ272" s="157" t="str">
        <f t="shared" si="276"/>
        <v/>
      </c>
      <c r="DK272" s="12"/>
      <c r="DL272" s="172"/>
      <c r="DM272" s="67"/>
      <c r="DN272" s="164"/>
      <c r="DO272" s="104" t="str">
        <f t="shared" si="307"/>
        <v/>
      </c>
      <c r="DP272" s="105" t="str">
        <f t="shared" si="308"/>
        <v/>
      </c>
      <c r="DQ272" s="66"/>
      <c r="DR272" s="158" t="str">
        <f t="shared" si="309"/>
        <v/>
      </c>
      <c r="DS272" s="67"/>
      <c r="DT272" s="97" t="str">
        <f t="shared" si="310"/>
        <v/>
      </c>
      <c r="DU272" s="67"/>
      <c r="DV272" s="98" t="str">
        <f t="shared" si="311"/>
        <v/>
      </c>
      <c r="DW272" s="163"/>
      <c r="DX272" s="106" t="str">
        <f t="shared" si="312"/>
        <v/>
      </c>
      <c r="DY272" s="162"/>
      <c r="DZ272" s="97" t="str">
        <f t="shared" si="313"/>
        <v/>
      </c>
      <c r="EA272" s="161"/>
      <c r="EB272" s="107" t="str">
        <f t="shared" si="314"/>
        <v/>
      </c>
      <c r="EC272" s="66"/>
      <c r="ED272" s="97" t="str">
        <f t="shared" si="315"/>
        <v/>
      </c>
      <c r="EE272" s="67"/>
      <c r="EF272" s="97" t="str">
        <f t="shared" si="316"/>
        <v/>
      </c>
      <c r="EG272" s="68"/>
      <c r="EH272" s="97" t="str">
        <f t="shared" si="317"/>
        <v/>
      </c>
      <c r="EI272" s="67"/>
      <c r="EJ272" s="97" t="str">
        <f t="shared" si="318"/>
        <v/>
      </c>
      <c r="EK272" s="68"/>
      <c r="EL272" s="97" t="str">
        <f t="shared" si="319"/>
        <v/>
      </c>
      <c r="EM272" s="69"/>
      <c r="EN272" s="98" t="str">
        <f t="shared" si="320"/>
        <v/>
      </c>
      <c r="EO272" s="66"/>
      <c r="EP272" s="107" t="str">
        <f t="shared" si="321"/>
        <v/>
      </c>
      <c r="EQ272" s="299"/>
      <c r="ER272" s="98" t="str">
        <f t="shared" si="322"/>
        <v/>
      </c>
      <c r="ES272" s="66"/>
      <c r="ET272" s="108" t="str">
        <f t="shared" si="323"/>
        <v/>
      </c>
      <c r="EU272" s="12"/>
      <c r="EV272" s="169"/>
      <c r="EW272" s="27"/>
      <c r="EX272" s="159"/>
      <c r="EY272" s="95" t="str">
        <f t="shared" si="324"/>
        <v/>
      </c>
      <c r="EZ272" s="98" t="str">
        <f t="shared" si="325"/>
        <v/>
      </c>
      <c r="FA272" s="40"/>
      <c r="FB272" s="98" t="str">
        <f t="shared" si="326"/>
        <v/>
      </c>
      <c r="FC272" s="37"/>
      <c r="FD272" s="98" t="str">
        <f t="shared" si="327"/>
        <v/>
      </c>
      <c r="FE272" s="37"/>
      <c r="FF272" s="98" t="str">
        <f t="shared" si="328"/>
        <v/>
      </c>
      <c r="FG272" s="160"/>
      <c r="FH272" s="97" t="str">
        <f t="shared" si="329"/>
        <v/>
      </c>
      <c r="FI272" s="27"/>
      <c r="FJ272" s="98" t="str">
        <f t="shared" si="330"/>
        <v/>
      </c>
      <c r="FK272" s="36"/>
      <c r="FL272" s="98" t="str">
        <f t="shared" si="331"/>
        <v/>
      </c>
      <c r="FM272" s="37"/>
      <c r="FN272" s="98" t="str">
        <f t="shared" si="332"/>
        <v/>
      </c>
      <c r="FO272" s="78"/>
      <c r="FP272" s="97" t="str">
        <f t="shared" si="333"/>
        <v/>
      </c>
      <c r="FQ272" s="37"/>
      <c r="FR272" s="97" t="str">
        <f t="shared" si="334"/>
        <v/>
      </c>
      <c r="FS272" s="39"/>
      <c r="FT272" s="97" t="str">
        <f t="shared" si="335"/>
        <v/>
      </c>
      <c r="FU272" s="27"/>
      <c r="FV272" s="98" t="str">
        <f t="shared" si="336"/>
        <v/>
      </c>
      <c r="FW272" s="37"/>
      <c r="FX272" s="98" t="str">
        <f t="shared" si="337"/>
        <v/>
      </c>
      <c r="FY272" s="36"/>
      <c r="FZ272" s="97" t="str">
        <f t="shared" si="338"/>
        <v/>
      </c>
      <c r="GA272" s="36"/>
      <c r="GB272" s="98" t="str">
        <f t="shared" si="339"/>
        <v/>
      </c>
      <c r="GC272" s="40"/>
      <c r="GD272" s="98" t="str">
        <f t="shared" si="340"/>
        <v/>
      </c>
      <c r="GE272" s="37"/>
      <c r="GF272" s="98" t="str">
        <f t="shared" si="341"/>
        <v/>
      </c>
      <c r="GG272" s="37"/>
      <c r="GH272" s="109" t="str">
        <f t="shared" si="342"/>
        <v/>
      </c>
      <c r="GI272" s="12"/>
      <c r="GJ272" s="166"/>
      <c r="GK272" s="27"/>
      <c r="GL272" s="159"/>
      <c r="GM272" s="95" t="str">
        <f t="shared" si="343"/>
        <v/>
      </c>
      <c r="GN272" s="110" t="str">
        <f t="shared" si="344"/>
        <v/>
      </c>
      <c r="GO272" s="27"/>
      <c r="GP272" s="98" t="str">
        <f t="shared" si="345"/>
        <v/>
      </c>
      <c r="GQ272" s="37"/>
      <c r="GR272" s="97" t="str">
        <f t="shared" si="346"/>
        <v/>
      </c>
      <c r="GS272" s="37"/>
      <c r="GT272" s="110" t="str">
        <f t="shared" si="347"/>
        <v/>
      </c>
      <c r="GU272" s="36"/>
      <c r="GV272" s="97" t="str">
        <f t="shared" si="348"/>
        <v/>
      </c>
      <c r="GW272" s="27"/>
      <c r="GX272" s="98" t="str">
        <f t="shared" si="349"/>
        <v/>
      </c>
      <c r="GY272" s="36"/>
      <c r="GZ272" s="98" t="str">
        <f t="shared" si="350"/>
        <v/>
      </c>
      <c r="HA272" s="37"/>
      <c r="HB272" s="110" t="str">
        <f t="shared" si="351"/>
        <v/>
      </c>
      <c r="HC272" s="36"/>
      <c r="HD272" s="97" t="str">
        <f t="shared" si="352"/>
        <v/>
      </c>
      <c r="HE272" s="37"/>
      <c r="HF272" s="97" t="str">
        <f t="shared" si="353"/>
        <v/>
      </c>
      <c r="HG272" s="39"/>
      <c r="HH272" s="97" t="str">
        <f t="shared" si="354"/>
        <v/>
      </c>
      <c r="HI272" s="27"/>
      <c r="HJ272" s="97" t="str">
        <f t="shared" si="355"/>
        <v/>
      </c>
      <c r="HK272" s="37"/>
      <c r="HL272" s="97" t="str">
        <f t="shared" si="356"/>
        <v/>
      </c>
      <c r="HM272" s="36"/>
      <c r="HN272" s="97" t="str">
        <f t="shared" si="357"/>
        <v/>
      </c>
      <c r="HO272" s="36"/>
      <c r="HP272" s="110" t="str">
        <f t="shared" si="358"/>
        <v/>
      </c>
      <c r="HQ272" s="27"/>
      <c r="HR272" s="97" t="str">
        <f t="shared" si="359"/>
        <v/>
      </c>
      <c r="HS272" s="37"/>
      <c r="HT272" s="97" t="str">
        <f t="shared" si="360"/>
        <v/>
      </c>
      <c r="HU272" s="37"/>
      <c r="HV272" s="111" t="str">
        <f t="shared" si="361"/>
        <v/>
      </c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18"/>
    </row>
    <row r="273" spans="1:474" ht="19.95" customHeight="1">
      <c r="A273" s="30"/>
      <c r="B273" s="29"/>
      <c r="C273" s="129"/>
      <c r="D273" s="308"/>
      <c r="E273" s="302"/>
      <c r="F273" s="288"/>
      <c r="G273" s="89"/>
      <c r="H273" s="200"/>
      <c r="I273" s="294"/>
      <c r="J273" s="295"/>
      <c r="K273" s="296"/>
      <c r="L273" s="297"/>
      <c r="M273" s="295"/>
      <c r="N273" s="298"/>
      <c r="O273" s="223"/>
      <c r="P273" s="186" t="str">
        <f t="array" ref="P273">IF(O273&lt;&gt;"",IF(O273&lt;5, "I", "III"),"")</f>
        <v/>
      </c>
      <c r="Q273" s="224"/>
      <c r="R273" s="185" t="str">
        <f t="array" ref="R273">IF(Q273&lt;&gt;"",IF(Q273&lt;5, "I", "III"),"")</f>
        <v/>
      </c>
      <c r="S273" s="223"/>
      <c r="T273" s="186" t="str">
        <f t="array" ref="T273">IF(S273&lt;&gt;"",IF(S273&lt;5, "I", "III"),"")</f>
        <v/>
      </c>
      <c r="U273" s="224"/>
      <c r="V273" s="186" t="str">
        <f t="array" ref="V273">IF(U273&lt;&gt;"",IF(U273&lt;12, "I", "III"),"")</f>
        <v/>
      </c>
      <c r="W273" s="224"/>
      <c r="X273" s="185" t="str">
        <f t="array" ref="X273">IF(W273&lt;&gt;"",IF(W273&lt;12, "I", "III"),"")</f>
        <v/>
      </c>
      <c r="Y273" s="223"/>
      <c r="Z273" s="186" t="str">
        <f t="array" ref="Z273">IF(Y273&lt;&gt;"",IF(Y273&lt;12, "I", "III"),"")</f>
        <v/>
      </c>
      <c r="AA273" s="208"/>
      <c r="AB273" s="209"/>
      <c r="AC273" s="209"/>
      <c r="AD273" s="210"/>
      <c r="AE273" s="89"/>
      <c r="AF273" s="178"/>
      <c r="AG273" s="150"/>
      <c r="AH273" s="151"/>
      <c r="AI273" s="95" t="str">
        <f t="shared" si="299"/>
        <v/>
      </c>
      <c r="AJ273" s="98" t="str">
        <f t="shared" si="300"/>
        <v/>
      </c>
      <c r="AK273" s="45"/>
      <c r="AL273" s="97" t="str">
        <f t="shared" si="301"/>
        <v/>
      </c>
      <c r="AM273" s="39"/>
      <c r="AN273" s="98" t="str">
        <f t="shared" si="302"/>
        <v/>
      </c>
      <c r="AO273" s="152"/>
      <c r="AP273" s="96"/>
      <c r="AQ273" s="153"/>
      <c r="AR273" s="97"/>
      <c r="AS273" s="154"/>
      <c r="AT273" s="98"/>
      <c r="AU273" s="182" t="str">
        <f t="shared" si="303"/>
        <v/>
      </c>
      <c r="AV273" s="121"/>
      <c r="AW273" s="153"/>
      <c r="AX273" s="98"/>
      <c r="AY273" s="153"/>
      <c r="AZ273" s="98"/>
      <c r="BA273" s="46"/>
      <c r="BB273" s="34"/>
      <c r="BC273" s="34"/>
      <c r="BD273" s="35"/>
      <c r="BE273" s="46"/>
      <c r="BF273" s="34"/>
      <c r="BG273" s="34"/>
      <c r="BH273" s="35"/>
      <c r="BI273" s="46"/>
      <c r="BJ273" s="34"/>
      <c r="BK273" s="34"/>
      <c r="BL273" s="35"/>
      <c r="BM273" s="46"/>
      <c r="BN273" s="34"/>
      <c r="BO273" s="34"/>
      <c r="BP273" s="35"/>
      <c r="BQ273" s="46"/>
      <c r="BR273" s="34"/>
      <c r="BS273" s="34"/>
      <c r="BT273" s="35"/>
      <c r="BU273" s="155"/>
      <c r="BV273" s="99"/>
      <c r="BW273" s="156"/>
      <c r="BX273" s="100"/>
      <c r="BY273" s="156"/>
      <c r="BZ273" s="100"/>
      <c r="CA273" s="156"/>
      <c r="CB273" s="100"/>
      <c r="CC273" s="156"/>
      <c r="CD273" s="101"/>
      <c r="CE273" s="12"/>
      <c r="CF273" s="175"/>
      <c r="CG273" s="27"/>
      <c r="CH273" s="159"/>
      <c r="CI273" s="95" t="str">
        <f t="shared" si="304"/>
        <v/>
      </c>
      <c r="CJ273" s="102" t="str">
        <f t="shared" si="305"/>
        <v/>
      </c>
      <c r="CK273" s="40"/>
      <c r="CL273" s="100" t="str">
        <f t="shared" si="264"/>
        <v/>
      </c>
      <c r="CM273" s="37"/>
      <c r="CN273" s="100" t="str">
        <f t="shared" si="265"/>
        <v/>
      </c>
      <c r="CO273" s="38"/>
      <c r="CP273" s="103" t="str">
        <f t="shared" si="306"/>
        <v/>
      </c>
      <c r="CQ273" s="78"/>
      <c r="CR273" s="100" t="str">
        <f t="shared" si="267"/>
        <v/>
      </c>
      <c r="CS273" s="36"/>
      <c r="CT273" s="100" t="str">
        <f t="shared" si="268"/>
        <v/>
      </c>
      <c r="CU273" s="74"/>
      <c r="CV273" s="103" t="str">
        <f t="shared" si="269"/>
        <v/>
      </c>
      <c r="CW273" s="42"/>
      <c r="CX273" s="100" t="str">
        <f t="shared" si="270"/>
        <v/>
      </c>
      <c r="CY273" s="36"/>
      <c r="CZ273" s="100" t="str">
        <f t="shared" si="271"/>
        <v/>
      </c>
      <c r="DA273" s="36"/>
      <c r="DB273" s="100" t="str">
        <f t="shared" si="272"/>
        <v/>
      </c>
      <c r="DC273" s="39"/>
      <c r="DD273" s="103" t="str">
        <f t="shared" si="273"/>
        <v/>
      </c>
      <c r="DE273" s="42"/>
      <c r="DF273" s="100" t="str">
        <f t="shared" si="274"/>
        <v/>
      </c>
      <c r="DG273" s="39"/>
      <c r="DH273" s="103" t="str">
        <f t="shared" si="275"/>
        <v/>
      </c>
      <c r="DI273" s="41"/>
      <c r="DJ273" s="157" t="str">
        <f t="shared" si="276"/>
        <v/>
      </c>
      <c r="DK273" s="12"/>
      <c r="DL273" s="172"/>
      <c r="DM273" s="67"/>
      <c r="DN273" s="164"/>
      <c r="DO273" s="104" t="str">
        <f t="shared" si="307"/>
        <v/>
      </c>
      <c r="DP273" s="105" t="str">
        <f t="shared" si="308"/>
        <v/>
      </c>
      <c r="DQ273" s="66"/>
      <c r="DR273" s="158" t="str">
        <f t="shared" si="309"/>
        <v/>
      </c>
      <c r="DS273" s="67"/>
      <c r="DT273" s="97" t="str">
        <f t="shared" si="310"/>
        <v/>
      </c>
      <c r="DU273" s="67"/>
      <c r="DV273" s="98" t="str">
        <f t="shared" si="311"/>
        <v/>
      </c>
      <c r="DW273" s="163"/>
      <c r="DX273" s="106" t="str">
        <f t="shared" si="312"/>
        <v/>
      </c>
      <c r="DY273" s="162"/>
      <c r="DZ273" s="97" t="str">
        <f t="shared" si="313"/>
        <v/>
      </c>
      <c r="EA273" s="161"/>
      <c r="EB273" s="107" t="str">
        <f t="shared" si="314"/>
        <v/>
      </c>
      <c r="EC273" s="66"/>
      <c r="ED273" s="97" t="str">
        <f t="shared" si="315"/>
        <v/>
      </c>
      <c r="EE273" s="67"/>
      <c r="EF273" s="97" t="str">
        <f t="shared" si="316"/>
        <v/>
      </c>
      <c r="EG273" s="68"/>
      <c r="EH273" s="97" t="str">
        <f t="shared" si="317"/>
        <v/>
      </c>
      <c r="EI273" s="67"/>
      <c r="EJ273" s="97" t="str">
        <f t="shared" si="318"/>
        <v/>
      </c>
      <c r="EK273" s="68"/>
      <c r="EL273" s="97" t="str">
        <f t="shared" si="319"/>
        <v/>
      </c>
      <c r="EM273" s="69"/>
      <c r="EN273" s="98" t="str">
        <f t="shared" si="320"/>
        <v/>
      </c>
      <c r="EO273" s="66"/>
      <c r="EP273" s="107" t="str">
        <f t="shared" si="321"/>
        <v/>
      </c>
      <c r="EQ273" s="299"/>
      <c r="ER273" s="98" t="str">
        <f t="shared" si="322"/>
        <v/>
      </c>
      <c r="ES273" s="66"/>
      <c r="ET273" s="108" t="str">
        <f t="shared" si="323"/>
        <v/>
      </c>
      <c r="EU273" s="12"/>
      <c r="EV273" s="169"/>
      <c r="EW273" s="27"/>
      <c r="EX273" s="159"/>
      <c r="EY273" s="95" t="str">
        <f t="shared" si="324"/>
        <v/>
      </c>
      <c r="EZ273" s="98" t="str">
        <f t="shared" si="325"/>
        <v/>
      </c>
      <c r="FA273" s="40"/>
      <c r="FB273" s="98" t="str">
        <f t="shared" si="326"/>
        <v/>
      </c>
      <c r="FC273" s="37"/>
      <c r="FD273" s="98" t="str">
        <f t="shared" si="327"/>
        <v/>
      </c>
      <c r="FE273" s="37"/>
      <c r="FF273" s="98" t="str">
        <f t="shared" si="328"/>
        <v/>
      </c>
      <c r="FG273" s="160"/>
      <c r="FH273" s="97" t="str">
        <f t="shared" si="329"/>
        <v/>
      </c>
      <c r="FI273" s="27"/>
      <c r="FJ273" s="98" t="str">
        <f t="shared" si="330"/>
        <v/>
      </c>
      <c r="FK273" s="36"/>
      <c r="FL273" s="98" t="str">
        <f t="shared" si="331"/>
        <v/>
      </c>
      <c r="FM273" s="37"/>
      <c r="FN273" s="98" t="str">
        <f t="shared" si="332"/>
        <v/>
      </c>
      <c r="FO273" s="78"/>
      <c r="FP273" s="97" t="str">
        <f t="shared" si="333"/>
        <v/>
      </c>
      <c r="FQ273" s="37"/>
      <c r="FR273" s="97" t="str">
        <f t="shared" si="334"/>
        <v/>
      </c>
      <c r="FS273" s="39"/>
      <c r="FT273" s="97" t="str">
        <f t="shared" si="335"/>
        <v/>
      </c>
      <c r="FU273" s="27"/>
      <c r="FV273" s="98" t="str">
        <f t="shared" si="336"/>
        <v/>
      </c>
      <c r="FW273" s="37"/>
      <c r="FX273" s="98" t="str">
        <f t="shared" si="337"/>
        <v/>
      </c>
      <c r="FY273" s="36"/>
      <c r="FZ273" s="97" t="str">
        <f t="shared" si="338"/>
        <v/>
      </c>
      <c r="GA273" s="36"/>
      <c r="GB273" s="98" t="str">
        <f t="shared" si="339"/>
        <v/>
      </c>
      <c r="GC273" s="40"/>
      <c r="GD273" s="98" t="str">
        <f t="shared" si="340"/>
        <v/>
      </c>
      <c r="GE273" s="37"/>
      <c r="GF273" s="98" t="str">
        <f t="shared" si="341"/>
        <v/>
      </c>
      <c r="GG273" s="37"/>
      <c r="GH273" s="109" t="str">
        <f t="shared" si="342"/>
        <v/>
      </c>
      <c r="GI273" s="12"/>
      <c r="GJ273" s="166"/>
      <c r="GK273" s="27"/>
      <c r="GL273" s="159"/>
      <c r="GM273" s="95" t="str">
        <f t="shared" si="343"/>
        <v/>
      </c>
      <c r="GN273" s="110" t="str">
        <f t="shared" si="344"/>
        <v/>
      </c>
      <c r="GO273" s="27"/>
      <c r="GP273" s="98" t="str">
        <f t="shared" si="345"/>
        <v/>
      </c>
      <c r="GQ273" s="37"/>
      <c r="GR273" s="97" t="str">
        <f t="shared" si="346"/>
        <v/>
      </c>
      <c r="GS273" s="37"/>
      <c r="GT273" s="110" t="str">
        <f t="shared" si="347"/>
        <v/>
      </c>
      <c r="GU273" s="36"/>
      <c r="GV273" s="97" t="str">
        <f t="shared" si="348"/>
        <v/>
      </c>
      <c r="GW273" s="27"/>
      <c r="GX273" s="98" t="str">
        <f t="shared" si="349"/>
        <v/>
      </c>
      <c r="GY273" s="36"/>
      <c r="GZ273" s="98" t="str">
        <f t="shared" si="350"/>
        <v/>
      </c>
      <c r="HA273" s="37"/>
      <c r="HB273" s="110" t="str">
        <f t="shared" si="351"/>
        <v/>
      </c>
      <c r="HC273" s="36"/>
      <c r="HD273" s="97" t="str">
        <f t="shared" si="352"/>
        <v/>
      </c>
      <c r="HE273" s="37"/>
      <c r="HF273" s="97" t="str">
        <f t="shared" si="353"/>
        <v/>
      </c>
      <c r="HG273" s="39"/>
      <c r="HH273" s="97" t="str">
        <f t="shared" si="354"/>
        <v/>
      </c>
      <c r="HI273" s="27"/>
      <c r="HJ273" s="97" t="str">
        <f t="shared" si="355"/>
        <v/>
      </c>
      <c r="HK273" s="37"/>
      <c r="HL273" s="97" t="str">
        <f t="shared" si="356"/>
        <v/>
      </c>
      <c r="HM273" s="36"/>
      <c r="HN273" s="97" t="str">
        <f t="shared" si="357"/>
        <v/>
      </c>
      <c r="HO273" s="36"/>
      <c r="HP273" s="110" t="str">
        <f t="shared" si="358"/>
        <v/>
      </c>
      <c r="HQ273" s="27"/>
      <c r="HR273" s="97" t="str">
        <f t="shared" si="359"/>
        <v/>
      </c>
      <c r="HS273" s="37"/>
      <c r="HT273" s="97" t="str">
        <f t="shared" si="360"/>
        <v/>
      </c>
      <c r="HU273" s="37"/>
      <c r="HV273" s="111" t="str">
        <f t="shared" si="361"/>
        <v/>
      </c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18"/>
    </row>
    <row r="274" spans="1:474" ht="19.95" customHeight="1">
      <c r="A274" s="30"/>
      <c r="B274" s="29"/>
      <c r="C274" s="129"/>
      <c r="D274" s="308"/>
      <c r="E274" s="302"/>
      <c r="F274" s="288"/>
      <c r="G274" s="89"/>
      <c r="H274" s="200"/>
      <c r="I274" s="294"/>
      <c r="J274" s="295"/>
      <c r="K274" s="296"/>
      <c r="L274" s="297"/>
      <c r="M274" s="295"/>
      <c r="N274" s="298"/>
      <c r="O274" s="223"/>
      <c r="P274" s="186" t="str">
        <f t="array" ref="P274">IF(O274&lt;&gt;"",IF(O274&lt;5, "I", "III"),"")</f>
        <v/>
      </c>
      <c r="Q274" s="224"/>
      <c r="R274" s="185" t="str">
        <f t="array" ref="R274">IF(Q274&lt;&gt;"",IF(Q274&lt;5, "I", "III"),"")</f>
        <v/>
      </c>
      <c r="S274" s="223"/>
      <c r="T274" s="186" t="str">
        <f t="array" ref="T274">IF(S274&lt;&gt;"",IF(S274&lt;5, "I", "III"),"")</f>
        <v/>
      </c>
      <c r="U274" s="224"/>
      <c r="V274" s="186" t="str">
        <f t="array" ref="V274">IF(U274&lt;&gt;"",IF(U274&lt;12, "I", "III"),"")</f>
        <v/>
      </c>
      <c r="W274" s="224"/>
      <c r="X274" s="185" t="str">
        <f t="array" ref="X274">IF(W274&lt;&gt;"",IF(W274&lt;12, "I", "III"),"")</f>
        <v/>
      </c>
      <c r="Y274" s="223"/>
      <c r="Z274" s="186" t="str">
        <f t="array" ref="Z274">IF(Y274&lt;&gt;"",IF(Y274&lt;12, "I", "III"),"")</f>
        <v/>
      </c>
      <c r="AA274" s="208"/>
      <c r="AB274" s="209"/>
      <c r="AC274" s="209"/>
      <c r="AD274" s="210"/>
      <c r="AE274" s="89"/>
      <c r="AF274" s="178"/>
      <c r="AG274" s="150"/>
      <c r="AH274" s="151"/>
      <c r="AI274" s="95" t="str">
        <f t="shared" si="299"/>
        <v/>
      </c>
      <c r="AJ274" s="98" t="str">
        <f t="shared" si="300"/>
        <v/>
      </c>
      <c r="AK274" s="45"/>
      <c r="AL274" s="97" t="str">
        <f t="shared" si="301"/>
        <v/>
      </c>
      <c r="AM274" s="39"/>
      <c r="AN274" s="98" t="str">
        <f t="shared" si="302"/>
        <v/>
      </c>
      <c r="AO274" s="152"/>
      <c r="AP274" s="96"/>
      <c r="AQ274" s="153"/>
      <c r="AR274" s="97"/>
      <c r="AS274" s="154"/>
      <c r="AT274" s="98"/>
      <c r="AU274" s="182" t="str">
        <f t="shared" si="303"/>
        <v/>
      </c>
      <c r="AV274" s="121"/>
      <c r="AW274" s="153"/>
      <c r="AX274" s="98"/>
      <c r="AY274" s="153"/>
      <c r="AZ274" s="98"/>
      <c r="BA274" s="46"/>
      <c r="BB274" s="34"/>
      <c r="BC274" s="34"/>
      <c r="BD274" s="35"/>
      <c r="BE274" s="46"/>
      <c r="BF274" s="34"/>
      <c r="BG274" s="34"/>
      <c r="BH274" s="35"/>
      <c r="BI274" s="46"/>
      <c r="BJ274" s="34"/>
      <c r="BK274" s="34"/>
      <c r="BL274" s="35"/>
      <c r="BM274" s="46"/>
      <c r="BN274" s="34"/>
      <c r="BO274" s="34"/>
      <c r="BP274" s="35"/>
      <c r="BQ274" s="46"/>
      <c r="BR274" s="34"/>
      <c r="BS274" s="34"/>
      <c r="BT274" s="35"/>
      <c r="BU274" s="155"/>
      <c r="BV274" s="99"/>
      <c r="BW274" s="156"/>
      <c r="BX274" s="100"/>
      <c r="BY274" s="156"/>
      <c r="BZ274" s="100"/>
      <c r="CA274" s="156"/>
      <c r="CB274" s="100"/>
      <c r="CC274" s="156"/>
      <c r="CD274" s="101"/>
      <c r="CE274" s="12"/>
      <c r="CF274" s="175"/>
      <c r="CG274" s="27"/>
      <c r="CH274" s="159"/>
      <c r="CI274" s="95" t="str">
        <f t="shared" si="304"/>
        <v/>
      </c>
      <c r="CJ274" s="102" t="str">
        <f t="shared" si="305"/>
        <v/>
      </c>
      <c r="CK274" s="40"/>
      <c r="CL274" s="100" t="str">
        <f t="shared" si="264"/>
        <v/>
      </c>
      <c r="CM274" s="37"/>
      <c r="CN274" s="100" t="str">
        <f t="shared" si="265"/>
        <v/>
      </c>
      <c r="CO274" s="38"/>
      <c r="CP274" s="103" t="str">
        <f t="shared" si="306"/>
        <v/>
      </c>
      <c r="CQ274" s="78"/>
      <c r="CR274" s="100" t="str">
        <f t="shared" si="267"/>
        <v/>
      </c>
      <c r="CS274" s="36"/>
      <c r="CT274" s="100" t="str">
        <f t="shared" si="268"/>
        <v/>
      </c>
      <c r="CU274" s="74"/>
      <c r="CV274" s="103" t="str">
        <f t="shared" si="269"/>
        <v/>
      </c>
      <c r="CW274" s="42"/>
      <c r="CX274" s="100" t="str">
        <f t="shared" si="270"/>
        <v/>
      </c>
      <c r="CY274" s="36"/>
      <c r="CZ274" s="100" t="str">
        <f t="shared" si="271"/>
        <v/>
      </c>
      <c r="DA274" s="36"/>
      <c r="DB274" s="100" t="str">
        <f t="shared" si="272"/>
        <v/>
      </c>
      <c r="DC274" s="39"/>
      <c r="DD274" s="103" t="str">
        <f t="shared" si="273"/>
        <v/>
      </c>
      <c r="DE274" s="42"/>
      <c r="DF274" s="100" t="str">
        <f t="shared" si="274"/>
        <v/>
      </c>
      <c r="DG274" s="39"/>
      <c r="DH274" s="103" t="str">
        <f t="shared" si="275"/>
        <v/>
      </c>
      <c r="DI274" s="41"/>
      <c r="DJ274" s="157" t="str">
        <f t="shared" si="276"/>
        <v/>
      </c>
      <c r="DK274" s="12"/>
      <c r="DL274" s="172"/>
      <c r="DM274" s="67"/>
      <c r="DN274" s="164"/>
      <c r="DO274" s="104" t="str">
        <f t="shared" si="307"/>
        <v/>
      </c>
      <c r="DP274" s="105" t="str">
        <f t="shared" si="308"/>
        <v/>
      </c>
      <c r="DQ274" s="66"/>
      <c r="DR274" s="158" t="str">
        <f t="shared" si="309"/>
        <v/>
      </c>
      <c r="DS274" s="67"/>
      <c r="DT274" s="97" t="str">
        <f t="shared" si="310"/>
        <v/>
      </c>
      <c r="DU274" s="67"/>
      <c r="DV274" s="98" t="str">
        <f t="shared" si="311"/>
        <v/>
      </c>
      <c r="DW274" s="163"/>
      <c r="DX274" s="106" t="str">
        <f t="shared" si="312"/>
        <v/>
      </c>
      <c r="DY274" s="162"/>
      <c r="DZ274" s="97" t="str">
        <f t="shared" si="313"/>
        <v/>
      </c>
      <c r="EA274" s="161"/>
      <c r="EB274" s="107" t="str">
        <f t="shared" si="314"/>
        <v/>
      </c>
      <c r="EC274" s="66"/>
      <c r="ED274" s="97" t="str">
        <f t="shared" si="315"/>
        <v/>
      </c>
      <c r="EE274" s="67"/>
      <c r="EF274" s="97" t="str">
        <f t="shared" si="316"/>
        <v/>
      </c>
      <c r="EG274" s="68"/>
      <c r="EH274" s="97" t="str">
        <f t="shared" si="317"/>
        <v/>
      </c>
      <c r="EI274" s="67"/>
      <c r="EJ274" s="97" t="str">
        <f t="shared" si="318"/>
        <v/>
      </c>
      <c r="EK274" s="68"/>
      <c r="EL274" s="97" t="str">
        <f t="shared" si="319"/>
        <v/>
      </c>
      <c r="EM274" s="69"/>
      <c r="EN274" s="98" t="str">
        <f t="shared" si="320"/>
        <v/>
      </c>
      <c r="EO274" s="66"/>
      <c r="EP274" s="107" t="str">
        <f t="shared" si="321"/>
        <v/>
      </c>
      <c r="EQ274" s="299"/>
      <c r="ER274" s="98" t="str">
        <f t="shared" si="322"/>
        <v/>
      </c>
      <c r="ES274" s="66"/>
      <c r="ET274" s="108" t="str">
        <f t="shared" si="323"/>
        <v/>
      </c>
      <c r="EU274" s="12"/>
      <c r="EV274" s="169"/>
      <c r="EW274" s="27"/>
      <c r="EX274" s="159"/>
      <c r="EY274" s="95" t="str">
        <f t="shared" si="324"/>
        <v/>
      </c>
      <c r="EZ274" s="98" t="str">
        <f t="shared" si="325"/>
        <v/>
      </c>
      <c r="FA274" s="40"/>
      <c r="FB274" s="98" t="str">
        <f t="shared" si="326"/>
        <v/>
      </c>
      <c r="FC274" s="37"/>
      <c r="FD274" s="98" t="str">
        <f t="shared" si="327"/>
        <v/>
      </c>
      <c r="FE274" s="37"/>
      <c r="FF274" s="98" t="str">
        <f t="shared" si="328"/>
        <v/>
      </c>
      <c r="FG274" s="160"/>
      <c r="FH274" s="97" t="str">
        <f t="shared" si="329"/>
        <v/>
      </c>
      <c r="FI274" s="27"/>
      <c r="FJ274" s="98" t="str">
        <f t="shared" si="330"/>
        <v/>
      </c>
      <c r="FK274" s="36"/>
      <c r="FL274" s="98" t="str">
        <f t="shared" si="331"/>
        <v/>
      </c>
      <c r="FM274" s="37"/>
      <c r="FN274" s="98" t="str">
        <f t="shared" si="332"/>
        <v/>
      </c>
      <c r="FO274" s="78"/>
      <c r="FP274" s="97" t="str">
        <f t="shared" si="333"/>
        <v/>
      </c>
      <c r="FQ274" s="37"/>
      <c r="FR274" s="97" t="str">
        <f t="shared" si="334"/>
        <v/>
      </c>
      <c r="FS274" s="39"/>
      <c r="FT274" s="97" t="str">
        <f t="shared" si="335"/>
        <v/>
      </c>
      <c r="FU274" s="27"/>
      <c r="FV274" s="98" t="str">
        <f t="shared" si="336"/>
        <v/>
      </c>
      <c r="FW274" s="37"/>
      <c r="FX274" s="98" t="str">
        <f t="shared" si="337"/>
        <v/>
      </c>
      <c r="FY274" s="36"/>
      <c r="FZ274" s="97" t="str">
        <f t="shared" si="338"/>
        <v/>
      </c>
      <c r="GA274" s="36"/>
      <c r="GB274" s="98" t="str">
        <f t="shared" si="339"/>
        <v/>
      </c>
      <c r="GC274" s="40"/>
      <c r="GD274" s="98" t="str">
        <f t="shared" si="340"/>
        <v/>
      </c>
      <c r="GE274" s="37"/>
      <c r="GF274" s="98" t="str">
        <f t="shared" si="341"/>
        <v/>
      </c>
      <c r="GG274" s="37"/>
      <c r="GH274" s="109" t="str">
        <f t="shared" si="342"/>
        <v/>
      </c>
      <c r="GI274" s="12"/>
      <c r="GJ274" s="166"/>
      <c r="GK274" s="27"/>
      <c r="GL274" s="159"/>
      <c r="GM274" s="95" t="str">
        <f t="shared" si="343"/>
        <v/>
      </c>
      <c r="GN274" s="110" t="str">
        <f t="shared" si="344"/>
        <v/>
      </c>
      <c r="GO274" s="27"/>
      <c r="GP274" s="98" t="str">
        <f t="shared" si="345"/>
        <v/>
      </c>
      <c r="GQ274" s="37"/>
      <c r="GR274" s="97" t="str">
        <f t="shared" si="346"/>
        <v/>
      </c>
      <c r="GS274" s="37"/>
      <c r="GT274" s="110" t="str">
        <f t="shared" si="347"/>
        <v/>
      </c>
      <c r="GU274" s="36"/>
      <c r="GV274" s="97" t="str">
        <f t="shared" si="348"/>
        <v/>
      </c>
      <c r="GW274" s="27"/>
      <c r="GX274" s="98" t="str">
        <f t="shared" si="349"/>
        <v/>
      </c>
      <c r="GY274" s="36"/>
      <c r="GZ274" s="98" t="str">
        <f t="shared" si="350"/>
        <v/>
      </c>
      <c r="HA274" s="37"/>
      <c r="HB274" s="110" t="str">
        <f t="shared" si="351"/>
        <v/>
      </c>
      <c r="HC274" s="36"/>
      <c r="HD274" s="97" t="str">
        <f t="shared" si="352"/>
        <v/>
      </c>
      <c r="HE274" s="37"/>
      <c r="HF274" s="97" t="str">
        <f t="shared" si="353"/>
        <v/>
      </c>
      <c r="HG274" s="39"/>
      <c r="HH274" s="97" t="str">
        <f t="shared" si="354"/>
        <v/>
      </c>
      <c r="HI274" s="27"/>
      <c r="HJ274" s="97" t="str">
        <f t="shared" si="355"/>
        <v/>
      </c>
      <c r="HK274" s="37"/>
      <c r="HL274" s="97" t="str">
        <f t="shared" si="356"/>
        <v/>
      </c>
      <c r="HM274" s="36"/>
      <c r="HN274" s="97" t="str">
        <f t="shared" si="357"/>
        <v/>
      </c>
      <c r="HO274" s="36"/>
      <c r="HP274" s="110" t="str">
        <f t="shared" si="358"/>
        <v/>
      </c>
      <c r="HQ274" s="27"/>
      <c r="HR274" s="97" t="str">
        <f t="shared" si="359"/>
        <v/>
      </c>
      <c r="HS274" s="37"/>
      <c r="HT274" s="97" t="str">
        <f t="shared" si="360"/>
        <v/>
      </c>
      <c r="HU274" s="37"/>
      <c r="HV274" s="111" t="str">
        <f t="shared" si="361"/>
        <v/>
      </c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18"/>
    </row>
    <row r="275" spans="1:474" ht="19.95" customHeight="1">
      <c r="A275" s="30"/>
      <c r="B275" s="29"/>
      <c r="C275" s="129"/>
      <c r="D275" s="308"/>
      <c r="E275" s="302"/>
      <c r="F275" s="288"/>
      <c r="G275" s="89"/>
      <c r="H275" s="200"/>
      <c r="I275" s="294"/>
      <c r="J275" s="295"/>
      <c r="K275" s="296"/>
      <c r="L275" s="297"/>
      <c r="M275" s="295"/>
      <c r="N275" s="298"/>
      <c r="O275" s="223"/>
      <c r="P275" s="186" t="str">
        <f t="array" ref="P275">IF(O275&lt;&gt;"",IF(O275&lt;5, "I", "III"),"")</f>
        <v/>
      </c>
      <c r="Q275" s="224"/>
      <c r="R275" s="185" t="str">
        <f t="array" ref="R275">IF(Q275&lt;&gt;"",IF(Q275&lt;5, "I", "III"),"")</f>
        <v/>
      </c>
      <c r="S275" s="223"/>
      <c r="T275" s="186" t="str">
        <f t="array" ref="T275">IF(S275&lt;&gt;"",IF(S275&lt;5, "I", "III"),"")</f>
        <v/>
      </c>
      <c r="U275" s="224"/>
      <c r="V275" s="186" t="str">
        <f t="array" ref="V275">IF(U275&lt;&gt;"",IF(U275&lt;12, "I", "III"),"")</f>
        <v/>
      </c>
      <c r="W275" s="224"/>
      <c r="X275" s="185" t="str">
        <f t="array" ref="X275">IF(W275&lt;&gt;"",IF(W275&lt;12, "I", "III"),"")</f>
        <v/>
      </c>
      <c r="Y275" s="223"/>
      <c r="Z275" s="186" t="str">
        <f t="array" ref="Z275">IF(Y275&lt;&gt;"",IF(Y275&lt;12, "I", "III"),"")</f>
        <v/>
      </c>
      <c r="AA275" s="208"/>
      <c r="AB275" s="209"/>
      <c r="AC275" s="209"/>
      <c r="AD275" s="210"/>
      <c r="AE275" s="89"/>
      <c r="AF275" s="178"/>
      <c r="AG275" s="150"/>
      <c r="AH275" s="151"/>
      <c r="AI275" s="95" t="str">
        <f t="shared" si="299"/>
        <v/>
      </c>
      <c r="AJ275" s="98" t="str">
        <f t="shared" si="300"/>
        <v/>
      </c>
      <c r="AK275" s="45"/>
      <c r="AL275" s="97" t="str">
        <f t="shared" si="301"/>
        <v/>
      </c>
      <c r="AM275" s="39"/>
      <c r="AN275" s="98" t="str">
        <f t="shared" si="302"/>
        <v/>
      </c>
      <c r="AO275" s="152"/>
      <c r="AP275" s="96"/>
      <c r="AQ275" s="153"/>
      <c r="AR275" s="97"/>
      <c r="AS275" s="154"/>
      <c r="AT275" s="98"/>
      <c r="AU275" s="182" t="str">
        <f t="shared" si="303"/>
        <v/>
      </c>
      <c r="AV275" s="121"/>
      <c r="AW275" s="153"/>
      <c r="AX275" s="98"/>
      <c r="AY275" s="153"/>
      <c r="AZ275" s="98"/>
      <c r="BA275" s="46"/>
      <c r="BB275" s="34"/>
      <c r="BC275" s="34"/>
      <c r="BD275" s="35"/>
      <c r="BE275" s="46"/>
      <c r="BF275" s="34"/>
      <c r="BG275" s="34"/>
      <c r="BH275" s="35"/>
      <c r="BI275" s="46"/>
      <c r="BJ275" s="34"/>
      <c r="BK275" s="34"/>
      <c r="BL275" s="35"/>
      <c r="BM275" s="46"/>
      <c r="BN275" s="34"/>
      <c r="BO275" s="34"/>
      <c r="BP275" s="35"/>
      <c r="BQ275" s="46"/>
      <c r="BR275" s="34"/>
      <c r="BS275" s="34"/>
      <c r="BT275" s="35"/>
      <c r="BU275" s="155"/>
      <c r="BV275" s="99"/>
      <c r="BW275" s="156"/>
      <c r="BX275" s="100"/>
      <c r="BY275" s="156"/>
      <c r="BZ275" s="100"/>
      <c r="CA275" s="156"/>
      <c r="CB275" s="100"/>
      <c r="CC275" s="156"/>
      <c r="CD275" s="101"/>
      <c r="CE275" s="12"/>
      <c r="CF275" s="175"/>
      <c r="CG275" s="27"/>
      <c r="CH275" s="159"/>
      <c r="CI275" s="95" t="str">
        <f t="shared" si="304"/>
        <v/>
      </c>
      <c r="CJ275" s="102" t="str">
        <f t="shared" si="305"/>
        <v/>
      </c>
      <c r="CK275" s="40"/>
      <c r="CL275" s="100" t="str">
        <f t="shared" si="264"/>
        <v/>
      </c>
      <c r="CM275" s="37"/>
      <c r="CN275" s="100" t="str">
        <f t="shared" si="265"/>
        <v/>
      </c>
      <c r="CO275" s="38"/>
      <c r="CP275" s="103" t="str">
        <f t="shared" si="306"/>
        <v/>
      </c>
      <c r="CQ275" s="78"/>
      <c r="CR275" s="100" t="str">
        <f t="shared" si="267"/>
        <v/>
      </c>
      <c r="CS275" s="36"/>
      <c r="CT275" s="100" t="str">
        <f t="shared" si="268"/>
        <v/>
      </c>
      <c r="CU275" s="74"/>
      <c r="CV275" s="103" t="str">
        <f t="shared" si="269"/>
        <v/>
      </c>
      <c r="CW275" s="42"/>
      <c r="CX275" s="100" t="str">
        <f t="shared" si="270"/>
        <v/>
      </c>
      <c r="CY275" s="36"/>
      <c r="CZ275" s="100" t="str">
        <f t="shared" si="271"/>
        <v/>
      </c>
      <c r="DA275" s="36"/>
      <c r="DB275" s="100" t="str">
        <f t="shared" si="272"/>
        <v/>
      </c>
      <c r="DC275" s="39"/>
      <c r="DD275" s="103" t="str">
        <f t="shared" si="273"/>
        <v/>
      </c>
      <c r="DE275" s="42"/>
      <c r="DF275" s="100" t="str">
        <f t="shared" si="274"/>
        <v/>
      </c>
      <c r="DG275" s="39"/>
      <c r="DH275" s="103" t="str">
        <f t="shared" si="275"/>
        <v/>
      </c>
      <c r="DI275" s="41"/>
      <c r="DJ275" s="157" t="str">
        <f t="shared" si="276"/>
        <v/>
      </c>
      <c r="DK275" s="12"/>
      <c r="DL275" s="172"/>
      <c r="DM275" s="67"/>
      <c r="DN275" s="164"/>
      <c r="DO275" s="104" t="str">
        <f t="shared" si="307"/>
        <v/>
      </c>
      <c r="DP275" s="105" t="str">
        <f t="shared" si="308"/>
        <v/>
      </c>
      <c r="DQ275" s="66"/>
      <c r="DR275" s="158" t="str">
        <f t="shared" si="309"/>
        <v/>
      </c>
      <c r="DS275" s="67"/>
      <c r="DT275" s="97" t="str">
        <f t="shared" si="310"/>
        <v/>
      </c>
      <c r="DU275" s="67"/>
      <c r="DV275" s="98" t="str">
        <f t="shared" si="311"/>
        <v/>
      </c>
      <c r="DW275" s="163"/>
      <c r="DX275" s="106" t="str">
        <f t="shared" si="312"/>
        <v/>
      </c>
      <c r="DY275" s="162"/>
      <c r="DZ275" s="97" t="str">
        <f t="shared" si="313"/>
        <v/>
      </c>
      <c r="EA275" s="161"/>
      <c r="EB275" s="107" t="str">
        <f t="shared" si="314"/>
        <v/>
      </c>
      <c r="EC275" s="66"/>
      <c r="ED275" s="97" t="str">
        <f t="shared" si="315"/>
        <v/>
      </c>
      <c r="EE275" s="67"/>
      <c r="EF275" s="97" t="str">
        <f t="shared" si="316"/>
        <v/>
      </c>
      <c r="EG275" s="68"/>
      <c r="EH275" s="97" t="str">
        <f t="shared" si="317"/>
        <v/>
      </c>
      <c r="EI275" s="67"/>
      <c r="EJ275" s="97" t="str">
        <f t="shared" si="318"/>
        <v/>
      </c>
      <c r="EK275" s="68"/>
      <c r="EL275" s="97" t="str">
        <f t="shared" si="319"/>
        <v/>
      </c>
      <c r="EM275" s="69"/>
      <c r="EN275" s="98" t="str">
        <f t="shared" si="320"/>
        <v/>
      </c>
      <c r="EO275" s="66"/>
      <c r="EP275" s="107" t="str">
        <f t="shared" si="321"/>
        <v/>
      </c>
      <c r="EQ275" s="299"/>
      <c r="ER275" s="98" t="str">
        <f t="shared" si="322"/>
        <v/>
      </c>
      <c r="ES275" s="66"/>
      <c r="ET275" s="108" t="str">
        <f t="shared" si="323"/>
        <v/>
      </c>
      <c r="EU275" s="12"/>
      <c r="EV275" s="169"/>
      <c r="EW275" s="27"/>
      <c r="EX275" s="159"/>
      <c r="EY275" s="95" t="str">
        <f t="shared" si="324"/>
        <v/>
      </c>
      <c r="EZ275" s="98" t="str">
        <f t="shared" si="325"/>
        <v/>
      </c>
      <c r="FA275" s="40"/>
      <c r="FB275" s="98" t="str">
        <f t="shared" si="326"/>
        <v/>
      </c>
      <c r="FC275" s="37"/>
      <c r="FD275" s="98" t="str">
        <f t="shared" si="327"/>
        <v/>
      </c>
      <c r="FE275" s="37"/>
      <c r="FF275" s="98" t="str">
        <f t="shared" si="328"/>
        <v/>
      </c>
      <c r="FG275" s="160"/>
      <c r="FH275" s="97" t="str">
        <f t="shared" si="329"/>
        <v/>
      </c>
      <c r="FI275" s="27"/>
      <c r="FJ275" s="98" t="str">
        <f t="shared" si="330"/>
        <v/>
      </c>
      <c r="FK275" s="36"/>
      <c r="FL275" s="98" t="str">
        <f t="shared" si="331"/>
        <v/>
      </c>
      <c r="FM275" s="37"/>
      <c r="FN275" s="98" t="str">
        <f t="shared" si="332"/>
        <v/>
      </c>
      <c r="FO275" s="78"/>
      <c r="FP275" s="97" t="str">
        <f t="shared" si="333"/>
        <v/>
      </c>
      <c r="FQ275" s="37"/>
      <c r="FR275" s="97" t="str">
        <f t="shared" si="334"/>
        <v/>
      </c>
      <c r="FS275" s="39"/>
      <c r="FT275" s="97" t="str">
        <f t="shared" si="335"/>
        <v/>
      </c>
      <c r="FU275" s="27"/>
      <c r="FV275" s="98" t="str">
        <f t="shared" si="336"/>
        <v/>
      </c>
      <c r="FW275" s="37"/>
      <c r="FX275" s="98" t="str">
        <f t="shared" si="337"/>
        <v/>
      </c>
      <c r="FY275" s="36"/>
      <c r="FZ275" s="97" t="str">
        <f t="shared" si="338"/>
        <v/>
      </c>
      <c r="GA275" s="36"/>
      <c r="GB275" s="98" t="str">
        <f t="shared" si="339"/>
        <v/>
      </c>
      <c r="GC275" s="40"/>
      <c r="GD275" s="98" t="str">
        <f t="shared" si="340"/>
        <v/>
      </c>
      <c r="GE275" s="37"/>
      <c r="GF275" s="98" t="str">
        <f t="shared" si="341"/>
        <v/>
      </c>
      <c r="GG275" s="37"/>
      <c r="GH275" s="109" t="str">
        <f t="shared" si="342"/>
        <v/>
      </c>
      <c r="GI275" s="12"/>
      <c r="GJ275" s="166"/>
      <c r="GK275" s="27"/>
      <c r="GL275" s="159"/>
      <c r="GM275" s="95" t="str">
        <f t="shared" si="343"/>
        <v/>
      </c>
      <c r="GN275" s="110" t="str">
        <f t="shared" si="344"/>
        <v/>
      </c>
      <c r="GO275" s="27"/>
      <c r="GP275" s="98" t="str">
        <f t="shared" si="345"/>
        <v/>
      </c>
      <c r="GQ275" s="37"/>
      <c r="GR275" s="97" t="str">
        <f t="shared" si="346"/>
        <v/>
      </c>
      <c r="GS275" s="37"/>
      <c r="GT275" s="110" t="str">
        <f t="shared" si="347"/>
        <v/>
      </c>
      <c r="GU275" s="36"/>
      <c r="GV275" s="97" t="str">
        <f t="shared" si="348"/>
        <v/>
      </c>
      <c r="GW275" s="27"/>
      <c r="GX275" s="98" t="str">
        <f t="shared" si="349"/>
        <v/>
      </c>
      <c r="GY275" s="36"/>
      <c r="GZ275" s="98" t="str">
        <f t="shared" si="350"/>
        <v/>
      </c>
      <c r="HA275" s="37"/>
      <c r="HB275" s="110" t="str">
        <f t="shared" si="351"/>
        <v/>
      </c>
      <c r="HC275" s="36"/>
      <c r="HD275" s="97" t="str">
        <f t="shared" si="352"/>
        <v/>
      </c>
      <c r="HE275" s="37"/>
      <c r="HF275" s="97" t="str">
        <f t="shared" si="353"/>
        <v/>
      </c>
      <c r="HG275" s="39"/>
      <c r="HH275" s="97" t="str">
        <f t="shared" si="354"/>
        <v/>
      </c>
      <c r="HI275" s="27"/>
      <c r="HJ275" s="97" t="str">
        <f t="shared" si="355"/>
        <v/>
      </c>
      <c r="HK275" s="37"/>
      <c r="HL275" s="97" t="str">
        <f t="shared" si="356"/>
        <v/>
      </c>
      <c r="HM275" s="36"/>
      <c r="HN275" s="97" t="str">
        <f t="shared" si="357"/>
        <v/>
      </c>
      <c r="HO275" s="36"/>
      <c r="HP275" s="110" t="str">
        <f t="shared" si="358"/>
        <v/>
      </c>
      <c r="HQ275" s="27"/>
      <c r="HR275" s="97" t="str">
        <f t="shared" si="359"/>
        <v/>
      </c>
      <c r="HS275" s="37"/>
      <c r="HT275" s="97" t="str">
        <f t="shared" si="360"/>
        <v/>
      </c>
      <c r="HU275" s="37"/>
      <c r="HV275" s="111" t="str">
        <f t="shared" si="361"/>
        <v/>
      </c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18"/>
    </row>
    <row r="276" spans="1:474" ht="19.95" customHeight="1">
      <c r="A276" s="30"/>
      <c r="B276" s="29"/>
      <c r="C276" s="129"/>
      <c r="D276" s="308"/>
      <c r="E276" s="302"/>
      <c r="F276" s="288"/>
      <c r="G276" s="89"/>
      <c r="H276" s="200"/>
      <c r="I276" s="294"/>
      <c r="J276" s="295"/>
      <c r="K276" s="296"/>
      <c r="L276" s="297"/>
      <c r="M276" s="295"/>
      <c r="N276" s="298"/>
      <c r="O276" s="223"/>
      <c r="P276" s="186" t="str">
        <f t="array" ref="P276">IF(O276&lt;&gt;"",IF(O276&lt;5, "I", "III"),"")</f>
        <v/>
      </c>
      <c r="Q276" s="224"/>
      <c r="R276" s="185" t="str">
        <f t="array" ref="R276">IF(Q276&lt;&gt;"",IF(Q276&lt;5, "I", "III"),"")</f>
        <v/>
      </c>
      <c r="S276" s="223"/>
      <c r="T276" s="186" t="str">
        <f t="array" ref="T276">IF(S276&lt;&gt;"",IF(S276&lt;5, "I", "III"),"")</f>
        <v/>
      </c>
      <c r="U276" s="224"/>
      <c r="V276" s="186" t="str">
        <f t="array" ref="V276">IF(U276&lt;&gt;"",IF(U276&lt;12, "I", "III"),"")</f>
        <v/>
      </c>
      <c r="W276" s="224"/>
      <c r="X276" s="185" t="str">
        <f t="array" ref="X276">IF(W276&lt;&gt;"",IF(W276&lt;12, "I", "III"),"")</f>
        <v/>
      </c>
      <c r="Y276" s="223"/>
      <c r="Z276" s="186" t="str">
        <f t="array" ref="Z276">IF(Y276&lt;&gt;"",IF(Y276&lt;12, "I", "III"),"")</f>
        <v/>
      </c>
      <c r="AA276" s="208"/>
      <c r="AB276" s="209"/>
      <c r="AC276" s="209"/>
      <c r="AD276" s="210"/>
      <c r="AE276" s="89"/>
      <c r="AF276" s="178"/>
      <c r="AG276" s="150"/>
      <c r="AH276" s="151"/>
      <c r="AI276" s="95" t="str">
        <f t="shared" si="299"/>
        <v/>
      </c>
      <c r="AJ276" s="98" t="str">
        <f t="shared" si="300"/>
        <v/>
      </c>
      <c r="AK276" s="45"/>
      <c r="AL276" s="97" t="str">
        <f t="shared" si="301"/>
        <v/>
      </c>
      <c r="AM276" s="39"/>
      <c r="AN276" s="98" t="str">
        <f t="shared" si="302"/>
        <v/>
      </c>
      <c r="AO276" s="152"/>
      <c r="AP276" s="96"/>
      <c r="AQ276" s="153"/>
      <c r="AR276" s="97"/>
      <c r="AS276" s="154"/>
      <c r="AT276" s="98"/>
      <c r="AU276" s="182" t="str">
        <f t="shared" si="303"/>
        <v/>
      </c>
      <c r="AV276" s="121"/>
      <c r="AW276" s="153"/>
      <c r="AX276" s="98"/>
      <c r="AY276" s="153"/>
      <c r="AZ276" s="98"/>
      <c r="BA276" s="46"/>
      <c r="BB276" s="34"/>
      <c r="BC276" s="34"/>
      <c r="BD276" s="35"/>
      <c r="BE276" s="46"/>
      <c r="BF276" s="34"/>
      <c r="BG276" s="34"/>
      <c r="BH276" s="35"/>
      <c r="BI276" s="46"/>
      <c r="BJ276" s="34"/>
      <c r="BK276" s="34"/>
      <c r="BL276" s="35"/>
      <c r="BM276" s="46"/>
      <c r="BN276" s="34"/>
      <c r="BO276" s="34"/>
      <c r="BP276" s="35"/>
      <c r="BQ276" s="46"/>
      <c r="BR276" s="34"/>
      <c r="BS276" s="34"/>
      <c r="BT276" s="35"/>
      <c r="BU276" s="155"/>
      <c r="BV276" s="99"/>
      <c r="BW276" s="156"/>
      <c r="BX276" s="100"/>
      <c r="BY276" s="156"/>
      <c r="BZ276" s="100"/>
      <c r="CA276" s="156"/>
      <c r="CB276" s="100"/>
      <c r="CC276" s="156"/>
      <c r="CD276" s="101"/>
      <c r="CE276" s="12"/>
      <c r="CF276" s="175"/>
      <c r="CG276" s="27"/>
      <c r="CH276" s="159"/>
      <c r="CI276" s="95" t="str">
        <f t="shared" si="304"/>
        <v/>
      </c>
      <c r="CJ276" s="102" t="str">
        <f t="shared" si="305"/>
        <v/>
      </c>
      <c r="CK276" s="40"/>
      <c r="CL276" s="100" t="str">
        <f t="shared" si="264"/>
        <v/>
      </c>
      <c r="CM276" s="37"/>
      <c r="CN276" s="100" t="str">
        <f t="shared" si="265"/>
        <v/>
      </c>
      <c r="CO276" s="38"/>
      <c r="CP276" s="103" t="str">
        <f t="shared" si="306"/>
        <v/>
      </c>
      <c r="CQ276" s="78"/>
      <c r="CR276" s="100" t="str">
        <f t="shared" si="267"/>
        <v/>
      </c>
      <c r="CS276" s="36"/>
      <c r="CT276" s="100" t="str">
        <f t="shared" si="268"/>
        <v/>
      </c>
      <c r="CU276" s="74"/>
      <c r="CV276" s="103" t="str">
        <f t="shared" si="269"/>
        <v/>
      </c>
      <c r="CW276" s="42"/>
      <c r="CX276" s="100" t="str">
        <f t="shared" si="270"/>
        <v/>
      </c>
      <c r="CY276" s="36"/>
      <c r="CZ276" s="100" t="str">
        <f t="shared" si="271"/>
        <v/>
      </c>
      <c r="DA276" s="36"/>
      <c r="DB276" s="100" t="str">
        <f t="shared" si="272"/>
        <v/>
      </c>
      <c r="DC276" s="39"/>
      <c r="DD276" s="103" t="str">
        <f t="shared" si="273"/>
        <v/>
      </c>
      <c r="DE276" s="42"/>
      <c r="DF276" s="100" t="str">
        <f t="shared" si="274"/>
        <v/>
      </c>
      <c r="DG276" s="39"/>
      <c r="DH276" s="103" t="str">
        <f t="shared" si="275"/>
        <v/>
      </c>
      <c r="DI276" s="41"/>
      <c r="DJ276" s="157" t="str">
        <f t="shared" si="276"/>
        <v/>
      </c>
      <c r="DK276" s="12"/>
      <c r="DL276" s="172"/>
      <c r="DM276" s="67"/>
      <c r="DN276" s="164"/>
      <c r="DO276" s="104" t="str">
        <f t="shared" si="307"/>
        <v/>
      </c>
      <c r="DP276" s="105" t="str">
        <f t="shared" si="308"/>
        <v/>
      </c>
      <c r="DQ276" s="66"/>
      <c r="DR276" s="158" t="str">
        <f t="shared" si="309"/>
        <v/>
      </c>
      <c r="DS276" s="67"/>
      <c r="DT276" s="97" t="str">
        <f t="shared" si="310"/>
        <v/>
      </c>
      <c r="DU276" s="67"/>
      <c r="DV276" s="98" t="str">
        <f t="shared" si="311"/>
        <v/>
      </c>
      <c r="DW276" s="163"/>
      <c r="DX276" s="106" t="str">
        <f t="shared" si="312"/>
        <v/>
      </c>
      <c r="DY276" s="162"/>
      <c r="DZ276" s="97" t="str">
        <f t="shared" si="313"/>
        <v/>
      </c>
      <c r="EA276" s="161"/>
      <c r="EB276" s="107" t="str">
        <f t="shared" si="314"/>
        <v/>
      </c>
      <c r="EC276" s="66"/>
      <c r="ED276" s="97" t="str">
        <f t="shared" si="315"/>
        <v/>
      </c>
      <c r="EE276" s="67"/>
      <c r="EF276" s="97" t="str">
        <f t="shared" si="316"/>
        <v/>
      </c>
      <c r="EG276" s="68"/>
      <c r="EH276" s="97" t="str">
        <f t="shared" si="317"/>
        <v/>
      </c>
      <c r="EI276" s="67"/>
      <c r="EJ276" s="97" t="str">
        <f t="shared" si="318"/>
        <v/>
      </c>
      <c r="EK276" s="68"/>
      <c r="EL276" s="97" t="str">
        <f t="shared" si="319"/>
        <v/>
      </c>
      <c r="EM276" s="69"/>
      <c r="EN276" s="98" t="str">
        <f t="shared" si="320"/>
        <v/>
      </c>
      <c r="EO276" s="66"/>
      <c r="EP276" s="107" t="str">
        <f t="shared" si="321"/>
        <v/>
      </c>
      <c r="EQ276" s="299"/>
      <c r="ER276" s="98" t="str">
        <f t="shared" si="322"/>
        <v/>
      </c>
      <c r="ES276" s="66"/>
      <c r="ET276" s="108" t="str">
        <f t="shared" si="323"/>
        <v/>
      </c>
      <c r="EU276" s="12"/>
      <c r="EV276" s="169"/>
      <c r="EW276" s="27"/>
      <c r="EX276" s="159"/>
      <c r="EY276" s="95" t="str">
        <f t="shared" si="324"/>
        <v/>
      </c>
      <c r="EZ276" s="98" t="str">
        <f t="shared" si="325"/>
        <v/>
      </c>
      <c r="FA276" s="40"/>
      <c r="FB276" s="98" t="str">
        <f t="shared" si="326"/>
        <v/>
      </c>
      <c r="FC276" s="37"/>
      <c r="FD276" s="98" t="str">
        <f t="shared" si="327"/>
        <v/>
      </c>
      <c r="FE276" s="37"/>
      <c r="FF276" s="98" t="str">
        <f t="shared" si="328"/>
        <v/>
      </c>
      <c r="FG276" s="160"/>
      <c r="FH276" s="97" t="str">
        <f t="shared" si="329"/>
        <v/>
      </c>
      <c r="FI276" s="27"/>
      <c r="FJ276" s="98" t="str">
        <f t="shared" si="330"/>
        <v/>
      </c>
      <c r="FK276" s="36"/>
      <c r="FL276" s="98" t="str">
        <f t="shared" si="331"/>
        <v/>
      </c>
      <c r="FM276" s="37"/>
      <c r="FN276" s="98" t="str">
        <f t="shared" si="332"/>
        <v/>
      </c>
      <c r="FO276" s="78"/>
      <c r="FP276" s="97" t="str">
        <f t="shared" si="333"/>
        <v/>
      </c>
      <c r="FQ276" s="37"/>
      <c r="FR276" s="97" t="str">
        <f t="shared" si="334"/>
        <v/>
      </c>
      <c r="FS276" s="39"/>
      <c r="FT276" s="97" t="str">
        <f t="shared" si="335"/>
        <v/>
      </c>
      <c r="FU276" s="27"/>
      <c r="FV276" s="98" t="str">
        <f t="shared" si="336"/>
        <v/>
      </c>
      <c r="FW276" s="37"/>
      <c r="FX276" s="98" t="str">
        <f t="shared" si="337"/>
        <v/>
      </c>
      <c r="FY276" s="36"/>
      <c r="FZ276" s="97" t="str">
        <f t="shared" si="338"/>
        <v/>
      </c>
      <c r="GA276" s="36"/>
      <c r="GB276" s="98" t="str">
        <f t="shared" si="339"/>
        <v/>
      </c>
      <c r="GC276" s="40"/>
      <c r="GD276" s="98" t="str">
        <f t="shared" si="340"/>
        <v/>
      </c>
      <c r="GE276" s="37"/>
      <c r="GF276" s="98" t="str">
        <f t="shared" si="341"/>
        <v/>
      </c>
      <c r="GG276" s="37"/>
      <c r="GH276" s="109" t="str">
        <f t="shared" si="342"/>
        <v/>
      </c>
      <c r="GI276" s="12"/>
      <c r="GJ276" s="166"/>
      <c r="GK276" s="27"/>
      <c r="GL276" s="159"/>
      <c r="GM276" s="95" t="str">
        <f t="shared" si="343"/>
        <v/>
      </c>
      <c r="GN276" s="110" t="str">
        <f t="shared" si="344"/>
        <v/>
      </c>
      <c r="GO276" s="27"/>
      <c r="GP276" s="98" t="str">
        <f t="shared" si="345"/>
        <v/>
      </c>
      <c r="GQ276" s="37"/>
      <c r="GR276" s="97" t="str">
        <f t="shared" si="346"/>
        <v/>
      </c>
      <c r="GS276" s="37"/>
      <c r="GT276" s="110" t="str">
        <f t="shared" si="347"/>
        <v/>
      </c>
      <c r="GU276" s="36"/>
      <c r="GV276" s="97" t="str">
        <f t="shared" si="348"/>
        <v/>
      </c>
      <c r="GW276" s="27"/>
      <c r="GX276" s="98" t="str">
        <f t="shared" si="349"/>
        <v/>
      </c>
      <c r="GY276" s="36"/>
      <c r="GZ276" s="98" t="str">
        <f t="shared" si="350"/>
        <v/>
      </c>
      <c r="HA276" s="37"/>
      <c r="HB276" s="110" t="str">
        <f t="shared" si="351"/>
        <v/>
      </c>
      <c r="HC276" s="36"/>
      <c r="HD276" s="97" t="str">
        <f t="shared" si="352"/>
        <v/>
      </c>
      <c r="HE276" s="37"/>
      <c r="HF276" s="97" t="str">
        <f t="shared" si="353"/>
        <v/>
      </c>
      <c r="HG276" s="39"/>
      <c r="HH276" s="97" t="str">
        <f t="shared" si="354"/>
        <v/>
      </c>
      <c r="HI276" s="27"/>
      <c r="HJ276" s="97" t="str">
        <f t="shared" si="355"/>
        <v/>
      </c>
      <c r="HK276" s="37"/>
      <c r="HL276" s="97" t="str">
        <f t="shared" si="356"/>
        <v/>
      </c>
      <c r="HM276" s="36"/>
      <c r="HN276" s="97" t="str">
        <f t="shared" si="357"/>
        <v/>
      </c>
      <c r="HO276" s="36"/>
      <c r="HP276" s="110" t="str">
        <f t="shared" si="358"/>
        <v/>
      </c>
      <c r="HQ276" s="27"/>
      <c r="HR276" s="97" t="str">
        <f t="shared" si="359"/>
        <v/>
      </c>
      <c r="HS276" s="37"/>
      <c r="HT276" s="97" t="str">
        <f t="shared" si="360"/>
        <v/>
      </c>
      <c r="HU276" s="37"/>
      <c r="HV276" s="111" t="str">
        <f t="shared" si="361"/>
        <v/>
      </c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18"/>
    </row>
    <row r="277" spans="1:474" ht="19.95" customHeight="1">
      <c r="A277" s="30"/>
      <c r="B277" s="29"/>
      <c r="C277" s="129"/>
      <c r="D277" s="308"/>
      <c r="E277" s="302"/>
      <c r="F277" s="288"/>
      <c r="G277" s="89"/>
      <c r="H277" s="200"/>
      <c r="I277" s="294"/>
      <c r="J277" s="295"/>
      <c r="K277" s="296"/>
      <c r="L277" s="297"/>
      <c r="M277" s="295"/>
      <c r="N277" s="298"/>
      <c r="O277" s="223"/>
      <c r="P277" s="186" t="str">
        <f t="array" ref="P277">IF(O277&lt;&gt;"",IF(O277&lt;5, "I", "III"),"")</f>
        <v/>
      </c>
      <c r="Q277" s="224"/>
      <c r="R277" s="185" t="str">
        <f t="array" ref="R277">IF(Q277&lt;&gt;"",IF(Q277&lt;5, "I", "III"),"")</f>
        <v/>
      </c>
      <c r="S277" s="223"/>
      <c r="T277" s="186" t="str">
        <f t="array" ref="T277">IF(S277&lt;&gt;"",IF(S277&lt;5, "I", "III"),"")</f>
        <v/>
      </c>
      <c r="U277" s="224"/>
      <c r="V277" s="186" t="str">
        <f t="array" ref="V277">IF(U277&lt;&gt;"",IF(U277&lt;12, "I", "III"),"")</f>
        <v/>
      </c>
      <c r="W277" s="224"/>
      <c r="X277" s="185" t="str">
        <f t="array" ref="X277">IF(W277&lt;&gt;"",IF(W277&lt;12, "I", "III"),"")</f>
        <v/>
      </c>
      <c r="Y277" s="223"/>
      <c r="Z277" s="186" t="str">
        <f t="array" ref="Z277">IF(Y277&lt;&gt;"",IF(Y277&lt;12, "I", "III"),"")</f>
        <v/>
      </c>
      <c r="AA277" s="208"/>
      <c r="AB277" s="209"/>
      <c r="AC277" s="209"/>
      <c r="AD277" s="210"/>
      <c r="AE277" s="89"/>
      <c r="AF277" s="178"/>
      <c r="AG277" s="150"/>
      <c r="AH277" s="151"/>
      <c r="AI277" s="95" t="str">
        <f t="shared" si="299"/>
        <v/>
      </c>
      <c r="AJ277" s="98" t="str">
        <f t="shared" si="300"/>
        <v/>
      </c>
      <c r="AK277" s="45"/>
      <c r="AL277" s="97" t="str">
        <f t="shared" si="301"/>
        <v/>
      </c>
      <c r="AM277" s="39"/>
      <c r="AN277" s="98" t="str">
        <f t="shared" si="302"/>
        <v/>
      </c>
      <c r="AO277" s="152"/>
      <c r="AP277" s="96"/>
      <c r="AQ277" s="153"/>
      <c r="AR277" s="97"/>
      <c r="AS277" s="154"/>
      <c r="AT277" s="98"/>
      <c r="AU277" s="182" t="str">
        <f t="shared" si="303"/>
        <v/>
      </c>
      <c r="AV277" s="121"/>
      <c r="AW277" s="153"/>
      <c r="AX277" s="98"/>
      <c r="AY277" s="153"/>
      <c r="AZ277" s="98"/>
      <c r="BA277" s="46"/>
      <c r="BB277" s="34"/>
      <c r="BC277" s="34"/>
      <c r="BD277" s="35"/>
      <c r="BE277" s="46"/>
      <c r="BF277" s="34"/>
      <c r="BG277" s="34"/>
      <c r="BH277" s="35"/>
      <c r="BI277" s="46"/>
      <c r="BJ277" s="34"/>
      <c r="BK277" s="34"/>
      <c r="BL277" s="35"/>
      <c r="BM277" s="46"/>
      <c r="BN277" s="34"/>
      <c r="BO277" s="34"/>
      <c r="BP277" s="35"/>
      <c r="BQ277" s="46"/>
      <c r="BR277" s="34"/>
      <c r="BS277" s="34"/>
      <c r="BT277" s="35"/>
      <c r="BU277" s="155"/>
      <c r="BV277" s="99"/>
      <c r="BW277" s="156"/>
      <c r="BX277" s="100"/>
      <c r="BY277" s="156"/>
      <c r="BZ277" s="100"/>
      <c r="CA277" s="156"/>
      <c r="CB277" s="100"/>
      <c r="CC277" s="156"/>
      <c r="CD277" s="101"/>
      <c r="CE277" s="12"/>
      <c r="CF277" s="175"/>
      <c r="CG277" s="27"/>
      <c r="CH277" s="159"/>
      <c r="CI277" s="95" t="str">
        <f t="shared" si="304"/>
        <v/>
      </c>
      <c r="CJ277" s="102" t="str">
        <f t="shared" si="305"/>
        <v/>
      </c>
      <c r="CK277" s="40"/>
      <c r="CL277" s="100" t="str">
        <f t="shared" si="264"/>
        <v/>
      </c>
      <c r="CM277" s="37"/>
      <c r="CN277" s="100" t="str">
        <f t="shared" si="265"/>
        <v/>
      </c>
      <c r="CO277" s="38"/>
      <c r="CP277" s="103" t="str">
        <f t="shared" si="306"/>
        <v/>
      </c>
      <c r="CQ277" s="78"/>
      <c r="CR277" s="100" t="str">
        <f t="shared" si="267"/>
        <v/>
      </c>
      <c r="CS277" s="36"/>
      <c r="CT277" s="100" t="str">
        <f t="shared" si="268"/>
        <v/>
      </c>
      <c r="CU277" s="74"/>
      <c r="CV277" s="103" t="str">
        <f t="shared" si="269"/>
        <v/>
      </c>
      <c r="CW277" s="42"/>
      <c r="CX277" s="100" t="str">
        <f t="shared" si="270"/>
        <v/>
      </c>
      <c r="CY277" s="36"/>
      <c r="CZ277" s="100" t="str">
        <f t="shared" si="271"/>
        <v/>
      </c>
      <c r="DA277" s="36"/>
      <c r="DB277" s="100" t="str">
        <f t="shared" si="272"/>
        <v/>
      </c>
      <c r="DC277" s="39"/>
      <c r="DD277" s="103" t="str">
        <f t="shared" si="273"/>
        <v/>
      </c>
      <c r="DE277" s="42"/>
      <c r="DF277" s="100" t="str">
        <f t="shared" si="274"/>
        <v/>
      </c>
      <c r="DG277" s="39"/>
      <c r="DH277" s="103" t="str">
        <f t="shared" si="275"/>
        <v/>
      </c>
      <c r="DI277" s="41"/>
      <c r="DJ277" s="157" t="str">
        <f t="shared" si="276"/>
        <v/>
      </c>
      <c r="DK277" s="12"/>
      <c r="DL277" s="172"/>
      <c r="DM277" s="67"/>
      <c r="DN277" s="164"/>
      <c r="DO277" s="104" t="str">
        <f t="shared" si="307"/>
        <v/>
      </c>
      <c r="DP277" s="105" t="str">
        <f t="shared" si="308"/>
        <v/>
      </c>
      <c r="DQ277" s="66"/>
      <c r="DR277" s="158" t="str">
        <f t="shared" si="309"/>
        <v/>
      </c>
      <c r="DS277" s="67"/>
      <c r="DT277" s="97" t="str">
        <f t="shared" si="310"/>
        <v/>
      </c>
      <c r="DU277" s="67"/>
      <c r="DV277" s="98" t="str">
        <f t="shared" si="311"/>
        <v/>
      </c>
      <c r="DW277" s="163"/>
      <c r="DX277" s="106" t="str">
        <f t="shared" si="312"/>
        <v/>
      </c>
      <c r="DY277" s="162"/>
      <c r="DZ277" s="97" t="str">
        <f t="shared" si="313"/>
        <v/>
      </c>
      <c r="EA277" s="161"/>
      <c r="EB277" s="107" t="str">
        <f t="shared" si="314"/>
        <v/>
      </c>
      <c r="EC277" s="66"/>
      <c r="ED277" s="97" t="str">
        <f t="shared" si="315"/>
        <v/>
      </c>
      <c r="EE277" s="67"/>
      <c r="EF277" s="97" t="str">
        <f t="shared" si="316"/>
        <v/>
      </c>
      <c r="EG277" s="68"/>
      <c r="EH277" s="97" t="str">
        <f t="shared" si="317"/>
        <v/>
      </c>
      <c r="EI277" s="67"/>
      <c r="EJ277" s="97" t="str">
        <f t="shared" si="318"/>
        <v/>
      </c>
      <c r="EK277" s="68"/>
      <c r="EL277" s="97" t="str">
        <f t="shared" si="319"/>
        <v/>
      </c>
      <c r="EM277" s="69"/>
      <c r="EN277" s="98" t="str">
        <f t="shared" si="320"/>
        <v/>
      </c>
      <c r="EO277" s="66"/>
      <c r="EP277" s="107" t="str">
        <f t="shared" si="321"/>
        <v/>
      </c>
      <c r="EQ277" s="299"/>
      <c r="ER277" s="98" t="str">
        <f t="shared" si="322"/>
        <v/>
      </c>
      <c r="ES277" s="66"/>
      <c r="ET277" s="108" t="str">
        <f t="shared" si="323"/>
        <v/>
      </c>
      <c r="EU277" s="12"/>
      <c r="EV277" s="169"/>
      <c r="EW277" s="27"/>
      <c r="EX277" s="159"/>
      <c r="EY277" s="95" t="str">
        <f t="shared" si="324"/>
        <v/>
      </c>
      <c r="EZ277" s="98" t="str">
        <f t="shared" si="325"/>
        <v/>
      </c>
      <c r="FA277" s="40"/>
      <c r="FB277" s="98" t="str">
        <f t="shared" si="326"/>
        <v/>
      </c>
      <c r="FC277" s="37"/>
      <c r="FD277" s="98" t="str">
        <f t="shared" si="327"/>
        <v/>
      </c>
      <c r="FE277" s="37"/>
      <c r="FF277" s="98" t="str">
        <f t="shared" si="328"/>
        <v/>
      </c>
      <c r="FG277" s="160"/>
      <c r="FH277" s="97" t="str">
        <f t="shared" si="329"/>
        <v/>
      </c>
      <c r="FI277" s="27"/>
      <c r="FJ277" s="98" t="str">
        <f t="shared" si="330"/>
        <v/>
      </c>
      <c r="FK277" s="36"/>
      <c r="FL277" s="98" t="str">
        <f t="shared" si="331"/>
        <v/>
      </c>
      <c r="FM277" s="37"/>
      <c r="FN277" s="98" t="str">
        <f t="shared" si="332"/>
        <v/>
      </c>
      <c r="FO277" s="78"/>
      <c r="FP277" s="97" t="str">
        <f t="shared" si="333"/>
        <v/>
      </c>
      <c r="FQ277" s="37"/>
      <c r="FR277" s="97" t="str">
        <f t="shared" si="334"/>
        <v/>
      </c>
      <c r="FS277" s="39"/>
      <c r="FT277" s="97" t="str">
        <f t="shared" si="335"/>
        <v/>
      </c>
      <c r="FU277" s="27"/>
      <c r="FV277" s="98" t="str">
        <f t="shared" si="336"/>
        <v/>
      </c>
      <c r="FW277" s="37"/>
      <c r="FX277" s="98" t="str">
        <f t="shared" si="337"/>
        <v/>
      </c>
      <c r="FY277" s="36"/>
      <c r="FZ277" s="97" t="str">
        <f t="shared" si="338"/>
        <v/>
      </c>
      <c r="GA277" s="36"/>
      <c r="GB277" s="98" t="str">
        <f t="shared" si="339"/>
        <v/>
      </c>
      <c r="GC277" s="40"/>
      <c r="GD277" s="98" t="str">
        <f t="shared" si="340"/>
        <v/>
      </c>
      <c r="GE277" s="37"/>
      <c r="GF277" s="98" t="str">
        <f t="shared" si="341"/>
        <v/>
      </c>
      <c r="GG277" s="37"/>
      <c r="GH277" s="109" t="str">
        <f t="shared" si="342"/>
        <v/>
      </c>
      <c r="GI277" s="12"/>
      <c r="GJ277" s="166"/>
      <c r="GK277" s="27"/>
      <c r="GL277" s="159"/>
      <c r="GM277" s="95" t="str">
        <f t="shared" si="343"/>
        <v/>
      </c>
      <c r="GN277" s="110" t="str">
        <f t="shared" si="344"/>
        <v/>
      </c>
      <c r="GO277" s="27"/>
      <c r="GP277" s="98" t="str">
        <f t="shared" si="345"/>
        <v/>
      </c>
      <c r="GQ277" s="37"/>
      <c r="GR277" s="97" t="str">
        <f t="shared" si="346"/>
        <v/>
      </c>
      <c r="GS277" s="37"/>
      <c r="GT277" s="110" t="str">
        <f t="shared" si="347"/>
        <v/>
      </c>
      <c r="GU277" s="36"/>
      <c r="GV277" s="97" t="str">
        <f t="shared" si="348"/>
        <v/>
      </c>
      <c r="GW277" s="27"/>
      <c r="GX277" s="98" t="str">
        <f t="shared" si="349"/>
        <v/>
      </c>
      <c r="GY277" s="36"/>
      <c r="GZ277" s="98" t="str">
        <f t="shared" si="350"/>
        <v/>
      </c>
      <c r="HA277" s="37"/>
      <c r="HB277" s="110" t="str">
        <f t="shared" si="351"/>
        <v/>
      </c>
      <c r="HC277" s="36"/>
      <c r="HD277" s="97" t="str">
        <f t="shared" si="352"/>
        <v/>
      </c>
      <c r="HE277" s="37"/>
      <c r="HF277" s="97" t="str">
        <f t="shared" si="353"/>
        <v/>
      </c>
      <c r="HG277" s="39"/>
      <c r="HH277" s="97" t="str">
        <f t="shared" si="354"/>
        <v/>
      </c>
      <c r="HI277" s="27"/>
      <c r="HJ277" s="97" t="str">
        <f t="shared" si="355"/>
        <v/>
      </c>
      <c r="HK277" s="37"/>
      <c r="HL277" s="97" t="str">
        <f t="shared" si="356"/>
        <v/>
      </c>
      <c r="HM277" s="36"/>
      <c r="HN277" s="97" t="str">
        <f t="shared" si="357"/>
        <v/>
      </c>
      <c r="HO277" s="36"/>
      <c r="HP277" s="110" t="str">
        <f t="shared" si="358"/>
        <v/>
      </c>
      <c r="HQ277" s="27"/>
      <c r="HR277" s="97" t="str">
        <f t="shared" si="359"/>
        <v/>
      </c>
      <c r="HS277" s="37"/>
      <c r="HT277" s="97" t="str">
        <f t="shared" si="360"/>
        <v/>
      </c>
      <c r="HU277" s="37"/>
      <c r="HV277" s="111" t="str">
        <f t="shared" si="361"/>
        <v/>
      </c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18"/>
    </row>
    <row r="278" spans="1:474" ht="19.95" customHeight="1">
      <c r="A278" s="30"/>
      <c r="B278" s="29"/>
      <c r="C278" s="129"/>
      <c r="D278" s="308"/>
      <c r="E278" s="302"/>
      <c r="F278" s="288"/>
      <c r="G278" s="89"/>
      <c r="H278" s="200"/>
      <c r="I278" s="294"/>
      <c r="J278" s="295"/>
      <c r="K278" s="296"/>
      <c r="L278" s="297"/>
      <c r="M278" s="295"/>
      <c r="N278" s="298"/>
      <c r="O278" s="223"/>
      <c r="P278" s="186" t="str">
        <f t="array" ref="P278">IF(O278&lt;&gt;"",IF(O278&lt;5, "I", "III"),"")</f>
        <v/>
      </c>
      <c r="Q278" s="224"/>
      <c r="R278" s="185" t="str">
        <f t="array" ref="R278">IF(Q278&lt;&gt;"",IF(Q278&lt;5, "I", "III"),"")</f>
        <v/>
      </c>
      <c r="S278" s="223"/>
      <c r="T278" s="186" t="str">
        <f t="array" ref="T278">IF(S278&lt;&gt;"",IF(S278&lt;5, "I", "III"),"")</f>
        <v/>
      </c>
      <c r="U278" s="224"/>
      <c r="V278" s="186" t="str">
        <f t="array" ref="V278">IF(U278&lt;&gt;"",IF(U278&lt;12, "I", "III"),"")</f>
        <v/>
      </c>
      <c r="W278" s="224"/>
      <c r="X278" s="185" t="str">
        <f t="array" ref="X278">IF(W278&lt;&gt;"",IF(W278&lt;12, "I", "III"),"")</f>
        <v/>
      </c>
      <c r="Y278" s="223"/>
      <c r="Z278" s="186" t="str">
        <f t="array" ref="Z278">IF(Y278&lt;&gt;"",IF(Y278&lt;12, "I", "III"),"")</f>
        <v/>
      </c>
      <c r="AA278" s="208"/>
      <c r="AB278" s="209"/>
      <c r="AC278" s="209"/>
      <c r="AD278" s="210"/>
      <c r="AE278" s="89"/>
      <c r="AF278" s="178"/>
      <c r="AG278" s="150"/>
      <c r="AH278" s="151"/>
      <c r="AI278" s="95" t="str">
        <f t="shared" si="299"/>
        <v/>
      </c>
      <c r="AJ278" s="98" t="str">
        <f t="shared" si="300"/>
        <v/>
      </c>
      <c r="AK278" s="45"/>
      <c r="AL278" s="97" t="str">
        <f t="shared" si="301"/>
        <v/>
      </c>
      <c r="AM278" s="39"/>
      <c r="AN278" s="98" t="str">
        <f t="shared" si="302"/>
        <v/>
      </c>
      <c r="AO278" s="152"/>
      <c r="AP278" s="96"/>
      <c r="AQ278" s="153"/>
      <c r="AR278" s="97"/>
      <c r="AS278" s="154"/>
      <c r="AT278" s="98"/>
      <c r="AU278" s="182" t="str">
        <f t="shared" si="303"/>
        <v/>
      </c>
      <c r="AV278" s="121"/>
      <c r="AW278" s="153"/>
      <c r="AX278" s="98"/>
      <c r="AY278" s="153"/>
      <c r="AZ278" s="98"/>
      <c r="BA278" s="46"/>
      <c r="BB278" s="34"/>
      <c r="BC278" s="34"/>
      <c r="BD278" s="35"/>
      <c r="BE278" s="46"/>
      <c r="BF278" s="34"/>
      <c r="BG278" s="34"/>
      <c r="BH278" s="35"/>
      <c r="BI278" s="46"/>
      <c r="BJ278" s="34"/>
      <c r="BK278" s="34"/>
      <c r="BL278" s="35"/>
      <c r="BM278" s="46"/>
      <c r="BN278" s="34"/>
      <c r="BO278" s="34"/>
      <c r="BP278" s="35"/>
      <c r="BQ278" s="46"/>
      <c r="BR278" s="34"/>
      <c r="BS278" s="34"/>
      <c r="BT278" s="35"/>
      <c r="BU278" s="155"/>
      <c r="BV278" s="99"/>
      <c r="BW278" s="156"/>
      <c r="BX278" s="100"/>
      <c r="BY278" s="156"/>
      <c r="BZ278" s="100"/>
      <c r="CA278" s="156"/>
      <c r="CB278" s="100"/>
      <c r="CC278" s="156"/>
      <c r="CD278" s="101"/>
      <c r="CE278" s="12"/>
      <c r="CF278" s="175"/>
      <c r="CG278" s="27"/>
      <c r="CH278" s="159"/>
      <c r="CI278" s="95" t="str">
        <f t="shared" si="304"/>
        <v/>
      </c>
      <c r="CJ278" s="102" t="str">
        <f t="shared" si="305"/>
        <v/>
      </c>
      <c r="CK278" s="40"/>
      <c r="CL278" s="100" t="str">
        <f t="shared" si="264"/>
        <v/>
      </c>
      <c r="CM278" s="37"/>
      <c r="CN278" s="100" t="str">
        <f t="shared" si="265"/>
        <v/>
      </c>
      <c r="CO278" s="38"/>
      <c r="CP278" s="103" t="str">
        <f t="shared" si="306"/>
        <v/>
      </c>
      <c r="CQ278" s="78"/>
      <c r="CR278" s="100" t="str">
        <f t="shared" si="267"/>
        <v/>
      </c>
      <c r="CS278" s="36"/>
      <c r="CT278" s="100" t="str">
        <f t="shared" si="268"/>
        <v/>
      </c>
      <c r="CU278" s="74"/>
      <c r="CV278" s="103" t="str">
        <f t="shared" si="269"/>
        <v/>
      </c>
      <c r="CW278" s="42"/>
      <c r="CX278" s="100" t="str">
        <f t="shared" si="270"/>
        <v/>
      </c>
      <c r="CY278" s="36"/>
      <c r="CZ278" s="100" t="str">
        <f t="shared" si="271"/>
        <v/>
      </c>
      <c r="DA278" s="36"/>
      <c r="DB278" s="100" t="str">
        <f t="shared" si="272"/>
        <v/>
      </c>
      <c r="DC278" s="39"/>
      <c r="DD278" s="103" t="str">
        <f t="shared" si="273"/>
        <v/>
      </c>
      <c r="DE278" s="42"/>
      <c r="DF278" s="100" t="str">
        <f t="shared" si="274"/>
        <v/>
      </c>
      <c r="DG278" s="39"/>
      <c r="DH278" s="103" t="str">
        <f t="shared" si="275"/>
        <v/>
      </c>
      <c r="DI278" s="41"/>
      <c r="DJ278" s="157" t="str">
        <f t="shared" si="276"/>
        <v/>
      </c>
      <c r="DK278" s="12"/>
      <c r="DL278" s="172"/>
      <c r="DM278" s="67"/>
      <c r="DN278" s="164"/>
      <c r="DO278" s="104" t="str">
        <f t="shared" si="307"/>
        <v/>
      </c>
      <c r="DP278" s="105" t="str">
        <f t="shared" si="308"/>
        <v/>
      </c>
      <c r="DQ278" s="66"/>
      <c r="DR278" s="158" t="str">
        <f t="shared" si="309"/>
        <v/>
      </c>
      <c r="DS278" s="67"/>
      <c r="DT278" s="97" t="str">
        <f t="shared" si="310"/>
        <v/>
      </c>
      <c r="DU278" s="67"/>
      <c r="DV278" s="98" t="str">
        <f t="shared" si="311"/>
        <v/>
      </c>
      <c r="DW278" s="163"/>
      <c r="DX278" s="106" t="str">
        <f t="shared" si="312"/>
        <v/>
      </c>
      <c r="DY278" s="162"/>
      <c r="DZ278" s="97" t="str">
        <f t="shared" si="313"/>
        <v/>
      </c>
      <c r="EA278" s="161"/>
      <c r="EB278" s="107" t="str">
        <f t="shared" si="314"/>
        <v/>
      </c>
      <c r="EC278" s="66"/>
      <c r="ED278" s="97" t="str">
        <f t="shared" si="315"/>
        <v/>
      </c>
      <c r="EE278" s="67"/>
      <c r="EF278" s="97" t="str">
        <f t="shared" si="316"/>
        <v/>
      </c>
      <c r="EG278" s="68"/>
      <c r="EH278" s="97" t="str">
        <f t="shared" si="317"/>
        <v/>
      </c>
      <c r="EI278" s="67"/>
      <c r="EJ278" s="97" t="str">
        <f t="shared" si="318"/>
        <v/>
      </c>
      <c r="EK278" s="68"/>
      <c r="EL278" s="97" t="str">
        <f t="shared" si="319"/>
        <v/>
      </c>
      <c r="EM278" s="69"/>
      <c r="EN278" s="98" t="str">
        <f t="shared" si="320"/>
        <v/>
      </c>
      <c r="EO278" s="66"/>
      <c r="EP278" s="107" t="str">
        <f t="shared" si="321"/>
        <v/>
      </c>
      <c r="EQ278" s="299"/>
      <c r="ER278" s="98" t="str">
        <f t="shared" si="322"/>
        <v/>
      </c>
      <c r="ES278" s="66"/>
      <c r="ET278" s="108" t="str">
        <f t="shared" si="323"/>
        <v/>
      </c>
      <c r="EU278" s="12"/>
      <c r="EV278" s="169"/>
      <c r="EW278" s="27"/>
      <c r="EX278" s="159"/>
      <c r="EY278" s="95" t="str">
        <f t="shared" si="324"/>
        <v/>
      </c>
      <c r="EZ278" s="98" t="str">
        <f t="shared" si="325"/>
        <v/>
      </c>
      <c r="FA278" s="40"/>
      <c r="FB278" s="98" t="str">
        <f t="shared" si="326"/>
        <v/>
      </c>
      <c r="FC278" s="37"/>
      <c r="FD278" s="98" t="str">
        <f t="shared" si="327"/>
        <v/>
      </c>
      <c r="FE278" s="37"/>
      <c r="FF278" s="98" t="str">
        <f t="shared" si="328"/>
        <v/>
      </c>
      <c r="FG278" s="160"/>
      <c r="FH278" s="97" t="str">
        <f t="shared" si="329"/>
        <v/>
      </c>
      <c r="FI278" s="27"/>
      <c r="FJ278" s="98" t="str">
        <f t="shared" si="330"/>
        <v/>
      </c>
      <c r="FK278" s="36"/>
      <c r="FL278" s="98" t="str">
        <f t="shared" si="331"/>
        <v/>
      </c>
      <c r="FM278" s="37"/>
      <c r="FN278" s="98" t="str">
        <f t="shared" si="332"/>
        <v/>
      </c>
      <c r="FO278" s="78"/>
      <c r="FP278" s="97" t="str">
        <f t="shared" si="333"/>
        <v/>
      </c>
      <c r="FQ278" s="37"/>
      <c r="FR278" s="97" t="str">
        <f t="shared" si="334"/>
        <v/>
      </c>
      <c r="FS278" s="39"/>
      <c r="FT278" s="97" t="str">
        <f t="shared" si="335"/>
        <v/>
      </c>
      <c r="FU278" s="27"/>
      <c r="FV278" s="98" t="str">
        <f t="shared" si="336"/>
        <v/>
      </c>
      <c r="FW278" s="37"/>
      <c r="FX278" s="98" t="str">
        <f t="shared" si="337"/>
        <v/>
      </c>
      <c r="FY278" s="36"/>
      <c r="FZ278" s="97" t="str">
        <f t="shared" si="338"/>
        <v/>
      </c>
      <c r="GA278" s="36"/>
      <c r="GB278" s="98" t="str">
        <f t="shared" si="339"/>
        <v/>
      </c>
      <c r="GC278" s="40"/>
      <c r="GD278" s="98" t="str">
        <f t="shared" si="340"/>
        <v/>
      </c>
      <c r="GE278" s="37"/>
      <c r="GF278" s="98" t="str">
        <f t="shared" si="341"/>
        <v/>
      </c>
      <c r="GG278" s="37"/>
      <c r="GH278" s="109" t="str">
        <f t="shared" si="342"/>
        <v/>
      </c>
      <c r="GI278" s="12"/>
      <c r="GJ278" s="166"/>
      <c r="GK278" s="27"/>
      <c r="GL278" s="159"/>
      <c r="GM278" s="95" t="str">
        <f t="shared" si="343"/>
        <v/>
      </c>
      <c r="GN278" s="110" t="str">
        <f t="shared" si="344"/>
        <v/>
      </c>
      <c r="GO278" s="27"/>
      <c r="GP278" s="98" t="str">
        <f t="shared" si="345"/>
        <v/>
      </c>
      <c r="GQ278" s="37"/>
      <c r="GR278" s="97" t="str">
        <f t="shared" si="346"/>
        <v/>
      </c>
      <c r="GS278" s="37"/>
      <c r="GT278" s="110" t="str">
        <f t="shared" si="347"/>
        <v/>
      </c>
      <c r="GU278" s="36"/>
      <c r="GV278" s="97" t="str">
        <f t="shared" si="348"/>
        <v/>
      </c>
      <c r="GW278" s="27"/>
      <c r="GX278" s="98" t="str">
        <f t="shared" si="349"/>
        <v/>
      </c>
      <c r="GY278" s="36"/>
      <c r="GZ278" s="98" t="str">
        <f t="shared" si="350"/>
        <v/>
      </c>
      <c r="HA278" s="37"/>
      <c r="HB278" s="110" t="str">
        <f t="shared" si="351"/>
        <v/>
      </c>
      <c r="HC278" s="36"/>
      <c r="HD278" s="97" t="str">
        <f t="shared" si="352"/>
        <v/>
      </c>
      <c r="HE278" s="37"/>
      <c r="HF278" s="97" t="str">
        <f t="shared" si="353"/>
        <v/>
      </c>
      <c r="HG278" s="39"/>
      <c r="HH278" s="97" t="str">
        <f t="shared" si="354"/>
        <v/>
      </c>
      <c r="HI278" s="27"/>
      <c r="HJ278" s="97" t="str">
        <f t="shared" si="355"/>
        <v/>
      </c>
      <c r="HK278" s="37"/>
      <c r="HL278" s="97" t="str">
        <f t="shared" si="356"/>
        <v/>
      </c>
      <c r="HM278" s="36"/>
      <c r="HN278" s="97" t="str">
        <f t="shared" si="357"/>
        <v/>
      </c>
      <c r="HO278" s="36"/>
      <c r="HP278" s="110" t="str">
        <f t="shared" si="358"/>
        <v/>
      </c>
      <c r="HQ278" s="27"/>
      <c r="HR278" s="97" t="str">
        <f t="shared" si="359"/>
        <v/>
      </c>
      <c r="HS278" s="37"/>
      <c r="HT278" s="97" t="str">
        <f t="shared" si="360"/>
        <v/>
      </c>
      <c r="HU278" s="37"/>
      <c r="HV278" s="111" t="str">
        <f t="shared" si="361"/>
        <v/>
      </c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18"/>
    </row>
    <row r="279" spans="1:474" ht="19.95" customHeight="1">
      <c r="A279" s="30"/>
      <c r="B279" s="29"/>
      <c r="C279" s="129"/>
      <c r="D279" s="308"/>
      <c r="E279" s="302"/>
      <c r="F279" s="288"/>
      <c r="G279" s="89"/>
      <c r="H279" s="200"/>
      <c r="I279" s="294"/>
      <c r="J279" s="295"/>
      <c r="K279" s="296"/>
      <c r="L279" s="297"/>
      <c r="M279" s="295"/>
      <c r="N279" s="298"/>
      <c r="O279" s="223"/>
      <c r="P279" s="186" t="str">
        <f t="array" ref="P279">IF(O279&lt;&gt;"",IF(O279&lt;5, "I", "III"),"")</f>
        <v/>
      </c>
      <c r="Q279" s="224"/>
      <c r="R279" s="185" t="str">
        <f t="array" ref="R279">IF(Q279&lt;&gt;"",IF(Q279&lt;5, "I", "III"),"")</f>
        <v/>
      </c>
      <c r="S279" s="223"/>
      <c r="T279" s="186" t="str">
        <f t="array" ref="T279">IF(S279&lt;&gt;"",IF(S279&lt;5, "I", "III"),"")</f>
        <v/>
      </c>
      <c r="U279" s="224"/>
      <c r="V279" s="186" t="str">
        <f t="array" ref="V279">IF(U279&lt;&gt;"",IF(U279&lt;12, "I", "III"),"")</f>
        <v/>
      </c>
      <c r="W279" s="224"/>
      <c r="X279" s="185" t="str">
        <f t="array" ref="X279">IF(W279&lt;&gt;"",IF(W279&lt;12, "I", "III"),"")</f>
        <v/>
      </c>
      <c r="Y279" s="223"/>
      <c r="Z279" s="186" t="str">
        <f t="array" ref="Z279">IF(Y279&lt;&gt;"",IF(Y279&lt;12, "I", "III"),"")</f>
        <v/>
      </c>
      <c r="AA279" s="208"/>
      <c r="AB279" s="209"/>
      <c r="AC279" s="209"/>
      <c r="AD279" s="210"/>
      <c r="AE279" s="89"/>
      <c r="AF279" s="178"/>
      <c r="AG279" s="150"/>
      <c r="AH279" s="151"/>
      <c r="AI279" s="95" t="str">
        <f t="shared" si="299"/>
        <v/>
      </c>
      <c r="AJ279" s="98" t="str">
        <f t="shared" si="300"/>
        <v/>
      </c>
      <c r="AK279" s="45"/>
      <c r="AL279" s="97" t="str">
        <f t="shared" si="301"/>
        <v/>
      </c>
      <c r="AM279" s="39"/>
      <c r="AN279" s="98" t="str">
        <f t="shared" si="302"/>
        <v/>
      </c>
      <c r="AO279" s="152"/>
      <c r="AP279" s="96" t="str">
        <f t="shared" ref="AP279:AP296" si="362">IF(AO279&lt;&gt;"",AO279*100/24,"")</f>
        <v/>
      </c>
      <c r="AQ279" s="153"/>
      <c r="AR279" s="97" t="str">
        <f t="shared" ref="AR279:AR296" si="363">IF(AQ279&lt;&gt;"",AQ279*100/24,"")</f>
        <v/>
      </c>
      <c r="AS279" s="154"/>
      <c r="AT279" s="98" t="str">
        <f t="shared" ref="AT279:AT296" si="364">IF(AS279&lt;&gt;"",AS279*100/24,"")</f>
        <v/>
      </c>
      <c r="AU279" s="182" t="str">
        <f t="shared" si="303"/>
        <v/>
      </c>
      <c r="AV279" s="121" t="str">
        <f t="shared" ref="AV279:AV296" si="365">IF(AU279&lt;&gt;"",IF(AU279&lt;8, "I", IF(AU279&lt;14, "II",IF(AU279&lt;20, "III","III+"))),"")</f>
        <v/>
      </c>
      <c r="AW279" s="153"/>
      <c r="AX279" s="98" t="str">
        <f t="shared" ref="AX279:AX296" si="366">IF(AW279&lt;&gt;"",AW279*100/24,"")</f>
        <v/>
      </c>
      <c r="AY279" s="153"/>
      <c r="AZ279" s="98" t="str">
        <f t="shared" ref="AZ279:AZ296" si="367">IF(AY279&lt;&gt;"",AY279*100/24,"")</f>
        <v/>
      </c>
      <c r="BA279" s="46"/>
      <c r="BB279" s="34"/>
      <c r="BC279" s="34"/>
      <c r="BD279" s="35"/>
      <c r="BE279" s="46"/>
      <c r="BF279" s="34"/>
      <c r="BG279" s="34"/>
      <c r="BH279" s="35"/>
      <c r="BI279" s="46"/>
      <c r="BJ279" s="34"/>
      <c r="BK279" s="34"/>
      <c r="BL279" s="35"/>
      <c r="BM279" s="46"/>
      <c r="BN279" s="34"/>
      <c r="BO279" s="34"/>
      <c r="BP279" s="35"/>
      <c r="BQ279" s="46"/>
      <c r="BR279" s="34"/>
      <c r="BS279" s="34"/>
      <c r="BT279" s="35"/>
      <c r="BU279" s="155"/>
      <c r="BV279" s="99" t="str">
        <f t="shared" ref="BV279:BV296" si="368">IF(BU279&lt;&gt;"",BU279*100/25,"")</f>
        <v/>
      </c>
      <c r="BW279" s="156"/>
      <c r="BX279" s="100" t="str">
        <f t="shared" ref="BX279:BX296" si="369">IF(BW279&lt;&gt;"",BW279*100/4,"")</f>
        <v/>
      </c>
      <c r="BY279" s="156"/>
      <c r="BZ279" s="100" t="str">
        <f t="shared" ref="BZ279:BZ296" si="370">IF(BY279&lt;&gt;"",BY279*100/4,"")</f>
        <v/>
      </c>
      <c r="CA279" s="156"/>
      <c r="CB279" s="100" t="str">
        <f t="shared" ref="CB279:CB296" si="371">IF(CA279&lt;&gt;"",CA279*100/10,"")</f>
        <v/>
      </c>
      <c r="CC279" s="156"/>
      <c r="CD279" s="101" t="str">
        <f t="shared" ref="CD279:CD296" si="372">IF(CC279&lt;&gt;"",CC279*100/24,"")</f>
        <v/>
      </c>
      <c r="CE279" s="12"/>
      <c r="CF279" s="175"/>
      <c r="CG279" s="27"/>
      <c r="CH279" s="159"/>
      <c r="CI279" s="95" t="str">
        <f t="shared" si="304"/>
        <v/>
      </c>
      <c r="CJ279" s="102" t="str">
        <f t="shared" si="305"/>
        <v/>
      </c>
      <c r="CK279" s="40"/>
      <c r="CL279" s="100" t="str">
        <f t="shared" si="264"/>
        <v/>
      </c>
      <c r="CM279" s="37"/>
      <c r="CN279" s="100" t="str">
        <f t="shared" si="265"/>
        <v/>
      </c>
      <c r="CO279" s="38"/>
      <c r="CP279" s="103" t="str">
        <f t="shared" si="306"/>
        <v/>
      </c>
      <c r="CQ279" s="78"/>
      <c r="CR279" s="100" t="str">
        <f t="shared" si="267"/>
        <v/>
      </c>
      <c r="CS279" s="36"/>
      <c r="CT279" s="100" t="str">
        <f t="shared" si="268"/>
        <v/>
      </c>
      <c r="CU279" s="74"/>
      <c r="CV279" s="103" t="str">
        <f t="shared" si="269"/>
        <v/>
      </c>
      <c r="CW279" s="42"/>
      <c r="CX279" s="100" t="str">
        <f t="shared" si="270"/>
        <v/>
      </c>
      <c r="CY279" s="36"/>
      <c r="CZ279" s="100" t="str">
        <f t="shared" si="271"/>
        <v/>
      </c>
      <c r="DA279" s="36"/>
      <c r="DB279" s="100" t="str">
        <f t="shared" si="272"/>
        <v/>
      </c>
      <c r="DC279" s="39"/>
      <c r="DD279" s="103" t="str">
        <f t="shared" si="273"/>
        <v/>
      </c>
      <c r="DE279" s="42"/>
      <c r="DF279" s="100" t="str">
        <f t="shared" si="274"/>
        <v/>
      </c>
      <c r="DG279" s="39"/>
      <c r="DH279" s="103" t="str">
        <f t="shared" si="275"/>
        <v/>
      </c>
      <c r="DI279" s="41"/>
      <c r="DJ279" s="157" t="str">
        <f t="shared" si="276"/>
        <v/>
      </c>
      <c r="DK279" s="12"/>
      <c r="DL279" s="172"/>
      <c r="DM279" s="67"/>
      <c r="DN279" s="164"/>
      <c r="DO279" s="104" t="str">
        <f t="shared" si="307"/>
        <v/>
      </c>
      <c r="DP279" s="105" t="str">
        <f t="shared" si="308"/>
        <v/>
      </c>
      <c r="DQ279" s="66"/>
      <c r="DR279" s="158" t="str">
        <f t="shared" si="309"/>
        <v/>
      </c>
      <c r="DS279" s="67"/>
      <c r="DT279" s="97" t="str">
        <f t="shared" si="310"/>
        <v/>
      </c>
      <c r="DU279" s="67"/>
      <c r="DV279" s="98" t="str">
        <f t="shared" si="311"/>
        <v/>
      </c>
      <c r="DW279" s="163"/>
      <c r="DX279" s="106" t="str">
        <f t="shared" si="312"/>
        <v/>
      </c>
      <c r="DY279" s="162"/>
      <c r="DZ279" s="97" t="str">
        <f t="shared" si="313"/>
        <v/>
      </c>
      <c r="EA279" s="161"/>
      <c r="EB279" s="107" t="str">
        <f t="shared" si="314"/>
        <v/>
      </c>
      <c r="EC279" s="66"/>
      <c r="ED279" s="97" t="str">
        <f t="shared" si="315"/>
        <v/>
      </c>
      <c r="EE279" s="67"/>
      <c r="EF279" s="97" t="str">
        <f t="shared" si="316"/>
        <v/>
      </c>
      <c r="EG279" s="68"/>
      <c r="EH279" s="97" t="str">
        <f t="shared" si="317"/>
        <v/>
      </c>
      <c r="EI279" s="67"/>
      <c r="EJ279" s="97" t="str">
        <f t="shared" si="318"/>
        <v/>
      </c>
      <c r="EK279" s="68"/>
      <c r="EL279" s="97" t="str">
        <f t="shared" si="319"/>
        <v/>
      </c>
      <c r="EM279" s="69"/>
      <c r="EN279" s="98" t="str">
        <f t="shared" si="320"/>
        <v/>
      </c>
      <c r="EO279" s="66"/>
      <c r="EP279" s="107" t="str">
        <f t="shared" si="321"/>
        <v/>
      </c>
      <c r="EQ279" s="299"/>
      <c r="ER279" s="98" t="str">
        <f t="shared" si="322"/>
        <v/>
      </c>
      <c r="ES279" s="66"/>
      <c r="ET279" s="108" t="str">
        <f t="shared" si="323"/>
        <v/>
      </c>
      <c r="EU279" s="12"/>
      <c r="EV279" s="169"/>
      <c r="EW279" s="27"/>
      <c r="EX279" s="159"/>
      <c r="EY279" s="95" t="str">
        <f t="shared" si="324"/>
        <v/>
      </c>
      <c r="EZ279" s="98" t="str">
        <f t="shared" si="325"/>
        <v/>
      </c>
      <c r="FA279" s="40"/>
      <c r="FB279" s="98" t="str">
        <f t="shared" si="326"/>
        <v/>
      </c>
      <c r="FC279" s="37"/>
      <c r="FD279" s="98" t="str">
        <f t="shared" si="327"/>
        <v/>
      </c>
      <c r="FE279" s="37"/>
      <c r="FF279" s="98" t="str">
        <f t="shared" si="328"/>
        <v/>
      </c>
      <c r="FG279" s="160"/>
      <c r="FH279" s="97" t="str">
        <f t="shared" si="329"/>
        <v/>
      </c>
      <c r="FI279" s="27"/>
      <c r="FJ279" s="98" t="str">
        <f t="shared" si="330"/>
        <v/>
      </c>
      <c r="FK279" s="36"/>
      <c r="FL279" s="98" t="str">
        <f t="shared" si="331"/>
        <v/>
      </c>
      <c r="FM279" s="37"/>
      <c r="FN279" s="98" t="str">
        <f t="shared" si="332"/>
        <v/>
      </c>
      <c r="FO279" s="78"/>
      <c r="FP279" s="97" t="str">
        <f t="shared" si="333"/>
        <v/>
      </c>
      <c r="FQ279" s="37"/>
      <c r="FR279" s="97" t="str">
        <f t="shared" si="334"/>
        <v/>
      </c>
      <c r="FS279" s="39"/>
      <c r="FT279" s="97" t="str">
        <f t="shared" si="335"/>
        <v/>
      </c>
      <c r="FU279" s="27"/>
      <c r="FV279" s="98" t="str">
        <f t="shared" si="336"/>
        <v/>
      </c>
      <c r="FW279" s="37"/>
      <c r="FX279" s="98" t="str">
        <f t="shared" si="337"/>
        <v/>
      </c>
      <c r="FY279" s="36"/>
      <c r="FZ279" s="97" t="str">
        <f t="shared" si="338"/>
        <v/>
      </c>
      <c r="GA279" s="36"/>
      <c r="GB279" s="98" t="str">
        <f t="shared" si="339"/>
        <v/>
      </c>
      <c r="GC279" s="40"/>
      <c r="GD279" s="98" t="str">
        <f t="shared" si="340"/>
        <v/>
      </c>
      <c r="GE279" s="37"/>
      <c r="GF279" s="98" t="str">
        <f t="shared" si="341"/>
        <v/>
      </c>
      <c r="GG279" s="37"/>
      <c r="GH279" s="109" t="str">
        <f t="shared" si="342"/>
        <v/>
      </c>
      <c r="GI279" s="12"/>
      <c r="GJ279" s="166"/>
      <c r="GK279" s="27"/>
      <c r="GL279" s="159"/>
      <c r="GM279" s="95" t="str">
        <f t="shared" si="343"/>
        <v/>
      </c>
      <c r="GN279" s="110" t="str">
        <f t="shared" si="344"/>
        <v/>
      </c>
      <c r="GO279" s="27"/>
      <c r="GP279" s="98" t="str">
        <f t="shared" si="345"/>
        <v/>
      </c>
      <c r="GQ279" s="37"/>
      <c r="GR279" s="97" t="str">
        <f t="shared" si="346"/>
        <v/>
      </c>
      <c r="GS279" s="37"/>
      <c r="GT279" s="110" t="str">
        <f t="shared" si="347"/>
        <v/>
      </c>
      <c r="GU279" s="36"/>
      <c r="GV279" s="97" t="str">
        <f t="shared" si="348"/>
        <v/>
      </c>
      <c r="GW279" s="27"/>
      <c r="GX279" s="98" t="str">
        <f t="shared" si="349"/>
        <v/>
      </c>
      <c r="GY279" s="36"/>
      <c r="GZ279" s="98" t="str">
        <f t="shared" si="350"/>
        <v/>
      </c>
      <c r="HA279" s="37"/>
      <c r="HB279" s="110" t="str">
        <f t="shared" si="351"/>
        <v/>
      </c>
      <c r="HC279" s="36"/>
      <c r="HD279" s="97" t="str">
        <f t="shared" si="352"/>
        <v/>
      </c>
      <c r="HE279" s="37"/>
      <c r="HF279" s="97" t="str">
        <f t="shared" si="353"/>
        <v/>
      </c>
      <c r="HG279" s="39"/>
      <c r="HH279" s="97" t="str">
        <f t="shared" si="354"/>
        <v/>
      </c>
      <c r="HI279" s="27"/>
      <c r="HJ279" s="97" t="str">
        <f t="shared" si="355"/>
        <v/>
      </c>
      <c r="HK279" s="37"/>
      <c r="HL279" s="97" t="str">
        <f t="shared" si="356"/>
        <v/>
      </c>
      <c r="HM279" s="36"/>
      <c r="HN279" s="97" t="str">
        <f t="shared" si="357"/>
        <v/>
      </c>
      <c r="HO279" s="36"/>
      <c r="HP279" s="110" t="str">
        <f t="shared" si="358"/>
        <v/>
      </c>
      <c r="HQ279" s="27"/>
      <c r="HR279" s="97" t="str">
        <f t="shared" si="359"/>
        <v/>
      </c>
      <c r="HS279" s="37"/>
      <c r="HT279" s="97" t="str">
        <f t="shared" si="360"/>
        <v/>
      </c>
      <c r="HU279" s="37"/>
      <c r="HV279" s="111" t="str">
        <f t="shared" si="361"/>
        <v/>
      </c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18"/>
    </row>
    <row r="280" spans="1:474" ht="19.95" customHeight="1">
      <c r="A280" s="30"/>
      <c r="B280" s="29"/>
      <c r="C280" s="129"/>
      <c r="D280" s="308"/>
      <c r="E280" s="302"/>
      <c r="F280" s="288"/>
      <c r="G280" s="89"/>
      <c r="H280" s="200"/>
      <c r="I280" s="294"/>
      <c r="J280" s="295"/>
      <c r="K280" s="296"/>
      <c r="L280" s="297"/>
      <c r="M280" s="295"/>
      <c r="N280" s="298"/>
      <c r="O280" s="223"/>
      <c r="P280" s="186" t="str">
        <f t="array" ref="P280">IF(O280&lt;&gt;"",IF(O280&lt;5, "I", "III"),"")</f>
        <v/>
      </c>
      <c r="Q280" s="224"/>
      <c r="R280" s="185" t="str">
        <f t="array" ref="R280">IF(Q280&lt;&gt;"",IF(Q280&lt;5, "I", "III"),"")</f>
        <v/>
      </c>
      <c r="S280" s="223"/>
      <c r="T280" s="186" t="str">
        <f t="array" ref="T280">IF(S280&lt;&gt;"",IF(S280&lt;5, "I", "III"),"")</f>
        <v/>
      </c>
      <c r="U280" s="224"/>
      <c r="V280" s="186" t="str">
        <f t="array" ref="V280">IF(U280&lt;&gt;"",IF(U280&lt;12, "I", "III"),"")</f>
        <v/>
      </c>
      <c r="W280" s="224"/>
      <c r="X280" s="185" t="str">
        <f t="array" ref="X280">IF(W280&lt;&gt;"",IF(W280&lt;12, "I", "III"),"")</f>
        <v/>
      </c>
      <c r="Y280" s="223"/>
      <c r="Z280" s="186" t="str">
        <f t="array" ref="Z280">IF(Y280&lt;&gt;"",IF(Y280&lt;12, "I", "III"),"")</f>
        <v/>
      </c>
      <c r="AA280" s="208"/>
      <c r="AB280" s="209"/>
      <c r="AC280" s="209"/>
      <c r="AD280" s="210"/>
      <c r="AE280" s="89"/>
      <c r="AF280" s="178"/>
      <c r="AG280" s="150"/>
      <c r="AH280" s="151"/>
      <c r="AI280" s="95" t="str">
        <f t="shared" si="299"/>
        <v/>
      </c>
      <c r="AJ280" s="98" t="str">
        <f t="shared" si="300"/>
        <v/>
      </c>
      <c r="AK280" s="45"/>
      <c r="AL280" s="97" t="str">
        <f t="shared" si="301"/>
        <v/>
      </c>
      <c r="AM280" s="39"/>
      <c r="AN280" s="98" t="str">
        <f t="shared" si="302"/>
        <v/>
      </c>
      <c r="AO280" s="152"/>
      <c r="AP280" s="96" t="str">
        <f t="shared" si="362"/>
        <v/>
      </c>
      <c r="AQ280" s="153"/>
      <c r="AR280" s="97" t="str">
        <f t="shared" si="363"/>
        <v/>
      </c>
      <c r="AS280" s="154"/>
      <c r="AT280" s="98" t="str">
        <f t="shared" si="364"/>
        <v/>
      </c>
      <c r="AU280" s="182" t="str">
        <f t="shared" si="303"/>
        <v/>
      </c>
      <c r="AV280" s="121" t="str">
        <f t="shared" si="365"/>
        <v/>
      </c>
      <c r="AW280" s="153"/>
      <c r="AX280" s="98" t="str">
        <f t="shared" si="366"/>
        <v/>
      </c>
      <c r="AY280" s="153"/>
      <c r="AZ280" s="98" t="str">
        <f t="shared" si="367"/>
        <v/>
      </c>
      <c r="BA280" s="46"/>
      <c r="BB280" s="34"/>
      <c r="BC280" s="34"/>
      <c r="BD280" s="35"/>
      <c r="BE280" s="46"/>
      <c r="BF280" s="34"/>
      <c r="BG280" s="34"/>
      <c r="BH280" s="35"/>
      <c r="BI280" s="46"/>
      <c r="BJ280" s="34"/>
      <c r="BK280" s="34"/>
      <c r="BL280" s="35"/>
      <c r="BM280" s="46"/>
      <c r="BN280" s="34"/>
      <c r="BO280" s="34"/>
      <c r="BP280" s="35"/>
      <c r="BQ280" s="46"/>
      <c r="BR280" s="34"/>
      <c r="BS280" s="34"/>
      <c r="BT280" s="35"/>
      <c r="BU280" s="155"/>
      <c r="BV280" s="99" t="str">
        <f t="shared" si="368"/>
        <v/>
      </c>
      <c r="BW280" s="156"/>
      <c r="BX280" s="100" t="str">
        <f t="shared" si="369"/>
        <v/>
      </c>
      <c r="BY280" s="156"/>
      <c r="BZ280" s="100" t="str">
        <f t="shared" si="370"/>
        <v/>
      </c>
      <c r="CA280" s="156"/>
      <c r="CB280" s="100" t="str">
        <f t="shared" si="371"/>
        <v/>
      </c>
      <c r="CC280" s="156"/>
      <c r="CD280" s="101" t="str">
        <f t="shared" si="372"/>
        <v/>
      </c>
      <c r="CE280" s="12"/>
      <c r="CF280" s="175"/>
      <c r="CG280" s="27"/>
      <c r="CH280" s="159"/>
      <c r="CI280" s="95" t="str">
        <f t="shared" si="304"/>
        <v/>
      </c>
      <c r="CJ280" s="102" t="str">
        <f t="shared" si="305"/>
        <v/>
      </c>
      <c r="CK280" s="40"/>
      <c r="CL280" s="100" t="str">
        <f t="shared" si="264"/>
        <v/>
      </c>
      <c r="CM280" s="37"/>
      <c r="CN280" s="100" t="str">
        <f t="shared" si="265"/>
        <v/>
      </c>
      <c r="CO280" s="38"/>
      <c r="CP280" s="103" t="str">
        <f t="shared" si="306"/>
        <v/>
      </c>
      <c r="CQ280" s="78"/>
      <c r="CR280" s="100" t="str">
        <f t="shared" si="267"/>
        <v/>
      </c>
      <c r="CS280" s="36"/>
      <c r="CT280" s="100" t="str">
        <f t="shared" si="268"/>
        <v/>
      </c>
      <c r="CU280" s="74"/>
      <c r="CV280" s="103" t="str">
        <f t="shared" si="269"/>
        <v/>
      </c>
      <c r="CW280" s="42"/>
      <c r="CX280" s="100" t="str">
        <f t="shared" si="270"/>
        <v/>
      </c>
      <c r="CY280" s="36"/>
      <c r="CZ280" s="100" t="str">
        <f t="shared" si="271"/>
        <v/>
      </c>
      <c r="DA280" s="36"/>
      <c r="DB280" s="100" t="str">
        <f t="shared" si="272"/>
        <v/>
      </c>
      <c r="DC280" s="39"/>
      <c r="DD280" s="103" t="str">
        <f t="shared" si="273"/>
        <v/>
      </c>
      <c r="DE280" s="42"/>
      <c r="DF280" s="100" t="str">
        <f t="shared" si="274"/>
        <v/>
      </c>
      <c r="DG280" s="39"/>
      <c r="DH280" s="103" t="str">
        <f t="shared" si="275"/>
        <v/>
      </c>
      <c r="DI280" s="41"/>
      <c r="DJ280" s="157" t="str">
        <f t="shared" si="276"/>
        <v/>
      </c>
      <c r="DK280" s="12"/>
      <c r="DL280" s="172"/>
      <c r="DM280" s="67"/>
      <c r="DN280" s="164"/>
      <c r="DO280" s="104" t="str">
        <f t="shared" si="307"/>
        <v/>
      </c>
      <c r="DP280" s="105" t="str">
        <f t="shared" si="308"/>
        <v/>
      </c>
      <c r="DQ280" s="66"/>
      <c r="DR280" s="158" t="str">
        <f t="shared" si="309"/>
        <v/>
      </c>
      <c r="DS280" s="67"/>
      <c r="DT280" s="97" t="str">
        <f t="shared" si="310"/>
        <v/>
      </c>
      <c r="DU280" s="67"/>
      <c r="DV280" s="98" t="str">
        <f t="shared" si="311"/>
        <v/>
      </c>
      <c r="DW280" s="163"/>
      <c r="DX280" s="106" t="str">
        <f t="shared" si="312"/>
        <v/>
      </c>
      <c r="DY280" s="162"/>
      <c r="DZ280" s="97" t="str">
        <f t="shared" si="313"/>
        <v/>
      </c>
      <c r="EA280" s="161"/>
      <c r="EB280" s="107" t="str">
        <f t="shared" si="314"/>
        <v/>
      </c>
      <c r="EC280" s="66"/>
      <c r="ED280" s="97" t="str">
        <f t="shared" si="315"/>
        <v/>
      </c>
      <c r="EE280" s="67"/>
      <c r="EF280" s="97" t="str">
        <f t="shared" si="316"/>
        <v/>
      </c>
      <c r="EG280" s="68"/>
      <c r="EH280" s="97" t="str">
        <f t="shared" si="317"/>
        <v/>
      </c>
      <c r="EI280" s="67"/>
      <c r="EJ280" s="97" t="str">
        <f t="shared" si="318"/>
        <v/>
      </c>
      <c r="EK280" s="68"/>
      <c r="EL280" s="97" t="str">
        <f t="shared" si="319"/>
        <v/>
      </c>
      <c r="EM280" s="69"/>
      <c r="EN280" s="98" t="str">
        <f t="shared" si="320"/>
        <v/>
      </c>
      <c r="EO280" s="66"/>
      <c r="EP280" s="107" t="str">
        <f t="shared" si="321"/>
        <v/>
      </c>
      <c r="EQ280" s="299"/>
      <c r="ER280" s="98" t="str">
        <f t="shared" si="322"/>
        <v/>
      </c>
      <c r="ES280" s="66"/>
      <c r="ET280" s="108" t="str">
        <f t="shared" si="323"/>
        <v/>
      </c>
      <c r="EU280" s="12"/>
      <c r="EV280" s="169"/>
      <c r="EW280" s="27"/>
      <c r="EX280" s="159"/>
      <c r="EY280" s="95" t="str">
        <f t="shared" si="324"/>
        <v/>
      </c>
      <c r="EZ280" s="98" t="str">
        <f t="shared" si="325"/>
        <v/>
      </c>
      <c r="FA280" s="40"/>
      <c r="FB280" s="98" t="str">
        <f t="shared" si="326"/>
        <v/>
      </c>
      <c r="FC280" s="37"/>
      <c r="FD280" s="98" t="str">
        <f t="shared" si="327"/>
        <v/>
      </c>
      <c r="FE280" s="37"/>
      <c r="FF280" s="98" t="str">
        <f t="shared" si="328"/>
        <v/>
      </c>
      <c r="FG280" s="160"/>
      <c r="FH280" s="97" t="str">
        <f t="shared" si="329"/>
        <v/>
      </c>
      <c r="FI280" s="27"/>
      <c r="FJ280" s="98" t="str">
        <f t="shared" si="330"/>
        <v/>
      </c>
      <c r="FK280" s="36"/>
      <c r="FL280" s="98" t="str">
        <f t="shared" si="331"/>
        <v/>
      </c>
      <c r="FM280" s="37"/>
      <c r="FN280" s="98" t="str">
        <f t="shared" si="332"/>
        <v/>
      </c>
      <c r="FO280" s="78"/>
      <c r="FP280" s="97" t="str">
        <f t="shared" si="333"/>
        <v/>
      </c>
      <c r="FQ280" s="37"/>
      <c r="FR280" s="97" t="str">
        <f t="shared" si="334"/>
        <v/>
      </c>
      <c r="FS280" s="39"/>
      <c r="FT280" s="97" t="str">
        <f t="shared" si="335"/>
        <v/>
      </c>
      <c r="FU280" s="27"/>
      <c r="FV280" s="98" t="str">
        <f t="shared" si="336"/>
        <v/>
      </c>
      <c r="FW280" s="37"/>
      <c r="FX280" s="98" t="str">
        <f t="shared" si="337"/>
        <v/>
      </c>
      <c r="FY280" s="36"/>
      <c r="FZ280" s="97" t="str">
        <f t="shared" si="338"/>
        <v/>
      </c>
      <c r="GA280" s="36"/>
      <c r="GB280" s="98" t="str">
        <f t="shared" si="339"/>
        <v/>
      </c>
      <c r="GC280" s="40"/>
      <c r="GD280" s="98" t="str">
        <f t="shared" si="340"/>
        <v/>
      </c>
      <c r="GE280" s="37"/>
      <c r="GF280" s="98" t="str">
        <f t="shared" si="341"/>
        <v/>
      </c>
      <c r="GG280" s="37"/>
      <c r="GH280" s="109" t="str">
        <f t="shared" si="342"/>
        <v/>
      </c>
      <c r="GI280" s="12"/>
      <c r="GJ280" s="166"/>
      <c r="GK280" s="27"/>
      <c r="GL280" s="159"/>
      <c r="GM280" s="95" t="str">
        <f t="shared" si="343"/>
        <v/>
      </c>
      <c r="GN280" s="110" t="str">
        <f t="shared" si="344"/>
        <v/>
      </c>
      <c r="GO280" s="27"/>
      <c r="GP280" s="98" t="str">
        <f t="shared" si="345"/>
        <v/>
      </c>
      <c r="GQ280" s="37"/>
      <c r="GR280" s="97" t="str">
        <f t="shared" si="346"/>
        <v/>
      </c>
      <c r="GS280" s="37"/>
      <c r="GT280" s="110" t="str">
        <f t="shared" si="347"/>
        <v/>
      </c>
      <c r="GU280" s="36"/>
      <c r="GV280" s="97" t="str">
        <f t="shared" si="348"/>
        <v/>
      </c>
      <c r="GW280" s="27"/>
      <c r="GX280" s="98" t="str">
        <f t="shared" si="349"/>
        <v/>
      </c>
      <c r="GY280" s="36"/>
      <c r="GZ280" s="98" t="str">
        <f t="shared" si="350"/>
        <v/>
      </c>
      <c r="HA280" s="37"/>
      <c r="HB280" s="110" t="str">
        <f t="shared" si="351"/>
        <v/>
      </c>
      <c r="HC280" s="36"/>
      <c r="HD280" s="97" t="str">
        <f t="shared" si="352"/>
        <v/>
      </c>
      <c r="HE280" s="37"/>
      <c r="HF280" s="97" t="str">
        <f t="shared" si="353"/>
        <v/>
      </c>
      <c r="HG280" s="39"/>
      <c r="HH280" s="97" t="str">
        <f t="shared" si="354"/>
        <v/>
      </c>
      <c r="HI280" s="27"/>
      <c r="HJ280" s="97" t="str">
        <f t="shared" si="355"/>
        <v/>
      </c>
      <c r="HK280" s="37"/>
      <c r="HL280" s="97" t="str">
        <f t="shared" si="356"/>
        <v/>
      </c>
      <c r="HM280" s="36"/>
      <c r="HN280" s="97" t="str">
        <f t="shared" si="357"/>
        <v/>
      </c>
      <c r="HO280" s="36"/>
      <c r="HP280" s="110" t="str">
        <f t="shared" si="358"/>
        <v/>
      </c>
      <c r="HQ280" s="27"/>
      <c r="HR280" s="97" t="str">
        <f t="shared" si="359"/>
        <v/>
      </c>
      <c r="HS280" s="37"/>
      <c r="HT280" s="97" t="str">
        <f t="shared" si="360"/>
        <v/>
      </c>
      <c r="HU280" s="37"/>
      <c r="HV280" s="111" t="str">
        <f t="shared" si="361"/>
        <v/>
      </c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18"/>
    </row>
    <row r="281" spans="1:474" ht="19.95" customHeight="1">
      <c r="A281" s="30"/>
      <c r="B281" s="29"/>
      <c r="C281" s="129"/>
      <c r="D281" s="308"/>
      <c r="E281" s="302"/>
      <c r="F281" s="288"/>
      <c r="G281" s="89"/>
      <c r="H281" s="200"/>
      <c r="I281" s="294"/>
      <c r="J281" s="295"/>
      <c r="K281" s="296"/>
      <c r="L281" s="297"/>
      <c r="M281" s="295"/>
      <c r="N281" s="298"/>
      <c r="O281" s="223"/>
      <c r="P281" s="186" t="str">
        <f t="array" ref="P281">IF(O281&lt;&gt;"",IF(O281&lt;5, "I", "III"),"")</f>
        <v/>
      </c>
      <c r="Q281" s="224"/>
      <c r="R281" s="185" t="str">
        <f t="array" ref="R281">IF(Q281&lt;&gt;"",IF(Q281&lt;5, "I", "III"),"")</f>
        <v/>
      </c>
      <c r="S281" s="223"/>
      <c r="T281" s="186" t="str">
        <f t="array" ref="T281">IF(S281&lt;&gt;"",IF(S281&lt;5, "I", "III"),"")</f>
        <v/>
      </c>
      <c r="U281" s="224"/>
      <c r="V281" s="186" t="str">
        <f t="array" ref="V281">IF(U281&lt;&gt;"",IF(U281&lt;12, "I", "III"),"")</f>
        <v/>
      </c>
      <c r="W281" s="224"/>
      <c r="X281" s="185" t="str">
        <f t="array" ref="X281">IF(W281&lt;&gt;"",IF(W281&lt;12, "I", "III"),"")</f>
        <v/>
      </c>
      <c r="Y281" s="223"/>
      <c r="Z281" s="186" t="str">
        <f t="array" ref="Z281">IF(Y281&lt;&gt;"",IF(Y281&lt;12, "I", "III"),"")</f>
        <v/>
      </c>
      <c r="AA281" s="208"/>
      <c r="AB281" s="209"/>
      <c r="AC281" s="209"/>
      <c r="AD281" s="210"/>
      <c r="AE281" s="89"/>
      <c r="AF281" s="178"/>
      <c r="AG281" s="150"/>
      <c r="AH281" s="151"/>
      <c r="AI281" s="95" t="str">
        <f t="shared" si="299"/>
        <v/>
      </c>
      <c r="AJ281" s="98" t="str">
        <f t="shared" si="300"/>
        <v/>
      </c>
      <c r="AK281" s="45"/>
      <c r="AL281" s="97" t="str">
        <f t="shared" si="301"/>
        <v/>
      </c>
      <c r="AM281" s="39"/>
      <c r="AN281" s="98" t="str">
        <f t="shared" si="302"/>
        <v/>
      </c>
      <c r="AO281" s="152"/>
      <c r="AP281" s="96" t="str">
        <f t="shared" si="362"/>
        <v/>
      </c>
      <c r="AQ281" s="153"/>
      <c r="AR281" s="97" t="str">
        <f t="shared" si="363"/>
        <v/>
      </c>
      <c r="AS281" s="154"/>
      <c r="AT281" s="98" t="str">
        <f t="shared" si="364"/>
        <v/>
      </c>
      <c r="AU281" s="182" t="str">
        <f t="shared" si="303"/>
        <v/>
      </c>
      <c r="AV281" s="121" t="str">
        <f t="shared" si="365"/>
        <v/>
      </c>
      <c r="AW281" s="153"/>
      <c r="AX281" s="98" t="str">
        <f t="shared" si="366"/>
        <v/>
      </c>
      <c r="AY281" s="153"/>
      <c r="AZ281" s="98" t="str">
        <f t="shared" si="367"/>
        <v/>
      </c>
      <c r="BA281" s="46"/>
      <c r="BB281" s="34"/>
      <c r="BC281" s="34"/>
      <c r="BD281" s="35"/>
      <c r="BE281" s="46"/>
      <c r="BF281" s="34"/>
      <c r="BG281" s="34"/>
      <c r="BH281" s="35"/>
      <c r="BI281" s="46"/>
      <c r="BJ281" s="34"/>
      <c r="BK281" s="34"/>
      <c r="BL281" s="35"/>
      <c r="BM281" s="46"/>
      <c r="BN281" s="34"/>
      <c r="BO281" s="34"/>
      <c r="BP281" s="35"/>
      <c r="BQ281" s="46"/>
      <c r="BR281" s="34"/>
      <c r="BS281" s="34"/>
      <c r="BT281" s="35"/>
      <c r="BU281" s="155"/>
      <c r="BV281" s="99" t="str">
        <f t="shared" si="368"/>
        <v/>
      </c>
      <c r="BW281" s="156"/>
      <c r="BX281" s="100" t="str">
        <f t="shared" si="369"/>
        <v/>
      </c>
      <c r="BY281" s="156"/>
      <c r="BZ281" s="100" t="str">
        <f t="shared" si="370"/>
        <v/>
      </c>
      <c r="CA281" s="156"/>
      <c r="CB281" s="100" t="str">
        <f t="shared" si="371"/>
        <v/>
      </c>
      <c r="CC281" s="156"/>
      <c r="CD281" s="101" t="str">
        <f t="shared" si="372"/>
        <v/>
      </c>
      <c r="CE281" s="12"/>
      <c r="CF281" s="175"/>
      <c r="CG281" s="27"/>
      <c r="CH281" s="159"/>
      <c r="CI281" s="95" t="str">
        <f t="shared" si="304"/>
        <v/>
      </c>
      <c r="CJ281" s="102" t="str">
        <f t="shared" si="305"/>
        <v/>
      </c>
      <c r="CK281" s="40"/>
      <c r="CL281" s="100" t="str">
        <f t="shared" si="264"/>
        <v/>
      </c>
      <c r="CM281" s="37"/>
      <c r="CN281" s="100" t="str">
        <f t="shared" si="265"/>
        <v/>
      </c>
      <c r="CO281" s="38"/>
      <c r="CP281" s="103" t="str">
        <f t="shared" si="306"/>
        <v/>
      </c>
      <c r="CQ281" s="78"/>
      <c r="CR281" s="100" t="str">
        <f t="shared" si="267"/>
        <v/>
      </c>
      <c r="CS281" s="36"/>
      <c r="CT281" s="100" t="str">
        <f t="shared" si="268"/>
        <v/>
      </c>
      <c r="CU281" s="74"/>
      <c r="CV281" s="103" t="str">
        <f t="shared" si="269"/>
        <v/>
      </c>
      <c r="CW281" s="42"/>
      <c r="CX281" s="100" t="str">
        <f t="shared" si="270"/>
        <v/>
      </c>
      <c r="CY281" s="36"/>
      <c r="CZ281" s="100" t="str">
        <f t="shared" si="271"/>
        <v/>
      </c>
      <c r="DA281" s="36"/>
      <c r="DB281" s="100" t="str">
        <f t="shared" si="272"/>
        <v/>
      </c>
      <c r="DC281" s="39"/>
      <c r="DD281" s="103" t="str">
        <f t="shared" si="273"/>
        <v/>
      </c>
      <c r="DE281" s="42"/>
      <c r="DF281" s="100" t="str">
        <f t="shared" si="274"/>
        <v/>
      </c>
      <c r="DG281" s="39"/>
      <c r="DH281" s="103" t="str">
        <f t="shared" si="275"/>
        <v/>
      </c>
      <c r="DI281" s="41"/>
      <c r="DJ281" s="157" t="str">
        <f t="shared" si="276"/>
        <v/>
      </c>
      <c r="DK281" s="12"/>
      <c r="DL281" s="172"/>
      <c r="DM281" s="67"/>
      <c r="DN281" s="164"/>
      <c r="DO281" s="104" t="str">
        <f t="shared" si="307"/>
        <v/>
      </c>
      <c r="DP281" s="105" t="str">
        <f t="shared" si="308"/>
        <v/>
      </c>
      <c r="DQ281" s="66"/>
      <c r="DR281" s="158" t="str">
        <f t="shared" si="309"/>
        <v/>
      </c>
      <c r="DS281" s="67"/>
      <c r="DT281" s="97" t="str">
        <f t="shared" si="310"/>
        <v/>
      </c>
      <c r="DU281" s="67"/>
      <c r="DV281" s="98" t="str">
        <f t="shared" si="311"/>
        <v/>
      </c>
      <c r="DW281" s="163"/>
      <c r="DX281" s="106" t="str">
        <f t="shared" si="312"/>
        <v/>
      </c>
      <c r="DY281" s="162"/>
      <c r="DZ281" s="97" t="str">
        <f t="shared" si="313"/>
        <v/>
      </c>
      <c r="EA281" s="161"/>
      <c r="EB281" s="107" t="str">
        <f t="shared" si="314"/>
        <v/>
      </c>
      <c r="EC281" s="66"/>
      <c r="ED281" s="97" t="str">
        <f t="shared" si="315"/>
        <v/>
      </c>
      <c r="EE281" s="67"/>
      <c r="EF281" s="97" t="str">
        <f t="shared" si="316"/>
        <v/>
      </c>
      <c r="EG281" s="68"/>
      <c r="EH281" s="97" t="str">
        <f t="shared" si="317"/>
        <v/>
      </c>
      <c r="EI281" s="67"/>
      <c r="EJ281" s="97" t="str">
        <f t="shared" si="318"/>
        <v/>
      </c>
      <c r="EK281" s="68"/>
      <c r="EL281" s="97" t="str">
        <f t="shared" si="319"/>
        <v/>
      </c>
      <c r="EM281" s="69"/>
      <c r="EN281" s="98" t="str">
        <f t="shared" si="320"/>
        <v/>
      </c>
      <c r="EO281" s="66"/>
      <c r="EP281" s="107" t="str">
        <f t="shared" si="321"/>
        <v/>
      </c>
      <c r="EQ281" s="299"/>
      <c r="ER281" s="98" t="str">
        <f t="shared" si="322"/>
        <v/>
      </c>
      <c r="ES281" s="66"/>
      <c r="ET281" s="108" t="str">
        <f t="shared" si="323"/>
        <v/>
      </c>
      <c r="EU281" s="12"/>
      <c r="EV281" s="169"/>
      <c r="EW281" s="27"/>
      <c r="EX281" s="159"/>
      <c r="EY281" s="95" t="str">
        <f t="shared" si="324"/>
        <v/>
      </c>
      <c r="EZ281" s="98" t="str">
        <f t="shared" si="325"/>
        <v/>
      </c>
      <c r="FA281" s="40"/>
      <c r="FB281" s="98" t="str">
        <f t="shared" si="326"/>
        <v/>
      </c>
      <c r="FC281" s="37"/>
      <c r="FD281" s="98" t="str">
        <f t="shared" si="327"/>
        <v/>
      </c>
      <c r="FE281" s="37"/>
      <c r="FF281" s="98" t="str">
        <f t="shared" si="328"/>
        <v/>
      </c>
      <c r="FG281" s="160"/>
      <c r="FH281" s="97" t="str">
        <f t="shared" si="329"/>
        <v/>
      </c>
      <c r="FI281" s="27"/>
      <c r="FJ281" s="98" t="str">
        <f t="shared" si="330"/>
        <v/>
      </c>
      <c r="FK281" s="36"/>
      <c r="FL281" s="98" t="str">
        <f t="shared" si="331"/>
        <v/>
      </c>
      <c r="FM281" s="37"/>
      <c r="FN281" s="98" t="str">
        <f t="shared" si="332"/>
        <v/>
      </c>
      <c r="FO281" s="78"/>
      <c r="FP281" s="97" t="str">
        <f t="shared" si="333"/>
        <v/>
      </c>
      <c r="FQ281" s="37"/>
      <c r="FR281" s="97" t="str">
        <f t="shared" si="334"/>
        <v/>
      </c>
      <c r="FS281" s="39"/>
      <c r="FT281" s="97" t="str">
        <f t="shared" si="335"/>
        <v/>
      </c>
      <c r="FU281" s="27"/>
      <c r="FV281" s="98" t="str">
        <f t="shared" si="336"/>
        <v/>
      </c>
      <c r="FW281" s="37"/>
      <c r="FX281" s="98" t="str">
        <f t="shared" si="337"/>
        <v/>
      </c>
      <c r="FY281" s="36"/>
      <c r="FZ281" s="97" t="str">
        <f t="shared" si="338"/>
        <v/>
      </c>
      <c r="GA281" s="36"/>
      <c r="GB281" s="98" t="str">
        <f t="shared" si="339"/>
        <v/>
      </c>
      <c r="GC281" s="40"/>
      <c r="GD281" s="98" t="str">
        <f t="shared" si="340"/>
        <v/>
      </c>
      <c r="GE281" s="37"/>
      <c r="GF281" s="98" t="str">
        <f t="shared" si="341"/>
        <v/>
      </c>
      <c r="GG281" s="37"/>
      <c r="GH281" s="109" t="str">
        <f t="shared" si="342"/>
        <v/>
      </c>
      <c r="GI281" s="12"/>
      <c r="GJ281" s="166"/>
      <c r="GK281" s="27"/>
      <c r="GL281" s="159"/>
      <c r="GM281" s="95" t="str">
        <f t="shared" si="343"/>
        <v/>
      </c>
      <c r="GN281" s="110" t="str">
        <f t="shared" si="344"/>
        <v/>
      </c>
      <c r="GO281" s="27"/>
      <c r="GP281" s="98" t="str">
        <f t="shared" si="345"/>
        <v/>
      </c>
      <c r="GQ281" s="37"/>
      <c r="GR281" s="97" t="str">
        <f t="shared" si="346"/>
        <v/>
      </c>
      <c r="GS281" s="37"/>
      <c r="GT281" s="110" t="str">
        <f t="shared" si="347"/>
        <v/>
      </c>
      <c r="GU281" s="36"/>
      <c r="GV281" s="97" t="str">
        <f t="shared" si="348"/>
        <v/>
      </c>
      <c r="GW281" s="27"/>
      <c r="GX281" s="98" t="str">
        <f t="shared" si="349"/>
        <v/>
      </c>
      <c r="GY281" s="36"/>
      <c r="GZ281" s="98" t="str">
        <f t="shared" si="350"/>
        <v/>
      </c>
      <c r="HA281" s="37"/>
      <c r="HB281" s="110" t="str">
        <f t="shared" si="351"/>
        <v/>
      </c>
      <c r="HC281" s="36"/>
      <c r="HD281" s="97" t="str">
        <f t="shared" si="352"/>
        <v/>
      </c>
      <c r="HE281" s="37"/>
      <c r="HF281" s="97" t="str">
        <f t="shared" si="353"/>
        <v/>
      </c>
      <c r="HG281" s="39"/>
      <c r="HH281" s="97" t="str">
        <f t="shared" si="354"/>
        <v/>
      </c>
      <c r="HI281" s="27"/>
      <c r="HJ281" s="97" t="str">
        <f t="shared" si="355"/>
        <v/>
      </c>
      <c r="HK281" s="37"/>
      <c r="HL281" s="97" t="str">
        <f t="shared" si="356"/>
        <v/>
      </c>
      <c r="HM281" s="36"/>
      <c r="HN281" s="97" t="str">
        <f t="shared" si="357"/>
        <v/>
      </c>
      <c r="HO281" s="36"/>
      <c r="HP281" s="110" t="str">
        <f t="shared" si="358"/>
        <v/>
      </c>
      <c r="HQ281" s="27"/>
      <c r="HR281" s="97" t="str">
        <f t="shared" si="359"/>
        <v/>
      </c>
      <c r="HS281" s="37"/>
      <c r="HT281" s="97" t="str">
        <f t="shared" si="360"/>
        <v/>
      </c>
      <c r="HU281" s="37"/>
      <c r="HV281" s="111" t="str">
        <f t="shared" si="361"/>
        <v/>
      </c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18"/>
    </row>
    <row r="282" spans="1:474" ht="19.95" customHeight="1">
      <c r="A282" s="30"/>
      <c r="B282" s="29"/>
      <c r="C282" s="129"/>
      <c r="D282" s="308"/>
      <c r="E282" s="302"/>
      <c r="F282" s="288"/>
      <c r="G282" s="89"/>
      <c r="H282" s="200"/>
      <c r="I282" s="294"/>
      <c r="J282" s="295"/>
      <c r="K282" s="296"/>
      <c r="L282" s="297"/>
      <c r="M282" s="295"/>
      <c r="N282" s="298"/>
      <c r="O282" s="223"/>
      <c r="P282" s="186" t="str">
        <f t="array" ref="P282">IF(O282&lt;&gt;"",IF(O282&lt;5, "I", "III"),"")</f>
        <v/>
      </c>
      <c r="Q282" s="224"/>
      <c r="R282" s="185" t="str">
        <f t="array" ref="R282">IF(Q282&lt;&gt;"",IF(Q282&lt;5, "I", "III"),"")</f>
        <v/>
      </c>
      <c r="S282" s="223"/>
      <c r="T282" s="186" t="str">
        <f t="array" ref="T282">IF(S282&lt;&gt;"",IF(S282&lt;5, "I", "III"),"")</f>
        <v/>
      </c>
      <c r="U282" s="224"/>
      <c r="V282" s="186" t="str">
        <f t="array" ref="V282">IF(U282&lt;&gt;"",IF(U282&lt;12, "I", "III"),"")</f>
        <v/>
      </c>
      <c r="W282" s="224"/>
      <c r="X282" s="185" t="str">
        <f t="array" ref="X282">IF(W282&lt;&gt;"",IF(W282&lt;12, "I", "III"),"")</f>
        <v/>
      </c>
      <c r="Y282" s="223"/>
      <c r="Z282" s="186" t="str">
        <f t="array" ref="Z282">IF(Y282&lt;&gt;"",IF(Y282&lt;12, "I", "III"),"")</f>
        <v/>
      </c>
      <c r="AA282" s="208"/>
      <c r="AB282" s="209"/>
      <c r="AC282" s="209"/>
      <c r="AD282" s="210"/>
      <c r="AE282" s="89"/>
      <c r="AF282" s="178"/>
      <c r="AG282" s="150"/>
      <c r="AH282" s="151"/>
      <c r="AI282" s="95" t="str">
        <f t="shared" si="299"/>
        <v/>
      </c>
      <c r="AJ282" s="98" t="str">
        <f t="shared" si="300"/>
        <v/>
      </c>
      <c r="AK282" s="45"/>
      <c r="AL282" s="97" t="str">
        <f t="shared" si="301"/>
        <v/>
      </c>
      <c r="AM282" s="39"/>
      <c r="AN282" s="98" t="str">
        <f t="shared" si="302"/>
        <v/>
      </c>
      <c r="AO282" s="152"/>
      <c r="AP282" s="96" t="str">
        <f t="shared" si="362"/>
        <v/>
      </c>
      <c r="AQ282" s="153"/>
      <c r="AR282" s="97" t="str">
        <f t="shared" si="363"/>
        <v/>
      </c>
      <c r="AS282" s="154"/>
      <c r="AT282" s="98" t="str">
        <f t="shared" si="364"/>
        <v/>
      </c>
      <c r="AU282" s="182" t="str">
        <f t="shared" si="303"/>
        <v/>
      </c>
      <c r="AV282" s="121" t="str">
        <f t="shared" si="365"/>
        <v/>
      </c>
      <c r="AW282" s="153"/>
      <c r="AX282" s="98" t="str">
        <f t="shared" si="366"/>
        <v/>
      </c>
      <c r="AY282" s="153"/>
      <c r="AZ282" s="98" t="str">
        <f t="shared" si="367"/>
        <v/>
      </c>
      <c r="BA282" s="46"/>
      <c r="BB282" s="34"/>
      <c r="BC282" s="34"/>
      <c r="BD282" s="35"/>
      <c r="BE282" s="46"/>
      <c r="BF282" s="34"/>
      <c r="BG282" s="34"/>
      <c r="BH282" s="35"/>
      <c r="BI282" s="46"/>
      <c r="BJ282" s="34"/>
      <c r="BK282" s="34"/>
      <c r="BL282" s="35"/>
      <c r="BM282" s="46"/>
      <c r="BN282" s="34"/>
      <c r="BO282" s="34"/>
      <c r="BP282" s="35"/>
      <c r="BQ282" s="46"/>
      <c r="BR282" s="34"/>
      <c r="BS282" s="34"/>
      <c r="BT282" s="35"/>
      <c r="BU282" s="155"/>
      <c r="BV282" s="99" t="str">
        <f t="shared" si="368"/>
        <v/>
      </c>
      <c r="BW282" s="156"/>
      <c r="BX282" s="100" t="str">
        <f t="shared" si="369"/>
        <v/>
      </c>
      <c r="BY282" s="156"/>
      <c r="BZ282" s="100" t="str">
        <f t="shared" si="370"/>
        <v/>
      </c>
      <c r="CA282" s="156"/>
      <c r="CB282" s="100" t="str">
        <f t="shared" si="371"/>
        <v/>
      </c>
      <c r="CC282" s="156"/>
      <c r="CD282" s="101" t="str">
        <f t="shared" si="372"/>
        <v/>
      </c>
      <c r="CE282" s="12"/>
      <c r="CF282" s="175"/>
      <c r="CG282" s="27"/>
      <c r="CH282" s="159"/>
      <c r="CI282" s="95" t="str">
        <f t="shared" si="304"/>
        <v/>
      </c>
      <c r="CJ282" s="102" t="str">
        <f t="shared" si="305"/>
        <v/>
      </c>
      <c r="CK282" s="40"/>
      <c r="CL282" s="100" t="str">
        <f t="shared" si="264"/>
        <v/>
      </c>
      <c r="CM282" s="37"/>
      <c r="CN282" s="100" t="str">
        <f t="shared" si="265"/>
        <v/>
      </c>
      <c r="CO282" s="38"/>
      <c r="CP282" s="103" t="str">
        <f t="shared" si="306"/>
        <v/>
      </c>
      <c r="CQ282" s="78"/>
      <c r="CR282" s="100" t="str">
        <f t="shared" si="267"/>
        <v/>
      </c>
      <c r="CS282" s="36"/>
      <c r="CT282" s="100" t="str">
        <f t="shared" si="268"/>
        <v/>
      </c>
      <c r="CU282" s="74"/>
      <c r="CV282" s="103" t="str">
        <f t="shared" si="269"/>
        <v/>
      </c>
      <c r="CW282" s="42"/>
      <c r="CX282" s="100" t="str">
        <f t="shared" si="270"/>
        <v/>
      </c>
      <c r="CY282" s="36"/>
      <c r="CZ282" s="100" t="str">
        <f t="shared" si="271"/>
        <v/>
      </c>
      <c r="DA282" s="36"/>
      <c r="DB282" s="100" t="str">
        <f t="shared" si="272"/>
        <v/>
      </c>
      <c r="DC282" s="39"/>
      <c r="DD282" s="103" t="str">
        <f t="shared" si="273"/>
        <v/>
      </c>
      <c r="DE282" s="42"/>
      <c r="DF282" s="100" t="str">
        <f t="shared" si="274"/>
        <v/>
      </c>
      <c r="DG282" s="39"/>
      <c r="DH282" s="103" t="str">
        <f t="shared" si="275"/>
        <v/>
      </c>
      <c r="DI282" s="41"/>
      <c r="DJ282" s="157" t="str">
        <f t="shared" si="276"/>
        <v/>
      </c>
      <c r="DK282" s="12"/>
      <c r="DL282" s="172"/>
      <c r="DM282" s="67"/>
      <c r="DN282" s="164"/>
      <c r="DO282" s="104" t="str">
        <f t="shared" si="307"/>
        <v/>
      </c>
      <c r="DP282" s="105" t="str">
        <f t="shared" si="308"/>
        <v/>
      </c>
      <c r="DQ282" s="66"/>
      <c r="DR282" s="158" t="str">
        <f t="shared" si="309"/>
        <v/>
      </c>
      <c r="DS282" s="67"/>
      <c r="DT282" s="97" t="str">
        <f t="shared" si="310"/>
        <v/>
      </c>
      <c r="DU282" s="67"/>
      <c r="DV282" s="98" t="str">
        <f t="shared" si="311"/>
        <v/>
      </c>
      <c r="DW282" s="163"/>
      <c r="DX282" s="106" t="str">
        <f t="shared" si="312"/>
        <v/>
      </c>
      <c r="DY282" s="162"/>
      <c r="DZ282" s="97" t="str">
        <f t="shared" si="313"/>
        <v/>
      </c>
      <c r="EA282" s="161"/>
      <c r="EB282" s="107" t="str">
        <f t="shared" si="314"/>
        <v/>
      </c>
      <c r="EC282" s="66"/>
      <c r="ED282" s="97" t="str">
        <f t="shared" si="315"/>
        <v/>
      </c>
      <c r="EE282" s="67"/>
      <c r="EF282" s="97" t="str">
        <f t="shared" si="316"/>
        <v/>
      </c>
      <c r="EG282" s="68"/>
      <c r="EH282" s="97" t="str">
        <f t="shared" si="317"/>
        <v/>
      </c>
      <c r="EI282" s="67"/>
      <c r="EJ282" s="97" t="str">
        <f t="shared" si="318"/>
        <v/>
      </c>
      <c r="EK282" s="68"/>
      <c r="EL282" s="97" t="str">
        <f t="shared" si="319"/>
        <v/>
      </c>
      <c r="EM282" s="69"/>
      <c r="EN282" s="98" t="str">
        <f t="shared" si="320"/>
        <v/>
      </c>
      <c r="EO282" s="66"/>
      <c r="EP282" s="107" t="str">
        <f t="shared" si="321"/>
        <v/>
      </c>
      <c r="EQ282" s="299"/>
      <c r="ER282" s="98" t="str">
        <f t="shared" si="322"/>
        <v/>
      </c>
      <c r="ES282" s="66"/>
      <c r="ET282" s="108" t="str">
        <f t="shared" si="323"/>
        <v/>
      </c>
      <c r="EU282" s="12"/>
      <c r="EV282" s="169"/>
      <c r="EW282" s="27"/>
      <c r="EX282" s="159"/>
      <c r="EY282" s="95" t="str">
        <f t="shared" si="324"/>
        <v/>
      </c>
      <c r="EZ282" s="98" t="str">
        <f t="shared" si="325"/>
        <v/>
      </c>
      <c r="FA282" s="40"/>
      <c r="FB282" s="98" t="str">
        <f t="shared" si="326"/>
        <v/>
      </c>
      <c r="FC282" s="37"/>
      <c r="FD282" s="98" t="str">
        <f t="shared" si="327"/>
        <v/>
      </c>
      <c r="FE282" s="37"/>
      <c r="FF282" s="98" t="str">
        <f t="shared" si="328"/>
        <v/>
      </c>
      <c r="FG282" s="160"/>
      <c r="FH282" s="97" t="str">
        <f t="shared" si="329"/>
        <v/>
      </c>
      <c r="FI282" s="27"/>
      <c r="FJ282" s="98" t="str">
        <f t="shared" si="330"/>
        <v/>
      </c>
      <c r="FK282" s="36"/>
      <c r="FL282" s="98" t="str">
        <f t="shared" si="331"/>
        <v/>
      </c>
      <c r="FM282" s="37"/>
      <c r="FN282" s="98" t="str">
        <f t="shared" si="332"/>
        <v/>
      </c>
      <c r="FO282" s="78"/>
      <c r="FP282" s="97" t="str">
        <f t="shared" si="333"/>
        <v/>
      </c>
      <c r="FQ282" s="37"/>
      <c r="FR282" s="97" t="str">
        <f t="shared" si="334"/>
        <v/>
      </c>
      <c r="FS282" s="39"/>
      <c r="FT282" s="97" t="str">
        <f t="shared" si="335"/>
        <v/>
      </c>
      <c r="FU282" s="27"/>
      <c r="FV282" s="98" t="str">
        <f t="shared" si="336"/>
        <v/>
      </c>
      <c r="FW282" s="37"/>
      <c r="FX282" s="98" t="str">
        <f t="shared" si="337"/>
        <v/>
      </c>
      <c r="FY282" s="36"/>
      <c r="FZ282" s="97" t="str">
        <f t="shared" si="338"/>
        <v/>
      </c>
      <c r="GA282" s="36"/>
      <c r="GB282" s="98" t="str">
        <f t="shared" si="339"/>
        <v/>
      </c>
      <c r="GC282" s="40"/>
      <c r="GD282" s="98" t="str">
        <f t="shared" si="340"/>
        <v/>
      </c>
      <c r="GE282" s="37"/>
      <c r="GF282" s="98" t="str">
        <f t="shared" si="341"/>
        <v/>
      </c>
      <c r="GG282" s="37"/>
      <c r="GH282" s="109" t="str">
        <f t="shared" si="342"/>
        <v/>
      </c>
      <c r="GI282" s="12"/>
      <c r="GJ282" s="166"/>
      <c r="GK282" s="27"/>
      <c r="GL282" s="159"/>
      <c r="GM282" s="95" t="str">
        <f t="shared" si="343"/>
        <v/>
      </c>
      <c r="GN282" s="110" t="str">
        <f t="shared" si="344"/>
        <v/>
      </c>
      <c r="GO282" s="27"/>
      <c r="GP282" s="98" t="str">
        <f t="shared" si="345"/>
        <v/>
      </c>
      <c r="GQ282" s="37"/>
      <c r="GR282" s="97" t="str">
        <f t="shared" si="346"/>
        <v/>
      </c>
      <c r="GS282" s="37"/>
      <c r="GT282" s="110" t="str">
        <f t="shared" si="347"/>
        <v/>
      </c>
      <c r="GU282" s="36"/>
      <c r="GV282" s="97" t="str">
        <f t="shared" si="348"/>
        <v/>
      </c>
      <c r="GW282" s="27"/>
      <c r="GX282" s="98" t="str">
        <f t="shared" si="349"/>
        <v/>
      </c>
      <c r="GY282" s="36"/>
      <c r="GZ282" s="98" t="str">
        <f t="shared" si="350"/>
        <v/>
      </c>
      <c r="HA282" s="37"/>
      <c r="HB282" s="110" t="str">
        <f t="shared" si="351"/>
        <v/>
      </c>
      <c r="HC282" s="36"/>
      <c r="HD282" s="97" t="str">
        <f t="shared" si="352"/>
        <v/>
      </c>
      <c r="HE282" s="37"/>
      <c r="HF282" s="97" t="str">
        <f t="shared" si="353"/>
        <v/>
      </c>
      <c r="HG282" s="39"/>
      <c r="HH282" s="97" t="str">
        <f t="shared" si="354"/>
        <v/>
      </c>
      <c r="HI282" s="27"/>
      <c r="HJ282" s="97" t="str">
        <f t="shared" si="355"/>
        <v/>
      </c>
      <c r="HK282" s="37"/>
      <c r="HL282" s="97" t="str">
        <f t="shared" si="356"/>
        <v/>
      </c>
      <c r="HM282" s="36"/>
      <c r="HN282" s="97" t="str">
        <f t="shared" si="357"/>
        <v/>
      </c>
      <c r="HO282" s="36"/>
      <c r="HP282" s="110" t="str">
        <f t="shared" si="358"/>
        <v/>
      </c>
      <c r="HQ282" s="27"/>
      <c r="HR282" s="97" t="str">
        <f t="shared" si="359"/>
        <v/>
      </c>
      <c r="HS282" s="37"/>
      <c r="HT282" s="97" t="str">
        <f t="shared" si="360"/>
        <v/>
      </c>
      <c r="HU282" s="37"/>
      <c r="HV282" s="111" t="str">
        <f t="shared" si="361"/>
        <v/>
      </c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18"/>
    </row>
    <row r="283" spans="1:474" ht="19.95" customHeight="1">
      <c r="A283" s="30"/>
      <c r="B283" s="29"/>
      <c r="C283" s="129"/>
      <c r="D283" s="308"/>
      <c r="E283" s="302"/>
      <c r="F283" s="288"/>
      <c r="G283" s="89"/>
      <c r="H283" s="200"/>
      <c r="I283" s="294"/>
      <c r="J283" s="295"/>
      <c r="K283" s="296"/>
      <c r="L283" s="297"/>
      <c r="M283" s="295"/>
      <c r="N283" s="298"/>
      <c r="O283" s="223"/>
      <c r="P283" s="186" t="str">
        <f t="array" ref="P283">IF(O283&lt;&gt;"",IF(O283&lt;5, "I", "III"),"")</f>
        <v/>
      </c>
      <c r="Q283" s="224"/>
      <c r="R283" s="185" t="str">
        <f t="array" ref="R283">IF(Q283&lt;&gt;"",IF(Q283&lt;5, "I", "III"),"")</f>
        <v/>
      </c>
      <c r="S283" s="223"/>
      <c r="T283" s="186" t="str">
        <f t="array" ref="T283">IF(S283&lt;&gt;"",IF(S283&lt;5, "I", "III"),"")</f>
        <v/>
      </c>
      <c r="U283" s="224"/>
      <c r="V283" s="186" t="str">
        <f t="array" ref="V283">IF(U283&lt;&gt;"",IF(U283&lt;12, "I", "III"),"")</f>
        <v/>
      </c>
      <c r="W283" s="224"/>
      <c r="X283" s="185" t="str">
        <f t="array" ref="X283">IF(W283&lt;&gt;"",IF(W283&lt;12, "I", "III"),"")</f>
        <v/>
      </c>
      <c r="Y283" s="223"/>
      <c r="Z283" s="186" t="str">
        <f t="array" ref="Z283">IF(Y283&lt;&gt;"",IF(Y283&lt;12, "I", "III"),"")</f>
        <v/>
      </c>
      <c r="AA283" s="208"/>
      <c r="AB283" s="209"/>
      <c r="AC283" s="209"/>
      <c r="AD283" s="210"/>
      <c r="AE283" s="89"/>
      <c r="AF283" s="178"/>
      <c r="AG283" s="150"/>
      <c r="AH283" s="151"/>
      <c r="AI283" s="95" t="str">
        <f t="shared" si="299"/>
        <v/>
      </c>
      <c r="AJ283" s="98" t="str">
        <f t="shared" si="300"/>
        <v/>
      </c>
      <c r="AK283" s="45"/>
      <c r="AL283" s="97" t="str">
        <f t="shared" si="301"/>
        <v/>
      </c>
      <c r="AM283" s="39"/>
      <c r="AN283" s="98" t="str">
        <f t="shared" si="302"/>
        <v/>
      </c>
      <c r="AO283" s="152"/>
      <c r="AP283" s="96" t="str">
        <f t="shared" si="362"/>
        <v/>
      </c>
      <c r="AQ283" s="153"/>
      <c r="AR283" s="97" t="str">
        <f t="shared" si="363"/>
        <v/>
      </c>
      <c r="AS283" s="154"/>
      <c r="AT283" s="98" t="str">
        <f t="shared" si="364"/>
        <v/>
      </c>
      <c r="AU283" s="182" t="str">
        <f t="shared" si="303"/>
        <v/>
      </c>
      <c r="AV283" s="121" t="str">
        <f t="shared" si="365"/>
        <v/>
      </c>
      <c r="AW283" s="153"/>
      <c r="AX283" s="98" t="str">
        <f t="shared" si="366"/>
        <v/>
      </c>
      <c r="AY283" s="153"/>
      <c r="AZ283" s="98" t="str">
        <f t="shared" si="367"/>
        <v/>
      </c>
      <c r="BA283" s="46"/>
      <c r="BB283" s="34"/>
      <c r="BC283" s="34"/>
      <c r="BD283" s="35"/>
      <c r="BE283" s="46"/>
      <c r="BF283" s="34"/>
      <c r="BG283" s="34"/>
      <c r="BH283" s="35"/>
      <c r="BI283" s="46"/>
      <c r="BJ283" s="34"/>
      <c r="BK283" s="34"/>
      <c r="BL283" s="35"/>
      <c r="BM283" s="46"/>
      <c r="BN283" s="34"/>
      <c r="BO283" s="34"/>
      <c r="BP283" s="35"/>
      <c r="BQ283" s="46"/>
      <c r="BR283" s="34"/>
      <c r="BS283" s="34"/>
      <c r="BT283" s="35"/>
      <c r="BU283" s="155"/>
      <c r="BV283" s="99" t="str">
        <f t="shared" si="368"/>
        <v/>
      </c>
      <c r="BW283" s="156"/>
      <c r="BX283" s="100" t="str">
        <f t="shared" si="369"/>
        <v/>
      </c>
      <c r="BY283" s="156"/>
      <c r="BZ283" s="100" t="str">
        <f t="shared" si="370"/>
        <v/>
      </c>
      <c r="CA283" s="156"/>
      <c r="CB283" s="100" t="str">
        <f t="shared" si="371"/>
        <v/>
      </c>
      <c r="CC283" s="156"/>
      <c r="CD283" s="101" t="str">
        <f t="shared" si="372"/>
        <v/>
      </c>
      <c r="CE283" s="12"/>
      <c r="CF283" s="175"/>
      <c r="CG283" s="27"/>
      <c r="CH283" s="159"/>
      <c r="CI283" s="95" t="str">
        <f t="shared" si="304"/>
        <v/>
      </c>
      <c r="CJ283" s="102" t="str">
        <f t="shared" si="305"/>
        <v/>
      </c>
      <c r="CK283" s="40"/>
      <c r="CL283" s="100" t="str">
        <f t="shared" si="264"/>
        <v/>
      </c>
      <c r="CM283" s="37"/>
      <c r="CN283" s="100" t="str">
        <f t="shared" si="265"/>
        <v/>
      </c>
      <c r="CO283" s="38"/>
      <c r="CP283" s="103" t="str">
        <f t="shared" si="306"/>
        <v/>
      </c>
      <c r="CQ283" s="78"/>
      <c r="CR283" s="100" t="str">
        <f t="shared" si="267"/>
        <v/>
      </c>
      <c r="CS283" s="36"/>
      <c r="CT283" s="100" t="str">
        <f t="shared" si="268"/>
        <v/>
      </c>
      <c r="CU283" s="74"/>
      <c r="CV283" s="103" t="str">
        <f t="shared" si="269"/>
        <v/>
      </c>
      <c r="CW283" s="42"/>
      <c r="CX283" s="100" t="str">
        <f t="shared" si="270"/>
        <v/>
      </c>
      <c r="CY283" s="36"/>
      <c r="CZ283" s="100" t="str">
        <f t="shared" si="271"/>
        <v/>
      </c>
      <c r="DA283" s="36"/>
      <c r="DB283" s="100" t="str">
        <f t="shared" si="272"/>
        <v/>
      </c>
      <c r="DC283" s="39"/>
      <c r="DD283" s="103" t="str">
        <f t="shared" si="273"/>
        <v/>
      </c>
      <c r="DE283" s="42"/>
      <c r="DF283" s="100" t="str">
        <f t="shared" si="274"/>
        <v/>
      </c>
      <c r="DG283" s="39"/>
      <c r="DH283" s="103" t="str">
        <f t="shared" si="275"/>
        <v/>
      </c>
      <c r="DI283" s="41"/>
      <c r="DJ283" s="157" t="str">
        <f t="shared" si="276"/>
        <v/>
      </c>
      <c r="DK283" s="12"/>
      <c r="DL283" s="172"/>
      <c r="DM283" s="67"/>
      <c r="DN283" s="164"/>
      <c r="DO283" s="104" t="str">
        <f t="shared" si="307"/>
        <v/>
      </c>
      <c r="DP283" s="105" t="str">
        <f t="shared" si="308"/>
        <v/>
      </c>
      <c r="DQ283" s="66"/>
      <c r="DR283" s="158" t="str">
        <f t="shared" si="309"/>
        <v/>
      </c>
      <c r="DS283" s="67"/>
      <c r="DT283" s="97" t="str">
        <f t="shared" si="310"/>
        <v/>
      </c>
      <c r="DU283" s="67"/>
      <c r="DV283" s="98" t="str">
        <f t="shared" si="311"/>
        <v/>
      </c>
      <c r="DW283" s="163"/>
      <c r="DX283" s="106" t="str">
        <f t="shared" si="312"/>
        <v/>
      </c>
      <c r="DY283" s="162"/>
      <c r="DZ283" s="97" t="str">
        <f t="shared" si="313"/>
        <v/>
      </c>
      <c r="EA283" s="161"/>
      <c r="EB283" s="107" t="str">
        <f t="shared" si="314"/>
        <v/>
      </c>
      <c r="EC283" s="66"/>
      <c r="ED283" s="97" t="str">
        <f t="shared" si="315"/>
        <v/>
      </c>
      <c r="EE283" s="67"/>
      <c r="EF283" s="97" t="str">
        <f t="shared" si="316"/>
        <v/>
      </c>
      <c r="EG283" s="68"/>
      <c r="EH283" s="97" t="str">
        <f t="shared" si="317"/>
        <v/>
      </c>
      <c r="EI283" s="67"/>
      <c r="EJ283" s="97" t="str">
        <f t="shared" si="318"/>
        <v/>
      </c>
      <c r="EK283" s="68"/>
      <c r="EL283" s="97" t="str">
        <f t="shared" si="319"/>
        <v/>
      </c>
      <c r="EM283" s="69"/>
      <c r="EN283" s="98" t="str">
        <f t="shared" si="320"/>
        <v/>
      </c>
      <c r="EO283" s="66"/>
      <c r="EP283" s="107" t="str">
        <f t="shared" si="321"/>
        <v/>
      </c>
      <c r="EQ283" s="299"/>
      <c r="ER283" s="98" t="str">
        <f t="shared" si="322"/>
        <v/>
      </c>
      <c r="ES283" s="66"/>
      <c r="ET283" s="108" t="str">
        <f t="shared" si="323"/>
        <v/>
      </c>
      <c r="EU283" s="12"/>
      <c r="EV283" s="169"/>
      <c r="EW283" s="27"/>
      <c r="EX283" s="159"/>
      <c r="EY283" s="95" t="str">
        <f t="shared" si="324"/>
        <v/>
      </c>
      <c r="EZ283" s="98" t="str">
        <f t="shared" si="325"/>
        <v/>
      </c>
      <c r="FA283" s="40"/>
      <c r="FB283" s="98" t="str">
        <f t="shared" si="326"/>
        <v/>
      </c>
      <c r="FC283" s="37"/>
      <c r="FD283" s="98" t="str">
        <f t="shared" si="327"/>
        <v/>
      </c>
      <c r="FE283" s="37"/>
      <c r="FF283" s="98" t="str">
        <f t="shared" si="328"/>
        <v/>
      </c>
      <c r="FG283" s="160"/>
      <c r="FH283" s="97" t="str">
        <f t="shared" si="329"/>
        <v/>
      </c>
      <c r="FI283" s="27"/>
      <c r="FJ283" s="98" t="str">
        <f t="shared" si="330"/>
        <v/>
      </c>
      <c r="FK283" s="36"/>
      <c r="FL283" s="98" t="str">
        <f t="shared" si="331"/>
        <v/>
      </c>
      <c r="FM283" s="37"/>
      <c r="FN283" s="98" t="str">
        <f t="shared" si="332"/>
        <v/>
      </c>
      <c r="FO283" s="78"/>
      <c r="FP283" s="97" t="str">
        <f t="shared" si="333"/>
        <v/>
      </c>
      <c r="FQ283" s="37"/>
      <c r="FR283" s="97" t="str">
        <f t="shared" si="334"/>
        <v/>
      </c>
      <c r="FS283" s="39"/>
      <c r="FT283" s="97" t="str">
        <f t="shared" si="335"/>
        <v/>
      </c>
      <c r="FU283" s="27"/>
      <c r="FV283" s="98" t="str">
        <f t="shared" si="336"/>
        <v/>
      </c>
      <c r="FW283" s="37"/>
      <c r="FX283" s="98" t="str">
        <f t="shared" si="337"/>
        <v/>
      </c>
      <c r="FY283" s="36"/>
      <c r="FZ283" s="97" t="str">
        <f t="shared" si="338"/>
        <v/>
      </c>
      <c r="GA283" s="36"/>
      <c r="GB283" s="98" t="str">
        <f t="shared" si="339"/>
        <v/>
      </c>
      <c r="GC283" s="40"/>
      <c r="GD283" s="98" t="str">
        <f t="shared" si="340"/>
        <v/>
      </c>
      <c r="GE283" s="37"/>
      <c r="GF283" s="98" t="str">
        <f t="shared" si="341"/>
        <v/>
      </c>
      <c r="GG283" s="37"/>
      <c r="GH283" s="109" t="str">
        <f t="shared" si="342"/>
        <v/>
      </c>
      <c r="GI283" s="12"/>
      <c r="GJ283" s="166"/>
      <c r="GK283" s="27"/>
      <c r="GL283" s="159"/>
      <c r="GM283" s="95" t="str">
        <f t="shared" si="343"/>
        <v/>
      </c>
      <c r="GN283" s="110" t="str">
        <f t="shared" si="344"/>
        <v/>
      </c>
      <c r="GO283" s="27"/>
      <c r="GP283" s="98" t="str">
        <f t="shared" si="345"/>
        <v/>
      </c>
      <c r="GQ283" s="37"/>
      <c r="GR283" s="97" t="str">
        <f t="shared" si="346"/>
        <v/>
      </c>
      <c r="GS283" s="37"/>
      <c r="GT283" s="110" t="str">
        <f t="shared" si="347"/>
        <v/>
      </c>
      <c r="GU283" s="36"/>
      <c r="GV283" s="97" t="str">
        <f t="shared" si="348"/>
        <v/>
      </c>
      <c r="GW283" s="27"/>
      <c r="GX283" s="98" t="str">
        <f t="shared" si="349"/>
        <v/>
      </c>
      <c r="GY283" s="36"/>
      <c r="GZ283" s="98" t="str">
        <f t="shared" si="350"/>
        <v/>
      </c>
      <c r="HA283" s="37"/>
      <c r="HB283" s="110" t="str">
        <f t="shared" si="351"/>
        <v/>
      </c>
      <c r="HC283" s="36"/>
      <c r="HD283" s="97" t="str">
        <f t="shared" si="352"/>
        <v/>
      </c>
      <c r="HE283" s="37"/>
      <c r="HF283" s="97" t="str">
        <f t="shared" si="353"/>
        <v/>
      </c>
      <c r="HG283" s="39"/>
      <c r="HH283" s="97" t="str">
        <f t="shared" si="354"/>
        <v/>
      </c>
      <c r="HI283" s="27"/>
      <c r="HJ283" s="97" t="str">
        <f t="shared" si="355"/>
        <v/>
      </c>
      <c r="HK283" s="37"/>
      <c r="HL283" s="97" t="str">
        <f t="shared" si="356"/>
        <v/>
      </c>
      <c r="HM283" s="36"/>
      <c r="HN283" s="97" t="str">
        <f t="shared" si="357"/>
        <v/>
      </c>
      <c r="HO283" s="36"/>
      <c r="HP283" s="110" t="str">
        <f t="shared" si="358"/>
        <v/>
      </c>
      <c r="HQ283" s="27"/>
      <c r="HR283" s="97" t="str">
        <f t="shared" si="359"/>
        <v/>
      </c>
      <c r="HS283" s="37"/>
      <c r="HT283" s="97" t="str">
        <f t="shared" si="360"/>
        <v/>
      </c>
      <c r="HU283" s="37"/>
      <c r="HV283" s="111" t="str">
        <f t="shared" si="361"/>
        <v/>
      </c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18"/>
    </row>
    <row r="284" spans="1:474" ht="19.95" customHeight="1">
      <c r="A284" s="30"/>
      <c r="B284" s="29"/>
      <c r="C284" s="129"/>
      <c r="D284" s="308"/>
      <c r="E284" s="302"/>
      <c r="F284" s="288"/>
      <c r="G284" s="89"/>
      <c r="H284" s="200"/>
      <c r="I284" s="294"/>
      <c r="J284" s="295"/>
      <c r="K284" s="296"/>
      <c r="L284" s="297"/>
      <c r="M284" s="295"/>
      <c r="N284" s="298"/>
      <c r="O284" s="223"/>
      <c r="P284" s="186" t="str">
        <f t="array" ref="P284">IF(O284&lt;&gt;"",IF(O284&lt;5, "I", "III"),"")</f>
        <v/>
      </c>
      <c r="Q284" s="224"/>
      <c r="R284" s="185" t="str">
        <f t="array" ref="R284">IF(Q284&lt;&gt;"",IF(Q284&lt;5, "I", "III"),"")</f>
        <v/>
      </c>
      <c r="S284" s="223"/>
      <c r="T284" s="186" t="str">
        <f t="array" ref="T284">IF(S284&lt;&gt;"",IF(S284&lt;5, "I", "III"),"")</f>
        <v/>
      </c>
      <c r="U284" s="224"/>
      <c r="V284" s="186" t="str">
        <f t="array" ref="V284">IF(U284&lt;&gt;"",IF(U284&lt;12, "I", "III"),"")</f>
        <v/>
      </c>
      <c r="W284" s="224"/>
      <c r="X284" s="185" t="str">
        <f t="array" ref="X284">IF(W284&lt;&gt;"",IF(W284&lt;12, "I", "III"),"")</f>
        <v/>
      </c>
      <c r="Y284" s="223"/>
      <c r="Z284" s="186" t="str">
        <f t="array" ref="Z284">IF(Y284&lt;&gt;"",IF(Y284&lt;12, "I", "III"),"")</f>
        <v/>
      </c>
      <c r="AA284" s="208"/>
      <c r="AB284" s="209"/>
      <c r="AC284" s="209"/>
      <c r="AD284" s="210"/>
      <c r="AE284" s="89"/>
      <c r="AF284" s="178"/>
      <c r="AG284" s="150"/>
      <c r="AH284" s="151"/>
      <c r="AI284" s="95" t="str">
        <f t="shared" si="299"/>
        <v/>
      </c>
      <c r="AJ284" s="98" t="str">
        <f t="shared" si="300"/>
        <v/>
      </c>
      <c r="AK284" s="45"/>
      <c r="AL284" s="97" t="str">
        <f t="shared" si="301"/>
        <v/>
      </c>
      <c r="AM284" s="39"/>
      <c r="AN284" s="98" t="str">
        <f t="shared" si="302"/>
        <v/>
      </c>
      <c r="AO284" s="152"/>
      <c r="AP284" s="96" t="str">
        <f t="shared" si="362"/>
        <v/>
      </c>
      <c r="AQ284" s="153"/>
      <c r="AR284" s="97" t="str">
        <f t="shared" si="363"/>
        <v/>
      </c>
      <c r="AS284" s="154"/>
      <c r="AT284" s="98" t="str">
        <f t="shared" si="364"/>
        <v/>
      </c>
      <c r="AU284" s="182" t="str">
        <f t="shared" si="303"/>
        <v/>
      </c>
      <c r="AV284" s="121" t="str">
        <f t="shared" si="365"/>
        <v/>
      </c>
      <c r="AW284" s="153"/>
      <c r="AX284" s="98" t="str">
        <f t="shared" si="366"/>
        <v/>
      </c>
      <c r="AY284" s="153"/>
      <c r="AZ284" s="98" t="str">
        <f t="shared" si="367"/>
        <v/>
      </c>
      <c r="BA284" s="46"/>
      <c r="BB284" s="34"/>
      <c r="BC284" s="34"/>
      <c r="BD284" s="35"/>
      <c r="BE284" s="46"/>
      <c r="BF284" s="34"/>
      <c r="BG284" s="34"/>
      <c r="BH284" s="35"/>
      <c r="BI284" s="46"/>
      <c r="BJ284" s="34"/>
      <c r="BK284" s="34"/>
      <c r="BL284" s="35"/>
      <c r="BM284" s="46"/>
      <c r="BN284" s="34"/>
      <c r="BO284" s="34"/>
      <c r="BP284" s="35"/>
      <c r="BQ284" s="46"/>
      <c r="BR284" s="34"/>
      <c r="BS284" s="34"/>
      <c r="BT284" s="35"/>
      <c r="BU284" s="155"/>
      <c r="BV284" s="99" t="str">
        <f t="shared" si="368"/>
        <v/>
      </c>
      <c r="BW284" s="156"/>
      <c r="BX284" s="100" t="str">
        <f t="shared" si="369"/>
        <v/>
      </c>
      <c r="BY284" s="156"/>
      <c r="BZ284" s="100" t="str">
        <f t="shared" si="370"/>
        <v/>
      </c>
      <c r="CA284" s="156"/>
      <c r="CB284" s="100" t="str">
        <f t="shared" si="371"/>
        <v/>
      </c>
      <c r="CC284" s="156"/>
      <c r="CD284" s="101" t="str">
        <f t="shared" si="372"/>
        <v/>
      </c>
      <c r="CE284" s="12"/>
      <c r="CF284" s="175"/>
      <c r="CG284" s="27"/>
      <c r="CH284" s="159"/>
      <c r="CI284" s="95" t="str">
        <f t="shared" si="304"/>
        <v/>
      </c>
      <c r="CJ284" s="102" t="str">
        <f t="shared" si="305"/>
        <v/>
      </c>
      <c r="CK284" s="40"/>
      <c r="CL284" s="100" t="str">
        <f t="shared" si="264"/>
        <v/>
      </c>
      <c r="CM284" s="37"/>
      <c r="CN284" s="100" t="str">
        <f t="shared" si="265"/>
        <v/>
      </c>
      <c r="CO284" s="38"/>
      <c r="CP284" s="103" t="str">
        <f t="shared" si="306"/>
        <v/>
      </c>
      <c r="CQ284" s="78"/>
      <c r="CR284" s="100" t="str">
        <f t="shared" si="267"/>
        <v/>
      </c>
      <c r="CS284" s="36"/>
      <c r="CT284" s="100" t="str">
        <f t="shared" si="268"/>
        <v/>
      </c>
      <c r="CU284" s="74"/>
      <c r="CV284" s="103" t="str">
        <f t="shared" si="269"/>
        <v/>
      </c>
      <c r="CW284" s="42"/>
      <c r="CX284" s="100" t="str">
        <f t="shared" si="270"/>
        <v/>
      </c>
      <c r="CY284" s="36"/>
      <c r="CZ284" s="100" t="str">
        <f t="shared" si="271"/>
        <v/>
      </c>
      <c r="DA284" s="36"/>
      <c r="DB284" s="100" t="str">
        <f t="shared" si="272"/>
        <v/>
      </c>
      <c r="DC284" s="39"/>
      <c r="DD284" s="103" t="str">
        <f t="shared" si="273"/>
        <v/>
      </c>
      <c r="DE284" s="42"/>
      <c r="DF284" s="100" t="str">
        <f t="shared" si="274"/>
        <v/>
      </c>
      <c r="DG284" s="39"/>
      <c r="DH284" s="103" t="str">
        <f t="shared" si="275"/>
        <v/>
      </c>
      <c r="DI284" s="41"/>
      <c r="DJ284" s="157" t="str">
        <f t="shared" si="276"/>
        <v/>
      </c>
      <c r="DK284" s="12"/>
      <c r="DL284" s="172"/>
      <c r="DM284" s="67"/>
      <c r="DN284" s="164"/>
      <c r="DO284" s="104" t="str">
        <f t="shared" si="307"/>
        <v/>
      </c>
      <c r="DP284" s="105" t="str">
        <f t="shared" si="308"/>
        <v/>
      </c>
      <c r="DQ284" s="66"/>
      <c r="DR284" s="158" t="str">
        <f t="shared" si="309"/>
        <v/>
      </c>
      <c r="DS284" s="67"/>
      <c r="DT284" s="97" t="str">
        <f t="shared" si="310"/>
        <v/>
      </c>
      <c r="DU284" s="67"/>
      <c r="DV284" s="98" t="str">
        <f t="shared" si="311"/>
        <v/>
      </c>
      <c r="DW284" s="163"/>
      <c r="DX284" s="106" t="str">
        <f t="shared" si="312"/>
        <v/>
      </c>
      <c r="DY284" s="162"/>
      <c r="DZ284" s="97" t="str">
        <f t="shared" si="313"/>
        <v/>
      </c>
      <c r="EA284" s="161"/>
      <c r="EB284" s="107" t="str">
        <f t="shared" si="314"/>
        <v/>
      </c>
      <c r="EC284" s="66"/>
      <c r="ED284" s="97" t="str">
        <f t="shared" si="315"/>
        <v/>
      </c>
      <c r="EE284" s="67"/>
      <c r="EF284" s="97" t="str">
        <f t="shared" si="316"/>
        <v/>
      </c>
      <c r="EG284" s="68"/>
      <c r="EH284" s="97" t="str">
        <f t="shared" si="317"/>
        <v/>
      </c>
      <c r="EI284" s="67"/>
      <c r="EJ284" s="97" t="str">
        <f t="shared" si="318"/>
        <v/>
      </c>
      <c r="EK284" s="68"/>
      <c r="EL284" s="97" t="str">
        <f t="shared" si="319"/>
        <v/>
      </c>
      <c r="EM284" s="69"/>
      <c r="EN284" s="98" t="str">
        <f t="shared" si="320"/>
        <v/>
      </c>
      <c r="EO284" s="66"/>
      <c r="EP284" s="107" t="str">
        <f t="shared" si="321"/>
        <v/>
      </c>
      <c r="EQ284" s="299"/>
      <c r="ER284" s="98" t="str">
        <f t="shared" si="322"/>
        <v/>
      </c>
      <c r="ES284" s="66"/>
      <c r="ET284" s="108" t="str">
        <f t="shared" si="323"/>
        <v/>
      </c>
      <c r="EU284" s="12"/>
      <c r="EV284" s="169"/>
      <c r="EW284" s="27"/>
      <c r="EX284" s="159"/>
      <c r="EY284" s="95" t="str">
        <f t="shared" si="324"/>
        <v/>
      </c>
      <c r="EZ284" s="98" t="str">
        <f t="shared" si="325"/>
        <v/>
      </c>
      <c r="FA284" s="40"/>
      <c r="FB284" s="98" t="str">
        <f t="shared" si="326"/>
        <v/>
      </c>
      <c r="FC284" s="37"/>
      <c r="FD284" s="98" t="str">
        <f t="shared" si="327"/>
        <v/>
      </c>
      <c r="FE284" s="37"/>
      <c r="FF284" s="98" t="str">
        <f t="shared" si="328"/>
        <v/>
      </c>
      <c r="FG284" s="160"/>
      <c r="FH284" s="97" t="str">
        <f t="shared" si="329"/>
        <v/>
      </c>
      <c r="FI284" s="27"/>
      <c r="FJ284" s="98" t="str">
        <f t="shared" si="330"/>
        <v/>
      </c>
      <c r="FK284" s="36"/>
      <c r="FL284" s="98" t="str">
        <f t="shared" si="331"/>
        <v/>
      </c>
      <c r="FM284" s="37"/>
      <c r="FN284" s="98" t="str">
        <f t="shared" si="332"/>
        <v/>
      </c>
      <c r="FO284" s="78"/>
      <c r="FP284" s="97" t="str">
        <f t="shared" si="333"/>
        <v/>
      </c>
      <c r="FQ284" s="37"/>
      <c r="FR284" s="97" t="str">
        <f t="shared" si="334"/>
        <v/>
      </c>
      <c r="FS284" s="39"/>
      <c r="FT284" s="97" t="str">
        <f t="shared" si="335"/>
        <v/>
      </c>
      <c r="FU284" s="27"/>
      <c r="FV284" s="98" t="str">
        <f t="shared" si="336"/>
        <v/>
      </c>
      <c r="FW284" s="37"/>
      <c r="FX284" s="98" t="str">
        <f t="shared" si="337"/>
        <v/>
      </c>
      <c r="FY284" s="36"/>
      <c r="FZ284" s="97" t="str">
        <f t="shared" si="338"/>
        <v/>
      </c>
      <c r="GA284" s="36"/>
      <c r="GB284" s="98" t="str">
        <f t="shared" si="339"/>
        <v/>
      </c>
      <c r="GC284" s="40"/>
      <c r="GD284" s="98" t="str">
        <f t="shared" si="340"/>
        <v/>
      </c>
      <c r="GE284" s="37"/>
      <c r="GF284" s="98" t="str">
        <f t="shared" si="341"/>
        <v/>
      </c>
      <c r="GG284" s="37"/>
      <c r="GH284" s="109" t="str">
        <f t="shared" si="342"/>
        <v/>
      </c>
      <c r="GI284" s="12"/>
      <c r="GJ284" s="166"/>
      <c r="GK284" s="27"/>
      <c r="GL284" s="159"/>
      <c r="GM284" s="95" t="str">
        <f t="shared" si="343"/>
        <v/>
      </c>
      <c r="GN284" s="110" t="str">
        <f t="shared" si="344"/>
        <v/>
      </c>
      <c r="GO284" s="27"/>
      <c r="GP284" s="98" t="str">
        <f t="shared" si="345"/>
        <v/>
      </c>
      <c r="GQ284" s="37"/>
      <c r="GR284" s="97" t="str">
        <f t="shared" si="346"/>
        <v/>
      </c>
      <c r="GS284" s="37"/>
      <c r="GT284" s="110" t="str">
        <f t="shared" si="347"/>
        <v/>
      </c>
      <c r="GU284" s="36"/>
      <c r="GV284" s="97" t="str">
        <f t="shared" si="348"/>
        <v/>
      </c>
      <c r="GW284" s="27"/>
      <c r="GX284" s="98" t="str">
        <f t="shared" si="349"/>
        <v/>
      </c>
      <c r="GY284" s="36"/>
      <c r="GZ284" s="98" t="str">
        <f t="shared" si="350"/>
        <v/>
      </c>
      <c r="HA284" s="37"/>
      <c r="HB284" s="110" t="str">
        <f t="shared" si="351"/>
        <v/>
      </c>
      <c r="HC284" s="36"/>
      <c r="HD284" s="97" t="str">
        <f t="shared" si="352"/>
        <v/>
      </c>
      <c r="HE284" s="37"/>
      <c r="HF284" s="97" t="str">
        <f t="shared" si="353"/>
        <v/>
      </c>
      <c r="HG284" s="39"/>
      <c r="HH284" s="97" t="str">
        <f t="shared" si="354"/>
        <v/>
      </c>
      <c r="HI284" s="27"/>
      <c r="HJ284" s="97" t="str">
        <f t="shared" si="355"/>
        <v/>
      </c>
      <c r="HK284" s="37"/>
      <c r="HL284" s="97" t="str">
        <f t="shared" si="356"/>
        <v/>
      </c>
      <c r="HM284" s="36"/>
      <c r="HN284" s="97" t="str">
        <f t="shared" si="357"/>
        <v/>
      </c>
      <c r="HO284" s="36"/>
      <c r="HP284" s="110" t="str">
        <f t="shared" si="358"/>
        <v/>
      </c>
      <c r="HQ284" s="27"/>
      <c r="HR284" s="97" t="str">
        <f t="shared" si="359"/>
        <v/>
      </c>
      <c r="HS284" s="37"/>
      <c r="HT284" s="97" t="str">
        <f t="shared" si="360"/>
        <v/>
      </c>
      <c r="HU284" s="37"/>
      <c r="HV284" s="111" t="str">
        <f t="shared" si="361"/>
        <v/>
      </c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18"/>
    </row>
    <row r="285" spans="1:474" ht="19.95" customHeight="1">
      <c r="A285" s="30"/>
      <c r="B285" s="29"/>
      <c r="C285" s="129"/>
      <c r="D285" s="308"/>
      <c r="E285" s="302"/>
      <c r="F285" s="288"/>
      <c r="G285" s="89"/>
      <c r="H285" s="200"/>
      <c r="I285" s="294"/>
      <c r="J285" s="295"/>
      <c r="K285" s="296"/>
      <c r="L285" s="297"/>
      <c r="M285" s="295"/>
      <c r="N285" s="298"/>
      <c r="O285" s="223"/>
      <c r="P285" s="186" t="str">
        <f t="array" ref="P285">IF(O285&lt;&gt;"",IF(O285&lt;5, "I", "III"),"")</f>
        <v/>
      </c>
      <c r="Q285" s="224"/>
      <c r="R285" s="185" t="str">
        <f t="array" ref="R285">IF(Q285&lt;&gt;"",IF(Q285&lt;5, "I", "III"),"")</f>
        <v/>
      </c>
      <c r="S285" s="223"/>
      <c r="T285" s="186" t="str">
        <f t="array" ref="T285">IF(S285&lt;&gt;"",IF(S285&lt;5, "I", "III"),"")</f>
        <v/>
      </c>
      <c r="U285" s="224"/>
      <c r="V285" s="186" t="str">
        <f t="array" ref="V285">IF(U285&lt;&gt;"",IF(U285&lt;12, "I", "III"),"")</f>
        <v/>
      </c>
      <c r="W285" s="224"/>
      <c r="X285" s="185" t="str">
        <f t="array" ref="X285">IF(W285&lt;&gt;"",IF(W285&lt;12, "I", "III"),"")</f>
        <v/>
      </c>
      <c r="Y285" s="223"/>
      <c r="Z285" s="186" t="str">
        <f t="array" ref="Z285">IF(Y285&lt;&gt;"",IF(Y285&lt;12, "I", "III"),"")</f>
        <v/>
      </c>
      <c r="AA285" s="208"/>
      <c r="AB285" s="209"/>
      <c r="AC285" s="209"/>
      <c r="AD285" s="210"/>
      <c r="AE285" s="89"/>
      <c r="AF285" s="178"/>
      <c r="AG285" s="150"/>
      <c r="AH285" s="151"/>
      <c r="AI285" s="95" t="str">
        <f t="shared" si="299"/>
        <v/>
      </c>
      <c r="AJ285" s="98" t="str">
        <f t="shared" si="300"/>
        <v/>
      </c>
      <c r="AK285" s="40"/>
      <c r="AL285" s="97" t="str">
        <f t="shared" si="301"/>
        <v/>
      </c>
      <c r="AM285" s="39"/>
      <c r="AN285" s="98" t="str">
        <f t="shared" si="302"/>
        <v/>
      </c>
      <c r="AO285" s="152"/>
      <c r="AP285" s="96" t="str">
        <f t="shared" si="362"/>
        <v/>
      </c>
      <c r="AQ285" s="153"/>
      <c r="AR285" s="97" t="str">
        <f t="shared" si="363"/>
        <v/>
      </c>
      <c r="AS285" s="154"/>
      <c r="AT285" s="98" t="str">
        <f t="shared" si="364"/>
        <v/>
      </c>
      <c r="AU285" s="182" t="str">
        <f t="shared" si="303"/>
        <v/>
      </c>
      <c r="AV285" s="121" t="str">
        <f t="shared" si="365"/>
        <v/>
      </c>
      <c r="AW285" s="153"/>
      <c r="AX285" s="98" t="str">
        <f t="shared" si="366"/>
        <v/>
      </c>
      <c r="AY285" s="153"/>
      <c r="AZ285" s="98" t="str">
        <f t="shared" si="367"/>
        <v/>
      </c>
      <c r="BA285" s="46"/>
      <c r="BB285" s="34"/>
      <c r="BC285" s="34"/>
      <c r="BD285" s="35"/>
      <c r="BE285" s="46"/>
      <c r="BF285" s="34"/>
      <c r="BG285" s="34"/>
      <c r="BH285" s="35"/>
      <c r="BI285" s="46"/>
      <c r="BJ285" s="34"/>
      <c r="BK285" s="34"/>
      <c r="BL285" s="35"/>
      <c r="BM285" s="46"/>
      <c r="BN285" s="34"/>
      <c r="BO285" s="34"/>
      <c r="BP285" s="35"/>
      <c r="BQ285" s="46"/>
      <c r="BR285" s="34"/>
      <c r="BS285" s="34"/>
      <c r="BT285" s="35"/>
      <c r="BU285" s="155"/>
      <c r="BV285" s="99" t="str">
        <f t="shared" si="368"/>
        <v/>
      </c>
      <c r="BW285" s="156"/>
      <c r="BX285" s="100" t="str">
        <f t="shared" si="369"/>
        <v/>
      </c>
      <c r="BY285" s="156"/>
      <c r="BZ285" s="100" t="str">
        <f t="shared" si="370"/>
        <v/>
      </c>
      <c r="CA285" s="156"/>
      <c r="CB285" s="100" t="str">
        <f t="shared" si="371"/>
        <v/>
      </c>
      <c r="CC285" s="156"/>
      <c r="CD285" s="101" t="str">
        <f t="shared" si="372"/>
        <v/>
      </c>
      <c r="CE285" s="12"/>
      <c r="CF285" s="175"/>
      <c r="CG285" s="27"/>
      <c r="CH285" s="159"/>
      <c r="CI285" s="95" t="str">
        <f t="shared" si="304"/>
        <v/>
      </c>
      <c r="CJ285" s="102" t="str">
        <f t="shared" si="305"/>
        <v/>
      </c>
      <c r="CK285" s="40"/>
      <c r="CL285" s="100" t="str">
        <f t="shared" si="264"/>
        <v/>
      </c>
      <c r="CM285" s="37"/>
      <c r="CN285" s="100" t="str">
        <f t="shared" si="265"/>
        <v/>
      </c>
      <c r="CO285" s="38"/>
      <c r="CP285" s="103" t="str">
        <f t="shared" si="306"/>
        <v/>
      </c>
      <c r="CQ285" s="78"/>
      <c r="CR285" s="100" t="str">
        <f t="shared" si="267"/>
        <v/>
      </c>
      <c r="CS285" s="36"/>
      <c r="CT285" s="100" t="str">
        <f t="shared" si="268"/>
        <v/>
      </c>
      <c r="CU285" s="74"/>
      <c r="CV285" s="103" t="str">
        <f t="shared" si="269"/>
        <v/>
      </c>
      <c r="CW285" s="42"/>
      <c r="CX285" s="100" t="str">
        <f t="shared" si="270"/>
        <v/>
      </c>
      <c r="CY285" s="36"/>
      <c r="CZ285" s="100" t="str">
        <f t="shared" si="271"/>
        <v/>
      </c>
      <c r="DA285" s="36"/>
      <c r="DB285" s="100" t="str">
        <f t="shared" si="272"/>
        <v/>
      </c>
      <c r="DC285" s="39"/>
      <c r="DD285" s="103" t="str">
        <f t="shared" si="273"/>
        <v/>
      </c>
      <c r="DE285" s="42"/>
      <c r="DF285" s="100" t="str">
        <f t="shared" si="274"/>
        <v/>
      </c>
      <c r="DG285" s="39"/>
      <c r="DH285" s="103" t="str">
        <f t="shared" si="275"/>
        <v/>
      </c>
      <c r="DI285" s="41"/>
      <c r="DJ285" s="157" t="str">
        <f t="shared" si="276"/>
        <v/>
      </c>
      <c r="DK285" s="12"/>
      <c r="DL285" s="172"/>
      <c r="DM285" s="67"/>
      <c r="DN285" s="164"/>
      <c r="DO285" s="104" t="str">
        <f t="shared" si="307"/>
        <v/>
      </c>
      <c r="DP285" s="105" t="str">
        <f t="shared" si="308"/>
        <v/>
      </c>
      <c r="DQ285" s="66"/>
      <c r="DR285" s="158" t="str">
        <f t="shared" si="309"/>
        <v/>
      </c>
      <c r="DS285" s="67"/>
      <c r="DT285" s="97" t="str">
        <f t="shared" si="310"/>
        <v/>
      </c>
      <c r="DU285" s="67"/>
      <c r="DV285" s="98" t="str">
        <f t="shared" si="311"/>
        <v/>
      </c>
      <c r="DW285" s="163"/>
      <c r="DX285" s="106" t="str">
        <f t="shared" si="312"/>
        <v/>
      </c>
      <c r="DY285" s="162"/>
      <c r="DZ285" s="97" t="str">
        <f t="shared" si="313"/>
        <v/>
      </c>
      <c r="EA285" s="161"/>
      <c r="EB285" s="107" t="str">
        <f t="shared" si="314"/>
        <v/>
      </c>
      <c r="EC285" s="66"/>
      <c r="ED285" s="97" t="str">
        <f t="shared" si="315"/>
        <v/>
      </c>
      <c r="EE285" s="67"/>
      <c r="EF285" s="97" t="str">
        <f t="shared" si="316"/>
        <v/>
      </c>
      <c r="EG285" s="68"/>
      <c r="EH285" s="97" t="str">
        <f t="shared" si="317"/>
        <v/>
      </c>
      <c r="EI285" s="67"/>
      <c r="EJ285" s="97" t="str">
        <f t="shared" si="318"/>
        <v/>
      </c>
      <c r="EK285" s="68"/>
      <c r="EL285" s="97" t="str">
        <f t="shared" si="319"/>
        <v/>
      </c>
      <c r="EM285" s="69"/>
      <c r="EN285" s="98" t="str">
        <f t="shared" si="320"/>
        <v/>
      </c>
      <c r="EO285" s="66"/>
      <c r="EP285" s="107" t="str">
        <f t="shared" si="321"/>
        <v/>
      </c>
      <c r="EQ285" s="299"/>
      <c r="ER285" s="98" t="str">
        <f t="shared" si="322"/>
        <v/>
      </c>
      <c r="ES285" s="66"/>
      <c r="ET285" s="108" t="str">
        <f t="shared" si="323"/>
        <v/>
      </c>
      <c r="EU285" s="12"/>
      <c r="EV285" s="169"/>
      <c r="EW285" s="27"/>
      <c r="EX285" s="159"/>
      <c r="EY285" s="95" t="str">
        <f t="shared" si="324"/>
        <v/>
      </c>
      <c r="EZ285" s="98" t="str">
        <f t="shared" si="325"/>
        <v/>
      </c>
      <c r="FA285" s="40"/>
      <c r="FB285" s="98" t="str">
        <f t="shared" si="326"/>
        <v/>
      </c>
      <c r="FC285" s="37"/>
      <c r="FD285" s="98" t="str">
        <f t="shared" si="327"/>
        <v/>
      </c>
      <c r="FE285" s="37"/>
      <c r="FF285" s="98" t="str">
        <f t="shared" si="328"/>
        <v/>
      </c>
      <c r="FG285" s="160"/>
      <c r="FH285" s="97" t="str">
        <f t="shared" si="329"/>
        <v/>
      </c>
      <c r="FI285" s="27"/>
      <c r="FJ285" s="98" t="str">
        <f t="shared" si="330"/>
        <v/>
      </c>
      <c r="FK285" s="36"/>
      <c r="FL285" s="98" t="str">
        <f t="shared" si="331"/>
        <v/>
      </c>
      <c r="FM285" s="37"/>
      <c r="FN285" s="98" t="str">
        <f t="shared" si="332"/>
        <v/>
      </c>
      <c r="FO285" s="78"/>
      <c r="FP285" s="97" t="str">
        <f t="shared" si="333"/>
        <v/>
      </c>
      <c r="FQ285" s="37"/>
      <c r="FR285" s="97" t="str">
        <f t="shared" si="334"/>
        <v/>
      </c>
      <c r="FS285" s="39"/>
      <c r="FT285" s="97" t="str">
        <f t="shared" si="335"/>
        <v/>
      </c>
      <c r="FU285" s="27"/>
      <c r="FV285" s="98" t="str">
        <f t="shared" si="336"/>
        <v/>
      </c>
      <c r="FW285" s="37"/>
      <c r="FX285" s="98" t="str">
        <f t="shared" si="337"/>
        <v/>
      </c>
      <c r="FY285" s="36"/>
      <c r="FZ285" s="97" t="str">
        <f t="shared" si="338"/>
        <v/>
      </c>
      <c r="GA285" s="36"/>
      <c r="GB285" s="98" t="str">
        <f t="shared" si="339"/>
        <v/>
      </c>
      <c r="GC285" s="40"/>
      <c r="GD285" s="98" t="str">
        <f t="shared" si="340"/>
        <v/>
      </c>
      <c r="GE285" s="37"/>
      <c r="GF285" s="98" t="str">
        <f t="shared" si="341"/>
        <v/>
      </c>
      <c r="GG285" s="37"/>
      <c r="GH285" s="109" t="str">
        <f t="shared" si="342"/>
        <v/>
      </c>
      <c r="GI285" s="12"/>
      <c r="GJ285" s="166"/>
      <c r="GK285" s="27"/>
      <c r="GL285" s="159"/>
      <c r="GM285" s="95" t="str">
        <f t="shared" si="343"/>
        <v/>
      </c>
      <c r="GN285" s="110" t="str">
        <f t="shared" si="344"/>
        <v/>
      </c>
      <c r="GO285" s="27"/>
      <c r="GP285" s="98" t="str">
        <f t="shared" si="345"/>
        <v/>
      </c>
      <c r="GQ285" s="37"/>
      <c r="GR285" s="97" t="str">
        <f t="shared" si="346"/>
        <v/>
      </c>
      <c r="GS285" s="37"/>
      <c r="GT285" s="110" t="str">
        <f t="shared" si="347"/>
        <v/>
      </c>
      <c r="GU285" s="36"/>
      <c r="GV285" s="97" t="str">
        <f t="shared" si="348"/>
        <v/>
      </c>
      <c r="GW285" s="27"/>
      <c r="GX285" s="98" t="str">
        <f t="shared" si="349"/>
        <v/>
      </c>
      <c r="GY285" s="36"/>
      <c r="GZ285" s="98" t="str">
        <f t="shared" si="350"/>
        <v/>
      </c>
      <c r="HA285" s="37"/>
      <c r="HB285" s="110" t="str">
        <f t="shared" si="351"/>
        <v/>
      </c>
      <c r="HC285" s="36"/>
      <c r="HD285" s="97" t="str">
        <f t="shared" si="352"/>
        <v/>
      </c>
      <c r="HE285" s="37"/>
      <c r="HF285" s="97" t="str">
        <f t="shared" si="353"/>
        <v/>
      </c>
      <c r="HG285" s="39"/>
      <c r="HH285" s="97" t="str">
        <f t="shared" si="354"/>
        <v/>
      </c>
      <c r="HI285" s="27"/>
      <c r="HJ285" s="97" t="str">
        <f t="shared" si="355"/>
        <v/>
      </c>
      <c r="HK285" s="37"/>
      <c r="HL285" s="97" t="str">
        <f t="shared" si="356"/>
        <v/>
      </c>
      <c r="HM285" s="36"/>
      <c r="HN285" s="97" t="str">
        <f t="shared" si="357"/>
        <v/>
      </c>
      <c r="HO285" s="36"/>
      <c r="HP285" s="110" t="str">
        <f t="shared" si="358"/>
        <v/>
      </c>
      <c r="HQ285" s="27"/>
      <c r="HR285" s="97" t="str">
        <f t="shared" si="359"/>
        <v/>
      </c>
      <c r="HS285" s="37"/>
      <c r="HT285" s="97" t="str">
        <f t="shared" si="360"/>
        <v/>
      </c>
      <c r="HU285" s="37"/>
      <c r="HV285" s="111" t="str">
        <f t="shared" si="361"/>
        <v/>
      </c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18"/>
    </row>
    <row r="286" spans="1:474" ht="19.95" customHeight="1">
      <c r="A286" s="30"/>
      <c r="B286" s="29"/>
      <c r="C286" s="129"/>
      <c r="D286" s="308"/>
      <c r="E286" s="302"/>
      <c r="F286" s="287"/>
      <c r="G286" s="183"/>
      <c r="H286" s="199"/>
      <c r="I286" s="289"/>
      <c r="J286" s="290"/>
      <c r="K286" s="291"/>
      <c r="L286" s="292"/>
      <c r="M286" s="290"/>
      <c r="N286" s="293"/>
      <c r="O286" s="27"/>
      <c r="P286" s="186" t="str">
        <f t="array" ref="P286">IF(O286&lt;&gt;"",IF(O286&lt;5, "I", "III"),"")</f>
        <v/>
      </c>
      <c r="Q286" s="37"/>
      <c r="R286" s="185" t="str">
        <f t="array" ref="R286">IF(Q286&lt;&gt;"",IF(Q286&lt;5, "I", "III"),"")</f>
        <v/>
      </c>
      <c r="S286" s="27"/>
      <c r="T286" s="186" t="str">
        <f t="array" ref="T286">IF(S286&lt;&gt;"",IF(S286&lt;5, "I", "III"),"")</f>
        <v/>
      </c>
      <c r="U286" s="37"/>
      <c r="V286" s="186" t="str">
        <f t="array" ref="V286">IF(U286&lt;&gt;"",IF(U286&lt;12, "I", "III"),"")</f>
        <v/>
      </c>
      <c r="W286" s="37"/>
      <c r="X286" s="185" t="str">
        <f t="array" ref="X286">IF(W286&lt;&gt;"",IF(W286&lt;12, "I", "III"),"")</f>
        <v/>
      </c>
      <c r="Y286" s="27"/>
      <c r="Z286" s="186" t="str">
        <f t="array" ref="Z286">IF(Y286&lt;&gt;"",IF(Y286&lt;12, "I", "III"),"")</f>
        <v/>
      </c>
      <c r="AA286" s="205"/>
      <c r="AB286" s="206"/>
      <c r="AC286" s="206"/>
      <c r="AD286" s="207"/>
      <c r="AE286" s="89"/>
      <c r="AF286" s="179"/>
      <c r="AG286" s="150"/>
      <c r="AH286" s="151"/>
      <c r="AI286" s="95" t="str">
        <f t="shared" si="299"/>
        <v/>
      </c>
      <c r="AJ286" s="98" t="str">
        <f t="shared" si="300"/>
        <v/>
      </c>
      <c r="AK286" s="40"/>
      <c r="AL286" s="97" t="str">
        <f t="shared" si="301"/>
        <v/>
      </c>
      <c r="AM286" s="39"/>
      <c r="AN286" s="98" t="str">
        <f t="shared" si="302"/>
        <v/>
      </c>
      <c r="AO286" s="152"/>
      <c r="AP286" s="96" t="str">
        <f t="shared" si="362"/>
        <v/>
      </c>
      <c r="AQ286" s="153"/>
      <c r="AR286" s="97" t="str">
        <f t="shared" si="363"/>
        <v/>
      </c>
      <c r="AS286" s="154"/>
      <c r="AT286" s="98" t="str">
        <f t="shared" si="364"/>
        <v/>
      </c>
      <c r="AU286" s="182" t="str">
        <f t="shared" si="303"/>
        <v/>
      </c>
      <c r="AV286" s="121" t="str">
        <f t="shared" si="365"/>
        <v/>
      </c>
      <c r="AW286" s="153"/>
      <c r="AX286" s="98" t="str">
        <f t="shared" si="366"/>
        <v/>
      </c>
      <c r="AY286" s="153"/>
      <c r="AZ286" s="98" t="str">
        <f t="shared" si="367"/>
        <v/>
      </c>
      <c r="BA286" s="46"/>
      <c r="BB286" s="34"/>
      <c r="BC286" s="34"/>
      <c r="BD286" s="35"/>
      <c r="BE286" s="46"/>
      <c r="BF286" s="34"/>
      <c r="BG286" s="34"/>
      <c r="BH286" s="35"/>
      <c r="BI286" s="46"/>
      <c r="BJ286" s="34"/>
      <c r="BK286" s="34"/>
      <c r="BL286" s="35"/>
      <c r="BM286" s="46"/>
      <c r="BN286" s="34"/>
      <c r="BO286" s="34"/>
      <c r="BP286" s="35"/>
      <c r="BQ286" s="46"/>
      <c r="BR286" s="34"/>
      <c r="BS286" s="34"/>
      <c r="BT286" s="35"/>
      <c r="BU286" s="155"/>
      <c r="BV286" s="99" t="str">
        <f t="shared" si="368"/>
        <v/>
      </c>
      <c r="BW286" s="156"/>
      <c r="BX286" s="100" t="str">
        <f t="shared" si="369"/>
        <v/>
      </c>
      <c r="BY286" s="156"/>
      <c r="BZ286" s="100" t="str">
        <f t="shared" si="370"/>
        <v/>
      </c>
      <c r="CA286" s="156"/>
      <c r="CB286" s="100" t="str">
        <f t="shared" si="371"/>
        <v/>
      </c>
      <c r="CC286" s="156"/>
      <c r="CD286" s="101" t="str">
        <f t="shared" si="372"/>
        <v/>
      </c>
      <c r="CE286" s="12"/>
      <c r="CF286" s="176"/>
      <c r="CG286" s="27"/>
      <c r="CH286" s="159"/>
      <c r="CI286" s="95" t="str">
        <f t="shared" si="304"/>
        <v/>
      </c>
      <c r="CJ286" s="102" t="str">
        <f t="shared" si="305"/>
        <v/>
      </c>
      <c r="CK286" s="40"/>
      <c r="CL286" s="100" t="str">
        <f t="shared" si="264"/>
        <v/>
      </c>
      <c r="CM286" s="37"/>
      <c r="CN286" s="100" t="str">
        <f t="shared" si="265"/>
        <v/>
      </c>
      <c r="CO286" s="38"/>
      <c r="CP286" s="103" t="str">
        <f t="shared" si="306"/>
        <v/>
      </c>
      <c r="CQ286" s="78"/>
      <c r="CR286" s="100" t="str">
        <f t="shared" si="267"/>
        <v/>
      </c>
      <c r="CS286" s="36"/>
      <c r="CT286" s="100" t="str">
        <f t="shared" si="268"/>
        <v/>
      </c>
      <c r="CU286" s="74"/>
      <c r="CV286" s="103" t="str">
        <f t="shared" si="269"/>
        <v/>
      </c>
      <c r="CW286" s="42"/>
      <c r="CX286" s="100" t="str">
        <f t="shared" si="270"/>
        <v/>
      </c>
      <c r="CY286" s="36"/>
      <c r="CZ286" s="100" t="str">
        <f t="shared" si="271"/>
        <v/>
      </c>
      <c r="DA286" s="36"/>
      <c r="DB286" s="100" t="str">
        <f t="shared" si="272"/>
        <v/>
      </c>
      <c r="DC286" s="39"/>
      <c r="DD286" s="103" t="str">
        <f t="shared" si="273"/>
        <v/>
      </c>
      <c r="DE286" s="42"/>
      <c r="DF286" s="100" t="str">
        <f t="shared" si="274"/>
        <v/>
      </c>
      <c r="DG286" s="39"/>
      <c r="DH286" s="103" t="str">
        <f t="shared" si="275"/>
        <v/>
      </c>
      <c r="DI286" s="41"/>
      <c r="DJ286" s="157" t="str">
        <f t="shared" si="276"/>
        <v/>
      </c>
      <c r="DK286" s="12"/>
      <c r="DL286" s="173"/>
      <c r="DM286" s="67"/>
      <c r="DN286" s="164"/>
      <c r="DO286" s="104" t="str">
        <f t="shared" si="307"/>
        <v/>
      </c>
      <c r="DP286" s="105" t="str">
        <f t="shared" si="308"/>
        <v/>
      </c>
      <c r="DQ286" s="66"/>
      <c r="DR286" s="158" t="str">
        <f t="shared" si="309"/>
        <v/>
      </c>
      <c r="DS286" s="67"/>
      <c r="DT286" s="97" t="str">
        <f t="shared" si="310"/>
        <v/>
      </c>
      <c r="DU286" s="67"/>
      <c r="DV286" s="98" t="str">
        <f t="shared" si="311"/>
        <v/>
      </c>
      <c r="DW286" s="163"/>
      <c r="DX286" s="106" t="str">
        <f t="shared" si="312"/>
        <v/>
      </c>
      <c r="DY286" s="162"/>
      <c r="DZ286" s="97" t="str">
        <f t="shared" si="313"/>
        <v/>
      </c>
      <c r="EA286" s="161"/>
      <c r="EB286" s="107" t="str">
        <f t="shared" si="314"/>
        <v/>
      </c>
      <c r="EC286" s="66"/>
      <c r="ED286" s="97" t="str">
        <f t="shared" si="315"/>
        <v/>
      </c>
      <c r="EE286" s="67"/>
      <c r="EF286" s="97" t="str">
        <f t="shared" si="316"/>
        <v/>
      </c>
      <c r="EG286" s="68"/>
      <c r="EH286" s="97" t="str">
        <f t="shared" si="317"/>
        <v/>
      </c>
      <c r="EI286" s="67"/>
      <c r="EJ286" s="97" t="str">
        <f t="shared" si="318"/>
        <v/>
      </c>
      <c r="EK286" s="68"/>
      <c r="EL286" s="97" t="str">
        <f t="shared" si="319"/>
        <v/>
      </c>
      <c r="EM286" s="69"/>
      <c r="EN286" s="98" t="str">
        <f t="shared" si="320"/>
        <v/>
      </c>
      <c r="EO286" s="66"/>
      <c r="EP286" s="107" t="str">
        <f t="shared" si="321"/>
        <v/>
      </c>
      <c r="EQ286" s="299"/>
      <c r="ER286" s="98" t="str">
        <f t="shared" si="322"/>
        <v/>
      </c>
      <c r="ES286" s="66"/>
      <c r="ET286" s="108" t="str">
        <f t="shared" si="323"/>
        <v/>
      </c>
      <c r="EU286" s="12"/>
      <c r="EV286" s="170"/>
      <c r="EW286" s="27"/>
      <c r="EX286" s="159"/>
      <c r="EY286" s="95" t="str">
        <f t="shared" si="324"/>
        <v/>
      </c>
      <c r="EZ286" s="98" t="str">
        <f t="shared" si="325"/>
        <v/>
      </c>
      <c r="FA286" s="40"/>
      <c r="FB286" s="98" t="str">
        <f t="shared" si="326"/>
        <v/>
      </c>
      <c r="FC286" s="37"/>
      <c r="FD286" s="98" t="str">
        <f t="shared" si="327"/>
        <v/>
      </c>
      <c r="FE286" s="37"/>
      <c r="FF286" s="98" t="str">
        <f t="shared" si="328"/>
        <v/>
      </c>
      <c r="FG286" s="160"/>
      <c r="FH286" s="97" t="str">
        <f t="shared" si="329"/>
        <v/>
      </c>
      <c r="FI286" s="27"/>
      <c r="FJ286" s="98" t="str">
        <f t="shared" si="330"/>
        <v/>
      </c>
      <c r="FK286" s="36"/>
      <c r="FL286" s="98" t="str">
        <f t="shared" si="331"/>
        <v/>
      </c>
      <c r="FM286" s="37"/>
      <c r="FN286" s="98" t="str">
        <f t="shared" si="332"/>
        <v/>
      </c>
      <c r="FO286" s="78"/>
      <c r="FP286" s="97" t="str">
        <f t="shared" si="333"/>
        <v/>
      </c>
      <c r="FQ286" s="37"/>
      <c r="FR286" s="97" t="str">
        <f t="shared" si="334"/>
        <v/>
      </c>
      <c r="FS286" s="39"/>
      <c r="FT286" s="97" t="str">
        <f t="shared" si="335"/>
        <v/>
      </c>
      <c r="FU286" s="27"/>
      <c r="FV286" s="98" t="str">
        <f t="shared" si="336"/>
        <v/>
      </c>
      <c r="FW286" s="37"/>
      <c r="FX286" s="98" t="str">
        <f t="shared" si="337"/>
        <v/>
      </c>
      <c r="FY286" s="36"/>
      <c r="FZ286" s="97" t="str">
        <f t="shared" si="338"/>
        <v/>
      </c>
      <c r="GA286" s="36"/>
      <c r="GB286" s="98" t="str">
        <f t="shared" si="339"/>
        <v/>
      </c>
      <c r="GC286" s="40"/>
      <c r="GD286" s="98" t="str">
        <f t="shared" si="340"/>
        <v/>
      </c>
      <c r="GE286" s="37"/>
      <c r="GF286" s="98" t="str">
        <f t="shared" si="341"/>
        <v/>
      </c>
      <c r="GG286" s="37"/>
      <c r="GH286" s="109" t="str">
        <f t="shared" si="342"/>
        <v/>
      </c>
      <c r="GI286" s="12"/>
      <c r="GJ286" s="167"/>
      <c r="GK286" s="27"/>
      <c r="GL286" s="159"/>
      <c r="GM286" s="95" t="str">
        <f t="shared" si="343"/>
        <v/>
      </c>
      <c r="GN286" s="110" t="str">
        <f t="shared" si="344"/>
        <v/>
      </c>
      <c r="GO286" s="27"/>
      <c r="GP286" s="98" t="str">
        <f t="shared" si="345"/>
        <v/>
      </c>
      <c r="GQ286" s="37"/>
      <c r="GR286" s="97" t="str">
        <f t="shared" si="346"/>
        <v/>
      </c>
      <c r="GS286" s="37"/>
      <c r="GT286" s="110" t="str">
        <f t="shared" si="347"/>
        <v/>
      </c>
      <c r="GU286" s="36"/>
      <c r="GV286" s="97" t="str">
        <f t="shared" si="348"/>
        <v/>
      </c>
      <c r="GW286" s="27"/>
      <c r="GX286" s="98" t="str">
        <f t="shared" si="349"/>
        <v/>
      </c>
      <c r="GY286" s="36"/>
      <c r="GZ286" s="98" t="str">
        <f t="shared" si="350"/>
        <v/>
      </c>
      <c r="HA286" s="37"/>
      <c r="HB286" s="110" t="str">
        <f t="shared" si="351"/>
        <v/>
      </c>
      <c r="HC286" s="36"/>
      <c r="HD286" s="97" t="str">
        <f t="shared" si="352"/>
        <v/>
      </c>
      <c r="HE286" s="37"/>
      <c r="HF286" s="97" t="str">
        <f t="shared" si="353"/>
        <v/>
      </c>
      <c r="HG286" s="39"/>
      <c r="HH286" s="97" t="str">
        <f t="shared" si="354"/>
        <v/>
      </c>
      <c r="HI286" s="27"/>
      <c r="HJ286" s="97" t="str">
        <f t="shared" si="355"/>
        <v/>
      </c>
      <c r="HK286" s="37"/>
      <c r="HL286" s="97" t="str">
        <f t="shared" si="356"/>
        <v/>
      </c>
      <c r="HM286" s="36"/>
      <c r="HN286" s="97" t="str">
        <f t="shared" si="357"/>
        <v/>
      </c>
      <c r="HO286" s="36"/>
      <c r="HP286" s="110" t="str">
        <f t="shared" si="358"/>
        <v/>
      </c>
      <c r="HQ286" s="27"/>
      <c r="HR286" s="97" t="str">
        <f t="shared" si="359"/>
        <v/>
      </c>
      <c r="HS286" s="37"/>
      <c r="HT286" s="97" t="str">
        <f t="shared" si="360"/>
        <v/>
      </c>
      <c r="HU286" s="37"/>
      <c r="HV286" s="111" t="str">
        <f t="shared" si="361"/>
        <v/>
      </c>
      <c r="HW286" s="119"/>
      <c r="HX286" s="119"/>
      <c r="HY286" s="119"/>
      <c r="HZ286" s="119"/>
      <c r="IA286" s="119"/>
      <c r="IB286" s="119"/>
      <c r="IC286" s="119"/>
      <c r="ID286" s="119"/>
      <c r="IE286" s="119"/>
      <c r="IF286" s="119"/>
      <c r="IG286" s="119"/>
      <c r="IH286" s="119"/>
      <c r="II286" s="119"/>
      <c r="IJ286" s="119"/>
      <c r="IK286" s="119"/>
      <c r="IL286" s="119"/>
      <c r="IM286" s="119"/>
      <c r="IN286" s="119"/>
      <c r="IO286" s="119"/>
      <c r="IP286" s="119"/>
      <c r="IQ286" s="119"/>
      <c r="IR286" s="119"/>
      <c r="IS286" s="119"/>
      <c r="IT286" s="119"/>
      <c r="IU286" s="119"/>
      <c r="IV286" s="119"/>
      <c r="IW286" s="119"/>
      <c r="IX286" s="119"/>
      <c r="IY286" s="119"/>
      <c r="IZ286" s="119"/>
      <c r="JA286" s="119"/>
      <c r="JB286" s="119"/>
      <c r="JC286" s="119"/>
      <c r="JD286" s="119"/>
      <c r="JE286" s="119"/>
      <c r="JF286" s="119"/>
      <c r="JG286" s="119"/>
      <c r="JH286" s="119"/>
      <c r="JI286" s="119"/>
      <c r="JJ286" s="119"/>
      <c r="JK286" s="119"/>
      <c r="JL286" s="119"/>
      <c r="JM286" s="119"/>
      <c r="JN286" s="119"/>
      <c r="JO286" s="119"/>
      <c r="JP286" s="119"/>
      <c r="JQ286" s="119"/>
      <c r="JR286" s="119"/>
      <c r="JS286" s="119"/>
      <c r="JT286" s="119"/>
      <c r="JU286" s="119"/>
      <c r="JV286" s="119"/>
      <c r="JW286" s="119"/>
      <c r="JX286" s="119"/>
      <c r="JY286" s="119"/>
      <c r="JZ286" s="119"/>
      <c r="KA286" s="119"/>
      <c r="KB286" s="119"/>
      <c r="KC286" s="119"/>
      <c r="KD286" s="119"/>
      <c r="KE286" s="119"/>
      <c r="KF286" s="119"/>
      <c r="KG286" s="119"/>
      <c r="KH286" s="119"/>
      <c r="KI286" s="119"/>
      <c r="KJ286" s="119"/>
      <c r="KK286" s="119"/>
      <c r="KL286" s="119"/>
      <c r="KM286" s="119"/>
      <c r="KN286" s="119"/>
      <c r="KO286" s="119"/>
      <c r="KP286" s="119"/>
      <c r="KQ286" s="119"/>
      <c r="KR286" s="119"/>
      <c r="KS286" s="119"/>
      <c r="KT286" s="119"/>
      <c r="KU286" s="119"/>
      <c r="KV286" s="119"/>
      <c r="KW286" s="119"/>
      <c r="KX286" s="119"/>
      <c r="KY286" s="119"/>
      <c r="KZ286" s="119"/>
      <c r="LA286" s="119"/>
      <c r="LB286" s="119"/>
      <c r="LC286" s="119"/>
      <c r="LD286" s="119"/>
      <c r="LE286" s="119"/>
      <c r="LF286" s="119"/>
      <c r="LG286" s="119"/>
      <c r="LH286" s="119"/>
      <c r="LI286" s="119"/>
      <c r="LJ286" s="119"/>
      <c r="LK286" s="119"/>
      <c r="LL286" s="119"/>
      <c r="LM286" s="119"/>
      <c r="LN286" s="119"/>
      <c r="LO286" s="119"/>
      <c r="LP286" s="119"/>
      <c r="LQ286" s="119"/>
      <c r="LR286" s="119"/>
      <c r="LS286" s="119"/>
      <c r="LT286" s="119"/>
      <c r="LU286" s="119"/>
      <c r="LV286" s="119"/>
      <c r="LW286" s="119"/>
      <c r="LX286" s="119"/>
      <c r="LY286" s="119"/>
      <c r="LZ286" s="119"/>
      <c r="MA286" s="119"/>
      <c r="MB286" s="119"/>
      <c r="MC286" s="119"/>
      <c r="MD286" s="119"/>
      <c r="ME286" s="119"/>
      <c r="MF286" s="119"/>
      <c r="MG286" s="119"/>
      <c r="MH286" s="119"/>
      <c r="MI286" s="119"/>
      <c r="MJ286" s="119"/>
      <c r="MK286" s="119"/>
      <c r="ML286" s="119"/>
      <c r="MM286" s="119"/>
      <c r="MN286" s="119"/>
      <c r="MO286" s="119"/>
      <c r="MP286" s="119"/>
      <c r="MQ286" s="119"/>
      <c r="MR286" s="119"/>
      <c r="MS286" s="119"/>
      <c r="MT286" s="119"/>
      <c r="MU286" s="119"/>
      <c r="MV286" s="119"/>
      <c r="MW286" s="119"/>
      <c r="MX286" s="119"/>
      <c r="MY286" s="119"/>
      <c r="MZ286" s="119"/>
      <c r="NA286" s="119"/>
      <c r="NB286" s="119"/>
      <c r="NC286" s="119"/>
      <c r="ND286" s="119"/>
      <c r="NE286" s="119"/>
      <c r="NF286" s="119"/>
      <c r="NG286" s="119"/>
      <c r="NH286" s="119"/>
      <c r="NI286" s="119"/>
      <c r="NJ286" s="119"/>
      <c r="NK286" s="119"/>
      <c r="NL286" s="119"/>
      <c r="NM286" s="119"/>
      <c r="NN286" s="119"/>
      <c r="NO286" s="119"/>
      <c r="NP286" s="119"/>
      <c r="NQ286" s="119"/>
      <c r="NR286" s="119"/>
      <c r="NS286" s="119"/>
      <c r="NT286" s="119"/>
      <c r="NU286" s="119"/>
      <c r="NV286" s="119"/>
      <c r="NW286" s="119"/>
      <c r="NX286" s="119"/>
      <c r="NY286" s="119"/>
      <c r="NZ286" s="119"/>
      <c r="OA286" s="119"/>
      <c r="OB286" s="119"/>
      <c r="OC286" s="119"/>
      <c r="OD286" s="119"/>
      <c r="OE286" s="119"/>
      <c r="OF286" s="119"/>
      <c r="OG286" s="119"/>
      <c r="OH286" s="119"/>
      <c r="OI286" s="119"/>
      <c r="OJ286" s="119"/>
      <c r="OK286" s="119"/>
      <c r="OL286" s="119"/>
      <c r="OM286" s="119"/>
      <c r="ON286" s="119"/>
      <c r="OO286" s="119"/>
      <c r="OP286" s="119"/>
      <c r="OQ286" s="119"/>
      <c r="OR286" s="119"/>
      <c r="OS286" s="119"/>
      <c r="OT286" s="119"/>
      <c r="OU286" s="119"/>
      <c r="OV286" s="119"/>
      <c r="OW286" s="119"/>
      <c r="OX286" s="119"/>
      <c r="OY286" s="119"/>
      <c r="OZ286" s="119"/>
      <c r="PA286" s="119"/>
      <c r="PB286" s="119"/>
      <c r="PC286" s="119"/>
      <c r="PD286" s="119"/>
      <c r="PE286" s="119"/>
      <c r="PF286" s="119"/>
      <c r="PG286" s="119"/>
      <c r="PH286" s="119"/>
      <c r="PI286" s="119"/>
      <c r="PJ286" s="119"/>
      <c r="PK286" s="119"/>
      <c r="PL286" s="119"/>
      <c r="PM286" s="119"/>
      <c r="PN286" s="119"/>
      <c r="PO286" s="119"/>
      <c r="PP286" s="119"/>
      <c r="PQ286" s="119"/>
      <c r="PR286" s="119"/>
      <c r="PS286" s="119"/>
      <c r="PT286" s="119"/>
      <c r="PU286" s="119"/>
      <c r="PV286" s="119"/>
      <c r="PW286" s="119"/>
      <c r="PX286" s="119"/>
      <c r="PY286" s="119"/>
      <c r="PZ286" s="119"/>
      <c r="QA286" s="119"/>
      <c r="QB286" s="119"/>
      <c r="QC286" s="119"/>
      <c r="QD286" s="119"/>
      <c r="QE286" s="119"/>
      <c r="QF286" s="119"/>
      <c r="QG286" s="119"/>
      <c r="QH286" s="119"/>
      <c r="QI286" s="119"/>
      <c r="QJ286" s="119"/>
      <c r="QK286" s="119"/>
      <c r="QL286" s="119"/>
      <c r="QM286" s="119"/>
      <c r="QN286" s="119"/>
      <c r="QO286" s="119"/>
      <c r="QP286" s="119"/>
      <c r="QQ286" s="119"/>
      <c r="QR286" s="119"/>
      <c r="QS286" s="119"/>
      <c r="QT286" s="119"/>
      <c r="QU286" s="119"/>
      <c r="QV286" s="119"/>
      <c r="QW286" s="119"/>
      <c r="QX286" s="119"/>
      <c r="QY286" s="119"/>
      <c r="QZ286" s="119"/>
      <c r="RA286" s="119"/>
      <c r="RB286" s="119"/>
      <c r="RC286" s="119"/>
      <c r="RD286" s="119"/>
      <c r="RE286" s="119"/>
      <c r="RF286" s="120"/>
    </row>
    <row r="287" spans="1:474" s="11" customFormat="1" ht="19.95" customHeight="1">
      <c r="A287" s="28"/>
      <c r="B287" s="29"/>
      <c r="C287" s="128"/>
      <c r="D287" s="307"/>
      <c r="E287" s="301"/>
      <c r="F287" s="287"/>
      <c r="G287" s="183"/>
      <c r="H287" s="199"/>
      <c r="I287" s="289"/>
      <c r="J287" s="290"/>
      <c r="K287" s="291"/>
      <c r="L287" s="292"/>
      <c r="M287" s="290"/>
      <c r="N287" s="293"/>
      <c r="O287" s="27"/>
      <c r="P287" s="186" t="str">
        <f t="array" ref="P287">IF(O287&lt;&gt;"",IF(O287&lt;5, "I", "III"),"")</f>
        <v/>
      </c>
      <c r="Q287" s="37"/>
      <c r="R287" s="185" t="str">
        <f t="array" ref="R287">IF(Q287&lt;&gt;"",IF(Q287&lt;5, "I", "III"),"")</f>
        <v/>
      </c>
      <c r="S287" s="27"/>
      <c r="T287" s="186" t="str">
        <f t="array" ref="T287">IF(S287&lt;&gt;"",IF(S287&lt;5, "I", "III"),"")</f>
        <v/>
      </c>
      <c r="U287" s="37"/>
      <c r="V287" s="186" t="str">
        <f t="array" ref="V287">IF(U287&lt;&gt;"",IF(U287&lt;12, "I", "III"),"")</f>
        <v/>
      </c>
      <c r="W287" s="37"/>
      <c r="X287" s="185" t="str">
        <f t="array" ref="X287">IF(W287&lt;&gt;"",IF(W287&lt;12, "I", "III"),"")</f>
        <v/>
      </c>
      <c r="Y287" s="27"/>
      <c r="Z287" s="186" t="str">
        <f t="array" ref="Z287">IF(Y287&lt;&gt;"",IF(Y287&lt;12, "I", "III"),"")</f>
        <v/>
      </c>
      <c r="AA287" s="205"/>
      <c r="AB287" s="206"/>
      <c r="AC287" s="206"/>
      <c r="AD287" s="207"/>
      <c r="AE287" s="183"/>
      <c r="AF287" s="177"/>
      <c r="AG287" s="150"/>
      <c r="AH287" s="151"/>
      <c r="AI287" s="95" t="str">
        <f t="shared" si="299"/>
        <v/>
      </c>
      <c r="AJ287" s="98" t="str">
        <f t="shared" si="300"/>
        <v/>
      </c>
      <c r="AK287" s="40"/>
      <c r="AL287" s="97" t="str">
        <f t="shared" si="301"/>
        <v/>
      </c>
      <c r="AM287" s="39"/>
      <c r="AN287" s="98" t="str">
        <f t="shared" si="302"/>
        <v/>
      </c>
      <c r="AO287" s="152"/>
      <c r="AP287" s="96" t="str">
        <f t="shared" si="362"/>
        <v/>
      </c>
      <c r="AQ287" s="153"/>
      <c r="AR287" s="97" t="str">
        <f t="shared" si="363"/>
        <v/>
      </c>
      <c r="AS287" s="154"/>
      <c r="AT287" s="98" t="str">
        <f t="shared" si="364"/>
        <v/>
      </c>
      <c r="AU287" s="182" t="str">
        <f t="shared" si="303"/>
        <v/>
      </c>
      <c r="AV287" s="121" t="str">
        <f t="shared" si="365"/>
        <v/>
      </c>
      <c r="AW287" s="153"/>
      <c r="AX287" s="98" t="str">
        <f t="shared" si="366"/>
        <v/>
      </c>
      <c r="AY287" s="153"/>
      <c r="AZ287" s="98" t="str">
        <f t="shared" si="367"/>
        <v/>
      </c>
      <c r="BA287" s="40"/>
      <c r="BB287" s="31"/>
      <c r="BC287" s="32"/>
      <c r="BD287" s="33"/>
      <c r="BE287" s="40"/>
      <c r="BF287" s="31"/>
      <c r="BG287" s="32"/>
      <c r="BH287" s="33"/>
      <c r="BI287" s="40"/>
      <c r="BJ287" s="31"/>
      <c r="BK287" s="32"/>
      <c r="BL287" s="33"/>
      <c r="BM287" s="40"/>
      <c r="BN287" s="31"/>
      <c r="BO287" s="32"/>
      <c r="BP287" s="33"/>
      <c r="BQ287" s="40"/>
      <c r="BR287" s="31"/>
      <c r="BS287" s="32"/>
      <c r="BT287" s="33"/>
      <c r="BU287" s="155"/>
      <c r="BV287" s="99" t="str">
        <f t="shared" si="368"/>
        <v/>
      </c>
      <c r="BW287" s="156"/>
      <c r="BX287" s="100" t="str">
        <f t="shared" si="369"/>
        <v/>
      </c>
      <c r="BY287" s="156"/>
      <c r="BZ287" s="100" t="str">
        <f t="shared" si="370"/>
        <v/>
      </c>
      <c r="CA287" s="156"/>
      <c r="CB287" s="100" t="str">
        <f t="shared" si="371"/>
        <v/>
      </c>
      <c r="CC287" s="156"/>
      <c r="CD287" s="101" t="str">
        <f t="shared" si="372"/>
        <v/>
      </c>
      <c r="CE287" s="112"/>
      <c r="CF287" s="174"/>
      <c r="CG287" s="27"/>
      <c r="CH287" s="159"/>
      <c r="CI287" s="95" t="str">
        <f t="shared" si="304"/>
        <v/>
      </c>
      <c r="CJ287" s="102" t="str">
        <f t="shared" si="305"/>
        <v/>
      </c>
      <c r="CK287" s="40"/>
      <c r="CL287" s="100"/>
      <c r="CM287" s="37"/>
      <c r="CN287" s="100"/>
      <c r="CO287" s="38"/>
      <c r="CP287" s="103" t="str">
        <f t="shared" si="306"/>
        <v/>
      </c>
      <c r="CQ287" s="78"/>
      <c r="CR287" s="100"/>
      <c r="CS287" s="36"/>
      <c r="CT287" s="100"/>
      <c r="CU287" s="74"/>
      <c r="CV287" s="103"/>
      <c r="CW287" s="42"/>
      <c r="CX287" s="100"/>
      <c r="CY287" s="36"/>
      <c r="CZ287" s="100"/>
      <c r="DA287" s="36"/>
      <c r="DB287" s="100"/>
      <c r="DC287" s="39"/>
      <c r="DD287" s="103"/>
      <c r="DE287" s="42"/>
      <c r="DF287" s="100"/>
      <c r="DG287" s="39"/>
      <c r="DH287" s="103"/>
      <c r="DI287" s="41"/>
      <c r="DJ287" s="157"/>
      <c r="DK287" s="112"/>
      <c r="DL287" s="171"/>
      <c r="DM287" s="67"/>
      <c r="DN287" s="164"/>
      <c r="DO287" s="104" t="str">
        <f t="shared" si="307"/>
        <v/>
      </c>
      <c r="DP287" s="105" t="str">
        <f t="shared" si="308"/>
        <v/>
      </c>
      <c r="DQ287" s="66"/>
      <c r="DR287" s="158" t="str">
        <f t="shared" si="309"/>
        <v/>
      </c>
      <c r="DS287" s="67"/>
      <c r="DT287" s="97" t="str">
        <f t="shared" si="310"/>
        <v/>
      </c>
      <c r="DU287" s="67"/>
      <c r="DV287" s="98" t="str">
        <f t="shared" si="311"/>
        <v/>
      </c>
      <c r="DW287" s="163"/>
      <c r="DX287" s="106" t="str">
        <f t="shared" si="312"/>
        <v/>
      </c>
      <c r="DY287" s="162"/>
      <c r="DZ287" s="97" t="str">
        <f t="shared" si="313"/>
        <v/>
      </c>
      <c r="EA287" s="161"/>
      <c r="EB287" s="107" t="str">
        <f t="shared" si="314"/>
        <v/>
      </c>
      <c r="EC287" s="66"/>
      <c r="ED287" s="97" t="str">
        <f t="shared" si="315"/>
        <v/>
      </c>
      <c r="EE287" s="67"/>
      <c r="EF287" s="97" t="str">
        <f t="shared" si="316"/>
        <v/>
      </c>
      <c r="EG287" s="68"/>
      <c r="EH287" s="97" t="str">
        <f t="shared" si="317"/>
        <v/>
      </c>
      <c r="EI287" s="67"/>
      <c r="EJ287" s="97" t="str">
        <f t="shared" si="318"/>
        <v/>
      </c>
      <c r="EK287" s="68"/>
      <c r="EL287" s="97" t="str">
        <f t="shared" si="319"/>
        <v/>
      </c>
      <c r="EM287" s="69"/>
      <c r="EN287" s="98" t="str">
        <f t="shared" si="320"/>
        <v/>
      </c>
      <c r="EO287" s="66"/>
      <c r="EP287" s="107" t="str">
        <f t="shared" si="321"/>
        <v/>
      </c>
      <c r="EQ287" s="299"/>
      <c r="ER287" s="98" t="str">
        <f t="shared" si="322"/>
        <v/>
      </c>
      <c r="ES287" s="66"/>
      <c r="ET287" s="108" t="str">
        <f t="shared" si="323"/>
        <v/>
      </c>
      <c r="EU287" s="112"/>
      <c r="EV287" s="168"/>
      <c r="EW287" s="27"/>
      <c r="EX287" s="159"/>
      <c r="EY287" s="95" t="str">
        <f t="shared" si="324"/>
        <v/>
      </c>
      <c r="EZ287" s="98" t="str">
        <f t="shared" si="325"/>
        <v/>
      </c>
      <c r="FA287" s="40"/>
      <c r="FB287" s="98" t="str">
        <f t="shared" si="326"/>
        <v/>
      </c>
      <c r="FC287" s="37"/>
      <c r="FD287" s="98" t="str">
        <f t="shared" si="327"/>
        <v/>
      </c>
      <c r="FE287" s="37"/>
      <c r="FF287" s="98" t="str">
        <f t="shared" si="328"/>
        <v/>
      </c>
      <c r="FG287" s="160"/>
      <c r="FH287" s="97" t="str">
        <f t="shared" si="329"/>
        <v/>
      </c>
      <c r="FI287" s="27"/>
      <c r="FJ287" s="98" t="str">
        <f t="shared" si="330"/>
        <v/>
      </c>
      <c r="FK287" s="36"/>
      <c r="FL287" s="98" t="str">
        <f t="shared" si="331"/>
        <v/>
      </c>
      <c r="FM287" s="37"/>
      <c r="FN287" s="98" t="str">
        <f t="shared" si="332"/>
        <v/>
      </c>
      <c r="FO287" s="78"/>
      <c r="FP287" s="97" t="str">
        <f t="shared" si="333"/>
        <v/>
      </c>
      <c r="FQ287" s="37"/>
      <c r="FR287" s="97" t="str">
        <f t="shared" si="334"/>
        <v/>
      </c>
      <c r="FS287" s="39"/>
      <c r="FT287" s="97" t="str">
        <f t="shared" si="335"/>
        <v/>
      </c>
      <c r="FU287" s="27"/>
      <c r="FV287" s="98" t="str">
        <f t="shared" si="336"/>
        <v/>
      </c>
      <c r="FW287" s="37"/>
      <c r="FX287" s="98" t="str">
        <f t="shared" si="337"/>
        <v/>
      </c>
      <c r="FY287" s="36"/>
      <c r="FZ287" s="97" t="str">
        <f t="shared" si="338"/>
        <v/>
      </c>
      <c r="GA287" s="36"/>
      <c r="GB287" s="98" t="str">
        <f t="shared" si="339"/>
        <v/>
      </c>
      <c r="GC287" s="40"/>
      <c r="GD287" s="98" t="str">
        <f t="shared" si="340"/>
        <v/>
      </c>
      <c r="GE287" s="37"/>
      <c r="GF287" s="98" t="str">
        <f t="shared" si="341"/>
        <v/>
      </c>
      <c r="GG287" s="37"/>
      <c r="GH287" s="109" t="str">
        <f t="shared" si="342"/>
        <v/>
      </c>
      <c r="GI287" s="112"/>
      <c r="GJ287" s="165"/>
      <c r="GK287" s="27"/>
      <c r="GL287" s="159"/>
      <c r="GM287" s="95" t="str">
        <f t="shared" si="343"/>
        <v/>
      </c>
      <c r="GN287" s="110" t="str">
        <f t="shared" si="344"/>
        <v/>
      </c>
      <c r="GO287" s="27"/>
      <c r="GP287" s="98" t="str">
        <f t="shared" si="345"/>
        <v/>
      </c>
      <c r="GQ287" s="37"/>
      <c r="GR287" s="97" t="str">
        <f t="shared" si="346"/>
        <v/>
      </c>
      <c r="GS287" s="37"/>
      <c r="GT287" s="110" t="str">
        <f t="shared" si="347"/>
        <v/>
      </c>
      <c r="GU287" s="36"/>
      <c r="GV287" s="97" t="str">
        <f t="shared" si="348"/>
        <v/>
      </c>
      <c r="GW287" s="27"/>
      <c r="GX287" s="98" t="str">
        <f t="shared" si="349"/>
        <v/>
      </c>
      <c r="GY287" s="36"/>
      <c r="GZ287" s="98" t="str">
        <f t="shared" si="350"/>
        <v/>
      </c>
      <c r="HA287" s="37"/>
      <c r="HB287" s="110" t="str">
        <f t="shared" si="351"/>
        <v/>
      </c>
      <c r="HC287" s="36"/>
      <c r="HD287" s="97" t="str">
        <f t="shared" si="352"/>
        <v/>
      </c>
      <c r="HE287" s="37"/>
      <c r="HF287" s="97" t="str">
        <f t="shared" si="353"/>
        <v/>
      </c>
      <c r="HG287" s="39"/>
      <c r="HH287" s="97" t="str">
        <f t="shared" si="354"/>
        <v/>
      </c>
      <c r="HI287" s="27"/>
      <c r="HJ287" s="97" t="str">
        <f t="shared" si="355"/>
        <v/>
      </c>
      <c r="HK287" s="37"/>
      <c r="HL287" s="97" t="str">
        <f t="shared" si="356"/>
        <v/>
      </c>
      <c r="HM287" s="36"/>
      <c r="HN287" s="97" t="str">
        <f t="shared" si="357"/>
        <v/>
      </c>
      <c r="HO287" s="36"/>
      <c r="HP287" s="110" t="str">
        <f t="shared" si="358"/>
        <v/>
      </c>
      <c r="HQ287" s="27"/>
      <c r="HR287" s="97" t="str">
        <f t="shared" si="359"/>
        <v/>
      </c>
      <c r="HS287" s="37"/>
      <c r="HT287" s="97" t="str">
        <f t="shared" si="360"/>
        <v/>
      </c>
      <c r="HU287" s="37"/>
      <c r="HV287" s="111" t="str">
        <f t="shared" si="361"/>
        <v/>
      </c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  <c r="JD287" s="116"/>
      <c r="JE287" s="116"/>
      <c r="JF287" s="116"/>
      <c r="JG287" s="11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287" s="116"/>
      <c r="JR287" s="116"/>
      <c r="JS287" s="116"/>
      <c r="JT287" s="116"/>
      <c r="JU287" s="116"/>
      <c r="JV287" s="116"/>
      <c r="JW287" s="116"/>
      <c r="JX287" s="116"/>
      <c r="JY287" s="116"/>
      <c r="JZ287" s="116"/>
      <c r="KA287" s="116"/>
      <c r="KB287" s="116"/>
      <c r="KC287" s="116"/>
      <c r="KD287" s="116"/>
      <c r="KE287" s="116"/>
      <c r="KF287" s="116"/>
      <c r="KG287" s="116"/>
      <c r="KH287" s="116"/>
      <c r="KI287" s="116"/>
      <c r="KJ287" s="116"/>
      <c r="KK287" s="116"/>
      <c r="KL287" s="116"/>
      <c r="KM287" s="116"/>
      <c r="KN287" s="116"/>
      <c r="KO287" s="116"/>
      <c r="KP287" s="116"/>
      <c r="KQ287" s="116"/>
      <c r="KR287" s="116"/>
      <c r="KS287" s="116"/>
      <c r="KT287" s="116"/>
      <c r="KU287" s="116"/>
      <c r="KV287" s="116"/>
      <c r="KW287" s="116"/>
      <c r="KX287" s="116"/>
      <c r="KY287" s="116"/>
      <c r="KZ287" s="116"/>
      <c r="LA287" s="116"/>
      <c r="LB287" s="116"/>
      <c r="LC287" s="116"/>
      <c r="LD287" s="116"/>
      <c r="LE287" s="116"/>
      <c r="LF287" s="116"/>
      <c r="LG287" s="116"/>
      <c r="LH287" s="116"/>
      <c r="LI287" s="116"/>
      <c r="LJ287" s="116"/>
      <c r="LK287" s="116"/>
      <c r="LL287" s="116"/>
      <c r="LM287" s="116"/>
      <c r="LN287" s="116"/>
      <c r="LO287" s="116"/>
      <c r="LP287" s="116"/>
      <c r="LQ287" s="116"/>
      <c r="LR287" s="116"/>
      <c r="LS287" s="116"/>
      <c r="LT287" s="116"/>
      <c r="LU287" s="116"/>
      <c r="LV287" s="116"/>
      <c r="LW287" s="116"/>
      <c r="LX287" s="116"/>
      <c r="LY287" s="116"/>
      <c r="LZ287" s="116"/>
      <c r="MA287" s="116"/>
      <c r="MB287" s="116"/>
      <c r="MC287" s="116"/>
      <c r="MD287" s="116"/>
      <c r="ME287" s="116"/>
      <c r="MF287" s="116"/>
      <c r="MG287" s="116"/>
      <c r="MH287" s="116"/>
      <c r="MI287" s="116"/>
      <c r="MJ287" s="116"/>
      <c r="MK287" s="116"/>
      <c r="ML287" s="116"/>
      <c r="MM287" s="116"/>
      <c r="MN287" s="116"/>
      <c r="MO287" s="116"/>
      <c r="MP287" s="116"/>
      <c r="MQ287" s="116"/>
      <c r="MR287" s="116"/>
      <c r="MS287" s="116"/>
      <c r="MT287" s="116"/>
      <c r="MU287" s="116"/>
      <c r="MV287" s="116"/>
      <c r="MW287" s="116"/>
      <c r="MX287" s="116"/>
      <c r="MY287" s="116"/>
      <c r="MZ287" s="116"/>
      <c r="NA287" s="116"/>
      <c r="NB287" s="116"/>
      <c r="NC287" s="116"/>
      <c r="ND287" s="116"/>
      <c r="NE287" s="116"/>
      <c r="NF287" s="116"/>
      <c r="NG287" s="116"/>
      <c r="NH287" s="116"/>
      <c r="NI287" s="116"/>
      <c r="NJ287" s="116"/>
      <c r="NK287" s="116"/>
      <c r="NL287" s="116"/>
      <c r="NM287" s="116"/>
      <c r="NN287" s="116"/>
      <c r="NO287" s="116"/>
      <c r="NP287" s="116"/>
      <c r="NQ287" s="116"/>
      <c r="NR287" s="116"/>
      <c r="NS287" s="116"/>
      <c r="NT287" s="116"/>
      <c r="NU287" s="116"/>
      <c r="NV287" s="116"/>
      <c r="NW287" s="116"/>
      <c r="NX287" s="116"/>
      <c r="NY287" s="116"/>
      <c r="NZ287" s="116"/>
      <c r="OA287" s="116"/>
      <c r="OB287" s="116"/>
      <c r="OC287" s="116"/>
      <c r="OD287" s="116"/>
      <c r="OE287" s="116"/>
      <c r="OF287" s="116"/>
      <c r="OG287" s="116"/>
      <c r="OH287" s="116"/>
      <c r="OI287" s="116"/>
      <c r="OJ287" s="116"/>
      <c r="OK287" s="116"/>
      <c r="OL287" s="116"/>
      <c r="OM287" s="116"/>
      <c r="ON287" s="116"/>
      <c r="OO287" s="116"/>
      <c r="OP287" s="116"/>
      <c r="OQ287" s="116"/>
      <c r="OR287" s="116"/>
      <c r="OS287" s="116"/>
      <c r="OT287" s="116"/>
      <c r="OU287" s="116"/>
      <c r="OV287" s="116"/>
      <c r="OW287" s="116"/>
      <c r="OX287" s="116"/>
      <c r="OY287" s="116"/>
      <c r="OZ287" s="116"/>
      <c r="PA287" s="116"/>
      <c r="PB287" s="116"/>
      <c r="PC287" s="116"/>
      <c r="PD287" s="116"/>
      <c r="PE287" s="116"/>
      <c r="PF287" s="116"/>
      <c r="PG287" s="116"/>
      <c r="PH287" s="116"/>
      <c r="PI287" s="116"/>
      <c r="PJ287" s="116"/>
      <c r="PK287" s="116"/>
      <c r="PL287" s="116"/>
      <c r="PM287" s="116"/>
      <c r="PN287" s="116"/>
      <c r="PO287" s="116"/>
      <c r="PP287" s="116"/>
      <c r="PQ287" s="116"/>
      <c r="PR287" s="116"/>
      <c r="PS287" s="116"/>
      <c r="PT287" s="116"/>
      <c r="PU287" s="116"/>
      <c r="PV287" s="116"/>
      <c r="PW287" s="116"/>
      <c r="PX287" s="116"/>
      <c r="PY287" s="116"/>
      <c r="PZ287" s="116"/>
      <c r="QA287" s="116"/>
      <c r="QB287" s="116"/>
      <c r="QC287" s="116"/>
      <c r="QD287" s="116"/>
      <c r="QE287" s="116"/>
      <c r="QF287" s="116"/>
      <c r="QG287" s="116"/>
      <c r="QH287" s="116"/>
      <c r="QI287" s="116"/>
      <c r="QJ287" s="116"/>
      <c r="QK287" s="116"/>
      <c r="QL287" s="116"/>
      <c r="QM287" s="116"/>
      <c r="QN287" s="116"/>
      <c r="QO287" s="116"/>
      <c r="QP287" s="116"/>
      <c r="QQ287" s="116"/>
      <c r="QR287" s="116"/>
      <c r="QS287" s="116"/>
      <c r="QT287" s="116"/>
      <c r="QU287" s="116"/>
      <c r="QV287" s="116"/>
      <c r="QW287" s="116"/>
      <c r="QX287" s="116"/>
      <c r="QY287" s="116"/>
      <c r="QZ287" s="116"/>
      <c r="RA287" s="116"/>
      <c r="RB287" s="116"/>
      <c r="RC287" s="116"/>
      <c r="RD287" s="116"/>
      <c r="RE287" s="116"/>
      <c r="RF287" s="117"/>
    </row>
    <row r="288" spans="1:474" s="11" customFormat="1" ht="19.95" customHeight="1">
      <c r="A288" s="28"/>
      <c r="B288" s="29"/>
      <c r="C288" s="128"/>
      <c r="D288" s="307"/>
      <c r="E288" s="301"/>
      <c r="F288" s="287"/>
      <c r="G288" s="183"/>
      <c r="H288" s="199"/>
      <c r="I288" s="289"/>
      <c r="J288" s="290"/>
      <c r="K288" s="291"/>
      <c r="L288" s="292"/>
      <c r="M288" s="290"/>
      <c r="N288" s="293"/>
      <c r="O288" s="27"/>
      <c r="P288" s="186" t="str">
        <f t="array" ref="P288">IF(O288&lt;&gt;"",IF(O288&lt;5, "I", "III"),"")</f>
        <v/>
      </c>
      <c r="Q288" s="37"/>
      <c r="R288" s="185" t="str">
        <f t="array" ref="R288">IF(Q288&lt;&gt;"",IF(Q288&lt;5, "I", "III"),"")</f>
        <v/>
      </c>
      <c r="S288" s="27"/>
      <c r="T288" s="186" t="str">
        <f t="array" ref="T288">IF(S288&lt;&gt;"",IF(S288&lt;5, "I", "III"),"")</f>
        <v/>
      </c>
      <c r="U288" s="37"/>
      <c r="V288" s="186" t="str">
        <f t="array" ref="V288">IF(U288&lt;&gt;"",IF(U288&lt;12, "I", "III"),"")</f>
        <v/>
      </c>
      <c r="W288" s="37"/>
      <c r="X288" s="185" t="str">
        <f t="array" ref="X288">IF(W288&lt;&gt;"",IF(W288&lt;12, "I", "III"),"")</f>
        <v/>
      </c>
      <c r="Y288" s="27"/>
      <c r="Z288" s="186" t="str">
        <f t="array" ref="Z288">IF(Y288&lt;&gt;"",IF(Y288&lt;12, "I", "III"),"")</f>
        <v/>
      </c>
      <c r="AA288" s="205"/>
      <c r="AB288" s="206"/>
      <c r="AC288" s="206"/>
      <c r="AD288" s="207"/>
      <c r="AE288" s="183"/>
      <c r="AF288" s="177"/>
      <c r="AG288" s="150"/>
      <c r="AH288" s="151"/>
      <c r="AI288" s="95" t="str">
        <f t="shared" si="299"/>
        <v/>
      </c>
      <c r="AJ288" s="98" t="str">
        <f t="shared" si="300"/>
        <v/>
      </c>
      <c r="AK288" s="40"/>
      <c r="AL288" s="97" t="str">
        <f t="shared" si="301"/>
        <v/>
      </c>
      <c r="AM288" s="39"/>
      <c r="AN288" s="98" t="str">
        <f t="shared" si="302"/>
        <v/>
      </c>
      <c r="AO288" s="152"/>
      <c r="AP288" s="96" t="str">
        <f t="shared" si="362"/>
        <v/>
      </c>
      <c r="AQ288" s="153"/>
      <c r="AR288" s="97" t="str">
        <f t="shared" si="363"/>
        <v/>
      </c>
      <c r="AS288" s="154"/>
      <c r="AT288" s="98" t="str">
        <f t="shared" si="364"/>
        <v/>
      </c>
      <c r="AU288" s="182" t="str">
        <f t="shared" si="303"/>
        <v/>
      </c>
      <c r="AV288" s="121" t="str">
        <f t="shared" si="365"/>
        <v/>
      </c>
      <c r="AW288" s="153"/>
      <c r="AX288" s="98" t="str">
        <f t="shared" si="366"/>
        <v/>
      </c>
      <c r="AY288" s="153"/>
      <c r="AZ288" s="98" t="str">
        <f t="shared" si="367"/>
        <v/>
      </c>
      <c r="BA288" s="40"/>
      <c r="BB288" s="31"/>
      <c r="BC288" s="32"/>
      <c r="BD288" s="33"/>
      <c r="BE288" s="40"/>
      <c r="BF288" s="31"/>
      <c r="BG288" s="32"/>
      <c r="BH288" s="33"/>
      <c r="BI288" s="40"/>
      <c r="BJ288" s="31"/>
      <c r="BK288" s="32"/>
      <c r="BL288" s="33"/>
      <c r="BM288" s="40"/>
      <c r="BN288" s="31"/>
      <c r="BO288" s="32"/>
      <c r="BP288" s="33"/>
      <c r="BQ288" s="40"/>
      <c r="BR288" s="31"/>
      <c r="BS288" s="32"/>
      <c r="BT288" s="33"/>
      <c r="BU288" s="155"/>
      <c r="BV288" s="99" t="str">
        <f t="shared" si="368"/>
        <v/>
      </c>
      <c r="BW288" s="156"/>
      <c r="BX288" s="100" t="str">
        <f t="shared" si="369"/>
        <v/>
      </c>
      <c r="BY288" s="156"/>
      <c r="BZ288" s="100" t="str">
        <f t="shared" si="370"/>
        <v/>
      </c>
      <c r="CA288" s="156"/>
      <c r="CB288" s="100" t="str">
        <f t="shared" si="371"/>
        <v/>
      </c>
      <c r="CC288" s="156"/>
      <c r="CD288" s="101" t="str">
        <f t="shared" si="372"/>
        <v/>
      </c>
      <c r="CE288" s="112"/>
      <c r="CF288" s="174"/>
      <c r="CG288" s="27"/>
      <c r="CH288" s="159"/>
      <c r="CI288" s="95" t="str">
        <f t="shared" si="304"/>
        <v/>
      </c>
      <c r="CJ288" s="102" t="str">
        <f t="shared" si="305"/>
        <v/>
      </c>
      <c r="CK288" s="40"/>
      <c r="CL288" s="100"/>
      <c r="CM288" s="37"/>
      <c r="CN288" s="100"/>
      <c r="CO288" s="38"/>
      <c r="CP288" s="103" t="str">
        <f t="shared" si="306"/>
        <v/>
      </c>
      <c r="CQ288" s="78"/>
      <c r="CR288" s="100"/>
      <c r="CS288" s="36"/>
      <c r="CT288" s="100"/>
      <c r="CU288" s="74"/>
      <c r="CV288" s="103"/>
      <c r="CW288" s="42"/>
      <c r="CX288" s="100"/>
      <c r="CY288" s="36"/>
      <c r="CZ288" s="100"/>
      <c r="DA288" s="36"/>
      <c r="DB288" s="100"/>
      <c r="DC288" s="39"/>
      <c r="DD288" s="103"/>
      <c r="DE288" s="42"/>
      <c r="DF288" s="100"/>
      <c r="DG288" s="39"/>
      <c r="DH288" s="103"/>
      <c r="DI288" s="41"/>
      <c r="DJ288" s="157"/>
      <c r="DK288" s="112"/>
      <c r="DL288" s="171"/>
      <c r="DM288" s="67"/>
      <c r="DN288" s="164"/>
      <c r="DO288" s="104" t="str">
        <f t="shared" si="307"/>
        <v/>
      </c>
      <c r="DP288" s="105" t="str">
        <f t="shared" si="308"/>
        <v/>
      </c>
      <c r="DQ288" s="66"/>
      <c r="DR288" s="158" t="str">
        <f t="shared" si="309"/>
        <v/>
      </c>
      <c r="DS288" s="67"/>
      <c r="DT288" s="97" t="str">
        <f t="shared" si="310"/>
        <v/>
      </c>
      <c r="DU288" s="67"/>
      <c r="DV288" s="98" t="str">
        <f t="shared" si="311"/>
        <v/>
      </c>
      <c r="DW288" s="163"/>
      <c r="DX288" s="106" t="str">
        <f t="shared" si="312"/>
        <v/>
      </c>
      <c r="DY288" s="162"/>
      <c r="DZ288" s="97" t="str">
        <f t="shared" si="313"/>
        <v/>
      </c>
      <c r="EA288" s="161"/>
      <c r="EB288" s="107" t="str">
        <f t="shared" si="314"/>
        <v/>
      </c>
      <c r="EC288" s="66"/>
      <c r="ED288" s="97" t="str">
        <f t="shared" si="315"/>
        <v/>
      </c>
      <c r="EE288" s="67"/>
      <c r="EF288" s="97" t="str">
        <f t="shared" si="316"/>
        <v/>
      </c>
      <c r="EG288" s="68"/>
      <c r="EH288" s="97" t="str">
        <f t="shared" si="317"/>
        <v/>
      </c>
      <c r="EI288" s="67"/>
      <c r="EJ288" s="97" t="str">
        <f t="shared" si="318"/>
        <v/>
      </c>
      <c r="EK288" s="68"/>
      <c r="EL288" s="97" t="str">
        <f t="shared" si="319"/>
        <v/>
      </c>
      <c r="EM288" s="69"/>
      <c r="EN288" s="98" t="str">
        <f t="shared" si="320"/>
        <v/>
      </c>
      <c r="EO288" s="66"/>
      <c r="EP288" s="107" t="str">
        <f t="shared" si="321"/>
        <v/>
      </c>
      <c r="EQ288" s="299"/>
      <c r="ER288" s="98" t="str">
        <f t="shared" si="322"/>
        <v/>
      </c>
      <c r="ES288" s="66"/>
      <c r="ET288" s="108" t="str">
        <f t="shared" si="323"/>
        <v/>
      </c>
      <c r="EU288" s="112"/>
      <c r="EV288" s="168"/>
      <c r="EW288" s="27"/>
      <c r="EX288" s="159"/>
      <c r="EY288" s="95" t="str">
        <f t="shared" si="324"/>
        <v/>
      </c>
      <c r="EZ288" s="98" t="str">
        <f t="shared" si="325"/>
        <v/>
      </c>
      <c r="FA288" s="40"/>
      <c r="FB288" s="98" t="str">
        <f t="shared" si="326"/>
        <v/>
      </c>
      <c r="FC288" s="37"/>
      <c r="FD288" s="98" t="str">
        <f t="shared" si="327"/>
        <v/>
      </c>
      <c r="FE288" s="37"/>
      <c r="FF288" s="98" t="str">
        <f t="shared" si="328"/>
        <v/>
      </c>
      <c r="FG288" s="160"/>
      <c r="FH288" s="97" t="str">
        <f t="shared" si="329"/>
        <v/>
      </c>
      <c r="FI288" s="27"/>
      <c r="FJ288" s="98" t="str">
        <f t="shared" si="330"/>
        <v/>
      </c>
      <c r="FK288" s="36"/>
      <c r="FL288" s="98" t="str">
        <f t="shared" si="331"/>
        <v/>
      </c>
      <c r="FM288" s="37"/>
      <c r="FN288" s="98" t="str">
        <f t="shared" si="332"/>
        <v/>
      </c>
      <c r="FO288" s="78"/>
      <c r="FP288" s="97" t="str">
        <f t="shared" si="333"/>
        <v/>
      </c>
      <c r="FQ288" s="37"/>
      <c r="FR288" s="97" t="str">
        <f t="shared" si="334"/>
        <v/>
      </c>
      <c r="FS288" s="39"/>
      <c r="FT288" s="97" t="str">
        <f t="shared" si="335"/>
        <v/>
      </c>
      <c r="FU288" s="27"/>
      <c r="FV288" s="98" t="str">
        <f t="shared" si="336"/>
        <v/>
      </c>
      <c r="FW288" s="37"/>
      <c r="FX288" s="98" t="str">
        <f t="shared" si="337"/>
        <v/>
      </c>
      <c r="FY288" s="36"/>
      <c r="FZ288" s="97" t="str">
        <f t="shared" si="338"/>
        <v/>
      </c>
      <c r="GA288" s="36"/>
      <c r="GB288" s="98" t="str">
        <f t="shared" si="339"/>
        <v/>
      </c>
      <c r="GC288" s="40"/>
      <c r="GD288" s="98" t="str">
        <f t="shared" si="340"/>
        <v/>
      </c>
      <c r="GE288" s="37"/>
      <c r="GF288" s="98" t="str">
        <f t="shared" si="341"/>
        <v/>
      </c>
      <c r="GG288" s="37"/>
      <c r="GH288" s="109" t="str">
        <f t="shared" si="342"/>
        <v/>
      </c>
      <c r="GI288" s="112"/>
      <c r="GJ288" s="165"/>
      <c r="GK288" s="27"/>
      <c r="GL288" s="159"/>
      <c r="GM288" s="95" t="str">
        <f t="shared" si="343"/>
        <v/>
      </c>
      <c r="GN288" s="110" t="str">
        <f t="shared" si="344"/>
        <v/>
      </c>
      <c r="GO288" s="27"/>
      <c r="GP288" s="98" t="str">
        <f t="shared" si="345"/>
        <v/>
      </c>
      <c r="GQ288" s="37"/>
      <c r="GR288" s="97" t="str">
        <f t="shared" si="346"/>
        <v/>
      </c>
      <c r="GS288" s="37"/>
      <c r="GT288" s="110" t="str">
        <f t="shared" si="347"/>
        <v/>
      </c>
      <c r="GU288" s="36"/>
      <c r="GV288" s="97" t="str">
        <f t="shared" si="348"/>
        <v/>
      </c>
      <c r="GW288" s="27"/>
      <c r="GX288" s="98" t="str">
        <f t="shared" si="349"/>
        <v/>
      </c>
      <c r="GY288" s="36"/>
      <c r="GZ288" s="98" t="str">
        <f t="shared" si="350"/>
        <v/>
      </c>
      <c r="HA288" s="37"/>
      <c r="HB288" s="110" t="str">
        <f t="shared" si="351"/>
        <v/>
      </c>
      <c r="HC288" s="36"/>
      <c r="HD288" s="97" t="str">
        <f t="shared" si="352"/>
        <v/>
      </c>
      <c r="HE288" s="37"/>
      <c r="HF288" s="97" t="str">
        <f t="shared" si="353"/>
        <v/>
      </c>
      <c r="HG288" s="39"/>
      <c r="HH288" s="97" t="str">
        <f t="shared" si="354"/>
        <v/>
      </c>
      <c r="HI288" s="27"/>
      <c r="HJ288" s="97" t="str">
        <f t="shared" si="355"/>
        <v/>
      </c>
      <c r="HK288" s="37"/>
      <c r="HL288" s="97" t="str">
        <f t="shared" si="356"/>
        <v/>
      </c>
      <c r="HM288" s="36"/>
      <c r="HN288" s="97" t="str">
        <f t="shared" si="357"/>
        <v/>
      </c>
      <c r="HO288" s="36"/>
      <c r="HP288" s="110" t="str">
        <f t="shared" si="358"/>
        <v/>
      </c>
      <c r="HQ288" s="27"/>
      <c r="HR288" s="97" t="str">
        <f t="shared" si="359"/>
        <v/>
      </c>
      <c r="HS288" s="37"/>
      <c r="HT288" s="97" t="str">
        <f t="shared" si="360"/>
        <v/>
      </c>
      <c r="HU288" s="37"/>
      <c r="HV288" s="111" t="str">
        <f t="shared" si="361"/>
        <v/>
      </c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  <c r="JD288" s="116"/>
      <c r="JE288" s="116"/>
      <c r="JF288" s="116"/>
      <c r="JG288" s="116"/>
      <c r="JH288" s="116"/>
      <c r="JI288" s="116"/>
      <c r="JJ288" s="116"/>
      <c r="JK288" s="116"/>
      <c r="JL288" s="116"/>
      <c r="JM288" s="116"/>
      <c r="JN288" s="116"/>
      <c r="JO288" s="116"/>
      <c r="JP288" s="116"/>
      <c r="JQ288" s="116"/>
      <c r="JR288" s="116"/>
      <c r="JS288" s="116"/>
      <c r="JT288" s="116"/>
      <c r="JU288" s="116"/>
      <c r="JV288" s="116"/>
      <c r="JW288" s="116"/>
      <c r="JX288" s="116"/>
      <c r="JY288" s="116"/>
      <c r="JZ288" s="116"/>
      <c r="KA288" s="116"/>
      <c r="KB288" s="116"/>
      <c r="KC288" s="116"/>
      <c r="KD288" s="116"/>
      <c r="KE288" s="116"/>
      <c r="KF288" s="116"/>
      <c r="KG288" s="116"/>
      <c r="KH288" s="116"/>
      <c r="KI288" s="116"/>
      <c r="KJ288" s="116"/>
      <c r="KK288" s="116"/>
      <c r="KL288" s="116"/>
      <c r="KM288" s="116"/>
      <c r="KN288" s="116"/>
      <c r="KO288" s="116"/>
      <c r="KP288" s="116"/>
      <c r="KQ288" s="116"/>
      <c r="KR288" s="116"/>
      <c r="KS288" s="116"/>
      <c r="KT288" s="116"/>
      <c r="KU288" s="116"/>
      <c r="KV288" s="116"/>
      <c r="KW288" s="116"/>
      <c r="KX288" s="116"/>
      <c r="KY288" s="116"/>
      <c r="KZ288" s="116"/>
      <c r="LA288" s="116"/>
      <c r="LB288" s="116"/>
      <c r="LC288" s="116"/>
      <c r="LD288" s="116"/>
      <c r="LE288" s="116"/>
      <c r="LF288" s="116"/>
      <c r="LG288" s="116"/>
      <c r="LH288" s="116"/>
      <c r="LI288" s="116"/>
      <c r="LJ288" s="116"/>
      <c r="LK288" s="116"/>
      <c r="LL288" s="116"/>
      <c r="LM288" s="116"/>
      <c r="LN288" s="116"/>
      <c r="LO288" s="116"/>
      <c r="LP288" s="116"/>
      <c r="LQ288" s="116"/>
      <c r="LR288" s="116"/>
      <c r="LS288" s="116"/>
      <c r="LT288" s="116"/>
      <c r="LU288" s="116"/>
      <c r="LV288" s="116"/>
      <c r="LW288" s="116"/>
      <c r="LX288" s="116"/>
      <c r="LY288" s="116"/>
      <c r="LZ288" s="116"/>
      <c r="MA288" s="116"/>
      <c r="MB288" s="116"/>
      <c r="MC288" s="116"/>
      <c r="MD288" s="116"/>
      <c r="ME288" s="116"/>
      <c r="MF288" s="116"/>
      <c r="MG288" s="116"/>
      <c r="MH288" s="116"/>
      <c r="MI288" s="116"/>
      <c r="MJ288" s="116"/>
      <c r="MK288" s="116"/>
      <c r="ML288" s="116"/>
      <c r="MM288" s="116"/>
      <c r="MN288" s="116"/>
      <c r="MO288" s="116"/>
      <c r="MP288" s="116"/>
      <c r="MQ288" s="116"/>
      <c r="MR288" s="116"/>
      <c r="MS288" s="116"/>
      <c r="MT288" s="116"/>
      <c r="MU288" s="116"/>
      <c r="MV288" s="116"/>
      <c r="MW288" s="116"/>
      <c r="MX288" s="116"/>
      <c r="MY288" s="116"/>
      <c r="MZ288" s="116"/>
      <c r="NA288" s="116"/>
      <c r="NB288" s="116"/>
      <c r="NC288" s="116"/>
      <c r="ND288" s="116"/>
      <c r="NE288" s="116"/>
      <c r="NF288" s="116"/>
      <c r="NG288" s="116"/>
      <c r="NH288" s="116"/>
      <c r="NI288" s="116"/>
      <c r="NJ288" s="116"/>
      <c r="NK288" s="116"/>
      <c r="NL288" s="116"/>
      <c r="NM288" s="116"/>
      <c r="NN288" s="116"/>
      <c r="NO288" s="116"/>
      <c r="NP288" s="116"/>
      <c r="NQ288" s="116"/>
      <c r="NR288" s="116"/>
      <c r="NS288" s="116"/>
      <c r="NT288" s="116"/>
      <c r="NU288" s="116"/>
      <c r="NV288" s="116"/>
      <c r="NW288" s="116"/>
      <c r="NX288" s="116"/>
      <c r="NY288" s="116"/>
      <c r="NZ288" s="116"/>
      <c r="OA288" s="116"/>
      <c r="OB288" s="116"/>
      <c r="OC288" s="116"/>
      <c r="OD288" s="116"/>
      <c r="OE288" s="116"/>
      <c r="OF288" s="116"/>
      <c r="OG288" s="116"/>
      <c r="OH288" s="116"/>
      <c r="OI288" s="116"/>
      <c r="OJ288" s="116"/>
      <c r="OK288" s="116"/>
      <c r="OL288" s="116"/>
      <c r="OM288" s="116"/>
      <c r="ON288" s="116"/>
      <c r="OO288" s="116"/>
      <c r="OP288" s="116"/>
      <c r="OQ288" s="116"/>
      <c r="OR288" s="116"/>
      <c r="OS288" s="116"/>
      <c r="OT288" s="116"/>
      <c r="OU288" s="116"/>
      <c r="OV288" s="116"/>
      <c r="OW288" s="116"/>
      <c r="OX288" s="116"/>
      <c r="OY288" s="116"/>
      <c r="OZ288" s="116"/>
      <c r="PA288" s="116"/>
      <c r="PB288" s="116"/>
      <c r="PC288" s="116"/>
      <c r="PD288" s="116"/>
      <c r="PE288" s="116"/>
      <c r="PF288" s="116"/>
      <c r="PG288" s="116"/>
      <c r="PH288" s="116"/>
      <c r="PI288" s="116"/>
      <c r="PJ288" s="116"/>
      <c r="PK288" s="116"/>
      <c r="PL288" s="116"/>
      <c r="PM288" s="116"/>
      <c r="PN288" s="116"/>
      <c r="PO288" s="116"/>
      <c r="PP288" s="116"/>
      <c r="PQ288" s="116"/>
      <c r="PR288" s="116"/>
      <c r="PS288" s="116"/>
      <c r="PT288" s="116"/>
      <c r="PU288" s="116"/>
      <c r="PV288" s="116"/>
      <c r="PW288" s="116"/>
      <c r="PX288" s="116"/>
      <c r="PY288" s="116"/>
      <c r="PZ288" s="116"/>
      <c r="QA288" s="116"/>
      <c r="QB288" s="116"/>
      <c r="QC288" s="116"/>
      <c r="QD288" s="116"/>
      <c r="QE288" s="116"/>
      <c r="QF288" s="116"/>
      <c r="QG288" s="116"/>
      <c r="QH288" s="116"/>
      <c r="QI288" s="116"/>
      <c r="QJ288" s="116"/>
      <c r="QK288" s="116"/>
      <c r="QL288" s="116"/>
      <c r="QM288" s="116"/>
      <c r="QN288" s="116"/>
      <c r="QO288" s="116"/>
      <c r="QP288" s="116"/>
      <c r="QQ288" s="116"/>
      <c r="QR288" s="116"/>
      <c r="QS288" s="116"/>
      <c r="QT288" s="116"/>
      <c r="QU288" s="116"/>
      <c r="QV288" s="116"/>
      <c r="QW288" s="116"/>
      <c r="QX288" s="116"/>
      <c r="QY288" s="116"/>
      <c r="QZ288" s="116"/>
      <c r="RA288" s="116"/>
      <c r="RB288" s="116"/>
      <c r="RC288" s="116"/>
      <c r="RD288" s="116"/>
      <c r="RE288" s="116"/>
      <c r="RF288" s="117"/>
    </row>
    <row r="289" spans="1:474" s="11" customFormat="1" ht="19.95" customHeight="1">
      <c r="A289" s="28"/>
      <c r="B289" s="29"/>
      <c r="C289" s="128"/>
      <c r="D289" s="307"/>
      <c r="E289" s="301"/>
      <c r="F289" s="287"/>
      <c r="G289" s="183"/>
      <c r="H289" s="199"/>
      <c r="I289" s="289"/>
      <c r="J289" s="290"/>
      <c r="K289" s="291"/>
      <c r="L289" s="292"/>
      <c r="M289" s="290"/>
      <c r="N289" s="293"/>
      <c r="O289" s="27"/>
      <c r="P289" s="186" t="str">
        <f t="array" ref="P289">IF(O289&lt;&gt;"",IF(O289&lt;5, "I", "III"),"")</f>
        <v/>
      </c>
      <c r="Q289" s="37"/>
      <c r="R289" s="185" t="str">
        <f t="array" ref="R289">IF(Q289&lt;&gt;"",IF(Q289&lt;5, "I", "III"),"")</f>
        <v/>
      </c>
      <c r="S289" s="27"/>
      <c r="T289" s="186" t="str">
        <f t="array" ref="T289">IF(S289&lt;&gt;"",IF(S289&lt;5, "I", "III"),"")</f>
        <v/>
      </c>
      <c r="U289" s="37"/>
      <c r="V289" s="186" t="str">
        <f t="array" ref="V289">IF(U289&lt;&gt;"",IF(U289&lt;12, "I", "III"),"")</f>
        <v/>
      </c>
      <c r="W289" s="37"/>
      <c r="X289" s="185" t="str">
        <f t="array" ref="X289">IF(W289&lt;&gt;"",IF(W289&lt;12, "I", "III"),"")</f>
        <v/>
      </c>
      <c r="Y289" s="27"/>
      <c r="Z289" s="186" t="str">
        <f t="array" ref="Z289">IF(Y289&lt;&gt;"",IF(Y289&lt;12, "I", "III"),"")</f>
        <v/>
      </c>
      <c r="AA289" s="205"/>
      <c r="AB289" s="206"/>
      <c r="AC289" s="206"/>
      <c r="AD289" s="207"/>
      <c r="AE289" s="183"/>
      <c r="AF289" s="177"/>
      <c r="AG289" s="150"/>
      <c r="AH289" s="151"/>
      <c r="AI289" s="95" t="str">
        <f t="shared" si="299"/>
        <v/>
      </c>
      <c r="AJ289" s="98" t="str">
        <f t="shared" si="300"/>
        <v/>
      </c>
      <c r="AK289" s="40"/>
      <c r="AL289" s="97" t="str">
        <f t="shared" si="301"/>
        <v/>
      </c>
      <c r="AM289" s="39"/>
      <c r="AN289" s="98" t="str">
        <f t="shared" si="302"/>
        <v/>
      </c>
      <c r="AO289" s="152"/>
      <c r="AP289" s="96" t="str">
        <f t="shared" si="362"/>
        <v/>
      </c>
      <c r="AQ289" s="153"/>
      <c r="AR289" s="97" t="str">
        <f t="shared" si="363"/>
        <v/>
      </c>
      <c r="AS289" s="154"/>
      <c r="AT289" s="98" t="str">
        <f t="shared" si="364"/>
        <v/>
      </c>
      <c r="AU289" s="182" t="str">
        <f t="shared" si="303"/>
        <v/>
      </c>
      <c r="AV289" s="121" t="str">
        <f t="shared" si="365"/>
        <v/>
      </c>
      <c r="AW289" s="153"/>
      <c r="AX289" s="98" t="str">
        <f t="shared" si="366"/>
        <v/>
      </c>
      <c r="AY289" s="153"/>
      <c r="AZ289" s="98" t="str">
        <f t="shared" si="367"/>
        <v/>
      </c>
      <c r="BA289" s="40"/>
      <c r="BB289" s="31"/>
      <c r="BC289" s="32"/>
      <c r="BD289" s="33"/>
      <c r="BE289" s="40"/>
      <c r="BF289" s="31"/>
      <c r="BG289" s="32"/>
      <c r="BH289" s="33"/>
      <c r="BI289" s="40"/>
      <c r="BJ289" s="31"/>
      <c r="BK289" s="32"/>
      <c r="BL289" s="33"/>
      <c r="BM289" s="40"/>
      <c r="BN289" s="31"/>
      <c r="BO289" s="32"/>
      <c r="BP289" s="33"/>
      <c r="BQ289" s="40"/>
      <c r="BR289" s="31"/>
      <c r="BS289" s="32"/>
      <c r="BT289" s="33"/>
      <c r="BU289" s="155"/>
      <c r="BV289" s="99" t="str">
        <f t="shared" si="368"/>
        <v/>
      </c>
      <c r="BW289" s="156"/>
      <c r="BX289" s="100" t="str">
        <f t="shared" si="369"/>
        <v/>
      </c>
      <c r="BY289" s="156"/>
      <c r="BZ289" s="100" t="str">
        <f t="shared" si="370"/>
        <v/>
      </c>
      <c r="CA289" s="156"/>
      <c r="CB289" s="100" t="str">
        <f t="shared" si="371"/>
        <v/>
      </c>
      <c r="CC289" s="156"/>
      <c r="CD289" s="101" t="str">
        <f t="shared" si="372"/>
        <v/>
      </c>
      <c r="CE289" s="112"/>
      <c r="CF289" s="174"/>
      <c r="CG289" s="27"/>
      <c r="CH289" s="159"/>
      <c r="CI289" s="95" t="str">
        <f t="shared" si="304"/>
        <v/>
      </c>
      <c r="CJ289" s="102" t="str">
        <f t="shared" si="305"/>
        <v/>
      </c>
      <c r="CK289" s="40"/>
      <c r="CL289" s="100"/>
      <c r="CM289" s="37"/>
      <c r="CN289" s="100"/>
      <c r="CO289" s="38"/>
      <c r="CP289" s="103" t="str">
        <f t="shared" si="306"/>
        <v/>
      </c>
      <c r="CQ289" s="78"/>
      <c r="CR289" s="100"/>
      <c r="CS289" s="36"/>
      <c r="CT289" s="100"/>
      <c r="CU289" s="74"/>
      <c r="CV289" s="103"/>
      <c r="CW289" s="42"/>
      <c r="CX289" s="100"/>
      <c r="CY289" s="36"/>
      <c r="CZ289" s="100"/>
      <c r="DA289" s="36"/>
      <c r="DB289" s="100"/>
      <c r="DC289" s="39"/>
      <c r="DD289" s="103"/>
      <c r="DE289" s="42"/>
      <c r="DF289" s="100"/>
      <c r="DG289" s="39"/>
      <c r="DH289" s="103"/>
      <c r="DI289" s="41"/>
      <c r="DJ289" s="157"/>
      <c r="DK289" s="112"/>
      <c r="DL289" s="171"/>
      <c r="DM289" s="67"/>
      <c r="DN289" s="164"/>
      <c r="DO289" s="104" t="str">
        <f t="shared" si="307"/>
        <v/>
      </c>
      <c r="DP289" s="105" t="str">
        <f t="shared" si="308"/>
        <v/>
      </c>
      <c r="DQ289" s="66"/>
      <c r="DR289" s="158" t="str">
        <f t="shared" si="309"/>
        <v/>
      </c>
      <c r="DS289" s="67"/>
      <c r="DT289" s="97" t="str">
        <f t="shared" si="310"/>
        <v/>
      </c>
      <c r="DU289" s="67"/>
      <c r="DV289" s="98" t="str">
        <f t="shared" si="311"/>
        <v/>
      </c>
      <c r="DW289" s="163"/>
      <c r="DX289" s="106" t="str">
        <f t="shared" si="312"/>
        <v/>
      </c>
      <c r="DY289" s="162"/>
      <c r="DZ289" s="97" t="str">
        <f t="shared" si="313"/>
        <v/>
      </c>
      <c r="EA289" s="161"/>
      <c r="EB289" s="107" t="str">
        <f t="shared" si="314"/>
        <v/>
      </c>
      <c r="EC289" s="66"/>
      <c r="ED289" s="97" t="str">
        <f t="shared" si="315"/>
        <v/>
      </c>
      <c r="EE289" s="67"/>
      <c r="EF289" s="97" t="str">
        <f t="shared" si="316"/>
        <v/>
      </c>
      <c r="EG289" s="68"/>
      <c r="EH289" s="97" t="str">
        <f t="shared" si="317"/>
        <v/>
      </c>
      <c r="EI289" s="67"/>
      <c r="EJ289" s="97" t="str">
        <f t="shared" si="318"/>
        <v/>
      </c>
      <c r="EK289" s="68"/>
      <c r="EL289" s="97" t="str">
        <f t="shared" si="319"/>
        <v/>
      </c>
      <c r="EM289" s="69"/>
      <c r="EN289" s="98" t="str">
        <f t="shared" si="320"/>
        <v/>
      </c>
      <c r="EO289" s="66"/>
      <c r="EP289" s="107" t="str">
        <f t="shared" si="321"/>
        <v/>
      </c>
      <c r="EQ289" s="299"/>
      <c r="ER289" s="98" t="str">
        <f t="shared" si="322"/>
        <v/>
      </c>
      <c r="ES289" s="66"/>
      <c r="ET289" s="108" t="str">
        <f t="shared" si="323"/>
        <v/>
      </c>
      <c r="EU289" s="112"/>
      <c r="EV289" s="168"/>
      <c r="EW289" s="27"/>
      <c r="EX289" s="159"/>
      <c r="EY289" s="95" t="str">
        <f t="shared" si="324"/>
        <v/>
      </c>
      <c r="EZ289" s="98" t="str">
        <f t="shared" si="325"/>
        <v/>
      </c>
      <c r="FA289" s="40"/>
      <c r="FB289" s="98" t="str">
        <f t="shared" si="326"/>
        <v/>
      </c>
      <c r="FC289" s="37"/>
      <c r="FD289" s="98" t="str">
        <f t="shared" si="327"/>
        <v/>
      </c>
      <c r="FE289" s="37"/>
      <c r="FF289" s="98" t="str">
        <f t="shared" si="328"/>
        <v/>
      </c>
      <c r="FG289" s="160"/>
      <c r="FH289" s="97" t="str">
        <f t="shared" si="329"/>
        <v/>
      </c>
      <c r="FI289" s="27"/>
      <c r="FJ289" s="98" t="str">
        <f t="shared" si="330"/>
        <v/>
      </c>
      <c r="FK289" s="36"/>
      <c r="FL289" s="98" t="str">
        <f t="shared" si="331"/>
        <v/>
      </c>
      <c r="FM289" s="37"/>
      <c r="FN289" s="98" t="str">
        <f t="shared" si="332"/>
        <v/>
      </c>
      <c r="FO289" s="78"/>
      <c r="FP289" s="97" t="str">
        <f t="shared" si="333"/>
        <v/>
      </c>
      <c r="FQ289" s="37"/>
      <c r="FR289" s="97" t="str">
        <f t="shared" si="334"/>
        <v/>
      </c>
      <c r="FS289" s="39"/>
      <c r="FT289" s="97" t="str">
        <f t="shared" si="335"/>
        <v/>
      </c>
      <c r="FU289" s="27"/>
      <c r="FV289" s="98" t="str">
        <f t="shared" si="336"/>
        <v/>
      </c>
      <c r="FW289" s="37"/>
      <c r="FX289" s="98" t="str">
        <f t="shared" si="337"/>
        <v/>
      </c>
      <c r="FY289" s="36"/>
      <c r="FZ289" s="97" t="str">
        <f t="shared" si="338"/>
        <v/>
      </c>
      <c r="GA289" s="36"/>
      <c r="GB289" s="98" t="str">
        <f t="shared" si="339"/>
        <v/>
      </c>
      <c r="GC289" s="40"/>
      <c r="GD289" s="98" t="str">
        <f t="shared" si="340"/>
        <v/>
      </c>
      <c r="GE289" s="37"/>
      <c r="GF289" s="98" t="str">
        <f t="shared" si="341"/>
        <v/>
      </c>
      <c r="GG289" s="37"/>
      <c r="GH289" s="109" t="str">
        <f t="shared" si="342"/>
        <v/>
      </c>
      <c r="GI289" s="112"/>
      <c r="GJ289" s="165"/>
      <c r="GK289" s="27"/>
      <c r="GL289" s="159"/>
      <c r="GM289" s="95" t="str">
        <f t="shared" si="343"/>
        <v/>
      </c>
      <c r="GN289" s="110" t="str">
        <f t="shared" si="344"/>
        <v/>
      </c>
      <c r="GO289" s="27"/>
      <c r="GP289" s="98" t="str">
        <f t="shared" si="345"/>
        <v/>
      </c>
      <c r="GQ289" s="37"/>
      <c r="GR289" s="97" t="str">
        <f t="shared" si="346"/>
        <v/>
      </c>
      <c r="GS289" s="37"/>
      <c r="GT289" s="110" t="str">
        <f t="shared" si="347"/>
        <v/>
      </c>
      <c r="GU289" s="36"/>
      <c r="GV289" s="97" t="str">
        <f t="shared" si="348"/>
        <v/>
      </c>
      <c r="GW289" s="27"/>
      <c r="GX289" s="98" t="str">
        <f t="shared" si="349"/>
        <v/>
      </c>
      <c r="GY289" s="36"/>
      <c r="GZ289" s="98" t="str">
        <f t="shared" si="350"/>
        <v/>
      </c>
      <c r="HA289" s="37"/>
      <c r="HB289" s="110" t="str">
        <f t="shared" si="351"/>
        <v/>
      </c>
      <c r="HC289" s="36"/>
      <c r="HD289" s="97" t="str">
        <f t="shared" si="352"/>
        <v/>
      </c>
      <c r="HE289" s="37"/>
      <c r="HF289" s="97" t="str">
        <f t="shared" si="353"/>
        <v/>
      </c>
      <c r="HG289" s="39"/>
      <c r="HH289" s="97" t="str">
        <f t="shared" si="354"/>
        <v/>
      </c>
      <c r="HI289" s="27"/>
      <c r="HJ289" s="97" t="str">
        <f t="shared" si="355"/>
        <v/>
      </c>
      <c r="HK289" s="37"/>
      <c r="HL289" s="97" t="str">
        <f t="shared" si="356"/>
        <v/>
      </c>
      <c r="HM289" s="36"/>
      <c r="HN289" s="97" t="str">
        <f t="shared" si="357"/>
        <v/>
      </c>
      <c r="HO289" s="36"/>
      <c r="HP289" s="110" t="str">
        <f t="shared" si="358"/>
        <v/>
      </c>
      <c r="HQ289" s="27"/>
      <c r="HR289" s="97" t="str">
        <f t="shared" si="359"/>
        <v/>
      </c>
      <c r="HS289" s="37"/>
      <c r="HT289" s="97" t="str">
        <f t="shared" si="360"/>
        <v/>
      </c>
      <c r="HU289" s="37"/>
      <c r="HV289" s="111" t="str">
        <f t="shared" si="361"/>
        <v/>
      </c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  <c r="JD289" s="116"/>
      <c r="JE289" s="116"/>
      <c r="JF289" s="116"/>
      <c r="JG289" s="116"/>
      <c r="JH289" s="116"/>
      <c r="JI289" s="116"/>
      <c r="JJ289" s="116"/>
      <c r="JK289" s="116"/>
      <c r="JL289" s="116"/>
      <c r="JM289" s="116"/>
      <c r="JN289" s="116"/>
      <c r="JO289" s="116"/>
      <c r="JP289" s="116"/>
      <c r="JQ289" s="116"/>
      <c r="JR289" s="116"/>
      <c r="JS289" s="116"/>
      <c r="JT289" s="116"/>
      <c r="JU289" s="116"/>
      <c r="JV289" s="116"/>
      <c r="JW289" s="116"/>
      <c r="JX289" s="116"/>
      <c r="JY289" s="116"/>
      <c r="JZ289" s="116"/>
      <c r="KA289" s="116"/>
      <c r="KB289" s="116"/>
      <c r="KC289" s="116"/>
      <c r="KD289" s="116"/>
      <c r="KE289" s="116"/>
      <c r="KF289" s="116"/>
      <c r="KG289" s="116"/>
      <c r="KH289" s="116"/>
      <c r="KI289" s="116"/>
      <c r="KJ289" s="116"/>
      <c r="KK289" s="116"/>
      <c r="KL289" s="116"/>
      <c r="KM289" s="116"/>
      <c r="KN289" s="116"/>
      <c r="KO289" s="116"/>
      <c r="KP289" s="116"/>
      <c r="KQ289" s="116"/>
      <c r="KR289" s="116"/>
      <c r="KS289" s="116"/>
      <c r="KT289" s="116"/>
      <c r="KU289" s="116"/>
      <c r="KV289" s="116"/>
      <c r="KW289" s="116"/>
      <c r="KX289" s="116"/>
      <c r="KY289" s="116"/>
      <c r="KZ289" s="116"/>
      <c r="LA289" s="116"/>
      <c r="LB289" s="116"/>
      <c r="LC289" s="116"/>
      <c r="LD289" s="116"/>
      <c r="LE289" s="116"/>
      <c r="LF289" s="116"/>
      <c r="LG289" s="116"/>
      <c r="LH289" s="116"/>
      <c r="LI289" s="116"/>
      <c r="LJ289" s="116"/>
      <c r="LK289" s="116"/>
      <c r="LL289" s="116"/>
      <c r="LM289" s="116"/>
      <c r="LN289" s="116"/>
      <c r="LO289" s="116"/>
      <c r="LP289" s="116"/>
      <c r="LQ289" s="116"/>
      <c r="LR289" s="116"/>
      <c r="LS289" s="116"/>
      <c r="LT289" s="116"/>
      <c r="LU289" s="116"/>
      <c r="LV289" s="116"/>
      <c r="LW289" s="116"/>
      <c r="LX289" s="116"/>
      <c r="LY289" s="116"/>
      <c r="LZ289" s="116"/>
      <c r="MA289" s="116"/>
      <c r="MB289" s="116"/>
      <c r="MC289" s="116"/>
      <c r="MD289" s="116"/>
      <c r="ME289" s="116"/>
      <c r="MF289" s="116"/>
      <c r="MG289" s="116"/>
      <c r="MH289" s="116"/>
      <c r="MI289" s="116"/>
      <c r="MJ289" s="116"/>
      <c r="MK289" s="116"/>
      <c r="ML289" s="116"/>
      <c r="MM289" s="116"/>
      <c r="MN289" s="116"/>
      <c r="MO289" s="116"/>
      <c r="MP289" s="116"/>
      <c r="MQ289" s="116"/>
      <c r="MR289" s="116"/>
      <c r="MS289" s="116"/>
      <c r="MT289" s="116"/>
      <c r="MU289" s="116"/>
      <c r="MV289" s="116"/>
      <c r="MW289" s="116"/>
      <c r="MX289" s="116"/>
      <c r="MY289" s="116"/>
      <c r="MZ289" s="116"/>
      <c r="NA289" s="116"/>
      <c r="NB289" s="116"/>
      <c r="NC289" s="116"/>
      <c r="ND289" s="116"/>
      <c r="NE289" s="116"/>
      <c r="NF289" s="116"/>
      <c r="NG289" s="116"/>
      <c r="NH289" s="116"/>
      <c r="NI289" s="116"/>
      <c r="NJ289" s="116"/>
      <c r="NK289" s="116"/>
      <c r="NL289" s="116"/>
      <c r="NM289" s="116"/>
      <c r="NN289" s="116"/>
      <c r="NO289" s="116"/>
      <c r="NP289" s="116"/>
      <c r="NQ289" s="116"/>
      <c r="NR289" s="116"/>
      <c r="NS289" s="116"/>
      <c r="NT289" s="116"/>
      <c r="NU289" s="116"/>
      <c r="NV289" s="116"/>
      <c r="NW289" s="116"/>
      <c r="NX289" s="116"/>
      <c r="NY289" s="116"/>
      <c r="NZ289" s="116"/>
      <c r="OA289" s="116"/>
      <c r="OB289" s="116"/>
      <c r="OC289" s="116"/>
      <c r="OD289" s="116"/>
      <c r="OE289" s="116"/>
      <c r="OF289" s="116"/>
      <c r="OG289" s="116"/>
      <c r="OH289" s="116"/>
      <c r="OI289" s="116"/>
      <c r="OJ289" s="116"/>
      <c r="OK289" s="116"/>
      <c r="OL289" s="116"/>
      <c r="OM289" s="116"/>
      <c r="ON289" s="116"/>
      <c r="OO289" s="116"/>
      <c r="OP289" s="116"/>
      <c r="OQ289" s="116"/>
      <c r="OR289" s="116"/>
      <c r="OS289" s="116"/>
      <c r="OT289" s="116"/>
      <c r="OU289" s="116"/>
      <c r="OV289" s="116"/>
      <c r="OW289" s="116"/>
      <c r="OX289" s="116"/>
      <c r="OY289" s="116"/>
      <c r="OZ289" s="116"/>
      <c r="PA289" s="116"/>
      <c r="PB289" s="116"/>
      <c r="PC289" s="116"/>
      <c r="PD289" s="116"/>
      <c r="PE289" s="116"/>
      <c r="PF289" s="116"/>
      <c r="PG289" s="116"/>
      <c r="PH289" s="116"/>
      <c r="PI289" s="116"/>
      <c r="PJ289" s="116"/>
      <c r="PK289" s="116"/>
      <c r="PL289" s="116"/>
      <c r="PM289" s="116"/>
      <c r="PN289" s="116"/>
      <c r="PO289" s="116"/>
      <c r="PP289" s="116"/>
      <c r="PQ289" s="116"/>
      <c r="PR289" s="116"/>
      <c r="PS289" s="116"/>
      <c r="PT289" s="116"/>
      <c r="PU289" s="116"/>
      <c r="PV289" s="116"/>
      <c r="PW289" s="116"/>
      <c r="PX289" s="116"/>
      <c r="PY289" s="116"/>
      <c r="PZ289" s="116"/>
      <c r="QA289" s="116"/>
      <c r="QB289" s="116"/>
      <c r="QC289" s="116"/>
      <c r="QD289" s="116"/>
      <c r="QE289" s="116"/>
      <c r="QF289" s="116"/>
      <c r="QG289" s="116"/>
      <c r="QH289" s="116"/>
      <c r="QI289" s="116"/>
      <c r="QJ289" s="116"/>
      <c r="QK289" s="116"/>
      <c r="QL289" s="116"/>
      <c r="QM289" s="116"/>
      <c r="QN289" s="116"/>
      <c r="QO289" s="116"/>
      <c r="QP289" s="116"/>
      <c r="QQ289" s="116"/>
      <c r="QR289" s="116"/>
      <c r="QS289" s="116"/>
      <c r="QT289" s="116"/>
      <c r="QU289" s="116"/>
      <c r="QV289" s="116"/>
      <c r="QW289" s="116"/>
      <c r="QX289" s="116"/>
      <c r="QY289" s="116"/>
      <c r="QZ289" s="116"/>
      <c r="RA289" s="116"/>
      <c r="RB289" s="116"/>
      <c r="RC289" s="116"/>
      <c r="RD289" s="116"/>
      <c r="RE289" s="116"/>
      <c r="RF289" s="117"/>
    </row>
    <row r="290" spans="1:474" s="11" customFormat="1" ht="19.95" customHeight="1">
      <c r="A290" s="28"/>
      <c r="B290" s="29"/>
      <c r="C290" s="128"/>
      <c r="D290" s="307"/>
      <c r="E290" s="301"/>
      <c r="F290" s="287"/>
      <c r="G290" s="183"/>
      <c r="H290" s="199"/>
      <c r="I290" s="289"/>
      <c r="J290" s="290"/>
      <c r="K290" s="291"/>
      <c r="L290" s="292"/>
      <c r="M290" s="290"/>
      <c r="N290" s="293"/>
      <c r="O290" s="27"/>
      <c r="P290" s="186" t="str">
        <f t="array" ref="P290">IF(O290&lt;&gt;"",IF(O290&lt;5, "I", "III"),"")</f>
        <v/>
      </c>
      <c r="Q290" s="37"/>
      <c r="R290" s="185" t="str">
        <f t="array" ref="R290">IF(Q290&lt;&gt;"",IF(Q290&lt;5, "I", "III"),"")</f>
        <v/>
      </c>
      <c r="S290" s="27"/>
      <c r="T290" s="186" t="str">
        <f t="array" ref="T290">IF(S290&lt;&gt;"",IF(S290&lt;5, "I", "III"),"")</f>
        <v/>
      </c>
      <c r="U290" s="37"/>
      <c r="V290" s="186" t="str">
        <f t="array" ref="V290">IF(U290&lt;&gt;"",IF(U290&lt;12, "I", "III"),"")</f>
        <v/>
      </c>
      <c r="W290" s="37"/>
      <c r="X290" s="185" t="str">
        <f t="array" ref="X290">IF(W290&lt;&gt;"",IF(W290&lt;12, "I", "III"),"")</f>
        <v/>
      </c>
      <c r="Y290" s="27"/>
      <c r="Z290" s="186" t="str">
        <f t="array" ref="Z290">IF(Y290&lt;&gt;"",IF(Y290&lt;12, "I", "III"),"")</f>
        <v/>
      </c>
      <c r="AA290" s="205"/>
      <c r="AB290" s="206"/>
      <c r="AC290" s="206"/>
      <c r="AD290" s="207"/>
      <c r="AE290" s="183"/>
      <c r="AF290" s="177"/>
      <c r="AG290" s="150"/>
      <c r="AH290" s="151"/>
      <c r="AI290" s="95" t="str">
        <f t="shared" si="299"/>
        <v/>
      </c>
      <c r="AJ290" s="98" t="str">
        <f t="shared" si="300"/>
        <v/>
      </c>
      <c r="AK290" s="40"/>
      <c r="AL290" s="97" t="str">
        <f t="shared" si="301"/>
        <v/>
      </c>
      <c r="AM290" s="39"/>
      <c r="AN290" s="98" t="str">
        <f t="shared" si="302"/>
        <v/>
      </c>
      <c r="AO290" s="152"/>
      <c r="AP290" s="96" t="str">
        <f t="shared" si="362"/>
        <v/>
      </c>
      <c r="AQ290" s="153"/>
      <c r="AR290" s="97" t="str">
        <f t="shared" si="363"/>
        <v/>
      </c>
      <c r="AS290" s="154"/>
      <c r="AT290" s="98" t="str">
        <f t="shared" si="364"/>
        <v/>
      </c>
      <c r="AU290" s="182" t="str">
        <f t="shared" si="303"/>
        <v/>
      </c>
      <c r="AV290" s="121" t="str">
        <f t="shared" si="365"/>
        <v/>
      </c>
      <c r="AW290" s="153"/>
      <c r="AX290" s="98" t="str">
        <f t="shared" si="366"/>
        <v/>
      </c>
      <c r="AY290" s="153"/>
      <c r="AZ290" s="98" t="str">
        <f t="shared" si="367"/>
        <v/>
      </c>
      <c r="BA290" s="40"/>
      <c r="BB290" s="31"/>
      <c r="BC290" s="32"/>
      <c r="BD290" s="33"/>
      <c r="BE290" s="40"/>
      <c r="BF290" s="31"/>
      <c r="BG290" s="32"/>
      <c r="BH290" s="33"/>
      <c r="BI290" s="40"/>
      <c r="BJ290" s="31"/>
      <c r="BK290" s="32"/>
      <c r="BL290" s="33"/>
      <c r="BM290" s="40"/>
      <c r="BN290" s="31"/>
      <c r="BO290" s="32"/>
      <c r="BP290" s="33"/>
      <c r="BQ290" s="40"/>
      <c r="BR290" s="31"/>
      <c r="BS290" s="32"/>
      <c r="BT290" s="33"/>
      <c r="BU290" s="155"/>
      <c r="BV290" s="99" t="str">
        <f t="shared" si="368"/>
        <v/>
      </c>
      <c r="BW290" s="156"/>
      <c r="BX290" s="100" t="str">
        <f t="shared" si="369"/>
        <v/>
      </c>
      <c r="BY290" s="156"/>
      <c r="BZ290" s="100" t="str">
        <f t="shared" si="370"/>
        <v/>
      </c>
      <c r="CA290" s="156"/>
      <c r="CB290" s="100" t="str">
        <f t="shared" si="371"/>
        <v/>
      </c>
      <c r="CC290" s="156"/>
      <c r="CD290" s="101" t="str">
        <f t="shared" si="372"/>
        <v/>
      </c>
      <c r="CE290" s="112"/>
      <c r="CF290" s="174"/>
      <c r="CG290" s="27"/>
      <c r="CH290" s="159"/>
      <c r="CI290" s="95" t="str">
        <f t="shared" si="304"/>
        <v/>
      </c>
      <c r="CJ290" s="102" t="str">
        <f t="shared" si="305"/>
        <v/>
      </c>
      <c r="CK290" s="40"/>
      <c r="CL290" s="100"/>
      <c r="CM290" s="37"/>
      <c r="CN290" s="100"/>
      <c r="CO290" s="38"/>
      <c r="CP290" s="103" t="str">
        <f t="shared" si="306"/>
        <v/>
      </c>
      <c r="CQ290" s="78"/>
      <c r="CR290" s="100"/>
      <c r="CS290" s="36"/>
      <c r="CT290" s="100"/>
      <c r="CU290" s="74"/>
      <c r="CV290" s="103"/>
      <c r="CW290" s="42"/>
      <c r="CX290" s="100"/>
      <c r="CY290" s="36"/>
      <c r="CZ290" s="100"/>
      <c r="DA290" s="36"/>
      <c r="DB290" s="100"/>
      <c r="DC290" s="39"/>
      <c r="DD290" s="103"/>
      <c r="DE290" s="42"/>
      <c r="DF290" s="100"/>
      <c r="DG290" s="39"/>
      <c r="DH290" s="103"/>
      <c r="DI290" s="41"/>
      <c r="DJ290" s="157"/>
      <c r="DK290" s="112"/>
      <c r="DL290" s="171"/>
      <c r="DM290" s="67"/>
      <c r="DN290" s="164"/>
      <c r="DO290" s="104" t="str">
        <f t="shared" si="307"/>
        <v/>
      </c>
      <c r="DP290" s="105" t="str">
        <f t="shared" si="308"/>
        <v/>
      </c>
      <c r="DQ290" s="66"/>
      <c r="DR290" s="158" t="str">
        <f t="shared" si="309"/>
        <v/>
      </c>
      <c r="DS290" s="67"/>
      <c r="DT290" s="97" t="str">
        <f t="shared" si="310"/>
        <v/>
      </c>
      <c r="DU290" s="67"/>
      <c r="DV290" s="98" t="str">
        <f t="shared" si="311"/>
        <v/>
      </c>
      <c r="DW290" s="163"/>
      <c r="DX290" s="106" t="str">
        <f t="shared" si="312"/>
        <v/>
      </c>
      <c r="DY290" s="162"/>
      <c r="DZ290" s="97" t="str">
        <f t="shared" si="313"/>
        <v/>
      </c>
      <c r="EA290" s="161"/>
      <c r="EB290" s="107" t="str">
        <f t="shared" si="314"/>
        <v/>
      </c>
      <c r="EC290" s="66"/>
      <c r="ED290" s="97" t="str">
        <f t="shared" si="315"/>
        <v/>
      </c>
      <c r="EE290" s="67"/>
      <c r="EF290" s="97" t="str">
        <f t="shared" si="316"/>
        <v/>
      </c>
      <c r="EG290" s="68"/>
      <c r="EH290" s="97" t="str">
        <f t="shared" si="317"/>
        <v/>
      </c>
      <c r="EI290" s="67"/>
      <c r="EJ290" s="97" t="str">
        <f t="shared" si="318"/>
        <v/>
      </c>
      <c r="EK290" s="68"/>
      <c r="EL290" s="97" t="str">
        <f t="shared" si="319"/>
        <v/>
      </c>
      <c r="EM290" s="69"/>
      <c r="EN290" s="98" t="str">
        <f t="shared" si="320"/>
        <v/>
      </c>
      <c r="EO290" s="66"/>
      <c r="EP290" s="107" t="str">
        <f t="shared" si="321"/>
        <v/>
      </c>
      <c r="EQ290" s="299"/>
      <c r="ER290" s="98" t="str">
        <f t="shared" si="322"/>
        <v/>
      </c>
      <c r="ES290" s="66"/>
      <c r="ET290" s="108" t="str">
        <f t="shared" si="323"/>
        <v/>
      </c>
      <c r="EU290" s="112"/>
      <c r="EV290" s="168"/>
      <c r="EW290" s="27"/>
      <c r="EX290" s="159"/>
      <c r="EY290" s="95" t="str">
        <f t="shared" si="324"/>
        <v/>
      </c>
      <c r="EZ290" s="98" t="str">
        <f t="shared" si="325"/>
        <v/>
      </c>
      <c r="FA290" s="40"/>
      <c r="FB290" s="98" t="str">
        <f t="shared" si="326"/>
        <v/>
      </c>
      <c r="FC290" s="37"/>
      <c r="FD290" s="98" t="str">
        <f t="shared" si="327"/>
        <v/>
      </c>
      <c r="FE290" s="37"/>
      <c r="FF290" s="98" t="str">
        <f t="shared" si="328"/>
        <v/>
      </c>
      <c r="FG290" s="160"/>
      <c r="FH290" s="97" t="str">
        <f t="shared" si="329"/>
        <v/>
      </c>
      <c r="FI290" s="27"/>
      <c r="FJ290" s="98" t="str">
        <f t="shared" si="330"/>
        <v/>
      </c>
      <c r="FK290" s="36"/>
      <c r="FL290" s="98" t="str">
        <f t="shared" si="331"/>
        <v/>
      </c>
      <c r="FM290" s="37"/>
      <c r="FN290" s="98" t="str">
        <f t="shared" si="332"/>
        <v/>
      </c>
      <c r="FO290" s="78"/>
      <c r="FP290" s="97" t="str">
        <f t="shared" si="333"/>
        <v/>
      </c>
      <c r="FQ290" s="37"/>
      <c r="FR290" s="97" t="str">
        <f t="shared" si="334"/>
        <v/>
      </c>
      <c r="FS290" s="39"/>
      <c r="FT290" s="97" t="str">
        <f t="shared" si="335"/>
        <v/>
      </c>
      <c r="FU290" s="27"/>
      <c r="FV290" s="98" t="str">
        <f t="shared" si="336"/>
        <v/>
      </c>
      <c r="FW290" s="37"/>
      <c r="FX290" s="98" t="str">
        <f t="shared" si="337"/>
        <v/>
      </c>
      <c r="FY290" s="36"/>
      <c r="FZ290" s="97" t="str">
        <f t="shared" si="338"/>
        <v/>
      </c>
      <c r="GA290" s="36"/>
      <c r="GB290" s="98" t="str">
        <f t="shared" si="339"/>
        <v/>
      </c>
      <c r="GC290" s="40"/>
      <c r="GD290" s="98" t="str">
        <f t="shared" si="340"/>
        <v/>
      </c>
      <c r="GE290" s="37"/>
      <c r="GF290" s="98" t="str">
        <f t="shared" si="341"/>
        <v/>
      </c>
      <c r="GG290" s="37"/>
      <c r="GH290" s="109" t="str">
        <f t="shared" si="342"/>
        <v/>
      </c>
      <c r="GI290" s="112"/>
      <c r="GJ290" s="165"/>
      <c r="GK290" s="27"/>
      <c r="GL290" s="159"/>
      <c r="GM290" s="95" t="str">
        <f t="shared" si="343"/>
        <v/>
      </c>
      <c r="GN290" s="110" t="str">
        <f t="shared" si="344"/>
        <v/>
      </c>
      <c r="GO290" s="27"/>
      <c r="GP290" s="98" t="str">
        <f t="shared" si="345"/>
        <v/>
      </c>
      <c r="GQ290" s="37"/>
      <c r="GR290" s="97" t="str">
        <f t="shared" si="346"/>
        <v/>
      </c>
      <c r="GS290" s="37"/>
      <c r="GT290" s="110" t="str">
        <f t="shared" si="347"/>
        <v/>
      </c>
      <c r="GU290" s="36"/>
      <c r="GV290" s="97" t="str">
        <f t="shared" si="348"/>
        <v/>
      </c>
      <c r="GW290" s="27"/>
      <c r="GX290" s="98" t="str">
        <f t="shared" si="349"/>
        <v/>
      </c>
      <c r="GY290" s="36"/>
      <c r="GZ290" s="98" t="str">
        <f t="shared" si="350"/>
        <v/>
      </c>
      <c r="HA290" s="37"/>
      <c r="HB290" s="110" t="str">
        <f t="shared" si="351"/>
        <v/>
      </c>
      <c r="HC290" s="36"/>
      <c r="HD290" s="97" t="str">
        <f t="shared" si="352"/>
        <v/>
      </c>
      <c r="HE290" s="37"/>
      <c r="HF290" s="97" t="str">
        <f t="shared" si="353"/>
        <v/>
      </c>
      <c r="HG290" s="39"/>
      <c r="HH290" s="97" t="str">
        <f t="shared" si="354"/>
        <v/>
      </c>
      <c r="HI290" s="27"/>
      <c r="HJ290" s="97" t="str">
        <f t="shared" si="355"/>
        <v/>
      </c>
      <c r="HK290" s="37"/>
      <c r="HL290" s="97" t="str">
        <f t="shared" si="356"/>
        <v/>
      </c>
      <c r="HM290" s="36"/>
      <c r="HN290" s="97" t="str">
        <f t="shared" si="357"/>
        <v/>
      </c>
      <c r="HO290" s="36"/>
      <c r="HP290" s="110" t="str">
        <f t="shared" si="358"/>
        <v/>
      </c>
      <c r="HQ290" s="27"/>
      <c r="HR290" s="97" t="str">
        <f t="shared" si="359"/>
        <v/>
      </c>
      <c r="HS290" s="37"/>
      <c r="HT290" s="97" t="str">
        <f t="shared" si="360"/>
        <v/>
      </c>
      <c r="HU290" s="37"/>
      <c r="HV290" s="111" t="str">
        <f t="shared" si="361"/>
        <v/>
      </c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  <c r="JD290" s="116"/>
      <c r="JE290" s="116"/>
      <c r="JF290" s="116"/>
      <c r="JG290" s="116"/>
      <c r="JH290" s="116"/>
      <c r="JI290" s="116"/>
      <c r="JJ290" s="116"/>
      <c r="JK290" s="116"/>
      <c r="JL290" s="116"/>
      <c r="JM290" s="116"/>
      <c r="JN290" s="116"/>
      <c r="JO290" s="116"/>
      <c r="JP290" s="116"/>
      <c r="JQ290" s="116"/>
      <c r="JR290" s="116"/>
      <c r="JS290" s="116"/>
      <c r="JT290" s="116"/>
      <c r="JU290" s="116"/>
      <c r="JV290" s="116"/>
      <c r="JW290" s="116"/>
      <c r="JX290" s="116"/>
      <c r="JY290" s="116"/>
      <c r="JZ290" s="116"/>
      <c r="KA290" s="116"/>
      <c r="KB290" s="116"/>
      <c r="KC290" s="116"/>
      <c r="KD290" s="116"/>
      <c r="KE290" s="116"/>
      <c r="KF290" s="116"/>
      <c r="KG290" s="116"/>
      <c r="KH290" s="116"/>
      <c r="KI290" s="116"/>
      <c r="KJ290" s="116"/>
      <c r="KK290" s="116"/>
      <c r="KL290" s="116"/>
      <c r="KM290" s="116"/>
      <c r="KN290" s="116"/>
      <c r="KO290" s="116"/>
      <c r="KP290" s="116"/>
      <c r="KQ290" s="116"/>
      <c r="KR290" s="116"/>
      <c r="KS290" s="116"/>
      <c r="KT290" s="116"/>
      <c r="KU290" s="116"/>
      <c r="KV290" s="116"/>
      <c r="KW290" s="116"/>
      <c r="KX290" s="116"/>
      <c r="KY290" s="116"/>
      <c r="KZ290" s="116"/>
      <c r="LA290" s="116"/>
      <c r="LB290" s="116"/>
      <c r="LC290" s="116"/>
      <c r="LD290" s="116"/>
      <c r="LE290" s="116"/>
      <c r="LF290" s="116"/>
      <c r="LG290" s="116"/>
      <c r="LH290" s="116"/>
      <c r="LI290" s="116"/>
      <c r="LJ290" s="116"/>
      <c r="LK290" s="116"/>
      <c r="LL290" s="116"/>
      <c r="LM290" s="116"/>
      <c r="LN290" s="116"/>
      <c r="LO290" s="116"/>
      <c r="LP290" s="116"/>
      <c r="LQ290" s="116"/>
      <c r="LR290" s="116"/>
      <c r="LS290" s="116"/>
      <c r="LT290" s="116"/>
      <c r="LU290" s="116"/>
      <c r="LV290" s="116"/>
      <c r="LW290" s="116"/>
      <c r="LX290" s="116"/>
      <c r="LY290" s="116"/>
      <c r="LZ290" s="116"/>
      <c r="MA290" s="116"/>
      <c r="MB290" s="116"/>
      <c r="MC290" s="116"/>
      <c r="MD290" s="116"/>
      <c r="ME290" s="116"/>
      <c r="MF290" s="116"/>
      <c r="MG290" s="116"/>
      <c r="MH290" s="116"/>
      <c r="MI290" s="116"/>
      <c r="MJ290" s="116"/>
      <c r="MK290" s="116"/>
      <c r="ML290" s="116"/>
      <c r="MM290" s="116"/>
      <c r="MN290" s="116"/>
      <c r="MO290" s="116"/>
      <c r="MP290" s="116"/>
      <c r="MQ290" s="116"/>
      <c r="MR290" s="116"/>
      <c r="MS290" s="116"/>
      <c r="MT290" s="116"/>
      <c r="MU290" s="116"/>
      <c r="MV290" s="116"/>
      <c r="MW290" s="116"/>
      <c r="MX290" s="116"/>
      <c r="MY290" s="116"/>
      <c r="MZ290" s="116"/>
      <c r="NA290" s="116"/>
      <c r="NB290" s="116"/>
      <c r="NC290" s="116"/>
      <c r="ND290" s="116"/>
      <c r="NE290" s="116"/>
      <c r="NF290" s="116"/>
      <c r="NG290" s="116"/>
      <c r="NH290" s="116"/>
      <c r="NI290" s="116"/>
      <c r="NJ290" s="116"/>
      <c r="NK290" s="116"/>
      <c r="NL290" s="116"/>
      <c r="NM290" s="116"/>
      <c r="NN290" s="116"/>
      <c r="NO290" s="116"/>
      <c r="NP290" s="116"/>
      <c r="NQ290" s="116"/>
      <c r="NR290" s="116"/>
      <c r="NS290" s="116"/>
      <c r="NT290" s="116"/>
      <c r="NU290" s="116"/>
      <c r="NV290" s="116"/>
      <c r="NW290" s="116"/>
      <c r="NX290" s="116"/>
      <c r="NY290" s="116"/>
      <c r="NZ290" s="116"/>
      <c r="OA290" s="116"/>
      <c r="OB290" s="116"/>
      <c r="OC290" s="116"/>
      <c r="OD290" s="116"/>
      <c r="OE290" s="116"/>
      <c r="OF290" s="116"/>
      <c r="OG290" s="116"/>
      <c r="OH290" s="116"/>
      <c r="OI290" s="116"/>
      <c r="OJ290" s="116"/>
      <c r="OK290" s="116"/>
      <c r="OL290" s="116"/>
      <c r="OM290" s="116"/>
      <c r="ON290" s="116"/>
      <c r="OO290" s="116"/>
      <c r="OP290" s="116"/>
      <c r="OQ290" s="116"/>
      <c r="OR290" s="116"/>
      <c r="OS290" s="116"/>
      <c r="OT290" s="116"/>
      <c r="OU290" s="116"/>
      <c r="OV290" s="116"/>
      <c r="OW290" s="116"/>
      <c r="OX290" s="116"/>
      <c r="OY290" s="116"/>
      <c r="OZ290" s="116"/>
      <c r="PA290" s="116"/>
      <c r="PB290" s="116"/>
      <c r="PC290" s="116"/>
      <c r="PD290" s="116"/>
      <c r="PE290" s="116"/>
      <c r="PF290" s="116"/>
      <c r="PG290" s="116"/>
      <c r="PH290" s="116"/>
      <c r="PI290" s="116"/>
      <c r="PJ290" s="116"/>
      <c r="PK290" s="116"/>
      <c r="PL290" s="116"/>
      <c r="PM290" s="116"/>
      <c r="PN290" s="116"/>
      <c r="PO290" s="116"/>
      <c r="PP290" s="116"/>
      <c r="PQ290" s="116"/>
      <c r="PR290" s="116"/>
      <c r="PS290" s="116"/>
      <c r="PT290" s="116"/>
      <c r="PU290" s="116"/>
      <c r="PV290" s="116"/>
      <c r="PW290" s="116"/>
      <c r="PX290" s="116"/>
      <c r="PY290" s="116"/>
      <c r="PZ290" s="116"/>
      <c r="QA290" s="116"/>
      <c r="QB290" s="116"/>
      <c r="QC290" s="116"/>
      <c r="QD290" s="116"/>
      <c r="QE290" s="116"/>
      <c r="QF290" s="116"/>
      <c r="QG290" s="116"/>
      <c r="QH290" s="116"/>
      <c r="QI290" s="116"/>
      <c r="QJ290" s="116"/>
      <c r="QK290" s="116"/>
      <c r="QL290" s="116"/>
      <c r="QM290" s="116"/>
      <c r="QN290" s="116"/>
      <c r="QO290" s="116"/>
      <c r="QP290" s="116"/>
      <c r="QQ290" s="116"/>
      <c r="QR290" s="116"/>
      <c r="QS290" s="116"/>
      <c r="QT290" s="116"/>
      <c r="QU290" s="116"/>
      <c r="QV290" s="116"/>
      <c r="QW290" s="116"/>
      <c r="QX290" s="116"/>
      <c r="QY290" s="116"/>
      <c r="QZ290" s="116"/>
      <c r="RA290" s="116"/>
      <c r="RB290" s="116"/>
      <c r="RC290" s="116"/>
      <c r="RD290" s="116"/>
      <c r="RE290" s="116"/>
      <c r="RF290" s="117"/>
    </row>
    <row r="291" spans="1:474" s="11" customFormat="1" ht="19.95" customHeight="1">
      <c r="A291" s="28"/>
      <c r="B291" s="29"/>
      <c r="C291" s="128"/>
      <c r="D291" s="307"/>
      <c r="E291" s="301"/>
      <c r="F291" s="287"/>
      <c r="G291" s="183"/>
      <c r="H291" s="199"/>
      <c r="I291" s="289"/>
      <c r="J291" s="290"/>
      <c r="K291" s="291"/>
      <c r="L291" s="292"/>
      <c r="M291" s="290"/>
      <c r="N291" s="293"/>
      <c r="O291" s="27"/>
      <c r="P291" s="186" t="str">
        <f t="array" ref="P291">IF(O291&lt;&gt;"",IF(O291&lt;5, "I", "III"),"")</f>
        <v/>
      </c>
      <c r="Q291" s="37"/>
      <c r="R291" s="185" t="str">
        <f t="array" ref="R291">IF(Q291&lt;&gt;"",IF(Q291&lt;5, "I", "III"),"")</f>
        <v/>
      </c>
      <c r="S291" s="27"/>
      <c r="T291" s="186" t="str">
        <f t="array" ref="T291">IF(S291&lt;&gt;"",IF(S291&lt;5, "I", "III"),"")</f>
        <v/>
      </c>
      <c r="U291" s="37"/>
      <c r="V291" s="186" t="str">
        <f t="array" ref="V291">IF(U291&lt;&gt;"",IF(U291&lt;12, "I", "III"),"")</f>
        <v/>
      </c>
      <c r="W291" s="37"/>
      <c r="X291" s="185" t="str">
        <f t="array" ref="X291">IF(W291&lt;&gt;"",IF(W291&lt;12, "I", "III"),"")</f>
        <v/>
      </c>
      <c r="Y291" s="27"/>
      <c r="Z291" s="186" t="str">
        <f t="array" ref="Z291">IF(Y291&lt;&gt;"",IF(Y291&lt;12, "I", "III"),"")</f>
        <v/>
      </c>
      <c r="AA291" s="205"/>
      <c r="AB291" s="206"/>
      <c r="AC291" s="206"/>
      <c r="AD291" s="207"/>
      <c r="AE291" s="183"/>
      <c r="AF291" s="177"/>
      <c r="AG291" s="150"/>
      <c r="AH291" s="151"/>
      <c r="AI291" s="95" t="str">
        <f t="shared" si="299"/>
        <v/>
      </c>
      <c r="AJ291" s="98" t="str">
        <f t="shared" si="300"/>
        <v/>
      </c>
      <c r="AK291" s="40"/>
      <c r="AL291" s="97" t="str">
        <f t="shared" si="301"/>
        <v/>
      </c>
      <c r="AM291" s="39"/>
      <c r="AN291" s="98" t="str">
        <f t="shared" si="302"/>
        <v/>
      </c>
      <c r="AO291" s="152"/>
      <c r="AP291" s="96" t="str">
        <f t="shared" si="362"/>
        <v/>
      </c>
      <c r="AQ291" s="153"/>
      <c r="AR291" s="97" t="str">
        <f t="shared" si="363"/>
        <v/>
      </c>
      <c r="AS291" s="154"/>
      <c r="AT291" s="98" t="str">
        <f t="shared" si="364"/>
        <v/>
      </c>
      <c r="AU291" s="182" t="str">
        <f t="shared" si="303"/>
        <v/>
      </c>
      <c r="AV291" s="121" t="str">
        <f t="shared" si="365"/>
        <v/>
      </c>
      <c r="AW291" s="153"/>
      <c r="AX291" s="98" t="str">
        <f t="shared" si="366"/>
        <v/>
      </c>
      <c r="AY291" s="153"/>
      <c r="AZ291" s="98" t="str">
        <f t="shared" si="367"/>
        <v/>
      </c>
      <c r="BA291" s="40"/>
      <c r="BB291" s="31"/>
      <c r="BC291" s="32"/>
      <c r="BD291" s="33"/>
      <c r="BE291" s="40"/>
      <c r="BF291" s="31"/>
      <c r="BG291" s="32"/>
      <c r="BH291" s="33"/>
      <c r="BI291" s="40"/>
      <c r="BJ291" s="31"/>
      <c r="BK291" s="32"/>
      <c r="BL291" s="33"/>
      <c r="BM291" s="40"/>
      <c r="BN291" s="31"/>
      <c r="BO291" s="32"/>
      <c r="BP291" s="33"/>
      <c r="BQ291" s="40"/>
      <c r="BR291" s="31"/>
      <c r="BS291" s="32"/>
      <c r="BT291" s="33"/>
      <c r="BU291" s="155"/>
      <c r="BV291" s="99" t="str">
        <f t="shared" si="368"/>
        <v/>
      </c>
      <c r="BW291" s="156"/>
      <c r="BX291" s="100" t="str">
        <f t="shared" si="369"/>
        <v/>
      </c>
      <c r="BY291" s="156"/>
      <c r="BZ291" s="100" t="str">
        <f t="shared" si="370"/>
        <v/>
      </c>
      <c r="CA291" s="156"/>
      <c r="CB291" s="100" t="str">
        <f t="shared" si="371"/>
        <v/>
      </c>
      <c r="CC291" s="156"/>
      <c r="CD291" s="101" t="str">
        <f t="shared" si="372"/>
        <v/>
      </c>
      <c r="CE291" s="112"/>
      <c r="CF291" s="174"/>
      <c r="CG291" s="27"/>
      <c r="CH291" s="159"/>
      <c r="CI291" s="95" t="str">
        <f t="shared" si="304"/>
        <v/>
      </c>
      <c r="CJ291" s="102" t="str">
        <f t="shared" si="305"/>
        <v/>
      </c>
      <c r="CK291" s="40"/>
      <c r="CL291" s="100"/>
      <c r="CM291" s="37"/>
      <c r="CN291" s="100"/>
      <c r="CO291" s="38"/>
      <c r="CP291" s="103" t="str">
        <f t="shared" si="306"/>
        <v/>
      </c>
      <c r="CQ291" s="78"/>
      <c r="CR291" s="100"/>
      <c r="CS291" s="36"/>
      <c r="CT291" s="100"/>
      <c r="CU291" s="74"/>
      <c r="CV291" s="103"/>
      <c r="CW291" s="42"/>
      <c r="CX291" s="100"/>
      <c r="CY291" s="36"/>
      <c r="CZ291" s="100"/>
      <c r="DA291" s="36"/>
      <c r="DB291" s="100"/>
      <c r="DC291" s="39"/>
      <c r="DD291" s="103"/>
      <c r="DE291" s="42"/>
      <c r="DF291" s="100"/>
      <c r="DG291" s="39"/>
      <c r="DH291" s="103"/>
      <c r="DI291" s="41"/>
      <c r="DJ291" s="157"/>
      <c r="DK291" s="112"/>
      <c r="DL291" s="171"/>
      <c r="DM291" s="67"/>
      <c r="DN291" s="164"/>
      <c r="DO291" s="104" t="str">
        <f t="shared" si="307"/>
        <v/>
      </c>
      <c r="DP291" s="105" t="str">
        <f t="shared" si="308"/>
        <v/>
      </c>
      <c r="DQ291" s="66"/>
      <c r="DR291" s="158" t="str">
        <f t="shared" si="309"/>
        <v/>
      </c>
      <c r="DS291" s="67"/>
      <c r="DT291" s="97" t="str">
        <f t="shared" si="310"/>
        <v/>
      </c>
      <c r="DU291" s="67"/>
      <c r="DV291" s="98" t="str">
        <f t="shared" si="311"/>
        <v/>
      </c>
      <c r="DW291" s="163"/>
      <c r="DX291" s="106" t="str">
        <f t="shared" si="312"/>
        <v/>
      </c>
      <c r="DY291" s="162"/>
      <c r="DZ291" s="97" t="str">
        <f t="shared" si="313"/>
        <v/>
      </c>
      <c r="EA291" s="161"/>
      <c r="EB291" s="107" t="str">
        <f t="shared" si="314"/>
        <v/>
      </c>
      <c r="EC291" s="66"/>
      <c r="ED291" s="97" t="str">
        <f t="shared" si="315"/>
        <v/>
      </c>
      <c r="EE291" s="67"/>
      <c r="EF291" s="97" t="str">
        <f t="shared" si="316"/>
        <v/>
      </c>
      <c r="EG291" s="68"/>
      <c r="EH291" s="97" t="str">
        <f t="shared" si="317"/>
        <v/>
      </c>
      <c r="EI291" s="67"/>
      <c r="EJ291" s="97" t="str">
        <f t="shared" si="318"/>
        <v/>
      </c>
      <c r="EK291" s="68"/>
      <c r="EL291" s="97" t="str">
        <f t="shared" si="319"/>
        <v/>
      </c>
      <c r="EM291" s="69"/>
      <c r="EN291" s="98" t="str">
        <f t="shared" si="320"/>
        <v/>
      </c>
      <c r="EO291" s="66"/>
      <c r="EP291" s="107" t="str">
        <f t="shared" si="321"/>
        <v/>
      </c>
      <c r="EQ291" s="299"/>
      <c r="ER291" s="98" t="str">
        <f t="shared" si="322"/>
        <v/>
      </c>
      <c r="ES291" s="66"/>
      <c r="ET291" s="108" t="str">
        <f t="shared" si="323"/>
        <v/>
      </c>
      <c r="EU291" s="112"/>
      <c r="EV291" s="168"/>
      <c r="EW291" s="27"/>
      <c r="EX291" s="159"/>
      <c r="EY291" s="95" t="str">
        <f t="shared" si="324"/>
        <v/>
      </c>
      <c r="EZ291" s="98" t="str">
        <f t="shared" si="325"/>
        <v/>
      </c>
      <c r="FA291" s="40"/>
      <c r="FB291" s="98" t="str">
        <f t="shared" si="326"/>
        <v/>
      </c>
      <c r="FC291" s="37"/>
      <c r="FD291" s="98" t="str">
        <f t="shared" si="327"/>
        <v/>
      </c>
      <c r="FE291" s="37"/>
      <c r="FF291" s="98" t="str">
        <f t="shared" si="328"/>
        <v/>
      </c>
      <c r="FG291" s="160"/>
      <c r="FH291" s="97" t="str">
        <f t="shared" si="329"/>
        <v/>
      </c>
      <c r="FI291" s="27"/>
      <c r="FJ291" s="98" t="str">
        <f t="shared" si="330"/>
        <v/>
      </c>
      <c r="FK291" s="36"/>
      <c r="FL291" s="98" t="str">
        <f t="shared" si="331"/>
        <v/>
      </c>
      <c r="FM291" s="37"/>
      <c r="FN291" s="98" t="str">
        <f t="shared" si="332"/>
        <v/>
      </c>
      <c r="FO291" s="78"/>
      <c r="FP291" s="97" t="str">
        <f t="shared" si="333"/>
        <v/>
      </c>
      <c r="FQ291" s="37"/>
      <c r="FR291" s="97" t="str">
        <f t="shared" si="334"/>
        <v/>
      </c>
      <c r="FS291" s="39"/>
      <c r="FT291" s="97" t="str">
        <f t="shared" si="335"/>
        <v/>
      </c>
      <c r="FU291" s="27"/>
      <c r="FV291" s="98" t="str">
        <f t="shared" si="336"/>
        <v/>
      </c>
      <c r="FW291" s="37"/>
      <c r="FX291" s="98" t="str">
        <f t="shared" si="337"/>
        <v/>
      </c>
      <c r="FY291" s="36"/>
      <c r="FZ291" s="97" t="str">
        <f t="shared" si="338"/>
        <v/>
      </c>
      <c r="GA291" s="36"/>
      <c r="GB291" s="98" t="str">
        <f t="shared" si="339"/>
        <v/>
      </c>
      <c r="GC291" s="40"/>
      <c r="GD291" s="98" t="str">
        <f t="shared" si="340"/>
        <v/>
      </c>
      <c r="GE291" s="37"/>
      <c r="GF291" s="98" t="str">
        <f t="shared" si="341"/>
        <v/>
      </c>
      <c r="GG291" s="37"/>
      <c r="GH291" s="109" t="str">
        <f t="shared" si="342"/>
        <v/>
      </c>
      <c r="GI291" s="112"/>
      <c r="GJ291" s="165"/>
      <c r="GK291" s="27"/>
      <c r="GL291" s="159"/>
      <c r="GM291" s="95" t="str">
        <f t="shared" si="343"/>
        <v/>
      </c>
      <c r="GN291" s="110" t="str">
        <f t="shared" si="344"/>
        <v/>
      </c>
      <c r="GO291" s="27"/>
      <c r="GP291" s="98" t="str">
        <f t="shared" si="345"/>
        <v/>
      </c>
      <c r="GQ291" s="37"/>
      <c r="GR291" s="97" t="str">
        <f t="shared" si="346"/>
        <v/>
      </c>
      <c r="GS291" s="37"/>
      <c r="GT291" s="110" t="str">
        <f t="shared" si="347"/>
        <v/>
      </c>
      <c r="GU291" s="36"/>
      <c r="GV291" s="97" t="str">
        <f t="shared" si="348"/>
        <v/>
      </c>
      <c r="GW291" s="27"/>
      <c r="GX291" s="98" t="str">
        <f t="shared" si="349"/>
        <v/>
      </c>
      <c r="GY291" s="36"/>
      <c r="GZ291" s="98" t="str">
        <f t="shared" si="350"/>
        <v/>
      </c>
      <c r="HA291" s="37"/>
      <c r="HB291" s="110" t="str">
        <f t="shared" si="351"/>
        <v/>
      </c>
      <c r="HC291" s="36"/>
      <c r="HD291" s="97" t="str">
        <f t="shared" si="352"/>
        <v/>
      </c>
      <c r="HE291" s="37"/>
      <c r="HF291" s="97" t="str">
        <f t="shared" si="353"/>
        <v/>
      </c>
      <c r="HG291" s="39"/>
      <c r="HH291" s="97" t="str">
        <f t="shared" si="354"/>
        <v/>
      </c>
      <c r="HI291" s="27"/>
      <c r="HJ291" s="97" t="str">
        <f t="shared" si="355"/>
        <v/>
      </c>
      <c r="HK291" s="37"/>
      <c r="HL291" s="97" t="str">
        <f t="shared" si="356"/>
        <v/>
      </c>
      <c r="HM291" s="36"/>
      <c r="HN291" s="97" t="str">
        <f t="shared" si="357"/>
        <v/>
      </c>
      <c r="HO291" s="36"/>
      <c r="HP291" s="110" t="str">
        <f t="shared" si="358"/>
        <v/>
      </c>
      <c r="HQ291" s="27"/>
      <c r="HR291" s="97" t="str">
        <f t="shared" si="359"/>
        <v/>
      </c>
      <c r="HS291" s="37"/>
      <c r="HT291" s="97" t="str">
        <f t="shared" si="360"/>
        <v/>
      </c>
      <c r="HU291" s="37"/>
      <c r="HV291" s="111" t="str">
        <f t="shared" si="361"/>
        <v/>
      </c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  <c r="JD291" s="116"/>
      <c r="JE291" s="116"/>
      <c r="JF291" s="116"/>
      <c r="JG291" s="116"/>
      <c r="JH291" s="116"/>
      <c r="JI291" s="116"/>
      <c r="JJ291" s="116"/>
      <c r="JK291" s="116"/>
      <c r="JL291" s="116"/>
      <c r="JM291" s="116"/>
      <c r="JN291" s="116"/>
      <c r="JO291" s="116"/>
      <c r="JP291" s="116"/>
      <c r="JQ291" s="116"/>
      <c r="JR291" s="116"/>
      <c r="JS291" s="116"/>
      <c r="JT291" s="116"/>
      <c r="JU291" s="116"/>
      <c r="JV291" s="116"/>
      <c r="JW291" s="116"/>
      <c r="JX291" s="116"/>
      <c r="JY291" s="116"/>
      <c r="JZ291" s="116"/>
      <c r="KA291" s="116"/>
      <c r="KB291" s="116"/>
      <c r="KC291" s="116"/>
      <c r="KD291" s="116"/>
      <c r="KE291" s="116"/>
      <c r="KF291" s="116"/>
      <c r="KG291" s="116"/>
      <c r="KH291" s="116"/>
      <c r="KI291" s="116"/>
      <c r="KJ291" s="116"/>
      <c r="KK291" s="116"/>
      <c r="KL291" s="116"/>
      <c r="KM291" s="116"/>
      <c r="KN291" s="116"/>
      <c r="KO291" s="116"/>
      <c r="KP291" s="116"/>
      <c r="KQ291" s="116"/>
      <c r="KR291" s="116"/>
      <c r="KS291" s="116"/>
      <c r="KT291" s="116"/>
      <c r="KU291" s="116"/>
      <c r="KV291" s="116"/>
      <c r="KW291" s="116"/>
      <c r="KX291" s="116"/>
      <c r="KY291" s="116"/>
      <c r="KZ291" s="116"/>
      <c r="LA291" s="116"/>
      <c r="LB291" s="116"/>
      <c r="LC291" s="116"/>
      <c r="LD291" s="116"/>
      <c r="LE291" s="116"/>
      <c r="LF291" s="116"/>
      <c r="LG291" s="116"/>
      <c r="LH291" s="116"/>
      <c r="LI291" s="116"/>
      <c r="LJ291" s="116"/>
      <c r="LK291" s="116"/>
      <c r="LL291" s="116"/>
      <c r="LM291" s="116"/>
      <c r="LN291" s="116"/>
      <c r="LO291" s="116"/>
      <c r="LP291" s="116"/>
      <c r="LQ291" s="116"/>
      <c r="LR291" s="116"/>
      <c r="LS291" s="116"/>
      <c r="LT291" s="116"/>
      <c r="LU291" s="116"/>
      <c r="LV291" s="116"/>
      <c r="LW291" s="116"/>
      <c r="LX291" s="116"/>
      <c r="LY291" s="116"/>
      <c r="LZ291" s="116"/>
      <c r="MA291" s="116"/>
      <c r="MB291" s="116"/>
      <c r="MC291" s="116"/>
      <c r="MD291" s="116"/>
      <c r="ME291" s="116"/>
      <c r="MF291" s="116"/>
      <c r="MG291" s="116"/>
      <c r="MH291" s="116"/>
      <c r="MI291" s="116"/>
      <c r="MJ291" s="116"/>
      <c r="MK291" s="116"/>
      <c r="ML291" s="116"/>
      <c r="MM291" s="116"/>
      <c r="MN291" s="116"/>
      <c r="MO291" s="116"/>
      <c r="MP291" s="116"/>
      <c r="MQ291" s="116"/>
      <c r="MR291" s="116"/>
      <c r="MS291" s="116"/>
      <c r="MT291" s="116"/>
      <c r="MU291" s="116"/>
      <c r="MV291" s="116"/>
      <c r="MW291" s="116"/>
      <c r="MX291" s="116"/>
      <c r="MY291" s="116"/>
      <c r="MZ291" s="116"/>
      <c r="NA291" s="116"/>
      <c r="NB291" s="116"/>
      <c r="NC291" s="116"/>
      <c r="ND291" s="116"/>
      <c r="NE291" s="116"/>
      <c r="NF291" s="116"/>
      <c r="NG291" s="116"/>
      <c r="NH291" s="116"/>
      <c r="NI291" s="116"/>
      <c r="NJ291" s="116"/>
      <c r="NK291" s="116"/>
      <c r="NL291" s="116"/>
      <c r="NM291" s="116"/>
      <c r="NN291" s="116"/>
      <c r="NO291" s="116"/>
      <c r="NP291" s="116"/>
      <c r="NQ291" s="116"/>
      <c r="NR291" s="116"/>
      <c r="NS291" s="116"/>
      <c r="NT291" s="116"/>
      <c r="NU291" s="116"/>
      <c r="NV291" s="116"/>
      <c r="NW291" s="116"/>
      <c r="NX291" s="116"/>
      <c r="NY291" s="116"/>
      <c r="NZ291" s="116"/>
      <c r="OA291" s="116"/>
      <c r="OB291" s="116"/>
      <c r="OC291" s="116"/>
      <c r="OD291" s="116"/>
      <c r="OE291" s="116"/>
      <c r="OF291" s="116"/>
      <c r="OG291" s="116"/>
      <c r="OH291" s="116"/>
      <c r="OI291" s="116"/>
      <c r="OJ291" s="116"/>
      <c r="OK291" s="116"/>
      <c r="OL291" s="116"/>
      <c r="OM291" s="116"/>
      <c r="ON291" s="116"/>
      <c r="OO291" s="116"/>
      <c r="OP291" s="116"/>
      <c r="OQ291" s="116"/>
      <c r="OR291" s="116"/>
      <c r="OS291" s="116"/>
      <c r="OT291" s="116"/>
      <c r="OU291" s="116"/>
      <c r="OV291" s="116"/>
      <c r="OW291" s="116"/>
      <c r="OX291" s="116"/>
      <c r="OY291" s="116"/>
      <c r="OZ291" s="116"/>
      <c r="PA291" s="116"/>
      <c r="PB291" s="116"/>
      <c r="PC291" s="116"/>
      <c r="PD291" s="116"/>
      <c r="PE291" s="116"/>
      <c r="PF291" s="116"/>
      <c r="PG291" s="116"/>
      <c r="PH291" s="116"/>
      <c r="PI291" s="116"/>
      <c r="PJ291" s="116"/>
      <c r="PK291" s="116"/>
      <c r="PL291" s="116"/>
      <c r="PM291" s="116"/>
      <c r="PN291" s="116"/>
      <c r="PO291" s="116"/>
      <c r="PP291" s="116"/>
      <c r="PQ291" s="116"/>
      <c r="PR291" s="116"/>
      <c r="PS291" s="116"/>
      <c r="PT291" s="116"/>
      <c r="PU291" s="116"/>
      <c r="PV291" s="116"/>
      <c r="PW291" s="116"/>
      <c r="PX291" s="116"/>
      <c r="PY291" s="116"/>
      <c r="PZ291" s="116"/>
      <c r="QA291" s="116"/>
      <c r="QB291" s="116"/>
      <c r="QC291" s="116"/>
      <c r="QD291" s="116"/>
      <c r="QE291" s="116"/>
      <c r="QF291" s="116"/>
      <c r="QG291" s="116"/>
      <c r="QH291" s="116"/>
      <c r="QI291" s="116"/>
      <c r="QJ291" s="116"/>
      <c r="QK291" s="116"/>
      <c r="QL291" s="116"/>
      <c r="QM291" s="116"/>
      <c r="QN291" s="116"/>
      <c r="QO291" s="116"/>
      <c r="QP291" s="116"/>
      <c r="QQ291" s="116"/>
      <c r="QR291" s="116"/>
      <c r="QS291" s="116"/>
      <c r="QT291" s="116"/>
      <c r="QU291" s="116"/>
      <c r="QV291" s="116"/>
      <c r="QW291" s="116"/>
      <c r="QX291" s="116"/>
      <c r="QY291" s="116"/>
      <c r="QZ291" s="116"/>
      <c r="RA291" s="116"/>
      <c r="RB291" s="116"/>
      <c r="RC291" s="116"/>
      <c r="RD291" s="116"/>
      <c r="RE291" s="116"/>
      <c r="RF291" s="117"/>
    </row>
    <row r="292" spans="1:474" s="11" customFormat="1" ht="19.95" customHeight="1">
      <c r="A292" s="28"/>
      <c r="B292" s="29"/>
      <c r="C292" s="128"/>
      <c r="D292" s="307"/>
      <c r="E292" s="301"/>
      <c r="F292" s="287"/>
      <c r="G292" s="183"/>
      <c r="H292" s="199"/>
      <c r="I292" s="289"/>
      <c r="J292" s="290"/>
      <c r="K292" s="291"/>
      <c r="L292" s="292"/>
      <c r="M292" s="290"/>
      <c r="N292" s="293"/>
      <c r="O292" s="27"/>
      <c r="P292" s="186" t="str">
        <f t="array" ref="P292">IF(O292&lt;&gt;"",IF(O292&lt;5, "I", "III"),"")</f>
        <v/>
      </c>
      <c r="Q292" s="37"/>
      <c r="R292" s="185" t="str">
        <f t="array" ref="R292">IF(Q292&lt;&gt;"",IF(Q292&lt;5, "I", "III"),"")</f>
        <v/>
      </c>
      <c r="S292" s="27"/>
      <c r="T292" s="186" t="str">
        <f t="array" ref="T292">IF(S292&lt;&gt;"",IF(S292&lt;5, "I", "III"),"")</f>
        <v/>
      </c>
      <c r="U292" s="37"/>
      <c r="V292" s="186" t="str">
        <f t="array" ref="V292">IF(U292&lt;&gt;"",IF(U292&lt;12, "I", "III"),"")</f>
        <v/>
      </c>
      <c r="W292" s="37"/>
      <c r="X292" s="185" t="str">
        <f t="array" ref="X292">IF(W292&lt;&gt;"",IF(W292&lt;12, "I", "III"),"")</f>
        <v/>
      </c>
      <c r="Y292" s="27"/>
      <c r="Z292" s="186" t="str">
        <f t="array" ref="Z292">IF(Y292&lt;&gt;"",IF(Y292&lt;12, "I", "III"),"")</f>
        <v/>
      </c>
      <c r="AA292" s="205"/>
      <c r="AB292" s="206"/>
      <c r="AC292" s="206"/>
      <c r="AD292" s="207"/>
      <c r="AE292" s="183"/>
      <c r="AF292" s="177"/>
      <c r="AG292" s="150"/>
      <c r="AH292" s="151"/>
      <c r="AI292" s="95" t="str">
        <f t="shared" si="299"/>
        <v/>
      </c>
      <c r="AJ292" s="98" t="str">
        <f t="shared" si="300"/>
        <v/>
      </c>
      <c r="AK292" s="40"/>
      <c r="AL292" s="97" t="str">
        <f t="shared" si="301"/>
        <v/>
      </c>
      <c r="AM292" s="39"/>
      <c r="AN292" s="98" t="str">
        <f t="shared" si="302"/>
        <v/>
      </c>
      <c r="AO292" s="152"/>
      <c r="AP292" s="96" t="str">
        <f t="shared" si="362"/>
        <v/>
      </c>
      <c r="AQ292" s="153"/>
      <c r="AR292" s="97" t="str">
        <f t="shared" si="363"/>
        <v/>
      </c>
      <c r="AS292" s="154"/>
      <c r="AT292" s="98" t="str">
        <f t="shared" si="364"/>
        <v/>
      </c>
      <c r="AU292" s="182" t="str">
        <f t="shared" si="303"/>
        <v/>
      </c>
      <c r="AV292" s="121" t="str">
        <f t="shared" si="365"/>
        <v/>
      </c>
      <c r="AW292" s="153"/>
      <c r="AX292" s="98" t="str">
        <f t="shared" si="366"/>
        <v/>
      </c>
      <c r="AY292" s="153"/>
      <c r="AZ292" s="98" t="str">
        <f t="shared" si="367"/>
        <v/>
      </c>
      <c r="BA292" s="40"/>
      <c r="BB292" s="31"/>
      <c r="BC292" s="32"/>
      <c r="BD292" s="33"/>
      <c r="BE292" s="40"/>
      <c r="BF292" s="31"/>
      <c r="BG292" s="32"/>
      <c r="BH292" s="33"/>
      <c r="BI292" s="40"/>
      <c r="BJ292" s="31"/>
      <c r="BK292" s="32"/>
      <c r="BL292" s="33"/>
      <c r="BM292" s="40"/>
      <c r="BN292" s="31"/>
      <c r="BO292" s="32"/>
      <c r="BP292" s="33"/>
      <c r="BQ292" s="40"/>
      <c r="BR292" s="31"/>
      <c r="BS292" s="32"/>
      <c r="BT292" s="33"/>
      <c r="BU292" s="155"/>
      <c r="BV292" s="99" t="str">
        <f t="shared" si="368"/>
        <v/>
      </c>
      <c r="BW292" s="156"/>
      <c r="BX292" s="100" t="str">
        <f t="shared" si="369"/>
        <v/>
      </c>
      <c r="BY292" s="156"/>
      <c r="BZ292" s="100" t="str">
        <f t="shared" si="370"/>
        <v/>
      </c>
      <c r="CA292" s="156"/>
      <c r="CB292" s="100" t="str">
        <f t="shared" si="371"/>
        <v/>
      </c>
      <c r="CC292" s="156"/>
      <c r="CD292" s="101" t="str">
        <f t="shared" si="372"/>
        <v/>
      </c>
      <c r="CE292" s="112"/>
      <c r="CF292" s="174"/>
      <c r="CG292" s="27"/>
      <c r="CH292" s="159"/>
      <c r="CI292" s="95" t="str">
        <f t="shared" si="304"/>
        <v/>
      </c>
      <c r="CJ292" s="102" t="str">
        <f t="shared" si="305"/>
        <v/>
      </c>
      <c r="CK292" s="40"/>
      <c r="CL292" s="100"/>
      <c r="CM292" s="37"/>
      <c r="CN292" s="100"/>
      <c r="CO292" s="38"/>
      <c r="CP292" s="103" t="str">
        <f t="shared" si="306"/>
        <v/>
      </c>
      <c r="CQ292" s="78"/>
      <c r="CR292" s="100"/>
      <c r="CS292" s="36"/>
      <c r="CT292" s="100"/>
      <c r="CU292" s="74"/>
      <c r="CV292" s="103"/>
      <c r="CW292" s="42"/>
      <c r="CX292" s="100"/>
      <c r="CY292" s="36"/>
      <c r="CZ292" s="100"/>
      <c r="DA292" s="36"/>
      <c r="DB292" s="100"/>
      <c r="DC292" s="39"/>
      <c r="DD292" s="103"/>
      <c r="DE292" s="42"/>
      <c r="DF292" s="100"/>
      <c r="DG292" s="39"/>
      <c r="DH292" s="103"/>
      <c r="DI292" s="41"/>
      <c r="DJ292" s="157"/>
      <c r="DK292" s="112"/>
      <c r="DL292" s="171"/>
      <c r="DM292" s="67"/>
      <c r="DN292" s="164"/>
      <c r="DO292" s="104" t="str">
        <f t="shared" si="307"/>
        <v/>
      </c>
      <c r="DP292" s="105" t="str">
        <f t="shared" si="308"/>
        <v/>
      </c>
      <c r="DQ292" s="66"/>
      <c r="DR292" s="158" t="str">
        <f t="shared" si="309"/>
        <v/>
      </c>
      <c r="DS292" s="67"/>
      <c r="DT292" s="97" t="str">
        <f t="shared" si="310"/>
        <v/>
      </c>
      <c r="DU292" s="67"/>
      <c r="DV292" s="98" t="str">
        <f t="shared" si="311"/>
        <v/>
      </c>
      <c r="DW292" s="163"/>
      <c r="DX292" s="106" t="str">
        <f t="shared" si="312"/>
        <v/>
      </c>
      <c r="DY292" s="162"/>
      <c r="DZ292" s="97" t="str">
        <f t="shared" si="313"/>
        <v/>
      </c>
      <c r="EA292" s="161"/>
      <c r="EB292" s="107" t="str">
        <f t="shared" si="314"/>
        <v/>
      </c>
      <c r="EC292" s="66"/>
      <c r="ED292" s="97" t="str">
        <f t="shared" si="315"/>
        <v/>
      </c>
      <c r="EE292" s="67"/>
      <c r="EF292" s="97" t="str">
        <f t="shared" si="316"/>
        <v/>
      </c>
      <c r="EG292" s="68"/>
      <c r="EH292" s="97" t="str">
        <f t="shared" si="317"/>
        <v/>
      </c>
      <c r="EI292" s="67"/>
      <c r="EJ292" s="97" t="str">
        <f t="shared" si="318"/>
        <v/>
      </c>
      <c r="EK292" s="68"/>
      <c r="EL292" s="97" t="str">
        <f t="shared" si="319"/>
        <v/>
      </c>
      <c r="EM292" s="69"/>
      <c r="EN292" s="98" t="str">
        <f t="shared" si="320"/>
        <v/>
      </c>
      <c r="EO292" s="66"/>
      <c r="EP292" s="107" t="str">
        <f t="shared" si="321"/>
        <v/>
      </c>
      <c r="EQ292" s="299"/>
      <c r="ER292" s="98" t="str">
        <f t="shared" si="322"/>
        <v/>
      </c>
      <c r="ES292" s="66"/>
      <c r="ET292" s="108" t="str">
        <f t="shared" si="323"/>
        <v/>
      </c>
      <c r="EU292" s="112"/>
      <c r="EV292" s="168"/>
      <c r="EW292" s="27"/>
      <c r="EX292" s="159"/>
      <c r="EY292" s="95" t="str">
        <f t="shared" si="324"/>
        <v/>
      </c>
      <c r="EZ292" s="98" t="str">
        <f t="shared" si="325"/>
        <v/>
      </c>
      <c r="FA292" s="40"/>
      <c r="FB292" s="98" t="str">
        <f t="shared" si="326"/>
        <v/>
      </c>
      <c r="FC292" s="37"/>
      <c r="FD292" s="98" t="str">
        <f t="shared" si="327"/>
        <v/>
      </c>
      <c r="FE292" s="37"/>
      <c r="FF292" s="98" t="str">
        <f t="shared" si="328"/>
        <v/>
      </c>
      <c r="FG292" s="160"/>
      <c r="FH292" s="97" t="str">
        <f t="shared" si="329"/>
        <v/>
      </c>
      <c r="FI292" s="27"/>
      <c r="FJ292" s="98" t="str">
        <f t="shared" si="330"/>
        <v/>
      </c>
      <c r="FK292" s="36"/>
      <c r="FL292" s="98" t="str">
        <f t="shared" si="331"/>
        <v/>
      </c>
      <c r="FM292" s="37"/>
      <c r="FN292" s="98" t="str">
        <f t="shared" si="332"/>
        <v/>
      </c>
      <c r="FO292" s="78"/>
      <c r="FP292" s="97" t="str">
        <f t="shared" si="333"/>
        <v/>
      </c>
      <c r="FQ292" s="37"/>
      <c r="FR292" s="97" t="str">
        <f t="shared" si="334"/>
        <v/>
      </c>
      <c r="FS292" s="39"/>
      <c r="FT292" s="97" t="str">
        <f t="shared" si="335"/>
        <v/>
      </c>
      <c r="FU292" s="27"/>
      <c r="FV292" s="98" t="str">
        <f t="shared" si="336"/>
        <v/>
      </c>
      <c r="FW292" s="37"/>
      <c r="FX292" s="98" t="str">
        <f t="shared" si="337"/>
        <v/>
      </c>
      <c r="FY292" s="36"/>
      <c r="FZ292" s="97" t="str">
        <f t="shared" si="338"/>
        <v/>
      </c>
      <c r="GA292" s="36"/>
      <c r="GB292" s="98" t="str">
        <f t="shared" si="339"/>
        <v/>
      </c>
      <c r="GC292" s="40"/>
      <c r="GD292" s="98" t="str">
        <f t="shared" si="340"/>
        <v/>
      </c>
      <c r="GE292" s="37"/>
      <c r="GF292" s="98" t="str">
        <f t="shared" si="341"/>
        <v/>
      </c>
      <c r="GG292" s="37"/>
      <c r="GH292" s="109" t="str">
        <f t="shared" si="342"/>
        <v/>
      </c>
      <c r="GI292" s="112"/>
      <c r="GJ292" s="165"/>
      <c r="GK292" s="27"/>
      <c r="GL292" s="159"/>
      <c r="GM292" s="95" t="str">
        <f t="shared" si="343"/>
        <v/>
      </c>
      <c r="GN292" s="110" t="str">
        <f t="shared" si="344"/>
        <v/>
      </c>
      <c r="GO292" s="27"/>
      <c r="GP292" s="98" t="str">
        <f t="shared" si="345"/>
        <v/>
      </c>
      <c r="GQ292" s="37"/>
      <c r="GR292" s="97" t="str">
        <f t="shared" si="346"/>
        <v/>
      </c>
      <c r="GS292" s="37"/>
      <c r="GT292" s="110" t="str">
        <f t="shared" si="347"/>
        <v/>
      </c>
      <c r="GU292" s="36"/>
      <c r="GV292" s="97" t="str">
        <f t="shared" si="348"/>
        <v/>
      </c>
      <c r="GW292" s="27"/>
      <c r="GX292" s="98" t="str">
        <f t="shared" si="349"/>
        <v/>
      </c>
      <c r="GY292" s="36"/>
      <c r="GZ292" s="98" t="str">
        <f t="shared" si="350"/>
        <v/>
      </c>
      <c r="HA292" s="37"/>
      <c r="HB292" s="110" t="str">
        <f t="shared" si="351"/>
        <v/>
      </c>
      <c r="HC292" s="36"/>
      <c r="HD292" s="97" t="str">
        <f t="shared" si="352"/>
        <v/>
      </c>
      <c r="HE292" s="37"/>
      <c r="HF292" s="97" t="str">
        <f t="shared" si="353"/>
        <v/>
      </c>
      <c r="HG292" s="39"/>
      <c r="HH292" s="97" t="str">
        <f t="shared" si="354"/>
        <v/>
      </c>
      <c r="HI292" s="27"/>
      <c r="HJ292" s="97" t="str">
        <f t="shared" si="355"/>
        <v/>
      </c>
      <c r="HK292" s="37"/>
      <c r="HL292" s="97" t="str">
        <f t="shared" si="356"/>
        <v/>
      </c>
      <c r="HM292" s="36"/>
      <c r="HN292" s="97" t="str">
        <f t="shared" si="357"/>
        <v/>
      </c>
      <c r="HO292" s="36"/>
      <c r="HP292" s="110" t="str">
        <f t="shared" si="358"/>
        <v/>
      </c>
      <c r="HQ292" s="27"/>
      <c r="HR292" s="97" t="str">
        <f t="shared" si="359"/>
        <v/>
      </c>
      <c r="HS292" s="37"/>
      <c r="HT292" s="97" t="str">
        <f t="shared" si="360"/>
        <v/>
      </c>
      <c r="HU292" s="37"/>
      <c r="HV292" s="111" t="str">
        <f t="shared" si="361"/>
        <v/>
      </c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  <c r="JD292" s="116"/>
      <c r="JE292" s="116"/>
      <c r="JF292" s="116"/>
      <c r="JG292" s="116"/>
      <c r="JH292" s="116"/>
      <c r="JI292" s="116"/>
      <c r="JJ292" s="116"/>
      <c r="JK292" s="116"/>
      <c r="JL292" s="116"/>
      <c r="JM292" s="116"/>
      <c r="JN292" s="116"/>
      <c r="JO292" s="116"/>
      <c r="JP292" s="116"/>
      <c r="JQ292" s="116"/>
      <c r="JR292" s="116"/>
      <c r="JS292" s="116"/>
      <c r="JT292" s="116"/>
      <c r="JU292" s="116"/>
      <c r="JV292" s="116"/>
      <c r="JW292" s="116"/>
      <c r="JX292" s="116"/>
      <c r="JY292" s="116"/>
      <c r="JZ292" s="116"/>
      <c r="KA292" s="116"/>
      <c r="KB292" s="116"/>
      <c r="KC292" s="116"/>
      <c r="KD292" s="116"/>
      <c r="KE292" s="116"/>
      <c r="KF292" s="116"/>
      <c r="KG292" s="116"/>
      <c r="KH292" s="116"/>
      <c r="KI292" s="116"/>
      <c r="KJ292" s="116"/>
      <c r="KK292" s="116"/>
      <c r="KL292" s="116"/>
      <c r="KM292" s="116"/>
      <c r="KN292" s="116"/>
      <c r="KO292" s="116"/>
      <c r="KP292" s="116"/>
      <c r="KQ292" s="116"/>
      <c r="KR292" s="116"/>
      <c r="KS292" s="116"/>
      <c r="KT292" s="116"/>
      <c r="KU292" s="116"/>
      <c r="KV292" s="116"/>
      <c r="KW292" s="116"/>
      <c r="KX292" s="116"/>
      <c r="KY292" s="116"/>
      <c r="KZ292" s="116"/>
      <c r="LA292" s="116"/>
      <c r="LB292" s="116"/>
      <c r="LC292" s="116"/>
      <c r="LD292" s="116"/>
      <c r="LE292" s="116"/>
      <c r="LF292" s="116"/>
      <c r="LG292" s="116"/>
      <c r="LH292" s="116"/>
      <c r="LI292" s="116"/>
      <c r="LJ292" s="116"/>
      <c r="LK292" s="116"/>
      <c r="LL292" s="116"/>
      <c r="LM292" s="116"/>
      <c r="LN292" s="116"/>
      <c r="LO292" s="116"/>
      <c r="LP292" s="116"/>
      <c r="LQ292" s="116"/>
      <c r="LR292" s="116"/>
      <c r="LS292" s="116"/>
      <c r="LT292" s="116"/>
      <c r="LU292" s="116"/>
      <c r="LV292" s="116"/>
      <c r="LW292" s="116"/>
      <c r="LX292" s="116"/>
      <c r="LY292" s="116"/>
      <c r="LZ292" s="116"/>
      <c r="MA292" s="116"/>
      <c r="MB292" s="116"/>
      <c r="MC292" s="116"/>
      <c r="MD292" s="116"/>
      <c r="ME292" s="116"/>
      <c r="MF292" s="116"/>
      <c r="MG292" s="116"/>
      <c r="MH292" s="116"/>
      <c r="MI292" s="116"/>
      <c r="MJ292" s="116"/>
      <c r="MK292" s="116"/>
      <c r="ML292" s="116"/>
      <c r="MM292" s="116"/>
      <c r="MN292" s="116"/>
      <c r="MO292" s="116"/>
      <c r="MP292" s="116"/>
      <c r="MQ292" s="116"/>
      <c r="MR292" s="116"/>
      <c r="MS292" s="116"/>
      <c r="MT292" s="116"/>
      <c r="MU292" s="116"/>
      <c r="MV292" s="116"/>
      <c r="MW292" s="116"/>
      <c r="MX292" s="116"/>
      <c r="MY292" s="116"/>
      <c r="MZ292" s="116"/>
      <c r="NA292" s="116"/>
      <c r="NB292" s="116"/>
      <c r="NC292" s="116"/>
      <c r="ND292" s="116"/>
      <c r="NE292" s="116"/>
      <c r="NF292" s="116"/>
      <c r="NG292" s="116"/>
      <c r="NH292" s="116"/>
      <c r="NI292" s="116"/>
      <c r="NJ292" s="116"/>
      <c r="NK292" s="116"/>
      <c r="NL292" s="116"/>
      <c r="NM292" s="116"/>
      <c r="NN292" s="116"/>
      <c r="NO292" s="116"/>
      <c r="NP292" s="116"/>
      <c r="NQ292" s="116"/>
      <c r="NR292" s="116"/>
      <c r="NS292" s="116"/>
      <c r="NT292" s="116"/>
      <c r="NU292" s="116"/>
      <c r="NV292" s="116"/>
      <c r="NW292" s="116"/>
      <c r="NX292" s="116"/>
      <c r="NY292" s="116"/>
      <c r="NZ292" s="116"/>
      <c r="OA292" s="116"/>
      <c r="OB292" s="116"/>
      <c r="OC292" s="116"/>
      <c r="OD292" s="116"/>
      <c r="OE292" s="116"/>
      <c r="OF292" s="116"/>
      <c r="OG292" s="116"/>
      <c r="OH292" s="116"/>
      <c r="OI292" s="116"/>
      <c r="OJ292" s="116"/>
      <c r="OK292" s="116"/>
      <c r="OL292" s="116"/>
      <c r="OM292" s="116"/>
      <c r="ON292" s="116"/>
      <c r="OO292" s="116"/>
      <c r="OP292" s="116"/>
      <c r="OQ292" s="116"/>
      <c r="OR292" s="116"/>
      <c r="OS292" s="116"/>
      <c r="OT292" s="116"/>
      <c r="OU292" s="116"/>
      <c r="OV292" s="116"/>
      <c r="OW292" s="116"/>
      <c r="OX292" s="116"/>
      <c r="OY292" s="116"/>
      <c r="OZ292" s="116"/>
      <c r="PA292" s="116"/>
      <c r="PB292" s="116"/>
      <c r="PC292" s="116"/>
      <c r="PD292" s="116"/>
      <c r="PE292" s="116"/>
      <c r="PF292" s="116"/>
      <c r="PG292" s="116"/>
      <c r="PH292" s="116"/>
      <c r="PI292" s="116"/>
      <c r="PJ292" s="116"/>
      <c r="PK292" s="116"/>
      <c r="PL292" s="116"/>
      <c r="PM292" s="116"/>
      <c r="PN292" s="116"/>
      <c r="PO292" s="116"/>
      <c r="PP292" s="116"/>
      <c r="PQ292" s="116"/>
      <c r="PR292" s="116"/>
      <c r="PS292" s="116"/>
      <c r="PT292" s="116"/>
      <c r="PU292" s="116"/>
      <c r="PV292" s="116"/>
      <c r="PW292" s="116"/>
      <c r="PX292" s="116"/>
      <c r="PY292" s="116"/>
      <c r="PZ292" s="116"/>
      <c r="QA292" s="116"/>
      <c r="QB292" s="116"/>
      <c r="QC292" s="116"/>
      <c r="QD292" s="116"/>
      <c r="QE292" s="116"/>
      <c r="QF292" s="116"/>
      <c r="QG292" s="116"/>
      <c r="QH292" s="116"/>
      <c r="QI292" s="116"/>
      <c r="QJ292" s="116"/>
      <c r="QK292" s="116"/>
      <c r="QL292" s="116"/>
      <c r="QM292" s="116"/>
      <c r="QN292" s="116"/>
      <c r="QO292" s="116"/>
      <c r="QP292" s="116"/>
      <c r="QQ292" s="116"/>
      <c r="QR292" s="116"/>
      <c r="QS292" s="116"/>
      <c r="QT292" s="116"/>
      <c r="QU292" s="116"/>
      <c r="QV292" s="116"/>
      <c r="QW292" s="116"/>
      <c r="QX292" s="116"/>
      <c r="QY292" s="116"/>
      <c r="QZ292" s="116"/>
      <c r="RA292" s="116"/>
      <c r="RB292" s="116"/>
      <c r="RC292" s="116"/>
      <c r="RD292" s="116"/>
      <c r="RE292" s="116"/>
      <c r="RF292" s="117"/>
    </row>
    <row r="293" spans="1:474" s="11" customFormat="1" ht="19.95" customHeight="1">
      <c r="A293" s="28"/>
      <c r="B293" s="29"/>
      <c r="C293" s="128"/>
      <c r="D293" s="307"/>
      <c r="E293" s="301"/>
      <c r="F293" s="287"/>
      <c r="G293" s="183"/>
      <c r="H293" s="199"/>
      <c r="I293" s="289"/>
      <c r="J293" s="290"/>
      <c r="K293" s="291"/>
      <c r="L293" s="292"/>
      <c r="M293" s="290"/>
      <c r="N293" s="293"/>
      <c r="O293" s="27"/>
      <c r="P293" s="186" t="str">
        <f t="array" ref="P293">IF(O293&lt;&gt;"",IF(O293&lt;5, "I", "III"),"")</f>
        <v/>
      </c>
      <c r="Q293" s="37"/>
      <c r="R293" s="185" t="str">
        <f t="array" ref="R293">IF(Q293&lt;&gt;"",IF(Q293&lt;5, "I", "III"),"")</f>
        <v/>
      </c>
      <c r="S293" s="27"/>
      <c r="T293" s="186" t="str">
        <f t="array" ref="T293">IF(S293&lt;&gt;"",IF(S293&lt;5, "I", "III"),"")</f>
        <v/>
      </c>
      <c r="U293" s="37"/>
      <c r="V293" s="186" t="str">
        <f t="array" ref="V293">IF(U293&lt;&gt;"",IF(U293&lt;12, "I", "III"),"")</f>
        <v/>
      </c>
      <c r="W293" s="37"/>
      <c r="X293" s="185" t="str">
        <f t="array" ref="X293">IF(W293&lt;&gt;"",IF(W293&lt;12, "I", "III"),"")</f>
        <v/>
      </c>
      <c r="Y293" s="27"/>
      <c r="Z293" s="186" t="str">
        <f t="array" ref="Z293">IF(Y293&lt;&gt;"",IF(Y293&lt;12, "I", "III"),"")</f>
        <v/>
      </c>
      <c r="AA293" s="205"/>
      <c r="AB293" s="206"/>
      <c r="AC293" s="206"/>
      <c r="AD293" s="207"/>
      <c r="AE293" s="183"/>
      <c r="AF293" s="177"/>
      <c r="AG293" s="150"/>
      <c r="AH293" s="151"/>
      <c r="AI293" s="95" t="str">
        <f t="shared" si="299"/>
        <v/>
      </c>
      <c r="AJ293" s="98" t="str">
        <f t="shared" si="300"/>
        <v/>
      </c>
      <c r="AK293" s="40"/>
      <c r="AL293" s="97" t="str">
        <f t="shared" si="301"/>
        <v/>
      </c>
      <c r="AM293" s="39"/>
      <c r="AN293" s="98" t="str">
        <f t="shared" si="302"/>
        <v/>
      </c>
      <c r="AO293" s="152"/>
      <c r="AP293" s="96" t="str">
        <f t="shared" si="362"/>
        <v/>
      </c>
      <c r="AQ293" s="153"/>
      <c r="AR293" s="97" t="str">
        <f t="shared" si="363"/>
        <v/>
      </c>
      <c r="AS293" s="154"/>
      <c r="AT293" s="98" t="str">
        <f t="shared" si="364"/>
        <v/>
      </c>
      <c r="AU293" s="182" t="str">
        <f t="shared" si="303"/>
        <v/>
      </c>
      <c r="AV293" s="121" t="str">
        <f t="shared" si="365"/>
        <v/>
      </c>
      <c r="AW293" s="153"/>
      <c r="AX293" s="98" t="str">
        <f t="shared" si="366"/>
        <v/>
      </c>
      <c r="AY293" s="153"/>
      <c r="AZ293" s="98" t="str">
        <f t="shared" si="367"/>
        <v/>
      </c>
      <c r="BA293" s="40"/>
      <c r="BB293" s="31"/>
      <c r="BC293" s="32"/>
      <c r="BD293" s="33"/>
      <c r="BE293" s="40"/>
      <c r="BF293" s="31"/>
      <c r="BG293" s="32"/>
      <c r="BH293" s="33"/>
      <c r="BI293" s="40"/>
      <c r="BJ293" s="31"/>
      <c r="BK293" s="32"/>
      <c r="BL293" s="33"/>
      <c r="BM293" s="40"/>
      <c r="BN293" s="31"/>
      <c r="BO293" s="32"/>
      <c r="BP293" s="33"/>
      <c r="BQ293" s="40"/>
      <c r="BR293" s="31"/>
      <c r="BS293" s="32"/>
      <c r="BT293" s="33"/>
      <c r="BU293" s="155"/>
      <c r="BV293" s="99" t="str">
        <f t="shared" si="368"/>
        <v/>
      </c>
      <c r="BW293" s="156"/>
      <c r="BX293" s="100" t="str">
        <f t="shared" si="369"/>
        <v/>
      </c>
      <c r="BY293" s="156"/>
      <c r="BZ293" s="100" t="str">
        <f t="shared" si="370"/>
        <v/>
      </c>
      <c r="CA293" s="156"/>
      <c r="CB293" s="100" t="str">
        <f t="shared" si="371"/>
        <v/>
      </c>
      <c r="CC293" s="156"/>
      <c r="CD293" s="101" t="str">
        <f t="shared" si="372"/>
        <v/>
      </c>
      <c r="CE293" s="112"/>
      <c r="CF293" s="174"/>
      <c r="CG293" s="27"/>
      <c r="CH293" s="159"/>
      <c r="CI293" s="95" t="str">
        <f t="shared" si="304"/>
        <v/>
      </c>
      <c r="CJ293" s="102" t="str">
        <f t="shared" si="305"/>
        <v/>
      </c>
      <c r="CK293" s="40"/>
      <c r="CL293" s="100"/>
      <c r="CM293" s="37"/>
      <c r="CN293" s="100"/>
      <c r="CO293" s="38"/>
      <c r="CP293" s="103" t="str">
        <f t="shared" si="306"/>
        <v/>
      </c>
      <c r="CQ293" s="78"/>
      <c r="CR293" s="100"/>
      <c r="CS293" s="36"/>
      <c r="CT293" s="100"/>
      <c r="CU293" s="74"/>
      <c r="CV293" s="103"/>
      <c r="CW293" s="42"/>
      <c r="CX293" s="100"/>
      <c r="CY293" s="36"/>
      <c r="CZ293" s="100"/>
      <c r="DA293" s="36"/>
      <c r="DB293" s="100"/>
      <c r="DC293" s="39"/>
      <c r="DD293" s="103"/>
      <c r="DE293" s="42"/>
      <c r="DF293" s="100"/>
      <c r="DG293" s="39"/>
      <c r="DH293" s="103"/>
      <c r="DI293" s="41"/>
      <c r="DJ293" s="157"/>
      <c r="DK293" s="112"/>
      <c r="DL293" s="171"/>
      <c r="DM293" s="67"/>
      <c r="DN293" s="164"/>
      <c r="DO293" s="104" t="str">
        <f t="shared" si="307"/>
        <v/>
      </c>
      <c r="DP293" s="105" t="str">
        <f t="shared" si="308"/>
        <v/>
      </c>
      <c r="DQ293" s="66"/>
      <c r="DR293" s="158" t="str">
        <f t="shared" si="309"/>
        <v/>
      </c>
      <c r="DS293" s="67"/>
      <c r="DT293" s="97" t="str">
        <f t="shared" si="310"/>
        <v/>
      </c>
      <c r="DU293" s="67"/>
      <c r="DV293" s="98" t="str">
        <f t="shared" si="311"/>
        <v/>
      </c>
      <c r="DW293" s="163"/>
      <c r="DX293" s="106" t="str">
        <f t="shared" si="312"/>
        <v/>
      </c>
      <c r="DY293" s="162"/>
      <c r="DZ293" s="97" t="str">
        <f t="shared" si="313"/>
        <v/>
      </c>
      <c r="EA293" s="161"/>
      <c r="EB293" s="107" t="str">
        <f t="shared" si="314"/>
        <v/>
      </c>
      <c r="EC293" s="66"/>
      <c r="ED293" s="97" t="str">
        <f t="shared" si="315"/>
        <v/>
      </c>
      <c r="EE293" s="67"/>
      <c r="EF293" s="97" t="str">
        <f t="shared" si="316"/>
        <v/>
      </c>
      <c r="EG293" s="68"/>
      <c r="EH293" s="97" t="str">
        <f t="shared" si="317"/>
        <v/>
      </c>
      <c r="EI293" s="67"/>
      <c r="EJ293" s="97" t="str">
        <f t="shared" si="318"/>
        <v/>
      </c>
      <c r="EK293" s="68"/>
      <c r="EL293" s="97" t="str">
        <f t="shared" si="319"/>
        <v/>
      </c>
      <c r="EM293" s="69"/>
      <c r="EN293" s="98" t="str">
        <f t="shared" si="320"/>
        <v/>
      </c>
      <c r="EO293" s="66"/>
      <c r="EP293" s="107" t="str">
        <f t="shared" si="321"/>
        <v/>
      </c>
      <c r="EQ293" s="299"/>
      <c r="ER293" s="98" t="str">
        <f t="shared" si="322"/>
        <v/>
      </c>
      <c r="ES293" s="66"/>
      <c r="ET293" s="108" t="str">
        <f t="shared" si="323"/>
        <v/>
      </c>
      <c r="EU293" s="112"/>
      <c r="EV293" s="168"/>
      <c r="EW293" s="27"/>
      <c r="EX293" s="159"/>
      <c r="EY293" s="95" t="str">
        <f t="shared" si="324"/>
        <v/>
      </c>
      <c r="EZ293" s="98" t="str">
        <f t="shared" si="325"/>
        <v/>
      </c>
      <c r="FA293" s="40"/>
      <c r="FB293" s="98" t="str">
        <f t="shared" si="326"/>
        <v/>
      </c>
      <c r="FC293" s="37"/>
      <c r="FD293" s="98" t="str">
        <f t="shared" si="327"/>
        <v/>
      </c>
      <c r="FE293" s="37"/>
      <c r="FF293" s="98" t="str">
        <f t="shared" si="328"/>
        <v/>
      </c>
      <c r="FG293" s="160"/>
      <c r="FH293" s="97" t="str">
        <f t="shared" si="329"/>
        <v/>
      </c>
      <c r="FI293" s="27"/>
      <c r="FJ293" s="98" t="str">
        <f t="shared" si="330"/>
        <v/>
      </c>
      <c r="FK293" s="36"/>
      <c r="FL293" s="98" t="str">
        <f t="shared" si="331"/>
        <v/>
      </c>
      <c r="FM293" s="37"/>
      <c r="FN293" s="98" t="str">
        <f t="shared" si="332"/>
        <v/>
      </c>
      <c r="FO293" s="78"/>
      <c r="FP293" s="97" t="str">
        <f t="shared" si="333"/>
        <v/>
      </c>
      <c r="FQ293" s="37"/>
      <c r="FR293" s="97" t="str">
        <f t="shared" si="334"/>
        <v/>
      </c>
      <c r="FS293" s="39"/>
      <c r="FT293" s="97" t="str">
        <f t="shared" si="335"/>
        <v/>
      </c>
      <c r="FU293" s="27"/>
      <c r="FV293" s="98" t="str">
        <f t="shared" si="336"/>
        <v/>
      </c>
      <c r="FW293" s="37"/>
      <c r="FX293" s="98" t="str">
        <f t="shared" si="337"/>
        <v/>
      </c>
      <c r="FY293" s="36"/>
      <c r="FZ293" s="97" t="str">
        <f t="shared" si="338"/>
        <v/>
      </c>
      <c r="GA293" s="36"/>
      <c r="GB293" s="98" t="str">
        <f t="shared" si="339"/>
        <v/>
      </c>
      <c r="GC293" s="40"/>
      <c r="GD293" s="98" t="str">
        <f t="shared" si="340"/>
        <v/>
      </c>
      <c r="GE293" s="37"/>
      <c r="GF293" s="98" t="str">
        <f t="shared" si="341"/>
        <v/>
      </c>
      <c r="GG293" s="37"/>
      <c r="GH293" s="109" t="str">
        <f t="shared" si="342"/>
        <v/>
      </c>
      <c r="GI293" s="112"/>
      <c r="GJ293" s="165"/>
      <c r="GK293" s="27"/>
      <c r="GL293" s="159"/>
      <c r="GM293" s="95" t="str">
        <f t="shared" si="343"/>
        <v/>
      </c>
      <c r="GN293" s="110" t="str">
        <f t="shared" si="344"/>
        <v/>
      </c>
      <c r="GO293" s="27"/>
      <c r="GP293" s="98" t="str">
        <f t="shared" si="345"/>
        <v/>
      </c>
      <c r="GQ293" s="37"/>
      <c r="GR293" s="97" t="str">
        <f t="shared" si="346"/>
        <v/>
      </c>
      <c r="GS293" s="37"/>
      <c r="GT293" s="110" t="str">
        <f t="shared" si="347"/>
        <v/>
      </c>
      <c r="GU293" s="36"/>
      <c r="GV293" s="97" t="str">
        <f t="shared" si="348"/>
        <v/>
      </c>
      <c r="GW293" s="27"/>
      <c r="GX293" s="98" t="str">
        <f t="shared" si="349"/>
        <v/>
      </c>
      <c r="GY293" s="36"/>
      <c r="GZ293" s="98" t="str">
        <f t="shared" si="350"/>
        <v/>
      </c>
      <c r="HA293" s="37"/>
      <c r="HB293" s="110" t="str">
        <f t="shared" si="351"/>
        <v/>
      </c>
      <c r="HC293" s="36"/>
      <c r="HD293" s="97" t="str">
        <f t="shared" si="352"/>
        <v/>
      </c>
      <c r="HE293" s="37"/>
      <c r="HF293" s="97" t="str">
        <f t="shared" si="353"/>
        <v/>
      </c>
      <c r="HG293" s="39"/>
      <c r="HH293" s="97" t="str">
        <f t="shared" si="354"/>
        <v/>
      </c>
      <c r="HI293" s="27"/>
      <c r="HJ293" s="97" t="str">
        <f t="shared" si="355"/>
        <v/>
      </c>
      <c r="HK293" s="37"/>
      <c r="HL293" s="97" t="str">
        <f t="shared" si="356"/>
        <v/>
      </c>
      <c r="HM293" s="36"/>
      <c r="HN293" s="97" t="str">
        <f t="shared" si="357"/>
        <v/>
      </c>
      <c r="HO293" s="36"/>
      <c r="HP293" s="110" t="str">
        <f t="shared" si="358"/>
        <v/>
      </c>
      <c r="HQ293" s="27"/>
      <c r="HR293" s="97" t="str">
        <f t="shared" si="359"/>
        <v/>
      </c>
      <c r="HS293" s="37"/>
      <c r="HT293" s="97" t="str">
        <f t="shared" si="360"/>
        <v/>
      </c>
      <c r="HU293" s="37"/>
      <c r="HV293" s="111" t="str">
        <f t="shared" si="361"/>
        <v/>
      </c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  <c r="JD293" s="116"/>
      <c r="JE293" s="116"/>
      <c r="JF293" s="116"/>
      <c r="JG293" s="116"/>
      <c r="JH293" s="116"/>
      <c r="JI293" s="116"/>
      <c r="JJ293" s="116"/>
      <c r="JK293" s="116"/>
      <c r="JL293" s="116"/>
      <c r="JM293" s="116"/>
      <c r="JN293" s="116"/>
      <c r="JO293" s="116"/>
      <c r="JP293" s="116"/>
      <c r="JQ293" s="116"/>
      <c r="JR293" s="116"/>
      <c r="JS293" s="116"/>
      <c r="JT293" s="116"/>
      <c r="JU293" s="116"/>
      <c r="JV293" s="116"/>
      <c r="JW293" s="116"/>
      <c r="JX293" s="116"/>
      <c r="JY293" s="116"/>
      <c r="JZ293" s="116"/>
      <c r="KA293" s="116"/>
      <c r="KB293" s="116"/>
      <c r="KC293" s="116"/>
      <c r="KD293" s="116"/>
      <c r="KE293" s="116"/>
      <c r="KF293" s="116"/>
      <c r="KG293" s="116"/>
      <c r="KH293" s="116"/>
      <c r="KI293" s="116"/>
      <c r="KJ293" s="116"/>
      <c r="KK293" s="116"/>
      <c r="KL293" s="116"/>
      <c r="KM293" s="116"/>
      <c r="KN293" s="116"/>
      <c r="KO293" s="116"/>
      <c r="KP293" s="116"/>
      <c r="KQ293" s="116"/>
      <c r="KR293" s="116"/>
      <c r="KS293" s="116"/>
      <c r="KT293" s="116"/>
      <c r="KU293" s="116"/>
      <c r="KV293" s="116"/>
      <c r="KW293" s="116"/>
      <c r="KX293" s="116"/>
      <c r="KY293" s="116"/>
      <c r="KZ293" s="116"/>
      <c r="LA293" s="116"/>
      <c r="LB293" s="116"/>
      <c r="LC293" s="116"/>
      <c r="LD293" s="116"/>
      <c r="LE293" s="116"/>
      <c r="LF293" s="116"/>
      <c r="LG293" s="116"/>
      <c r="LH293" s="116"/>
      <c r="LI293" s="116"/>
      <c r="LJ293" s="116"/>
      <c r="LK293" s="116"/>
      <c r="LL293" s="116"/>
      <c r="LM293" s="116"/>
      <c r="LN293" s="116"/>
      <c r="LO293" s="116"/>
      <c r="LP293" s="116"/>
      <c r="LQ293" s="116"/>
      <c r="LR293" s="116"/>
      <c r="LS293" s="116"/>
      <c r="LT293" s="116"/>
      <c r="LU293" s="116"/>
      <c r="LV293" s="116"/>
      <c r="LW293" s="116"/>
      <c r="LX293" s="116"/>
      <c r="LY293" s="116"/>
      <c r="LZ293" s="116"/>
      <c r="MA293" s="116"/>
      <c r="MB293" s="116"/>
      <c r="MC293" s="116"/>
      <c r="MD293" s="116"/>
      <c r="ME293" s="116"/>
      <c r="MF293" s="116"/>
      <c r="MG293" s="116"/>
      <c r="MH293" s="116"/>
      <c r="MI293" s="116"/>
      <c r="MJ293" s="116"/>
      <c r="MK293" s="116"/>
      <c r="ML293" s="116"/>
      <c r="MM293" s="116"/>
      <c r="MN293" s="116"/>
      <c r="MO293" s="116"/>
      <c r="MP293" s="116"/>
      <c r="MQ293" s="116"/>
      <c r="MR293" s="116"/>
      <c r="MS293" s="116"/>
      <c r="MT293" s="116"/>
      <c r="MU293" s="116"/>
      <c r="MV293" s="116"/>
      <c r="MW293" s="116"/>
      <c r="MX293" s="116"/>
      <c r="MY293" s="116"/>
      <c r="MZ293" s="116"/>
      <c r="NA293" s="116"/>
      <c r="NB293" s="116"/>
      <c r="NC293" s="116"/>
      <c r="ND293" s="116"/>
      <c r="NE293" s="116"/>
      <c r="NF293" s="116"/>
      <c r="NG293" s="116"/>
      <c r="NH293" s="116"/>
      <c r="NI293" s="116"/>
      <c r="NJ293" s="116"/>
      <c r="NK293" s="116"/>
      <c r="NL293" s="116"/>
      <c r="NM293" s="116"/>
      <c r="NN293" s="116"/>
      <c r="NO293" s="116"/>
      <c r="NP293" s="116"/>
      <c r="NQ293" s="116"/>
      <c r="NR293" s="116"/>
      <c r="NS293" s="116"/>
      <c r="NT293" s="116"/>
      <c r="NU293" s="116"/>
      <c r="NV293" s="116"/>
      <c r="NW293" s="116"/>
      <c r="NX293" s="116"/>
      <c r="NY293" s="116"/>
      <c r="NZ293" s="116"/>
      <c r="OA293" s="116"/>
      <c r="OB293" s="116"/>
      <c r="OC293" s="116"/>
      <c r="OD293" s="116"/>
      <c r="OE293" s="116"/>
      <c r="OF293" s="116"/>
      <c r="OG293" s="116"/>
      <c r="OH293" s="116"/>
      <c r="OI293" s="116"/>
      <c r="OJ293" s="116"/>
      <c r="OK293" s="116"/>
      <c r="OL293" s="116"/>
      <c r="OM293" s="116"/>
      <c r="ON293" s="116"/>
      <c r="OO293" s="116"/>
      <c r="OP293" s="116"/>
      <c r="OQ293" s="116"/>
      <c r="OR293" s="116"/>
      <c r="OS293" s="116"/>
      <c r="OT293" s="116"/>
      <c r="OU293" s="116"/>
      <c r="OV293" s="116"/>
      <c r="OW293" s="116"/>
      <c r="OX293" s="116"/>
      <c r="OY293" s="116"/>
      <c r="OZ293" s="116"/>
      <c r="PA293" s="116"/>
      <c r="PB293" s="116"/>
      <c r="PC293" s="116"/>
      <c r="PD293" s="116"/>
      <c r="PE293" s="116"/>
      <c r="PF293" s="116"/>
      <c r="PG293" s="116"/>
      <c r="PH293" s="116"/>
      <c r="PI293" s="116"/>
      <c r="PJ293" s="116"/>
      <c r="PK293" s="116"/>
      <c r="PL293" s="116"/>
      <c r="PM293" s="116"/>
      <c r="PN293" s="116"/>
      <c r="PO293" s="116"/>
      <c r="PP293" s="116"/>
      <c r="PQ293" s="116"/>
      <c r="PR293" s="116"/>
      <c r="PS293" s="116"/>
      <c r="PT293" s="116"/>
      <c r="PU293" s="116"/>
      <c r="PV293" s="116"/>
      <c r="PW293" s="116"/>
      <c r="PX293" s="116"/>
      <c r="PY293" s="116"/>
      <c r="PZ293" s="116"/>
      <c r="QA293" s="116"/>
      <c r="QB293" s="116"/>
      <c r="QC293" s="116"/>
      <c r="QD293" s="116"/>
      <c r="QE293" s="116"/>
      <c r="QF293" s="116"/>
      <c r="QG293" s="116"/>
      <c r="QH293" s="116"/>
      <c r="QI293" s="116"/>
      <c r="QJ293" s="116"/>
      <c r="QK293" s="116"/>
      <c r="QL293" s="116"/>
      <c r="QM293" s="116"/>
      <c r="QN293" s="116"/>
      <c r="QO293" s="116"/>
      <c r="QP293" s="116"/>
      <c r="QQ293" s="116"/>
      <c r="QR293" s="116"/>
      <c r="QS293" s="116"/>
      <c r="QT293" s="116"/>
      <c r="QU293" s="116"/>
      <c r="QV293" s="116"/>
      <c r="QW293" s="116"/>
      <c r="QX293" s="116"/>
      <c r="QY293" s="116"/>
      <c r="QZ293" s="116"/>
      <c r="RA293" s="116"/>
      <c r="RB293" s="116"/>
      <c r="RC293" s="116"/>
      <c r="RD293" s="116"/>
      <c r="RE293" s="116"/>
      <c r="RF293" s="117"/>
    </row>
    <row r="294" spans="1:474" s="11" customFormat="1" ht="19.95" customHeight="1">
      <c r="A294" s="28"/>
      <c r="B294" s="29"/>
      <c r="C294" s="128"/>
      <c r="D294" s="307"/>
      <c r="E294" s="301"/>
      <c r="F294" s="287"/>
      <c r="G294" s="183"/>
      <c r="H294" s="199"/>
      <c r="I294" s="289"/>
      <c r="J294" s="290"/>
      <c r="K294" s="291"/>
      <c r="L294" s="292"/>
      <c r="M294" s="290"/>
      <c r="N294" s="293"/>
      <c r="O294" s="27"/>
      <c r="P294" s="186" t="str">
        <f t="array" ref="P294">IF(O294&lt;&gt;"",IF(O294&lt;5, "I", "III"),"")</f>
        <v/>
      </c>
      <c r="Q294" s="37"/>
      <c r="R294" s="185" t="str">
        <f t="array" ref="R294">IF(Q294&lt;&gt;"",IF(Q294&lt;5, "I", "III"),"")</f>
        <v/>
      </c>
      <c r="S294" s="27"/>
      <c r="T294" s="186" t="str">
        <f t="array" ref="T294">IF(S294&lt;&gt;"",IF(S294&lt;5, "I", "III"),"")</f>
        <v/>
      </c>
      <c r="U294" s="37"/>
      <c r="V294" s="186" t="str">
        <f t="array" ref="V294">IF(U294&lt;&gt;"",IF(U294&lt;12, "I", "III"),"")</f>
        <v/>
      </c>
      <c r="W294" s="37"/>
      <c r="X294" s="185" t="str">
        <f t="array" ref="X294">IF(W294&lt;&gt;"",IF(W294&lt;12, "I", "III"),"")</f>
        <v/>
      </c>
      <c r="Y294" s="27"/>
      <c r="Z294" s="186" t="str">
        <f t="array" ref="Z294">IF(Y294&lt;&gt;"",IF(Y294&lt;12, "I", "III"),"")</f>
        <v/>
      </c>
      <c r="AA294" s="205"/>
      <c r="AB294" s="206"/>
      <c r="AC294" s="206"/>
      <c r="AD294" s="207"/>
      <c r="AE294" s="183"/>
      <c r="AF294" s="177"/>
      <c r="AG294" s="150"/>
      <c r="AH294" s="151"/>
      <c r="AI294" s="95" t="str">
        <f t="shared" si="299"/>
        <v/>
      </c>
      <c r="AJ294" s="98" t="str">
        <f t="shared" si="300"/>
        <v/>
      </c>
      <c r="AK294" s="40"/>
      <c r="AL294" s="97" t="str">
        <f t="shared" si="301"/>
        <v/>
      </c>
      <c r="AM294" s="39"/>
      <c r="AN294" s="98" t="str">
        <f t="shared" si="302"/>
        <v/>
      </c>
      <c r="AO294" s="152"/>
      <c r="AP294" s="96" t="str">
        <f t="shared" si="362"/>
        <v/>
      </c>
      <c r="AQ294" s="153"/>
      <c r="AR294" s="97" t="str">
        <f t="shared" si="363"/>
        <v/>
      </c>
      <c r="AS294" s="154"/>
      <c r="AT294" s="98" t="str">
        <f t="shared" si="364"/>
        <v/>
      </c>
      <c r="AU294" s="182" t="str">
        <f t="shared" si="303"/>
        <v/>
      </c>
      <c r="AV294" s="121" t="str">
        <f t="shared" si="365"/>
        <v/>
      </c>
      <c r="AW294" s="153"/>
      <c r="AX294" s="98" t="str">
        <f t="shared" si="366"/>
        <v/>
      </c>
      <c r="AY294" s="153"/>
      <c r="AZ294" s="98" t="str">
        <f t="shared" si="367"/>
        <v/>
      </c>
      <c r="BA294" s="40"/>
      <c r="BB294" s="31"/>
      <c r="BC294" s="32"/>
      <c r="BD294" s="33"/>
      <c r="BE294" s="40"/>
      <c r="BF294" s="31"/>
      <c r="BG294" s="32"/>
      <c r="BH294" s="33"/>
      <c r="BI294" s="40"/>
      <c r="BJ294" s="31"/>
      <c r="BK294" s="32"/>
      <c r="BL294" s="33"/>
      <c r="BM294" s="40"/>
      <c r="BN294" s="31"/>
      <c r="BO294" s="32"/>
      <c r="BP294" s="33"/>
      <c r="BQ294" s="40"/>
      <c r="BR294" s="31"/>
      <c r="BS294" s="32"/>
      <c r="BT294" s="33"/>
      <c r="BU294" s="155"/>
      <c r="BV294" s="99" t="str">
        <f t="shared" si="368"/>
        <v/>
      </c>
      <c r="BW294" s="156"/>
      <c r="BX294" s="100" t="str">
        <f t="shared" si="369"/>
        <v/>
      </c>
      <c r="BY294" s="156"/>
      <c r="BZ294" s="100" t="str">
        <f t="shared" si="370"/>
        <v/>
      </c>
      <c r="CA294" s="156"/>
      <c r="CB294" s="100" t="str">
        <f t="shared" si="371"/>
        <v/>
      </c>
      <c r="CC294" s="156"/>
      <c r="CD294" s="101" t="str">
        <f t="shared" si="372"/>
        <v/>
      </c>
      <c r="CE294" s="112"/>
      <c r="CF294" s="174"/>
      <c r="CG294" s="27"/>
      <c r="CH294" s="159"/>
      <c r="CI294" s="95" t="str">
        <f t="shared" si="304"/>
        <v/>
      </c>
      <c r="CJ294" s="102" t="str">
        <f t="shared" si="305"/>
        <v/>
      </c>
      <c r="CK294" s="40"/>
      <c r="CL294" s="100"/>
      <c r="CM294" s="37"/>
      <c r="CN294" s="100"/>
      <c r="CO294" s="38"/>
      <c r="CP294" s="103" t="str">
        <f t="shared" si="306"/>
        <v/>
      </c>
      <c r="CQ294" s="78"/>
      <c r="CR294" s="100"/>
      <c r="CS294" s="36"/>
      <c r="CT294" s="100"/>
      <c r="CU294" s="74"/>
      <c r="CV294" s="103"/>
      <c r="CW294" s="42"/>
      <c r="CX294" s="100"/>
      <c r="CY294" s="36"/>
      <c r="CZ294" s="100"/>
      <c r="DA294" s="36"/>
      <c r="DB294" s="100"/>
      <c r="DC294" s="39"/>
      <c r="DD294" s="103"/>
      <c r="DE294" s="42"/>
      <c r="DF294" s="100"/>
      <c r="DG294" s="39"/>
      <c r="DH294" s="103"/>
      <c r="DI294" s="41"/>
      <c r="DJ294" s="157"/>
      <c r="DK294" s="112"/>
      <c r="DL294" s="171"/>
      <c r="DM294" s="67"/>
      <c r="DN294" s="164"/>
      <c r="DO294" s="104" t="str">
        <f t="shared" si="307"/>
        <v/>
      </c>
      <c r="DP294" s="105" t="str">
        <f t="shared" si="308"/>
        <v/>
      </c>
      <c r="DQ294" s="66"/>
      <c r="DR294" s="158" t="str">
        <f t="shared" si="309"/>
        <v/>
      </c>
      <c r="DS294" s="67"/>
      <c r="DT294" s="97" t="str">
        <f t="shared" si="310"/>
        <v/>
      </c>
      <c r="DU294" s="67"/>
      <c r="DV294" s="98" t="str">
        <f t="shared" si="311"/>
        <v/>
      </c>
      <c r="DW294" s="163"/>
      <c r="DX294" s="106" t="str">
        <f t="shared" si="312"/>
        <v/>
      </c>
      <c r="DY294" s="162"/>
      <c r="DZ294" s="97" t="str">
        <f t="shared" si="313"/>
        <v/>
      </c>
      <c r="EA294" s="161"/>
      <c r="EB294" s="107" t="str">
        <f t="shared" si="314"/>
        <v/>
      </c>
      <c r="EC294" s="66"/>
      <c r="ED294" s="97" t="str">
        <f t="shared" si="315"/>
        <v/>
      </c>
      <c r="EE294" s="67"/>
      <c r="EF294" s="97" t="str">
        <f t="shared" si="316"/>
        <v/>
      </c>
      <c r="EG294" s="68"/>
      <c r="EH294" s="97" t="str">
        <f t="shared" si="317"/>
        <v/>
      </c>
      <c r="EI294" s="67"/>
      <c r="EJ294" s="97" t="str">
        <f t="shared" si="318"/>
        <v/>
      </c>
      <c r="EK294" s="68"/>
      <c r="EL294" s="97" t="str">
        <f t="shared" si="319"/>
        <v/>
      </c>
      <c r="EM294" s="69"/>
      <c r="EN294" s="98" t="str">
        <f t="shared" si="320"/>
        <v/>
      </c>
      <c r="EO294" s="66"/>
      <c r="EP294" s="107" t="str">
        <f t="shared" si="321"/>
        <v/>
      </c>
      <c r="EQ294" s="299"/>
      <c r="ER294" s="98" t="str">
        <f t="shared" si="322"/>
        <v/>
      </c>
      <c r="ES294" s="66"/>
      <c r="ET294" s="108" t="str">
        <f t="shared" si="323"/>
        <v/>
      </c>
      <c r="EU294" s="112"/>
      <c r="EV294" s="168"/>
      <c r="EW294" s="27"/>
      <c r="EX294" s="159"/>
      <c r="EY294" s="95" t="str">
        <f t="shared" si="324"/>
        <v/>
      </c>
      <c r="EZ294" s="98" t="str">
        <f t="shared" si="325"/>
        <v/>
      </c>
      <c r="FA294" s="40"/>
      <c r="FB294" s="98" t="str">
        <f t="shared" si="326"/>
        <v/>
      </c>
      <c r="FC294" s="37"/>
      <c r="FD294" s="98" t="str">
        <f t="shared" si="327"/>
        <v/>
      </c>
      <c r="FE294" s="37"/>
      <c r="FF294" s="98" t="str">
        <f t="shared" si="328"/>
        <v/>
      </c>
      <c r="FG294" s="160"/>
      <c r="FH294" s="97" t="str">
        <f t="shared" si="329"/>
        <v/>
      </c>
      <c r="FI294" s="27"/>
      <c r="FJ294" s="98" t="str">
        <f t="shared" si="330"/>
        <v/>
      </c>
      <c r="FK294" s="36"/>
      <c r="FL294" s="98" t="str">
        <f t="shared" si="331"/>
        <v/>
      </c>
      <c r="FM294" s="37"/>
      <c r="FN294" s="98" t="str">
        <f t="shared" si="332"/>
        <v/>
      </c>
      <c r="FO294" s="78"/>
      <c r="FP294" s="97" t="str">
        <f t="shared" si="333"/>
        <v/>
      </c>
      <c r="FQ294" s="37"/>
      <c r="FR294" s="97" t="str">
        <f t="shared" si="334"/>
        <v/>
      </c>
      <c r="FS294" s="39"/>
      <c r="FT294" s="97" t="str">
        <f t="shared" si="335"/>
        <v/>
      </c>
      <c r="FU294" s="27"/>
      <c r="FV294" s="98" t="str">
        <f t="shared" si="336"/>
        <v/>
      </c>
      <c r="FW294" s="37"/>
      <c r="FX294" s="98" t="str">
        <f t="shared" si="337"/>
        <v/>
      </c>
      <c r="FY294" s="36"/>
      <c r="FZ294" s="97" t="str">
        <f t="shared" si="338"/>
        <v/>
      </c>
      <c r="GA294" s="36"/>
      <c r="GB294" s="98" t="str">
        <f t="shared" si="339"/>
        <v/>
      </c>
      <c r="GC294" s="40"/>
      <c r="GD294" s="98" t="str">
        <f t="shared" si="340"/>
        <v/>
      </c>
      <c r="GE294" s="37"/>
      <c r="GF294" s="98" t="str">
        <f t="shared" si="341"/>
        <v/>
      </c>
      <c r="GG294" s="37"/>
      <c r="GH294" s="109" t="str">
        <f t="shared" si="342"/>
        <v/>
      </c>
      <c r="GI294" s="112"/>
      <c r="GJ294" s="165"/>
      <c r="GK294" s="27"/>
      <c r="GL294" s="159"/>
      <c r="GM294" s="95" t="str">
        <f t="shared" si="343"/>
        <v/>
      </c>
      <c r="GN294" s="110" t="str">
        <f t="shared" si="344"/>
        <v/>
      </c>
      <c r="GO294" s="27"/>
      <c r="GP294" s="98" t="str">
        <f t="shared" si="345"/>
        <v/>
      </c>
      <c r="GQ294" s="37"/>
      <c r="GR294" s="97" t="str">
        <f t="shared" si="346"/>
        <v/>
      </c>
      <c r="GS294" s="37"/>
      <c r="GT294" s="110" t="str">
        <f t="shared" si="347"/>
        <v/>
      </c>
      <c r="GU294" s="36"/>
      <c r="GV294" s="97" t="str">
        <f t="shared" si="348"/>
        <v/>
      </c>
      <c r="GW294" s="27"/>
      <c r="GX294" s="98" t="str">
        <f t="shared" si="349"/>
        <v/>
      </c>
      <c r="GY294" s="36"/>
      <c r="GZ294" s="98" t="str">
        <f t="shared" si="350"/>
        <v/>
      </c>
      <c r="HA294" s="37"/>
      <c r="HB294" s="110" t="str">
        <f t="shared" si="351"/>
        <v/>
      </c>
      <c r="HC294" s="36"/>
      <c r="HD294" s="97" t="str">
        <f t="shared" si="352"/>
        <v/>
      </c>
      <c r="HE294" s="37"/>
      <c r="HF294" s="97" t="str">
        <f t="shared" si="353"/>
        <v/>
      </c>
      <c r="HG294" s="39"/>
      <c r="HH294" s="97" t="str">
        <f t="shared" si="354"/>
        <v/>
      </c>
      <c r="HI294" s="27"/>
      <c r="HJ294" s="97" t="str">
        <f t="shared" si="355"/>
        <v/>
      </c>
      <c r="HK294" s="37"/>
      <c r="HL294" s="97" t="str">
        <f t="shared" si="356"/>
        <v/>
      </c>
      <c r="HM294" s="36"/>
      <c r="HN294" s="97" t="str">
        <f t="shared" si="357"/>
        <v/>
      </c>
      <c r="HO294" s="36"/>
      <c r="HP294" s="110" t="str">
        <f t="shared" si="358"/>
        <v/>
      </c>
      <c r="HQ294" s="27"/>
      <c r="HR294" s="97" t="str">
        <f t="shared" si="359"/>
        <v/>
      </c>
      <c r="HS294" s="37"/>
      <c r="HT294" s="97" t="str">
        <f t="shared" si="360"/>
        <v/>
      </c>
      <c r="HU294" s="37"/>
      <c r="HV294" s="111" t="str">
        <f t="shared" si="361"/>
        <v/>
      </c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  <c r="JD294" s="116"/>
      <c r="JE294" s="116"/>
      <c r="JF294" s="116"/>
      <c r="JG294" s="116"/>
      <c r="JH294" s="116"/>
      <c r="JI294" s="116"/>
      <c r="JJ294" s="116"/>
      <c r="JK294" s="116"/>
      <c r="JL294" s="116"/>
      <c r="JM294" s="116"/>
      <c r="JN294" s="116"/>
      <c r="JO294" s="116"/>
      <c r="JP294" s="116"/>
      <c r="JQ294" s="116"/>
      <c r="JR294" s="116"/>
      <c r="JS294" s="116"/>
      <c r="JT294" s="116"/>
      <c r="JU294" s="116"/>
      <c r="JV294" s="116"/>
      <c r="JW294" s="116"/>
      <c r="JX294" s="116"/>
      <c r="JY294" s="116"/>
      <c r="JZ294" s="116"/>
      <c r="KA294" s="116"/>
      <c r="KB294" s="116"/>
      <c r="KC294" s="116"/>
      <c r="KD294" s="116"/>
      <c r="KE294" s="116"/>
      <c r="KF294" s="116"/>
      <c r="KG294" s="116"/>
      <c r="KH294" s="116"/>
      <c r="KI294" s="116"/>
      <c r="KJ294" s="116"/>
      <c r="KK294" s="116"/>
      <c r="KL294" s="116"/>
      <c r="KM294" s="116"/>
      <c r="KN294" s="116"/>
      <c r="KO294" s="116"/>
      <c r="KP294" s="116"/>
      <c r="KQ294" s="116"/>
      <c r="KR294" s="116"/>
      <c r="KS294" s="116"/>
      <c r="KT294" s="116"/>
      <c r="KU294" s="116"/>
      <c r="KV294" s="116"/>
      <c r="KW294" s="116"/>
      <c r="KX294" s="116"/>
      <c r="KY294" s="116"/>
      <c r="KZ294" s="116"/>
      <c r="LA294" s="116"/>
      <c r="LB294" s="116"/>
      <c r="LC294" s="116"/>
      <c r="LD294" s="116"/>
      <c r="LE294" s="116"/>
      <c r="LF294" s="116"/>
      <c r="LG294" s="116"/>
      <c r="LH294" s="116"/>
      <c r="LI294" s="116"/>
      <c r="LJ294" s="116"/>
      <c r="LK294" s="116"/>
      <c r="LL294" s="116"/>
      <c r="LM294" s="116"/>
      <c r="LN294" s="116"/>
      <c r="LO294" s="116"/>
      <c r="LP294" s="116"/>
      <c r="LQ294" s="116"/>
      <c r="LR294" s="116"/>
      <c r="LS294" s="116"/>
      <c r="LT294" s="116"/>
      <c r="LU294" s="116"/>
      <c r="LV294" s="116"/>
      <c r="LW294" s="116"/>
      <c r="LX294" s="116"/>
      <c r="LY294" s="116"/>
      <c r="LZ294" s="116"/>
      <c r="MA294" s="116"/>
      <c r="MB294" s="116"/>
      <c r="MC294" s="116"/>
      <c r="MD294" s="116"/>
      <c r="ME294" s="116"/>
      <c r="MF294" s="116"/>
      <c r="MG294" s="116"/>
      <c r="MH294" s="116"/>
      <c r="MI294" s="116"/>
      <c r="MJ294" s="116"/>
      <c r="MK294" s="116"/>
      <c r="ML294" s="116"/>
      <c r="MM294" s="116"/>
      <c r="MN294" s="116"/>
      <c r="MO294" s="116"/>
      <c r="MP294" s="116"/>
      <c r="MQ294" s="116"/>
      <c r="MR294" s="116"/>
      <c r="MS294" s="116"/>
      <c r="MT294" s="116"/>
      <c r="MU294" s="116"/>
      <c r="MV294" s="116"/>
      <c r="MW294" s="116"/>
      <c r="MX294" s="116"/>
      <c r="MY294" s="116"/>
      <c r="MZ294" s="116"/>
      <c r="NA294" s="116"/>
      <c r="NB294" s="116"/>
      <c r="NC294" s="116"/>
      <c r="ND294" s="116"/>
      <c r="NE294" s="116"/>
      <c r="NF294" s="116"/>
      <c r="NG294" s="116"/>
      <c r="NH294" s="116"/>
      <c r="NI294" s="116"/>
      <c r="NJ294" s="116"/>
      <c r="NK294" s="116"/>
      <c r="NL294" s="116"/>
      <c r="NM294" s="116"/>
      <c r="NN294" s="116"/>
      <c r="NO294" s="116"/>
      <c r="NP294" s="116"/>
      <c r="NQ294" s="116"/>
      <c r="NR294" s="116"/>
      <c r="NS294" s="116"/>
      <c r="NT294" s="116"/>
      <c r="NU294" s="116"/>
      <c r="NV294" s="116"/>
      <c r="NW294" s="116"/>
      <c r="NX294" s="116"/>
      <c r="NY294" s="116"/>
      <c r="NZ294" s="116"/>
      <c r="OA294" s="116"/>
      <c r="OB294" s="116"/>
      <c r="OC294" s="116"/>
      <c r="OD294" s="116"/>
      <c r="OE294" s="116"/>
      <c r="OF294" s="116"/>
      <c r="OG294" s="116"/>
      <c r="OH294" s="116"/>
      <c r="OI294" s="116"/>
      <c r="OJ294" s="116"/>
      <c r="OK294" s="116"/>
      <c r="OL294" s="116"/>
      <c r="OM294" s="116"/>
      <c r="ON294" s="116"/>
      <c r="OO294" s="116"/>
      <c r="OP294" s="116"/>
      <c r="OQ294" s="116"/>
      <c r="OR294" s="116"/>
      <c r="OS294" s="116"/>
      <c r="OT294" s="116"/>
      <c r="OU294" s="116"/>
      <c r="OV294" s="116"/>
      <c r="OW294" s="116"/>
      <c r="OX294" s="116"/>
      <c r="OY294" s="116"/>
      <c r="OZ294" s="116"/>
      <c r="PA294" s="116"/>
      <c r="PB294" s="116"/>
      <c r="PC294" s="116"/>
      <c r="PD294" s="116"/>
      <c r="PE294" s="116"/>
      <c r="PF294" s="116"/>
      <c r="PG294" s="116"/>
      <c r="PH294" s="116"/>
      <c r="PI294" s="116"/>
      <c r="PJ294" s="116"/>
      <c r="PK294" s="116"/>
      <c r="PL294" s="116"/>
      <c r="PM294" s="116"/>
      <c r="PN294" s="116"/>
      <c r="PO294" s="116"/>
      <c r="PP294" s="116"/>
      <c r="PQ294" s="116"/>
      <c r="PR294" s="116"/>
      <c r="PS294" s="116"/>
      <c r="PT294" s="116"/>
      <c r="PU294" s="116"/>
      <c r="PV294" s="116"/>
      <c r="PW294" s="116"/>
      <c r="PX294" s="116"/>
      <c r="PY294" s="116"/>
      <c r="PZ294" s="116"/>
      <c r="QA294" s="116"/>
      <c r="QB294" s="116"/>
      <c r="QC294" s="116"/>
      <c r="QD294" s="116"/>
      <c r="QE294" s="116"/>
      <c r="QF294" s="116"/>
      <c r="QG294" s="116"/>
      <c r="QH294" s="116"/>
      <c r="QI294" s="116"/>
      <c r="QJ294" s="116"/>
      <c r="QK294" s="116"/>
      <c r="QL294" s="116"/>
      <c r="QM294" s="116"/>
      <c r="QN294" s="116"/>
      <c r="QO294" s="116"/>
      <c r="QP294" s="116"/>
      <c r="QQ294" s="116"/>
      <c r="QR294" s="116"/>
      <c r="QS294" s="116"/>
      <c r="QT294" s="116"/>
      <c r="QU294" s="116"/>
      <c r="QV294" s="116"/>
      <c r="QW294" s="116"/>
      <c r="QX294" s="116"/>
      <c r="QY294" s="116"/>
      <c r="QZ294" s="116"/>
      <c r="RA294" s="116"/>
      <c r="RB294" s="116"/>
      <c r="RC294" s="116"/>
      <c r="RD294" s="116"/>
      <c r="RE294" s="116"/>
      <c r="RF294" s="117"/>
    </row>
    <row r="295" spans="1:474" ht="19.95" customHeight="1">
      <c r="A295" s="28"/>
      <c r="B295" s="29"/>
      <c r="C295" s="128"/>
      <c r="D295" s="307"/>
      <c r="E295" s="301"/>
      <c r="F295" s="287"/>
      <c r="G295" s="183"/>
      <c r="H295" s="199"/>
      <c r="I295" s="289"/>
      <c r="J295" s="290"/>
      <c r="K295" s="291"/>
      <c r="L295" s="292"/>
      <c r="M295" s="290"/>
      <c r="N295" s="293"/>
      <c r="O295" s="27"/>
      <c r="P295" s="186" t="str">
        <f t="array" ref="P295">IF(O295&lt;&gt;"",IF(O295&lt;5, "I", "III"),"")</f>
        <v/>
      </c>
      <c r="Q295" s="37"/>
      <c r="R295" s="185" t="str">
        <f t="array" ref="R295">IF(Q295&lt;&gt;"",IF(Q295&lt;5, "I", "III"),"")</f>
        <v/>
      </c>
      <c r="S295" s="27"/>
      <c r="T295" s="186" t="str">
        <f t="array" ref="T295">IF(S295&lt;&gt;"",IF(S295&lt;5, "I", "III"),"")</f>
        <v/>
      </c>
      <c r="U295" s="37"/>
      <c r="V295" s="186" t="str">
        <f t="array" ref="V295">IF(U295&lt;&gt;"",IF(U295&lt;12, "I", "III"),"")</f>
        <v/>
      </c>
      <c r="W295" s="37"/>
      <c r="X295" s="185" t="str">
        <f t="array" ref="X295">IF(W295&lt;&gt;"",IF(W295&lt;12, "I", "III"),"")</f>
        <v/>
      </c>
      <c r="Y295" s="27"/>
      <c r="Z295" s="186" t="str">
        <f t="array" ref="Z295">IF(Y295&lt;&gt;"",IF(Y295&lt;12, "I", "III"),"")</f>
        <v/>
      </c>
      <c r="AA295" s="205"/>
      <c r="AB295" s="206"/>
      <c r="AC295" s="206"/>
      <c r="AD295" s="207"/>
      <c r="AE295" s="183"/>
      <c r="AF295" s="177"/>
      <c r="AG295" s="150"/>
      <c r="AH295" s="151"/>
      <c r="AI295" s="95" t="str">
        <f t="shared" si="299"/>
        <v/>
      </c>
      <c r="AJ295" s="98" t="str">
        <f t="shared" si="300"/>
        <v/>
      </c>
      <c r="AK295" s="40"/>
      <c r="AL295" s="97" t="str">
        <f t="shared" si="301"/>
        <v/>
      </c>
      <c r="AM295" s="39"/>
      <c r="AN295" s="98" t="str">
        <f t="shared" si="302"/>
        <v/>
      </c>
      <c r="AO295" s="152"/>
      <c r="AP295" s="96" t="str">
        <f t="shared" si="362"/>
        <v/>
      </c>
      <c r="AQ295" s="153"/>
      <c r="AR295" s="97" t="str">
        <f t="shared" si="363"/>
        <v/>
      </c>
      <c r="AS295" s="154"/>
      <c r="AT295" s="98" t="str">
        <f t="shared" si="364"/>
        <v/>
      </c>
      <c r="AU295" s="182" t="str">
        <f t="shared" si="303"/>
        <v/>
      </c>
      <c r="AV295" s="121" t="str">
        <f t="shared" si="365"/>
        <v/>
      </c>
      <c r="AW295" s="153"/>
      <c r="AX295" s="98" t="str">
        <f t="shared" si="366"/>
        <v/>
      </c>
      <c r="AY295" s="153"/>
      <c r="AZ295" s="98" t="str">
        <f t="shared" si="367"/>
        <v/>
      </c>
      <c r="BA295" s="40"/>
      <c r="BB295" s="31"/>
      <c r="BC295" s="32"/>
      <c r="BD295" s="33"/>
      <c r="BE295" s="40"/>
      <c r="BF295" s="31"/>
      <c r="BG295" s="32"/>
      <c r="BH295" s="33"/>
      <c r="BI295" s="40"/>
      <c r="BJ295" s="31"/>
      <c r="BK295" s="32"/>
      <c r="BL295" s="33"/>
      <c r="BM295" s="40"/>
      <c r="BN295" s="31"/>
      <c r="BO295" s="32"/>
      <c r="BP295" s="33"/>
      <c r="BQ295" s="40"/>
      <c r="BR295" s="31"/>
      <c r="BS295" s="32"/>
      <c r="BT295" s="33"/>
      <c r="BU295" s="155"/>
      <c r="BV295" s="99" t="str">
        <f t="shared" si="368"/>
        <v/>
      </c>
      <c r="BW295" s="156"/>
      <c r="BX295" s="100" t="str">
        <f t="shared" si="369"/>
        <v/>
      </c>
      <c r="BY295" s="156"/>
      <c r="BZ295" s="100" t="str">
        <f t="shared" si="370"/>
        <v/>
      </c>
      <c r="CA295" s="156"/>
      <c r="CB295" s="100" t="str">
        <f t="shared" si="371"/>
        <v/>
      </c>
      <c r="CC295" s="156"/>
      <c r="CD295" s="101" t="str">
        <f t="shared" si="372"/>
        <v/>
      </c>
      <c r="CE295" s="112"/>
      <c r="CF295" s="174"/>
      <c r="CG295" s="27"/>
      <c r="CH295" s="159"/>
      <c r="CI295" s="95" t="str">
        <f t="shared" si="304"/>
        <v/>
      </c>
      <c r="CJ295" s="102" t="str">
        <f t="shared" si="305"/>
        <v/>
      </c>
      <c r="CK295" s="40"/>
      <c r="CL295" s="100"/>
      <c r="CM295" s="37"/>
      <c r="CN295" s="100"/>
      <c r="CO295" s="38"/>
      <c r="CP295" s="103" t="str">
        <f t="shared" si="306"/>
        <v/>
      </c>
      <c r="CQ295" s="78"/>
      <c r="CR295" s="100"/>
      <c r="CS295" s="36"/>
      <c r="CT295" s="100"/>
      <c r="CU295" s="74"/>
      <c r="CV295" s="103"/>
      <c r="CW295" s="42"/>
      <c r="CX295" s="100"/>
      <c r="CY295" s="36"/>
      <c r="CZ295" s="100"/>
      <c r="DA295" s="36"/>
      <c r="DB295" s="100"/>
      <c r="DC295" s="39"/>
      <c r="DD295" s="103"/>
      <c r="DE295" s="42"/>
      <c r="DF295" s="100"/>
      <c r="DG295" s="39"/>
      <c r="DH295" s="103"/>
      <c r="DI295" s="41"/>
      <c r="DJ295" s="157"/>
      <c r="DK295" s="112"/>
      <c r="DL295" s="171"/>
      <c r="DM295" s="67"/>
      <c r="DN295" s="164"/>
      <c r="DO295" s="104" t="str">
        <f t="shared" si="307"/>
        <v/>
      </c>
      <c r="DP295" s="105" t="str">
        <f t="shared" si="308"/>
        <v/>
      </c>
      <c r="DQ295" s="66"/>
      <c r="DR295" s="158" t="str">
        <f t="shared" si="309"/>
        <v/>
      </c>
      <c r="DS295" s="67"/>
      <c r="DT295" s="97" t="str">
        <f t="shared" si="310"/>
        <v/>
      </c>
      <c r="DU295" s="67"/>
      <c r="DV295" s="98" t="str">
        <f t="shared" si="311"/>
        <v/>
      </c>
      <c r="DW295" s="163"/>
      <c r="DX295" s="106" t="str">
        <f t="shared" si="312"/>
        <v/>
      </c>
      <c r="DY295" s="162"/>
      <c r="DZ295" s="97" t="str">
        <f t="shared" si="313"/>
        <v/>
      </c>
      <c r="EA295" s="161"/>
      <c r="EB295" s="107" t="str">
        <f t="shared" si="314"/>
        <v/>
      </c>
      <c r="EC295" s="66"/>
      <c r="ED295" s="97" t="str">
        <f t="shared" si="315"/>
        <v/>
      </c>
      <c r="EE295" s="67"/>
      <c r="EF295" s="97" t="str">
        <f t="shared" si="316"/>
        <v/>
      </c>
      <c r="EG295" s="68"/>
      <c r="EH295" s="97" t="str">
        <f t="shared" si="317"/>
        <v/>
      </c>
      <c r="EI295" s="67"/>
      <c r="EJ295" s="97" t="str">
        <f t="shared" si="318"/>
        <v/>
      </c>
      <c r="EK295" s="68"/>
      <c r="EL295" s="97" t="str">
        <f t="shared" si="319"/>
        <v/>
      </c>
      <c r="EM295" s="69"/>
      <c r="EN295" s="98" t="str">
        <f t="shared" si="320"/>
        <v/>
      </c>
      <c r="EO295" s="66"/>
      <c r="EP295" s="107" t="str">
        <f t="shared" si="321"/>
        <v/>
      </c>
      <c r="EQ295" s="299"/>
      <c r="ER295" s="98" t="str">
        <f t="shared" si="322"/>
        <v/>
      </c>
      <c r="ES295" s="66"/>
      <c r="ET295" s="108" t="str">
        <f t="shared" si="323"/>
        <v/>
      </c>
      <c r="EU295" s="112"/>
      <c r="EV295" s="168"/>
      <c r="EW295" s="27"/>
      <c r="EX295" s="159"/>
      <c r="EY295" s="95" t="str">
        <f t="shared" si="324"/>
        <v/>
      </c>
      <c r="EZ295" s="98" t="str">
        <f t="shared" si="325"/>
        <v/>
      </c>
      <c r="FA295" s="40"/>
      <c r="FB295" s="98" t="str">
        <f t="shared" si="326"/>
        <v/>
      </c>
      <c r="FC295" s="37"/>
      <c r="FD295" s="98" t="str">
        <f t="shared" si="327"/>
        <v/>
      </c>
      <c r="FE295" s="37"/>
      <c r="FF295" s="98" t="str">
        <f t="shared" si="328"/>
        <v/>
      </c>
      <c r="FG295" s="160"/>
      <c r="FH295" s="97" t="str">
        <f t="shared" si="329"/>
        <v/>
      </c>
      <c r="FI295" s="27"/>
      <c r="FJ295" s="98" t="str">
        <f t="shared" si="330"/>
        <v/>
      </c>
      <c r="FK295" s="36"/>
      <c r="FL295" s="98" t="str">
        <f t="shared" si="331"/>
        <v/>
      </c>
      <c r="FM295" s="37"/>
      <c r="FN295" s="98" t="str">
        <f t="shared" si="332"/>
        <v/>
      </c>
      <c r="FO295" s="78"/>
      <c r="FP295" s="97" t="str">
        <f t="shared" si="333"/>
        <v/>
      </c>
      <c r="FQ295" s="37"/>
      <c r="FR295" s="97" t="str">
        <f t="shared" si="334"/>
        <v/>
      </c>
      <c r="FS295" s="39"/>
      <c r="FT295" s="97" t="str">
        <f t="shared" si="335"/>
        <v/>
      </c>
      <c r="FU295" s="27"/>
      <c r="FV295" s="98" t="str">
        <f t="shared" si="336"/>
        <v/>
      </c>
      <c r="FW295" s="37"/>
      <c r="FX295" s="98" t="str">
        <f t="shared" si="337"/>
        <v/>
      </c>
      <c r="FY295" s="36"/>
      <c r="FZ295" s="97" t="str">
        <f t="shared" si="338"/>
        <v/>
      </c>
      <c r="GA295" s="36"/>
      <c r="GB295" s="98" t="str">
        <f t="shared" si="339"/>
        <v/>
      </c>
      <c r="GC295" s="40"/>
      <c r="GD295" s="98" t="str">
        <f t="shared" si="340"/>
        <v/>
      </c>
      <c r="GE295" s="37"/>
      <c r="GF295" s="98" t="str">
        <f t="shared" si="341"/>
        <v/>
      </c>
      <c r="GG295" s="37"/>
      <c r="GH295" s="109" t="str">
        <f t="shared" si="342"/>
        <v/>
      </c>
      <c r="GI295" s="112"/>
      <c r="GJ295" s="165"/>
      <c r="GK295" s="27"/>
      <c r="GL295" s="159"/>
      <c r="GM295" s="95" t="str">
        <f t="shared" si="343"/>
        <v/>
      </c>
      <c r="GN295" s="110" t="str">
        <f t="shared" si="344"/>
        <v/>
      </c>
      <c r="GO295" s="27"/>
      <c r="GP295" s="98" t="str">
        <f t="shared" si="345"/>
        <v/>
      </c>
      <c r="GQ295" s="37"/>
      <c r="GR295" s="97" t="str">
        <f t="shared" si="346"/>
        <v/>
      </c>
      <c r="GS295" s="37"/>
      <c r="GT295" s="110" t="str">
        <f t="shared" si="347"/>
        <v/>
      </c>
      <c r="GU295" s="36"/>
      <c r="GV295" s="97" t="str">
        <f t="shared" si="348"/>
        <v/>
      </c>
      <c r="GW295" s="27"/>
      <c r="GX295" s="98" t="str">
        <f t="shared" si="349"/>
        <v/>
      </c>
      <c r="GY295" s="36"/>
      <c r="GZ295" s="98" t="str">
        <f t="shared" si="350"/>
        <v/>
      </c>
      <c r="HA295" s="37"/>
      <c r="HB295" s="110" t="str">
        <f t="shared" si="351"/>
        <v/>
      </c>
      <c r="HC295" s="36"/>
      <c r="HD295" s="97" t="str">
        <f t="shared" si="352"/>
        <v/>
      </c>
      <c r="HE295" s="37"/>
      <c r="HF295" s="97" t="str">
        <f t="shared" si="353"/>
        <v/>
      </c>
      <c r="HG295" s="39"/>
      <c r="HH295" s="97" t="str">
        <f t="shared" si="354"/>
        <v/>
      </c>
      <c r="HI295" s="27"/>
      <c r="HJ295" s="97" t="str">
        <f t="shared" si="355"/>
        <v/>
      </c>
      <c r="HK295" s="37"/>
      <c r="HL295" s="97" t="str">
        <f t="shared" si="356"/>
        <v/>
      </c>
      <c r="HM295" s="36"/>
      <c r="HN295" s="97" t="str">
        <f t="shared" si="357"/>
        <v/>
      </c>
      <c r="HO295" s="36"/>
      <c r="HP295" s="110" t="str">
        <f t="shared" si="358"/>
        <v/>
      </c>
      <c r="HQ295" s="27"/>
      <c r="HR295" s="97" t="str">
        <f t="shared" si="359"/>
        <v/>
      </c>
      <c r="HS295" s="37"/>
      <c r="HT295" s="97" t="str">
        <f t="shared" si="360"/>
        <v/>
      </c>
      <c r="HU295" s="37"/>
      <c r="HV295" s="111" t="str">
        <f t="shared" si="361"/>
        <v/>
      </c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18"/>
    </row>
    <row r="296" spans="1:474" ht="19.95" customHeight="1">
      <c r="A296" s="28"/>
      <c r="B296" s="29"/>
      <c r="C296" s="128"/>
      <c r="D296" s="307"/>
      <c r="E296" s="301"/>
      <c r="F296" s="287"/>
      <c r="G296" s="183"/>
      <c r="H296" s="199"/>
      <c r="I296" s="289"/>
      <c r="J296" s="290"/>
      <c r="K296" s="291"/>
      <c r="L296" s="292"/>
      <c r="M296" s="290"/>
      <c r="N296" s="293"/>
      <c r="O296" s="27"/>
      <c r="P296" s="186" t="str">
        <f t="array" ref="P296">IF(O296&lt;&gt;"",IF(O296&lt;5, "I", "III"),"")</f>
        <v/>
      </c>
      <c r="Q296" s="37"/>
      <c r="R296" s="185" t="str">
        <f t="array" ref="R296">IF(Q296&lt;&gt;"",IF(Q296&lt;5, "I", "III"),"")</f>
        <v/>
      </c>
      <c r="S296" s="27"/>
      <c r="T296" s="186" t="str">
        <f t="array" ref="T296">IF(S296&lt;&gt;"",IF(S296&lt;5, "I", "III"),"")</f>
        <v/>
      </c>
      <c r="U296" s="37"/>
      <c r="V296" s="186" t="str">
        <f t="array" ref="V296">IF(U296&lt;&gt;"",IF(U296&lt;12, "I", "III"),"")</f>
        <v/>
      </c>
      <c r="W296" s="37"/>
      <c r="X296" s="185" t="str">
        <f t="array" ref="X296">IF(W296&lt;&gt;"",IF(W296&lt;12, "I", "III"),"")</f>
        <v/>
      </c>
      <c r="Y296" s="27"/>
      <c r="Z296" s="186" t="str">
        <f t="array" ref="Z296">IF(Y296&lt;&gt;"",IF(Y296&lt;12, "I", "III"),"")</f>
        <v/>
      </c>
      <c r="AA296" s="205"/>
      <c r="AB296" s="206"/>
      <c r="AC296" s="206"/>
      <c r="AD296" s="207"/>
      <c r="AE296" s="183"/>
      <c r="AF296" s="177"/>
      <c r="AG296" s="150"/>
      <c r="AH296" s="151"/>
      <c r="AI296" s="95" t="str">
        <f t="shared" si="299"/>
        <v/>
      </c>
      <c r="AJ296" s="98" t="str">
        <f t="shared" si="300"/>
        <v/>
      </c>
      <c r="AK296" s="40"/>
      <c r="AL296" s="97" t="str">
        <f t="shared" si="301"/>
        <v/>
      </c>
      <c r="AM296" s="39"/>
      <c r="AN296" s="98" t="str">
        <f t="shared" si="302"/>
        <v/>
      </c>
      <c r="AO296" s="152"/>
      <c r="AP296" s="96" t="str">
        <f t="shared" si="362"/>
        <v/>
      </c>
      <c r="AQ296" s="153"/>
      <c r="AR296" s="97" t="str">
        <f t="shared" si="363"/>
        <v/>
      </c>
      <c r="AS296" s="154"/>
      <c r="AT296" s="98" t="str">
        <f t="shared" si="364"/>
        <v/>
      </c>
      <c r="AU296" s="182" t="str">
        <f t="shared" si="303"/>
        <v/>
      </c>
      <c r="AV296" s="121" t="str">
        <f t="shared" si="365"/>
        <v/>
      </c>
      <c r="AW296" s="153"/>
      <c r="AX296" s="98" t="str">
        <f t="shared" si="366"/>
        <v/>
      </c>
      <c r="AY296" s="153"/>
      <c r="AZ296" s="98" t="str">
        <f t="shared" si="367"/>
        <v/>
      </c>
      <c r="BA296" s="40"/>
      <c r="BB296" s="31"/>
      <c r="BC296" s="32"/>
      <c r="BD296" s="33"/>
      <c r="BE296" s="40"/>
      <c r="BF296" s="31"/>
      <c r="BG296" s="32"/>
      <c r="BH296" s="33"/>
      <c r="BI296" s="40"/>
      <c r="BJ296" s="31"/>
      <c r="BK296" s="32"/>
      <c r="BL296" s="33"/>
      <c r="BM296" s="40"/>
      <c r="BN296" s="31"/>
      <c r="BO296" s="32"/>
      <c r="BP296" s="33"/>
      <c r="BQ296" s="40"/>
      <c r="BR296" s="31"/>
      <c r="BS296" s="32"/>
      <c r="BT296" s="33"/>
      <c r="BU296" s="155"/>
      <c r="BV296" s="99" t="str">
        <f t="shared" si="368"/>
        <v/>
      </c>
      <c r="BW296" s="156"/>
      <c r="BX296" s="100" t="str">
        <f t="shared" si="369"/>
        <v/>
      </c>
      <c r="BY296" s="156"/>
      <c r="BZ296" s="100" t="str">
        <f t="shared" si="370"/>
        <v/>
      </c>
      <c r="CA296" s="156"/>
      <c r="CB296" s="100" t="str">
        <f t="shared" si="371"/>
        <v/>
      </c>
      <c r="CC296" s="156"/>
      <c r="CD296" s="101" t="str">
        <f t="shared" si="372"/>
        <v/>
      </c>
      <c r="CE296" s="112"/>
      <c r="CF296" s="174"/>
      <c r="CG296" s="27"/>
      <c r="CH296" s="159"/>
      <c r="CI296" s="95" t="str">
        <f t="shared" si="304"/>
        <v/>
      </c>
      <c r="CJ296" s="102" t="str">
        <f t="shared" si="305"/>
        <v/>
      </c>
      <c r="CK296" s="40"/>
      <c r="CL296" s="100"/>
      <c r="CM296" s="37"/>
      <c r="CN296" s="100"/>
      <c r="CO296" s="38"/>
      <c r="CP296" s="103" t="str">
        <f t="shared" si="306"/>
        <v/>
      </c>
      <c r="CQ296" s="78"/>
      <c r="CR296" s="100"/>
      <c r="CS296" s="36"/>
      <c r="CT296" s="100"/>
      <c r="CU296" s="74"/>
      <c r="CV296" s="103"/>
      <c r="CW296" s="42"/>
      <c r="CX296" s="100"/>
      <c r="CY296" s="36"/>
      <c r="CZ296" s="100"/>
      <c r="DA296" s="36"/>
      <c r="DB296" s="100"/>
      <c r="DC296" s="39"/>
      <c r="DD296" s="103"/>
      <c r="DE296" s="42"/>
      <c r="DF296" s="100"/>
      <c r="DG296" s="39"/>
      <c r="DH296" s="103"/>
      <c r="DI296" s="41"/>
      <c r="DJ296" s="157"/>
      <c r="DK296" s="112"/>
      <c r="DL296" s="171"/>
      <c r="DM296" s="67"/>
      <c r="DN296" s="164"/>
      <c r="DO296" s="104" t="str">
        <f t="shared" si="307"/>
        <v/>
      </c>
      <c r="DP296" s="105" t="str">
        <f t="shared" si="308"/>
        <v/>
      </c>
      <c r="DQ296" s="66"/>
      <c r="DR296" s="158" t="str">
        <f t="shared" si="309"/>
        <v/>
      </c>
      <c r="DS296" s="67"/>
      <c r="DT296" s="97" t="str">
        <f t="shared" si="310"/>
        <v/>
      </c>
      <c r="DU296" s="67"/>
      <c r="DV296" s="98" t="str">
        <f t="shared" si="311"/>
        <v/>
      </c>
      <c r="DW296" s="163"/>
      <c r="DX296" s="106" t="str">
        <f t="shared" si="312"/>
        <v/>
      </c>
      <c r="DY296" s="162"/>
      <c r="DZ296" s="97" t="str">
        <f t="shared" si="313"/>
        <v/>
      </c>
      <c r="EA296" s="161"/>
      <c r="EB296" s="107" t="str">
        <f t="shared" si="314"/>
        <v/>
      </c>
      <c r="EC296" s="66"/>
      <c r="ED296" s="97" t="str">
        <f t="shared" si="315"/>
        <v/>
      </c>
      <c r="EE296" s="67"/>
      <c r="EF296" s="97" t="str">
        <f t="shared" si="316"/>
        <v/>
      </c>
      <c r="EG296" s="68"/>
      <c r="EH296" s="97" t="str">
        <f t="shared" si="317"/>
        <v/>
      </c>
      <c r="EI296" s="67"/>
      <c r="EJ296" s="97" t="str">
        <f t="shared" si="318"/>
        <v/>
      </c>
      <c r="EK296" s="68"/>
      <c r="EL296" s="97" t="str">
        <f t="shared" si="319"/>
        <v/>
      </c>
      <c r="EM296" s="69"/>
      <c r="EN296" s="98" t="str">
        <f t="shared" si="320"/>
        <v/>
      </c>
      <c r="EO296" s="66"/>
      <c r="EP296" s="107" t="str">
        <f t="shared" si="321"/>
        <v/>
      </c>
      <c r="EQ296" s="299"/>
      <c r="ER296" s="98" t="str">
        <f t="shared" si="322"/>
        <v/>
      </c>
      <c r="ES296" s="66"/>
      <c r="ET296" s="108" t="str">
        <f t="shared" si="323"/>
        <v/>
      </c>
      <c r="EU296" s="112"/>
      <c r="EV296" s="168"/>
      <c r="EW296" s="27"/>
      <c r="EX296" s="159"/>
      <c r="EY296" s="95" t="str">
        <f t="shared" si="324"/>
        <v/>
      </c>
      <c r="EZ296" s="98" t="str">
        <f t="shared" si="325"/>
        <v/>
      </c>
      <c r="FA296" s="40"/>
      <c r="FB296" s="98" t="str">
        <f t="shared" si="326"/>
        <v/>
      </c>
      <c r="FC296" s="37"/>
      <c r="FD296" s="98" t="str">
        <f t="shared" si="327"/>
        <v/>
      </c>
      <c r="FE296" s="37"/>
      <c r="FF296" s="98" t="str">
        <f t="shared" si="328"/>
        <v/>
      </c>
      <c r="FG296" s="160"/>
      <c r="FH296" s="97" t="str">
        <f t="shared" si="329"/>
        <v/>
      </c>
      <c r="FI296" s="27"/>
      <c r="FJ296" s="98" t="str">
        <f t="shared" si="330"/>
        <v/>
      </c>
      <c r="FK296" s="36"/>
      <c r="FL296" s="98" t="str">
        <f t="shared" si="331"/>
        <v/>
      </c>
      <c r="FM296" s="37"/>
      <c r="FN296" s="98" t="str">
        <f t="shared" si="332"/>
        <v/>
      </c>
      <c r="FO296" s="78"/>
      <c r="FP296" s="97" t="str">
        <f t="shared" si="333"/>
        <v/>
      </c>
      <c r="FQ296" s="37"/>
      <c r="FR296" s="97" t="str">
        <f t="shared" si="334"/>
        <v/>
      </c>
      <c r="FS296" s="39"/>
      <c r="FT296" s="97" t="str">
        <f t="shared" si="335"/>
        <v/>
      </c>
      <c r="FU296" s="27"/>
      <c r="FV296" s="98" t="str">
        <f t="shared" si="336"/>
        <v/>
      </c>
      <c r="FW296" s="37"/>
      <c r="FX296" s="98" t="str">
        <f t="shared" si="337"/>
        <v/>
      </c>
      <c r="FY296" s="36"/>
      <c r="FZ296" s="97" t="str">
        <f t="shared" si="338"/>
        <v/>
      </c>
      <c r="GA296" s="36"/>
      <c r="GB296" s="98" t="str">
        <f t="shared" si="339"/>
        <v/>
      </c>
      <c r="GC296" s="40"/>
      <c r="GD296" s="98" t="str">
        <f t="shared" si="340"/>
        <v/>
      </c>
      <c r="GE296" s="37"/>
      <c r="GF296" s="98" t="str">
        <f t="shared" si="341"/>
        <v/>
      </c>
      <c r="GG296" s="37"/>
      <c r="GH296" s="109" t="str">
        <f t="shared" si="342"/>
        <v/>
      </c>
      <c r="GI296" s="112"/>
      <c r="GJ296" s="165"/>
      <c r="GK296" s="27"/>
      <c r="GL296" s="159"/>
      <c r="GM296" s="95" t="str">
        <f t="shared" si="343"/>
        <v/>
      </c>
      <c r="GN296" s="110" t="str">
        <f t="shared" si="344"/>
        <v/>
      </c>
      <c r="GO296" s="27"/>
      <c r="GP296" s="98" t="str">
        <f t="shared" si="345"/>
        <v/>
      </c>
      <c r="GQ296" s="37"/>
      <c r="GR296" s="97" t="str">
        <f t="shared" si="346"/>
        <v/>
      </c>
      <c r="GS296" s="37"/>
      <c r="GT296" s="110" t="str">
        <f t="shared" si="347"/>
        <v/>
      </c>
      <c r="GU296" s="36"/>
      <c r="GV296" s="97" t="str">
        <f t="shared" si="348"/>
        <v/>
      </c>
      <c r="GW296" s="27"/>
      <c r="GX296" s="98" t="str">
        <f t="shared" si="349"/>
        <v/>
      </c>
      <c r="GY296" s="36"/>
      <c r="GZ296" s="98" t="str">
        <f t="shared" si="350"/>
        <v/>
      </c>
      <c r="HA296" s="37"/>
      <c r="HB296" s="110" t="str">
        <f t="shared" si="351"/>
        <v/>
      </c>
      <c r="HC296" s="36"/>
      <c r="HD296" s="97" t="str">
        <f t="shared" si="352"/>
        <v/>
      </c>
      <c r="HE296" s="37"/>
      <c r="HF296" s="97" t="str">
        <f t="shared" si="353"/>
        <v/>
      </c>
      <c r="HG296" s="39"/>
      <c r="HH296" s="97" t="str">
        <f t="shared" si="354"/>
        <v/>
      </c>
      <c r="HI296" s="27"/>
      <c r="HJ296" s="97" t="str">
        <f t="shared" si="355"/>
        <v/>
      </c>
      <c r="HK296" s="37"/>
      <c r="HL296" s="97" t="str">
        <f t="shared" si="356"/>
        <v/>
      </c>
      <c r="HM296" s="36"/>
      <c r="HN296" s="97" t="str">
        <f t="shared" si="357"/>
        <v/>
      </c>
      <c r="HO296" s="36"/>
      <c r="HP296" s="110" t="str">
        <f t="shared" si="358"/>
        <v/>
      </c>
      <c r="HQ296" s="27"/>
      <c r="HR296" s="97" t="str">
        <f t="shared" si="359"/>
        <v/>
      </c>
      <c r="HS296" s="37"/>
      <c r="HT296" s="97" t="str">
        <f t="shared" si="360"/>
        <v/>
      </c>
      <c r="HU296" s="37"/>
      <c r="HV296" s="111" t="str">
        <f t="shared" si="361"/>
        <v/>
      </c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18"/>
    </row>
    <row r="297" spans="1:474" ht="19.95" customHeight="1">
      <c r="A297" s="30"/>
      <c r="B297" s="29"/>
      <c r="C297" s="129"/>
      <c r="D297" s="308"/>
      <c r="E297" s="302"/>
      <c r="F297" s="288"/>
      <c r="G297" s="89"/>
      <c r="H297" s="200"/>
      <c r="I297" s="294"/>
      <c r="J297" s="295"/>
      <c r="K297" s="296"/>
      <c r="L297" s="297"/>
      <c r="M297" s="295"/>
      <c r="N297" s="298"/>
      <c r="O297" s="223"/>
      <c r="P297" s="186" t="str">
        <f t="array" ref="P297">IF(O297&lt;&gt;"",IF(O297&lt;5, "I", "III"),"")</f>
        <v/>
      </c>
      <c r="Q297" s="224"/>
      <c r="R297" s="185" t="str">
        <f t="array" ref="R297">IF(Q297&lt;&gt;"",IF(Q297&lt;5, "I", "III"),"")</f>
        <v/>
      </c>
      <c r="S297" s="223"/>
      <c r="T297" s="186" t="str">
        <f t="array" ref="T297">IF(S297&lt;&gt;"",IF(S297&lt;5, "I", "III"),"")</f>
        <v/>
      </c>
      <c r="U297" s="224"/>
      <c r="V297" s="186" t="str">
        <f t="array" ref="V297">IF(U297&lt;&gt;"",IF(U297&lt;12, "I", "III"),"")</f>
        <v/>
      </c>
      <c r="W297" s="224"/>
      <c r="X297" s="185" t="str">
        <f t="array" ref="X297">IF(W297&lt;&gt;"",IF(W297&lt;12, "I", "III"),"")</f>
        <v/>
      </c>
      <c r="Y297" s="223"/>
      <c r="Z297" s="186" t="str">
        <f t="array" ref="Z297">IF(Y297&lt;&gt;"",IF(Y297&lt;12, "I", "III"),"")</f>
        <v/>
      </c>
      <c r="AA297" s="208"/>
      <c r="AB297" s="209"/>
      <c r="AC297" s="209"/>
      <c r="AD297" s="210"/>
      <c r="AE297" s="89"/>
      <c r="AF297" s="178"/>
      <c r="AG297" s="150"/>
      <c r="AH297" s="151"/>
      <c r="AI297" s="95" t="str">
        <f t="shared" si="299"/>
        <v/>
      </c>
      <c r="AJ297" s="98" t="str">
        <f t="shared" si="300"/>
        <v/>
      </c>
      <c r="AK297" s="45"/>
      <c r="AL297" s="97" t="str">
        <f t="shared" si="301"/>
        <v/>
      </c>
      <c r="AM297" s="39"/>
      <c r="AN297" s="98" t="str">
        <f t="shared" si="302"/>
        <v/>
      </c>
      <c r="AO297" s="152"/>
      <c r="AP297" s="96"/>
      <c r="AQ297" s="153"/>
      <c r="AR297" s="97"/>
      <c r="AS297" s="154"/>
      <c r="AT297" s="98"/>
      <c r="AU297" s="182" t="str">
        <f t="shared" si="303"/>
        <v/>
      </c>
      <c r="AV297" s="121"/>
      <c r="AW297" s="153"/>
      <c r="AX297" s="98"/>
      <c r="AY297" s="153"/>
      <c r="AZ297" s="98"/>
      <c r="BA297" s="46"/>
      <c r="BB297" s="34"/>
      <c r="BC297" s="34"/>
      <c r="BD297" s="35"/>
      <c r="BE297" s="46"/>
      <c r="BF297" s="34"/>
      <c r="BG297" s="34"/>
      <c r="BH297" s="35"/>
      <c r="BI297" s="46"/>
      <c r="BJ297" s="34"/>
      <c r="BK297" s="34"/>
      <c r="BL297" s="35"/>
      <c r="BM297" s="46"/>
      <c r="BN297" s="34"/>
      <c r="BO297" s="34"/>
      <c r="BP297" s="35"/>
      <c r="BQ297" s="46"/>
      <c r="BR297" s="34"/>
      <c r="BS297" s="34"/>
      <c r="BT297" s="35"/>
      <c r="BU297" s="155"/>
      <c r="BV297" s="99"/>
      <c r="BW297" s="156"/>
      <c r="BX297" s="100"/>
      <c r="BY297" s="156"/>
      <c r="BZ297" s="100"/>
      <c r="CA297" s="156"/>
      <c r="CB297" s="100"/>
      <c r="CC297" s="156"/>
      <c r="CD297" s="101"/>
      <c r="CE297" s="12"/>
      <c r="CF297" s="175"/>
      <c r="CG297" s="27"/>
      <c r="CH297" s="159"/>
      <c r="CI297" s="95" t="str">
        <f t="shared" si="304"/>
        <v/>
      </c>
      <c r="CJ297" s="102" t="str">
        <f t="shared" si="305"/>
        <v/>
      </c>
      <c r="CK297" s="40"/>
      <c r="CL297" s="100" t="str">
        <f t="shared" ref="CL297:CL351" si="373">IF(CK297&lt;&gt;"",IF(CK297&lt;5, "I", IF(CK297&lt;7, "II", IF(CK297&lt;9, "III","III+"))),"")</f>
        <v/>
      </c>
      <c r="CM297" s="37"/>
      <c r="CN297" s="100" t="str">
        <f t="shared" ref="CN297:CN351" si="374">IF(CM297&lt;&gt;"",IF(CM297&lt;2, "I", IF(CM297&lt;4, "II", IF(CM297&lt;5, "III","III+"))),"")</f>
        <v/>
      </c>
      <c r="CO297" s="38"/>
      <c r="CP297" s="103" t="str">
        <f t="shared" si="306"/>
        <v/>
      </c>
      <c r="CQ297" s="78"/>
      <c r="CR297" s="100" t="str">
        <f t="shared" ref="CR297:CR351" si="375">IF(CQ297&lt;&gt;"",IF(CQ297&lt;8, "I", IF(CQ297&lt;10, "II","III")),"")</f>
        <v/>
      </c>
      <c r="CS297" s="36"/>
      <c r="CT297" s="100" t="str">
        <f t="shared" ref="CT297:CT351" si="376">IF(CS297&lt;&gt;"",IF(CS297&lt;7, "I", IF(CS297&lt;9, "II","III")),"")</f>
        <v/>
      </c>
      <c r="CU297" s="74"/>
      <c r="CV297" s="103" t="str">
        <f t="shared" ref="CV297:CV351" si="377">IF(CU297&lt;&gt;"",IF(CU297&lt;6, "I", IF(CU297&lt;9, "II","III")),"")</f>
        <v/>
      </c>
      <c r="CW297" s="42"/>
      <c r="CX297" s="100" t="str">
        <f t="shared" ref="CX297:CX351" si="378">IF(CW297&lt;&gt;"",IF(CW297&lt;6, "I", IF(CW297&lt;9, "II","III")),"")</f>
        <v/>
      </c>
      <c r="CY297" s="36"/>
      <c r="CZ297" s="100" t="str">
        <f t="shared" ref="CZ297:CZ351" si="379">IF(CY297&lt;&gt;"",IF(CY297&lt;7, "I", IF(CY297&lt;9, "II","III")),"")</f>
        <v/>
      </c>
      <c r="DA297" s="36"/>
      <c r="DB297" s="100" t="str">
        <f t="shared" ref="DB297:DB351" si="380">IF(DA297&lt;&gt;"",IF(DA297&lt;7, "I", IF(DA297&lt;9, "II","III")),"")</f>
        <v/>
      </c>
      <c r="DC297" s="39"/>
      <c r="DD297" s="103" t="str">
        <f t="shared" ref="DD297:DD351" si="381">IF(DC297&lt;&gt;"",IF(DC297&lt;4, "I", IF(DC297&lt;6, "II","III")),"")</f>
        <v/>
      </c>
      <c r="DE297" s="42"/>
      <c r="DF297" s="100" t="str">
        <f t="shared" ref="DF297:DF351" si="382">IF(DE297&lt;&gt;"",IF(DE297&lt;6, "I", IF(DE297&lt;9, "II","III")),"")</f>
        <v/>
      </c>
      <c r="DG297" s="39"/>
      <c r="DH297" s="103" t="str">
        <f t="shared" ref="DH297:DH351" si="383">IF(DG297&lt;&gt;"",IF(DG297&lt;5, "I", IF(DG297&lt;8, "II","III")),"")</f>
        <v/>
      </c>
      <c r="DI297" s="41"/>
      <c r="DJ297" s="157" t="str">
        <f t="shared" ref="DJ297:DJ351" si="384">IF(DI297&lt;&gt;"",IF(DI297&lt;4, "I", IF(DI297&lt;7, "II","III")),"")</f>
        <v/>
      </c>
      <c r="DK297" s="12"/>
      <c r="DL297" s="172"/>
      <c r="DM297" s="67"/>
      <c r="DN297" s="164"/>
      <c r="DO297" s="104" t="str">
        <f t="shared" si="307"/>
        <v/>
      </c>
      <c r="DP297" s="105" t="str">
        <f t="shared" si="308"/>
        <v/>
      </c>
      <c r="DQ297" s="66"/>
      <c r="DR297" s="158" t="str">
        <f t="shared" si="309"/>
        <v/>
      </c>
      <c r="DS297" s="67"/>
      <c r="DT297" s="97" t="str">
        <f t="shared" si="310"/>
        <v/>
      </c>
      <c r="DU297" s="67"/>
      <c r="DV297" s="98" t="str">
        <f t="shared" si="311"/>
        <v/>
      </c>
      <c r="DW297" s="163"/>
      <c r="DX297" s="106" t="str">
        <f t="shared" si="312"/>
        <v/>
      </c>
      <c r="DY297" s="162"/>
      <c r="DZ297" s="97" t="str">
        <f t="shared" si="313"/>
        <v/>
      </c>
      <c r="EA297" s="161"/>
      <c r="EB297" s="107" t="str">
        <f t="shared" si="314"/>
        <v/>
      </c>
      <c r="EC297" s="66"/>
      <c r="ED297" s="97" t="str">
        <f t="shared" si="315"/>
        <v/>
      </c>
      <c r="EE297" s="67"/>
      <c r="EF297" s="97" t="str">
        <f t="shared" si="316"/>
        <v/>
      </c>
      <c r="EG297" s="68"/>
      <c r="EH297" s="97" t="str">
        <f t="shared" si="317"/>
        <v/>
      </c>
      <c r="EI297" s="67"/>
      <c r="EJ297" s="97" t="str">
        <f t="shared" si="318"/>
        <v/>
      </c>
      <c r="EK297" s="68"/>
      <c r="EL297" s="97" t="str">
        <f t="shared" si="319"/>
        <v/>
      </c>
      <c r="EM297" s="69"/>
      <c r="EN297" s="98" t="str">
        <f t="shared" si="320"/>
        <v/>
      </c>
      <c r="EO297" s="66"/>
      <c r="EP297" s="107" t="str">
        <f t="shared" si="321"/>
        <v/>
      </c>
      <c r="EQ297" s="299"/>
      <c r="ER297" s="98" t="str">
        <f t="shared" si="322"/>
        <v/>
      </c>
      <c r="ES297" s="66"/>
      <c r="ET297" s="108" t="str">
        <f t="shared" si="323"/>
        <v/>
      </c>
      <c r="EU297" s="12"/>
      <c r="EV297" s="169"/>
      <c r="EW297" s="27"/>
      <c r="EX297" s="159"/>
      <c r="EY297" s="95" t="str">
        <f t="shared" si="324"/>
        <v/>
      </c>
      <c r="EZ297" s="98" t="str">
        <f t="shared" si="325"/>
        <v/>
      </c>
      <c r="FA297" s="40"/>
      <c r="FB297" s="98" t="str">
        <f t="shared" si="326"/>
        <v/>
      </c>
      <c r="FC297" s="37"/>
      <c r="FD297" s="98" t="str">
        <f t="shared" si="327"/>
        <v/>
      </c>
      <c r="FE297" s="37"/>
      <c r="FF297" s="98" t="str">
        <f t="shared" si="328"/>
        <v/>
      </c>
      <c r="FG297" s="160"/>
      <c r="FH297" s="97" t="str">
        <f t="shared" si="329"/>
        <v/>
      </c>
      <c r="FI297" s="27"/>
      <c r="FJ297" s="98" t="str">
        <f t="shared" si="330"/>
        <v/>
      </c>
      <c r="FK297" s="36"/>
      <c r="FL297" s="98" t="str">
        <f t="shared" si="331"/>
        <v/>
      </c>
      <c r="FM297" s="37"/>
      <c r="FN297" s="98" t="str">
        <f t="shared" si="332"/>
        <v/>
      </c>
      <c r="FO297" s="78"/>
      <c r="FP297" s="97" t="str">
        <f t="shared" si="333"/>
        <v/>
      </c>
      <c r="FQ297" s="37"/>
      <c r="FR297" s="97" t="str">
        <f t="shared" si="334"/>
        <v/>
      </c>
      <c r="FS297" s="39"/>
      <c r="FT297" s="97" t="str">
        <f t="shared" si="335"/>
        <v/>
      </c>
      <c r="FU297" s="27"/>
      <c r="FV297" s="98" t="str">
        <f t="shared" si="336"/>
        <v/>
      </c>
      <c r="FW297" s="37"/>
      <c r="FX297" s="98" t="str">
        <f t="shared" si="337"/>
        <v/>
      </c>
      <c r="FY297" s="36"/>
      <c r="FZ297" s="97" t="str">
        <f t="shared" si="338"/>
        <v/>
      </c>
      <c r="GA297" s="36"/>
      <c r="GB297" s="98" t="str">
        <f t="shared" si="339"/>
        <v/>
      </c>
      <c r="GC297" s="40"/>
      <c r="GD297" s="98" t="str">
        <f t="shared" si="340"/>
        <v/>
      </c>
      <c r="GE297" s="37"/>
      <c r="GF297" s="98" t="str">
        <f t="shared" si="341"/>
        <v/>
      </c>
      <c r="GG297" s="37"/>
      <c r="GH297" s="109" t="str">
        <f t="shared" si="342"/>
        <v/>
      </c>
      <c r="GI297" s="12"/>
      <c r="GJ297" s="166"/>
      <c r="GK297" s="27"/>
      <c r="GL297" s="159"/>
      <c r="GM297" s="95" t="str">
        <f t="shared" si="343"/>
        <v/>
      </c>
      <c r="GN297" s="110" t="str">
        <f t="shared" si="344"/>
        <v/>
      </c>
      <c r="GO297" s="27"/>
      <c r="GP297" s="98" t="str">
        <f t="shared" si="345"/>
        <v/>
      </c>
      <c r="GQ297" s="37"/>
      <c r="GR297" s="97" t="str">
        <f t="shared" si="346"/>
        <v/>
      </c>
      <c r="GS297" s="37"/>
      <c r="GT297" s="110" t="str">
        <f t="shared" si="347"/>
        <v/>
      </c>
      <c r="GU297" s="36"/>
      <c r="GV297" s="97" t="str">
        <f t="shared" si="348"/>
        <v/>
      </c>
      <c r="GW297" s="27"/>
      <c r="GX297" s="98" t="str">
        <f t="shared" si="349"/>
        <v/>
      </c>
      <c r="GY297" s="36"/>
      <c r="GZ297" s="98" t="str">
        <f t="shared" si="350"/>
        <v/>
      </c>
      <c r="HA297" s="37"/>
      <c r="HB297" s="110" t="str">
        <f t="shared" si="351"/>
        <v/>
      </c>
      <c r="HC297" s="36"/>
      <c r="HD297" s="97" t="str">
        <f t="shared" si="352"/>
        <v/>
      </c>
      <c r="HE297" s="37"/>
      <c r="HF297" s="97" t="str">
        <f t="shared" si="353"/>
        <v/>
      </c>
      <c r="HG297" s="39"/>
      <c r="HH297" s="97" t="str">
        <f t="shared" si="354"/>
        <v/>
      </c>
      <c r="HI297" s="27"/>
      <c r="HJ297" s="97" t="str">
        <f t="shared" si="355"/>
        <v/>
      </c>
      <c r="HK297" s="37"/>
      <c r="HL297" s="97" t="str">
        <f t="shared" si="356"/>
        <v/>
      </c>
      <c r="HM297" s="36"/>
      <c r="HN297" s="97" t="str">
        <f t="shared" si="357"/>
        <v/>
      </c>
      <c r="HO297" s="36"/>
      <c r="HP297" s="110" t="str">
        <f t="shared" si="358"/>
        <v/>
      </c>
      <c r="HQ297" s="27"/>
      <c r="HR297" s="97" t="str">
        <f t="shared" si="359"/>
        <v/>
      </c>
      <c r="HS297" s="37"/>
      <c r="HT297" s="97" t="str">
        <f t="shared" si="360"/>
        <v/>
      </c>
      <c r="HU297" s="37"/>
      <c r="HV297" s="111" t="str">
        <f t="shared" si="361"/>
        <v/>
      </c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18"/>
    </row>
    <row r="298" spans="1:474" ht="19.95" customHeight="1">
      <c r="A298" s="30"/>
      <c r="B298" s="29"/>
      <c r="C298" s="129"/>
      <c r="D298" s="308"/>
      <c r="E298" s="302"/>
      <c r="F298" s="288"/>
      <c r="G298" s="89"/>
      <c r="H298" s="200"/>
      <c r="I298" s="294"/>
      <c r="J298" s="295"/>
      <c r="K298" s="296"/>
      <c r="L298" s="297"/>
      <c r="M298" s="295"/>
      <c r="N298" s="298"/>
      <c r="O298" s="223"/>
      <c r="P298" s="186" t="str">
        <f t="array" ref="P298">IF(O298&lt;&gt;"",IF(O298&lt;5, "I", "III"),"")</f>
        <v/>
      </c>
      <c r="Q298" s="224"/>
      <c r="R298" s="185" t="str">
        <f t="array" ref="R298">IF(Q298&lt;&gt;"",IF(Q298&lt;5, "I", "III"),"")</f>
        <v/>
      </c>
      <c r="S298" s="223"/>
      <c r="T298" s="186" t="str">
        <f t="array" ref="T298">IF(S298&lt;&gt;"",IF(S298&lt;5, "I", "III"),"")</f>
        <v/>
      </c>
      <c r="U298" s="224"/>
      <c r="V298" s="186" t="str">
        <f t="array" ref="V298">IF(U298&lt;&gt;"",IF(U298&lt;12, "I", "III"),"")</f>
        <v/>
      </c>
      <c r="W298" s="224"/>
      <c r="X298" s="185" t="str">
        <f t="array" ref="X298">IF(W298&lt;&gt;"",IF(W298&lt;12, "I", "III"),"")</f>
        <v/>
      </c>
      <c r="Y298" s="223"/>
      <c r="Z298" s="186" t="str">
        <f t="array" ref="Z298">IF(Y298&lt;&gt;"",IF(Y298&lt;12, "I", "III"),"")</f>
        <v/>
      </c>
      <c r="AA298" s="208"/>
      <c r="AB298" s="209"/>
      <c r="AC298" s="209"/>
      <c r="AD298" s="210"/>
      <c r="AE298" s="89"/>
      <c r="AF298" s="178"/>
      <c r="AG298" s="150"/>
      <c r="AH298" s="151"/>
      <c r="AI298" s="95" t="str">
        <f t="shared" si="299"/>
        <v/>
      </c>
      <c r="AJ298" s="98" t="str">
        <f t="shared" si="300"/>
        <v/>
      </c>
      <c r="AK298" s="45"/>
      <c r="AL298" s="97" t="str">
        <f t="shared" si="301"/>
        <v/>
      </c>
      <c r="AM298" s="39"/>
      <c r="AN298" s="98" t="str">
        <f t="shared" si="302"/>
        <v/>
      </c>
      <c r="AO298" s="152"/>
      <c r="AP298" s="96"/>
      <c r="AQ298" s="153"/>
      <c r="AR298" s="97"/>
      <c r="AS298" s="154"/>
      <c r="AT298" s="98"/>
      <c r="AU298" s="182" t="str">
        <f t="shared" si="303"/>
        <v/>
      </c>
      <c r="AV298" s="121"/>
      <c r="AW298" s="153"/>
      <c r="AX298" s="98"/>
      <c r="AY298" s="153"/>
      <c r="AZ298" s="98"/>
      <c r="BA298" s="46"/>
      <c r="BB298" s="34"/>
      <c r="BC298" s="34"/>
      <c r="BD298" s="35"/>
      <c r="BE298" s="46"/>
      <c r="BF298" s="34"/>
      <c r="BG298" s="34"/>
      <c r="BH298" s="35"/>
      <c r="BI298" s="46"/>
      <c r="BJ298" s="34"/>
      <c r="BK298" s="34"/>
      <c r="BL298" s="35"/>
      <c r="BM298" s="46"/>
      <c r="BN298" s="34"/>
      <c r="BO298" s="34"/>
      <c r="BP298" s="35"/>
      <c r="BQ298" s="46"/>
      <c r="BR298" s="34"/>
      <c r="BS298" s="34"/>
      <c r="BT298" s="35"/>
      <c r="BU298" s="155"/>
      <c r="BV298" s="99"/>
      <c r="BW298" s="156"/>
      <c r="BX298" s="100"/>
      <c r="BY298" s="156"/>
      <c r="BZ298" s="100"/>
      <c r="CA298" s="156"/>
      <c r="CB298" s="100"/>
      <c r="CC298" s="156"/>
      <c r="CD298" s="101"/>
      <c r="CE298" s="12"/>
      <c r="CF298" s="175"/>
      <c r="CG298" s="27"/>
      <c r="CH298" s="159"/>
      <c r="CI298" s="95" t="str">
        <f t="shared" si="304"/>
        <v/>
      </c>
      <c r="CJ298" s="102" t="str">
        <f t="shared" si="305"/>
        <v/>
      </c>
      <c r="CK298" s="40"/>
      <c r="CL298" s="100" t="str">
        <f t="shared" si="373"/>
        <v/>
      </c>
      <c r="CM298" s="37"/>
      <c r="CN298" s="100" t="str">
        <f t="shared" si="374"/>
        <v/>
      </c>
      <c r="CO298" s="38"/>
      <c r="CP298" s="103" t="str">
        <f t="shared" si="306"/>
        <v/>
      </c>
      <c r="CQ298" s="78"/>
      <c r="CR298" s="100" t="str">
        <f t="shared" si="375"/>
        <v/>
      </c>
      <c r="CS298" s="36"/>
      <c r="CT298" s="100" t="str">
        <f t="shared" si="376"/>
        <v/>
      </c>
      <c r="CU298" s="74"/>
      <c r="CV298" s="103" t="str">
        <f t="shared" si="377"/>
        <v/>
      </c>
      <c r="CW298" s="42"/>
      <c r="CX298" s="100" t="str">
        <f t="shared" si="378"/>
        <v/>
      </c>
      <c r="CY298" s="36"/>
      <c r="CZ298" s="100" t="str">
        <f t="shared" si="379"/>
        <v/>
      </c>
      <c r="DA298" s="36"/>
      <c r="DB298" s="100" t="str">
        <f t="shared" si="380"/>
        <v/>
      </c>
      <c r="DC298" s="39"/>
      <c r="DD298" s="103" t="str">
        <f t="shared" si="381"/>
        <v/>
      </c>
      <c r="DE298" s="42"/>
      <c r="DF298" s="100" t="str">
        <f t="shared" si="382"/>
        <v/>
      </c>
      <c r="DG298" s="39"/>
      <c r="DH298" s="103" t="str">
        <f t="shared" si="383"/>
        <v/>
      </c>
      <c r="DI298" s="41"/>
      <c r="DJ298" s="157" t="str">
        <f t="shared" si="384"/>
        <v/>
      </c>
      <c r="DK298" s="12"/>
      <c r="DL298" s="172"/>
      <c r="DM298" s="67"/>
      <c r="DN298" s="164"/>
      <c r="DO298" s="104" t="str">
        <f t="shared" si="307"/>
        <v/>
      </c>
      <c r="DP298" s="105" t="str">
        <f t="shared" si="308"/>
        <v/>
      </c>
      <c r="DQ298" s="66"/>
      <c r="DR298" s="158" t="str">
        <f t="shared" si="309"/>
        <v/>
      </c>
      <c r="DS298" s="67"/>
      <c r="DT298" s="97" t="str">
        <f t="shared" si="310"/>
        <v/>
      </c>
      <c r="DU298" s="67"/>
      <c r="DV298" s="98" t="str">
        <f t="shared" si="311"/>
        <v/>
      </c>
      <c r="DW298" s="163"/>
      <c r="DX298" s="106" t="str">
        <f t="shared" si="312"/>
        <v/>
      </c>
      <c r="DY298" s="162"/>
      <c r="DZ298" s="97" t="str">
        <f t="shared" si="313"/>
        <v/>
      </c>
      <c r="EA298" s="161"/>
      <c r="EB298" s="107" t="str">
        <f t="shared" si="314"/>
        <v/>
      </c>
      <c r="EC298" s="66"/>
      <c r="ED298" s="97" t="str">
        <f t="shared" si="315"/>
        <v/>
      </c>
      <c r="EE298" s="67"/>
      <c r="EF298" s="97" t="str">
        <f t="shared" si="316"/>
        <v/>
      </c>
      <c r="EG298" s="68"/>
      <c r="EH298" s="97" t="str">
        <f t="shared" si="317"/>
        <v/>
      </c>
      <c r="EI298" s="67"/>
      <c r="EJ298" s="97" t="str">
        <f t="shared" si="318"/>
        <v/>
      </c>
      <c r="EK298" s="68"/>
      <c r="EL298" s="97" t="str">
        <f t="shared" si="319"/>
        <v/>
      </c>
      <c r="EM298" s="69"/>
      <c r="EN298" s="98" t="str">
        <f t="shared" si="320"/>
        <v/>
      </c>
      <c r="EO298" s="66"/>
      <c r="EP298" s="107" t="str">
        <f t="shared" si="321"/>
        <v/>
      </c>
      <c r="EQ298" s="299"/>
      <c r="ER298" s="98" t="str">
        <f t="shared" si="322"/>
        <v/>
      </c>
      <c r="ES298" s="66"/>
      <c r="ET298" s="108" t="str">
        <f t="shared" si="323"/>
        <v/>
      </c>
      <c r="EU298" s="12"/>
      <c r="EV298" s="169"/>
      <c r="EW298" s="27"/>
      <c r="EX298" s="159"/>
      <c r="EY298" s="95" t="str">
        <f t="shared" si="324"/>
        <v/>
      </c>
      <c r="EZ298" s="98" t="str">
        <f t="shared" si="325"/>
        <v/>
      </c>
      <c r="FA298" s="40"/>
      <c r="FB298" s="98" t="str">
        <f t="shared" si="326"/>
        <v/>
      </c>
      <c r="FC298" s="37"/>
      <c r="FD298" s="98" t="str">
        <f t="shared" si="327"/>
        <v/>
      </c>
      <c r="FE298" s="37"/>
      <c r="FF298" s="98" t="str">
        <f t="shared" si="328"/>
        <v/>
      </c>
      <c r="FG298" s="160"/>
      <c r="FH298" s="97" t="str">
        <f t="shared" si="329"/>
        <v/>
      </c>
      <c r="FI298" s="27"/>
      <c r="FJ298" s="98" t="str">
        <f t="shared" si="330"/>
        <v/>
      </c>
      <c r="FK298" s="36"/>
      <c r="FL298" s="98" t="str">
        <f t="shared" si="331"/>
        <v/>
      </c>
      <c r="FM298" s="37"/>
      <c r="FN298" s="98" t="str">
        <f t="shared" si="332"/>
        <v/>
      </c>
      <c r="FO298" s="78"/>
      <c r="FP298" s="97" t="str">
        <f t="shared" si="333"/>
        <v/>
      </c>
      <c r="FQ298" s="37"/>
      <c r="FR298" s="97" t="str">
        <f t="shared" si="334"/>
        <v/>
      </c>
      <c r="FS298" s="39"/>
      <c r="FT298" s="97" t="str">
        <f t="shared" si="335"/>
        <v/>
      </c>
      <c r="FU298" s="27"/>
      <c r="FV298" s="98" t="str">
        <f t="shared" si="336"/>
        <v/>
      </c>
      <c r="FW298" s="37"/>
      <c r="FX298" s="98" t="str">
        <f t="shared" si="337"/>
        <v/>
      </c>
      <c r="FY298" s="36"/>
      <c r="FZ298" s="97" t="str">
        <f t="shared" si="338"/>
        <v/>
      </c>
      <c r="GA298" s="36"/>
      <c r="GB298" s="98" t="str">
        <f t="shared" si="339"/>
        <v/>
      </c>
      <c r="GC298" s="40"/>
      <c r="GD298" s="98" t="str">
        <f t="shared" si="340"/>
        <v/>
      </c>
      <c r="GE298" s="37"/>
      <c r="GF298" s="98" t="str">
        <f t="shared" si="341"/>
        <v/>
      </c>
      <c r="GG298" s="37"/>
      <c r="GH298" s="109" t="str">
        <f t="shared" si="342"/>
        <v/>
      </c>
      <c r="GI298" s="12"/>
      <c r="GJ298" s="166"/>
      <c r="GK298" s="27"/>
      <c r="GL298" s="159"/>
      <c r="GM298" s="95" t="str">
        <f t="shared" si="343"/>
        <v/>
      </c>
      <c r="GN298" s="110" t="str">
        <f t="shared" si="344"/>
        <v/>
      </c>
      <c r="GO298" s="27"/>
      <c r="GP298" s="98" t="str">
        <f t="shared" si="345"/>
        <v/>
      </c>
      <c r="GQ298" s="37"/>
      <c r="GR298" s="97" t="str">
        <f t="shared" si="346"/>
        <v/>
      </c>
      <c r="GS298" s="37"/>
      <c r="GT298" s="110" t="str">
        <f t="shared" si="347"/>
        <v/>
      </c>
      <c r="GU298" s="36"/>
      <c r="GV298" s="97" t="str">
        <f t="shared" si="348"/>
        <v/>
      </c>
      <c r="GW298" s="27"/>
      <c r="GX298" s="98" t="str">
        <f t="shared" si="349"/>
        <v/>
      </c>
      <c r="GY298" s="36"/>
      <c r="GZ298" s="98" t="str">
        <f t="shared" si="350"/>
        <v/>
      </c>
      <c r="HA298" s="37"/>
      <c r="HB298" s="110" t="str">
        <f t="shared" si="351"/>
        <v/>
      </c>
      <c r="HC298" s="36"/>
      <c r="HD298" s="97" t="str">
        <f t="shared" si="352"/>
        <v/>
      </c>
      <c r="HE298" s="37"/>
      <c r="HF298" s="97" t="str">
        <f t="shared" si="353"/>
        <v/>
      </c>
      <c r="HG298" s="39"/>
      <c r="HH298" s="97" t="str">
        <f t="shared" si="354"/>
        <v/>
      </c>
      <c r="HI298" s="27"/>
      <c r="HJ298" s="97" t="str">
        <f t="shared" si="355"/>
        <v/>
      </c>
      <c r="HK298" s="37"/>
      <c r="HL298" s="97" t="str">
        <f t="shared" si="356"/>
        <v/>
      </c>
      <c r="HM298" s="36"/>
      <c r="HN298" s="97" t="str">
        <f t="shared" si="357"/>
        <v/>
      </c>
      <c r="HO298" s="36"/>
      <c r="HP298" s="110" t="str">
        <f t="shared" si="358"/>
        <v/>
      </c>
      <c r="HQ298" s="27"/>
      <c r="HR298" s="97" t="str">
        <f t="shared" si="359"/>
        <v/>
      </c>
      <c r="HS298" s="37"/>
      <c r="HT298" s="97" t="str">
        <f t="shared" si="360"/>
        <v/>
      </c>
      <c r="HU298" s="37"/>
      <c r="HV298" s="111" t="str">
        <f t="shared" si="361"/>
        <v/>
      </c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18"/>
    </row>
    <row r="299" spans="1:474" ht="19.95" customHeight="1">
      <c r="A299" s="30"/>
      <c r="B299" s="29"/>
      <c r="C299" s="129"/>
      <c r="D299" s="308"/>
      <c r="E299" s="302"/>
      <c r="F299" s="288"/>
      <c r="G299" s="89"/>
      <c r="H299" s="200"/>
      <c r="I299" s="294"/>
      <c r="J299" s="295"/>
      <c r="K299" s="296"/>
      <c r="L299" s="297"/>
      <c r="M299" s="295"/>
      <c r="N299" s="298"/>
      <c r="O299" s="223"/>
      <c r="P299" s="186" t="str">
        <f t="array" ref="P299">IF(O299&lt;&gt;"",IF(O299&lt;5, "I", "III"),"")</f>
        <v/>
      </c>
      <c r="Q299" s="224"/>
      <c r="R299" s="185" t="str">
        <f t="array" ref="R299">IF(Q299&lt;&gt;"",IF(Q299&lt;5, "I", "III"),"")</f>
        <v/>
      </c>
      <c r="S299" s="223"/>
      <c r="T299" s="186" t="str">
        <f t="array" ref="T299">IF(S299&lt;&gt;"",IF(S299&lt;5, "I", "III"),"")</f>
        <v/>
      </c>
      <c r="U299" s="224"/>
      <c r="V299" s="186" t="str">
        <f t="array" ref="V299">IF(U299&lt;&gt;"",IF(U299&lt;12, "I", "III"),"")</f>
        <v/>
      </c>
      <c r="W299" s="224"/>
      <c r="X299" s="185" t="str">
        <f t="array" ref="X299">IF(W299&lt;&gt;"",IF(W299&lt;12, "I", "III"),"")</f>
        <v/>
      </c>
      <c r="Y299" s="223"/>
      <c r="Z299" s="186" t="str">
        <f t="array" ref="Z299">IF(Y299&lt;&gt;"",IF(Y299&lt;12, "I", "III"),"")</f>
        <v/>
      </c>
      <c r="AA299" s="208"/>
      <c r="AB299" s="209"/>
      <c r="AC299" s="209"/>
      <c r="AD299" s="210"/>
      <c r="AE299" s="89"/>
      <c r="AF299" s="178"/>
      <c r="AG299" s="150"/>
      <c r="AH299" s="151"/>
      <c r="AI299" s="95" t="str">
        <f t="shared" si="299"/>
        <v/>
      </c>
      <c r="AJ299" s="98" t="str">
        <f t="shared" si="300"/>
        <v/>
      </c>
      <c r="AK299" s="45"/>
      <c r="AL299" s="97" t="str">
        <f t="shared" si="301"/>
        <v/>
      </c>
      <c r="AM299" s="39"/>
      <c r="AN299" s="98" t="str">
        <f t="shared" si="302"/>
        <v/>
      </c>
      <c r="AO299" s="152"/>
      <c r="AP299" s="96"/>
      <c r="AQ299" s="153"/>
      <c r="AR299" s="97"/>
      <c r="AS299" s="154"/>
      <c r="AT299" s="98"/>
      <c r="AU299" s="182" t="str">
        <f t="shared" si="303"/>
        <v/>
      </c>
      <c r="AV299" s="121"/>
      <c r="AW299" s="153"/>
      <c r="AX299" s="98"/>
      <c r="AY299" s="153"/>
      <c r="AZ299" s="98"/>
      <c r="BA299" s="46"/>
      <c r="BB299" s="34"/>
      <c r="BC299" s="34"/>
      <c r="BD299" s="35"/>
      <c r="BE299" s="46"/>
      <c r="BF299" s="34"/>
      <c r="BG299" s="34"/>
      <c r="BH299" s="35"/>
      <c r="BI299" s="46"/>
      <c r="BJ299" s="34"/>
      <c r="BK299" s="34"/>
      <c r="BL299" s="35"/>
      <c r="BM299" s="46"/>
      <c r="BN299" s="34"/>
      <c r="BO299" s="34"/>
      <c r="BP299" s="35"/>
      <c r="BQ299" s="46"/>
      <c r="BR299" s="34"/>
      <c r="BS299" s="34"/>
      <c r="BT299" s="35"/>
      <c r="BU299" s="155"/>
      <c r="BV299" s="99"/>
      <c r="BW299" s="156"/>
      <c r="BX299" s="100"/>
      <c r="BY299" s="156"/>
      <c r="BZ299" s="100"/>
      <c r="CA299" s="156"/>
      <c r="CB299" s="100"/>
      <c r="CC299" s="156"/>
      <c r="CD299" s="101"/>
      <c r="CE299" s="12"/>
      <c r="CF299" s="175"/>
      <c r="CG299" s="27"/>
      <c r="CH299" s="159"/>
      <c r="CI299" s="95" t="str">
        <f t="shared" si="304"/>
        <v/>
      </c>
      <c r="CJ299" s="102" t="str">
        <f t="shared" si="305"/>
        <v/>
      </c>
      <c r="CK299" s="40"/>
      <c r="CL299" s="100" t="str">
        <f t="shared" si="373"/>
        <v/>
      </c>
      <c r="CM299" s="37"/>
      <c r="CN299" s="100" t="str">
        <f t="shared" si="374"/>
        <v/>
      </c>
      <c r="CO299" s="38"/>
      <c r="CP299" s="103" t="str">
        <f t="shared" si="306"/>
        <v/>
      </c>
      <c r="CQ299" s="78"/>
      <c r="CR299" s="100" t="str">
        <f t="shared" si="375"/>
        <v/>
      </c>
      <c r="CS299" s="36"/>
      <c r="CT299" s="100" t="str">
        <f t="shared" si="376"/>
        <v/>
      </c>
      <c r="CU299" s="74"/>
      <c r="CV299" s="103" t="str">
        <f t="shared" si="377"/>
        <v/>
      </c>
      <c r="CW299" s="42"/>
      <c r="CX299" s="100" t="str">
        <f t="shared" si="378"/>
        <v/>
      </c>
      <c r="CY299" s="36"/>
      <c r="CZ299" s="100" t="str">
        <f t="shared" si="379"/>
        <v/>
      </c>
      <c r="DA299" s="36"/>
      <c r="DB299" s="100" t="str">
        <f t="shared" si="380"/>
        <v/>
      </c>
      <c r="DC299" s="39"/>
      <c r="DD299" s="103" t="str">
        <f t="shared" si="381"/>
        <v/>
      </c>
      <c r="DE299" s="42"/>
      <c r="DF299" s="100" t="str">
        <f t="shared" si="382"/>
        <v/>
      </c>
      <c r="DG299" s="39"/>
      <c r="DH299" s="103" t="str">
        <f t="shared" si="383"/>
        <v/>
      </c>
      <c r="DI299" s="41"/>
      <c r="DJ299" s="157" t="str">
        <f t="shared" si="384"/>
        <v/>
      </c>
      <c r="DK299" s="12"/>
      <c r="DL299" s="172"/>
      <c r="DM299" s="67"/>
      <c r="DN299" s="164"/>
      <c r="DO299" s="104" t="str">
        <f t="shared" si="307"/>
        <v/>
      </c>
      <c r="DP299" s="105" t="str">
        <f t="shared" si="308"/>
        <v/>
      </c>
      <c r="DQ299" s="66"/>
      <c r="DR299" s="158" t="str">
        <f t="shared" si="309"/>
        <v/>
      </c>
      <c r="DS299" s="67"/>
      <c r="DT299" s="97" t="str">
        <f t="shared" si="310"/>
        <v/>
      </c>
      <c r="DU299" s="67"/>
      <c r="DV299" s="98" t="str">
        <f t="shared" si="311"/>
        <v/>
      </c>
      <c r="DW299" s="163"/>
      <c r="DX299" s="106" t="str">
        <f t="shared" si="312"/>
        <v/>
      </c>
      <c r="DY299" s="162"/>
      <c r="DZ299" s="97" t="str">
        <f t="shared" si="313"/>
        <v/>
      </c>
      <c r="EA299" s="161"/>
      <c r="EB299" s="107" t="str">
        <f t="shared" si="314"/>
        <v/>
      </c>
      <c r="EC299" s="66"/>
      <c r="ED299" s="97" t="str">
        <f t="shared" si="315"/>
        <v/>
      </c>
      <c r="EE299" s="67"/>
      <c r="EF299" s="97" t="str">
        <f t="shared" si="316"/>
        <v/>
      </c>
      <c r="EG299" s="68"/>
      <c r="EH299" s="97" t="str">
        <f t="shared" si="317"/>
        <v/>
      </c>
      <c r="EI299" s="67"/>
      <c r="EJ299" s="97" t="str">
        <f t="shared" si="318"/>
        <v/>
      </c>
      <c r="EK299" s="68"/>
      <c r="EL299" s="97" t="str">
        <f t="shared" si="319"/>
        <v/>
      </c>
      <c r="EM299" s="69"/>
      <c r="EN299" s="98" t="str">
        <f t="shared" si="320"/>
        <v/>
      </c>
      <c r="EO299" s="66"/>
      <c r="EP299" s="107" t="str">
        <f t="shared" si="321"/>
        <v/>
      </c>
      <c r="EQ299" s="299"/>
      <c r="ER299" s="98" t="str">
        <f t="shared" si="322"/>
        <v/>
      </c>
      <c r="ES299" s="66"/>
      <c r="ET299" s="108" t="str">
        <f t="shared" si="323"/>
        <v/>
      </c>
      <c r="EU299" s="12"/>
      <c r="EV299" s="169"/>
      <c r="EW299" s="27"/>
      <c r="EX299" s="159"/>
      <c r="EY299" s="95" t="str">
        <f t="shared" si="324"/>
        <v/>
      </c>
      <c r="EZ299" s="98" t="str">
        <f t="shared" si="325"/>
        <v/>
      </c>
      <c r="FA299" s="40"/>
      <c r="FB299" s="98" t="str">
        <f t="shared" si="326"/>
        <v/>
      </c>
      <c r="FC299" s="37"/>
      <c r="FD299" s="98" t="str">
        <f t="shared" si="327"/>
        <v/>
      </c>
      <c r="FE299" s="37"/>
      <c r="FF299" s="98" t="str">
        <f t="shared" si="328"/>
        <v/>
      </c>
      <c r="FG299" s="160"/>
      <c r="FH299" s="97" t="str">
        <f t="shared" si="329"/>
        <v/>
      </c>
      <c r="FI299" s="27"/>
      <c r="FJ299" s="98" t="str">
        <f t="shared" si="330"/>
        <v/>
      </c>
      <c r="FK299" s="36"/>
      <c r="FL299" s="98" t="str">
        <f t="shared" si="331"/>
        <v/>
      </c>
      <c r="FM299" s="37"/>
      <c r="FN299" s="98" t="str">
        <f t="shared" si="332"/>
        <v/>
      </c>
      <c r="FO299" s="78"/>
      <c r="FP299" s="97" t="str">
        <f t="shared" si="333"/>
        <v/>
      </c>
      <c r="FQ299" s="37"/>
      <c r="FR299" s="97" t="str">
        <f t="shared" si="334"/>
        <v/>
      </c>
      <c r="FS299" s="39"/>
      <c r="FT299" s="97" t="str">
        <f t="shared" si="335"/>
        <v/>
      </c>
      <c r="FU299" s="27"/>
      <c r="FV299" s="98" t="str">
        <f t="shared" si="336"/>
        <v/>
      </c>
      <c r="FW299" s="37"/>
      <c r="FX299" s="98" t="str">
        <f t="shared" si="337"/>
        <v/>
      </c>
      <c r="FY299" s="36"/>
      <c r="FZ299" s="97" t="str">
        <f t="shared" si="338"/>
        <v/>
      </c>
      <c r="GA299" s="36"/>
      <c r="GB299" s="98" t="str">
        <f t="shared" si="339"/>
        <v/>
      </c>
      <c r="GC299" s="40"/>
      <c r="GD299" s="98" t="str">
        <f t="shared" si="340"/>
        <v/>
      </c>
      <c r="GE299" s="37"/>
      <c r="GF299" s="98" t="str">
        <f t="shared" si="341"/>
        <v/>
      </c>
      <c r="GG299" s="37"/>
      <c r="GH299" s="109" t="str">
        <f t="shared" si="342"/>
        <v/>
      </c>
      <c r="GI299" s="12"/>
      <c r="GJ299" s="166"/>
      <c r="GK299" s="27"/>
      <c r="GL299" s="159"/>
      <c r="GM299" s="95" t="str">
        <f t="shared" si="343"/>
        <v/>
      </c>
      <c r="GN299" s="110" t="str">
        <f t="shared" si="344"/>
        <v/>
      </c>
      <c r="GO299" s="27"/>
      <c r="GP299" s="98" t="str">
        <f t="shared" si="345"/>
        <v/>
      </c>
      <c r="GQ299" s="37"/>
      <c r="GR299" s="97" t="str">
        <f t="shared" si="346"/>
        <v/>
      </c>
      <c r="GS299" s="37"/>
      <c r="GT299" s="110" t="str">
        <f t="shared" si="347"/>
        <v/>
      </c>
      <c r="GU299" s="36"/>
      <c r="GV299" s="97" t="str">
        <f t="shared" si="348"/>
        <v/>
      </c>
      <c r="GW299" s="27"/>
      <c r="GX299" s="98" t="str">
        <f t="shared" si="349"/>
        <v/>
      </c>
      <c r="GY299" s="36"/>
      <c r="GZ299" s="98" t="str">
        <f t="shared" si="350"/>
        <v/>
      </c>
      <c r="HA299" s="37"/>
      <c r="HB299" s="110" t="str">
        <f t="shared" si="351"/>
        <v/>
      </c>
      <c r="HC299" s="36"/>
      <c r="HD299" s="97" t="str">
        <f t="shared" si="352"/>
        <v/>
      </c>
      <c r="HE299" s="37"/>
      <c r="HF299" s="97" t="str">
        <f t="shared" si="353"/>
        <v/>
      </c>
      <c r="HG299" s="39"/>
      <c r="HH299" s="97" t="str">
        <f t="shared" si="354"/>
        <v/>
      </c>
      <c r="HI299" s="27"/>
      <c r="HJ299" s="97" t="str">
        <f t="shared" si="355"/>
        <v/>
      </c>
      <c r="HK299" s="37"/>
      <c r="HL299" s="97" t="str">
        <f t="shared" si="356"/>
        <v/>
      </c>
      <c r="HM299" s="36"/>
      <c r="HN299" s="97" t="str">
        <f t="shared" si="357"/>
        <v/>
      </c>
      <c r="HO299" s="36"/>
      <c r="HP299" s="110" t="str">
        <f t="shared" si="358"/>
        <v/>
      </c>
      <c r="HQ299" s="27"/>
      <c r="HR299" s="97" t="str">
        <f t="shared" si="359"/>
        <v/>
      </c>
      <c r="HS299" s="37"/>
      <c r="HT299" s="97" t="str">
        <f t="shared" si="360"/>
        <v/>
      </c>
      <c r="HU299" s="37"/>
      <c r="HV299" s="111" t="str">
        <f t="shared" si="361"/>
        <v/>
      </c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18"/>
    </row>
    <row r="300" spans="1:474" ht="19.95" customHeight="1">
      <c r="A300" s="30"/>
      <c r="B300" s="29"/>
      <c r="C300" s="129"/>
      <c r="D300" s="308"/>
      <c r="E300" s="302"/>
      <c r="F300" s="288"/>
      <c r="G300" s="89"/>
      <c r="H300" s="200"/>
      <c r="I300" s="294"/>
      <c r="J300" s="295"/>
      <c r="K300" s="296"/>
      <c r="L300" s="297"/>
      <c r="M300" s="295"/>
      <c r="N300" s="298"/>
      <c r="O300" s="223"/>
      <c r="P300" s="186" t="str">
        <f t="array" ref="P300">IF(O300&lt;&gt;"",IF(O300&lt;5, "I", "III"),"")</f>
        <v/>
      </c>
      <c r="Q300" s="224"/>
      <c r="R300" s="185" t="str">
        <f t="array" ref="R300">IF(Q300&lt;&gt;"",IF(Q300&lt;5, "I", "III"),"")</f>
        <v/>
      </c>
      <c r="S300" s="223"/>
      <c r="T300" s="186" t="str">
        <f t="array" ref="T300">IF(S300&lt;&gt;"",IF(S300&lt;5, "I", "III"),"")</f>
        <v/>
      </c>
      <c r="U300" s="224"/>
      <c r="V300" s="186" t="str">
        <f t="array" ref="V300">IF(U300&lt;&gt;"",IF(U300&lt;12, "I", "III"),"")</f>
        <v/>
      </c>
      <c r="W300" s="224"/>
      <c r="X300" s="185" t="str">
        <f t="array" ref="X300">IF(W300&lt;&gt;"",IF(W300&lt;12, "I", "III"),"")</f>
        <v/>
      </c>
      <c r="Y300" s="223"/>
      <c r="Z300" s="186" t="str">
        <f t="array" ref="Z300">IF(Y300&lt;&gt;"",IF(Y300&lt;12, "I", "III"),"")</f>
        <v/>
      </c>
      <c r="AA300" s="208"/>
      <c r="AB300" s="209"/>
      <c r="AC300" s="209"/>
      <c r="AD300" s="210"/>
      <c r="AE300" s="89"/>
      <c r="AF300" s="178"/>
      <c r="AG300" s="150"/>
      <c r="AH300" s="151"/>
      <c r="AI300" s="95" t="str">
        <f t="shared" si="299"/>
        <v/>
      </c>
      <c r="AJ300" s="98" t="str">
        <f t="shared" si="300"/>
        <v/>
      </c>
      <c r="AK300" s="45"/>
      <c r="AL300" s="97" t="str">
        <f t="shared" si="301"/>
        <v/>
      </c>
      <c r="AM300" s="39"/>
      <c r="AN300" s="98" t="str">
        <f t="shared" si="302"/>
        <v/>
      </c>
      <c r="AO300" s="152"/>
      <c r="AP300" s="96"/>
      <c r="AQ300" s="153"/>
      <c r="AR300" s="97"/>
      <c r="AS300" s="154"/>
      <c r="AT300" s="98"/>
      <c r="AU300" s="182" t="str">
        <f t="shared" si="303"/>
        <v/>
      </c>
      <c r="AV300" s="121"/>
      <c r="AW300" s="153"/>
      <c r="AX300" s="98"/>
      <c r="AY300" s="153"/>
      <c r="AZ300" s="98"/>
      <c r="BA300" s="46"/>
      <c r="BB300" s="34"/>
      <c r="BC300" s="34"/>
      <c r="BD300" s="35"/>
      <c r="BE300" s="46"/>
      <c r="BF300" s="34"/>
      <c r="BG300" s="34"/>
      <c r="BH300" s="35"/>
      <c r="BI300" s="46"/>
      <c r="BJ300" s="34"/>
      <c r="BK300" s="34"/>
      <c r="BL300" s="35"/>
      <c r="BM300" s="46"/>
      <c r="BN300" s="34"/>
      <c r="BO300" s="34"/>
      <c r="BP300" s="35"/>
      <c r="BQ300" s="46"/>
      <c r="BR300" s="34"/>
      <c r="BS300" s="34"/>
      <c r="BT300" s="35"/>
      <c r="BU300" s="155"/>
      <c r="BV300" s="99"/>
      <c r="BW300" s="156"/>
      <c r="BX300" s="100"/>
      <c r="BY300" s="156"/>
      <c r="BZ300" s="100"/>
      <c r="CA300" s="156"/>
      <c r="CB300" s="100"/>
      <c r="CC300" s="156"/>
      <c r="CD300" s="101"/>
      <c r="CE300" s="12"/>
      <c r="CF300" s="175"/>
      <c r="CG300" s="27"/>
      <c r="CH300" s="159"/>
      <c r="CI300" s="95" t="str">
        <f t="shared" si="304"/>
        <v/>
      </c>
      <c r="CJ300" s="102" t="str">
        <f t="shared" si="305"/>
        <v/>
      </c>
      <c r="CK300" s="40"/>
      <c r="CL300" s="100" t="str">
        <f t="shared" si="373"/>
        <v/>
      </c>
      <c r="CM300" s="37"/>
      <c r="CN300" s="100" t="str">
        <f t="shared" si="374"/>
        <v/>
      </c>
      <c r="CO300" s="38"/>
      <c r="CP300" s="103" t="str">
        <f t="shared" si="306"/>
        <v/>
      </c>
      <c r="CQ300" s="78"/>
      <c r="CR300" s="100" t="str">
        <f t="shared" si="375"/>
        <v/>
      </c>
      <c r="CS300" s="36"/>
      <c r="CT300" s="100" t="str">
        <f t="shared" si="376"/>
        <v/>
      </c>
      <c r="CU300" s="74"/>
      <c r="CV300" s="103" t="str">
        <f t="shared" si="377"/>
        <v/>
      </c>
      <c r="CW300" s="42"/>
      <c r="CX300" s="100" t="str">
        <f t="shared" si="378"/>
        <v/>
      </c>
      <c r="CY300" s="36"/>
      <c r="CZ300" s="100" t="str">
        <f t="shared" si="379"/>
        <v/>
      </c>
      <c r="DA300" s="36"/>
      <c r="DB300" s="100" t="str">
        <f t="shared" si="380"/>
        <v/>
      </c>
      <c r="DC300" s="39"/>
      <c r="DD300" s="103" t="str">
        <f t="shared" si="381"/>
        <v/>
      </c>
      <c r="DE300" s="42"/>
      <c r="DF300" s="100" t="str">
        <f t="shared" si="382"/>
        <v/>
      </c>
      <c r="DG300" s="39"/>
      <c r="DH300" s="103" t="str">
        <f t="shared" si="383"/>
        <v/>
      </c>
      <c r="DI300" s="41"/>
      <c r="DJ300" s="157" t="str">
        <f t="shared" si="384"/>
        <v/>
      </c>
      <c r="DK300" s="12"/>
      <c r="DL300" s="172"/>
      <c r="DM300" s="67"/>
      <c r="DN300" s="164"/>
      <c r="DO300" s="104" t="str">
        <f t="shared" si="307"/>
        <v/>
      </c>
      <c r="DP300" s="105" t="str">
        <f t="shared" si="308"/>
        <v/>
      </c>
      <c r="DQ300" s="66"/>
      <c r="DR300" s="158" t="str">
        <f t="shared" si="309"/>
        <v/>
      </c>
      <c r="DS300" s="67"/>
      <c r="DT300" s="97" t="str">
        <f t="shared" si="310"/>
        <v/>
      </c>
      <c r="DU300" s="67"/>
      <c r="DV300" s="98" t="str">
        <f t="shared" si="311"/>
        <v/>
      </c>
      <c r="DW300" s="163"/>
      <c r="DX300" s="106" t="str">
        <f t="shared" si="312"/>
        <v/>
      </c>
      <c r="DY300" s="162"/>
      <c r="DZ300" s="97" t="str">
        <f t="shared" si="313"/>
        <v/>
      </c>
      <c r="EA300" s="161"/>
      <c r="EB300" s="107" t="str">
        <f t="shared" si="314"/>
        <v/>
      </c>
      <c r="EC300" s="66"/>
      <c r="ED300" s="97" t="str">
        <f t="shared" si="315"/>
        <v/>
      </c>
      <c r="EE300" s="67"/>
      <c r="EF300" s="97" t="str">
        <f t="shared" si="316"/>
        <v/>
      </c>
      <c r="EG300" s="68"/>
      <c r="EH300" s="97" t="str">
        <f t="shared" si="317"/>
        <v/>
      </c>
      <c r="EI300" s="67"/>
      <c r="EJ300" s="97" t="str">
        <f t="shared" si="318"/>
        <v/>
      </c>
      <c r="EK300" s="68"/>
      <c r="EL300" s="97" t="str">
        <f t="shared" si="319"/>
        <v/>
      </c>
      <c r="EM300" s="69"/>
      <c r="EN300" s="98" t="str">
        <f t="shared" si="320"/>
        <v/>
      </c>
      <c r="EO300" s="66"/>
      <c r="EP300" s="107" t="str">
        <f t="shared" si="321"/>
        <v/>
      </c>
      <c r="EQ300" s="299"/>
      <c r="ER300" s="98" t="str">
        <f t="shared" si="322"/>
        <v/>
      </c>
      <c r="ES300" s="66"/>
      <c r="ET300" s="108" t="str">
        <f t="shared" si="323"/>
        <v/>
      </c>
      <c r="EU300" s="12"/>
      <c r="EV300" s="169"/>
      <c r="EW300" s="27"/>
      <c r="EX300" s="159"/>
      <c r="EY300" s="95" t="str">
        <f t="shared" si="324"/>
        <v/>
      </c>
      <c r="EZ300" s="98" t="str">
        <f t="shared" si="325"/>
        <v/>
      </c>
      <c r="FA300" s="40"/>
      <c r="FB300" s="98" t="str">
        <f t="shared" si="326"/>
        <v/>
      </c>
      <c r="FC300" s="37"/>
      <c r="FD300" s="98" t="str">
        <f t="shared" si="327"/>
        <v/>
      </c>
      <c r="FE300" s="37"/>
      <c r="FF300" s="98" t="str">
        <f t="shared" si="328"/>
        <v/>
      </c>
      <c r="FG300" s="160"/>
      <c r="FH300" s="97" t="str">
        <f t="shared" si="329"/>
        <v/>
      </c>
      <c r="FI300" s="27"/>
      <c r="FJ300" s="98" t="str">
        <f t="shared" si="330"/>
        <v/>
      </c>
      <c r="FK300" s="36"/>
      <c r="FL300" s="98" t="str">
        <f t="shared" si="331"/>
        <v/>
      </c>
      <c r="FM300" s="37"/>
      <c r="FN300" s="98" t="str">
        <f t="shared" si="332"/>
        <v/>
      </c>
      <c r="FO300" s="78"/>
      <c r="FP300" s="97" t="str">
        <f t="shared" si="333"/>
        <v/>
      </c>
      <c r="FQ300" s="37"/>
      <c r="FR300" s="97" t="str">
        <f t="shared" si="334"/>
        <v/>
      </c>
      <c r="FS300" s="39"/>
      <c r="FT300" s="97" t="str">
        <f t="shared" si="335"/>
        <v/>
      </c>
      <c r="FU300" s="27"/>
      <c r="FV300" s="98" t="str">
        <f t="shared" si="336"/>
        <v/>
      </c>
      <c r="FW300" s="37"/>
      <c r="FX300" s="98" t="str">
        <f t="shared" si="337"/>
        <v/>
      </c>
      <c r="FY300" s="36"/>
      <c r="FZ300" s="97" t="str">
        <f t="shared" si="338"/>
        <v/>
      </c>
      <c r="GA300" s="36"/>
      <c r="GB300" s="98" t="str">
        <f t="shared" si="339"/>
        <v/>
      </c>
      <c r="GC300" s="40"/>
      <c r="GD300" s="98" t="str">
        <f t="shared" si="340"/>
        <v/>
      </c>
      <c r="GE300" s="37"/>
      <c r="GF300" s="98" t="str">
        <f t="shared" si="341"/>
        <v/>
      </c>
      <c r="GG300" s="37"/>
      <c r="GH300" s="109" t="str">
        <f t="shared" si="342"/>
        <v/>
      </c>
      <c r="GI300" s="12"/>
      <c r="GJ300" s="166"/>
      <c r="GK300" s="27"/>
      <c r="GL300" s="159"/>
      <c r="GM300" s="95" t="str">
        <f t="shared" si="343"/>
        <v/>
      </c>
      <c r="GN300" s="110" t="str">
        <f t="shared" si="344"/>
        <v/>
      </c>
      <c r="GO300" s="27"/>
      <c r="GP300" s="98" t="str">
        <f t="shared" si="345"/>
        <v/>
      </c>
      <c r="GQ300" s="37"/>
      <c r="GR300" s="97" t="str">
        <f t="shared" si="346"/>
        <v/>
      </c>
      <c r="GS300" s="37"/>
      <c r="GT300" s="110" t="str">
        <f t="shared" si="347"/>
        <v/>
      </c>
      <c r="GU300" s="36"/>
      <c r="GV300" s="97" t="str">
        <f t="shared" si="348"/>
        <v/>
      </c>
      <c r="GW300" s="27"/>
      <c r="GX300" s="98" t="str">
        <f t="shared" si="349"/>
        <v/>
      </c>
      <c r="GY300" s="36"/>
      <c r="GZ300" s="98" t="str">
        <f t="shared" si="350"/>
        <v/>
      </c>
      <c r="HA300" s="37"/>
      <c r="HB300" s="110" t="str">
        <f t="shared" si="351"/>
        <v/>
      </c>
      <c r="HC300" s="36"/>
      <c r="HD300" s="97" t="str">
        <f t="shared" si="352"/>
        <v/>
      </c>
      <c r="HE300" s="37"/>
      <c r="HF300" s="97" t="str">
        <f t="shared" si="353"/>
        <v/>
      </c>
      <c r="HG300" s="39"/>
      <c r="HH300" s="97" t="str">
        <f t="shared" si="354"/>
        <v/>
      </c>
      <c r="HI300" s="27"/>
      <c r="HJ300" s="97" t="str">
        <f t="shared" si="355"/>
        <v/>
      </c>
      <c r="HK300" s="37"/>
      <c r="HL300" s="97" t="str">
        <f t="shared" si="356"/>
        <v/>
      </c>
      <c r="HM300" s="36"/>
      <c r="HN300" s="97" t="str">
        <f t="shared" si="357"/>
        <v/>
      </c>
      <c r="HO300" s="36"/>
      <c r="HP300" s="110" t="str">
        <f t="shared" si="358"/>
        <v/>
      </c>
      <c r="HQ300" s="27"/>
      <c r="HR300" s="97" t="str">
        <f t="shared" si="359"/>
        <v/>
      </c>
      <c r="HS300" s="37"/>
      <c r="HT300" s="97" t="str">
        <f t="shared" si="360"/>
        <v/>
      </c>
      <c r="HU300" s="37"/>
      <c r="HV300" s="111" t="str">
        <f t="shared" si="361"/>
        <v/>
      </c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18"/>
    </row>
    <row r="301" spans="1:474" ht="19.95" customHeight="1">
      <c r="A301" s="30"/>
      <c r="B301" s="29"/>
      <c r="C301" s="129"/>
      <c r="D301" s="308"/>
      <c r="E301" s="302"/>
      <c r="F301" s="288"/>
      <c r="G301" s="89"/>
      <c r="H301" s="200"/>
      <c r="I301" s="294"/>
      <c r="J301" s="295"/>
      <c r="K301" s="296"/>
      <c r="L301" s="297"/>
      <c r="M301" s="295"/>
      <c r="N301" s="298"/>
      <c r="O301" s="223"/>
      <c r="P301" s="186" t="str">
        <f t="array" ref="P301">IF(O301&lt;&gt;"",IF(O301&lt;5, "I", "III"),"")</f>
        <v/>
      </c>
      <c r="Q301" s="224"/>
      <c r="R301" s="185" t="str">
        <f t="array" ref="R301">IF(Q301&lt;&gt;"",IF(Q301&lt;5, "I", "III"),"")</f>
        <v/>
      </c>
      <c r="S301" s="223"/>
      <c r="T301" s="186" t="str">
        <f t="array" ref="T301">IF(S301&lt;&gt;"",IF(S301&lt;5, "I", "III"),"")</f>
        <v/>
      </c>
      <c r="U301" s="224"/>
      <c r="V301" s="186" t="str">
        <f t="array" ref="V301">IF(U301&lt;&gt;"",IF(U301&lt;12, "I", "III"),"")</f>
        <v/>
      </c>
      <c r="W301" s="224"/>
      <c r="X301" s="185" t="str">
        <f t="array" ref="X301">IF(W301&lt;&gt;"",IF(W301&lt;12, "I", "III"),"")</f>
        <v/>
      </c>
      <c r="Y301" s="223"/>
      <c r="Z301" s="186" t="str">
        <f t="array" ref="Z301">IF(Y301&lt;&gt;"",IF(Y301&lt;12, "I", "III"),"")</f>
        <v/>
      </c>
      <c r="AA301" s="208"/>
      <c r="AB301" s="209"/>
      <c r="AC301" s="209"/>
      <c r="AD301" s="210"/>
      <c r="AE301" s="89"/>
      <c r="AF301" s="178"/>
      <c r="AG301" s="150"/>
      <c r="AH301" s="151"/>
      <c r="AI301" s="95" t="str">
        <f t="shared" si="299"/>
        <v/>
      </c>
      <c r="AJ301" s="98" t="str">
        <f t="shared" si="300"/>
        <v/>
      </c>
      <c r="AK301" s="45"/>
      <c r="AL301" s="97" t="str">
        <f t="shared" si="301"/>
        <v/>
      </c>
      <c r="AM301" s="39"/>
      <c r="AN301" s="98" t="str">
        <f t="shared" si="302"/>
        <v/>
      </c>
      <c r="AO301" s="152"/>
      <c r="AP301" s="96"/>
      <c r="AQ301" s="153"/>
      <c r="AR301" s="97"/>
      <c r="AS301" s="154"/>
      <c r="AT301" s="98"/>
      <c r="AU301" s="182" t="str">
        <f t="shared" si="303"/>
        <v/>
      </c>
      <c r="AV301" s="121"/>
      <c r="AW301" s="153"/>
      <c r="AX301" s="98"/>
      <c r="AY301" s="153"/>
      <c r="AZ301" s="98"/>
      <c r="BA301" s="46"/>
      <c r="BB301" s="34"/>
      <c r="BC301" s="34"/>
      <c r="BD301" s="35"/>
      <c r="BE301" s="46"/>
      <c r="BF301" s="34"/>
      <c r="BG301" s="34"/>
      <c r="BH301" s="35"/>
      <c r="BI301" s="46"/>
      <c r="BJ301" s="34"/>
      <c r="BK301" s="34"/>
      <c r="BL301" s="35"/>
      <c r="BM301" s="46"/>
      <c r="BN301" s="34"/>
      <c r="BO301" s="34"/>
      <c r="BP301" s="35"/>
      <c r="BQ301" s="46"/>
      <c r="BR301" s="34"/>
      <c r="BS301" s="34"/>
      <c r="BT301" s="35"/>
      <c r="BU301" s="155"/>
      <c r="BV301" s="99"/>
      <c r="BW301" s="156"/>
      <c r="BX301" s="100"/>
      <c r="BY301" s="156"/>
      <c r="BZ301" s="100"/>
      <c r="CA301" s="156"/>
      <c r="CB301" s="100"/>
      <c r="CC301" s="156"/>
      <c r="CD301" s="101"/>
      <c r="CE301" s="12"/>
      <c r="CF301" s="175"/>
      <c r="CG301" s="27"/>
      <c r="CH301" s="159"/>
      <c r="CI301" s="95" t="str">
        <f t="shared" si="304"/>
        <v/>
      </c>
      <c r="CJ301" s="102" t="str">
        <f t="shared" si="305"/>
        <v/>
      </c>
      <c r="CK301" s="40"/>
      <c r="CL301" s="100" t="str">
        <f t="shared" si="373"/>
        <v/>
      </c>
      <c r="CM301" s="37"/>
      <c r="CN301" s="100" t="str">
        <f t="shared" si="374"/>
        <v/>
      </c>
      <c r="CO301" s="38"/>
      <c r="CP301" s="103" t="str">
        <f t="shared" si="306"/>
        <v/>
      </c>
      <c r="CQ301" s="78"/>
      <c r="CR301" s="100" t="str">
        <f t="shared" si="375"/>
        <v/>
      </c>
      <c r="CS301" s="36"/>
      <c r="CT301" s="100" t="str">
        <f t="shared" si="376"/>
        <v/>
      </c>
      <c r="CU301" s="74"/>
      <c r="CV301" s="103" t="str">
        <f t="shared" si="377"/>
        <v/>
      </c>
      <c r="CW301" s="42"/>
      <c r="CX301" s="100" t="str">
        <f t="shared" si="378"/>
        <v/>
      </c>
      <c r="CY301" s="36"/>
      <c r="CZ301" s="100" t="str">
        <f t="shared" si="379"/>
        <v/>
      </c>
      <c r="DA301" s="36"/>
      <c r="DB301" s="100" t="str">
        <f t="shared" si="380"/>
        <v/>
      </c>
      <c r="DC301" s="39"/>
      <c r="DD301" s="103" t="str">
        <f t="shared" si="381"/>
        <v/>
      </c>
      <c r="DE301" s="42"/>
      <c r="DF301" s="100" t="str">
        <f t="shared" si="382"/>
        <v/>
      </c>
      <c r="DG301" s="39"/>
      <c r="DH301" s="103" t="str">
        <f t="shared" si="383"/>
        <v/>
      </c>
      <c r="DI301" s="41"/>
      <c r="DJ301" s="157" t="str">
        <f t="shared" si="384"/>
        <v/>
      </c>
      <c r="DK301" s="12"/>
      <c r="DL301" s="172"/>
      <c r="DM301" s="67"/>
      <c r="DN301" s="164"/>
      <c r="DO301" s="104" t="str">
        <f t="shared" si="307"/>
        <v/>
      </c>
      <c r="DP301" s="105" t="str">
        <f t="shared" si="308"/>
        <v/>
      </c>
      <c r="DQ301" s="66"/>
      <c r="DR301" s="158" t="str">
        <f t="shared" si="309"/>
        <v/>
      </c>
      <c r="DS301" s="67"/>
      <c r="DT301" s="97" t="str">
        <f t="shared" si="310"/>
        <v/>
      </c>
      <c r="DU301" s="67"/>
      <c r="DV301" s="98" t="str">
        <f t="shared" si="311"/>
        <v/>
      </c>
      <c r="DW301" s="163"/>
      <c r="DX301" s="106" t="str">
        <f t="shared" si="312"/>
        <v/>
      </c>
      <c r="DY301" s="162"/>
      <c r="DZ301" s="97" t="str">
        <f t="shared" si="313"/>
        <v/>
      </c>
      <c r="EA301" s="161"/>
      <c r="EB301" s="107" t="str">
        <f t="shared" si="314"/>
        <v/>
      </c>
      <c r="EC301" s="66"/>
      <c r="ED301" s="97" t="str">
        <f t="shared" si="315"/>
        <v/>
      </c>
      <c r="EE301" s="67"/>
      <c r="EF301" s="97" t="str">
        <f t="shared" si="316"/>
        <v/>
      </c>
      <c r="EG301" s="68"/>
      <c r="EH301" s="97" t="str">
        <f t="shared" si="317"/>
        <v/>
      </c>
      <c r="EI301" s="67"/>
      <c r="EJ301" s="97" t="str">
        <f t="shared" si="318"/>
        <v/>
      </c>
      <c r="EK301" s="68"/>
      <c r="EL301" s="97" t="str">
        <f t="shared" si="319"/>
        <v/>
      </c>
      <c r="EM301" s="69"/>
      <c r="EN301" s="98" t="str">
        <f t="shared" si="320"/>
        <v/>
      </c>
      <c r="EO301" s="66"/>
      <c r="EP301" s="107" t="str">
        <f t="shared" si="321"/>
        <v/>
      </c>
      <c r="EQ301" s="299"/>
      <c r="ER301" s="98" t="str">
        <f t="shared" si="322"/>
        <v/>
      </c>
      <c r="ES301" s="66"/>
      <c r="ET301" s="108" t="str">
        <f t="shared" si="323"/>
        <v/>
      </c>
      <c r="EU301" s="12"/>
      <c r="EV301" s="169"/>
      <c r="EW301" s="27"/>
      <c r="EX301" s="159"/>
      <c r="EY301" s="95" t="str">
        <f t="shared" si="324"/>
        <v/>
      </c>
      <c r="EZ301" s="98" t="str">
        <f t="shared" si="325"/>
        <v/>
      </c>
      <c r="FA301" s="40"/>
      <c r="FB301" s="98" t="str">
        <f t="shared" si="326"/>
        <v/>
      </c>
      <c r="FC301" s="37"/>
      <c r="FD301" s="98" t="str">
        <f t="shared" si="327"/>
        <v/>
      </c>
      <c r="FE301" s="37"/>
      <c r="FF301" s="98" t="str">
        <f t="shared" si="328"/>
        <v/>
      </c>
      <c r="FG301" s="160"/>
      <c r="FH301" s="97" t="str">
        <f t="shared" si="329"/>
        <v/>
      </c>
      <c r="FI301" s="27"/>
      <c r="FJ301" s="98" t="str">
        <f t="shared" si="330"/>
        <v/>
      </c>
      <c r="FK301" s="36"/>
      <c r="FL301" s="98" t="str">
        <f t="shared" si="331"/>
        <v/>
      </c>
      <c r="FM301" s="37"/>
      <c r="FN301" s="98" t="str">
        <f t="shared" si="332"/>
        <v/>
      </c>
      <c r="FO301" s="78"/>
      <c r="FP301" s="97" t="str">
        <f t="shared" si="333"/>
        <v/>
      </c>
      <c r="FQ301" s="37"/>
      <c r="FR301" s="97" t="str">
        <f t="shared" si="334"/>
        <v/>
      </c>
      <c r="FS301" s="39"/>
      <c r="FT301" s="97" t="str">
        <f t="shared" si="335"/>
        <v/>
      </c>
      <c r="FU301" s="27"/>
      <c r="FV301" s="98" t="str">
        <f t="shared" si="336"/>
        <v/>
      </c>
      <c r="FW301" s="37"/>
      <c r="FX301" s="98" t="str">
        <f t="shared" si="337"/>
        <v/>
      </c>
      <c r="FY301" s="36"/>
      <c r="FZ301" s="97" t="str">
        <f t="shared" si="338"/>
        <v/>
      </c>
      <c r="GA301" s="36"/>
      <c r="GB301" s="98" t="str">
        <f t="shared" si="339"/>
        <v/>
      </c>
      <c r="GC301" s="40"/>
      <c r="GD301" s="98" t="str">
        <f t="shared" si="340"/>
        <v/>
      </c>
      <c r="GE301" s="37"/>
      <c r="GF301" s="98" t="str">
        <f t="shared" si="341"/>
        <v/>
      </c>
      <c r="GG301" s="37"/>
      <c r="GH301" s="109" t="str">
        <f t="shared" si="342"/>
        <v/>
      </c>
      <c r="GI301" s="12"/>
      <c r="GJ301" s="166"/>
      <c r="GK301" s="27"/>
      <c r="GL301" s="159"/>
      <c r="GM301" s="95" t="str">
        <f t="shared" si="343"/>
        <v/>
      </c>
      <c r="GN301" s="110" t="str">
        <f t="shared" si="344"/>
        <v/>
      </c>
      <c r="GO301" s="27"/>
      <c r="GP301" s="98" t="str">
        <f t="shared" si="345"/>
        <v/>
      </c>
      <c r="GQ301" s="37"/>
      <c r="GR301" s="97" t="str">
        <f t="shared" si="346"/>
        <v/>
      </c>
      <c r="GS301" s="37"/>
      <c r="GT301" s="110" t="str">
        <f t="shared" si="347"/>
        <v/>
      </c>
      <c r="GU301" s="36"/>
      <c r="GV301" s="97" t="str">
        <f t="shared" si="348"/>
        <v/>
      </c>
      <c r="GW301" s="27"/>
      <c r="GX301" s="98" t="str">
        <f t="shared" si="349"/>
        <v/>
      </c>
      <c r="GY301" s="36"/>
      <c r="GZ301" s="98" t="str">
        <f t="shared" si="350"/>
        <v/>
      </c>
      <c r="HA301" s="37"/>
      <c r="HB301" s="110" t="str">
        <f t="shared" si="351"/>
        <v/>
      </c>
      <c r="HC301" s="36"/>
      <c r="HD301" s="97" t="str">
        <f t="shared" si="352"/>
        <v/>
      </c>
      <c r="HE301" s="37"/>
      <c r="HF301" s="97" t="str">
        <f t="shared" si="353"/>
        <v/>
      </c>
      <c r="HG301" s="39"/>
      <c r="HH301" s="97" t="str">
        <f t="shared" si="354"/>
        <v/>
      </c>
      <c r="HI301" s="27"/>
      <c r="HJ301" s="97" t="str">
        <f t="shared" si="355"/>
        <v/>
      </c>
      <c r="HK301" s="37"/>
      <c r="HL301" s="97" t="str">
        <f t="shared" si="356"/>
        <v/>
      </c>
      <c r="HM301" s="36"/>
      <c r="HN301" s="97" t="str">
        <f t="shared" si="357"/>
        <v/>
      </c>
      <c r="HO301" s="36"/>
      <c r="HP301" s="110" t="str">
        <f t="shared" si="358"/>
        <v/>
      </c>
      <c r="HQ301" s="27"/>
      <c r="HR301" s="97" t="str">
        <f t="shared" si="359"/>
        <v/>
      </c>
      <c r="HS301" s="37"/>
      <c r="HT301" s="97" t="str">
        <f t="shared" si="360"/>
        <v/>
      </c>
      <c r="HU301" s="37"/>
      <c r="HV301" s="111" t="str">
        <f t="shared" si="361"/>
        <v/>
      </c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18"/>
    </row>
    <row r="302" spans="1:474" ht="19.95" customHeight="1">
      <c r="A302" s="30"/>
      <c r="B302" s="29"/>
      <c r="C302" s="129"/>
      <c r="D302" s="308"/>
      <c r="E302" s="302"/>
      <c r="F302" s="288"/>
      <c r="G302" s="89"/>
      <c r="H302" s="200"/>
      <c r="I302" s="294"/>
      <c r="J302" s="295"/>
      <c r="K302" s="296"/>
      <c r="L302" s="297"/>
      <c r="M302" s="295"/>
      <c r="N302" s="298"/>
      <c r="O302" s="223"/>
      <c r="P302" s="186" t="str">
        <f t="array" ref="P302">IF(O302&lt;&gt;"",IF(O302&lt;5, "I", "III"),"")</f>
        <v/>
      </c>
      <c r="Q302" s="224"/>
      <c r="R302" s="185" t="str">
        <f t="array" ref="R302">IF(Q302&lt;&gt;"",IF(Q302&lt;5, "I", "III"),"")</f>
        <v/>
      </c>
      <c r="S302" s="223"/>
      <c r="T302" s="186" t="str">
        <f t="array" ref="T302">IF(S302&lt;&gt;"",IF(S302&lt;5, "I", "III"),"")</f>
        <v/>
      </c>
      <c r="U302" s="224"/>
      <c r="V302" s="186" t="str">
        <f t="array" ref="V302">IF(U302&lt;&gt;"",IF(U302&lt;12, "I", "III"),"")</f>
        <v/>
      </c>
      <c r="W302" s="224"/>
      <c r="X302" s="185" t="str">
        <f t="array" ref="X302">IF(W302&lt;&gt;"",IF(W302&lt;12, "I", "III"),"")</f>
        <v/>
      </c>
      <c r="Y302" s="223"/>
      <c r="Z302" s="186" t="str">
        <f t="array" ref="Z302">IF(Y302&lt;&gt;"",IF(Y302&lt;12, "I", "III"),"")</f>
        <v/>
      </c>
      <c r="AA302" s="208"/>
      <c r="AB302" s="209"/>
      <c r="AC302" s="209"/>
      <c r="AD302" s="210"/>
      <c r="AE302" s="89"/>
      <c r="AF302" s="178"/>
      <c r="AG302" s="150"/>
      <c r="AH302" s="151"/>
      <c r="AI302" s="95" t="str">
        <f t="shared" si="299"/>
        <v/>
      </c>
      <c r="AJ302" s="98" t="str">
        <f t="shared" si="300"/>
        <v/>
      </c>
      <c r="AK302" s="45"/>
      <c r="AL302" s="97" t="str">
        <f t="shared" si="301"/>
        <v/>
      </c>
      <c r="AM302" s="39"/>
      <c r="AN302" s="98" t="str">
        <f t="shared" si="302"/>
        <v/>
      </c>
      <c r="AO302" s="152"/>
      <c r="AP302" s="96" t="str">
        <f t="shared" ref="AP302:AP308" si="385">IF(AO302&lt;&gt;"",AO302*100/24,"")</f>
        <v/>
      </c>
      <c r="AQ302" s="153"/>
      <c r="AR302" s="97" t="str">
        <f t="shared" ref="AR302:AR308" si="386">IF(AQ302&lt;&gt;"",AQ302*100/24,"")</f>
        <v/>
      </c>
      <c r="AS302" s="154"/>
      <c r="AT302" s="98" t="str">
        <f t="shared" ref="AT302:AT308" si="387">IF(AS302&lt;&gt;"",AS302*100/24,"")</f>
        <v/>
      </c>
      <c r="AU302" s="182" t="str">
        <f t="shared" si="303"/>
        <v/>
      </c>
      <c r="AV302" s="121" t="str">
        <f t="shared" ref="AV302:AV308" si="388">IF(AU302&lt;&gt;"",IF(AU302&lt;8, "I", IF(AU302&lt;14, "II",IF(AU302&lt;20, "III","III+"))),"")</f>
        <v/>
      </c>
      <c r="AW302" s="153"/>
      <c r="AX302" s="98" t="str">
        <f t="shared" ref="AX302:AX308" si="389">IF(AW302&lt;&gt;"",AW302*100/24,"")</f>
        <v/>
      </c>
      <c r="AY302" s="153"/>
      <c r="AZ302" s="98" t="str">
        <f t="shared" ref="AZ302:AZ308" si="390">IF(AY302&lt;&gt;"",AY302*100/24,"")</f>
        <v/>
      </c>
      <c r="BA302" s="46"/>
      <c r="BB302" s="34"/>
      <c r="BC302" s="34"/>
      <c r="BD302" s="35"/>
      <c r="BE302" s="46"/>
      <c r="BF302" s="34"/>
      <c r="BG302" s="34"/>
      <c r="BH302" s="35"/>
      <c r="BI302" s="46"/>
      <c r="BJ302" s="34"/>
      <c r="BK302" s="34"/>
      <c r="BL302" s="35"/>
      <c r="BM302" s="46"/>
      <c r="BN302" s="34"/>
      <c r="BO302" s="34"/>
      <c r="BP302" s="35"/>
      <c r="BQ302" s="46"/>
      <c r="BR302" s="34"/>
      <c r="BS302" s="34"/>
      <c r="BT302" s="35"/>
      <c r="BU302" s="155"/>
      <c r="BV302" s="99" t="str">
        <f t="shared" ref="BV302:BV308" si="391">IF(BU302&lt;&gt;"",BU302*100/25,"")</f>
        <v/>
      </c>
      <c r="BW302" s="156"/>
      <c r="BX302" s="100" t="str">
        <f t="shared" ref="BX302:BX308" si="392">IF(BW302&lt;&gt;"",BW302*100/4,"")</f>
        <v/>
      </c>
      <c r="BY302" s="156"/>
      <c r="BZ302" s="100" t="str">
        <f t="shared" ref="BZ302:BZ308" si="393">IF(BY302&lt;&gt;"",BY302*100/4,"")</f>
        <v/>
      </c>
      <c r="CA302" s="156"/>
      <c r="CB302" s="100" t="str">
        <f t="shared" ref="CB302:CB308" si="394">IF(CA302&lt;&gt;"",CA302*100/10,"")</f>
        <v/>
      </c>
      <c r="CC302" s="156"/>
      <c r="CD302" s="101" t="str">
        <f t="shared" ref="CD302:CD308" si="395">IF(CC302&lt;&gt;"",CC302*100/24,"")</f>
        <v/>
      </c>
      <c r="CE302" s="12"/>
      <c r="CF302" s="175"/>
      <c r="CG302" s="27"/>
      <c r="CH302" s="159"/>
      <c r="CI302" s="95" t="str">
        <f t="shared" si="304"/>
        <v/>
      </c>
      <c r="CJ302" s="102" t="str">
        <f t="shared" si="305"/>
        <v/>
      </c>
      <c r="CK302" s="40"/>
      <c r="CL302" s="100" t="str">
        <f t="shared" si="373"/>
        <v/>
      </c>
      <c r="CM302" s="37"/>
      <c r="CN302" s="100" t="str">
        <f t="shared" si="374"/>
        <v/>
      </c>
      <c r="CO302" s="38"/>
      <c r="CP302" s="103" t="str">
        <f t="shared" si="306"/>
        <v/>
      </c>
      <c r="CQ302" s="78"/>
      <c r="CR302" s="100" t="str">
        <f t="shared" si="375"/>
        <v/>
      </c>
      <c r="CS302" s="36"/>
      <c r="CT302" s="100" t="str">
        <f t="shared" si="376"/>
        <v/>
      </c>
      <c r="CU302" s="74"/>
      <c r="CV302" s="103" t="str">
        <f t="shared" si="377"/>
        <v/>
      </c>
      <c r="CW302" s="42"/>
      <c r="CX302" s="100" t="str">
        <f t="shared" si="378"/>
        <v/>
      </c>
      <c r="CY302" s="36"/>
      <c r="CZ302" s="100" t="str">
        <f t="shared" si="379"/>
        <v/>
      </c>
      <c r="DA302" s="36"/>
      <c r="DB302" s="100" t="str">
        <f t="shared" si="380"/>
        <v/>
      </c>
      <c r="DC302" s="39"/>
      <c r="DD302" s="103" t="str">
        <f t="shared" si="381"/>
        <v/>
      </c>
      <c r="DE302" s="42"/>
      <c r="DF302" s="100" t="str">
        <f t="shared" si="382"/>
        <v/>
      </c>
      <c r="DG302" s="39"/>
      <c r="DH302" s="103" t="str">
        <f t="shared" si="383"/>
        <v/>
      </c>
      <c r="DI302" s="41"/>
      <c r="DJ302" s="157" t="str">
        <f t="shared" si="384"/>
        <v/>
      </c>
      <c r="DK302" s="12"/>
      <c r="DL302" s="172"/>
      <c r="DM302" s="67"/>
      <c r="DN302" s="164"/>
      <c r="DO302" s="104" t="str">
        <f t="shared" si="307"/>
        <v/>
      </c>
      <c r="DP302" s="105" t="str">
        <f t="shared" si="308"/>
        <v/>
      </c>
      <c r="DQ302" s="66"/>
      <c r="DR302" s="158" t="str">
        <f t="shared" si="309"/>
        <v/>
      </c>
      <c r="DS302" s="67"/>
      <c r="DT302" s="97" t="str">
        <f t="shared" si="310"/>
        <v/>
      </c>
      <c r="DU302" s="67"/>
      <c r="DV302" s="98" t="str">
        <f t="shared" si="311"/>
        <v/>
      </c>
      <c r="DW302" s="163"/>
      <c r="DX302" s="106" t="str">
        <f t="shared" si="312"/>
        <v/>
      </c>
      <c r="DY302" s="162"/>
      <c r="DZ302" s="97" t="str">
        <f t="shared" si="313"/>
        <v/>
      </c>
      <c r="EA302" s="161"/>
      <c r="EB302" s="107" t="str">
        <f t="shared" si="314"/>
        <v/>
      </c>
      <c r="EC302" s="66"/>
      <c r="ED302" s="97" t="str">
        <f t="shared" si="315"/>
        <v/>
      </c>
      <c r="EE302" s="67"/>
      <c r="EF302" s="97" t="str">
        <f t="shared" si="316"/>
        <v/>
      </c>
      <c r="EG302" s="68"/>
      <c r="EH302" s="97" t="str">
        <f t="shared" si="317"/>
        <v/>
      </c>
      <c r="EI302" s="67"/>
      <c r="EJ302" s="97" t="str">
        <f t="shared" si="318"/>
        <v/>
      </c>
      <c r="EK302" s="68"/>
      <c r="EL302" s="97" t="str">
        <f t="shared" si="319"/>
        <v/>
      </c>
      <c r="EM302" s="69"/>
      <c r="EN302" s="98" t="str">
        <f t="shared" si="320"/>
        <v/>
      </c>
      <c r="EO302" s="66"/>
      <c r="EP302" s="107" t="str">
        <f t="shared" si="321"/>
        <v/>
      </c>
      <c r="EQ302" s="299"/>
      <c r="ER302" s="98" t="str">
        <f t="shared" si="322"/>
        <v/>
      </c>
      <c r="ES302" s="66"/>
      <c r="ET302" s="108" t="str">
        <f t="shared" si="323"/>
        <v/>
      </c>
      <c r="EU302" s="12"/>
      <c r="EV302" s="169"/>
      <c r="EW302" s="27"/>
      <c r="EX302" s="159"/>
      <c r="EY302" s="95" t="str">
        <f t="shared" si="324"/>
        <v/>
      </c>
      <c r="EZ302" s="98" t="str">
        <f t="shared" si="325"/>
        <v/>
      </c>
      <c r="FA302" s="40"/>
      <c r="FB302" s="98" t="str">
        <f t="shared" si="326"/>
        <v/>
      </c>
      <c r="FC302" s="37"/>
      <c r="FD302" s="98" t="str">
        <f t="shared" si="327"/>
        <v/>
      </c>
      <c r="FE302" s="37"/>
      <c r="FF302" s="98" t="str">
        <f t="shared" si="328"/>
        <v/>
      </c>
      <c r="FG302" s="160"/>
      <c r="FH302" s="97" t="str">
        <f t="shared" si="329"/>
        <v/>
      </c>
      <c r="FI302" s="27"/>
      <c r="FJ302" s="98" t="str">
        <f t="shared" si="330"/>
        <v/>
      </c>
      <c r="FK302" s="36"/>
      <c r="FL302" s="98" t="str">
        <f t="shared" si="331"/>
        <v/>
      </c>
      <c r="FM302" s="37"/>
      <c r="FN302" s="98" t="str">
        <f t="shared" si="332"/>
        <v/>
      </c>
      <c r="FO302" s="78"/>
      <c r="FP302" s="97" t="str">
        <f t="shared" si="333"/>
        <v/>
      </c>
      <c r="FQ302" s="37"/>
      <c r="FR302" s="97" t="str">
        <f t="shared" si="334"/>
        <v/>
      </c>
      <c r="FS302" s="39"/>
      <c r="FT302" s="97" t="str">
        <f t="shared" si="335"/>
        <v/>
      </c>
      <c r="FU302" s="27"/>
      <c r="FV302" s="98" t="str">
        <f t="shared" si="336"/>
        <v/>
      </c>
      <c r="FW302" s="37"/>
      <c r="FX302" s="98" t="str">
        <f t="shared" si="337"/>
        <v/>
      </c>
      <c r="FY302" s="36"/>
      <c r="FZ302" s="97" t="str">
        <f t="shared" si="338"/>
        <v/>
      </c>
      <c r="GA302" s="36"/>
      <c r="GB302" s="98" t="str">
        <f t="shared" si="339"/>
        <v/>
      </c>
      <c r="GC302" s="40"/>
      <c r="GD302" s="98" t="str">
        <f t="shared" si="340"/>
        <v/>
      </c>
      <c r="GE302" s="37"/>
      <c r="GF302" s="98" t="str">
        <f t="shared" si="341"/>
        <v/>
      </c>
      <c r="GG302" s="37"/>
      <c r="GH302" s="109" t="str">
        <f t="shared" si="342"/>
        <v/>
      </c>
      <c r="GI302" s="12"/>
      <c r="GJ302" s="166"/>
      <c r="GK302" s="27"/>
      <c r="GL302" s="159"/>
      <c r="GM302" s="95" t="str">
        <f t="shared" si="343"/>
        <v/>
      </c>
      <c r="GN302" s="110" t="str">
        <f t="shared" si="344"/>
        <v/>
      </c>
      <c r="GO302" s="27"/>
      <c r="GP302" s="98" t="str">
        <f t="shared" si="345"/>
        <v/>
      </c>
      <c r="GQ302" s="37"/>
      <c r="GR302" s="97" t="str">
        <f t="shared" si="346"/>
        <v/>
      </c>
      <c r="GS302" s="37"/>
      <c r="GT302" s="110" t="str">
        <f t="shared" si="347"/>
        <v/>
      </c>
      <c r="GU302" s="36"/>
      <c r="GV302" s="97" t="str">
        <f t="shared" si="348"/>
        <v/>
      </c>
      <c r="GW302" s="27"/>
      <c r="GX302" s="98" t="str">
        <f t="shared" si="349"/>
        <v/>
      </c>
      <c r="GY302" s="36"/>
      <c r="GZ302" s="98" t="str">
        <f t="shared" si="350"/>
        <v/>
      </c>
      <c r="HA302" s="37"/>
      <c r="HB302" s="110" t="str">
        <f t="shared" si="351"/>
        <v/>
      </c>
      <c r="HC302" s="36"/>
      <c r="HD302" s="97" t="str">
        <f t="shared" si="352"/>
        <v/>
      </c>
      <c r="HE302" s="37"/>
      <c r="HF302" s="97" t="str">
        <f t="shared" si="353"/>
        <v/>
      </c>
      <c r="HG302" s="39"/>
      <c r="HH302" s="97" t="str">
        <f t="shared" si="354"/>
        <v/>
      </c>
      <c r="HI302" s="27"/>
      <c r="HJ302" s="97" t="str">
        <f t="shared" si="355"/>
        <v/>
      </c>
      <c r="HK302" s="37"/>
      <c r="HL302" s="97" t="str">
        <f t="shared" si="356"/>
        <v/>
      </c>
      <c r="HM302" s="36"/>
      <c r="HN302" s="97" t="str">
        <f t="shared" si="357"/>
        <v/>
      </c>
      <c r="HO302" s="36"/>
      <c r="HP302" s="110" t="str">
        <f t="shared" si="358"/>
        <v/>
      </c>
      <c r="HQ302" s="27"/>
      <c r="HR302" s="97" t="str">
        <f t="shared" si="359"/>
        <v/>
      </c>
      <c r="HS302" s="37"/>
      <c r="HT302" s="97" t="str">
        <f t="shared" si="360"/>
        <v/>
      </c>
      <c r="HU302" s="37"/>
      <c r="HV302" s="111" t="str">
        <f t="shared" si="361"/>
        <v/>
      </c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18"/>
    </row>
    <row r="303" spans="1:474" ht="19.95" customHeight="1">
      <c r="A303" s="30"/>
      <c r="B303" s="29"/>
      <c r="C303" s="129"/>
      <c r="D303" s="308"/>
      <c r="E303" s="302"/>
      <c r="F303" s="288"/>
      <c r="G303" s="89"/>
      <c r="H303" s="200"/>
      <c r="I303" s="294"/>
      <c r="J303" s="295"/>
      <c r="K303" s="296"/>
      <c r="L303" s="297"/>
      <c r="M303" s="295"/>
      <c r="N303" s="298"/>
      <c r="O303" s="223"/>
      <c r="P303" s="186" t="str">
        <f t="array" ref="P303">IF(O303&lt;&gt;"",IF(O303&lt;5, "I", "III"),"")</f>
        <v/>
      </c>
      <c r="Q303" s="224"/>
      <c r="R303" s="185" t="str">
        <f t="array" ref="R303">IF(Q303&lt;&gt;"",IF(Q303&lt;5, "I", "III"),"")</f>
        <v/>
      </c>
      <c r="S303" s="223"/>
      <c r="T303" s="186" t="str">
        <f t="array" ref="T303">IF(S303&lt;&gt;"",IF(S303&lt;5, "I", "III"),"")</f>
        <v/>
      </c>
      <c r="U303" s="224"/>
      <c r="V303" s="186" t="str">
        <f t="array" ref="V303">IF(U303&lt;&gt;"",IF(U303&lt;12, "I", "III"),"")</f>
        <v/>
      </c>
      <c r="W303" s="224"/>
      <c r="X303" s="185" t="str">
        <f t="array" ref="X303">IF(W303&lt;&gt;"",IF(W303&lt;12, "I", "III"),"")</f>
        <v/>
      </c>
      <c r="Y303" s="223"/>
      <c r="Z303" s="186" t="str">
        <f t="array" ref="Z303">IF(Y303&lt;&gt;"",IF(Y303&lt;12, "I", "III"),"")</f>
        <v/>
      </c>
      <c r="AA303" s="208"/>
      <c r="AB303" s="209"/>
      <c r="AC303" s="209"/>
      <c r="AD303" s="210"/>
      <c r="AE303" s="89"/>
      <c r="AF303" s="178"/>
      <c r="AG303" s="150"/>
      <c r="AH303" s="151"/>
      <c r="AI303" s="95" t="str">
        <f t="shared" si="299"/>
        <v/>
      </c>
      <c r="AJ303" s="98" t="str">
        <f t="shared" si="300"/>
        <v/>
      </c>
      <c r="AK303" s="45"/>
      <c r="AL303" s="97" t="str">
        <f t="shared" si="301"/>
        <v/>
      </c>
      <c r="AM303" s="39"/>
      <c r="AN303" s="98" t="str">
        <f t="shared" si="302"/>
        <v/>
      </c>
      <c r="AO303" s="152"/>
      <c r="AP303" s="96" t="str">
        <f t="shared" si="385"/>
        <v/>
      </c>
      <c r="AQ303" s="153"/>
      <c r="AR303" s="97" t="str">
        <f t="shared" si="386"/>
        <v/>
      </c>
      <c r="AS303" s="154"/>
      <c r="AT303" s="98" t="str">
        <f t="shared" si="387"/>
        <v/>
      </c>
      <c r="AU303" s="182" t="str">
        <f t="shared" si="303"/>
        <v/>
      </c>
      <c r="AV303" s="121" t="str">
        <f t="shared" si="388"/>
        <v/>
      </c>
      <c r="AW303" s="153"/>
      <c r="AX303" s="98" t="str">
        <f t="shared" si="389"/>
        <v/>
      </c>
      <c r="AY303" s="153"/>
      <c r="AZ303" s="98" t="str">
        <f t="shared" si="390"/>
        <v/>
      </c>
      <c r="BA303" s="46"/>
      <c r="BB303" s="34"/>
      <c r="BC303" s="34"/>
      <c r="BD303" s="35"/>
      <c r="BE303" s="46"/>
      <c r="BF303" s="34"/>
      <c r="BG303" s="34"/>
      <c r="BH303" s="35"/>
      <c r="BI303" s="46"/>
      <c r="BJ303" s="34"/>
      <c r="BK303" s="34"/>
      <c r="BL303" s="35"/>
      <c r="BM303" s="46"/>
      <c r="BN303" s="34"/>
      <c r="BO303" s="34"/>
      <c r="BP303" s="35"/>
      <c r="BQ303" s="46"/>
      <c r="BR303" s="34"/>
      <c r="BS303" s="34"/>
      <c r="BT303" s="35"/>
      <c r="BU303" s="155"/>
      <c r="BV303" s="99" t="str">
        <f t="shared" si="391"/>
        <v/>
      </c>
      <c r="BW303" s="156"/>
      <c r="BX303" s="100" t="str">
        <f t="shared" si="392"/>
        <v/>
      </c>
      <c r="BY303" s="156"/>
      <c r="BZ303" s="100" t="str">
        <f t="shared" si="393"/>
        <v/>
      </c>
      <c r="CA303" s="156"/>
      <c r="CB303" s="100" t="str">
        <f t="shared" si="394"/>
        <v/>
      </c>
      <c r="CC303" s="156"/>
      <c r="CD303" s="101" t="str">
        <f t="shared" si="395"/>
        <v/>
      </c>
      <c r="CE303" s="12"/>
      <c r="CF303" s="175"/>
      <c r="CG303" s="27"/>
      <c r="CH303" s="159"/>
      <c r="CI303" s="95" t="str">
        <f t="shared" si="304"/>
        <v/>
      </c>
      <c r="CJ303" s="102" t="str">
        <f t="shared" si="305"/>
        <v/>
      </c>
      <c r="CK303" s="40"/>
      <c r="CL303" s="100" t="str">
        <f t="shared" si="373"/>
        <v/>
      </c>
      <c r="CM303" s="37"/>
      <c r="CN303" s="100" t="str">
        <f t="shared" si="374"/>
        <v/>
      </c>
      <c r="CO303" s="38"/>
      <c r="CP303" s="103" t="str">
        <f t="shared" si="306"/>
        <v/>
      </c>
      <c r="CQ303" s="78"/>
      <c r="CR303" s="100" t="str">
        <f t="shared" si="375"/>
        <v/>
      </c>
      <c r="CS303" s="36"/>
      <c r="CT303" s="100" t="str">
        <f t="shared" si="376"/>
        <v/>
      </c>
      <c r="CU303" s="74"/>
      <c r="CV303" s="103" t="str">
        <f t="shared" si="377"/>
        <v/>
      </c>
      <c r="CW303" s="42"/>
      <c r="CX303" s="100" t="str">
        <f t="shared" si="378"/>
        <v/>
      </c>
      <c r="CY303" s="36"/>
      <c r="CZ303" s="100" t="str">
        <f t="shared" si="379"/>
        <v/>
      </c>
      <c r="DA303" s="36"/>
      <c r="DB303" s="100" t="str">
        <f t="shared" si="380"/>
        <v/>
      </c>
      <c r="DC303" s="39"/>
      <c r="DD303" s="103" t="str">
        <f t="shared" si="381"/>
        <v/>
      </c>
      <c r="DE303" s="42"/>
      <c r="DF303" s="100" t="str">
        <f t="shared" si="382"/>
        <v/>
      </c>
      <c r="DG303" s="39"/>
      <c r="DH303" s="103" t="str">
        <f t="shared" si="383"/>
        <v/>
      </c>
      <c r="DI303" s="41"/>
      <c r="DJ303" s="157" t="str">
        <f t="shared" si="384"/>
        <v/>
      </c>
      <c r="DK303" s="12"/>
      <c r="DL303" s="172"/>
      <c r="DM303" s="67"/>
      <c r="DN303" s="164"/>
      <c r="DO303" s="104" t="str">
        <f t="shared" si="307"/>
        <v/>
      </c>
      <c r="DP303" s="105" t="str">
        <f t="shared" si="308"/>
        <v/>
      </c>
      <c r="DQ303" s="66"/>
      <c r="DR303" s="158" t="str">
        <f t="shared" si="309"/>
        <v/>
      </c>
      <c r="DS303" s="67"/>
      <c r="DT303" s="97" t="str">
        <f t="shared" si="310"/>
        <v/>
      </c>
      <c r="DU303" s="67"/>
      <c r="DV303" s="98" t="str">
        <f t="shared" si="311"/>
        <v/>
      </c>
      <c r="DW303" s="163"/>
      <c r="DX303" s="106" t="str">
        <f t="shared" si="312"/>
        <v/>
      </c>
      <c r="DY303" s="162"/>
      <c r="DZ303" s="97" t="str">
        <f t="shared" si="313"/>
        <v/>
      </c>
      <c r="EA303" s="161"/>
      <c r="EB303" s="107" t="str">
        <f t="shared" si="314"/>
        <v/>
      </c>
      <c r="EC303" s="66"/>
      <c r="ED303" s="97" t="str">
        <f t="shared" si="315"/>
        <v/>
      </c>
      <c r="EE303" s="67"/>
      <c r="EF303" s="97" t="str">
        <f t="shared" si="316"/>
        <v/>
      </c>
      <c r="EG303" s="68"/>
      <c r="EH303" s="97" t="str">
        <f t="shared" si="317"/>
        <v/>
      </c>
      <c r="EI303" s="67"/>
      <c r="EJ303" s="97" t="str">
        <f t="shared" si="318"/>
        <v/>
      </c>
      <c r="EK303" s="68"/>
      <c r="EL303" s="97" t="str">
        <f t="shared" si="319"/>
        <v/>
      </c>
      <c r="EM303" s="69"/>
      <c r="EN303" s="98" t="str">
        <f t="shared" si="320"/>
        <v/>
      </c>
      <c r="EO303" s="66"/>
      <c r="EP303" s="107" t="str">
        <f t="shared" si="321"/>
        <v/>
      </c>
      <c r="EQ303" s="299"/>
      <c r="ER303" s="98" t="str">
        <f t="shared" si="322"/>
        <v/>
      </c>
      <c r="ES303" s="66"/>
      <c r="ET303" s="108" t="str">
        <f t="shared" si="323"/>
        <v/>
      </c>
      <c r="EU303" s="12"/>
      <c r="EV303" s="169"/>
      <c r="EW303" s="27"/>
      <c r="EX303" s="159"/>
      <c r="EY303" s="95" t="str">
        <f t="shared" si="324"/>
        <v/>
      </c>
      <c r="EZ303" s="98" t="str">
        <f t="shared" si="325"/>
        <v/>
      </c>
      <c r="FA303" s="40"/>
      <c r="FB303" s="98" t="str">
        <f t="shared" si="326"/>
        <v/>
      </c>
      <c r="FC303" s="37"/>
      <c r="FD303" s="98" t="str">
        <f t="shared" si="327"/>
        <v/>
      </c>
      <c r="FE303" s="37"/>
      <c r="FF303" s="98" t="str">
        <f t="shared" si="328"/>
        <v/>
      </c>
      <c r="FG303" s="160"/>
      <c r="FH303" s="97" t="str">
        <f t="shared" si="329"/>
        <v/>
      </c>
      <c r="FI303" s="27"/>
      <c r="FJ303" s="98" t="str">
        <f t="shared" si="330"/>
        <v/>
      </c>
      <c r="FK303" s="36"/>
      <c r="FL303" s="98" t="str">
        <f t="shared" si="331"/>
        <v/>
      </c>
      <c r="FM303" s="37"/>
      <c r="FN303" s="98" t="str">
        <f t="shared" si="332"/>
        <v/>
      </c>
      <c r="FO303" s="78"/>
      <c r="FP303" s="97" t="str">
        <f t="shared" si="333"/>
        <v/>
      </c>
      <c r="FQ303" s="37"/>
      <c r="FR303" s="97" t="str">
        <f t="shared" si="334"/>
        <v/>
      </c>
      <c r="FS303" s="39"/>
      <c r="FT303" s="97" t="str">
        <f t="shared" si="335"/>
        <v/>
      </c>
      <c r="FU303" s="27"/>
      <c r="FV303" s="98" t="str">
        <f t="shared" si="336"/>
        <v/>
      </c>
      <c r="FW303" s="37"/>
      <c r="FX303" s="98" t="str">
        <f t="shared" si="337"/>
        <v/>
      </c>
      <c r="FY303" s="36"/>
      <c r="FZ303" s="97" t="str">
        <f t="shared" si="338"/>
        <v/>
      </c>
      <c r="GA303" s="36"/>
      <c r="GB303" s="98" t="str">
        <f t="shared" si="339"/>
        <v/>
      </c>
      <c r="GC303" s="40"/>
      <c r="GD303" s="98" t="str">
        <f t="shared" si="340"/>
        <v/>
      </c>
      <c r="GE303" s="37"/>
      <c r="GF303" s="98" t="str">
        <f t="shared" si="341"/>
        <v/>
      </c>
      <c r="GG303" s="37"/>
      <c r="GH303" s="109" t="str">
        <f t="shared" si="342"/>
        <v/>
      </c>
      <c r="GI303" s="12"/>
      <c r="GJ303" s="166"/>
      <c r="GK303" s="27"/>
      <c r="GL303" s="159"/>
      <c r="GM303" s="95" t="str">
        <f t="shared" si="343"/>
        <v/>
      </c>
      <c r="GN303" s="110" t="str">
        <f t="shared" si="344"/>
        <v/>
      </c>
      <c r="GO303" s="27"/>
      <c r="GP303" s="98" t="str">
        <f t="shared" si="345"/>
        <v/>
      </c>
      <c r="GQ303" s="37"/>
      <c r="GR303" s="97" t="str">
        <f t="shared" si="346"/>
        <v/>
      </c>
      <c r="GS303" s="37"/>
      <c r="GT303" s="110" t="str">
        <f t="shared" si="347"/>
        <v/>
      </c>
      <c r="GU303" s="36"/>
      <c r="GV303" s="97" t="str">
        <f t="shared" si="348"/>
        <v/>
      </c>
      <c r="GW303" s="27"/>
      <c r="GX303" s="98" t="str">
        <f t="shared" si="349"/>
        <v/>
      </c>
      <c r="GY303" s="36"/>
      <c r="GZ303" s="98" t="str">
        <f t="shared" si="350"/>
        <v/>
      </c>
      <c r="HA303" s="37"/>
      <c r="HB303" s="110" t="str">
        <f t="shared" si="351"/>
        <v/>
      </c>
      <c r="HC303" s="36"/>
      <c r="HD303" s="97" t="str">
        <f t="shared" si="352"/>
        <v/>
      </c>
      <c r="HE303" s="37"/>
      <c r="HF303" s="97" t="str">
        <f t="shared" si="353"/>
        <v/>
      </c>
      <c r="HG303" s="39"/>
      <c r="HH303" s="97" t="str">
        <f t="shared" si="354"/>
        <v/>
      </c>
      <c r="HI303" s="27"/>
      <c r="HJ303" s="97" t="str">
        <f t="shared" si="355"/>
        <v/>
      </c>
      <c r="HK303" s="37"/>
      <c r="HL303" s="97" t="str">
        <f t="shared" si="356"/>
        <v/>
      </c>
      <c r="HM303" s="36"/>
      <c r="HN303" s="97" t="str">
        <f t="shared" si="357"/>
        <v/>
      </c>
      <c r="HO303" s="36"/>
      <c r="HP303" s="110" t="str">
        <f t="shared" si="358"/>
        <v/>
      </c>
      <c r="HQ303" s="27"/>
      <c r="HR303" s="97" t="str">
        <f t="shared" si="359"/>
        <v/>
      </c>
      <c r="HS303" s="37"/>
      <c r="HT303" s="97" t="str">
        <f t="shared" si="360"/>
        <v/>
      </c>
      <c r="HU303" s="37"/>
      <c r="HV303" s="111" t="str">
        <f t="shared" si="361"/>
        <v/>
      </c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18"/>
    </row>
    <row r="304" spans="1:474" ht="19.95" customHeight="1">
      <c r="A304" s="30"/>
      <c r="B304" s="29"/>
      <c r="C304" s="129"/>
      <c r="D304" s="308"/>
      <c r="E304" s="302"/>
      <c r="F304" s="288"/>
      <c r="G304" s="89"/>
      <c r="H304" s="200"/>
      <c r="I304" s="294"/>
      <c r="J304" s="295"/>
      <c r="K304" s="296"/>
      <c r="L304" s="297"/>
      <c r="M304" s="295"/>
      <c r="N304" s="298"/>
      <c r="O304" s="223"/>
      <c r="P304" s="186" t="str">
        <f t="array" ref="P304">IF(O304&lt;&gt;"",IF(O304&lt;5, "I", "III"),"")</f>
        <v/>
      </c>
      <c r="Q304" s="224"/>
      <c r="R304" s="185" t="str">
        <f t="array" ref="R304">IF(Q304&lt;&gt;"",IF(Q304&lt;5, "I", "III"),"")</f>
        <v/>
      </c>
      <c r="S304" s="223"/>
      <c r="T304" s="186" t="str">
        <f t="array" ref="T304">IF(S304&lt;&gt;"",IF(S304&lt;5, "I", "III"),"")</f>
        <v/>
      </c>
      <c r="U304" s="224"/>
      <c r="V304" s="186" t="str">
        <f t="array" ref="V304">IF(U304&lt;&gt;"",IF(U304&lt;12, "I", "III"),"")</f>
        <v/>
      </c>
      <c r="W304" s="224"/>
      <c r="X304" s="185" t="str">
        <f t="array" ref="X304">IF(W304&lt;&gt;"",IF(W304&lt;12, "I", "III"),"")</f>
        <v/>
      </c>
      <c r="Y304" s="223"/>
      <c r="Z304" s="186" t="str">
        <f t="array" ref="Z304">IF(Y304&lt;&gt;"",IF(Y304&lt;12, "I", "III"),"")</f>
        <v/>
      </c>
      <c r="AA304" s="208"/>
      <c r="AB304" s="209"/>
      <c r="AC304" s="209"/>
      <c r="AD304" s="210"/>
      <c r="AE304" s="89"/>
      <c r="AF304" s="178"/>
      <c r="AG304" s="150"/>
      <c r="AH304" s="151"/>
      <c r="AI304" s="95" t="str">
        <f t="shared" si="299"/>
        <v/>
      </c>
      <c r="AJ304" s="98" t="str">
        <f t="shared" si="300"/>
        <v/>
      </c>
      <c r="AK304" s="45"/>
      <c r="AL304" s="97" t="str">
        <f t="shared" si="301"/>
        <v/>
      </c>
      <c r="AM304" s="39"/>
      <c r="AN304" s="98" t="str">
        <f t="shared" si="302"/>
        <v/>
      </c>
      <c r="AO304" s="152"/>
      <c r="AP304" s="96" t="str">
        <f t="shared" si="385"/>
        <v/>
      </c>
      <c r="AQ304" s="153"/>
      <c r="AR304" s="97" t="str">
        <f t="shared" si="386"/>
        <v/>
      </c>
      <c r="AS304" s="154"/>
      <c r="AT304" s="98" t="str">
        <f t="shared" si="387"/>
        <v/>
      </c>
      <c r="AU304" s="182" t="str">
        <f t="shared" si="303"/>
        <v/>
      </c>
      <c r="AV304" s="121" t="str">
        <f t="shared" si="388"/>
        <v/>
      </c>
      <c r="AW304" s="153"/>
      <c r="AX304" s="98" t="str">
        <f t="shared" si="389"/>
        <v/>
      </c>
      <c r="AY304" s="153"/>
      <c r="AZ304" s="98" t="str">
        <f t="shared" si="390"/>
        <v/>
      </c>
      <c r="BA304" s="46"/>
      <c r="BB304" s="34"/>
      <c r="BC304" s="34"/>
      <c r="BD304" s="35"/>
      <c r="BE304" s="46"/>
      <c r="BF304" s="34"/>
      <c r="BG304" s="34"/>
      <c r="BH304" s="35"/>
      <c r="BI304" s="46"/>
      <c r="BJ304" s="34"/>
      <c r="BK304" s="34"/>
      <c r="BL304" s="35"/>
      <c r="BM304" s="46"/>
      <c r="BN304" s="34"/>
      <c r="BO304" s="34"/>
      <c r="BP304" s="35"/>
      <c r="BQ304" s="46"/>
      <c r="BR304" s="34"/>
      <c r="BS304" s="34"/>
      <c r="BT304" s="35"/>
      <c r="BU304" s="155"/>
      <c r="BV304" s="99" t="str">
        <f t="shared" si="391"/>
        <v/>
      </c>
      <c r="BW304" s="156"/>
      <c r="BX304" s="100" t="str">
        <f t="shared" si="392"/>
        <v/>
      </c>
      <c r="BY304" s="156"/>
      <c r="BZ304" s="100" t="str">
        <f t="shared" si="393"/>
        <v/>
      </c>
      <c r="CA304" s="156"/>
      <c r="CB304" s="100" t="str">
        <f t="shared" si="394"/>
        <v/>
      </c>
      <c r="CC304" s="156"/>
      <c r="CD304" s="101" t="str">
        <f t="shared" si="395"/>
        <v/>
      </c>
      <c r="CE304" s="12"/>
      <c r="CF304" s="175"/>
      <c r="CG304" s="27"/>
      <c r="CH304" s="159"/>
      <c r="CI304" s="95" t="str">
        <f t="shared" si="304"/>
        <v/>
      </c>
      <c r="CJ304" s="102" t="str">
        <f t="shared" si="305"/>
        <v/>
      </c>
      <c r="CK304" s="40"/>
      <c r="CL304" s="100" t="str">
        <f t="shared" si="373"/>
        <v/>
      </c>
      <c r="CM304" s="37"/>
      <c r="CN304" s="100" t="str">
        <f t="shared" si="374"/>
        <v/>
      </c>
      <c r="CO304" s="38"/>
      <c r="CP304" s="103" t="str">
        <f t="shared" si="306"/>
        <v/>
      </c>
      <c r="CQ304" s="78"/>
      <c r="CR304" s="100" t="str">
        <f t="shared" si="375"/>
        <v/>
      </c>
      <c r="CS304" s="36"/>
      <c r="CT304" s="100" t="str">
        <f t="shared" si="376"/>
        <v/>
      </c>
      <c r="CU304" s="74"/>
      <c r="CV304" s="103" t="str">
        <f t="shared" si="377"/>
        <v/>
      </c>
      <c r="CW304" s="42"/>
      <c r="CX304" s="100" t="str">
        <f t="shared" si="378"/>
        <v/>
      </c>
      <c r="CY304" s="36"/>
      <c r="CZ304" s="100" t="str">
        <f t="shared" si="379"/>
        <v/>
      </c>
      <c r="DA304" s="36"/>
      <c r="DB304" s="100" t="str">
        <f t="shared" si="380"/>
        <v/>
      </c>
      <c r="DC304" s="39"/>
      <c r="DD304" s="103" t="str">
        <f t="shared" si="381"/>
        <v/>
      </c>
      <c r="DE304" s="42"/>
      <c r="DF304" s="100" t="str">
        <f t="shared" si="382"/>
        <v/>
      </c>
      <c r="DG304" s="39"/>
      <c r="DH304" s="103" t="str">
        <f t="shared" si="383"/>
        <v/>
      </c>
      <c r="DI304" s="41"/>
      <c r="DJ304" s="157" t="str">
        <f t="shared" si="384"/>
        <v/>
      </c>
      <c r="DK304" s="12"/>
      <c r="DL304" s="172"/>
      <c r="DM304" s="67"/>
      <c r="DN304" s="164"/>
      <c r="DO304" s="104" t="str">
        <f t="shared" si="307"/>
        <v/>
      </c>
      <c r="DP304" s="105" t="str">
        <f t="shared" si="308"/>
        <v/>
      </c>
      <c r="DQ304" s="66"/>
      <c r="DR304" s="158" t="str">
        <f t="shared" si="309"/>
        <v/>
      </c>
      <c r="DS304" s="67"/>
      <c r="DT304" s="97" t="str">
        <f t="shared" si="310"/>
        <v/>
      </c>
      <c r="DU304" s="67"/>
      <c r="DV304" s="98" t="str">
        <f t="shared" si="311"/>
        <v/>
      </c>
      <c r="DW304" s="163"/>
      <c r="DX304" s="106" t="str">
        <f t="shared" si="312"/>
        <v/>
      </c>
      <c r="DY304" s="162"/>
      <c r="DZ304" s="97" t="str">
        <f t="shared" si="313"/>
        <v/>
      </c>
      <c r="EA304" s="161"/>
      <c r="EB304" s="107" t="str">
        <f t="shared" si="314"/>
        <v/>
      </c>
      <c r="EC304" s="66"/>
      <c r="ED304" s="97" t="str">
        <f t="shared" si="315"/>
        <v/>
      </c>
      <c r="EE304" s="67"/>
      <c r="EF304" s="97" t="str">
        <f t="shared" si="316"/>
        <v/>
      </c>
      <c r="EG304" s="68"/>
      <c r="EH304" s="97" t="str">
        <f t="shared" si="317"/>
        <v/>
      </c>
      <c r="EI304" s="67"/>
      <c r="EJ304" s="97" t="str">
        <f t="shared" si="318"/>
        <v/>
      </c>
      <c r="EK304" s="68"/>
      <c r="EL304" s="97" t="str">
        <f t="shared" si="319"/>
        <v/>
      </c>
      <c r="EM304" s="69"/>
      <c r="EN304" s="98" t="str">
        <f t="shared" si="320"/>
        <v/>
      </c>
      <c r="EO304" s="66"/>
      <c r="EP304" s="107" t="str">
        <f t="shared" si="321"/>
        <v/>
      </c>
      <c r="EQ304" s="299"/>
      <c r="ER304" s="98" t="str">
        <f t="shared" si="322"/>
        <v/>
      </c>
      <c r="ES304" s="66"/>
      <c r="ET304" s="108" t="str">
        <f t="shared" si="323"/>
        <v/>
      </c>
      <c r="EU304" s="12"/>
      <c r="EV304" s="169"/>
      <c r="EW304" s="27"/>
      <c r="EX304" s="159"/>
      <c r="EY304" s="95" t="str">
        <f t="shared" si="324"/>
        <v/>
      </c>
      <c r="EZ304" s="98" t="str">
        <f t="shared" si="325"/>
        <v/>
      </c>
      <c r="FA304" s="40"/>
      <c r="FB304" s="98" t="str">
        <f t="shared" si="326"/>
        <v/>
      </c>
      <c r="FC304" s="37"/>
      <c r="FD304" s="98" t="str">
        <f t="shared" si="327"/>
        <v/>
      </c>
      <c r="FE304" s="37"/>
      <c r="FF304" s="98" t="str">
        <f t="shared" si="328"/>
        <v/>
      </c>
      <c r="FG304" s="160"/>
      <c r="FH304" s="97" t="str">
        <f t="shared" si="329"/>
        <v/>
      </c>
      <c r="FI304" s="27"/>
      <c r="FJ304" s="98" t="str">
        <f t="shared" si="330"/>
        <v/>
      </c>
      <c r="FK304" s="36"/>
      <c r="FL304" s="98" t="str">
        <f t="shared" si="331"/>
        <v/>
      </c>
      <c r="FM304" s="37"/>
      <c r="FN304" s="98" t="str">
        <f t="shared" si="332"/>
        <v/>
      </c>
      <c r="FO304" s="78"/>
      <c r="FP304" s="97" t="str">
        <f t="shared" si="333"/>
        <v/>
      </c>
      <c r="FQ304" s="37"/>
      <c r="FR304" s="97" t="str">
        <f t="shared" si="334"/>
        <v/>
      </c>
      <c r="FS304" s="39"/>
      <c r="FT304" s="97" t="str">
        <f t="shared" si="335"/>
        <v/>
      </c>
      <c r="FU304" s="27"/>
      <c r="FV304" s="98" t="str">
        <f t="shared" si="336"/>
        <v/>
      </c>
      <c r="FW304" s="37"/>
      <c r="FX304" s="98" t="str">
        <f t="shared" si="337"/>
        <v/>
      </c>
      <c r="FY304" s="36"/>
      <c r="FZ304" s="97" t="str">
        <f t="shared" si="338"/>
        <v/>
      </c>
      <c r="GA304" s="36"/>
      <c r="GB304" s="98" t="str">
        <f t="shared" si="339"/>
        <v/>
      </c>
      <c r="GC304" s="40"/>
      <c r="GD304" s="98" t="str">
        <f t="shared" si="340"/>
        <v/>
      </c>
      <c r="GE304" s="37"/>
      <c r="GF304" s="98" t="str">
        <f t="shared" si="341"/>
        <v/>
      </c>
      <c r="GG304" s="37"/>
      <c r="GH304" s="109" t="str">
        <f t="shared" si="342"/>
        <v/>
      </c>
      <c r="GI304" s="12"/>
      <c r="GJ304" s="166"/>
      <c r="GK304" s="27"/>
      <c r="GL304" s="159"/>
      <c r="GM304" s="95" t="str">
        <f t="shared" si="343"/>
        <v/>
      </c>
      <c r="GN304" s="110" t="str">
        <f t="shared" si="344"/>
        <v/>
      </c>
      <c r="GO304" s="27"/>
      <c r="GP304" s="98" t="str">
        <f t="shared" si="345"/>
        <v/>
      </c>
      <c r="GQ304" s="37"/>
      <c r="GR304" s="97" t="str">
        <f t="shared" si="346"/>
        <v/>
      </c>
      <c r="GS304" s="37"/>
      <c r="GT304" s="110" t="str">
        <f t="shared" si="347"/>
        <v/>
      </c>
      <c r="GU304" s="36"/>
      <c r="GV304" s="97" t="str">
        <f t="shared" si="348"/>
        <v/>
      </c>
      <c r="GW304" s="27"/>
      <c r="GX304" s="98" t="str">
        <f t="shared" si="349"/>
        <v/>
      </c>
      <c r="GY304" s="36"/>
      <c r="GZ304" s="98" t="str">
        <f t="shared" si="350"/>
        <v/>
      </c>
      <c r="HA304" s="37"/>
      <c r="HB304" s="110" t="str">
        <f t="shared" si="351"/>
        <v/>
      </c>
      <c r="HC304" s="36"/>
      <c r="HD304" s="97" t="str">
        <f t="shared" si="352"/>
        <v/>
      </c>
      <c r="HE304" s="37"/>
      <c r="HF304" s="97" t="str">
        <f t="shared" si="353"/>
        <v/>
      </c>
      <c r="HG304" s="39"/>
      <c r="HH304" s="97" t="str">
        <f t="shared" si="354"/>
        <v/>
      </c>
      <c r="HI304" s="27"/>
      <c r="HJ304" s="97" t="str">
        <f t="shared" si="355"/>
        <v/>
      </c>
      <c r="HK304" s="37"/>
      <c r="HL304" s="97" t="str">
        <f t="shared" si="356"/>
        <v/>
      </c>
      <c r="HM304" s="36"/>
      <c r="HN304" s="97" t="str">
        <f t="shared" si="357"/>
        <v/>
      </c>
      <c r="HO304" s="36"/>
      <c r="HP304" s="110" t="str">
        <f t="shared" si="358"/>
        <v/>
      </c>
      <c r="HQ304" s="27"/>
      <c r="HR304" s="97" t="str">
        <f t="shared" si="359"/>
        <v/>
      </c>
      <c r="HS304" s="37"/>
      <c r="HT304" s="97" t="str">
        <f t="shared" si="360"/>
        <v/>
      </c>
      <c r="HU304" s="37"/>
      <c r="HV304" s="111" t="str">
        <f t="shared" si="361"/>
        <v/>
      </c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18"/>
    </row>
    <row r="305" spans="1:474" ht="19.95" customHeight="1">
      <c r="A305" s="30"/>
      <c r="B305" s="29"/>
      <c r="C305" s="129"/>
      <c r="D305" s="308"/>
      <c r="E305" s="302"/>
      <c r="F305" s="288"/>
      <c r="G305" s="89"/>
      <c r="H305" s="200"/>
      <c r="I305" s="294"/>
      <c r="J305" s="295"/>
      <c r="K305" s="296"/>
      <c r="L305" s="297"/>
      <c r="M305" s="295"/>
      <c r="N305" s="298"/>
      <c r="O305" s="223"/>
      <c r="P305" s="186" t="str">
        <f t="array" ref="P305">IF(O305&lt;&gt;"",IF(O305&lt;5, "I", "III"),"")</f>
        <v/>
      </c>
      <c r="Q305" s="224"/>
      <c r="R305" s="185" t="str">
        <f t="array" ref="R305">IF(Q305&lt;&gt;"",IF(Q305&lt;5, "I", "III"),"")</f>
        <v/>
      </c>
      <c r="S305" s="223"/>
      <c r="T305" s="186" t="str">
        <f t="array" ref="T305">IF(S305&lt;&gt;"",IF(S305&lt;5, "I", "III"),"")</f>
        <v/>
      </c>
      <c r="U305" s="224"/>
      <c r="V305" s="186" t="str">
        <f t="array" ref="V305">IF(U305&lt;&gt;"",IF(U305&lt;12, "I", "III"),"")</f>
        <v/>
      </c>
      <c r="W305" s="224"/>
      <c r="X305" s="185" t="str">
        <f t="array" ref="X305">IF(W305&lt;&gt;"",IF(W305&lt;12, "I", "III"),"")</f>
        <v/>
      </c>
      <c r="Y305" s="223"/>
      <c r="Z305" s="186" t="str">
        <f t="array" ref="Z305">IF(Y305&lt;&gt;"",IF(Y305&lt;12, "I", "III"),"")</f>
        <v/>
      </c>
      <c r="AA305" s="208"/>
      <c r="AB305" s="209"/>
      <c r="AC305" s="209"/>
      <c r="AD305" s="210"/>
      <c r="AE305" s="89"/>
      <c r="AF305" s="178"/>
      <c r="AG305" s="150"/>
      <c r="AH305" s="151"/>
      <c r="AI305" s="95" t="str">
        <f t="shared" si="299"/>
        <v/>
      </c>
      <c r="AJ305" s="98" t="str">
        <f t="shared" si="300"/>
        <v/>
      </c>
      <c r="AK305" s="45"/>
      <c r="AL305" s="97" t="str">
        <f t="shared" si="301"/>
        <v/>
      </c>
      <c r="AM305" s="39"/>
      <c r="AN305" s="98" t="str">
        <f t="shared" si="302"/>
        <v/>
      </c>
      <c r="AO305" s="152"/>
      <c r="AP305" s="96" t="str">
        <f t="shared" si="385"/>
        <v/>
      </c>
      <c r="AQ305" s="153"/>
      <c r="AR305" s="97" t="str">
        <f t="shared" si="386"/>
        <v/>
      </c>
      <c r="AS305" s="154"/>
      <c r="AT305" s="98" t="str">
        <f t="shared" si="387"/>
        <v/>
      </c>
      <c r="AU305" s="182" t="str">
        <f t="shared" si="303"/>
        <v/>
      </c>
      <c r="AV305" s="121" t="str">
        <f t="shared" si="388"/>
        <v/>
      </c>
      <c r="AW305" s="153"/>
      <c r="AX305" s="98" t="str">
        <f t="shared" si="389"/>
        <v/>
      </c>
      <c r="AY305" s="153"/>
      <c r="AZ305" s="98" t="str">
        <f t="shared" si="390"/>
        <v/>
      </c>
      <c r="BA305" s="46"/>
      <c r="BB305" s="34"/>
      <c r="BC305" s="34"/>
      <c r="BD305" s="35"/>
      <c r="BE305" s="46"/>
      <c r="BF305" s="34"/>
      <c r="BG305" s="34"/>
      <c r="BH305" s="35"/>
      <c r="BI305" s="46"/>
      <c r="BJ305" s="34"/>
      <c r="BK305" s="34"/>
      <c r="BL305" s="35"/>
      <c r="BM305" s="46"/>
      <c r="BN305" s="34"/>
      <c r="BO305" s="34"/>
      <c r="BP305" s="35"/>
      <c r="BQ305" s="46"/>
      <c r="BR305" s="34"/>
      <c r="BS305" s="34"/>
      <c r="BT305" s="35"/>
      <c r="BU305" s="155"/>
      <c r="BV305" s="99" t="str">
        <f t="shared" si="391"/>
        <v/>
      </c>
      <c r="BW305" s="156"/>
      <c r="BX305" s="100" t="str">
        <f t="shared" si="392"/>
        <v/>
      </c>
      <c r="BY305" s="156"/>
      <c r="BZ305" s="100" t="str">
        <f t="shared" si="393"/>
        <v/>
      </c>
      <c r="CA305" s="156"/>
      <c r="CB305" s="100" t="str">
        <f t="shared" si="394"/>
        <v/>
      </c>
      <c r="CC305" s="156"/>
      <c r="CD305" s="101" t="str">
        <f t="shared" si="395"/>
        <v/>
      </c>
      <c r="CE305" s="12"/>
      <c r="CF305" s="175"/>
      <c r="CG305" s="27"/>
      <c r="CH305" s="159"/>
      <c r="CI305" s="95" t="str">
        <f t="shared" si="304"/>
        <v/>
      </c>
      <c r="CJ305" s="102" t="str">
        <f t="shared" si="305"/>
        <v/>
      </c>
      <c r="CK305" s="40"/>
      <c r="CL305" s="100" t="str">
        <f t="shared" si="373"/>
        <v/>
      </c>
      <c r="CM305" s="37"/>
      <c r="CN305" s="100" t="str">
        <f t="shared" si="374"/>
        <v/>
      </c>
      <c r="CO305" s="38"/>
      <c r="CP305" s="103" t="str">
        <f t="shared" si="306"/>
        <v/>
      </c>
      <c r="CQ305" s="78"/>
      <c r="CR305" s="100" t="str">
        <f t="shared" si="375"/>
        <v/>
      </c>
      <c r="CS305" s="36"/>
      <c r="CT305" s="100" t="str">
        <f t="shared" si="376"/>
        <v/>
      </c>
      <c r="CU305" s="74"/>
      <c r="CV305" s="103" t="str">
        <f t="shared" si="377"/>
        <v/>
      </c>
      <c r="CW305" s="42"/>
      <c r="CX305" s="100" t="str">
        <f t="shared" si="378"/>
        <v/>
      </c>
      <c r="CY305" s="36"/>
      <c r="CZ305" s="100" t="str">
        <f t="shared" si="379"/>
        <v/>
      </c>
      <c r="DA305" s="36"/>
      <c r="DB305" s="100" t="str">
        <f t="shared" si="380"/>
        <v/>
      </c>
      <c r="DC305" s="39"/>
      <c r="DD305" s="103" t="str">
        <f t="shared" si="381"/>
        <v/>
      </c>
      <c r="DE305" s="42"/>
      <c r="DF305" s="100" t="str">
        <f t="shared" si="382"/>
        <v/>
      </c>
      <c r="DG305" s="39"/>
      <c r="DH305" s="103" t="str">
        <f t="shared" si="383"/>
        <v/>
      </c>
      <c r="DI305" s="41"/>
      <c r="DJ305" s="157" t="str">
        <f t="shared" si="384"/>
        <v/>
      </c>
      <c r="DK305" s="12"/>
      <c r="DL305" s="172"/>
      <c r="DM305" s="67"/>
      <c r="DN305" s="164"/>
      <c r="DO305" s="104" t="str">
        <f t="shared" si="307"/>
        <v/>
      </c>
      <c r="DP305" s="105" t="str">
        <f t="shared" si="308"/>
        <v/>
      </c>
      <c r="DQ305" s="66"/>
      <c r="DR305" s="158" t="str">
        <f t="shared" si="309"/>
        <v/>
      </c>
      <c r="DS305" s="67"/>
      <c r="DT305" s="97" t="str">
        <f t="shared" si="310"/>
        <v/>
      </c>
      <c r="DU305" s="67"/>
      <c r="DV305" s="98" t="str">
        <f t="shared" si="311"/>
        <v/>
      </c>
      <c r="DW305" s="163"/>
      <c r="DX305" s="106" t="str">
        <f t="shared" si="312"/>
        <v/>
      </c>
      <c r="DY305" s="162"/>
      <c r="DZ305" s="97" t="str">
        <f t="shared" si="313"/>
        <v/>
      </c>
      <c r="EA305" s="161"/>
      <c r="EB305" s="107" t="str">
        <f t="shared" si="314"/>
        <v/>
      </c>
      <c r="EC305" s="66"/>
      <c r="ED305" s="97" t="str">
        <f t="shared" si="315"/>
        <v/>
      </c>
      <c r="EE305" s="67"/>
      <c r="EF305" s="97" t="str">
        <f t="shared" si="316"/>
        <v/>
      </c>
      <c r="EG305" s="68"/>
      <c r="EH305" s="97" t="str">
        <f t="shared" si="317"/>
        <v/>
      </c>
      <c r="EI305" s="67"/>
      <c r="EJ305" s="97" t="str">
        <f t="shared" si="318"/>
        <v/>
      </c>
      <c r="EK305" s="68"/>
      <c r="EL305" s="97" t="str">
        <f t="shared" si="319"/>
        <v/>
      </c>
      <c r="EM305" s="69"/>
      <c r="EN305" s="98" t="str">
        <f t="shared" si="320"/>
        <v/>
      </c>
      <c r="EO305" s="66"/>
      <c r="EP305" s="107" t="str">
        <f t="shared" si="321"/>
        <v/>
      </c>
      <c r="EQ305" s="299"/>
      <c r="ER305" s="98" t="str">
        <f t="shared" si="322"/>
        <v/>
      </c>
      <c r="ES305" s="66"/>
      <c r="ET305" s="108" t="str">
        <f t="shared" si="323"/>
        <v/>
      </c>
      <c r="EU305" s="12"/>
      <c r="EV305" s="169"/>
      <c r="EW305" s="27"/>
      <c r="EX305" s="159"/>
      <c r="EY305" s="95" t="str">
        <f t="shared" si="324"/>
        <v/>
      </c>
      <c r="EZ305" s="98" t="str">
        <f t="shared" si="325"/>
        <v/>
      </c>
      <c r="FA305" s="40"/>
      <c r="FB305" s="98" t="str">
        <f t="shared" si="326"/>
        <v/>
      </c>
      <c r="FC305" s="37"/>
      <c r="FD305" s="98" t="str">
        <f t="shared" si="327"/>
        <v/>
      </c>
      <c r="FE305" s="37"/>
      <c r="FF305" s="98" t="str">
        <f t="shared" si="328"/>
        <v/>
      </c>
      <c r="FG305" s="160"/>
      <c r="FH305" s="97" t="str">
        <f t="shared" si="329"/>
        <v/>
      </c>
      <c r="FI305" s="27"/>
      <c r="FJ305" s="98" t="str">
        <f t="shared" si="330"/>
        <v/>
      </c>
      <c r="FK305" s="36"/>
      <c r="FL305" s="98" t="str">
        <f t="shared" si="331"/>
        <v/>
      </c>
      <c r="FM305" s="37"/>
      <c r="FN305" s="98" t="str">
        <f t="shared" si="332"/>
        <v/>
      </c>
      <c r="FO305" s="78"/>
      <c r="FP305" s="97" t="str">
        <f t="shared" si="333"/>
        <v/>
      </c>
      <c r="FQ305" s="37"/>
      <c r="FR305" s="97" t="str">
        <f t="shared" si="334"/>
        <v/>
      </c>
      <c r="FS305" s="39"/>
      <c r="FT305" s="97" t="str">
        <f t="shared" si="335"/>
        <v/>
      </c>
      <c r="FU305" s="27"/>
      <c r="FV305" s="98" t="str">
        <f t="shared" si="336"/>
        <v/>
      </c>
      <c r="FW305" s="37"/>
      <c r="FX305" s="98" t="str">
        <f t="shared" si="337"/>
        <v/>
      </c>
      <c r="FY305" s="36"/>
      <c r="FZ305" s="97" t="str">
        <f t="shared" si="338"/>
        <v/>
      </c>
      <c r="GA305" s="36"/>
      <c r="GB305" s="98" t="str">
        <f t="shared" si="339"/>
        <v/>
      </c>
      <c r="GC305" s="40"/>
      <c r="GD305" s="98" t="str">
        <f t="shared" si="340"/>
        <v/>
      </c>
      <c r="GE305" s="37"/>
      <c r="GF305" s="98" t="str">
        <f t="shared" si="341"/>
        <v/>
      </c>
      <c r="GG305" s="37"/>
      <c r="GH305" s="109" t="str">
        <f t="shared" si="342"/>
        <v/>
      </c>
      <c r="GI305" s="12"/>
      <c r="GJ305" s="166"/>
      <c r="GK305" s="27"/>
      <c r="GL305" s="159"/>
      <c r="GM305" s="95" t="str">
        <f t="shared" si="343"/>
        <v/>
      </c>
      <c r="GN305" s="110" t="str">
        <f t="shared" si="344"/>
        <v/>
      </c>
      <c r="GO305" s="27"/>
      <c r="GP305" s="98" t="str">
        <f t="shared" si="345"/>
        <v/>
      </c>
      <c r="GQ305" s="37"/>
      <c r="GR305" s="97" t="str">
        <f t="shared" si="346"/>
        <v/>
      </c>
      <c r="GS305" s="37"/>
      <c r="GT305" s="110" t="str">
        <f t="shared" si="347"/>
        <v/>
      </c>
      <c r="GU305" s="36"/>
      <c r="GV305" s="97" t="str">
        <f t="shared" si="348"/>
        <v/>
      </c>
      <c r="GW305" s="27"/>
      <c r="GX305" s="98" t="str">
        <f t="shared" si="349"/>
        <v/>
      </c>
      <c r="GY305" s="36"/>
      <c r="GZ305" s="98" t="str">
        <f t="shared" si="350"/>
        <v/>
      </c>
      <c r="HA305" s="37"/>
      <c r="HB305" s="110" t="str">
        <f t="shared" si="351"/>
        <v/>
      </c>
      <c r="HC305" s="36"/>
      <c r="HD305" s="97" t="str">
        <f t="shared" si="352"/>
        <v/>
      </c>
      <c r="HE305" s="37"/>
      <c r="HF305" s="97" t="str">
        <f t="shared" si="353"/>
        <v/>
      </c>
      <c r="HG305" s="39"/>
      <c r="HH305" s="97" t="str">
        <f t="shared" si="354"/>
        <v/>
      </c>
      <c r="HI305" s="27"/>
      <c r="HJ305" s="97" t="str">
        <f t="shared" si="355"/>
        <v/>
      </c>
      <c r="HK305" s="37"/>
      <c r="HL305" s="97" t="str">
        <f t="shared" si="356"/>
        <v/>
      </c>
      <c r="HM305" s="36"/>
      <c r="HN305" s="97" t="str">
        <f t="shared" si="357"/>
        <v/>
      </c>
      <c r="HO305" s="36"/>
      <c r="HP305" s="110" t="str">
        <f t="shared" si="358"/>
        <v/>
      </c>
      <c r="HQ305" s="27"/>
      <c r="HR305" s="97" t="str">
        <f t="shared" si="359"/>
        <v/>
      </c>
      <c r="HS305" s="37"/>
      <c r="HT305" s="97" t="str">
        <f t="shared" si="360"/>
        <v/>
      </c>
      <c r="HU305" s="37"/>
      <c r="HV305" s="111" t="str">
        <f t="shared" si="361"/>
        <v/>
      </c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18"/>
    </row>
    <row r="306" spans="1:474" ht="19.95" customHeight="1">
      <c r="A306" s="30"/>
      <c r="B306" s="29"/>
      <c r="C306" s="129"/>
      <c r="D306" s="308"/>
      <c r="E306" s="302"/>
      <c r="F306" s="288"/>
      <c r="G306" s="89"/>
      <c r="H306" s="200"/>
      <c r="I306" s="294"/>
      <c r="J306" s="295"/>
      <c r="K306" s="296"/>
      <c r="L306" s="297"/>
      <c r="M306" s="295"/>
      <c r="N306" s="298"/>
      <c r="O306" s="223"/>
      <c r="P306" s="186" t="str">
        <f t="array" ref="P306">IF(O306&lt;&gt;"",IF(O306&lt;5, "I", "III"),"")</f>
        <v/>
      </c>
      <c r="Q306" s="224"/>
      <c r="R306" s="185" t="str">
        <f t="array" ref="R306">IF(Q306&lt;&gt;"",IF(Q306&lt;5, "I", "III"),"")</f>
        <v/>
      </c>
      <c r="S306" s="223"/>
      <c r="T306" s="186" t="str">
        <f t="array" ref="T306">IF(S306&lt;&gt;"",IF(S306&lt;5, "I", "III"),"")</f>
        <v/>
      </c>
      <c r="U306" s="224"/>
      <c r="V306" s="186" t="str">
        <f t="array" ref="V306">IF(U306&lt;&gt;"",IF(U306&lt;12, "I", "III"),"")</f>
        <v/>
      </c>
      <c r="W306" s="224"/>
      <c r="X306" s="185" t="str">
        <f t="array" ref="X306">IF(W306&lt;&gt;"",IF(W306&lt;12, "I", "III"),"")</f>
        <v/>
      </c>
      <c r="Y306" s="223"/>
      <c r="Z306" s="186" t="str">
        <f t="array" ref="Z306">IF(Y306&lt;&gt;"",IF(Y306&lt;12, "I", "III"),"")</f>
        <v/>
      </c>
      <c r="AA306" s="208"/>
      <c r="AB306" s="209"/>
      <c r="AC306" s="209"/>
      <c r="AD306" s="210"/>
      <c r="AE306" s="89"/>
      <c r="AF306" s="178"/>
      <c r="AG306" s="150"/>
      <c r="AH306" s="151"/>
      <c r="AI306" s="95" t="str">
        <f t="shared" si="299"/>
        <v/>
      </c>
      <c r="AJ306" s="98" t="str">
        <f t="shared" si="300"/>
        <v/>
      </c>
      <c r="AK306" s="45"/>
      <c r="AL306" s="97" t="str">
        <f t="shared" si="301"/>
        <v/>
      </c>
      <c r="AM306" s="39"/>
      <c r="AN306" s="98" t="str">
        <f t="shared" si="302"/>
        <v/>
      </c>
      <c r="AO306" s="152"/>
      <c r="AP306" s="96" t="str">
        <f t="shared" si="385"/>
        <v/>
      </c>
      <c r="AQ306" s="153"/>
      <c r="AR306" s="97" t="str">
        <f t="shared" si="386"/>
        <v/>
      </c>
      <c r="AS306" s="154"/>
      <c r="AT306" s="98" t="str">
        <f t="shared" si="387"/>
        <v/>
      </c>
      <c r="AU306" s="182" t="str">
        <f t="shared" si="303"/>
        <v/>
      </c>
      <c r="AV306" s="121" t="str">
        <f t="shared" si="388"/>
        <v/>
      </c>
      <c r="AW306" s="153"/>
      <c r="AX306" s="98" t="str">
        <f t="shared" si="389"/>
        <v/>
      </c>
      <c r="AY306" s="153"/>
      <c r="AZ306" s="98" t="str">
        <f t="shared" si="390"/>
        <v/>
      </c>
      <c r="BA306" s="46"/>
      <c r="BB306" s="34"/>
      <c r="BC306" s="34"/>
      <c r="BD306" s="35"/>
      <c r="BE306" s="46"/>
      <c r="BF306" s="34"/>
      <c r="BG306" s="34"/>
      <c r="BH306" s="35"/>
      <c r="BI306" s="46"/>
      <c r="BJ306" s="34"/>
      <c r="BK306" s="34"/>
      <c r="BL306" s="35"/>
      <c r="BM306" s="46"/>
      <c r="BN306" s="34"/>
      <c r="BO306" s="34"/>
      <c r="BP306" s="35"/>
      <c r="BQ306" s="46"/>
      <c r="BR306" s="34"/>
      <c r="BS306" s="34"/>
      <c r="BT306" s="35"/>
      <c r="BU306" s="155"/>
      <c r="BV306" s="99" t="str">
        <f t="shared" si="391"/>
        <v/>
      </c>
      <c r="BW306" s="156"/>
      <c r="BX306" s="100" t="str">
        <f t="shared" si="392"/>
        <v/>
      </c>
      <c r="BY306" s="156"/>
      <c r="BZ306" s="100" t="str">
        <f t="shared" si="393"/>
        <v/>
      </c>
      <c r="CA306" s="156"/>
      <c r="CB306" s="100" t="str">
        <f t="shared" si="394"/>
        <v/>
      </c>
      <c r="CC306" s="156"/>
      <c r="CD306" s="101" t="str">
        <f t="shared" si="395"/>
        <v/>
      </c>
      <c r="CE306" s="12"/>
      <c r="CF306" s="175"/>
      <c r="CG306" s="27"/>
      <c r="CH306" s="159"/>
      <c r="CI306" s="95" t="str">
        <f t="shared" si="304"/>
        <v/>
      </c>
      <c r="CJ306" s="102" t="str">
        <f t="shared" si="305"/>
        <v/>
      </c>
      <c r="CK306" s="40"/>
      <c r="CL306" s="100" t="str">
        <f t="shared" si="373"/>
        <v/>
      </c>
      <c r="CM306" s="37"/>
      <c r="CN306" s="100" t="str">
        <f t="shared" si="374"/>
        <v/>
      </c>
      <c r="CO306" s="38"/>
      <c r="CP306" s="103" t="str">
        <f t="shared" si="306"/>
        <v/>
      </c>
      <c r="CQ306" s="78"/>
      <c r="CR306" s="100" t="str">
        <f t="shared" si="375"/>
        <v/>
      </c>
      <c r="CS306" s="36"/>
      <c r="CT306" s="100" t="str">
        <f t="shared" si="376"/>
        <v/>
      </c>
      <c r="CU306" s="74"/>
      <c r="CV306" s="103" t="str">
        <f t="shared" si="377"/>
        <v/>
      </c>
      <c r="CW306" s="42"/>
      <c r="CX306" s="100" t="str">
        <f t="shared" si="378"/>
        <v/>
      </c>
      <c r="CY306" s="36"/>
      <c r="CZ306" s="100" t="str">
        <f t="shared" si="379"/>
        <v/>
      </c>
      <c r="DA306" s="36"/>
      <c r="DB306" s="100" t="str">
        <f t="shared" si="380"/>
        <v/>
      </c>
      <c r="DC306" s="39"/>
      <c r="DD306" s="103" t="str">
        <f t="shared" si="381"/>
        <v/>
      </c>
      <c r="DE306" s="42"/>
      <c r="DF306" s="100" t="str">
        <f t="shared" si="382"/>
        <v/>
      </c>
      <c r="DG306" s="39"/>
      <c r="DH306" s="103" t="str">
        <f t="shared" si="383"/>
        <v/>
      </c>
      <c r="DI306" s="41"/>
      <c r="DJ306" s="157" t="str">
        <f t="shared" si="384"/>
        <v/>
      </c>
      <c r="DK306" s="12"/>
      <c r="DL306" s="172"/>
      <c r="DM306" s="67"/>
      <c r="DN306" s="164"/>
      <c r="DO306" s="104" t="str">
        <f t="shared" si="307"/>
        <v/>
      </c>
      <c r="DP306" s="105" t="str">
        <f t="shared" si="308"/>
        <v/>
      </c>
      <c r="DQ306" s="66"/>
      <c r="DR306" s="158" t="str">
        <f t="shared" si="309"/>
        <v/>
      </c>
      <c r="DS306" s="67"/>
      <c r="DT306" s="97" t="str">
        <f t="shared" si="310"/>
        <v/>
      </c>
      <c r="DU306" s="67"/>
      <c r="DV306" s="98" t="str">
        <f t="shared" si="311"/>
        <v/>
      </c>
      <c r="DW306" s="163"/>
      <c r="DX306" s="106" t="str">
        <f t="shared" si="312"/>
        <v/>
      </c>
      <c r="DY306" s="162"/>
      <c r="DZ306" s="97" t="str">
        <f t="shared" si="313"/>
        <v/>
      </c>
      <c r="EA306" s="161"/>
      <c r="EB306" s="107" t="str">
        <f t="shared" si="314"/>
        <v/>
      </c>
      <c r="EC306" s="66"/>
      <c r="ED306" s="97" t="str">
        <f t="shared" si="315"/>
        <v/>
      </c>
      <c r="EE306" s="67"/>
      <c r="EF306" s="97" t="str">
        <f t="shared" si="316"/>
        <v/>
      </c>
      <c r="EG306" s="68"/>
      <c r="EH306" s="97" t="str">
        <f t="shared" si="317"/>
        <v/>
      </c>
      <c r="EI306" s="67"/>
      <c r="EJ306" s="97" t="str">
        <f t="shared" si="318"/>
        <v/>
      </c>
      <c r="EK306" s="68"/>
      <c r="EL306" s="97" t="str">
        <f t="shared" si="319"/>
        <v/>
      </c>
      <c r="EM306" s="69"/>
      <c r="EN306" s="98" t="str">
        <f t="shared" si="320"/>
        <v/>
      </c>
      <c r="EO306" s="66"/>
      <c r="EP306" s="107" t="str">
        <f t="shared" si="321"/>
        <v/>
      </c>
      <c r="EQ306" s="299"/>
      <c r="ER306" s="98" t="str">
        <f t="shared" si="322"/>
        <v/>
      </c>
      <c r="ES306" s="66"/>
      <c r="ET306" s="108" t="str">
        <f t="shared" si="323"/>
        <v/>
      </c>
      <c r="EU306" s="12"/>
      <c r="EV306" s="169"/>
      <c r="EW306" s="27"/>
      <c r="EX306" s="159"/>
      <c r="EY306" s="95" t="str">
        <f t="shared" si="324"/>
        <v/>
      </c>
      <c r="EZ306" s="98" t="str">
        <f t="shared" si="325"/>
        <v/>
      </c>
      <c r="FA306" s="40"/>
      <c r="FB306" s="98" t="str">
        <f t="shared" si="326"/>
        <v/>
      </c>
      <c r="FC306" s="37"/>
      <c r="FD306" s="98" t="str">
        <f t="shared" si="327"/>
        <v/>
      </c>
      <c r="FE306" s="37"/>
      <c r="FF306" s="98" t="str">
        <f t="shared" si="328"/>
        <v/>
      </c>
      <c r="FG306" s="160"/>
      <c r="FH306" s="97" t="str">
        <f t="shared" si="329"/>
        <v/>
      </c>
      <c r="FI306" s="27"/>
      <c r="FJ306" s="98" t="str">
        <f t="shared" si="330"/>
        <v/>
      </c>
      <c r="FK306" s="36"/>
      <c r="FL306" s="98" t="str">
        <f t="shared" si="331"/>
        <v/>
      </c>
      <c r="FM306" s="37"/>
      <c r="FN306" s="98" t="str">
        <f t="shared" si="332"/>
        <v/>
      </c>
      <c r="FO306" s="78"/>
      <c r="FP306" s="97" t="str">
        <f t="shared" si="333"/>
        <v/>
      </c>
      <c r="FQ306" s="37"/>
      <c r="FR306" s="97" t="str">
        <f t="shared" si="334"/>
        <v/>
      </c>
      <c r="FS306" s="39"/>
      <c r="FT306" s="97" t="str">
        <f t="shared" si="335"/>
        <v/>
      </c>
      <c r="FU306" s="27"/>
      <c r="FV306" s="98" t="str">
        <f t="shared" si="336"/>
        <v/>
      </c>
      <c r="FW306" s="37"/>
      <c r="FX306" s="98" t="str">
        <f t="shared" si="337"/>
        <v/>
      </c>
      <c r="FY306" s="36"/>
      <c r="FZ306" s="97" t="str">
        <f t="shared" si="338"/>
        <v/>
      </c>
      <c r="GA306" s="36"/>
      <c r="GB306" s="98" t="str">
        <f t="shared" si="339"/>
        <v/>
      </c>
      <c r="GC306" s="40"/>
      <c r="GD306" s="98" t="str">
        <f t="shared" si="340"/>
        <v/>
      </c>
      <c r="GE306" s="37"/>
      <c r="GF306" s="98" t="str">
        <f t="shared" si="341"/>
        <v/>
      </c>
      <c r="GG306" s="37"/>
      <c r="GH306" s="109" t="str">
        <f t="shared" si="342"/>
        <v/>
      </c>
      <c r="GI306" s="12"/>
      <c r="GJ306" s="166"/>
      <c r="GK306" s="27"/>
      <c r="GL306" s="159"/>
      <c r="GM306" s="95" t="str">
        <f t="shared" si="343"/>
        <v/>
      </c>
      <c r="GN306" s="110" t="str">
        <f t="shared" si="344"/>
        <v/>
      </c>
      <c r="GO306" s="27"/>
      <c r="GP306" s="98" t="str">
        <f t="shared" si="345"/>
        <v/>
      </c>
      <c r="GQ306" s="37"/>
      <c r="GR306" s="97" t="str">
        <f t="shared" si="346"/>
        <v/>
      </c>
      <c r="GS306" s="37"/>
      <c r="GT306" s="110" t="str">
        <f t="shared" si="347"/>
        <v/>
      </c>
      <c r="GU306" s="36"/>
      <c r="GV306" s="97" t="str">
        <f t="shared" si="348"/>
        <v/>
      </c>
      <c r="GW306" s="27"/>
      <c r="GX306" s="98" t="str">
        <f t="shared" si="349"/>
        <v/>
      </c>
      <c r="GY306" s="36"/>
      <c r="GZ306" s="98" t="str">
        <f t="shared" si="350"/>
        <v/>
      </c>
      <c r="HA306" s="37"/>
      <c r="HB306" s="110" t="str">
        <f t="shared" si="351"/>
        <v/>
      </c>
      <c r="HC306" s="36"/>
      <c r="HD306" s="97" t="str">
        <f t="shared" si="352"/>
        <v/>
      </c>
      <c r="HE306" s="37"/>
      <c r="HF306" s="97" t="str">
        <f t="shared" si="353"/>
        <v/>
      </c>
      <c r="HG306" s="39"/>
      <c r="HH306" s="97" t="str">
        <f t="shared" si="354"/>
        <v/>
      </c>
      <c r="HI306" s="27"/>
      <c r="HJ306" s="97" t="str">
        <f t="shared" si="355"/>
        <v/>
      </c>
      <c r="HK306" s="37"/>
      <c r="HL306" s="97" t="str">
        <f t="shared" si="356"/>
        <v/>
      </c>
      <c r="HM306" s="36"/>
      <c r="HN306" s="97" t="str">
        <f t="shared" si="357"/>
        <v/>
      </c>
      <c r="HO306" s="36"/>
      <c r="HP306" s="110" t="str">
        <f t="shared" si="358"/>
        <v/>
      </c>
      <c r="HQ306" s="27"/>
      <c r="HR306" s="97" t="str">
        <f t="shared" si="359"/>
        <v/>
      </c>
      <c r="HS306" s="37"/>
      <c r="HT306" s="97" t="str">
        <f t="shared" si="360"/>
        <v/>
      </c>
      <c r="HU306" s="37"/>
      <c r="HV306" s="111" t="str">
        <f t="shared" si="361"/>
        <v/>
      </c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18"/>
    </row>
    <row r="307" spans="1:474" ht="19.95" customHeight="1">
      <c r="A307" s="30"/>
      <c r="B307" s="29"/>
      <c r="C307" s="129"/>
      <c r="D307" s="308"/>
      <c r="E307" s="302"/>
      <c r="F307" s="288"/>
      <c r="G307" s="89"/>
      <c r="H307" s="200"/>
      <c r="I307" s="294"/>
      <c r="J307" s="295"/>
      <c r="K307" s="296"/>
      <c r="L307" s="297"/>
      <c r="M307" s="295"/>
      <c r="N307" s="298"/>
      <c r="O307" s="223"/>
      <c r="P307" s="186" t="str">
        <f t="array" ref="P307">IF(O307&lt;&gt;"",IF(O307&lt;5, "I", "III"),"")</f>
        <v/>
      </c>
      <c r="Q307" s="224"/>
      <c r="R307" s="185" t="str">
        <f t="array" ref="R307">IF(Q307&lt;&gt;"",IF(Q307&lt;5, "I", "III"),"")</f>
        <v/>
      </c>
      <c r="S307" s="223"/>
      <c r="T307" s="186" t="str">
        <f t="array" ref="T307">IF(S307&lt;&gt;"",IF(S307&lt;5, "I", "III"),"")</f>
        <v/>
      </c>
      <c r="U307" s="224"/>
      <c r="V307" s="186" t="str">
        <f t="array" ref="V307">IF(U307&lt;&gt;"",IF(U307&lt;12, "I", "III"),"")</f>
        <v/>
      </c>
      <c r="W307" s="224"/>
      <c r="X307" s="185" t="str">
        <f t="array" ref="X307">IF(W307&lt;&gt;"",IF(W307&lt;12, "I", "III"),"")</f>
        <v/>
      </c>
      <c r="Y307" s="223"/>
      <c r="Z307" s="186" t="str">
        <f t="array" ref="Z307">IF(Y307&lt;&gt;"",IF(Y307&lt;12, "I", "III"),"")</f>
        <v/>
      </c>
      <c r="AA307" s="208"/>
      <c r="AB307" s="209"/>
      <c r="AC307" s="209"/>
      <c r="AD307" s="210"/>
      <c r="AE307" s="89"/>
      <c r="AF307" s="178"/>
      <c r="AG307" s="150"/>
      <c r="AH307" s="151"/>
      <c r="AI307" s="95" t="str">
        <f t="shared" si="299"/>
        <v/>
      </c>
      <c r="AJ307" s="98" t="str">
        <f t="shared" si="300"/>
        <v/>
      </c>
      <c r="AK307" s="45"/>
      <c r="AL307" s="97" t="str">
        <f t="shared" si="301"/>
        <v/>
      </c>
      <c r="AM307" s="39"/>
      <c r="AN307" s="98" t="str">
        <f t="shared" si="302"/>
        <v/>
      </c>
      <c r="AO307" s="152"/>
      <c r="AP307" s="96" t="str">
        <f t="shared" si="385"/>
        <v/>
      </c>
      <c r="AQ307" s="153"/>
      <c r="AR307" s="97" t="str">
        <f t="shared" si="386"/>
        <v/>
      </c>
      <c r="AS307" s="154"/>
      <c r="AT307" s="98" t="str">
        <f t="shared" si="387"/>
        <v/>
      </c>
      <c r="AU307" s="182" t="str">
        <f t="shared" si="303"/>
        <v/>
      </c>
      <c r="AV307" s="121" t="str">
        <f t="shared" si="388"/>
        <v/>
      </c>
      <c r="AW307" s="153"/>
      <c r="AX307" s="98" t="str">
        <f t="shared" si="389"/>
        <v/>
      </c>
      <c r="AY307" s="153"/>
      <c r="AZ307" s="98" t="str">
        <f t="shared" si="390"/>
        <v/>
      </c>
      <c r="BA307" s="46"/>
      <c r="BB307" s="34"/>
      <c r="BC307" s="34"/>
      <c r="BD307" s="35"/>
      <c r="BE307" s="46"/>
      <c r="BF307" s="34"/>
      <c r="BG307" s="34"/>
      <c r="BH307" s="35"/>
      <c r="BI307" s="46"/>
      <c r="BJ307" s="34"/>
      <c r="BK307" s="34"/>
      <c r="BL307" s="35"/>
      <c r="BM307" s="46"/>
      <c r="BN307" s="34"/>
      <c r="BO307" s="34"/>
      <c r="BP307" s="35"/>
      <c r="BQ307" s="46"/>
      <c r="BR307" s="34"/>
      <c r="BS307" s="34"/>
      <c r="BT307" s="35"/>
      <c r="BU307" s="155"/>
      <c r="BV307" s="99" t="str">
        <f t="shared" si="391"/>
        <v/>
      </c>
      <c r="BW307" s="156"/>
      <c r="BX307" s="100" t="str">
        <f t="shared" si="392"/>
        <v/>
      </c>
      <c r="BY307" s="156"/>
      <c r="BZ307" s="100" t="str">
        <f t="shared" si="393"/>
        <v/>
      </c>
      <c r="CA307" s="156"/>
      <c r="CB307" s="100" t="str">
        <f t="shared" si="394"/>
        <v/>
      </c>
      <c r="CC307" s="156"/>
      <c r="CD307" s="101" t="str">
        <f t="shared" si="395"/>
        <v/>
      </c>
      <c r="CE307" s="12"/>
      <c r="CF307" s="175"/>
      <c r="CG307" s="27"/>
      <c r="CH307" s="159"/>
      <c r="CI307" s="95" t="str">
        <f t="shared" si="304"/>
        <v/>
      </c>
      <c r="CJ307" s="102" t="str">
        <f t="shared" si="305"/>
        <v/>
      </c>
      <c r="CK307" s="40"/>
      <c r="CL307" s="100" t="str">
        <f t="shared" si="373"/>
        <v/>
      </c>
      <c r="CM307" s="37"/>
      <c r="CN307" s="100" t="str">
        <f t="shared" si="374"/>
        <v/>
      </c>
      <c r="CO307" s="38"/>
      <c r="CP307" s="103" t="str">
        <f t="shared" si="306"/>
        <v/>
      </c>
      <c r="CQ307" s="78"/>
      <c r="CR307" s="100" t="str">
        <f t="shared" si="375"/>
        <v/>
      </c>
      <c r="CS307" s="36"/>
      <c r="CT307" s="100" t="str">
        <f t="shared" si="376"/>
        <v/>
      </c>
      <c r="CU307" s="74"/>
      <c r="CV307" s="103" t="str">
        <f t="shared" si="377"/>
        <v/>
      </c>
      <c r="CW307" s="42"/>
      <c r="CX307" s="100" t="str">
        <f t="shared" si="378"/>
        <v/>
      </c>
      <c r="CY307" s="36"/>
      <c r="CZ307" s="100" t="str">
        <f t="shared" si="379"/>
        <v/>
      </c>
      <c r="DA307" s="36"/>
      <c r="DB307" s="100" t="str">
        <f t="shared" si="380"/>
        <v/>
      </c>
      <c r="DC307" s="39"/>
      <c r="DD307" s="103" t="str">
        <f t="shared" si="381"/>
        <v/>
      </c>
      <c r="DE307" s="42"/>
      <c r="DF307" s="100" t="str">
        <f t="shared" si="382"/>
        <v/>
      </c>
      <c r="DG307" s="39"/>
      <c r="DH307" s="103" t="str">
        <f t="shared" si="383"/>
        <v/>
      </c>
      <c r="DI307" s="41"/>
      <c r="DJ307" s="157" t="str">
        <f t="shared" si="384"/>
        <v/>
      </c>
      <c r="DK307" s="12"/>
      <c r="DL307" s="172"/>
      <c r="DM307" s="67"/>
      <c r="DN307" s="164"/>
      <c r="DO307" s="104" t="str">
        <f t="shared" si="307"/>
        <v/>
      </c>
      <c r="DP307" s="105" t="str">
        <f t="shared" si="308"/>
        <v/>
      </c>
      <c r="DQ307" s="66"/>
      <c r="DR307" s="158" t="str">
        <f t="shared" si="309"/>
        <v/>
      </c>
      <c r="DS307" s="67"/>
      <c r="DT307" s="97" t="str">
        <f t="shared" si="310"/>
        <v/>
      </c>
      <c r="DU307" s="67"/>
      <c r="DV307" s="98" t="str">
        <f t="shared" si="311"/>
        <v/>
      </c>
      <c r="DW307" s="163"/>
      <c r="DX307" s="106" t="str">
        <f t="shared" si="312"/>
        <v/>
      </c>
      <c r="DY307" s="162"/>
      <c r="DZ307" s="97" t="str">
        <f t="shared" si="313"/>
        <v/>
      </c>
      <c r="EA307" s="161"/>
      <c r="EB307" s="107" t="str">
        <f t="shared" si="314"/>
        <v/>
      </c>
      <c r="EC307" s="66"/>
      <c r="ED307" s="97" t="str">
        <f t="shared" si="315"/>
        <v/>
      </c>
      <c r="EE307" s="67"/>
      <c r="EF307" s="97" t="str">
        <f t="shared" si="316"/>
        <v/>
      </c>
      <c r="EG307" s="68"/>
      <c r="EH307" s="97" t="str">
        <f t="shared" si="317"/>
        <v/>
      </c>
      <c r="EI307" s="67"/>
      <c r="EJ307" s="97" t="str">
        <f t="shared" si="318"/>
        <v/>
      </c>
      <c r="EK307" s="68"/>
      <c r="EL307" s="97" t="str">
        <f t="shared" si="319"/>
        <v/>
      </c>
      <c r="EM307" s="69"/>
      <c r="EN307" s="98" t="str">
        <f t="shared" si="320"/>
        <v/>
      </c>
      <c r="EO307" s="66"/>
      <c r="EP307" s="107" t="str">
        <f t="shared" si="321"/>
        <v/>
      </c>
      <c r="EQ307" s="299"/>
      <c r="ER307" s="98" t="str">
        <f t="shared" si="322"/>
        <v/>
      </c>
      <c r="ES307" s="66"/>
      <c r="ET307" s="108" t="str">
        <f t="shared" si="323"/>
        <v/>
      </c>
      <c r="EU307" s="12"/>
      <c r="EV307" s="169"/>
      <c r="EW307" s="27"/>
      <c r="EX307" s="159"/>
      <c r="EY307" s="95" t="str">
        <f t="shared" si="324"/>
        <v/>
      </c>
      <c r="EZ307" s="98" t="str">
        <f t="shared" si="325"/>
        <v/>
      </c>
      <c r="FA307" s="40"/>
      <c r="FB307" s="98" t="str">
        <f t="shared" si="326"/>
        <v/>
      </c>
      <c r="FC307" s="37"/>
      <c r="FD307" s="98" t="str">
        <f t="shared" si="327"/>
        <v/>
      </c>
      <c r="FE307" s="37"/>
      <c r="FF307" s="98" t="str">
        <f t="shared" si="328"/>
        <v/>
      </c>
      <c r="FG307" s="160"/>
      <c r="FH307" s="97" t="str">
        <f t="shared" si="329"/>
        <v/>
      </c>
      <c r="FI307" s="27"/>
      <c r="FJ307" s="98" t="str">
        <f t="shared" si="330"/>
        <v/>
      </c>
      <c r="FK307" s="36"/>
      <c r="FL307" s="98" t="str">
        <f t="shared" si="331"/>
        <v/>
      </c>
      <c r="FM307" s="37"/>
      <c r="FN307" s="98" t="str">
        <f t="shared" si="332"/>
        <v/>
      </c>
      <c r="FO307" s="78"/>
      <c r="FP307" s="97" t="str">
        <f t="shared" si="333"/>
        <v/>
      </c>
      <c r="FQ307" s="37"/>
      <c r="FR307" s="97" t="str">
        <f t="shared" si="334"/>
        <v/>
      </c>
      <c r="FS307" s="39"/>
      <c r="FT307" s="97" t="str">
        <f t="shared" si="335"/>
        <v/>
      </c>
      <c r="FU307" s="27"/>
      <c r="FV307" s="98" t="str">
        <f t="shared" si="336"/>
        <v/>
      </c>
      <c r="FW307" s="37"/>
      <c r="FX307" s="98" t="str">
        <f t="shared" si="337"/>
        <v/>
      </c>
      <c r="FY307" s="36"/>
      <c r="FZ307" s="97" t="str">
        <f t="shared" si="338"/>
        <v/>
      </c>
      <c r="GA307" s="36"/>
      <c r="GB307" s="98" t="str">
        <f t="shared" si="339"/>
        <v/>
      </c>
      <c r="GC307" s="40"/>
      <c r="GD307" s="98" t="str">
        <f t="shared" si="340"/>
        <v/>
      </c>
      <c r="GE307" s="37"/>
      <c r="GF307" s="98" t="str">
        <f t="shared" si="341"/>
        <v/>
      </c>
      <c r="GG307" s="37"/>
      <c r="GH307" s="109" t="str">
        <f t="shared" si="342"/>
        <v/>
      </c>
      <c r="GI307" s="12"/>
      <c r="GJ307" s="166"/>
      <c r="GK307" s="27"/>
      <c r="GL307" s="159"/>
      <c r="GM307" s="95" t="str">
        <f t="shared" si="343"/>
        <v/>
      </c>
      <c r="GN307" s="110" t="str">
        <f t="shared" si="344"/>
        <v/>
      </c>
      <c r="GO307" s="27"/>
      <c r="GP307" s="98" t="str">
        <f t="shared" si="345"/>
        <v/>
      </c>
      <c r="GQ307" s="37"/>
      <c r="GR307" s="97" t="str">
        <f t="shared" si="346"/>
        <v/>
      </c>
      <c r="GS307" s="37"/>
      <c r="GT307" s="110" t="str">
        <f t="shared" si="347"/>
        <v/>
      </c>
      <c r="GU307" s="36"/>
      <c r="GV307" s="97" t="str">
        <f t="shared" si="348"/>
        <v/>
      </c>
      <c r="GW307" s="27"/>
      <c r="GX307" s="98" t="str">
        <f t="shared" si="349"/>
        <v/>
      </c>
      <c r="GY307" s="36"/>
      <c r="GZ307" s="98" t="str">
        <f t="shared" si="350"/>
        <v/>
      </c>
      <c r="HA307" s="37"/>
      <c r="HB307" s="110" t="str">
        <f t="shared" si="351"/>
        <v/>
      </c>
      <c r="HC307" s="36"/>
      <c r="HD307" s="97" t="str">
        <f t="shared" si="352"/>
        <v/>
      </c>
      <c r="HE307" s="37"/>
      <c r="HF307" s="97" t="str">
        <f t="shared" si="353"/>
        <v/>
      </c>
      <c r="HG307" s="39"/>
      <c r="HH307" s="97" t="str">
        <f t="shared" si="354"/>
        <v/>
      </c>
      <c r="HI307" s="27"/>
      <c r="HJ307" s="97" t="str">
        <f t="shared" si="355"/>
        <v/>
      </c>
      <c r="HK307" s="37"/>
      <c r="HL307" s="97" t="str">
        <f t="shared" si="356"/>
        <v/>
      </c>
      <c r="HM307" s="36"/>
      <c r="HN307" s="97" t="str">
        <f t="shared" si="357"/>
        <v/>
      </c>
      <c r="HO307" s="36"/>
      <c r="HP307" s="110" t="str">
        <f t="shared" si="358"/>
        <v/>
      </c>
      <c r="HQ307" s="27"/>
      <c r="HR307" s="97" t="str">
        <f t="shared" si="359"/>
        <v/>
      </c>
      <c r="HS307" s="37"/>
      <c r="HT307" s="97" t="str">
        <f t="shared" si="360"/>
        <v/>
      </c>
      <c r="HU307" s="37"/>
      <c r="HV307" s="111" t="str">
        <f t="shared" si="361"/>
        <v/>
      </c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18"/>
    </row>
    <row r="308" spans="1:474" ht="19.95" customHeight="1">
      <c r="A308" s="30"/>
      <c r="B308" s="29"/>
      <c r="C308" s="129"/>
      <c r="D308" s="308"/>
      <c r="E308" s="302"/>
      <c r="F308" s="288"/>
      <c r="G308" s="89"/>
      <c r="H308" s="200"/>
      <c r="I308" s="294"/>
      <c r="J308" s="295"/>
      <c r="K308" s="296"/>
      <c r="L308" s="297"/>
      <c r="M308" s="295"/>
      <c r="N308" s="298"/>
      <c r="O308" s="223"/>
      <c r="P308" s="186" t="str">
        <f t="array" ref="P308">IF(O308&lt;&gt;"",IF(O308&lt;5, "I", "III"),"")</f>
        <v/>
      </c>
      <c r="Q308" s="224"/>
      <c r="R308" s="185" t="str">
        <f t="array" ref="R308">IF(Q308&lt;&gt;"",IF(Q308&lt;5, "I", "III"),"")</f>
        <v/>
      </c>
      <c r="S308" s="223"/>
      <c r="T308" s="186" t="str">
        <f t="array" ref="T308">IF(S308&lt;&gt;"",IF(S308&lt;5, "I", "III"),"")</f>
        <v/>
      </c>
      <c r="U308" s="224"/>
      <c r="V308" s="186" t="str">
        <f t="array" ref="V308">IF(U308&lt;&gt;"",IF(U308&lt;12, "I", "III"),"")</f>
        <v/>
      </c>
      <c r="W308" s="224"/>
      <c r="X308" s="185" t="str">
        <f t="array" ref="X308">IF(W308&lt;&gt;"",IF(W308&lt;12, "I", "III"),"")</f>
        <v/>
      </c>
      <c r="Y308" s="223"/>
      <c r="Z308" s="186" t="str">
        <f t="array" ref="Z308">IF(Y308&lt;&gt;"",IF(Y308&lt;12, "I", "III"),"")</f>
        <v/>
      </c>
      <c r="AA308" s="208"/>
      <c r="AB308" s="209"/>
      <c r="AC308" s="209"/>
      <c r="AD308" s="210"/>
      <c r="AE308" s="89"/>
      <c r="AF308" s="178"/>
      <c r="AG308" s="150"/>
      <c r="AH308" s="151"/>
      <c r="AI308" s="95" t="str">
        <f t="shared" si="299"/>
        <v/>
      </c>
      <c r="AJ308" s="98" t="str">
        <f t="shared" si="300"/>
        <v/>
      </c>
      <c r="AK308" s="40"/>
      <c r="AL308" s="97" t="str">
        <f t="shared" si="301"/>
        <v/>
      </c>
      <c r="AM308" s="39"/>
      <c r="AN308" s="98" t="str">
        <f t="shared" si="302"/>
        <v/>
      </c>
      <c r="AO308" s="152"/>
      <c r="AP308" s="96" t="str">
        <f t="shared" si="385"/>
        <v/>
      </c>
      <c r="AQ308" s="153"/>
      <c r="AR308" s="97" t="str">
        <f t="shared" si="386"/>
        <v/>
      </c>
      <c r="AS308" s="154"/>
      <c r="AT308" s="98" t="str">
        <f t="shared" si="387"/>
        <v/>
      </c>
      <c r="AU308" s="182" t="str">
        <f t="shared" si="303"/>
        <v/>
      </c>
      <c r="AV308" s="121" t="str">
        <f t="shared" si="388"/>
        <v/>
      </c>
      <c r="AW308" s="153"/>
      <c r="AX308" s="98" t="str">
        <f t="shared" si="389"/>
        <v/>
      </c>
      <c r="AY308" s="153"/>
      <c r="AZ308" s="98" t="str">
        <f t="shared" si="390"/>
        <v/>
      </c>
      <c r="BA308" s="46"/>
      <c r="BB308" s="34"/>
      <c r="BC308" s="34"/>
      <c r="BD308" s="35"/>
      <c r="BE308" s="46"/>
      <c r="BF308" s="34"/>
      <c r="BG308" s="34"/>
      <c r="BH308" s="35"/>
      <c r="BI308" s="46"/>
      <c r="BJ308" s="34"/>
      <c r="BK308" s="34"/>
      <c r="BL308" s="35"/>
      <c r="BM308" s="46"/>
      <c r="BN308" s="34"/>
      <c r="BO308" s="34"/>
      <c r="BP308" s="35"/>
      <c r="BQ308" s="46"/>
      <c r="BR308" s="34"/>
      <c r="BS308" s="34"/>
      <c r="BT308" s="35"/>
      <c r="BU308" s="155"/>
      <c r="BV308" s="99" t="str">
        <f t="shared" si="391"/>
        <v/>
      </c>
      <c r="BW308" s="156"/>
      <c r="BX308" s="100" t="str">
        <f t="shared" si="392"/>
        <v/>
      </c>
      <c r="BY308" s="156"/>
      <c r="BZ308" s="100" t="str">
        <f t="shared" si="393"/>
        <v/>
      </c>
      <c r="CA308" s="156"/>
      <c r="CB308" s="100" t="str">
        <f t="shared" si="394"/>
        <v/>
      </c>
      <c r="CC308" s="156"/>
      <c r="CD308" s="101" t="str">
        <f t="shared" si="395"/>
        <v/>
      </c>
      <c r="CE308" s="12"/>
      <c r="CF308" s="175"/>
      <c r="CG308" s="27"/>
      <c r="CH308" s="159"/>
      <c r="CI308" s="95" t="str">
        <f t="shared" si="304"/>
        <v/>
      </c>
      <c r="CJ308" s="102" t="str">
        <f t="shared" si="305"/>
        <v/>
      </c>
      <c r="CK308" s="40"/>
      <c r="CL308" s="100" t="str">
        <f t="shared" si="373"/>
        <v/>
      </c>
      <c r="CM308" s="37"/>
      <c r="CN308" s="100" t="str">
        <f t="shared" si="374"/>
        <v/>
      </c>
      <c r="CO308" s="38"/>
      <c r="CP308" s="103" t="str">
        <f t="shared" si="306"/>
        <v/>
      </c>
      <c r="CQ308" s="78"/>
      <c r="CR308" s="100" t="str">
        <f t="shared" si="375"/>
        <v/>
      </c>
      <c r="CS308" s="36"/>
      <c r="CT308" s="100" t="str">
        <f t="shared" si="376"/>
        <v/>
      </c>
      <c r="CU308" s="74"/>
      <c r="CV308" s="103" t="str">
        <f t="shared" si="377"/>
        <v/>
      </c>
      <c r="CW308" s="42"/>
      <c r="CX308" s="100" t="str">
        <f t="shared" si="378"/>
        <v/>
      </c>
      <c r="CY308" s="36"/>
      <c r="CZ308" s="100" t="str">
        <f t="shared" si="379"/>
        <v/>
      </c>
      <c r="DA308" s="36"/>
      <c r="DB308" s="100" t="str">
        <f t="shared" si="380"/>
        <v/>
      </c>
      <c r="DC308" s="39"/>
      <c r="DD308" s="103" t="str">
        <f t="shared" si="381"/>
        <v/>
      </c>
      <c r="DE308" s="42"/>
      <c r="DF308" s="100" t="str">
        <f t="shared" si="382"/>
        <v/>
      </c>
      <c r="DG308" s="39"/>
      <c r="DH308" s="103" t="str">
        <f t="shared" si="383"/>
        <v/>
      </c>
      <c r="DI308" s="41"/>
      <c r="DJ308" s="157" t="str">
        <f t="shared" si="384"/>
        <v/>
      </c>
      <c r="DK308" s="12"/>
      <c r="DL308" s="172"/>
      <c r="DM308" s="67"/>
      <c r="DN308" s="164"/>
      <c r="DO308" s="104" t="str">
        <f t="shared" si="307"/>
        <v/>
      </c>
      <c r="DP308" s="105" t="str">
        <f t="shared" si="308"/>
        <v/>
      </c>
      <c r="DQ308" s="66"/>
      <c r="DR308" s="158" t="str">
        <f t="shared" si="309"/>
        <v/>
      </c>
      <c r="DS308" s="67"/>
      <c r="DT308" s="97" t="str">
        <f t="shared" si="310"/>
        <v/>
      </c>
      <c r="DU308" s="67"/>
      <c r="DV308" s="98" t="str">
        <f t="shared" si="311"/>
        <v/>
      </c>
      <c r="DW308" s="163"/>
      <c r="DX308" s="106" t="str">
        <f t="shared" si="312"/>
        <v/>
      </c>
      <c r="DY308" s="162"/>
      <c r="DZ308" s="97" t="str">
        <f t="shared" si="313"/>
        <v/>
      </c>
      <c r="EA308" s="161"/>
      <c r="EB308" s="107" t="str">
        <f t="shared" si="314"/>
        <v/>
      </c>
      <c r="EC308" s="66"/>
      <c r="ED308" s="97" t="str">
        <f t="shared" si="315"/>
        <v/>
      </c>
      <c r="EE308" s="67"/>
      <c r="EF308" s="97" t="str">
        <f t="shared" si="316"/>
        <v/>
      </c>
      <c r="EG308" s="68"/>
      <c r="EH308" s="97" t="str">
        <f t="shared" si="317"/>
        <v/>
      </c>
      <c r="EI308" s="67"/>
      <c r="EJ308" s="97" t="str">
        <f t="shared" si="318"/>
        <v/>
      </c>
      <c r="EK308" s="68"/>
      <c r="EL308" s="97" t="str">
        <f t="shared" si="319"/>
        <v/>
      </c>
      <c r="EM308" s="69"/>
      <c r="EN308" s="98" t="str">
        <f t="shared" si="320"/>
        <v/>
      </c>
      <c r="EO308" s="66"/>
      <c r="EP308" s="107" t="str">
        <f t="shared" si="321"/>
        <v/>
      </c>
      <c r="EQ308" s="299"/>
      <c r="ER308" s="98" t="str">
        <f t="shared" si="322"/>
        <v/>
      </c>
      <c r="ES308" s="66"/>
      <c r="ET308" s="108" t="str">
        <f t="shared" si="323"/>
        <v/>
      </c>
      <c r="EU308" s="12"/>
      <c r="EV308" s="169"/>
      <c r="EW308" s="27"/>
      <c r="EX308" s="159"/>
      <c r="EY308" s="95" t="str">
        <f t="shared" si="324"/>
        <v/>
      </c>
      <c r="EZ308" s="98" t="str">
        <f t="shared" si="325"/>
        <v/>
      </c>
      <c r="FA308" s="40"/>
      <c r="FB308" s="98" t="str">
        <f t="shared" si="326"/>
        <v/>
      </c>
      <c r="FC308" s="37"/>
      <c r="FD308" s="98" t="str">
        <f t="shared" si="327"/>
        <v/>
      </c>
      <c r="FE308" s="37"/>
      <c r="FF308" s="98" t="str">
        <f t="shared" si="328"/>
        <v/>
      </c>
      <c r="FG308" s="160"/>
      <c r="FH308" s="97" t="str">
        <f t="shared" si="329"/>
        <v/>
      </c>
      <c r="FI308" s="27"/>
      <c r="FJ308" s="98" t="str">
        <f t="shared" si="330"/>
        <v/>
      </c>
      <c r="FK308" s="36"/>
      <c r="FL308" s="98" t="str">
        <f t="shared" si="331"/>
        <v/>
      </c>
      <c r="FM308" s="37"/>
      <c r="FN308" s="98" t="str">
        <f t="shared" si="332"/>
        <v/>
      </c>
      <c r="FO308" s="78"/>
      <c r="FP308" s="97" t="str">
        <f t="shared" si="333"/>
        <v/>
      </c>
      <c r="FQ308" s="37"/>
      <c r="FR308" s="97" t="str">
        <f t="shared" si="334"/>
        <v/>
      </c>
      <c r="FS308" s="39"/>
      <c r="FT308" s="97" t="str">
        <f t="shared" si="335"/>
        <v/>
      </c>
      <c r="FU308" s="27"/>
      <c r="FV308" s="98" t="str">
        <f t="shared" si="336"/>
        <v/>
      </c>
      <c r="FW308" s="37"/>
      <c r="FX308" s="98" t="str">
        <f t="shared" si="337"/>
        <v/>
      </c>
      <c r="FY308" s="36"/>
      <c r="FZ308" s="97" t="str">
        <f t="shared" si="338"/>
        <v/>
      </c>
      <c r="GA308" s="36"/>
      <c r="GB308" s="98" t="str">
        <f t="shared" si="339"/>
        <v/>
      </c>
      <c r="GC308" s="40"/>
      <c r="GD308" s="98" t="str">
        <f t="shared" si="340"/>
        <v/>
      </c>
      <c r="GE308" s="37"/>
      <c r="GF308" s="98" t="str">
        <f t="shared" si="341"/>
        <v/>
      </c>
      <c r="GG308" s="37"/>
      <c r="GH308" s="109" t="str">
        <f t="shared" si="342"/>
        <v/>
      </c>
      <c r="GI308" s="12"/>
      <c r="GJ308" s="166"/>
      <c r="GK308" s="27"/>
      <c r="GL308" s="159"/>
      <c r="GM308" s="95" t="str">
        <f t="shared" si="343"/>
        <v/>
      </c>
      <c r="GN308" s="110" t="str">
        <f t="shared" si="344"/>
        <v/>
      </c>
      <c r="GO308" s="27"/>
      <c r="GP308" s="98" t="str">
        <f t="shared" si="345"/>
        <v/>
      </c>
      <c r="GQ308" s="37"/>
      <c r="GR308" s="97" t="str">
        <f t="shared" si="346"/>
        <v/>
      </c>
      <c r="GS308" s="37"/>
      <c r="GT308" s="110" t="str">
        <f t="shared" si="347"/>
        <v/>
      </c>
      <c r="GU308" s="36"/>
      <c r="GV308" s="97" t="str">
        <f t="shared" si="348"/>
        <v/>
      </c>
      <c r="GW308" s="27"/>
      <c r="GX308" s="98" t="str">
        <f t="shared" si="349"/>
        <v/>
      </c>
      <c r="GY308" s="36"/>
      <c r="GZ308" s="98" t="str">
        <f t="shared" si="350"/>
        <v/>
      </c>
      <c r="HA308" s="37"/>
      <c r="HB308" s="110" t="str">
        <f t="shared" si="351"/>
        <v/>
      </c>
      <c r="HC308" s="36"/>
      <c r="HD308" s="97" t="str">
        <f t="shared" si="352"/>
        <v/>
      </c>
      <c r="HE308" s="37"/>
      <c r="HF308" s="97" t="str">
        <f t="shared" si="353"/>
        <v/>
      </c>
      <c r="HG308" s="39"/>
      <c r="HH308" s="97" t="str">
        <f t="shared" si="354"/>
        <v/>
      </c>
      <c r="HI308" s="27"/>
      <c r="HJ308" s="97" t="str">
        <f t="shared" si="355"/>
        <v/>
      </c>
      <c r="HK308" s="37"/>
      <c r="HL308" s="97" t="str">
        <f t="shared" si="356"/>
        <v/>
      </c>
      <c r="HM308" s="36"/>
      <c r="HN308" s="97" t="str">
        <f t="shared" si="357"/>
        <v/>
      </c>
      <c r="HO308" s="36"/>
      <c r="HP308" s="110" t="str">
        <f t="shared" si="358"/>
        <v/>
      </c>
      <c r="HQ308" s="27"/>
      <c r="HR308" s="97" t="str">
        <f t="shared" si="359"/>
        <v/>
      </c>
      <c r="HS308" s="37"/>
      <c r="HT308" s="97" t="str">
        <f t="shared" si="360"/>
        <v/>
      </c>
      <c r="HU308" s="37"/>
      <c r="HV308" s="111" t="str">
        <f t="shared" si="361"/>
        <v/>
      </c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18"/>
    </row>
    <row r="309" spans="1:474" ht="19.95" customHeight="1">
      <c r="A309" s="30"/>
      <c r="B309" s="29"/>
      <c r="C309" s="129"/>
      <c r="D309" s="308"/>
      <c r="E309" s="302"/>
      <c r="F309" s="288"/>
      <c r="G309" s="89"/>
      <c r="H309" s="200"/>
      <c r="I309" s="294"/>
      <c r="J309" s="295"/>
      <c r="K309" s="296"/>
      <c r="L309" s="297"/>
      <c r="M309" s="295"/>
      <c r="N309" s="298"/>
      <c r="O309" s="223"/>
      <c r="P309" s="186" t="str">
        <f t="array" ref="P309">IF(O309&lt;&gt;"",IF(O309&lt;5, "I", "III"),"")</f>
        <v/>
      </c>
      <c r="Q309" s="224"/>
      <c r="R309" s="185" t="str">
        <f t="array" ref="R309">IF(Q309&lt;&gt;"",IF(Q309&lt;5, "I", "III"),"")</f>
        <v/>
      </c>
      <c r="S309" s="223"/>
      <c r="T309" s="186" t="str">
        <f t="array" ref="T309">IF(S309&lt;&gt;"",IF(S309&lt;5, "I", "III"),"")</f>
        <v/>
      </c>
      <c r="U309" s="224"/>
      <c r="V309" s="186" t="str">
        <f t="array" ref="V309">IF(U309&lt;&gt;"",IF(U309&lt;12, "I", "III"),"")</f>
        <v/>
      </c>
      <c r="W309" s="224"/>
      <c r="X309" s="185" t="str">
        <f t="array" ref="X309">IF(W309&lt;&gt;"",IF(W309&lt;12, "I", "III"),"")</f>
        <v/>
      </c>
      <c r="Y309" s="223"/>
      <c r="Z309" s="186" t="str">
        <f t="array" ref="Z309">IF(Y309&lt;&gt;"",IF(Y309&lt;12, "I", "III"),"")</f>
        <v/>
      </c>
      <c r="AA309" s="208"/>
      <c r="AB309" s="209"/>
      <c r="AC309" s="209"/>
      <c r="AD309" s="210"/>
      <c r="AE309" s="89"/>
      <c r="AF309" s="178"/>
      <c r="AG309" s="150"/>
      <c r="AH309" s="151"/>
      <c r="AI309" s="95" t="str">
        <f t="shared" si="299"/>
        <v/>
      </c>
      <c r="AJ309" s="98" t="str">
        <f t="shared" si="300"/>
        <v/>
      </c>
      <c r="AK309" s="45"/>
      <c r="AL309" s="97" t="str">
        <f t="shared" si="301"/>
        <v/>
      </c>
      <c r="AM309" s="39"/>
      <c r="AN309" s="98" t="str">
        <f t="shared" si="302"/>
        <v/>
      </c>
      <c r="AO309" s="152"/>
      <c r="AP309" s="96"/>
      <c r="AQ309" s="153"/>
      <c r="AR309" s="97"/>
      <c r="AS309" s="154"/>
      <c r="AT309" s="98"/>
      <c r="AU309" s="182" t="str">
        <f t="shared" si="303"/>
        <v/>
      </c>
      <c r="AV309" s="121"/>
      <c r="AW309" s="153"/>
      <c r="AX309" s="98"/>
      <c r="AY309" s="153"/>
      <c r="AZ309" s="98"/>
      <c r="BA309" s="46"/>
      <c r="BB309" s="34"/>
      <c r="BC309" s="34"/>
      <c r="BD309" s="35"/>
      <c r="BE309" s="46"/>
      <c r="BF309" s="34"/>
      <c r="BG309" s="34"/>
      <c r="BH309" s="35"/>
      <c r="BI309" s="46"/>
      <c r="BJ309" s="34"/>
      <c r="BK309" s="34"/>
      <c r="BL309" s="35"/>
      <c r="BM309" s="46"/>
      <c r="BN309" s="34"/>
      <c r="BO309" s="34"/>
      <c r="BP309" s="35"/>
      <c r="BQ309" s="46"/>
      <c r="BR309" s="34"/>
      <c r="BS309" s="34"/>
      <c r="BT309" s="35"/>
      <c r="BU309" s="155"/>
      <c r="BV309" s="99"/>
      <c r="BW309" s="156"/>
      <c r="BX309" s="100"/>
      <c r="BY309" s="156"/>
      <c r="BZ309" s="100"/>
      <c r="CA309" s="156"/>
      <c r="CB309" s="100"/>
      <c r="CC309" s="156"/>
      <c r="CD309" s="101"/>
      <c r="CE309" s="12"/>
      <c r="CF309" s="175"/>
      <c r="CG309" s="27"/>
      <c r="CH309" s="159"/>
      <c r="CI309" s="95" t="str">
        <f t="shared" si="304"/>
        <v/>
      </c>
      <c r="CJ309" s="102" t="str">
        <f t="shared" si="305"/>
        <v/>
      </c>
      <c r="CK309" s="40"/>
      <c r="CL309" s="100" t="str">
        <f t="shared" si="373"/>
        <v/>
      </c>
      <c r="CM309" s="37"/>
      <c r="CN309" s="100" t="str">
        <f t="shared" si="374"/>
        <v/>
      </c>
      <c r="CO309" s="38"/>
      <c r="CP309" s="103" t="str">
        <f t="shared" si="306"/>
        <v/>
      </c>
      <c r="CQ309" s="78"/>
      <c r="CR309" s="100" t="str">
        <f t="shared" si="375"/>
        <v/>
      </c>
      <c r="CS309" s="36"/>
      <c r="CT309" s="100" t="str">
        <f t="shared" si="376"/>
        <v/>
      </c>
      <c r="CU309" s="74"/>
      <c r="CV309" s="103" t="str">
        <f t="shared" si="377"/>
        <v/>
      </c>
      <c r="CW309" s="42"/>
      <c r="CX309" s="100" t="str">
        <f t="shared" si="378"/>
        <v/>
      </c>
      <c r="CY309" s="36"/>
      <c r="CZ309" s="100" t="str">
        <f t="shared" si="379"/>
        <v/>
      </c>
      <c r="DA309" s="36"/>
      <c r="DB309" s="100" t="str">
        <f t="shared" si="380"/>
        <v/>
      </c>
      <c r="DC309" s="39"/>
      <c r="DD309" s="103" t="str">
        <f t="shared" si="381"/>
        <v/>
      </c>
      <c r="DE309" s="42"/>
      <c r="DF309" s="100" t="str">
        <f t="shared" si="382"/>
        <v/>
      </c>
      <c r="DG309" s="39"/>
      <c r="DH309" s="103" t="str">
        <f t="shared" si="383"/>
        <v/>
      </c>
      <c r="DI309" s="41"/>
      <c r="DJ309" s="157" t="str">
        <f t="shared" si="384"/>
        <v/>
      </c>
      <c r="DK309" s="12"/>
      <c r="DL309" s="172"/>
      <c r="DM309" s="67"/>
      <c r="DN309" s="164"/>
      <c r="DO309" s="104" t="str">
        <f t="shared" si="307"/>
        <v/>
      </c>
      <c r="DP309" s="105" t="str">
        <f t="shared" si="308"/>
        <v/>
      </c>
      <c r="DQ309" s="66"/>
      <c r="DR309" s="158" t="str">
        <f t="shared" si="309"/>
        <v/>
      </c>
      <c r="DS309" s="67"/>
      <c r="DT309" s="97" t="str">
        <f t="shared" si="310"/>
        <v/>
      </c>
      <c r="DU309" s="67"/>
      <c r="DV309" s="98" t="str">
        <f t="shared" si="311"/>
        <v/>
      </c>
      <c r="DW309" s="163"/>
      <c r="DX309" s="106" t="str">
        <f t="shared" si="312"/>
        <v/>
      </c>
      <c r="DY309" s="162"/>
      <c r="DZ309" s="97" t="str">
        <f t="shared" si="313"/>
        <v/>
      </c>
      <c r="EA309" s="161"/>
      <c r="EB309" s="107" t="str">
        <f t="shared" si="314"/>
        <v/>
      </c>
      <c r="EC309" s="66"/>
      <c r="ED309" s="97" t="str">
        <f t="shared" si="315"/>
        <v/>
      </c>
      <c r="EE309" s="67"/>
      <c r="EF309" s="97" t="str">
        <f t="shared" si="316"/>
        <v/>
      </c>
      <c r="EG309" s="68"/>
      <c r="EH309" s="97" t="str">
        <f t="shared" si="317"/>
        <v/>
      </c>
      <c r="EI309" s="67"/>
      <c r="EJ309" s="97" t="str">
        <f t="shared" si="318"/>
        <v/>
      </c>
      <c r="EK309" s="68"/>
      <c r="EL309" s="97" t="str">
        <f t="shared" si="319"/>
        <v/>
      </c>
      <c r="EM309" s="69"/>
      <c r="EN309" s="98" t="str">
        <f t="shared" si="320"/>
        <v/>
      </c>
      <c r="EO309" s="66"/>
      <c r="EP309" s="107" t="str">
        <f t="shared" si="321"/>
        <v/>
      </c>
      <c r="EQ309" s="299"/>
      <c r="ER309" s="98" t="str">
        <f t="shared" si="322"/>
        <v/>
      </c>
      <c r="ES309" s="66"/>
      <c r="ET309" s="108" t="str">
        <f t="shared" si="323"/>
        <v/>
      </c>
      <c r="EU309" s="12"/>
      <c r="EV309" s="169"/>
      <c r="EW309" s="27"/>
      <c r="EX309" s="159"/>
      <c r="EY309" s="95" t="str">
        <f t="shared" si="324"/>
        <v/>
      </c>
      <c r="EZ309" s="98" t="str">
        <f t="shared" si="325"/>
        <v/>
      </c>
      <c r="FA309" s="40"/>
      <c r="FB309" s="98" t="str">
        <f t="shared" si="326"/>
        <v/>
      </c>
      <c r="FC309" s="37"/>
      <c r="FD309" s="98" t="str">
        <f t="shared" si="327"/>
        <v/>
      </c>
      <c r="FE309" s="37"/>
      <c r="FF309" s="98" t="str">
        <f t="shared" si="328"/>
        <v/>
      </c>
      <c r="FG309" s="160"/>
      <c r="FH309" s="97" t="str">
        <f t="shared" si="329"/>
        <v/>
      </c>
      <c r="FI309" s="27"/>
      <c r="FJ309" s="98" t="str">
        <f t="shared" si="330"/>
        <v/>
      </c>
      <c r="FK309" s="36"/>
      <c r="FL309" s="98" t="str">
        <f t="shared" si="331"/>
        <v/>
      </c>
      <c r="FM309" s="37"/>
      <c r="FN309" s="98" t="str">
        <f t="shared" si="332"/>
        <v/>
      </c>
      <c r="FO309" s="78"/>
      <c r="FP309" s="97" t="str">
        <f t="shared" si="333"/>
        <v/>
      </c>
      <c r="FQ309" s="37"/>
      <c r="FR309" s="97" t="str">
        <f t="shared" si="334"/>
        <v/>
      </c>
      <c r="FS309" s="39"/>
      <c r="FT309" s="97" t="str">
        <f t="shared" si="335"/>
        <v/>
      </c>
      <c r="FU309" s="27"/>
      <c r="FV309" s="98" t="str">
        <f t="shared" si="336"/>
        <v/>
      </c>
      <c r="FW309" s="37"/>
      <c r="FX309" s="98" t="str">
        <f t="shared" si="337"/>
        <v/>
      </c>
      <c r="FY309" s="36"/>
      <c r="FZ309" s="97" t="str">
        <f t="shared" si="338"/>
        <v/>
      </c>
      <c r="GA309" s="36"/>
      <c r="GB309" s="98" t="str">
        <f t="shared" si="339"/>
        <v/>
      </c>
      <c r="GC309" s="40"/>
      <c r="GD309" s="98" t="str">
        <f t="shared" si="340"/>
        <v/>
      </c>
      <c r="GE309" s="37"/>
      <c r="GF309" s="98" t="str">
        <f t="shared" si="341"/>
        <v/>
      </c>
      <c r="GG309" s="37"/>
      <c r="GH309" s="109" t="str">
        <f t="shared" si="342"/>
        <v/>
      </c>
      <c r="GI309" s="12"/>
      <c r="GJ309" s="166"/>
      <c r="GK309" s="27"/>
      <c r="GL309" s="159"/>
      <c r="GM309" s="95" t="str">
        <f t="shared" si="343"/>
        <v/>
      </c>
      <c r="GN309" s="110" t="str">
        <f t="shared" si="344"/>
        <v/>
      </c>
      <c r="GO309" s="27"/>
      <c r="GP309" s="98" t="str">
        <f t="shared" si="345"/>
        <v/>
      </c>
      <c r="GQ309" s="37"/>
      <c r="GR309" s="97" t="str">
        <f t="shared" si="346"/>
        <v/>
      </c>
      <c r="GS309" s="37"/>
      <c r="GT309" s="110" t="str">
        <f t="shared" si="347"/>
        <v/>
      </c>
      <c r="GU309" s="36"/>
      <c r="GV309" s="97" t="str">
        <f t="shared" si="348"/>
        <v/>
      </c>
      <c r="GW309" s="27"/>
      <c r="GX309" s="98" t="str">
        <f t="shared" si="349"/>
        <v/>
      </c>
      <c r="GY309" s="36"/>
      <c r="GZ309" s="98" t="str">
        <f t="shared" si="350"/>
        <v/>
      </c>
      <c r="HA309" s="37"/>
      <c r="HB309" s="110" t="str">
        <f t="shared" si="351"/>
        <v/>
      </c>
      <c r="HC309" s="36"/>
      <c r="HD309" s="97" t="str">
        <f t="shared" si="352"/>
        <v/>
      </c>
      <c r="HE309" s="37"/>
      <c r="HF309" s="97" t="str">
        <f t="shared" si="353"/>
        <v/>
      </c>
      <c r="HG309" s="39"/>
      <c r="HH309" s="97" t="str">
        <f t="shared" si="354"/>
        <v/>
      </c>
      <c r="HI309" s="27"/>
      <c r="HJ309" s="97" t="str">
        <f t="shared" si="355"/>
        <v/>
      </c>
      <c r="HK309" s="37"/>
      <c r="HL309" s="97" t="str">
        <f t="shared" si="356"/>
        <v/>
      </c>
      <c r="HM309" s="36"/>
      <c r="HN309" s="97" t="str">
        <f t="shared" si="357"/>
        <v/>
      </c>
      <c r="HO309" s="36"/>
      <c r="HP309" s="110" t="str">
        <f t="shared" si="358"/>
        <v/>
      </c>
      <c r="HQ309" s="27"/>
      <c r="HR309" s="97" t="str">
        <f t="shared" si="359"/>
        <v/>
      </c>
      <c r="HS309" s="37"/>
      <c r="HT309" s="97" t="str">
        <f t="shared" si="360"/>
        <v/>
      </c>
      <c r="HU309" s="37"/>
      <c r="HV309" s="111" t="str">
        <f t="shared" si="361"/>
        <v/>
      </c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18"/>
    </row>
    <row r="310" spans="1:474" ht="19.95" customHeight="1">
      <c r="A310" s="30"/>
      <c r="B310" s="29"/>
      <c r="C310" s="129"/>
      <c r="D310" s="308"/>
      <c r="E310" s="302"/>
      <c r="F310" s="288"/>
      <c r="G310" s="89"/>
      <c r="H310" s="200"/>
      <c r="I310" s="294"/>
      <c r="J310" s="295"/>
      <c r="K310" s="296"/>
      <c r="L310" s="297"/>
      <c r="M310" s="295"/>
      <c r="N310" s="298"/>
      <c r="O310" s="223"/>
      <c r="P310" s="186" t="str">
        <f t="array" ref="P310">IF(O310&lt;&gt;"",IF(O310&lt;5, "I", "III"),"")</f>
        <v/>
      </c>
      <c r="Q310" s="224"/>
      <c r="R310" s="185" t="str">
        <f t="array" ref="R310">IF(Q310&lt;&gt;"",IF(Q310&lt;5, "I", "III"),"")</f>
        <v/>
      </c>
      <c r="S310" s="223"/>
      <c r="T310" s="186" t="str">
        <f t="array" ref="T310">IF(S310&lt;&gt;"",IF(S310&lt;5, "I", "III"),"")</f>
        <v/>
      </c>
      <c r="U310" s="224"/>
      <c r="V310" s="186" t="str">
        <f t="array" ref="V310">IF(U310&lt;&gt;"",IF(U310&lt;12, "I", "III"),"")</f>
        <v/>
      </c>
      <c r="W310" s="224"/>
      <c r="X310" s="185" t="str">
        <f t="array" ref="X310">IF(W310&lt;&gt;"",IF(W310&lt;12, "I", "III"),"")</f>
        <v/>
      </c>
      <c r="Y310" s="223"/>
      <c r="Z310" s="186" t="str">
        <f t="array" ref="Z310">IF(Y310&lt;&gt;"",IF(Y310&lt;12, "I", "III"),"")</f>
        <v/>
      </c>
      <c r="AA310" s="208"/>
      <c r="AB310" s="209"/>
      <c r="AC310" s="209"/>
      <c r="AD310" s="210"/>
      <c r="AE310" s="89"/>
      <c r="AF310" s="178"/>
      <c r="AG310" s="150"/>
      <c r="AH310" s="151"/>
      <c r="AI310" s="95" t="str">
        <f t="shared" si="299"/>
        <v/>
      </c>
      <c r="AJ310" s="98" t="str">
        <f t="shared" si="300"/>
        <v/>
      </c>
      <c r="AK310" s="45"/>
      <c r="AL310" s="97" t="str">
        <f t="shared" si="301"/>
        <v/>
      </c>
      <c r="AM310" s="39"/>
      <c r="AN310" s="98" t="str">
        <f t="shared" si="302"/>
        <v/>
      </c>
      <c r="AO310" s="152"/>
      <c r="AP310" s="96"/>
      <c r="AQ310" s="153"/>
      <c r="AR310" s="97"/>
      <c r="AS310" s="154"/>
      <c r="AT310" s="98"/>
      <c r="AU310" s="182" t="str">
        <f t="shared" si="303"/>
        <v/>
      </c>
      <c r="AV310" s="121"/>
      <c r="AW310" s="153"/>
      <c r="AX310" s="98"/>
      <c r="AY310" s="153"/>
      <c r="AZ310" s="98"/>
      <c r="BA310" s="46"/>
      <c r="BB310" s="34"/>
      <c r="BC310" s="34"/>
      <c r="BD310" s="35"/>
      <c r="BE310" s="46"/>
      <c r="BF310" s="34"/>
      <c r="BG310" s="34"/>
      <c r="BH310" s="35"/>
      <c r="BI310" s="46"/>
      <c r="BJ310" s="34"/>
      <c r="BK310" s="34"/>
      <c r="BL310" s="35"/>
      <c r="BM310" s="46"/>
      <c r="BN310" s="34"/>
      <c r="BO310" s="34"/>
      <c r="BP310" s="35"/>
      <c r="BQ310" s="46"/>
      <c r="BR310" s="34"/>
      <c r="BS310" s="34"/>
      <c r="BT310" s="35"/>
      <c r="BU310" s="155"/>
      <c r="BV310" s="99"/>
      <c r="BW310" s="156"/>
      <c r="BX310" s="100"/>
      <c r="BY310" s="156"/>
      <c r="BZ310" s="100"/>
      <c r="CA310" s="156"/>
      <c r="CB310" s="100"/>
      <c r="CC310" s="156"/>
      <c r="CD310" s="101"/>
      <c r="CE310" s="12"/>
      <c r="CF310" s="175"/>
      <c r="CG310" s="27"/>
      <c r="CH310" s="159"/>
      <c r="CI310" s="95" t="str">
        <f t="shared" si="304"/>
        <v/>
      </c>
      <c r="CJ310" s="102" t="str">
        <f t="shared" si="305"/>
        <v/>
      </c>
      <c r="CK310" s="40"/>
      <c r="CL310" s="100" t="str">
        <f t="shared" si="373"/>
        <v/>
      </c>
      <c r="CM310" s="37"/>
      <c r="CN310" s="100" t="str">
        <f t="shared" si="374"/>
        <v/>
      </c>
      <c r="CO310" s="38"/>
      <c r="CP310" s="103" t="str">
        <f t="shared" si="306"/>
        <v/>
      </c>
      <c r="CQ310" s="78"/>
      <c r="CR310" s="100" t="str">
        <f t="shared" si="375"/>
        <v/>
      </c>
      <c r="CS310" s="36"/>
      <c r="CT310" s="100" t="str">
        <f t="shared" si="376"/>
        <v/>
      </c>
      <c r="CU310" s="74"/>
      <c r="CV310" s="103" t="str">
        <f t="shared" si="377"/>
        <v/>
      </c>
      <c r="CW310" s="42"/>
      <c r="CX310" s="100" t="str">
        <f t="shared" si="378"/>
        <v/>
      </c>
      <c r="CY310" s="36"/>
      <c r="CZ310" s="100" t="str">
        <f t="shared" si="379"/>
        <v/>
      </c>
      <c r="DA310" s="36"/>
      <c r="DB310" s="100" t="str">
        <f t="shared" si="380"/>
        <v/>
      </c>
      <c r="DC310" s="39"/>
      <c r="DD310" s="103" t="str">
        <f t="shared" si="381"/>
        <v/>
      </c>
      <c r="DE310" s="42"/>
      <c r="DF310" s="100" t="str">
        <f t="shared" si="382"/>
        <v/>
      </c>
      <c r="DG310" s="39"/>
      <c r="DH310" s="103" t="str">
        <f t="shared" si="383"/>
        <v/>
      </c>
      <c r="DI310" s="41"/>
      <c r="DJ310" s="157" t="str">
        <f t="shared" si="384"/>
        <v/>
      </c>
      <c r="DK310" s="12"/>
      <c r="DL310" s="172"/>
      <c r="DM310" s="67"/>
      <c r="DN310" s="164"/>
      <c r="DO310" s="104" t="str">
        <f t="shared" si="307"/>
        <v/>
      </c>
      <c r="DP310" s="105" t="str">
        <f t="shared" si="308"/>
        <v/>
      </c>
      <c r="DQ310" s="66"/>
      <c r="DR310" s="158" t="str">
        <f t="shared" si="309"/>
        <v/>
      </c>
      <c r="DS310" s="67"/>
      <c r="DT310" s="97" t="str">
        <f t="shared" si="310"/>
        <v/>
      </c>
      <c r="DU310" s="67"/>
      <c r="DV310" s="98" t="str">
        <f t="shared" si="311"/>
        <v/>
      </c>
      <c r="DW310" s="163"/>
      <c r="DX310" s="106" t="str">
        <f t="shared" si="312"/>
        <v/>
      </c>
      <c r="DY310" s="162"/>
      <c r="DZ310" s="97" t="str">
        <f t="shared" si="313"/>
        <v/>
      </c>
      <c r="EA310" s="161"/>
      <c r="EB310" s="107" t="str">
        <f t="shared" si="314"/>
        <v/>
      </c>
      <c r="EC310" s="66"/>
      <c r="ED310" s="97" t="str">
        <f t="shared" si="315"/>
        <v/>
      </c>
      <c r="EE310" s="67"/>
      <c r="EF310" s="97" t="str">
        <f t="shared" si="316"/>
        <v/>
      </c>
      <c r="EG310" s="68"/>
      <c r="EH310" s="97" t="str">
        <f t="shared" si="317"/>
        <v/>
      </c>
      <c r="EI310" s="67"/>
      <c r="EJ310" s="97" t="str">
        <f t="shared" si="318"/>
        <v/>
      </c>
      <c r="EK310" s="68"/>
      <c r="EL310" s="97" t="str">
        <f t="shared" si="319"/>
        <v/>
      </c>
      <c r="EM310" s="69"/>
      <c r="EN310" s="98" t="str">
        <f t="shared" si="320"/>
        <v/>
      </c>
      <c r="EO310" s="66"/>
      <c r="EP310" s="107" t="str">
        <f t="shared" si="321"/>
        <v/>
      </c>
      <c r="EQ310" s="299"/>
      <c r="ER310" s="98" t="str">
        <f t="shared" si="322"/>
        <v/>
      </c>
      <c r="ES310" s="66"/>
      <c r="ET310" s="108" t="str">
        <f t="shared" si="323"/>
        <v/>
      </c>
      <c r="EU310" s="12"/>
      <c r="EV310" s="169"/>
      <c r="EW310" s="27"/>
      <c r="EX310" s="159"/>
      <c r="EY310" s="95" t="str">
        <f t="shared" si="324"/>
        <v/>
      </c>
      <c r="EZ310" s="98" t="str">
        <f t="shared" si="325"/>
        <v/>
      </c>
      <c r="FA310" s="40"/>
      <c r="FB310" s="98" t="str">
        <f t="shared" si="326"/>
        <v/>
      </c>
      <c r="FC310" s="37"/>
      <c r="FD310" s="98" t="str">
        <f t="shared" si="327"/>
        <v/>
      </c>
      <c r="FE310" s="37"/>
      <c r="FF310" s="98" t="str">
        <f t="shared" si="328"/>
        <v/>
      </c>
      <c r="FG310" s="160"/>
      <c r="FH310" s="97" t="str">
        <f t="shared" si="329"/>
        <v/>
      </c>
      <c r="FI310" s="27"/>
      <c r="FJ310" s="98" t="str">
        <f t="shared" si="330"/>
        <v/>
      </c>
      <c r="FK310" s="36"/>
      <c r="FL310" s="98" t="str">
        <f t="shared" si="331"/>
        <v/>
      </c>
      <c r="FM310" s="37"/>
      <c r="FN310" s="98" t="str">
        <f t="shared" si="332"/>
        <v/>
      </c>
      <c r="FO310" s="78"/>
      <c r="FP310" s="97" t="str">
        <f t="shared" si="333"/>
        <v/>
      </c>
      <c r="FQ310" s="37"/>
      <c r="FR310" s="97" t="str">
        <f t="shared" si="334"/>
        <v/>
      </c>
      <c r="FS310" s="39"/>
      <c r="FT310" s="97" t="str">
        <f t="shared" si="335"/>
        <v/>
      </c>
      <c r="FU310" s="27"/>
      <c r="FV310" s="98" t="str">
        <f t="shared" si="336"/>
        <v/>
      </c>
      <c r="FW310" s="37"/>
      <c r="FX310" s="98" t="str">
        <f t="shared" si="337"/>
        <v/>
      </c>
      <c r="FY310" s="36"/>
      <c r="FZ310" s="97" t="str">
        <f t="shared" si="338"/>
        <v/>
      </c>
      <c r="GA310" s="36"/>
      <c r="GB310" s="98" t="str">
        <f t="shared" si="339"/>
        <v/>
      </c>
      <c r="GC310" s="40"/>
      <c r="GD310" s="98" t="str">
        <f t="shared" si="340"/>
        <v/>
      </c>
      <c r="GE310" s="37"/>
      <c r="GF310" s="98" t="str">
        <f t="shared" si="341"/>
        <v/>
      </c>
      <c r="GG310" s="37"/>
      <c r="GH310" s="109" t="str">
        <f t="shared" si="342"/>
        <v/>
      </c>
      <c r="GI310" s="12"/>
      <c r="GJ310" s="166"/>
      <c r="GK310" s="27"/>
      <c r="GL310" s="159"/>
      <c r="GM310" s="95" t="str">
        <f t="shared" si="343"/>
        <v/>
      </c>
      <c r="GN310" s="110" t="str">
        <f t="shared" si="344"/>
        <v/>
      </c>
      <c r="GO310" s="27"/>
      <c r="GP310" s="98" t="str">
        <f t="shared" si="345"/>
        <v/>
      </c>
      <c r="GQ310" s="37"/>
      <c r="GR310" s="97" t="str">
        <f t="shared" si="346"/>
        <v/>
      </c>
      <c r="GS310" s="37"/>
      <c r="GT310" s="110" t="str">
        <f t="shared" si="347"/>
        <v/>
      </c>
      <c r="GU310" s="36"/>
      <c r="GV310" s="97" t="str">
        <f t="shared" si="348"/>
        <v/>
      </c>
      <c r="GW310" s="27"/>
      <c r="GX310" s="98" t="str">
        <f t="shared" si="349"/>
        <v/>
      </c>
      <c r="GY310" s="36"/>
      <c r="GZ310" s="98" t="str">
        <f t="shared" si="350"/>
        <v/>
      </c>
      <c r="HA310" s="37"/>
      <c r="HB310" s="110" t="str">
        <f t="shared" si="351"/>
        <v/>
      </c>
      <c r="HC310" s="36"/>
      <c r="HD310" s="97" t="str">
        <f t="shared" si="352"/>
        <v/>
      </c>
      <c r="HE310" s="37"/>
      <c r="HF310" s="97" t="str">
        <f t="shared" si="353"/>
        <v/>
      </c>
      <c r="HG310" s="39"/>
      <c r="HH310" s="97" t="str">
        <f t="shared" si="354"/>
        <v/>
      </c>
      <c r="HI310" s="27"/>
      <c r="HJ310" s="97" t="str">
        <f t="shared" si="355"/>
        <v/>
      </c>
      <c r="HK310" s="37"/>
      <c r="HL310" s="97" t="str">
        <f t="shared" si="356"/>
        <v/>
      </c>
      <c r="HM310" s="36"/>
      <c r="HN310" s="97" t="str">
        <f t="shared" si="357"/>
        <v/>
      </c>
      <c r="HO310" s="36"/>
      <c r="HP310" s="110" t="str">
        <f t="shared" si="358"/>
        <v/>
      </c>
      <c r="HQ310" s="27"/>
      <c r="HR310" s="97" t="str">
        <f t="shared" si="359"/>
        <v/>
      </c>
      <c r="HS310" s="37"/>
      <c r="HT310" s="97" t="str">
        <f t="shared" si="360"/>
        <v/>
      </c>
      <c r="HU310" s="37"/>
      <c r="HV310" s="111" t="str">
        <f t="shared" si="361"/>
        <v/>
      </c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18"/>
    </row>
    <row r="311" spans="1:474" ht="19.95" customHeight="1">
      <c r="A311" s="30"/>
      <c r="B311" s="29"/>
      <c r="C311" s="129"/>
      <c r="D311" s="308"/>
      <c r="E311" s="302"/>
      <c r="F311" s="288"/>
      <c r="G311" s="89"/>
      <c r="H311" s="200"/>
      <c r="I311" s="294"/>
      <c r="J311" s="295"/>
      <c r="K311" s="296"/>
      <c r="L311" s="297"/>
      <c r="M311" s="295"/>
      <c r="N311" s="298"/>
      <c r="O311" s="223"/>
      <c r="P311" s="186" t="str">
        <f t="array" ref="P311">IF(O311&lt;&gt;"",IF(O311&lt;5, "I", "III"),"")</f>
        <v/>
      </c>
      <c r="Q311" s="224"/>
      <c r="R311" s="185" t="str">
        <f t="array" ref="R311">IF(Q311&lt;&gt;"",IF(Q311&lt;5, "I", "III"),"")</f>
        <v/>
      </c>
      <c r="S311" s="223"/>
      <c r="T311" s="186" t="str">
        <f t="array" ref="T311">IF(S311&lt;&gt;"",IF(S311&lt;5, "I", "III"),"")</f>
        <v/>
      </c>
      <c r="U311" s="224"/>
      <c r="V311" s="186" t="str">
        <f t="array" ref="V311">IF(U311&lt;&gt;"",IF(U311&lt;12, "I", "III"),"")</f>
        <v/>
      </c>
      <c r="W311" s="224"/>
      <c r="X311" s="185" t="str">
        <f t="array" ref="X311">IF(W311&lt;&gt;"",IF(W311&lt;12, "I", "III"),"")</f>
        <v/>
      </c>
      <c r="Y311" s="223"/>
      <c r="Z311" s="186" t="str">
        <f t="array" ref="Z311">IF(Y311&lt;&gt;"",IF(Y311&lt;12, "I", "III"),"")</f>
        <v/>
      </c>
      <c r="AA311" s="208"/>
      <c r="AB311" s="209"/>
      <c r="AC311" s="209"/>
      <c r="AD311" s="210"/>
      <c r="AE311" s="89"/>
      <c r="AF311" s="178"/>
      <c r="AG311" s="150"/>
      <c r="AH311" s="151"/>
      <c r="AI311" s="95" t="str">
        <f t="shared" si="299"/>
        <v/>
      </c>
      <c r="AJ311" s="98" t="str">
        <f t="shared" si="300"/>
        <v/>
      </c>
      <c r="AK311" s="45"/>
      <c r="AL311" s="97" t="str">
        <f t="shared" si="301"/>
        <v/>
      </c>
      <c r="AM311" s="39"/>
      <c r="AN311" s="98" t="str">
        <f t="shared" si="302"/>
        <v/>
      </c>
      <c r="AO311" s="152"/>
      <c r="AP311" s="96"/>
      <c r="AQ311" s="153"/>
      <c r="AR311" s="97"/>
      <c r="AS311" s="154"/>
      <c r="AT311" s="98"/>
      <c r="AU311" s="182" t="str">
        <f t="shared" si="303"/>
        <v/>
      </c>
      <c r="AV311" s="121"/>
      <c r="AW311" s="153"/>
      <c r="AX311" s="98"/>
      <c r="AY311" s="153"/>
      <c r="AZ311" s="98"/>
      <c r="BA311" s="46"/>
      <c r="BB311" s="34"/>
      <c r="BC311" s="34"/>
      <c r="BD311" s="35"/>
      <c r="BE311" s="46"/>
      <c r="BF311" s="34"/>
      <c r="BG311" s="34"/>
      <c r="BH311" s="35"/>
      <c r="BI311" s="46"/>
      <c r="BJ311" s="34"/>
      <c r="BK311" s="34"/>
      <c r="BL311" s="35"/>
      <c r="BM311" s="46"/>
      <c r="BN311" s="34"/>
      <c r="BO311" s="34"/>
      <c r="BP311" s="35"/>
      <c r="BQ311" s="46"/>
      <c r="BR311" s="34"/>
      <c r="BS311" s="34"/>
      <c r="BT311" s="35"/>
      <c r="BU311" s="155"/>
      <c r="BV311" s="99"/>
      <c r="BW311" s="156"/>
      <c r="BX311" s="100"/>
      <c r="BY311" s="156"/>
      <c r="BZ311" s="100"/>
      <c r="CA311" s="156"/>
      <c r="CB311" s="100"/>
      <c r="CC311" s="156"/>
      <c r="CD311" s="101"/>
      <c r="CE311" s="12"/>
      <c r="CF311" s="175"/>
      <c r="CG311" s="27"/>
      <c r="CH311" s="159"/>
      <c r="CI311" s="95" t="str">
        <f t="shared" si="304"/>
        <v/>
      </c>
      <c r="CJ311" s="102" t="str">
        <f t="shared" si="305"/>
        <v/>
      </c>
      <c r="CK311" s="40"/>
      <c r="CL311" s="100" t="str">
        <f t="shared" si="373"/>
        <v/>
      </c>
      <c r="CM311" s="37"/>
      <c r="CN311" s="100" t="str">
        <f t="shared" si="374"/>
        <v/>
      </c>
      <c r="CO311" s="38"/>
      <c r="CP311" s="103" t="str">
        <f t="shared" si="306"/>
        <v/>
      </c>
      <c r="CQ311" s="78"/>
      <c r="CR311" s="100" t="str">
        <f t="shared" si="375"/>
        <v/>
      </c>
      <c r="CS311" s="36"/>
      <c r="CT311" s="100" t="str">
        <f t="shared" si="376"/>
        <v/>
      </c>
      <c r="CU311" s="74"/>
      <c r="CV311" s="103" t="str">
        <f t="shared" si="377"/>
        <v/>
      </c>
      <c r="CW311" s="42"/>
      <c r="CX311" s="100" t="str">
        <f t="shared" si="378"/>
        <v/>
      </c>
      <c r="CY311" s="36"/>
      <c r="CZ311" s="100" t="str">
        <f t="shared" si="379"/>
        <v/>
      </c>
      <c r="DA311" s="36"/>
      <c r="DB311" s="100" t="str">
        <f t="shared" si="380"/>
        <v/>
      </c>
      <c r="DC311" s="39"/>
      <c r="DD311" s="103" t="str">
        <f t="shared" si="381"/>
        <v/>
      </c>
      <c r="DE311" s="42"/>
      <c r="DF311" s="100" t="str">
        <f t="shared" si="382"/>
        <v/>
      </c>
      <c r="DG311" s="39"/>
      <c r="DH311" s="103" t="str">
        <f t="shared" si="383"/>
        <v/>
      </c>
      <c r="DI311" s="41"/>
      <c r="DJ311" s="157" t="str">
        <f t="shared" si="384"/>
        <v/>
      </c>
      <c r="DK311" s="12"/>
      <c r="DL311" s="172"/>
      <c r="DM311" s="67"/>
      <c r="DN311" s="164"/>
      <c r="DO311" s="104" t="str">
        <f t="shared" si="307"/>
        <v/>
      </c>
      <c r="DP311" s="105" t="str">
        <f t="shared" si="308"/>
        <v/>
      </c>
      <c r="DQ311" s="66"/>
      <c r="DR311" s="158" t="str">
        <f t="shared" si="309"/>
        <v/>
      </c>
      <c r="DS311" s="67"/>
      <c r="DT311" s="97" t="str">
        <f t="shared" si="310"/>
        <v/>
      </c>
      <c r="DU311" s="67"/>
      <c r="DV311" s="98" t="str">
        <f t="shared" si="311"/>
        <v/>
      </c>
      <c r="DW311" s="163"/>
      <c r="DX311" s="106" t="str">
        <f t="shared" si="312"/>
        <v/>
      </c>
      <c r="DY311" s="162"/>
      <c r="DZ311" s="97" t="str">
        <f t="shared" si="313"/>
        <v/>
      </c>
      <c r="EA311" s="161"/>
      <c r="EB311" s="107" t="str">
        <f t="shared" si="314"/>
        <v/>
      </c>
      <c r="EC311" s="66"/>
      <c r="ED311" s="97" t="str">
        <f t="shared" si="315"/>
        <v/>
      </c>
      <c r="EE311" s="67"/>
      <c r="EF311" s="97" t="str">
        <f t="shared" si="316"/>
        <v/>
      </c>
      <c r="EG311" s="68"/>
      <c r="EH311" s="97" t="str">
        <f t="shared" si="317"/>
        <v/>
      </c>
      <c r="EI311" s="67"/>
      <c r="EJ311" s="97" t="str">
        <f t="shared" si="318"/>
        <v/>
      </c>
      <c r="EK311" s="68"/>
      <c r="EL311" s="97" t="str">
        <f t="shared" si="319"/>
        <v/>
      </c>
      <c r="EM311" s="69"/>
      <c r="EN311" s="98" t="str">
        <f t="shared" si="320"/>
        <v/>
      </c>
      <c r="EO311" s="66"/>
      <c r="EP311" s="107" t="str">
        <f t="shared" si="321"/>
        <v/>
      </c>
      <c r="EQ311" s="299"/>
      <c r="ER311" s="98" t="str">
        <f t="shared" si="322"/>
        <v/>
      </c>
      <c r="ES311" s="66"/>
      <c r="ET311" s="108" t="str">
        <f t="shared" si="323"/>
        <v/>
      </c>
      <c r="EU311" s="12"/>
      <c r="EV311" s="169"/>
      <c r="EW311" s="27"/>
      <c r="EX311" s="159"/>
      <c r="EY311" s="95" t="str">
        <f t="shared" si="324"/>
        <v/>
      </c>
      <c r="EZ311" s="98" t="str">
        <f t="shared" si="325"/>
        <v/>
      </c>
      <c r="FA311" s="40"/>
      <c r="FB311" s="98" t="str">
        <f t="shared" si="326"/>
        <v/>
      </c>
      <c r="FC311" s="37"/>
      <c r="FD311" s="98" t="str">
        <f t="shared" si="327"/>
        <v/>
      </c>
      <c r="FE311" s="37"/>
      <c r="FF311" s="98" t="str">
        <f t="shared" si="328"/>
        <v/>
      </c>
      <c r="FG311" s="160"/>
      <c r="FH311" s="97" t="str">
        <f t="shared" si="329"/>
        <v/>
      </c>
      <c r="FI311" s="27"/>
      <c r="FJ311" s="98" t="str">
        <f t="shared" si="330"/>
        <v/>
      </c>
      <c r="FK311" s="36"/>
      <c r="FL311" s="98" t="str">
        <f t="shared" si="331"/>
        <v/>
      </c>
      <c r="FM311" s="37"/>
      <c r="FN311" s="98" t="str">
        <f t="shared" si="332"/>
        <v/>
      </c>
      <c r="FO311" s="78"/>
      <c r="FP311" s="97" t="str">
        <f t="shared" si="333"/>
        <v/>
      </c>
      <c r="FQ311" s="37"/>
      <c r="FR311" s="97" t="str">
        <f t="shared" si="334"/>
        <v/>
      </c>
      <c r="FS311" s="39"/>
      <c r="FT311" s="97" t="str">
        <f t="shared" si="335"/>
        <v/>
      </c>
      <c r="FU311" s="27"/>
      <c r="FV311" s="98" t="str">
        <f t="shared" si="336"/>
        <v/>
      </c>
      <c r="FW311" s="37"/>
      <c r="FX311" s="98" t="str">
        <f t="shared" si="337"/>
        <v/>
      </c>
      <c r="FY311" s="36"/>
      <c r="FZ311" s="97" t="str">
        <f t="shared" si="338"/>
        <v/>
      </c>
      <c r="GA311" s="36"/>
      <c r="GB311" s="98" t="str">
        <f t="shared" si="339"/>
        <v/>
      </c>
      <c r="GC311" s="40"/>
      <c r="GD311" s="98" t="str">
        <f t="shared" si="340"/>
        <v/>
      </c>
      <c r="GE311" s="37"/>
      <c r="GF311" s="98" t="str">
        <f t="shared" si="341"/>
        <v/>
      </c>
      <c r="GG311" s="37"/>
      <c r="GH311" s="109" t="str">
        <f t="shared" si="342"/>
        <v/>
      </c>
      <c r="GI311" s="12"/>
      <c r="GJ311" s="166"/>
      <c r="GK311" s="27"/>
      <c r="GL311" s="159"/>
      <c r="GM311" s="95" t="str">
        <f t="shared" si="343"/>
        <v/>
      </c>
      <c r="GN311" s="110" t="str">
        <f t="shared" si="344"/>
        <v/>
      </c>
      <c r="GO311" s="27"/>
      <c r="GP311" s="98" t="str">
        <f t="shared" si="345"/>
        <v/>
      </c>
      <c r="GQ311" s="37"/>
      <c r="GR311" s="97" t="str">
        <f t="shared" si="346"/>
        <v/>
      </c>
      <c r="GS311" s="37"/>
      <c r="GT311" s="110" t="str">
        <f t="shared" si="347"/>
        <v/>
      </c>
      <c r="GU311" s="36"/>
      <c r="GV311" s="97" t="str">
        <f t="shared" si="348"/>
        <v/>
      </c>
      <c r="GW311" s="27"/>
      <c r="GX311" s="98" t="str">
        <f t="shared" si="349"/>
        <v/>
      </c>
      <c r="GY311" s="36"/>
      <c r="GZ311" s="98" t="str">
        <f t="shared" si="350"/>
        <v/>
      </c>
      <c r="HA311" s="37"/>
      <c r="HB311" s="110" t="str">
        <f t="shared" si="351"/>
        <v/>
      </c>
      <c r="HC311" s="36"/>
      <c r="HD311" s="97" t="str">
        <f t="shared" si="352"/>
        <v/>
      </c>
      <c r="HE311" s="37"/>
      <c r="HF311" s="97" t="str">
        <f t="shared" si="353"/>
        <v/>
      </c>
      <c r="HG311" s="39"/>
      <c r="HH311" s="97" t="str">
        <f t="shared" si="354"/>
        <v/>
      </c>
      <c r="HI311" s="27"/>
      <c r="HJ311" s="97" t="str">
        <f t="shared" si="355"/>
        <v/>
      </c>
      <c r="HK311" s="37"/>
      <c r="HL311" s="97" t="str">
        <f t="shared" si="356"/>
        <v/>
      </c>
      <c r="HM311" s="36"/>
      <c r="HN311" s="97" t="str">
        <f t="shared" si="357"/>
        <v/>
      </c>
      <c r="HO311" s="36"/>
      <c r="HP311" s="110" t="str">
        <f t="shared" si="358"/>
        <v/>
      </c>
      <c r="HQ311" s="27"/>
      <c r="HR311" s="97" t="str">
        <f t="shared" si="359"/>
        <v/>
      </c>
      <c r="HS311" s="37"/>
      <c r="HT311" s="97" t="str">
        <f t="shared" si="360"/>
        <v/>
      </c>
      <c r="HU311" s="37"/>
      <c r="HV311" s="111" t="str">
        <f t="shared" si="361"/>
        <v/>
      </c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18"/>
    </row>
    <row r="312" spans="1:474" ht="19.95" customHeight="1">
      <c r="A312" s="30"/>
      <c r="B312" s="29"/>
      <c r="C312" s="129"/>
      <c r="D312" s="308"/>
      <c r="E312" s="302"/>
      <c r="F312" s="288"/>
      <c r="G312" s="89"/>
      <c r="H312" s="200"/>
      <c r="I312" s="294"/>
      <c r="J312" s="295"/>
      <c r="K312" s="296"/>
      <c r="L312" s="297"/>
      <c r="M312" s="295"/>
      <c r="N312" s="298"/>
      <c r="O312" s="223"/>
      <c r="P312" s="186" t="str">
        <f t="array" ref="P312">IF(O312&lt;&gt;"",IF(O312&lt;5, "I", "III"),"")</f>
        <v/>
      </c>
      <c r="Q312" s="224"/>
      <c r="R312" s="185" t="str">
        <f t="array" ref="R312">IF(Q312&lt;&gt;"",IF(Q312&lt;5, "I", "III"),"")</f>
        <v/>
      </c>
      <c r="S312" s="223"/>
      <c r="T312" s="186" t="str">
        <f t="array" ref="T312">IF(S312&lt;&gt;"",IF(S312&lt;5, "I", "III"),"")</f>
        <v/>
      </c>
      <c r="U312" s="224"/>
      <c r="V312" s="186" t="str">
        <f t="array" ref="V312">IF(U312&lt;&gt;"",IF(U312&lt;12, "I", "III"),"")</f>
        <v/>
      </c>
      <c r="W312" s="224"/>
      <c r="X312" s="185" t="str">
        <f t="array" ref="X312">IF(W312&lt;&gt;"",IF(W312&lt;12, "I", "III"),"")</f>
        <v/>
      </c>
      <c r="Y312" s="223"/>
      <c r="Z312" s="186" t="str">
        <f t="array" ref="Z312">IF(Y312&lt;&gt;"",IF(Y312&lt;12, "I", "III"),"")</f>
        <v/>
      </c>
      <c r="AA312" s="208"/>
      <c r="AB312" s="209"/>
      <c r="AC312" s="209"/>
      <c r="AD312" s="210"/>
      <c r="AE312" s="89"/>
      <c r="AF312" s="178"/>
      <c r="AG312" s="150"/>
      <c r="AH312" s="151"/>
      <c r="AI312" s="95" t="str">
        <f t="shared" si="299"/>
        <v/>
      </c>
      <c r="AJ312" s="98" t="str">
        <f t="shared" si="300"/>
        <v/>
      </c>
      <c r="AK312" s="45"/>
      <c r="AL312" s="97" t="str">
        <f t="shared" si="301"/>
        <v/>
      </c>
      <c r="AM312" s="39"/>
      <c r="AN312" s="98" t="str">
        <f t="shared" si="302"/>
        <v/>
      </c>
      <c r="AO312" s="152"/>
      <c r="AP312" s="96"/>
      <c r="AQ312" s="153"/>
      <c r="AR312" s="97"/>
      <c r="AS312" s="154"/>
      <c r="AT312" s="98"/>
      <c r="AU312" s="182" t="str">
        <f t="shared" si="303"/>
        <v/>
      </c>
      <c r="AV312" s="121"/>
      <c r="AW312" s="153"/>
      <c r="AX312" s="98"/>
      <c r="AY312" s="153"/>
      <c r="AZ312" s="98"/>
      <c r="BA312" s="46"/>
      <c r="BB312" s="34"/>
      <c r="BC312" s="34"/>
      <c r="BD312" s="35"/>
      <c r="BE312" s="46"/>
      <c r="BF312" s="34"/>
      <c r="BG312" s="34"/>
      <c r="BH312" s="35"/>
      <c r="BI312" s="46"/>
      <c r="BJ312" s="34"/>
      <c r="BK312" s="34"/>
      <c r="BL312" s="35"/>
      <c r="BM312" s="46"/>
      <c r="BN312" s="34"/>
      <c r="BO312" s="34"/>
      <c r="BP312" s="35"/>
      <c r="BQ312" s="46"/>
      <c r="BR312" s="34"/>
      <c r="BS312" s="34"/>
      <c r="BT312" s="35"/>
      <c r="BU312" s="155"/>
      <c r="BV312" s="99"/>
      <c r="BW312" s="156"/>
      <c r="BX312" s="100"/>
      <c r="BY312" s="156"/>
      <c r="BZ312" s="100"/>
      <c r="CA312" s="156"/>
      <c r="CB312" s="100"/>
      <c r="CC312" s="156"/>
      <c r="CD312" s="101"/>
      <c r="CE312" s="12"/>
      <c r="CF312" s="175"/>
      <c r="CG312" s="27"/>
      <c r="CH312" s="159"/>
      <c r="CI312" s="95" t="str">
        <f t="shared" si="304"/>
        <v/>
      </c>
      <c r="CJ312" s="102" t="str">
        <f t="shared" si="305"/>
        <v/>
      </c>
      <c r="CK312" s="40"/>
      <c r="CL312" s="100" t="str">
        <f t="shared" si="373"/>
        <v/>
      </c>
      <c r="CM312" s="37"/>
      <c r="CN312" s="100" t="str">
        <f t="shared" si="374"/>
        <v/>
      </c>
      <c r="CO312" s="38"/>
      <c r="CP312" s="103" t="str">
        <f t="shared" si="306"/>
        <v/>
      </c>
      <c r="CQ312" s="78"/>
      <c r="CR312" s="100" t="str">
        <f t="shared" si="375"/>
        <v/>
      </c>
      <c r="CS312" s="36"/>
      <c r="CT312" s="100" t="str">
        <f t="shared" si="376"/>
        <v/>
      </c>
      <c r="CU312" s="74"/>
      <c r="CV312" s="103" t="str">
        <f t="shared" si="377"/>
        <v/>
      </c>
      <c r="CW312" s="42"/>
      <c r="CX312" s="100" t="str">
        <f t="shared" si="378"/>
        <v/>
      </c>
      <c r="CY312" s="36"/>
      <c r="CZ312" s="100" t="str">
        <f t="shared" si="379"/>
        <v/>
      </c>
      <c r="DA312" s="36"/>
      <c r="DB312" s="100" t="str">
        <f t="shared" si="380"/>
        <v/>
      </c>
      <c r="DC312" s="39"/>
      <c r="DD312" s="103" t="str">
        <f t="shared" si="381"/>
        <v/>
      </c>
      <c r="DE312" s="42"/>
      <c r="DF312" s="100" t="str">
        <f t="shared" si="382"/>
        <v/>
      </c>
      <c r="DG312" s="39"/>
      <c r="DH312" s="103" t="str">
        <f t="shared" si="383"/>
        <v/>
      </c>
      <c r="DI312" s="41"/>
      <c r="DJ312" s="157" t="str">
        <f t="shared" si="384"/>
        <v/>
      </c>
      <c r="DK312" s="12"/>
      <c r="DL312" s="172"/>
      <c r="DM312" s="67"/>
      <c r="DN312" s="164"/>
      <c r="DO312" s="104" t="str">
        <f t="shared" si="307"/>
        <v/>
      </c>
      <c r="DP312" s="105" t="str">
        <f t="shared" si="308"/>
        <v/>
      </c>
      <c r="DQ312" s="66"/>
      <c r="DR312" s="158" t="str">
        <f t="shared" si="309"/>
        <v/>
      </c>
      <c r="DS312" s="67"/>
      <c r="DT312" s="97" t="str">
        <f t="shared" si="310"/>
        <v/>
      </c>
      <c r="DU312" s="67"/>
      <c r="DV312" s="98" t="str">
        <f t="shared" si="311"/>
        <v/>
      </c>
      <c r="DW312" s="163"/>
      <c r="DX312" s="106" t="str">
        <f t="shared" si="312"/>
        <v/>
      </c>
      <c r="DY312" s="162"/>
      <c r="DZ312" s="97" t="str">
        <f t="shared" si="313"/>
        <v/>
      </c>
      <c r="EA312" s="161"/>
      <c r="EB312" s="107" t="str">
        <f t="shared" si="314"/>
        <v/>
      </c>
      <c r="EC312" s="66"/>
      <c r="ED312" s="97" t="str">
        <f t="shared" si="315"/>
        <v/>
      </c>
      <c r="EE312" s="67"/>
      <c r="EF312" s="97" t="str">
        <f t="shared" si="316"/>
        <v/>
      </c>
      <c r="EG312" s="68"/>
      <c r="EH312" s="97" t="str">
        <f t="shared" si="317"/>
        <v/>
      </c>
      <c r="EI312" s="67"/>
      <c r="EJ312" s="97" t="str">
        <f t="shared" si="318"/>
        <v/>
      </c>
      <c r="EK312" s="68"/>
      <c r="EL312" s="97" t="str">
        <f t="shared" si="319"/>
        <v/>
      </c>
      <c r="EM312" s="69"/>
      <c r="EN312" s="98" t="str">
        <f t="shared" si="320"/>
        <v/>
      </c>
      <c r="EO312" s="66"/>
      <c r="EP312" s="107" t="str">
        <f t="shared" si="321"/>
        <v/>
      </c>
      <c r="EQ312" s="299"/>
      <c r="ER312" s="98" t="str">
        <f t="shared" si="322"/>
        <v/>
      </c>
      <c r="ES312" s="66"/>
      <c r="ET312" s="108" t="str">
        <f t="shared" si="323"/>
        <v/>
      </c>
      <c r="EU312" s="12"/>
      <c r="EV312" s="169"/>
      <c r="EW312" s="27"/>
      <c r="EX312" s="159"/>
      <c r="EY312" s="95" t="str">
        <f t="shared" si="324"/>
        <v/>
      </c>
      <c r="EZ312" s="98" t="str">
        <f t="shared" si="325"/>
        <v/>
      </c>
      <c r="FA312" s="40"/>
      <c r="FB312" s="98" t="str">
        <f t="shared" si="326"/>
        <v/>
      </c>
      <c r="FC312" s="37"/>
      <c r="FD312" s="98" t="str">
        <f t="shared" si="327"/>
        <v/>
      </c>
      <c r="FE312" s="37"/>
      <c r="FF312" s="98" t="str">
        <f t="shared" si="328"/>
        <v/>
      </c>
      <c r="FG312" s="160"/>
      <c r="FH312" s="97" t="str">
        <f t="shared" si="329"/>
        <v/>
      </c>
      <c r="FI312" s="27"/>
      <c r="FJ312" s="98" t="str">
        <f t="shared" si="330"/>
        <v/>
      </c>
      <c r="FK312" s="36"/>
      <c r="FL312" s="98" t="str">
        <f t="shared" si="331"/>
        <v/>
      </c>
      <c r="FM312" s="37"/>
      <c r="FN312" s="98" t="str">
        <f t="shared" si="332"/>
        <v/>
      </c>
      <c r="FO312" s="78"/>
      <c r="FP312" s="97" t="str">
        <f t="shared" si="333"/>
        <v/>
      </c>
      <c r="FQ312" s="37"/>
      <c r="FR312" s="97" t="str">
        <f t="shared" si="334"/>
        <v/>
      </c>
      <c r="FS312" s="39"/>
      <c r="FT312" s="97" t="str">
        <f t="shared" si="335"/>
        <v/>
      </c>
      <c r="FU312" s="27"/>
      <c r="FV312" s="98" t="str">
        <f t="shared" si="336"/>
        <v/>
      </c>
      <c r="FW312" s="37"/>
      <c r="FX312" s="98" t="str">
        <f t="shared" si="337"/>
        <v/>
      </c>
      <c r="FY312" s="36"/>
      <c r="FZ312" s="97" t="str">
        <f t="shared" si="338"/>
        <v/>
      </c>
      <c r="GA312" s="36"/>
      <c r="GB312" s="98" t="str">
        <f t="shared" si="339"/>
        <v/>
      </c>
      <c r="GC312" s="40"/>
      <c r="GD312" s="98" t="str">
        <f t="shared" si="340"/>
        <v/>
      </c>
      <c r="GE312" s="37"/>
      <c r="GF312" s="98" t="str">
        <f t="shared" si="341"/>
        <v/>
      </c>
      <c r="GG312" s="37"/>
      <c r="GH312" s="109" t="str">
        <f t="shared" si="342"/>
        <v/>
      </c>
      <c r="GI312" s="12"/>
      <c r="GJ312" s="166"/>
      <c r="GK312" s="27"/>
      <c r="GL312" s="159"/>
      <c r="GM312" s="95" t="str">
        <f t="shared" si="343"/>
        <v/>
      </c>
      <c r="GN312" s="110" t="str">
        <f t="shared" si="344"/>
        <v/>
      </c>
      <c r="GO312" s="27"/>
      <c r="GP312" s="98" t="str">
        <f t="shared" si="345"/>
        <v/>
      </c>
      <c r="GQ312" s="37"/>
      <c r="GR312" s="97" t="str">
        <f t="shared" si="346"/>
        <v/>
      </c>
      <c r="GS312" s="37"/>
      <c r="GT312" s="110" t="str">
        <f t="shared" si="347"/>
        <v/>
      </c>
      <c r="GU312" s="36"/>
      <c r="GV312" s="97" t="str">
        <f t="shared" si="348"/>
        <v/>
      </c>
      <c r="GW312" s="27"/>
      <c r="GX312" s="98" t="str">
        <f t="shared" si="349"/>
        <v/>
      </c>
      <c r="GY312" s="36"/>
      <c r="GZ312" s="98" t="str">
        <f t="shared" si="350"/>
        <v/>
      </c>
      <c r="HA312" s="37"/>
      <c r="HB312" s="110" t="str">
        <f t="shared" si="351"/>
        <v/>
      </c>
      <c r="HC312" s="36"/>
      <c r="HD312" s="97" t="str">
        <f t="shared" si="352"/>
        <v/>
      </c>
      <c r="HE312" s="37"/>
      <c r="HF312" s="97" t="str">
        <f t="shared" si="353"/>
        <v/>
      </c>
      <c r="HG312" s="39"/>
      <c r="HH312" s="97" t="str">
        <f t="shared" si="354"/>
        <v/>
      </c>
      <c r="HI312" s="27"/>
      <c r="HJ312" s="97" t="str">
        <f t="shared" si="355"/>
        <v/>
      </c>
      <c r="HK312" s="37"/>
      <c r="HL312" s="97" t="str">
        <f t="shared" si="356"/>
        <v/>
      </c>
      <c r="HM312" s="36"/>
      <c r="HN312" s="97" t="str">
        <f t="shared" si="357"/>
        <v/>
      </c>
      <c r="HO312" s="36"/>
      <c r="HP312" s="110" t="str">
        <f t="shared" si="358"/>
        <v/>
      </c>
      <c r="HQ312" s="27"/>
      <c r="HR312" s="97" t="str">
        <f t="shared" si="359"/>
        <v/>
      </c>
      <c r="HS312" s="37"/>
      <c r="HT312" s="97" t="str">
        <f t="shared" si="360"/>
        <v/>
      </c>
      <c r="HU312" s="37"/>
      <c r="HV312" s="111" t="str">
        <f t="shared" si="361"/>
        <v/>
      </c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18"/>
    </row>
    <row r="313" spans="1:474" ht="19.95" customHeight="1">
      <c r="A313" s="30"/>
      <c r="B313" s="29"/>
      <c r="C313" s="129"/>
      <c r="D313" s="308"/>
      <c r="E313" s="302"/>
      <c r="F313" s="288"/>
      <c r="G313" s="89"/>
      <c r="H313" s="200"/>
      <c r="I313" s="294"/>
      <c r="J313" s="295"/>
      <c r="K313" s="296"/>
      <c r="L313" s="297"/>
      <c r="M313" s="295"/>
      <c r="N313" s="298"/>
      <c r="O313" s="223"/>
      <c r="P313" s="186" t="str">
        <f t="array" ref="P313">IF(O313&lt;&gt;"",IF(O313&lt;5, "I", "III"),"")</f>
        <v/>
      </c>
      <c r="Q313" s="224"/>
      <c r="R313" s="185" t="str">
        <f t="array" ref="R313">IF(Q313&lt;&gt;"",IF(Q313&lt;5, "I", "III"),"")</f>
        <v/>
      </c>
      <c r="S313" s="223"/>
      <c r="T313" s="186" t="str">
        <f t="array" ref="T313">IF(S313&lt;&gt;"",IF(S313&lt;5, "I", "III"),"")</f>
        <v/>
      </c>
      <c r="U313" s="224"/>
      <c r="V313" s="186" t="str">
        <f t="array" ref="V313">IF(U313&lt;&gt;"",IF(U313&lt;12, "I", "III"),"")</f>
        <v/>
      </c>
      <c r="W313" s="224"/>
      <c r="X313" s="185" t="str">
        <f t="array" ref="X313">IF(W313&lt;&gt;"",IF(W313&lt;12, "I", "III"),"")</f>
        <v/>
      </c>
      <c r="Y313" s="223"/>
      <c r="Z313" s="186" t="str">
        <f t="array" ref="Z313">IF(Y313&lt;&gt;"",IF(Y313&lt;12, "I", "III"),"")</f>
        <v/>
      </c>
      <c r="AA313" s="208"/>
      <c r="AB313" s="209"/>
      <c r="AC313" s="209"/>
      <c r="AD313" s="210"/>
      <c r="AE313" s="89"/>
      <c r="AF313" s="178"/>
      <c r="AG313" s="150"/>
      <c r="AH313" s="151"/>
      <c r="AI313" s="95" t="str">
        <f t="shared" si="299"/>
        <v/>
      </c>
      <c r="AJ313" s="98" t="str">
        <f t="shared" si="300"/>
        <v/>
      </c>
      <c r="AK313" s="45"/>
      <c r="AL313" s="97" t="str">
        <f t="shared" si="301"/>
        <v/>
      </c>
      <c r="AM313" s="39"/>
      <c r="AN313" s="98" t="str">
        <f t="shared" si="302"/>
        <v/>
      </c>
      <c r="AO313" s="152"/>
      <c r="AP313" s="96"/>
      <c r="AQ313" s="153"/>
      <c r="AR313" s="97"/>
      <c r="AS313" s="154"/>
      <c r="AT313" s="98"/>
      <c r="AU313" s="182" t="str">
        <f t="shared" si="303"/>
        <v/>
      </c>
      <c r="AV313" s="121"/>
      <c r="AW313" s="153"/>
      <c r="AX313" s="98"/>
      <c r="AY313" s="153"/>
      <c r="AZ313" s="98"/>
      <c r="BA313" s="46"/>
      <c r="BB313" s="34"/>
      <c r="BC313" s="34"/>
      <c r="BD313" s="35"/>
      <c r="BE313" s="46"/>
      <c r="BF313" s="34"/>
      <c r="BG313" s="34"/>
      <c r="BH313" s="35"/>
      <c r="BI313" s="46"/>
      <c r="BJ313" s="34"/>
      <c r="BK313" s="34"/>
      <c r="BL313" s="35"/>
      <c r="BM313" s="46"/>
      <c r="BN313" s="34"/>
      <c r="BO313" s="34"/>
      <c r="BP313" s="35"/>
      <c r="BQ313" s="46"/>
      <c r="BR313" s="34"/>
      <c r="BS313" s="34"/>
      <c r="BT313" s="35"/>
      <c r="BU313" s="155"/>
      <c r="BV313" s="99"/>
      <c r="BW313" s="156"/>
      <c r="BX313" s="100"/>
      <c r="BY313" s="156"/>
      <c r="BZ313" s="100"/>
      <c r="CA313" s="156"/>
      <c r="CB313" s="100"/>
      <c r="CC313" s="156"/>
      <c r="CD313" s="101"/>
      <c r="CE313" s="12"/>
      <c r="CF313" s="175"/>
      <c r="CG313" s="27"/>
      <c r="CH313" s="159"/>
      <c r="CI313" s="95" t="str">
        <f t="shared" si="304"/>
        <v/>
      </c>
      <c r="CJ313" s="102" t="str">
        <f t="shared" si="305"/>
        <v/>
      </c>
      <c r="CK313" s="40"/>
      <c r="CL313" s="100" t="str">
        <f t="shared" si="373"/>
        <v/>
      </c>
      <c r="CM313" s="37"/>
      <c r="CN313" s="100" t="str">
        <f t="shared" si="374"/>
        <v/>
      </c>
      <c r="CO313" s="38"/>
      <c r="CP313" s="103" t="str">
        <f t="shared" si="306"/>
        <v/>
      </c>
      <c r="CQ313" s="78"/>
      <c r="CR313" s="100" t="str">
        <f t="shared" si="375"/>
        <v/>
      </c>
      <c r="CS313" s="36"/>
      <c r="CT313" s="100" t="str">
        <f t="shared" si="376"/>
        <v/>
      </c>
      <c r="CU313" s="74"/>
      <c r="CV313" s="103" t="str">
        <f t="shared" si="377"/>
        <v/>
      </c>
      <c r="CW313" s="42"/>
      <c r="CX313" s="100" t="str">
        <f t="shared" si="378"/>
        <v/>
      </c>
      <c r="CY313" s="36"/>
      <c r="CZ313" s="100" t="str">
        <f t="shared" si="379"/>
        <v/>
      </c>
      <c r="DA313" s="36"/>
      <c r="DB313" s="100" t="str">
        <f t="shared" si="380"/>
        <v/>
      </c>
      <c r="DC313" s="39"/>
      <c r="DD313" s="103" t="str">
        <f t="shared" si="381"/>
        <v/>
      </c>
      <c r="DE313" s="42"/>
      <c r="DF313" s="100" t="str">
        <f t="shared" si="382"/>
        <v/>
      </c>
      <c r="DG313" s="39"/>
      <c r="DH313" s="103" t="str">
        <f t="shared" si="383"/>
        <v/>
      </c>
      <c r="DI313" s="41"/>
      <c r="DJ313" s="157" t="str">
        <f t="shared" si="384"/>
        <v/>
      </c>
      <c r="DK313" s="12"/>
      <c r="DL313" s="172"/>
      <c r="DM313" s="67"/>
      <c r="DN313" s="164"/>
      <c r="DO313" s="104" t="str">
        <f t="shared" si="307"/>
        <v/>
      </c>
      <c r="DP313" s="105" t="str">
        <f t="shared" si="308"/>
        <v/>
      </c>
      <c r="DQ313" s="66"/>
      <c r="DR313" s="158" t="str">
        <f t="shared" si="309"/>
        <v/>
      </c>
      <c r="DS313" s="67"/>
      <c r="DT313" s="97" t="str">
        <f t="shared" si="310"/>
        <v/>
      </c>
      <c r="DU313" s="67"/>
      <c r="DV313" s="98" t="str">
        <f t="shared" si="311"/>
        <v/>
      </c>
      <c r="DW313" s="163"/>
      <c r="DX313" s="106" t="str">
        <f t="shared" si="312"/>
        <v/>
      </c>
      <c r="DY313" s="162"/>
      <c r="DZ313" s="97" t="str">
        <f t="shared" si="313"/>
        <v/>
      </c>
      <c r="EA313" s="161"/>
      <c r="EB313" s="107" t="str">
        <f t="shared" si="314"/>
        <v/>
      </c>
      <c r="EC313" s="66"/>
      <c r="ED313" s="97" t="str">
        <f t="shared" si="315"/>
        <v/>
      </c>
      <c r="EE313" s="67"/>
      <c r="EF313" s="97" t="str">
        <f t="shared" si="316"/>
        <v/>
      </c>
      <c r="EG313" s="68"/>
      <c r="EH313" s="97" t="str">
        <f t="shared" si="317"/>
        <v/>
      </c>
      <c r="EI313" s="67"/>
      <c r="EJ313" s="97" t="str">
        <f t="shared" si="318"/>
        <v/>
      </c>
      <c r="EK313" s="68"/>
      <c r="EL313" s="97" t="str">
        <f t="shared" si="319"/>
        <v/>
      </c>
      <c r="EM313" s="69"/>
      <c r="EN313" s="98" t="str">
        <f t="shared" si="320"/>
        <v/>
      </c>
      <c r="EO313" s="66"/>
      <c r="EP313" s="107" t="str">
        <f t="shared" si="321"/>
        <v/>
      </c>
      <c r="EQ313" s="299"/>
      <c r="ER313" s="98" t="str">
        <f t="shared" si="322"/>
        <v/>
      </c>
      <c r="ES313" s="66"/>
      <c r="ET313" s="108" t="str">
        <f t="shared" si="323"/>
        <v/>
      </c>
      <c r="EU313" s="12"/>
      <c r="EV313" s="169"/>
      <c r="EW313" s="27"/>
      <c r="EX313" s="159"/>
      <c r="EY313" s="95" t="str">
        <f t="shared" si="324"/>
        <v/>
      </c>
      <c r="EZ313" s="98" t="str">
        <f t="shared" si="325"/>
        <v/>
      </c>
      <c r="FA313" s="40"/>
      <c r="FB313" s="98" t="str">
        <f t="shared" si="326"/>
        <v/>
      </c>
      <c r="FC313" s="37"/>
      <c r="FD313" s="98" t="str">
        <f t="shared" si="327"/>
        <v/>
      </c>
      <c r="FE313" s="37"/>
      <c r="FF313" s="98" t="str">
        <f t="shared" si="328"/>
        <v/>
      </c>
      <c r="FG313" s="160"/>
      <c r="FH313" s="97" t="str">
        <f t="shared" si="329"/>
        <v/>
      </c>
      <c r="FI313" s="27"/>
      <c r="FJ313" s="98" t="str">
        <f t="shared" si="330"/>
        <v/>
      </c>
      <c r="FK313" s="36"/>
      <c r="FL313" s="98" t="str">
        <f t="shared" si="331"/>
        <v/>
      </c>
      <c r="FM313" s="37"/>
      <c r="FN313" s="98" t="str">
        <f t="shared" si="332"/>
        <v/>
      </c>
      <c r="FO313" s="78"/>
      <c r="FP313" s="97" t="str">
        <f t="shared" si="333"/>
        <v/>
      </c>
      <c r="FQ313" s="37"/>
      <c r="FR313" s="97" t="str">
        <f t="shared" si="334"/>
        <v/>
      </c>
      <c r="FS313" s="39"/>
      <c r="FT313" s="97" t="str">
        <f t="shared" si="335"/>
        <v/>
      </c>
      <c r="FU313" s="27"/>
      <c r="FV313" s="98" t="str">
        <f t="shared" si="336"/>
        <v/>
      </c>
      <c r="FW313" s="37"/>
      <c r="FX313" s="98" t="str">
        <f t="shared" si="337"/>
        <v/>
      </c>
      <c r="FY313" s="36"/>
      <c r="FZ313" s="97" t="str">
        <f t="shared" si="338"/>
        <v/>
      </c>
      <c r="GA313" s="36"/>
      <c r="GB313" s="98" t="str">
        <f t="shared" si="339"/>
        <v/>
      </c>
      <c r="GC313" s="40"/>
      <c r="GD313" s="98" t="str">
        <f t="shared" si="340"/>
        <v/>
      </c>
      <c r="GE313" s="37"/>
      <c r="GF313" s="98" t="str">
        <f t="shared" si="341"/>
        <v/>
      </c>
      <c r="GG313" s="37"/>
      <c r="GH313" s="109" t="str">
        <f t="shared" si="342"/>
        <v/>
      </c>
      <c r="GI313" s="12"/>
      <c r="GJ313" s="166"/>
      <c r="GK313" s="27"/>
      <c r="GL313" s="159"/>
      <c r="GM313" s="95" t="str">
        <f t="shared" si="343"/>
        <v/>
      </c>
      <c r="GN313" s="110" t="str">
        <f t="shared" si="344"/>
        <v/>
      </c>
      <c r="GO313" s="27"/>
      <c r="GP313" s="98" t="str">
        <f t="shared" si="345"/>
        <v/>
      </c>
      <c r="GQ313" s="37"/>
      <c r="GR313" s="97" t="str">
        <f t="shared" si="346"/>
        <v/>
      </c>
      <c r="GS313" s="37"/>
      <c r="GT313" s="110" t="str">
        <f t="shared" si="347"/>
        <v/>
      </c>
      <c r="GU313" s="36"/>
      <c r="GV313" s="97" t="str">
        <f t="shared" si="348"/>
        <v/>
      </c>
      <c r="GW313" s="27"/>
      <c r="GX313" s="98" t="str">
        <f t="shared" si="349"/>
        <v/>
      </c>
      <c r="GY313" s="36"/>
      <c r="GZ313" s="98" t="str">
        <f t="shared" si="350"/>
        <v/>
      </c>
      <c r="HA313" s="37"/>
      <c r="HB313" s="110" t="str">
        <f t="shared" si="351"/>
        <v/>
      </c>
      <c r="HC313" s="36"/>
      <c r="HD313" s="97" t="str">
        <f t="shared" si="352"/>
        <v/>
      </c>
      <c r="HE313" s="37"/>
      <c r="HF313" s="97" t="str">
        <f t="shared" si="353"/>
        <v/>
      </c>
      <c r="HG313" s="39"/>
      <c r="HH313" s="97" t="str">
        <f t="shared" si="354"/>
        <v/>
      </c>
      <c r="HI313" s="27"/>
      <c r="HJ313" s="97" t="str">
        <f t="shared" si="355"/>
        <v/>
      </c>
      <c r="HK313" s="37"/>
      <c r="HL313" s="97" t="str">
        <f t="shared" si="356"/>
        <v/>
      </c>
      <c r="HM313" s="36"/>
      <c r="HN313" s="97" t="str">
        <f t="shared" si="357"/>
        <v/>
      </c>
      <c r="HO313" s="36"/>
      <c r="HP313" s="110" t="str">
        <f t="shared" si="358"/>
        <v/>
      </c>
      <c r="HQ313" s="27"/>
      <c r="HR313" s="97" t="str">
        <f t="shared" si="359"/>
        <v/>
      </c>
      <c r="HS313" s="37"/>
      <c r="HT313" s="97" t="str">
        <f t="shared" si="360"/>
        <v/>
      </c>
      <c r="HU313" s="37"/>
      <c r="HV313" s="111" t="str">
        <f t="shared" si="361"/>
        <v/>
      </c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18"/>
    </row>
    <row r="314" spans="1:474" ht="19.95" customHeight="1">
      <c r="A314" s="30"/>
      <c r="B314" s="29"/>
      <c r="C314" s="129"/>
      <c r="D314" s="308"/>
      <c r="E314" s="302"/>
      <c r="F314" s="288"/>
      <c r="G314" s="89"/>
      <c r="H314" s="200"/>
      <c r="I314" s="294"/>
      <c r="J314" s="295"/>
      <c r="K314" s="296"/>
      <c r="L314" s="297"/>
      <c r="M314" s="295"/>
      <c r="N314" s="298"/>
      <c r="O314" s="223"/>
      <c r="P314" s="186" t="str">
        <f t="array" ref="P314">IF(O314&lt;&gt;"",IF(O314&lt;5, "I", "III"),"")</f>
        <v/>
      </c>
      <c r="Q314" s="224"/>
      <c r="R314" s="185" t="str">
        <f t="array" ref="R314">IF(Q314&lt;&gt;"",IF(Q314&lt;5, "I", "III"),"")</f>
        <v/>
      </c>
      <c r="S314" s="223"/>
      <c r="T314" s="186" t="str">
        <f t="array" ref="T314">IF(S314&lt;&gt;"",IF(S314&lt;5, "I", "III"),"")</f>
        <v/>
      </c>
      <c r="U314" s="224"/>
      <c r="V314" s="186" t="str">
        <f t="array" ref="V314">IF(U314&lt;&gt;"",IF(U314&lt;12, "I", "III"),"")</f>
        <v/>
      </c>
      <c r="W314" s="224"/>
      <c r="X314" s="185" t="str">
        <f t="array" ref="X314">IF(W314&lt;&gt;"",IF(W314&lt;12, "I", "III"),"")</f>
        <v/>
      </c>
      <c r="Y314" s="223"/>
      <c r="Z314" s="186" t="str">
        <f t="array" ref="Z314">IF(Y314&lt;&gt;"",IF(Y314&lt;12, "I", "III"),"")</f>
        <v/>
      </c>
      <c r="AA314" s="208"/>
      <c r="AB314" s="209"/>
      <c r="AC314" s="209"/>
      <c r="AD314" s="210"/>
      <c r="AE314" s="89"/>
      <c r="AF314" s="178"/>
      <c r="AG314" s="150"/>
      <c r="AH314" s="151"/>
      <c r="AI314" s="95" t="str">
        <f t="shared" si="299"/>
        <v/>
      </c>
      <c r="AJ314" s="98" t="str">
        <f t="shared" si="300"/>
        <v/>
      </c>
      <c r="AK314" s="45"/>
      <c r="AL314" s="97" t="str">
        <f t="shared" si="301"/>
        <v/>
      </c>
      <c r="AM314" s="39"/>
      <c r="AN314" s="98" t="str">
        <f t="shared" si="302"/>
        <v/>
      </c>
      <c r="AO314" s="152"/>
      <c r="AP314" s="96"/>
      <c r="AQ314" s="153"/>
      <c r="AR314" s="97"/>
      <c r="AS314" s="154"/>
      <c r="AT314" s="98"/>
      <c r="AU314" s="182" t="str">
        <f t="shared" si="303"/>
        <v/>
      </c>
      <c r="AV314" s="121"/>
      <c r="AW314" s="153"/>
      <c r="AX314" s="98"/>
      <c r="AY314" s="153"/>
      <c r="AZ314" s="98"/>
      <c r="BA314" s="46"/>
      <c r="BB314" s="34"/>
      <c r="BC314" s="34"/>
      <c r="BD314" s="35"/>
      <c r="BE314" s="46"/>
      <c r="BF314" s="34"/>
      <c r="BG314" s="34"/>
      <c r="BH314" s="35"/>
      <c r="BI314" s="46"/>
      <c r="BJ314" s="34"/>
      <c r="BK314" s="34"/>
      <c r="BL314" s="35"/>
      <c r="BM314" s="46"/>
      <c r="BN314" s="34"/>
      <c r="BO314" s="34"/>
      <c r="BP314" s="35"/>
      <c r="BQ314" s="46"/>
      <c r="BR314" s="34"/>
      <c r="BS314" s="34"/>
      <c r="BT314" s="35"/>
      <c r="BU314" s="155"/>
      <c r="BV314" s="99"/>
      <c r="BW314" s="156"/>
      <c r="BX314" s="100"/>
      <c r="BY314" s="156"/>
      <c r="BZ314" s="100"/>
      <c r="CA314" s="156"/>
      <c r="CB314" s="100"/>
      <c r="CC314" s="156"/>
      <c r="CD314" s="101"/>
      <c r="CE314" s="12"/>
      <c r="CF314" s="175"/>
      <c r="CG314" s="27"/>
      <c r="CH314" s="159"/>
      <c r="CI314" s="95" t="str">
        <f t="shared" si="304"/>
        <v/>
      </c>
      <c r="CJ314" s="102" t="str">
        <f t="shared" si="305"/>
        <v/>
      </c>
      <c r="CK314" s="40"/>
      <c r="CL314" s="100" t="str">
        <f t="shared" si="373"/>
        <v/>
      </c>
      <c r="CM314" s="37"/>
      <c r="CN314" s="100" t="str">
        <f t="shared" si="374"/>
        <v/>
      </c>
      <c r="CO314" s="38"/>
      <c r="CP314" s="103" t="str">
        <f t="shared" si="306"/>
        <v/>
      </c>
      <c r="CQ314" s="78"/>
      <c r="CR314" s="100" t="str">
        <f t="shared" si="375"/>
        <v/>
      </c>
      <c r="CS314" s="36"/>
      <c r="CT314" s="100" t="str">
        <f t="shared" si="376"/>
        <v/>
      </c>
      <c r="CU314" s="74"/>
      <c r="CV314" s="103" t="str">
        <f t="shared" si="377"/>
        <v/>
      </c>
      <c r="CW314" s="42"/>
      <c r="CX314" s="100" t="str">
        <f t="shared" si="378"/>
        <v/>
      </c>
      <c r="CY314" s="36"/>
      <c r="CZ314" s="100" t="str">
        <f t="shared" si="379"/>
        <v/>
      </c>
      <c r="DA314" s="36"/>
      <c r="DB314" s="100" t="str">
        <f t="shared" si="380"/>
        <v/>
      </c>
      <c r="DC314" s="39"/>
      <c r="DD314" s="103" t="str">
        <f t="shared" si="381"/>
        <v/>
      </c>
      <c r="DE314" s="42"/>
      <c r="DF314" s="100" t="str">
        <f t="shared" si="382"/>
        <v/>
      </c>
      <c r="DG314" s="39"/>
      <c r="DH314" s="103" t="str">
        <f t="shared" si="383"/>
        <v/>
      </c>
      <c r="DI314" s="41"/>
      <c r="DJ314" s="157" t="str">
        <f t="shared" si="384"/>
        <v/>
      </c>
      <c r="DK314" s="12"/>
      <c r="DL314" s="172"/>
      <c r="DM314" s="67"/>
      <c r="DN314" s="164"/>
      <c r="DO314" s="104" t="str">
        <f t="shared" si="307"/>
        <v/>
      </c>
      <c r="DP314" s="105" t="str">
        <f t="shared" si="308"/>
        <v/>
      </c>
      <c r="DQ314" s="66"/>
      <c r="DR314" s="158" t="str">
        <f t="shared" si="309"/>
        <v/>
      </c>
      <c r="DS314" s="67"/>
      <c r="DT314" s="97" t="str">
        <f t="shared" si="310"/>
        <v/>
      </c>
      <c r="DU314" s="67"/>
      <c r="DV314" s="98" t="str">
        <f t="shared" si="311"/>
        <v/>
      </c>
      <c r="DW314" s="163"/>
      <c r="DX314" s="106" t="str">
        <f t="shared" si="312"/>
        <v/>
      </c>
      <c r="DY314" s="162"/>
      <c r="DZ314" s="97" t="str">
        <f t="shared" si="313"/>
        <v/>
      </c>
      <c r="EA314" s="161"/>
      <c r="EB314" s="107" t="str">
        <f t="shared" si="314"/>
        <v/>
      </c>
      <c r="EC314" s="66"/>
      <c r="ED314" s="97" t="str">
        <f t="shared" si="315"/>
        <v/>
      </c>
      <c r="EE314" s="67"/>
      <c r="EF314" s="97" t="str">
        <f t="shared" si="316"/>
        <v/>
      </c>
      <c r="EG314" s="68"/>
      <c r="EH314" s="97" t="str">
        <f t="shared" si="317"/>
        <v/>
      </c>
      <c r="EI314" s="67"/>
      <c r="EJ314" s="97" t="str">
        <f t="shared" si="318"/>
        <v/>
      </c>
      <c r="EK314" s="68"/>
      <c r="EL314" s="97" t="str">
        <f t="shared" si="319"/>
        <v/>
      </c>
      <c r="EM314" s="69"/>
      <c r="EN314" s="98" t="str">
        <f t="shared" si="320"/>
        <v/>
      </c>
      <c r="EO314" s="66"/>
      <c r="EP314" s="107" t="str">
        <f t="shared" si="321"/>
        <v/>
      </c>
      <c r="EQ314" s="299"/>
      <c r="ER314" s="98" t="str">
        <f t="shared" si="322"/>
        <v/>
      </c>
      <c r="ES314" s="66"/>
      <c r="ET314" s="108" t="str">
        <f t="shared" si="323"/>
        <v/>
      </c>
      <c r="EU314" s="12"/>
      <c r="EV314" s="169"/>
      <c r="EW314" s="27"/>
      <c r="EX314" s="159"/>
      <c r="EY314" s="95" t="str">
        <f t="shared" si="324"/>
        <v/>
      </c>
      <c r="EZ314" s="98" t="str">
        <f t="shared" si="325"/>
        <v/>
      </c>
      <c r="FA314" s="40"/>
      <c r="FB314" s="98" t="str">
        <f t="shared" si="326"/>
        <v/>
      </c>
      <c r="FC314" s="37"/>
      <c r="FD314" s="98" t="str">
        <f t="shared" si="327"/>
        <v/>
      </c>
      <c r="FE314" s="37"/>
      <c r="FF314" s="98" t="str">
        <f t="shared" si="328"/>
        <v/>
      </c>
      <c r="FG314" s="160"/>
      <c r="FH314" s="97" t="str">
        <f t="shared" si="329"/>
        <v/>
      </c>
      <c r="FI314" s="27"/>
      <c r="FJ314" s="98" t="str">
        <f t="shared" si="330"/>
        <v/>
      </c>
      <c r="FK314" s="36"/>
      <c r="FL314" s="98" t="str">
        <f t="shared" si="331"/>
        <v/>
      </c>
      <c r="FM314" s="37"/>
      <c r="FN314" s="98" t="str">
        <f t="shared" si="332"/>
        <v/>
      </c>
      <c r="FO314" s="78"/>
      <c r="FP314" s="97" t="str">
        <f t="shared" si="333"/>
        <v/>
      </c>
      <c r="FQ314" s="37"/>
      <c r="FR314" s="97" t="str">
        <f t="shared" si="334"/>
        <v/>
      </c>
      <c r="FS314" s="39"/>
      <c r="FT314" s="97" t="str">
        <f t="shared" si="335"/>
        <v/>
      </c>
      <c r="FU314" s="27"/>
      <c r="FV314" s="98" t="str">
        <f t="shared" si="336"/>
        <v/>
      </c>
      <c r="FW314" s="37"/>
      <c r="FX314" s="98" t="str">
        <f t="shared" si="337"/>
        <v/>
      </c>
      <c r="FY314" s="36"/>
      <c r="FZ314" s="97" t="str">
        <f t="shared" si="338"/>
        <v/>
      </c>
      <c r="GA314" s="36"/>
      <c r="GB314" s="98" t="str">
        <f t="shared" si="339"/>
        <v/>
      </c>
      <c r="GC314" s="40"/>
      <c r="GD314" s="98" t="str">
        <f t="shared" si="340"/>
        <v/>
      </c>
      <c r="GE314" s="37"/>
      <c r="GF314" s="98" t="str">
        <f t="shared" si="341"/>
        <v/>
      </c>
      <c r="GG314" s="37"/>
      <c r="GH314" s="109" t="str">
        <f t="shared" si="342"/>
        <v/>
      </c>
      <c r="GI314" s="12"/>
      <c r="GJ314" s="166"/>
      <c r="GK314" s="27"/>
      <c r="GL314" s="159"/>
      <c r="GM314" s="95" t="str">
        <f t="shared" si="343"/>
        <v/>
      </c>
      <c r="GN314" s="110" t="str">
        <f t="shared" si="344"/>
        <v/>
      </c>
      <c r="GO314" s="27"/>
      <c r="GP314" s="98" t="str">
        <f t="shared" si="345"/>
        <v/>
      </c>
      <c r="GQ314" s="37"/>
      <c r="GR314" s="97" t="str">
        <f t="shared" si="346"/>
        <v/>
      </c>
      <c r="GS314" s="37"/>
      <c r="GT314" s="110" t="str">
        <f t="shared" si="347"/>
        <v/>
      </c>
      <c r="GU314" s="36"/>
      <c r="GV314" s="97" t="str">
        <f t="shared" si="348"/>
        <v/>
      </c>
      <c r="GW314" s="27"/>
      <c r="GX314" s="98" t="str">
        <f t="shared" si="349"/>
        <v/>
      </c>
      <c r="GY314" s="36"/>
      <c r="GZ314" s="98" t="str">
        <f t="shared" si="350"/>
        <v/>
      </c>
      <c r="HA314" s="37"/>
      <c r="HB314" s="110" t="str">
        <f t="shared" si="351"/>
        <v/>
      </c>
      <c r="HC314" s="36"/>
      <c r="HD314" s="97" t="str">
        <f t="shared" si="352"/>
        <v/>
      </c>
      <c r="HE314" s="37"/>
      <c r="HF314" s="97" t="str">
        <f t="shared" si="353"/>
        <v/>
      </c>
      <c r="HG314" s="39"/>
      <c r="HH314" s="97" t="str">
        <f t="shared" si="354"/>
        <v/>
      </c>
      <c r="HI314" s="27"/>
      <c r="HJ314" s="97" t="str">
        <f t="shared" si="355"/>
        <v/>
      </c>
      <c r="HK314" s="37"/>
      <c r="HL314" s="97" t="str">
        <f t="shared" si="356"/>
        <v/>
      </c>
      <c r="HM314" s="36"/>
      <c r="HN314" s="97" t="str">
        <f t="shared" si="357"/>
        <v/>
      </c>
      <c r="HO314" s="36"/>
      <c r="HP314" s="110" t="str">
        <f t="shared" si="358"/>
        <v/>
      </c>
      <c r="HQ314" s="27"/>
      <c r="HR314" s="97" t="str">
        <f t="shared" si="359"/>
        <v/>
      </c>
      <c r="HS314" s="37"/>
      <c r="HT314" s="97" t="str">
        <f t="shared" si="360"/>
        <v/>
      </c>
      <c r="HU314" s="37"/>
      <c r="HV314" s="111" t="str">
        <f t="shared" si="361"/>
        <v/>
      </c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18"/>
    </row>
    <row r="315" spans="1:474" ht="19.95" customHeight="1">
      <c r="A315" s="30"/>
      <c r="B315" s="29"/>
      <c r="C315" s="129"/>
      <c r="D315" s="308"/>
      <c r="E315" s="302"/>
      <c r="F315" s="288"/>
      <c r="G315" s="89"/>
      <c r="H315" s="200"/>
      <c r="I315" s="294"/>
      <c r="J315" s="295"/>
      <c r="K315" s="296"/>
      <c r="L315" s="297"/>
      <c r="M315" s="295"/>
      <c r="N315" s="298"/>
      <c r="O315" s="223"/>
      <c r="P315" s="186" t="str">
        <f t="array" ref="P315">IF(O315&lt;&gt;"",IF(O315&lt;5, "I", "III"),"")</f>
        <v/>
      </c>
      <c r="Q315" s="224"/>
      <c r="R315" s="185" t="str">
        <f t="array" ref="R315">IF(Q315&lt;&gt;"",IF(Q315&lt;5, "I", "III"),"")</f>
        <v/>
      </c>
      <c r="S315" s="223"/>
      <c r="T315" s="186" t="str">
        <f t="array" ref="T315">IF(S315&lt;&gt;"",IF(S315&lt;5, "I", "III"),"")</f>
        <v/>
      </c>
      <c r="U315" s="224"/>
      <c r="V315" s="186" t="str">
        <f t="array" ref="V315">IF(U315&lt;&gt;"",IF(U315&lt;12, "I", "III"),"")</f>
        <v/>
      </c>
      <c r="W315" s="224"/>
      <c r="X315" s="185" t="str">
        <f t="array" ref="X315">IF(W315&lt;&gt;"",IF(W315&lt;12, "I", "III"),"")</f>
        <v/>
      </c>
      <c r="Y315" s="223"/>
      <c r="Z315" s="186" t="str">
        <f t="array" ref="Z315">IF(Y315&lt;&gt;"",IF(Y315&lt;12, "I", "III"),"")</f>
        <v/>
      </c>
      <c r="AA315" s="208"/>
      <c r="AB315" s="209"/>
      <c r="AC315" s="209"/>
      <c r="AD315" s="210"/>
      <c r="AE315" s="89"/>
      <c r="AF315" s="178"/>
      <c r="AG315" s="150"/>
      <c r="AH315" s="151"/>
      <c r="AI315" s="95" t="str">
        <f t="shared" si="299"/>
        <v/>
      </c>
      <c r="AJ315" s="98" t="str">
        <f t="shared" si="300"/>
        <v/>
      </c>
      <c r="AK315" s="45"/>
      <c r="AL315" s="97" t="str">
        <f t="shared" si="301"/>
        <v/>
      </c>
      <c r="AM315" s="39"/>
      <c r="AN315" s="98" t="str">
        <f t="shared" si="302"/>
        <v/>
      </c>
      <c r="AO315" s="152"/>
      <c r="AP315" s="96"/>
      <c r="AQ315" s="153"/>
      <c r="AR315" s="97"/>
      <c r="AS315" s="154"/>
      <c r="AT315" s="98"/>
      <c r="AU315" s="182" t="str">
        <f t="shared" si="303"/>
        <v/>
      </c>
      <c r="AV315" s="121"/>
      <c r="AW315" s="153"/>
      <c r="AX315" s="98"/>
      <c r="AY315" s="153"/>
      <c r="AZ315" s="98"/>
      <c r="BA315" s="46"/>
      <c r="BB315" s="34"/>
      <c r="BC315" s="34"/>
      <c r="BD315" s="35"/>
      <c r="BE315" s="46"/>
      <c r="BF315" s="34"/>
      <c r="BG315" s="34"/>
      <c r="BH315" s="35"/>
      <c r="BI315" s="46"/>
      <c r="BJ315" s="34"/>
      <c r="BK315" s="34"/>
      <c r="BL315" s="35"/>
      <c r="BM315" s="46"/>
      <c r="BN315" s="34"/>
      <c r="BO315" s="34"/>
      <c r="BP315" s="35"/>
      <c r="BQ315" s="46"/>
      <c r="BR315" s="34"/>
      <c r="BS315" s="34"/>
      <c r="BT315" s="35"/>
      <c r="BU315" s="155"/>
      <c r="BV315" s="99"/>
      <c r="BW315" s="156"/>
      <c r="BX315" s="100"/>
      <c r="BY315" s="156"/>
      <c r="BZ315" s="100"/>
      <c r="CA315" s="156"/>
      <c r="CB315" s="100"/>
      <c r="CC315" s="156"/>
      <c r="CD315" s="101"/>
      <c r="CE315" s="12"/>
      <c r="CF315" s="175"/>
      <c r="CG315" s="27"/>
      <c r="CH315" s="159"/>
      <c r="CI315" s="95" t="str">
        <f t="shared" si="304"/>
        <v/>
      </c>
      <c r="CJ315" s="102" t="str">
        <f t="shared" si="305"/>
        <v/>
      </c>
      <c r="CK315" s="40"/>
      <c r="CL315" s="100" t="str">
        <f t="shared" si="373"/>
        <v/>
      </c>
      <c r="CM315" s="37"/>
      <c r="CN315" s="100" t="str">
        <f t="shared" si="374"/>
        <v/>
      </c>
      <c r="CO315" s="38"/>
      <c r="CP315" s="103" t="str">
        <f t="shared" si="306"/>
        <v/>
      </c>
      <c r="CQ315" s="78"/>
      <c r="CR315" s="100" t="str">
        <f t="shared" si="375"/>
        <v/>
      </c>
      <c r="CS315" s="36"/>
      <c r="CT315" s="100" t="str">
        <f t="shared" si="376"/>
        <v/>
      </c>
      <c r="CU315" s="74"/>
      <c r="CV315" s="103" t="str">
        <f t="shared" si="377"/>
        <v/>
      </c>
      <c r="CW315" s="42"/>
      <c r="CX315" s="100" t="str">
        <f t="shared" si="378"/>
        <v/>
      </c>
      <c r="CY315" s="36"/>
      <c r="CZ315" s="100" t="str">
        <f t="shared" si="379"/>
        <v/>
      </c>
      <c r="DA315" s="36"/>
      <c r="DB315" s="100" t="str">
        <f t="shared" si="380"/>
        <v/>
      </c>
      <c r="DC315" s="39"/>
      <c r="DD315" s="103" t="str">
        <f t="shared" si="381"/>
        <v/>
      </c>
      <c r="DE315" s="42"/>
      <c r="DF315" s="100" t="str">
        <f t="shared" si="382"/>
        <v/>
      </c>
      <c r="DG315" s="39"/>
      <c r="DH315" s="103" t="str">
        <f t="shared" si="383"/>
        <v/>
      </c>
      <c r="DI315" s="41"/>
      <c r="DJ315" s="157" t="str">
        <f t="shared" si="384"/>
        <v/>
      </c>
      <c r="DK315" s="12"/>
      <c r="DL315" s="172"/>
      <c r="DM315" s="67"/>
      <c r="DN315" s="164"/>
      <c r="DO315" s="104" t="str">
        <f t="shared" si="307"/>
        <v/>
      </c>
      <c r="DP315" s="105" t="str">
        <f t="shared" si="308"/>
        <v/>
      </c>
      <c r="DQ315" s="66"/>
      <c r="DR315" s="158" t="str">
        <f t="shared" si="309"/>
        <v/>
      </c>
      <c r="DS315" s="67"/>
      <c r="DT315" s="97" t="str">
        <f t="shared" si="310"/>
        <v/>
      </c>
      <c r="DU315" s="67"/>
      <c r="DV315" s="98" t="str">
        <f t="shared" si="311"/>
        <v/>
      </c>
      <c r="DW315" s="163"/>
      <c r="DX315" s="106" t="str">
        <f t="shared" si="312"/>
        <v/>
      </c>
      <c r="DY315" s="162"/>
      <c r="DZ315" s="97" t="str">
        <f t="shared" si="313"/>
        <v/>
      </c>
      <c r="EA315" s="161"/>
      <c r="EB315" s="107" t="str">
        <f t="shared" si="314"/>
        <v/>
      </c>
      <c r="EC315" s="66"/>
      <c r="ED315" s="97" t="str">
        <f t="shared" si="315"/>
        <v/>
      </c>
      <c r="EE315" s="67"/>
      <c r="EF315" s="97" t="str">
        <f t="shared" si="316"/>
        <v/>
      </c>
      <c r="EG315" s="68"/>
      <c r="EH315" s="97" t="str">
        <f t="shared" si="317"/>
        <v/>
      </c>
      <c r="EI315" s="67"/>
      <c r="EJ315" s="97" t="str">
        <f t="shared" si="318"/>
        <v/>
      </c>
      <c r="EK315" s="68"/>
      <c r="EL315" s="97" t="str">
        <f t="shared" si="319"/>
        <v/>
      </c>
      <c r="EM315" s="69"/>
      <c r="EN315" s="98" t="str">
        <f t="shared" si="320"/>
        <v/>
      </c>
      <c r="EO315" s="66"/>
      <c r="EP315" s="107" t="str">
        <f t="shared" si="321"/>
        <v/>
      </c>
      <c r="EQ315" s="299"/>
      <c r="ER315" s="98" t="str">
        <f t="shared" si="322"/>
        <v/>
      </c>
      <c r="ES315" s="66"/>
      <c r="ET315" s="108" t="str">
        <f t="shared" si="323"/>
        <v/>
      </c>
      <c r="EU315" s="12"/>
      <c r="EV315" s="169"/>
      <c r="EW315" s="27"/>
      <c r="EX315" s="159"/>
      <c r="EY315" s="95" t="str">
        <f t="shared" si="324"/>
        <v/>
      </c>
      <c r="EZ315" s="98" t="str">
        <f t="shared" si="325"/>
        <v/>
      </c>
      <c r="FA315" s="40"/>
      <c r="FB315" s="98" t="str">
        <f t="shared" si="326"/>
        <v/>
      </c>
      <c r="FC315" s="37"/>
      <c r="FD315" s="98" t="str">
        <f t="shared" si="327"/>
        <v/>
      </c>
      <c r="FE315" s="37"/>
      <c r="FF315" s="98" t="str">
        <f t="shared" si="328"/>
        <v/>
      </c>
      <c r="FG315" s="160"/>
      <c r="FH315" s="97" t="str">
        <f t="shared" si="329"/>
        <v/>
      </c>
      <c r="FI315" s="27"/>
      <c r="FJ315" s="98" t="str">
        <f t="shared" si="330"/>
        <v/>
      </c>
      <c r="FK315" s="36"/>
      <c r="FL315" s="98" t="str">
        <f t="shared" si="331"/>
        <v/>
      </c>
      <c r="FM315" s="37"/>
      <c r="FN315" s="98" t="str">
        <f t="shared" si="332"/>
        <v/>
      </c>
      <c r="FO315" s="78"/>
      <c r="FP315" s="97" t="str">
        <f t="shared" si="333"/>
        <v/>
      </c>
      <c r="FQ315" s="37"/>
      <c r="FR315" s="97" t="str">
        <f t="shared" si="334"/>
        <v/>
      </c>
      <c r="FS315" s="39"/>
      <c r="FT315" s="97" t="str">
        <f t="shared" si="335"/>
        <v/>
      </c>
      <c r="FU315" s="27"/>
      <c r="FV315" s="98" t="str">
        <f t="shared" si="336"/>
        <v/>
      </c>
      <c r="FW315" s="37"/>
      <c r="FX315" s="98" t="str">
        <f t="shared" si="337"/>
        <v/>
      </c>
      <c r="FY315" s="36"/>
      <c r="FZ315" s="97" t="str">
        <f t="shared" si="338"/>
        <v/>
      </c>
      <c r="GA315" s="36"/>
      <c r="GB315" s="98" t="str">
        <f t="shared" si="339"/>
        <v/>
      </c>
      <c r="GC315" s="40"/>
      <c r="GD315" s="98" t="str">
        <f t="shared" si="340"/>
        <v/>
      </c>
      <c r="GE315" s="37"/>
      <c r="GF315" s="98" t="str">
        <f t="shared" si="341"/>
        <v/>
      </c>
      <c r="GG315" s="37"/>
      <c r="GH315" s="109" t="str">
        <f t="shared" si="342"/>
        <v/>
      </c>
      <c r="GI315" s="12"/>
      <c r="GJ315" s="166"/>
      <c r="GK315" s="27"/>
      <c r="GL315" s="159"/>
      <c r="GM315" s="95" t="str">
        <f t="shared" si="343"/>
        <v/>
      </c>
      <c r="GN315" s="110" t="str">
        <f t="shared" si="344"/>
        <v/>
      </c>
      <c r="GO315" s="27"/>
      <c r="GP315" s="98" t="str">
        <f t="shared" si="345"/>
        <v/>
      </c>
      <c r="GQ315" s="37"/>
      <c r="GR315" s="97" t="str">
        <f t="shared" si="346"/>
        <v/>
      </c>
      <c r="GS315" s="37"/>
      <c r="GT315" s="110" t="str">
        <f t="shared" si="347"/>
        <v/>
      </c>
      <c r="GU315" s="36"/>
      <c r="GV315" s="97" t="str">
        <f t="shared" si="348"/>
        <v/>
      </c>
      <c r="GW315" s="27"/>
      <c r="GX315" s="98" t="str">
        <f t="shared" si="349"/>
        <v/>
      </c>
      <c r="GY315" s="36"/>
      <c r="GZ315" s="98" t="str">
        <f t="shared" si="350"/>
        <v/>
      </c>
      <c r="HA315" s="37"/>
      <c r="HB315" s="110" t="str">
        <f t="shared" si="351"/>
        <v/>
      </c>
      <c r="HC315" s="36"/>
      <c r="HD315" s="97" t="str">
        <f t="shared" si="352"/>
        <v/>
      </c>
      <c r="HE315" s="37"/>
      <c r="HF315" s="97" t="str">
        <f t="shared" si="353"/>
        <v/>
      </c>
      <c r="HG315" s="39"/>
      <c r="HH315" s="97" t="str">
        <f t="shared" si="354"/>
        <v/>
      </c>
      <c r="HI315" s="27"/>
      <c r="HJ315" s="97" t="str">
        <f t="shared" si="355"/>
        <v/>
      </c>
      <c r="HK315" s="37"/>
      <c r="HL315" s="97" t="str">
        <f t="shared" si="356"/>
        <v/>
      </c>
      <c r="HM315" s="36"/>
      <c r="HN315" s="97" t="str">
        <f t="shared" si="357"/>
        <v/>
      </c>
      <c r="HO315" s="36"/>
      <c r="HP315" s="110" t="str">
        <f t="shared" si="358"/>
        <v/>
      </c>
      <c r="HQ315" s="27"/>
      <c r="HR315" s="97" t="str">
        <f t="shared" si="359"/>
        <v/>
      </c>
      <c r="HS315" s="37"/>
      <c r="HT315" s="97" t="str">
        <f t="shared" si="360"/>
        <v/>
      </c>
      <c r="HU315" s="37"/>
      <c r="HV315" s="111" t="str">
        <f t="shared" si="361"/>
        <v/>
      </c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18"/>
    </row>
    <row r="316" spans="1:474" ht="19.95" customHeight="1">
      <c r="A316" s="30"/>
      <c r="B316" s="29"/>
      <c r="C316" s="129"/>
      <c r="D316" s="308"/>
      <c r="E316" s="302"/>
      <c r="F316" s="288"/>
      <c r="G316" s="89"/>
      <c r="H316" s="200"/>
      <c r="I316" s="294"/>
      <c r="J316" s="295"/>
      <c r="K316" s="296"/>
      <c r="L316" s="297"/>
      <c r="M316" s="295"/>
      <c r="N316" s="298"/>
      <c r="O316" s="223"/>
      <c r="P316" s="186" t="str">
        <f t="array" ref="P316">IF(O316&lt;&gt;"",IF(O316&lt;5, "I", "III"),"")</f>
        <v/>
      </c>
      <c r="Q316" s="224"/>
      <c r="R316" s="185" t="str">
        <f t="array" ref="R316">IF(Q316&lt;&gt;"",IF(Q316&lt;5, "I", "III"),"")</f>
        <v/>
      </c>
      <c r="S316" s="223"/>
      <c r="T316" s="186" t="str">
        <f t="array" ref="T316">IF(S316&lt;&gt;"",IF(S316&lt;5, "I", "III"),"")</f>
        <v/>
      </c>
      <c r="U316" s="224"/>
      <c r="V316" s="186" t="str">
        <f t="array" ref="V316">IF(U316&lt;&gt;"",IF(U316&lt;12, "I", "III"),"")</f>
        <v/>
      </c>
      <c r="W316" s="224"/>
      <c r="X316" s="185" t="str">
        <f t="array" ref="X316">IF(W316&lt;&gt;"",IF(W316&lt;12, "I", "III"),"")</f>
        <v/>
      </c>
      <c r="Y316" s="223"/>
      <c r="Z316" s="186" t="str">
        <f t="array" ref="Z316">IF(Y316&lt;&gt;"",IF(Y316&lt;12, "I", "III"),"")</f>
        <v/>
      </c>
      <c r="AA316" s="208"/>
      <c r="AB316" s="209"/>
      <c r="AC316" s="209"/>
      <c r="AD316" s="210"/>
      <c r="AE316" s="89"/>
      <c r="AF316" s="178"/>
      <c r="AG316" s="150"/>
      <c r="AH316" s="151"/>
      <c r="AI316" s="95" t="str">
        <f t="shared" si="299"/>
        <v/>
      </c>
      <c r="AJ316" s="98" t="str">
        <f t="shared" si="300"/>
        <v/>
      </c>
      <c r="AK316" s="45"/>
      <c r="AL316" s="97" t="str">
        <f t="shared" si="301"/>
        <v/>
      </c>
      <c r="AM316" s="39"/>
      <c r="AN316" s="98" t="str">
        <f t="shared" si="302"/>
        <v/>
      </c>
      <c r="AO316" s="152"/>
      <c r="AP316" s="96"/>
      <c r="AQ316" s="153"/>
      <c r="AR316" s="97"/>
      <c r="AS316" s="154"/>
      <c r="AT316" s="98"/>
      <c r="AU316" s="182" t="str">
        <f t="shared" si="303"/>
        <v/>
      </c>
      <c r="AV316" s="121"/>
      <c r="AW316" s="153"/>
      <c r="AX316" s="98"/>
      <c r="AY316" s="153"/>
      <c r="AZ316" s="98"/>
      <c r="BA316" s="46"/>
      <c r="BB316" s="34"/>
      <c r="BC316" s="34"/>
      <c r="BD316" s="35"/>
      <c r="BE316" s="46"/>
      <c r="BF316" s="34"/>
      <c r="BG316" s="34"/>
      <c r="BH316" s="35"/>
      <c r="BI316" s="46"/>
      <c r="BJ316" s="34"/>
      <c r="BK316" s="34"/>
      <c r="BL316" s="35"/>
      <c r="BM316" s="46"/>
      <c r="BN316" s="34"/>
      <c r="BO316" s="34"/>
      <c r="BP316" s="35"/>
      <c r="BQ316" s="46"/>
      <c r="BR316" s="34"/>
      <c r="BS316" s="34"/>
      <c r="BT316" s="35"/>
      <c r="BU316" s="155"/>
      <c r="BV316" s="99"/>
      <c r="BW316" s="156"/>
      <c r="BX316" s="100"/>
      <c r="BY316" s="156"/>
      <c r="BZ316" s="100"/>
      <c r="CA316" s="156"/>
      <c r="CB316" s="100"/>
      <c r="CC316" s="156"/>
      <c r="CD316" s="101"/>
      <c r="CE316" s="12"/>
      <c r="CF316" s="175"/>
      <c r="CG316" s="27"/>
      <c r="CH316" s="159"/>
      <c r="CI316" s="95" t="str">
        <f t="shared" si="304"/>
        <v/>
      </c>
      <c r="CJ316" s="102" t="str">
        <f t="shared" si="305"/>
        <v/>
      </c>
      <c r="CK316" s="40"/>
      <c r="CL316" s="100" t="str">
        <f t="shared" si="373"/>
        <v/>
      </c>
      <c r="CM316" s="37"/>
      <c r="CN316" s="100" t="str">
        <f t="shared" si="374"/>
        <v/>
      </c>
      <c r="CO316" s="38"/>
      <c r="CP316" s="103" t="str">
        <f t="shared" si="306"/>
        <v/>
      </c>
      <c r="CQ316" s="78"/>
      <c r="CR316" s="100" t="str">
        <f t="shared" si="375"/>
        <v/>
      </c>
      <c r="CS316" s="36"/>
      <c r="CT316" s="100" t="str">
        <f t="shared" si="376"/>
        <v/>
      </c>
      <c r="CU316" s="74"/>
      <c r="CV316" s="103" t="str">
        <f t="shared" si="377"/>
        <v/>
      </c>
      <c r="CW316" s="42"/>
      <c r="CX316" s="100" t="str">
        <f t="shared" si="378"/>
        <v/>
      </c>
      <c r="CY316" s="36"/>
      <c r="CZ316" s="100" t="str">
        <f t="shared" si="379"/>
        <v/>
      </c>
      <c r="DA316" s="36"/>
      <c r="DB316" s="100" t="str">
        <f t="shared" si="380"/>
        <v/>
      </c>
      <c r="DC316" s="39"/>
      <c r="DD316" s="103" t="str">
        <f t="shared" si="381"/>
        <v/>
      </c>
      <c r="DE316" s="42"/>
      <c r="DF316" s="100" t="str">
        <f t="shared" si="382"/>
        <v/>
      </c>
      <c r="DG316" s="39"/>
      <c r="DH316" s="103" t="str">
        <f t="shared" si="383"/>
        <v/>
      </c>
      <c r="DI316" s="41"/>
      <c r="DJ316" s="157" t="str">
        <f t="shared" si="384"/>
        <v/>
      </c>
      <c r="DK316" s="12"/>
      <c r="DL316" s="172"/>
      <c r="DM316" s="67"/>
      <c r="DN316" s="164"/>
      <c r="DO316" s="104" t="str">
        <f t="shared" si="307"/>
        <v/>
      </c>
      <c r="DP316" s="105" t="str">
        <f t="shared" si="308"/>
        <v/>
      </c>
      <c r="DQ316" s="66"/>
      <c r="DR316" s="158" t="str">
        <f t="shared" si="309"/>
        <v/>
      </c>
      <c r="DS316" s="67"/>
      <c r="DT316" s="97" t="str">
        <f t="shared" si="310"/>
        <v/>
      </c>
      <c r="DU316" s="67"/>
      <c r="DV316" s="98" t="str">
        <f t="shared" si="311"/>
        <v/>
      </c>
      <c r="DW316" s="163"/>
      <c r="DX316" s="106" t="str">
        <f t="shared" si="312"/>
        <v/>
      </c>
      <c r="DY316" s="162"/>
      <c r="DZ316" s="97" t="str">
        <f t="shared" si="313"/>
        <v/>
      </c>
      <c r="EA316" s="161"/>
      <c r="EB316" s="107" t="str">
        <f t="shared" si="314"/>
        <v/>
      </c>
      <c r="EC316" s="66"/>
      <c r="ED316" s="97" t="str">
        <f t="shared" si="315"/>
        <v/>
      </c>
      <c r="EE316" s="67"/>
      <c r="EF316" s="97" t="str">
        <f t="shared" si="316"/>
        <v/>
      </c>
      <c r="EG316" s="68"/>
      <c r="EH316" s="97" t="str">
        <f t="shared" si="317"/>
        <v/>
      </c>
      <c r="EI316" s="67"/>
      <c r="EJ316" s="97" t="str">
        <f t="shared" si="318"/>
        <v/>
      </c>
      <c r="EK316" s="68"/>
      <c r="EL316" s="97" t="str">
        <f t="shared" si="319"/>
        <v/>
      </c>
      <c r="EM316" s="69"/>
      <c r="EN316" s="98" t="str">
        <f t="shared" si="320"/>
        <v/>
      </c>
      <c r="EO316" s="66"/>
      <c r="EP316" s="107" t="str">
        <f t="shared" si="321"/>
        <v/>
      </c>
      <c r="EQ316" s="299"/>
      <c r="ER316" s="98" t="str">
        <f t="shared" si="322"/>
        <v/>
      </c>
      <c r="ES316" s="66"/>
      <c r="ET316" s="108" t="str">
        <f t="shared" si="323"/>
        <v/>
      </c>
      <c r="EU316" s="12"/>
      <c r="EV316" s="169"/>
      <c r="EW316" s="27"/>
      <c r="EX316" s="159"/>
      <c r="EY316" s="95" t="str">
        <f t="shared" si="324"/>
        <v/>
      </c>
      <c r="EZ316" s="98" t="str">
        <f t="shared" si="325"/>
        <v/>
      </c>
      <c r="FA316" s="40"/>
      <c r="FB316" s="98" t="str">
        <f t="shared" si="326"/>
        <v/>
      </c>
      <c r="FC316" s="37"/>
      <c r="FD316" s="98" t="str">
        <f t="shared" si="327"/>
        <v/>
      </c>
      <c r="FE316" s="37"/>
      <c r="FF316" s="98" t="str">
        <f t="shared" si="328"/>
        <v/>
      </c>
      <c r="FG316" s="160"/>
      <c r="FH316" s="97" t="str">
        <f t="shared" si="329"/>
        <v/>
      </c>
      <c r="FI316" s="27"/>
      <c r="FJ316" s="98" t="str">
        <f t="shared" si="330"/>
        <v/>
      </c>
      <c r="FK316" s="36"/>
      <c r="FL316" s="98" t="str">
        <f t="shared" si="331"/>
        <v/>
      </c>
      <c r="FM316" s="37"/>
      <c r="FN316" s="98" t="str">
        <f t="shared" si="332"/>
        <v/>
      </c>
      <c r="FO316" s="78"/>
      <c r="FP316" s="97" t="str">
        <f t="shared" si="333"/>
        <v/>
      </c>
      <c r="FQ316" s="37"/>
      <c r="FR316" s="97" t="str">
        <f t="shared" si="334"/>
        <v/>
      </c>
      <c r="FS316" s="39"/>
      <c r="FT316" s="97" t="str">
        <f t="shared" si="335"/>
        <v/>
      </c>
      <c r="FU316" s="27"/>
      <c r="FV316" s="98" t="str">
        <f t="shared" si="336"/>
        <v/>
      </c>
      <c r="FW316" s="37"/>
      <c r="FX316" s="98" t="str">
        <f t="shared" si="337"/>
        <v/>
      </c>
      <c r="FY316" s="36"/>
      <c r="FZ316" s="97" t="str">
        <f t="shared" si="338"/>
        <v/>
      </c>
      <c r="GA316" s="36"/>
      <c r="GB316" s="98" t="str">
        <f t="shared" si="339"/>
        <v/>
      </c>
      <c r="GC316" s="40"/>
      <c r="GD316" s="98" t="str">
        <f t="shared" si="340"/>
        <v/>
      </c>
      <c r="GE316" s="37"/>
      <c r="GF316" s="98" t="str">
        <f t="shared" si="341"/>
        <v/>
      </c>
      <c r="GG316" s="37"/>
      <c r="GH316" s="109" t="str">
        <f t="shared" si="342"/>
        <v/>
      </c>
      <c r="GI316" s="12"/>
      <c r="GJ316" s="166"/>
      <c r="GK316" s="27"/>
      <c r="GL316" s="159"/>
      <c r="GM316" s="95" t="str">
        <f t="shared" si="343"/>
        <v/>
      </c>
      <c r="GN316" s="110" t="str">
        <f t="shared" si="344"/>
        <v/>
      </c>
      <c r="GO316" s="27"/>
      <c r="GP316" s="98" t="str">
        <f t="shared" si="345"/>
        <v/>
      </c>
      <c r="GQ316" s="37"/>
      <c r="GR316" s="97" t="str">
        <f t="shared" si="346"/>
        <v/>
      </c>
      <c r="GS316" s="37"/>
      <c r="GT316" s="110" t="str">
        <f t="shared" si="347"/>
        <v/>
      </c>
      <c r="GU316" s="36"/>
      <c r="GV316" s="97" t="str">
        <f t="shared" si="348"/>
        <v/>
      </c>
      <c r="GW316" s="27"/>
      <c r="GX316" s="98" t="str">
        <f t="shared" si="349"/>
        <v/>
      </c>
      <c r="GY316" s="36"/>
      <c r="GZ316" s="98" t="str">
        <f t="shared" si="350"/>
        <v/>
      </c>
      <c r="HA316" s="37"/>
      <c r="HB316" s="110" t="str">
        <f t="shared" si="351"/>
        <v/>
      </c>
      <c r="HC316" s="36"/>
      <c r="HD316" s="97" t="str">
        <f t="shared" si="352"/>
        <v/>
      </c>
      <c r="HE316" s="37"/>
      <c r="HF316" s="97" t="str">
        <f t="shared" si="353"/>
        <v/>
      </c>
      <c r="HG316" s="39"/>
      <c r="HH316" s="97" t="str">
        <f t="shared" si="354"/>
        <v/>
      </c>
      <c r="HI316" s="27"/>
      <c r="HJ316" s="97" t="str">
        <f t="shared" si="355"/>
        <v/>
      </c>
      <c r="HK316" s="37"/>
      <c r="HL316" s="97" t="str">
        <f t="shared" si="356"/>
        <v/>
      </c>
      <c r="HM316" s="36"/>
      <c r="HN316" s="97" t="str">
        <f t="shared" si="357"/>
        <v/>
      </c>
      <c r="HO316" s="36"/>
      <c r="HP316" s="110" t="str">
        <f t="shared" si="358"/>
        <v/>
      </c>
      <c r="HQ316" s="27"/>
      <c r="HR316" s="97" t="str">
        <f t="shared" si="359"/>
        <v/>
      </c>
      <c r="HS316" s="37"/>
      <c r="HT316" s="97" t="str">
        <f t="shared" si="360"/>
        <v/>
      </c>
      <c r="HU316" s="37"/>
      <c r="HV316" s="111" t="str">
        <f t="shared" si="361"/>
        <v/>
      </c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18"/>
    </row>
    <row r="317" spans="1:474" ht="19.95" customHeight="1">
      <c r="A317" s="30"/>
      <c r="B317" s="29"/>
      <c r="C317" s="129"/>
      <c r="D317" s="308"/>
      <c r="E317" s="302"/>
      <c r="F317" s="288"/>
      <c r="G317" s="89"/>
      <c r="H317" s="200"/>
      <c r="I317" s="294"/>
      <c r="J317" s="295"/>
      <c r="K317" s="296"/>
      <c r="L317" s="297"/>
      <c r="M317" s="295"/>
      <c r="N317" s="298"/>
      <c r="O317" s="223"/>
      <c r="P317" s="186" t="str">
        <f t="array" ref="P317">IF(O317&lt;&gt;"",IF(O317&lt;5, "I", "III"),"")</f>
        <v/>
      </c>
      <c r="Q317" s="224"/>
      <c r="R317" s="185" t="str">
        <f t="array" ref="R317">IF(Q317&lt;&gt;"",IF(Q317&lt;5, "I", "III"),"")</f>
        <v/>
      </c>
      <c r="S317" s="223"/>
      <c r="T317" s="186" t="str">
        <f t="array" ref="T317">IF(S317&lt;&gt;"",IF(S317&lt;5, "I", "III"),"")</f>
        <v/>
      </c>
      <c r="U317" s="224"/>
      <c r="V317" s="186" t="str">
        <f t="array" ref="V317">IF(U317&lt;&gt;"",IF(U317&lt;12, "I", "III"),"")</f>
        <v/>
      </c>
      <c r="W317" s="224"/>
      <c r="X317" s="185" t="str">
        <f t="array" ref="X317">IF(W317&lt;&gt;"",IF(W317&lt;12, "I", "III"),"")</f>
        <v/>
      </c>
      <c r="Y317" s="223"/>
      <c r="Z317" s="186" t="str">
        <f t="array" ref="Z317">IF(Y317&lt;&gt;"",IF(Y317&lt;12, "I", "III"),"")</f>
        <v/>
      </c>
      <c r="AA317" s="208"/>
      <c r="AB317" s="209"/>
      <c r="AC317" s="209"/>
      <c r="AD317" s="210"/>
      <c r="AE317" s="89"/>
      <c r="AF317" s="178"/>
      <c r="AG317" s="150"/>
      <c r="AH317" s="151"/>
      <c r="AI317" s="95" t="str">
        <f t="shared" si="299"/>
        <v/>
      </c>
      <c r="AJ317" s="98" t="str">
        <f t="shared" si="300"/>
        <v/>
      </c>
      <c r="AK317" s="45"/>
      <c r="AL317" s="97" t="str">
        <f t="shared" si="301"/>
        <v/>
      </c>
      <c r="AM317" s="39"/>
      <c r="AN317" s="98" t="str">
        <f t="shared" si="302"/>
        <v/>
      </c>
      <c r="AO317" s="152"/>
      <c r="AP317" s="96"/>
      <c r="AQ317" s="153"/>
      <c r="AR317" s="97"/>
      <c r="AS317" s="154"/>
      <c r="AT317" s="98"/>
      <c r="AU317" s="182" t="str">
        <f t="shared" si="303"/>
        <v/>
      </c>
      <c r="AV317" s="121"/>
      <c r="AW317" s="153"/>
      <c r="AX317" s="98"/>
      <c r="AY317" s="153"/>
      <c r="AZ317" s="98"/>
      <c r="BA317" s="46"/>
      <c r="BB317" s="34"/>
      <c r="BC317" s="34"/>
      <c r="BD317" s="35"/>
      <c r="BE317" s="46"/>
      <c r="BF317" s="34"/>
      <c r="BG317" s="34"/>
      <c r="BH317" s="35"/>
      <c r="BI317" s="46"/>
      <c r="BJ317" s="34"/>
      <c r="BK317" s="34"/>
      <c r="BL317" s="35"/>
      <c r="BM317" s="46"/>
      <c r="BN317" s="34"/>
      <c r="BO317" s="34"/>
      <c r="BP317" s="35"/>
      <c r="BQ317" s="46"/>
      <c r="BR317" s="34"/>
      <c r="BS317" s="34"/>
      <c r="BT317" s="35"/>
      <c r="BU317" s="155"/>
      <c r="BV317" s="99"/>
      <c r="BW317" s="156"/>
      <c r="BX317" s="100"/>
      <c r="BY317" s="156"/>
      <c r="BZ317" s="100"/>
      <c r="CA317" s="156"/>
      <c r="CB317" s="100"/>
      <c r="CC317" s="156"/>
      <c r="CD317" s="101"/>
      <c r="CE317" s="12"/>
      <c r="CF317" s="175"/>
      <c r="CG317" s="27"/>
      <c r="CH317" s="159"/>
      <c r="CI317" s="95" t="str">
        <f t="shared" si="304"/>
        <v/>
      </c>
      <c r="CJ317" s="102" t="str">
        <f t="shared" si="305"/>
        <v/>
      </c>
      <c r="CK317" s="40"/>
      <c r="CL317" s="100" t="str">
        <f t="shared" si="373"/>
        <v/>
      </c>
      <c r="CM317" s="37"/>
      <c r="CN317" s="100" t="str">
        <f t="shared" si="374"/>
        <v/>
      </c>
      <c r="CO317" s="38"/>
      <c r="CP317" s="103" t="str">
        <f t="shared" si="306"/>
        <v/>
      </c>
      <c r="CQ317" s="78"/>
      <c r="CR317" s="100" t="str">
        <f t="shared" si="375"/>
        <v/>
      </c>
      <c r="CS317" s="36"/>
      <c r="CT317" s="100" t="str">
        <f t="shared" si="376"/>
        <v/>
      </c>
      <c r="CU317" s="74"/>
      <c r="CV317" s="103" t="str">
        <f t="shared" si="377"/>
        <v/>
      </c>
      <c r="CW317" s="42"/>
      <c r="CX317" s="100" t="str">
        <f t="shared" si="378"/>
        <v/>
      </c>
      <c r="CY317" s="36"/>
      <c r="CZ317" s="100" t="str">
        <f t="shared" si="379"/>
        <v/>
      </c>
      <c r="DA317" s="36"/>
      <c r="DB317" s="100" t="str">
        <f t="shared" si="380"/>
        <v/>
      </c>
      <c r="DC317" s="39"/>
      <c r="DD317" s="103" t="str">
        <f t="shared" si="381"/>
        <v/>
      </c>
      <c r="DE317" s="42"/>
      <c r="DF317" s="100" t="str">
        <f t="shared" si="382"/>
        <v/>
      </c>
      <c r="DG317" s="39"/>
      <c r="DH317" s="103" t="str">
        <f t="shared" si="383"/>
        <v/>
      </c>
      <c r="DI317" s="41"/>
      <c r="DJ317" s="157" t="str">
        <f t="shared" si="384"/>
        <v/>
      </c>
      <c r="DK317" s="12"/>
      <c r="DL317" s="172"/>
      <c r="DM317" s="67"/>
      <c r="DN317" s="164"/>
      <c r="DO317" s="104" t="str">
        <f t="shared" si="307"/>
        <v/>
      </c>
      <c r="DP317" s="105" t="str">
        <f t="shared" si="308"/>
        <v/>
      </c>
      <c r="DQ317" s="66"/>
      <c r="DR317" s="158" t="str">
        <f t="shared" si="309"/>
        <v/>
      </c>
      <c r="DS317" s="67"/>
      <c r="DT317" s="97" t="str">
        <f t="shared" si="310"/>
        <v/>
      </c>
      <c r="DU317" s="67"/>
      <c r="DV317" s="98" t="str">
        <f t="shared" si="311"/>
        <v/>
      </c>
      <c r="DW317" s="163"/>
      <c r="DX317" s="106" t="str">
        <f t="shared" si="312"/>
        <v/>
      </c>
      <c r="DY317" s="162"/>
      <c r="DZ317" s="97" t="str">
        <f t="shared" si="313"/>
        <v/>
      </c>
      <c r="EA317" s="161"/>
      <c r="EB317" s="107" t="str">
        <f t="shared" si="314"/>
        <v/>
      </c>
      <c r="EC317" s="66"/>
      <c r="ED317" s="97" t="str">
        <f t="shared" si="315"/>
        <v/>
      </c>
      <c r="EE317" s="67"/>
      <c r="EF317" s="97" t="str">
        <f t="shared" si="316"/>
        <v/>
      </c>
      <c r="EG317" s="68"/>
      <c r="EH317" s="97" t="str">
        <f t="shared" si="317"/>
        <v/>
      </c>
      <c r="EI317" s="67"/>
      <c r="EJ317" s="97" t="str">
        <f t="shared" si="318"/>
        <v/>
      </c>
      <c r="EK317" s="68"/>
      <c r="EL317" s="97" t="str">
        <f t="shared" si="319"/>
        <v/>
      </c>
      <c r="EM317" s="69"/>
      <c r="EN317" s="98" t="str">
        <f t="shared" si="320"/>
        <v/>
      </c>
      <c r="EO317" s="66"/>
      <c r="EP317" s="107" t="str">
        <f t="shared" si="321"/>
        <v/>
      </c>
      <c r="EQ317" s="299"/>
      <c r="ER317" s="98" t="str">
        <f t="shared" si="322"/>
        <v/>
      </c>
      <c r="ES317" s="66"/>
      <c r="ET317" s="108" t="str">
        <f t="shared" si="323"/>
        <v/>
      </c>
      <c r="EU317" s="12"/>
      <c r="EV317" s="169"/>
      <c r="EW317" s="27"/>
      <c r="EX317" s="159"/>
      <c r="EY317" s="95" t="str">
        <f t="shared" si="324"/>
        <v/>
      </c>
      <c r="EZ317" s="98" t="str">
        <f t="shared" si="325"/>
        <v/>
      </c>
      <c r="FA317" s="40"/>
      <c r="FB317" s="98" t="str">
        <f t="shared" si="326"/>
        <v/>
      </c>
      <c r="FC317" s="37"/>
      <c r="FD317" s="98" t="str">
        <f t="shared" si="327"/>
        <v/>
      </c>
      <c r="FE317" s="37"/>
      <c r="FF317" s="98" t="str">
        <f t="shared" si="328"/>
        <v/>
      </c>
      <c r="FG317" s="160"/>
      <c r="FH317" s="97" t="str">
        <f t="shared" si="329"/>
        <v/>
      </c>
      <c r="FI317" s="27"/>
      <c r="FJ317" s="98" t="str">
        <f t="shared" si="330"/>
        <v/>
      </c>
      <c r="FK317" s="36"/>
      <c r="FL317" s="98" t="str">
        <f t="shared" si="331"/>
        <v/>
      </c>
      <c r="FM317" s="37"/>
      <c r="FN317" s="98" t="str">
        <f t="shared" si="332"/>
        <v/>
      </c>
      <c r="FO317" s="78"/>
      <c r="FP317" s="97" t="str">
        <f t="shared" si="333"/>
        <v/>
      </c>
      <c r="FQ317" s="37"/>
      <c r="FR317" s="97" t="str">
        <f t="shared" si="334"/>
        <v/>
      </c>
      <c r="FS317" s="39"/>
      <c r="FT317" s="97" t="str">
        <f t="shared" si="335"/>
        <v/>
      </c>
      <c r="FU317" s="27"/>
      <c r="FV317" s="98" t="str">
        <f t="shared" si="336"/>
        <v/>
      </c>
      <c r="FW317" s="37"/>
      <c r="FX317" s="98" t="str">
        <f t="shared" si="337"/>
        <v/>
      </c>
      <c r="FY317" s="36"/>
      <c r="FZ317" s="97" t="str">
        <f t="shared" si="338"/>
        <v/>
      </c>
      <c r="GA317" s="36"/>
      <c r="GB317" s="98" t="str">
        <f t="shared" si="339"/>
        <v/>
      </c>
      <c r="GC317" s="40"/>
      <c r="GD317" s="98" t="str">
        <f t="shared" si="340"/>
        <v/>
      </c>
      <c r="GE317" s="37"/>
      <c r="GF317" s="98" t="str">
        <f t="shared" si="341"/>
        <v/>
      </c>
      <c r="GG317" s="37"/>
      <c r="GH317" s="109" t="str">
        <f t="shared" si="342"/>
        <v/>
      </c>
      <c r="GI317" s="12"/>
      <c r="GJ317" s="166"/>
      <c r="GK317" s="27"/>
      <c r="GL317" s="159"/>
      <c r="GM317" s="95" t="str">
        <f t="shared" si="343"/>
        <v/>
      </c>
      <c r="GN317" s="110" t="str">
        <f t="shared" si="344"/>
        <v/>
      </c>
      <c r="GO317" s="27"/>
      <c r="GP317" s="98" t="str">
        <f t="shared" si="345"/>
        <v/>
      </c>
      <c r="GQ317" s="37"/>
      <c r="GR317" s="97" t="str">
        <f t="shared" si="346"/>
        <v/>
      </c>
      <c r="GS317" s="37"/>
      <c r="GT317" s="110" t="str">
        <f t="shared" si="347"/>
        <v/>
      </c>
      <c r="GU317" s="36"/>
      <c r="GV317" s="97" t="str">
        <f t="shared" si="348"/>
        <v/>
      </c>
      <c r="GW317" s="27"/>
      <c r="GX317" s="98" t="str">
        <f t="shared" si="349"/>
        <v/>
      </c>
      <c r="GY317" s="36"/>
      <c r="GZ317" s="98" t="str">
        <f t="shared" si="350"/>
        <v/>
      </c>
      <c r="HA317" s="37"/>
      <c r="HB317" s="110" t="str">
        <f t="shared" si="351"/>
        <v/>
      </c>
      <c r="HC317" s="36"/>
      <c r="HD317" s="97" t="str">
        <f t="shared" si="352"/>
        <v/>
      </c>
      <c r="HE317" s="37"/>
      <c r="HF317" s="97" t="str">
        <f t="shared" si="353"/>
        <v/>
      </c>
      <c r="HG317" s="39"/>
      <c r="HH317" s="97" t="str">
        <f t="shared" si="354"/>
        <v/>
      </c>
      <c r="HI317" s="27"/>
      <c r="HJ317" s="97" t="str">
        <f t="shared" si="355"/>
        <v/>
      </c>
      <c r="HK317" s="37"/>
      <c r="HL317" s="97" t="str">
        <f t="shared" si="356"/>
        <v/>
      </c>
      <c r="HM317" s="36"/>
      <c r="HN317" s="97" t="str">
        <f t="shared" si="357"/>
        <v/>
      </c>
      <c r="HO317" s="36"/>
      <c r="HP317" s="110" t="str">
        <f t="shared" si="358"/>
        <v/>
      </c>
      <c r="HQ317" s="27"/>
      <c r="HR317" s="97" t="str">
        <f t="shared" si="359"/>
        <v/>
      </c>
      <c r="HS317" s="37"/>
      <c r="HT317" s="97" t="str">
        <f t="shared" si="360"/>
        <v/>
      </c>
      <c r="HU317" s="37"/>
      <c r="HV317" s="111" t="str">
        <f t="shared" si="361"/>
        <v/>
      </c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18"/>
    </row>
    <row r="318" spans="1:474" ht="19.95" customHeight="1">
      <c r="A318" s="30"/>
      <c r="B318" s="29"/>
      <c r="C318" s="129"/>
      <c r="D318" s="308"/>
      <c r="E318" s="302"/>
      <c r="F318" s="288"/>
      <c r="G318" s="89"/>
      <c r="H318" s="200"/>
      <c r="I318" s="294"/>
      <c r="J318" s="295"/>
      <c r="K318" s="296"/>
      <c r="L318" s="297"/>
      <c r="M318" s="295"/>
      <c r="N318" s="298"/>
      <c r="O318" s="223"/>
      <c r="P318" s="186" t="str">
        <f t="array" ref="P318">IF(O318&lt;&gt;"",IF(O318&lt;5, "I", "III"),"")</f>
        <v/>
      </c>
      <c r="Q318" s="224"/>
      <c r="R318" s="185" t="str">
        <f t="array" ref="R318">IF(Q318&lt;&gt;"",IF(Q318&lt;5, "I", "III"),"")</f>
        <v/>
      </c>
      <c r="S318" s="223"/>
      <c r="T318" s="186" t="str">
        <f t="array" ref="T318">IF(S318&lt;&gt;"",IF(S318&lt;5, "I", "III"),"")</f>
        <v/>
      </c>
      <c r="U318" s="224"/>
      <c r="V318" s="186" t="str">
        <f t="array" ref="V318">IF(U318&lt;&gt;"",IF(U318&lt;12, "I", "III"),"")</f>
        <v/>
      </c>
      <c r="W318" s="224"/>
      <c r="X318" s="185" t="str">
        <f t="array" ref="X318">IF(W318&lt;&gt;"",IF(W318&lt;12, "I", "III"),"")</f>
        <v/>
      </c>
      <c r="Y318" s="223"/>
      <c r="Z318" s="186" t="str">
        <f t="array" ref="Z318">IF(Y318&lt;&gt;"",IF(Y318&lt;12, "I", "III"),"")</f>
        <v/>
      </c>
      <c r="AA318" s="208"/>
      <c r="AB318" s="209"/>
      <c r="AC318" s="209"/>
      <c r="AD318" s="210"/>
      <c r="AE318" s="89"/>
      <c r="AF318" s="178"/>
      <c r="AG318" s="150"/>
      <c r="AH318" s="151"/>
      <c r="AI318" s="95" t="str">
        <f t="shared" si="299"/>
        <v/>
      </c>
      <c r="AJ318" s="98" t="str">
        <f t="shared" si="300"/>
        <v/>
      </c>
      <c r="AK318" s="45"/>
      <c r="AL318" s="97" t="str">
        <f t="shared" si="301"/>
        <v/>
      </c>
      <c r="AM318" s="39"/>
      <c r="AN318" s="98" t="str">
        <f t="shared" si="302"/>
        <v/>
      </c>
      <c r="AO318" s="152"/>
      <c r="AP318" s="96"/>
      <c r="AQ318" s="153"/>
      <c r="AR318" s="97"/>
      <c r="AS318" s="154"/>
      <c r="AT318" s="98"/>
      <c r="AU318" s="182" t="str">
        <f t="shared" si="303"/>
        <v/>
      </c>
      <c r="AV318" s="121"/>
      <c r="AW318" s="153"/>
      <c r="AX318" s="98"/>
      <c r="AY318" s="153"/>
      <c r="AZ318" s="98"/>
      <c r="BA318" s="46"/>
      <c r="BB318" s="34"/>
      <c r="BC318" s="34"/>
      <c r="BD318" s="35"/>
      <c r="BE318" s="46"/>
      <c r="BF318" s="34"/>
      <c r="BG318" s="34"/>
      <c r="BH318" s="35"/>
      <c r="BI318" s="46"/>
      <c r="BJ318" s="34"/>
      <c r="BK318" s="34"/>
      <c r="BL318" s="35"/>
      <c r="BM318" s="46"/>
      <c r="BN318" s="34"/>
      <c r="BO318" s="34"/>
      <c r="BP318" s="35"/>
      <c r="BQ318" s="46"/>
      <c r="BR318" s="34"/>
      <c r="BS318" s="34"/>
      <c r="BT318" s="35"/>
      <c r="BU318" s="155"/>
      <c r="BV318" s="99"/>
      <c r="BW318" s="156"/>
      <c r="BX318" s="100"/>
      <c r="BY318" s="156"/>
      <c r="BZ318" s="100"/>
      <c r="CA318" s="156"/>
      <c r="CB318" s="100"/>
      <c r="CC318" s="156"/>
      <c r="CD318" s="101"/>
      <c r="CE318" s="12"/>
      <c r="CF318" s="175"/>
      <c r="CG318" s="27"/>
      <c r="CH318" s="159"/>
      <c r="CI318" s="95" t="str">
        <f t="shared" si="304"/>
        <v/>
      </c>
      <c r="CJ318" s="102" t="str">
        <f t="shared" si="305"/>
        <v/>
      </c>
      <c r="CK318" s="40"/>
      <c r="CL318" s="100" t="str">
        <f t="shared" si="373"/>
        <v/>
      </c>
      <c r="CM318" s="37"/>
      <c r="CN318" s="100" t="str">
        <f t="shared" si="374"/>
        <v/>
      </c>
      <c r="CO318" s="38"/>
      <c r="CP318" s="103" t="str">
        <f t="shared" si="306"/>
        <v/>
      </c>
      <c r="CQ318" s="78"/>
      <c r="CR318" s="100" t="str">
        <f t="shared" si="375"/>
        <v/>
      </c>
      <c r="CS318" s="36"/>
      <c r="CT318" s="100" t="str">
        <f t="shared" si="376"/>
        <v/>
      </c>
      <c r="CU318" s="74"/>
      <c r="CV318" s="103" t="str">
        <f t="shared" si="377"/>
        <v/>
      </c>
      <c r="CW318" s="42"/>
      <c r="CX318" s="100" t="str">
        <f t="shared" si="378"/>
        <v/>
      </c>
      <c r="CY318" s="36"/>
      <c r="CZ318" s="100" t="str">
        <f t="shared" si="379"/>
        <v/>
      </c>
      <c r="DA318" s="36"/>
      <c r="DB318" s="100" t="str">
        <f t="shared" si="380"/>
        <v/>
      </c>
      <c r="DC318" s="39"/>
      <c r="DD318" s="103" t="str">
        <f t="shared" si="381"/>
        <v/>
      </c>
      <c r="DE318" s="42"/>
      <c r="DF318" s="100" t="str">
        <f t="shared" si="382"/>
        <v/>
      </c>
      <c r="DG318" s="39"/>
      <c r="DH318" s="103" t="str">
        <f t="shared" si="383"/>
        <v/>
      </c>
      <c r="DI318" s="41"/>
      <c r="DJ318" s="157" t="str">
        <f t="shared" si="384"/>
        <v/>
      </c>
      <c r="DK318" s="12"/>
      <c r="DL318" s="172"/>
      <c r="DM318" s="67"/>
      <c r="DN318" s="164"/>
      <c r="DO318" s="104" t="str">
        <f t="shared" si="307"/>
        <v/>
      </c>
      <c r="DP318" s="105" t="str">
        <f t="shared" si="308"/>
        <v/>
      </c>
      <c r="DQ318" s="66"/>
      <c r="DR318" s="158" t="str">
        <f t="shared" si="309"/>
        <v/>
      </c>
      <c r="DS318" s="67"/>
      <c r="DT318" s="97" t="str">
        <f t="shared" si="310"/>
        <v/>
      </c>
      <c r="DU318" s="67"/>
      <c r="DV318" s="98" t="str">
        <f t="shared" si="311"/>
        <v/>
      </c>
      <c r="DW318" s="163"/>
      <c r="DX318" s="106" t="str">
        <f t="shared" si="312"/>
        <v/>
      </c>
      <c r="DY318" s="162"/>
      <c r="DZ318" s="97" t="str">
        <f t="shared" si="313"/>
        <v/>
      </c>
      <c r="EA318" s="161"/>
      <c r="EB318" s="107" t="str">
        <f t="shared" si="314"/>
        <v/>
      </c>
      <c r="EC318" s="66"/>
      <c r="ED318" s="97" t="str">
        <f t="shared" si="315"/>
        <v/>
      </c>
      <c r="EE318" s="67"/>
      <c r="EF318" s="97" t="str">
        <f t="shared" si="316"/>
        <v/>
      </c>
      <c r="EG318" s="68"/>
      <c r="EH318" s="97" t="str">
        <f t="shared" si="317"/>
        <v/>
      </c>
      <c r="EI318" s="67"/>
      <c r="EJ318" s="97" t="str">
        <f t="shared" si="318"/>
        <v/>
      </c>
      <c r="EK318" s="68"/>
      <c r="EL318" s="97" t="str">
        <f t="shared" si="319"/>
        <v/>
      </c>
      <c r="EM318" s="69"/>
      <c r="EN318" s="98" t="str">
        <f t="shared" si="320"/>
        <v/>
      </c>
      <c r="EO318" s="66"/>
      <c r="EP318" s="107" t="str">
        <f t="shared" si="321"/>
        <v/>
      </c>
      <c r="EQ318" s="299"/>
      <c r="ER318" s="98" t="str">
        <f t="shared" si="322"/>
        <v/>
      </c>
      <c r="ES318" s="66"/>
      <c r="ET318" s="108" t="str">
        <f t="shared" si="323"/>
        <v/>
      </c>
      <c r="EU318" s="12"/>
      <c r="EV318" s="169"/>
      <c r="EW318" s="27"/>
      <c r="EX318" s="159"/>
      <c r="EY318" s="95" t="str">
        <f t="shared" si="324"/>
        <v/>
      </c>
      <c r="EZ318" s="98" t="str">
        <f t="shared" si="325"/>
        <v/>
      </c>
      <c r="FA318" s="40"/>
      <c r="FB318" s="98" t="str">
        <f t="shared" si="326"/>
        <v/>
      </c>
      <c r="FC318" s="37"/>
      <c r="FD318" s="98" t="str">
        <f t="shared" si="327"/>
        <v/>
      </c>
      <c r="FE318" s="37"/>
      <c r="FF318" s="98" t="str">
        <f t="shared" si="328"/>
        <v/>
      </c>
      <c r="FG318" s="160"/>
      <c r="FH318" s="97" t="str">
        <f t="shared" si="329"/>
        <v/>
      </c>
      <c r="FI318" s="27"/>
      <c r="FJ318" s="98" t="str">
        <f t="shared" si="330"/>
        <v/>
      </c>
      <c r="FK318" s="36"/>
      <c r="FL318" s="98" t="str">
        <f t="shared" si="331"/>
        <v/>
      </c>
      <c r="FM318" s="37"/>
      <c r="FN318" s="98" t="str">
        <f t="shared" si="332"/>
        <v/>
      </c>
      <c r="FO318" s="78"/>
      <c r="FP318" s="97" t="str">
        <f t="shared" si="333"/>
        <v/>
      </c>
      <c r="FQ318" s="37"/>
      <c r="FR318" s="97" t="str">
        <f t="shared" si="334"/>
        <v/>
      </c>
      <c r="FS318" s="39"/>
      <c r="FT318" s="97" t="str">
        <f t="shared" si="335"/>
        <v/>
      </c>
      <c r="FU318" s="27"/>
      <c r="FV318" s="98" t="str">
        <f t="shared" si="336"/>
        <v/>
      </c>
      <c r="FW318" s="37"/>
      <c r="FX318" s="98" t="str">
        <f t="shared" si="337"/>
        <v/>
      </c>
      <c r="FY318" s="36"/>
      <c r="FZ318" s="97" t="str">
        <f t="shared" si="338"/>
        <v/>
      </c>
      <c r="GA318" s="36"/>
      <c r="GB318" s="98" t="str">
        <f t="shared" si="339"/>
        <v/>
      </c>
      <c r="GC318" s="40"/>
      <c r="GD318" s="98" t="str">
        <f t="shared" si="340"/>
        <v/>
      </c>
      <c r="GE318" s="37"/>
      <c r="GF318" s="98" t="str">
        <f t="shared" si="341"/>
        <v/>
      </c>
      <c r="GG318" s="37"/>
      <c r="GH318" s="109" t="str">
        <f t="shared" si="342"/>
        <v/>
      </c>
      <c r="GI318" s="12"/>
      <c r="GJ318" s="166"/>
      <c r="GK318" s="27"/>
      <c r="GL318" s="159"/>
      <c r="GM318" s="95" t="str">
        <f t="shared" si="343"/>
        <v/>
      </c>
      <c r="GN318" s="110" t="str">
        <f t="shared" si="344"/>
        <v/>
      </c>
      <c r="GO318" s="27"/>
      <c r="GP318" s="98" t="str">
        <f t="shared" si="345"/>
        <v/>
      </c>
      <c r="GQ318" s="37"/>
      <c r="GR318" s="97" t="str">
        <f t="shared" si="346"/>
        <v/>
      </c>
      <c r="GS318" s="37"/>
      <c r="GT318" s="110" t="str">
        <f t="shared" si="347"/>
        <v/>
      </c>
      <c r="GU318" s="36"/>
      <c r="GV318" s="97" t="str">
        <f t="shared" si="348"/>
        <v/>
      </c>
      <c r="GW318" s="27"/>
      <c r="GX318" s="98" t="str">
        <f t="shared" si="349"/>
        <v/>
      </c>
      <c r="GY318" s="36"/>
      <c r="GZ318" s="98" t="str">
        <f t="shared" si="350"/>
        <v/>
      </c>
      <c r="HA318" s="37"/>
      <c r="HB318" s="110" t="str">
        <f t="shared" si="351"/>
        <v/>
      </c>
      <c r="HC318" s="36"/>
      <c r="HD318" s="97" t="str">
        <f t="shared" si="352"/>
        <v/>
      </c>
      <c r="HE318" s="37"/>
      <c r="HF318" s="97" t="str">
        <f t="shared" si="353"/>
        <v/>
      </c>
      <c r="HG318" s="39"/>
      <c r="HH318" s="97" t="str">
        <f t="shared" si="354"/>
        <v/>
      </c>
      <c r="HI318" s="27"/>
      <c r="HJ318" s="97" t="str">
        <f t="shared" si="355"/>
        <v/>
      </c>
      <c r="HK318" s="37"/>
      <c r="HL318" s="97" t="str">
        <f t="shared" si="356"/>
        <v/>
      </c>
      <c r="HM318" s="36"/>
      <c r="HN318" s="97" t="str">
        <f t="shared" si="357"/>
        <v/>
      </c>
      <c r="HO318" s="36"/>
      <c r="HP318" s="110" t="str">
        <f t="shared" si="358"/>
        <v/>
      </c>
      <c r="HQ318" s="27"/>
      <c r="HR318" s="97" t="str">
        <f t="shared" si="359"/>
        <v/>
      </c>
      <c r="HS318" s="37"/>
      <c r="HT318" s="97" t="str">
        <f t="shared" si="360"/>
        <v/>
      </c>
      <c r="HU318" s="37"/>
      <c r="HV318" s="111" t="str">
        <f t="shared" si="361"/>
        <v/>
      </c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18"/>
    </row>
    <row r="319" spans="1:474" ht="19.95" customHeight="1">
      <c r="A319" s="30"/>
      <c r="B319" s="29"/>
      <c r="C319" s="129"/>
      <c r="D319" s="308"/>
      <c r="E319" s="302"/>
      <c r="F319" s="288"/>
      <c r="G319" s="89"/>
      <c r="H319" s="200"/>
      <c r="I319" s="294"/>
      <c r="J319" s="295"/>
      <c r="K319" s="296"/>
      <c r="L319" s="297"/>
      <c r="M319" s="295"/>
      <c r="N319" s="298"/>
      <c r="O319" s="223"/>
      <c r="P319" s="186" t="str">
        <f t="array" ref="P319">IF(O319&lt;&gt;"",IF(O319&lt;5, "I", "III"),"")</f>
        <v/>
      </c>
      <c r="Q319" s="224"/>
      <c r="R319" s="185" t="str">
        <f t="array" ref="R319">IF(Q319&lt;&gt;"",IF(Q319&lt;5, "I", "III"),"")</f>
        <v/>
      </c>
      <c r="S319" s="223"/>
      <c r="T319" s="186" t="str">
        <f t="array" ref="T319">IF(S319&lt;&gt;"",IF(S319&lt;5, "I", "III"),"")</f>
        <v/>
      </c>
      <c r="U319" s="224"/>
      <c r="V319" s="186" t="str">
        <f t="array" ref="V319">IF(U319&lt;&gt;"",IF(U319&lt;12, "I", "III"),"")</f>
        <v/>
      </c>
      <c r="W319" s="224"/>
      <c r="X319" s="185" t="str">
        <f t="array" ref="X319">IF(W319&lt;&gt;"",IF(W319&lt;12, "I", "III"),"")</f>
        <v/>
      </c>
      <c r="Y319" s="223"/>
      <c r="Z319" s="186" t="str">
        <f t="array" ref="Z319">IF(Y319&lt;&gt;"",IF(Y319&lt;12, "I", "III"),"")</f>
        <v/>
      </c>
      <c r="AA319" s="208"/>
      <c r="AB319" s="209"/>
      <c r="AC319" s="209"/>
      <c r="AD319" s="210"/>
      <c r="AE319" s="89"/>
      <c r="AF319" s="178"/>
      <c r="AG319" s="150"/>
      <c r="AH319" s="151"/>
      <c r="AI319" s="95" t="str">
        <f t="shared" si="299"/>
        <v/>
      </c>
      <c r="AJ319" s="98" t="str">
        <f t="shared" si="300"/>
        <v/>
      </c>
      <c r="AK319" s="45"/>
      <c r="AL319" s="97" t="str">
        <f t="shared" si="301"/>
        <v/>
      </c>
      <c r="AM319" s="39"/>
      <c r="AN319" s="98" t="str">
        <f t="shared" si="302"/>
        <v/>
      </c>
      <c r="AO319" s="152"/>
      <c r="AP319" s="96"/>
      <c r="AQ319" s="153"/>
      <c r="AR319" s="97"/>
      <c r="AS319" s="154"/>
      <c r="AT319" s="98"/>
      <c r="AU319" s="182" t="str">
        <f t="shared" si="303"/>
        <v/>
      </c>
      <c r="AV319" s="121"/>
      <c r="AW319" s="153"/>
      <c r="AX319" s="98"/>
      <c r="AY319" s="153"/>
      <c r="AZ319" s="98"/>
      <c r="BA319" s="46"/>
      <c r="BB319" s="34"/>
      <c r="BC319" s="34"/>
      <c r="BD319" s="35"/>
      <c r="BE319" s="46"/>
      <c r="BF319" s="34"/>
      <c r="BG319" s="34"/>
      <c r="BH319" s="35"/>
      <c r="BI319" s="46"/>
      <c r="BJ319" s="34"/>
      <c r="BK319" s="34"/>
      <c r="BL319" s="35"/>
      <c r="BM319" s="46"/>
      <c r="BN319" s="34"/>
      <c r="BO319" s="34"/>
      <c r="BP319" s="35"/>
      <c r="BQ319" s="46"/>
      <c r="BR319" s="34"/>
      <c r="BS319" s="34"/>
      <c r="BT319" s="35"/>
      <c r="BU319" s="155"/>
      <c r="BV319" s="99"/>
      <c r="BW319" s="156"/>
      <c r="BX319" s="100"/>
      <c r="BY319" s="156"/>
      <c r="BZ319" s="100"/>
      <c r="CA319" s="156"/>
      <c r="CB319" s="100"/>
      <c r="CC319" s="156"/>
      <c r="CD319" s="101"/>
      <c r="CE319" s="12"/>
      <c r="CF319" s="175"/>
      <c r="CG319" s="27"/>
      <c r="CH319" s="159"/>
      <c r="CI319" s="95" t="str">
        <f t="shared" si="304"/>
        <v/>
      </c>
      <c r="CJ319" s="102" t="str">
        <f t="shared" si="305"/>
        <v/>
      </c>
      <c r="CK319" s="40"/>
      <c r="CL319" s="100" t="str">
        <f t="shared" si="373"/>
        <v/>
      </c>
      <c r="CM319" s="37"/>
      <c r="CN319" s="100" t="str">
        <f t="shared" si="374"/>
        <v/>
      </c>
      <c r="CO319" s="38"/>
      <c r="CP319" s="103" t="str">
        <f t="shared" si="306"/>
        <v/>
      </c>
      <c r="CQ319" s="78"/>
      <c r="CR319" s="100" t="str">
        <f t="shared" si="375"/>
        <v/>
      </c>
      <c r="CS319" s="36"/>
      <c r="CT319" s="100" t="str">
        <f t="shared" si="376"/>
        <v/>
      </c>
      <c r="CU319" s="74"/>
      <c r="CV319" s="103" t="str">
        <f t="shared" si="377"/>
        <v/>
      </c>
      <c r="CW319" s="42"/>
      <c r="CX319" s="100" t="str">
        <f t="shared" si="378"/>
        <v/>
      </c>
      <c r="CY319" s="36"/>
      <c r="CZ319" s="100" t="str">
        <f t="shared" si="379"/>
        <v/>
      </c>
      <c r="DA319" s="36"/>
      <c r="DB319" s="100" t="str">
        <f t="shared" si="380"/>
        <v/>
      </c>
      <c r="DC319" s="39"/>
      <c r="DD319" s="103" t="str">
        <f t="shared" si="381"/>
        <v/>
      </c>
      <c r="DE319" s="42"/>
      <c r="DF319" s="100" t="str">
        <f t="shared" si="382"/>
        <v/>
      </c>
      <c r="DG319" s="39"/>
      <c r="DH319" s="103" t="str">
        <f t="shared" si="383"/>
        <v/>
      </c>
      <c r="DI319" s="41"/>
      <c r="DJ319" s="157" t="str">
        <f t="shared" si="384"/>
        <v/>
      </c>
      <c r="DK319" s="12"/>
      <c r="DL319" s="172"/>
      <c r="DM319" s="67"/>
      <c r="DN319" s="164"/>
      <c r="DO319" s="104" t="str">
        <f t="shared" si="307"/>
        <v/>
      </c>
      <c r="DP319" s="105" t="str">
        <f t="shared" si="308"/>
        <v/>
      </c>
      <c r="DQ319" s="66"/>
      <c r="DR319" s="158" t="str">
        <f t="shared" si="309"/>
        <v/>
      </c>
      <c r="DS319" s="67"/>
      <c r="DT319" s="97" t="str">
        <f t="shared" si="310"/>
        <v/>
      </c>
      <c r="DU319" s="67"/>
      <c r="DV319" s="98" t="str">
        <f t="shared" si="311"/>
        <v/>
      </c>
      <c r="DW319" s="163"/>
      <c r="DX319" s="106" t="str">
        <f t="shared" si="312"/>
        <v/>
      </c>
      <c r="DY319" s="162"/>
      <c r="DZ319" s="97" t="str">
        <f t="shared" si="313"/>
        <v/>
      </c>
      <c r="EA319" s="161"/>
      <c r="EB319" s="107" t="str">
        <f t="shared" si="314"/>
        <v/>
      </c>
      <c r="EC319" s="66"/>
      <c r="ED319" s="97" t="str">
        <f t="shared" si="315"/>
        <v/>
      </c>
      <c r="EE319" s="67"/>
      <c r="EF319" s="97" t="str">
        <f t="shared" si="316"/>
        <v/>
      </c>
      <c r="EG319" s="68"/>
      <c r="EH319" s="97" t="str">
        <f t="shared" si="317"/>
        <v/>
      </c>
      <c r="EI319" s="67"/>
      <c r="EJ319" s="97" t="str">
        <f t="shared" si="318"/>
        <v/>
      </c>
      <c r="EK319" s="68"/>
      <c r="EL319" s="97" t="str">
        <f t="shared" si="319"/>
        <v/>
      </c>
      <c r="EM319" s="69"/>
      <c r="EN319" s="98" t="str">
        <f t="shared" si="320"/>
        <v/>
      </c>
      <c r="EO319" s="66"/>
      <c r="EP319" s="107" t="str">
        <f t="shared" si="321"/>
        <v/>
      </c>
      <c r="EQ319" s="299"/>
      <c r="ER319" s="98" t="str">
        <f t="shared" si="322"/>
        <v/>
      </c>
      <c r="ES319" s="66"/>
      <c r="ET319" s="108" t="str">
        <f t="shared" si="323"/>
        <v/>
      </c>
      <c r="EU319" s="12"/>
      <c r="EV319" s="169"/>
      <c r="EW319" s="27"/>
      <c r="EX319" s="159"/>
      <c r="EY319" s="95" t="str">
        <f t="shared" si="324"/>
        <v/>
      </c>
      <c r="EZ319" s="98" t="str">
        <f t="shared" si="325"/>
        <v/>
      </c>
      <c r="FA319" s="40"/>
      <c r="FB319" s="98" t="str">
        <f t="shared" si="326"/>
        <v/>
      </c>
      <c r="FC319" s="37"/>
      <c r="FD319" s="98" t="str">
        <f t="shared" si="327"/>
        <v/>
      </c>
      <c r="FE319" s="37"/>
      <c r="FF319" s="98" t="str">
        <f t="shared" si="328"/>
        <v/>
      </c>
      <c r="FG319" s="160"/>
      <c r="FH319" s="97" t="str">
        <f t="shared" si="329"/>
        <v/>
      </c>
      <c r="FI319" s="27"/>
      <c r="FJ319" s="98" t="str">
        <f t="shared" si="330"/>
        <v/>
      </c>
      <c r="FK319" s="36"/>
      <c r="FL319" s="98" t="str">
        <f t="shared" si="331"/>
        <v/>
      </c>
      <c r="FM319" s="37"/>
      <c r="FN319" s="98" t="str">
        <f t="shared" si="332"/>
        <v/>
      </c>
      <c r="FO319" s="78"/>
      <c r="FP319" s="97" t="str">
        <f t="shared" si="333"/>
        <v/>
      </c>
      <c r="FQ319" s="37"/>
      <c r="FR319" s="97" t="str">
        <f t="shared" si="334"/>
        <v/>
      </c>
      <c r="FS319" s="39"/>
      <c r="FT319" s="97" t="str">
        <f t="shared" si="335"/>
        <v/>
      </c>
      <c r="FU319" s="27"/>
      <c r="FV319" s="98" t="str">
        <f t="shared" si="336"/>
        <v/>
      </c>
      <c r="FW319" s="37"/>
      <c r="FX319" s="98" t="str">
        <f t="shared" si="337"/>
        <v/>
      </c>
      <c r="FY319" s="36"/>
      <c r="FZ319" s="97" t="str">
        <f t="shared" si="338"/>
        <v/>
      </c>
      <c r="GA319" s="36"/>
      <c r="GB319" s="98" t="str">
        <f t="shared" si="339"/>
        <v/>
      </c>
      <c r="GC319" s="40"/>
      <c r="GD319" s="98" t="str">
        <f t="shared" si="340"/>
        <v/>
      </c>
      <c r="GE319" s="37"/>
      <c r="GF319" s="98" t="str">
        <f t="shared" si="341"/>
        <v/>
      </c>
      <c r="GG319" s="37"/>
      <c r="GH319" s="109" t="str">
        <f t="shared" si="342"/>
        <v/>
      </c>
      <c r="GI319" s="12"/>
      <c r="GJ319" s="166"/>
      <c r="GK319" s="27"/>
      <c r="GL319" s="159"/>
      <c r="GM319" s="95" t="str">
        <f t="shared" si="343"/>
        <v/>
      </c>
      <c r="GN319" s="110" t="str">
        <f t="shared" si="344"/>
        <v/>
      </c>
      <c r="GO319" s="27"/>
      <c r="GP319" s="98" t="str">
        <f t="shared" si="345"/>
        <v/>
      </c>
      <c r="GQ319" s="37"/>
      <c r="GR319" s="97" t="str">
        <f t="shared" si="346"/>
        <v/>
      </c>
      <c r="GS319" s="37"/>
      <c r="GT319" s="110" t="str">
        <f t="shared" si="347"/>
        <v/>
      </c>
      <c r="GU319" s="36"/>
      <c r="GV319" s="97" t="str">
        <f t="shared" si="348"/>
        <v/>
      </c>
      <c r="GW319" s="27"/>
      <c r="GX319" s="98" t="str">
        <f t="shared" si="349"/>
        <v/>
      </c>
      <c r="GY319" s="36"/>
      <c r="GZ319" s="98" t="str">
        <f t="shared" si="350"/>
        <v/>
      </c>
      <c r="HA319" s="37"/>
      <c r="HB319" s="110" t="str">
        <f t="shared" si="351"/>
        <v/>
      </c>
      <c r="HC319" s="36"/>
      <c r="HD319" s="97" t="str">
        <f t="shared" si="352"/>
        <v/>
      </c>
      <c r="HE319" s="37"/>
      <c r="HF319" s="97" t="str">
        <f t="shared" si="353"/>
        <v/>
      </c>
      <c r="HG319" s="39"/>
      <c r="HH319" s="97" t="str">
        <f t="shared" si="354"/>
        <v/>
      </c>
      <c r="HI319" s="27"/>
      <c r="HJ319" s="97" t="str">
        <f t="shared" si="355"/>
        <v/>
      </c>
      <c r="HK319" s="37"/>
      <c r="HL319" s="97" t="str">
        <f t="shared" si="356"/>
        <v/>
      </c>
      <c r="HM319" s="36"/>
      <c r="HN319" s="97" t="str">
        <f t="shared" si="357"/>
        <v/>
      </c>
      <c r="HO319" s="36"/>
      <c r="HP319" s="110" t="str">
        <f t="shared" si="358"/>
        <v/>
      </c>
      <c r="HQ319" s="27"/>
      <c r="HR319" s="97" t="str">
        <f t="shared" si="359"/>
        <v/>
      </c>
      <c r="HS319" s="37"/>
      <c r="HT319" s="97" t="str">
        <f t="shared" si="360"/>
        <v/>
      </c>
      <c r="HU319" s="37"/>
      <c r="HV319" s="111" t="str">
        <f t="shared" si="361"/>
        <v/>
      </c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18"/>
    </row>
    <row r="320" spans="1:474" ht="19.95" customHeight="1">
      <c r="A320" s="30"/>
      <c r="B320" s="29"/>
      <c r="C320" s="129"/>
      <c r="D320" s="308"/>
      <c r="E320" s="302"/>
      <c r="F320" s="288"/>
      <c r="G320" s="89"/>
      <c r="H320" s="200"/>
      <c r="I320" s="294"/>
      <c r="J320" s="295"/>
      <c r="K320" s="296"/>
      <c r="L320" s="297"/>
      <c r="M320" s="295"/>
      <c r="N320" s="298"/>
      <c r="O320" s="223"/>
      <c r="P320" s="186" t="str">
        <f t="array" ref="P320">IF(O320&lt;&gt;"",IF(O320&lt;5, "I", "III"),"")</f>
        <v/>
      </c>
      <c r="Q320" s="224"/>
      <c r="R320" s="185" t="str">
        <f t="array" ref="R320">IF(Q320&lt;&gt;"",IF(Q320&lt;5, "I", "III"),"")</f>
        <v/>
      </c>
      <c r="S320" s="223"/>
      <c r="T320" s="186" t="str">
        <f t="array" ref="T320">IF(S320&lt;&gt;"",IF(S320&lt;5, "I", "III"),"")</f>
        <v/>
      </c>
      <c r="U320" s="224"/>
      <c r="V320" s="186" t="str">
        <f t="array" ref="V320">IF(U320&lt;&gt;"",IF(U320&lt;12, "I", "III"),"")</f>
        <v/>
      </c>
      <c r="W320" s="224"/>
      <c r="X320" s="185" t="str">
        <f t="array" ref="X320">IF(W320&lt;&gt;"",IF(W320&lt;12, "I", "III"),"")</f>
        <v/>
      </c>
      <c r="Y320" s="223"/>
      <c r="Z320" s="186" t="str">
        <f t="array" ref="Z320">IF(Y320&lt;&gt;"",IF(Y320&lt;12, "I", "III"),"")</f>
        <v/>
      </c>
      <c r="AA320" s="208"/>
      <c r="AB320" s="209"/>
      <c r="AC320" s="209"/>
      <c r="AD320" s="210"/>
      <c r="AE320" s="89"/>
      <c r="AF320" s="178"/>
      <c r="AG320" s="150"/>
      <c r="AH320" s="151"/>
      <c r="AI320" s="95" t="str">
        <f t="shared" si="299"/>
        <v/>
      </c>
      <c r="AJ320" s="98" t="str">
        <f t="shared" si="300"/>
        <v/>
      </c>
      <c r="AK320" s="45"/>
      <c r="AL320" s="97" t="str">
        <f t="shared" si="301"/>
        <v/>
      </c>
      <c r="AM320" s="39"/>
      <c r="AN320" s="98" t="str">
        <f t="shared" si="302"/>
        <v/>
      </c>
      <c r="AO320" s="152"/>
      <c r="AP320" s="96"/>
      <c r="AQ320" s="153"/>
      <c r="AR320" s="97"/>
      <c r="AS320" s="154"/>
      <c r="AT320" s="98"/>
      <c r="AU320" s="182" t="str">
        <f t="shared" si="303"/>
        <v/>
      </c>
      <c r="AV320" s="121"/>
      <c r="AW320" s="153"/>
      <c r="AX320" s="98"/>
      <c r="AY320" s="153"/>
      <c r="AZ320" s="98"/>
      <c r="BA320" s="46"/>
      <c r="BB320" s="34"/>
      <c r="BC320" s="34"/>
      <c r="BD320" s="35"/>
      <c r="BE320" s="46"/>
      <c r="BF320" s="34"/>
      <c r="BG320" s="34"/>
      <c r="BH320" s="35"/>
      <c r="BI320" s="46"/>
      <c r="BJ320" s="34"/>
      <c r="BK320" s="34"/>
      <c r="BL320" s="35"/>
      <c r="BM320" s="46"/>
      <c r="BN320" s="34"/>
      <c r="BO320" s="34"/>
      <c r="BP320" s="35"/>
      <c r="BQ320" s="46"/>
      <c r="BR320" s="34"/>
      <c r="BS320" s="34"/>
      <c r="BT320" s="35"/>
      <c r="BU320" s="155"/>
      <c r="BV320" s="99"/>
      <c r="BW320" s="156"/>
      <c r="BX320" s="100"/>
      <c r="BY320" s="156"/>
      <c r="BZ320" s="100"/>
      <c r="CA320" s="156"/>
      <c r="CB320" s="100"/>
      <c r="CC320" s="156"/>
      <c r="CD320" s="101"/>
      <c r="CE320" s="12"/>
      <c r="CF320" s="175"/>
      <c r="CG320" s="27"/>
      <c r="CH320" s="159"/>
      <c r="CI320" s="95" t="str">
        <f t="shared" si="304"/>
        <v/>
      </c>
      <c r="CJ320" s="102" t="str">
        <f t="shared" si="305"/>
        <v/>
      </c>
      <c r="CK320" s="40"/>
      <c r="CL320" s="100" t="str">
        <f t="shared" si="373"/>
        <v/>
      </c>
      <c r="CM320" s="37"/>
      <c r="CN320" s="100" t="str">
        <f t="shared" si="374"/>
        <v/>
      </c>
      <c r="CO320" s="38"/>
      <c r="CP320" s="103" t="str">
        <f t="shared" si="306"/>
        <v/>
      </c>
      <c r="CQ320" s="78"/>
      <c r="CR320" s="100" t="str">
        <f t="shared" si="375"/>
        <v/>
      </c>
      <c r="CS320" s="36"/>
      <c r="CT320" s="100" t="str">
        <f t="shared" si="376"/>
        <v/>
      </c>
      <c r="CU320" s="74"/>
      <c r="CV320" s="103" t="str">
        <f t="shared" si="377"/>
        <v/>
      </c>
      <c r="CW320" s="42"/>
      <c r="CX320" s="100" t="str">
        <f t="shared" si="378"/>
        <v/>
      </c>
      <c r="CY320" s="36"/>
      <c r="CZ320" s="100" t="str">
        <f t="shared" si="379"/>
        <v/>
      </c>
      <c r="DA320" s="36"/>
      <c r="DB320" s="100" t="str">
        <f t="shared" si="380"/>
        <v/>
      </c>
      <c r="DC320" s="39"/>
      <c r="DD320" s="103" t="str">
        <f t="shared" si="381"/>
        <v/>
      </c>
      <c r="DE320" s="42"/>
      <c r="DF320" s="100" t="str">
        <f t="shared" si="382"/>
        <v/>
      </c>
      <c r="DG320" s="39"/>
      <c r="DH320" s="103" t="str">
        <f t="shared" si="383"/>
        <v/>
      </c>
      <c r="DI320" s="41"/>
      <c r="DJ320" s="157" t="str">
        <f t="shared" si="384"/>
        <v/>
      </c>
      <c r="DK320" s="12"/>
      <c r="DL320" s="172"/>
      <c r="DM320" s="67"/>
      <c r="DN320" s="164"/>
      <c r="DO320" s="104" t="str">
        <f t="shared" si="307"/>
        <v/>
      </c>
      <c r="DP320" s="105" t="str">
        <f t="shared" si="308"/>
        <v/>
      </c>
      <c r="DQ320" s="66"/>
      <c r="DR320" s="158" t="str">
        <f t="shared" si="309"/>
        <v/>
      </c>
      <c r="DS320" s="67"/>
      <c r="DT320" s="97" t="str">
        <f t="shared" si="310"/>
        <v/>
      </c>
      <c r="DU320" s="67"/>
      <c r="DV320" s="98" t="str">
        <f t="shared" si="311"/>
        <v/>
      </c>
      <c r="DW320" s="163"/>
      <c r="DX320" s="106" t="str">
        <f t="shared" si="312"/>
        <v/>
      </c>
      <c r="DY320" s="162"/>
      <c r="DZ320" s="97" t="str">
        <f t="shared" si="313"/>
        <v/>
      </c>
      <c r="EA320" s="161"/>
      <c r="EB320" s="107" t="str">
        <f t="shared" si="314"/>
        <v/>
      </c>
      <c r="EC320" s="66"/>
      <c r="ED320" s="97" t="str">
        <f t="shared" si="315"/>
        <v/>
      </c>
      <c r="EE320" s="67"/>
      <c r="EF320" s="97" t="str">
        <f t="shared" si="316"/>
        <v/>
      </c>
      <c r="EG320" s="68"/>
      <c r="EH320" s="97" t="str">
        <f t="shared" si="317"/>
        <v/>
      </c>
      <c r="EI320" s="67"/>
      <c r="EJ320" s="97" t="str">
        <f t="shared" si="318"/>
        <v/>
      </c>
      <c r="EK320" s="68"/>
      <c r="EL320" s="97" t="str">
        <f t="shared" si="319"/>
        <v/>
      </c>
      <c r="EM320" s="69"/>
      <c r="EN320" s="98" t="str">
        <f t="shared" si="320"/>
        <v/>
      </c>
      <c r="EO320" s="66"/>
      <c r="EP320" s="107" t="str">
        <f t="shared" si="321"/>
        <v/>
      </c>
      <c r="EQ320" s="299"/>
      <c r="ER320" s="98" t="str">
        <f t="shared" si="322"/>
        <v/>
      </c>
      <c r="ES320" s="66"/>
      <c r="ET320" s="108" t="str">
        <f t="shared" si="323"/>
        <v/>
      </c>
      <c r="EU320" s="12"/>
      <c r="EV320" s="169"/>
      <c r="EW320" s="27"/>
      <c r="EX320" s="159"/>
      <c r="EY320" s="95" t="str">
        <f t="shared" si="324"/>
        <v/>
      </c>
      <c r="EZ320" s="98" t="str">
        <f t="shared" si="325"/>
        <v/>
      </c>
      <c r="FA320" s="40"/>
      <c r="FB320" s="98" t="str">
        <f t="shared" si="326"/>
        <v/>
      </c>
      <c r="FC320" s="37"/>
      <c r="FD320" s="98" t="str">
        <f t="shared" si="327"/>
        <v/>
      </c>
      <c r="FE320" s="37"/>
      <c r="FF320" s="98" t="str">
        <f t="shared" si="328"/>
        <v/>
      </c>
      <c r="FG320" s="160"/>
      <c r="FH320" s="97" t="str">
        <f t="shared" si="329"/>
        <v/>
      </c>
      <c r="FI320" s="27"/>
      <c r="FJ320" s="98" t="str">
        <f t="shared" si="330"/>
        <v/>
      </c>
      <c r="FK320" s="36"/>
      <c r="FL320" s="98" t="str">
        <f t="shared" si="331"/>
        <v/>
      </c>
      <c r="FM320" s="37"/>
      <c r="FN320" s="98" t="str">
        <f t="shared" si="332"/>
        <v/>
      </c>
      <c r="FO320" s="78"/>
      <c r="FP320" s="97" t="str">
        <f t="shared" si="333"/>
        <v/>
      </c>
      <c r="FQ320" s="37"/>
      <c r="FR320" s="97" t="str">
        <f t="shared" si="334"/>
        <v/>
      </c>
      <c r="FS320" s="39"/>
      <c r="FT320" s="97" t="str">
        <f t="shared" si="335"/>
        <v/>
      </c>
      <c r="FU320" s="27"/>
      <c r="FV320" s="98" t="str">
        <f t="shared" si="336"/>
        <v/>
      </c>
      <c r="FW320" s="37"/>
      <c r="FX320" s="98" t="str">
        <f t="shared" si="337"/>
        <v/>
      </c>
      <c r="FY320" s="36"/>
      <c r="FZ320" s="97" t="str">
        <f t="shared" si="338"/>
        <v/>
      </c>
      <c r="GA320" s="36"/>
      <c r="GB320" s="98" t="str">
        <f t="shared" si="339"/>
        <v/>
      </c>
      <c r="GC320" s="40"/>
      <c r="GD320" s="98" t="str">
        <f t="shared" si="340"/>
        <v/>
      </c>
      <c r="GE320" s="37"/>
      <c r="GF320" s="98" t="str">
        <f t="shared" si="341"/>
        <v/>
      </c>
      <c r="GG320" s="37"/>
      <c r="GH320" s="109" t="str">
        <f t="shared" si="342"/>
        <v/>
      </c>
      <c r="GI320" s="12"/>
      <c r="GJ320" s="166"/>
      <c r="GK320" s="27"/>
      <c r="GL320" s="159"/>
      <c r="GM320" s="95" t="str">
        <f t="shared" si="343"/>
        <v/>
      </c>
      <c r="GN320" s="110" t="str">
        <f t="shared" si="344"/>
        <v/>
      </c>
      <c r="GO320" s="27"/>
      <c r="GP320" s="98" t="str">
        <f t="shared" si="345"/>
        <v/>
      </c>
      <c r="GQ320" s="37"/>
      <c r="GR320" s="97" t="str">
        <f t="shared" si="346"/>
        <v/>
      </c>
      <c r="GS320" s="37"/>
      <c r="GT320" s="110" t="str">
        <f t="shared" si="347"/>
        <v/>
      </c>
      <c r="GU320" s="36"/>
      <c r="GV320" s="97" t="str">
        <f t="shared" si="348"/>
        <v/>
      </c>
      <c r="GW320" s="27"/>
      <c r="GX320" s="98" t="str">
        <f t="shared" si="349"/>
        <v/>
      </c>
      <c r="GY320" s="36"/>
      <c r="GZ320" s="98" t="str">
        <f t="shared" si="350"/>
        <v/>
      </c>
      <c r="HA320" s="37"/>
      <c r="HB320" s="110" t="str">
        <f t="shared" si="351"/>
        <v/>
      </c>
      <c r="HC320" s="36"/>
      <c r="HD320" s="97" t="str">
        <f t="shared" si="352"/>
        <v/>
      </c>
      <c r="HE320" s="37"/>
      <c r="HF320" s="97" t="str">
        <f t="shared" si="353"/>
        <v/>
      </c>
      <c r="HG320" s="39"/>
      <c r="HH320" s="97" t="str">
        <f t="shared" si="354"/>
        <v/>
      </c>
      <c r="HI320" s="27"/>
      <c r="HJ320" s="97" t="str">
        <f t="shared" si="355"/>
        <v/>
      </c>
      <c r="HK320" s="37"/>
      <c r="HL320" s="97" t="str">
        <f t="shared" si="356"/>
        <v/>
      </c>
      <c r="HM320" s="36"/>
      <c r="HN320" s="97" t="str">
        <f t="shared" si="357"/>
        <v/>
      </c>
      <c r="HO320" s="36"/>
      <c r="HP320" s="110" t="str">
        <f t="shared" si="358"/>
        <v/>
      </c>
      <c r="HQ320" s="27"/>
      <c r="HR320" s="97" t="str">
        <f t="shared" si="359"/>
        <v/>
      </c>
      <c r="HS320" s="37"/>
      <c r="HT320" s="97" t="str">
        <f t="shared" si="360"/>
        <v/>
      </c>
      <c r="HU320" s="37"/>
      <c r="HV320" s="111" t="str">
        <f t="shared" si="361"/>
        <v/>
      </c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18"/>
    </row>
    <row r="321" spans="1:474" ht="19.95" customHeight="1">
      <c r="A321" s="30"/>
      <c r="B321" s="29"/>
      <c r="C321" s="129"/>
      <c r="D321" s="308"/>
      <c r="E321" s="302"/>
      <c r="F321" s="288"/>
      <c r="G321" s="89"/>
      <c r="H321" s="200"/>
      <c r="I321" s="294"/>
      <c r="J321" s="295"/>
      <c r="K321" s="296"/>
      <c r="L321" s="297"/>
      <c r="M321" s="295"/>
      <c r="N321" s="298"/>
      <c r="O321" s="223"/>
      <c r="P321" s="186" t="str">
        <f t="array" ref="P321">IF(O321&lt;&gt;"",IF(O321&lt;5, "I", "III"),"")</f>
        <v/>
      </c>
      <c r="Q321" s="224"/>
      <c r="R321" s="185" t="str">
        <f t="array" ref="R321">IF(Q321&lt;&gt;"",IF(Q321&lt;5, "I", "III"),"")</f>
        <v/>
      </c>
      <c r="S321" s="223"/>
      <c r="T321" s="186" t="str">
        <f t="array" ref="T321">IF(S321&lt;&gt;"",IF(S321&lt;5, "I", "III"),"")</f>
        <v/>
      </c>
      <c r="U321" s="224"/>
      <c r="V321" s="186" t="str">
        <f t="array" ref="V321">IF(U321&lt;&gt;"",IF(U321&lt;12, "I", "III"),"")</f>
        <v/>
      </c>
      <c r="W321" s="224"/>
      <c r="X321" s="185" t="str">
        <f t="array" ref="X321">IF(W321&lt;&gt;"",IF(W321&lt;12, "I", "III"),"")</f>
        <v/>
      </c>
      <c r="Y321" s="223"/>
      <c r="Z321" s="186" t="str">
        <f t="array" ref="Z321">IF(Y321&lt;&gt;"",IF(Y321&lt;12, "I", "III"),"")</f>
        <v/>
      </c>
      <c r="AA321" s="208"/>
      <c r="AB321" s="209"/>
      <c r="AC321" s="209"/>
      <c r="AD321" s="210"/>
      <c r="AE321" s="89"/>
      <c r="AF321" s="178"/>
      <c r="AG321" s="150"/>
      <c r="AH321" s="151"/>
      <c r="AI321" s="95" t="str">
        <f t="shared" si="299"/>
        <v/>
      </c>
      <c r="AJ321" s="98" t="str">
        <f t="shared" si="300"/>
        <v/>
      </c>
      <c r="AK321" s="45"/>
      <c r="AL321" s="97" t="str">
        <f t="shared" si="301"/>
        <v/>
      </c>
      <c r="AM321" s="39"/>
      <c r="AN321" s="98" t="str">
        <f t="shared" si="302"/>
        <v/>
      </c>
      <c r="AO321" s="152"/>
      <c r="AP321" s="96"/>
      <c r="AQ321" s="153"/>
      <c r="AR321" s="97"/>
      <c r="AS321" s="154"/>
      <c r="AT321" s="98"/>
      <c r="AU321" s="182" t="str">
        <f t="shared" si="303"/>
        <v/>
      </c>
      <c r="AV321" s="121"/>
      <c r="AW321" s="153"/>
      <c r="AX321" s="98"/>
      <c r="AY321" s="153"/>
      <c r="AZ321" s="98"/>
      <c r="BA321" s="46"/>
      <c r="BB321" s="34"/>
      <c r="BC321" s="34"/>
      <c r="BD321" s="35"/>
      <c r="BE321" s="46"/>
      <c r="BF321" s="34"/>
      <c r="BG321" s="34"/>
      <c r="BH321" s="35"/>
      <c r="BI321" s="46"/>
      <c r="BJ321" s="34"/>
      <c r="BK321" s="34"/>
      <c r="BL321" s="35"/>
      <c r="BM321" s="46"/>
      <c r="BN321" s="34"/>
      <c r="BO321" s="34"/>
      <c r="BP321" s="35"/>
      <c r="BQ321" s="46"/>
      <c r="BR321" s="34"/>
      <c r="BS321" s="34"/>
      <c r="BT321" s="35"/>
      <c r="BU321" s="155"/>
      <c r="BV321" s="99"/>
      <c r="BW321" s="156"/>
      <c r="BX321" s="100"/>
      <c r="BY321" s="156"/>
      <c r="BZ321" s="100"/>
      <c r="CA321" s="156"/>
      <c r="CB321" s="100"/>
      <c r="CC321" s="156"/>
      <c r="CD321" s="101"/>
      <c r="CE321" s="12"/>
      <c r="CF321" s="175"/>
      <c r="CG321" s="27"/>
      <c r="CH321" s="159"/>
      <c r="CI321" s="95" t="str">
        <f t="shared" si="304"/>
        <v/>
      </c>
      <c r="CJ321" s="102" t="str">
        <f t="shared" si="305"/>
        <v/>
      </c>
      <c r="CK321" s="40"/>
      <c r="CL321" s="100" t="str">
        <f t="shared" si="373"/>
        <v/>
      </c>
      <c r="CM321" s="37"/>
      <c r="CN321" s="100" t="str">
        <f t="shared" si="374"/>
        <v/>
      </c>
      <c r="CO321" s="38"/>
      <c r="CP321" s="103" t="str">
        <f t="shared" si="306"/>
        <v/>
      </c>
      <c r="CQ321" s="78"/>
      <c r="CR321" s="100" t="str">
        <f t="shared" si="375"/>
        <v/>
      </c>
      <c r="CS321" s="36"/>
      <c r="CT321" s="100" t="str">
        <f t="shared" si="376"/>
        <v/>
      </c>
      <c r="CU321" s="74"/>
      <c r="CV321" s="103" t="str">
        <f t="shared" si="377"/>
        <v/>
      </c>
      <c r="CW321" s="42"/>
      <c r="CX321" s="100" t="str">
        <f t="shared" si="378"/>
        <v/>
      </c>
      <c r="CY321" s="36"/>
      <c r="CZ321" s="100" t="str">
        <f t="shared" si="379"/>
        <v/>
      </c>
      <c r="DA321" s="36"/>
      <c r="DB321" s="100" t="str">
        <f t="shared" si="380"/>
        <v/>
      </c>
      <c r="DC321" s="39"/>
      <c r="DD321" s="103" t="str">
        <f t="shared" si="381"/>
        <v/>
      </c>
      <c r="DE321" s="42"/>
      <c r="DF321" s="100" t="str">
        <f t="shared" si="382"/>
        <v/>
      </c>
      <c r="DG321" s="39"/>
      <c r="DH321" s="103" t="str">
        <f t="shared" si="383"/>
        <v/>
      </c>
      <c r="DI321" s="41"/>
      <c r="DJ321" s="157" t="str">
        <f t="shared" si="384"/>
        <v/>
      </c>
      <c r="DK321" s="12"/>
      <c r="DL321" s="172"/>
      <c r="DM321" s="67"/>
      <c r="DN321" s="164"/>
      <c r="DO321" s="104" t="str">
        <f t="shared" si="307"/>
        <v/>
      </c>
      <c r="DP321" s="105" t="str">
        <f t="shared" si="308"/>
        <v/>
      </c>
      <c r="DQ321" s="66"/>
      <c r="DR321" s="158" t="str">
        <f t="shared" si="309"/>
        <v/>
      </c>
      <c r="DS321" s="67"/>
      <c r="DT321" s="97" t="str">
        <f t="shared" si="310"/>
        <v/>
      </c>
      <c r="DU321" s="67"/>
      <c r="DV321" s="98" t="str">
        <f t="shared" si="311"/>
        <v/>
      </c>
      <c r="DW321" s="163"/>
      <c r="DX321" s="106" t="str">
        <f t="shared" si="312"/>
        <v/>
      </c>
      <c r="DY321" s="162"/>
      <c r="DZ321" s="97" t="str">
        <f t="shared" si="313"/>
        <v/>
      </c>
      <c r="EA321" s="161"/>
      <c r="EB321" s="107" t="str">
        <f t="shared" si="314"/>
        <v/>
      </c>
      <c r="EC321" s="66"/>
      <c r="ED321" s="97" t="str">
        <f t="shared" si="315"/>
        <v/>
      </c>
      <c r="EE321" s="67"/>
      <c r="EF321" s="97" t="str">
        <f t="shared" si="316"/>
        <v/>
      </c>
      <c r="EG321" s="68"/>
      <c r="EH321" s="97" t="str">
        <f t="shared" si="317"/>
        <v/>
      </c>
      <c r="EI321" s="67"/>
      <c r="EJ321" s="97" t="str">
        <f t="shared" si="318"/>
        <v/>
      </c>
      <c r="EK321" s="68"/>
      <c r="EL321" s="97" t="str">
        <f t="shared" si="319"/>
        <v/>
      </c>
      <c r="EM321" s="69"/>
      <c r="EN321" s="98" t="str">
        <f t="shared" si="320"/>
        <v/>
      </c>
      <c r="EO321" s="66"/>
      <c r="EP321" s="107" t="str">
        <f t="shared" si="321"/>
        <v/>
      </c>
      <c r="EQ321" s="299"/>
      <c r="ER321" s="98" t="str">
        <f t="shared" si="322"/>
        <v/>
      </c>
      <c r="ES321" s="66"/>
      <c r="ET321" s="108" t="str">
        <f t="shared" si="323"/>
        <v/>
      </c>
      <c r="EU321" s="12"/>
      <c r="EV321" s="169"/>
      <c r="EW321" s="27"/>
      <c r="EX321" s="159"/>
      <c r="EY321" s="95" t="str">
        <f t="shared" si="324"/>
        <v/>
      </c>
      <c r="EZ321" s="98" t="str">
        <f t="shared" si="325"/>
        <v/>
      </c>
      <c r="FA321" s="40"/>
      <c r="FB321" s="98" t="str">
        <f t="shared" si="326"/>
        <v/>
      </c>
      <c r="FC321" s="37"/>
      <c r="FD321" s="98" t="str">
        <f t="shared" si="327"/>
        <v/>
      </c>
      <c r="FE321" s="37"/>
      <c r="FF321" s="98" t="str">
        <f t="shared" si="328"/>
        <v/>
      </c>
      <c r="FG321" s="160"/>
      <c r="FH321" s="97" t="str">
        <f t="shared" si="329"/>
        <v/>
      </c>
      <c r="FI321" s="27"/>
      <c r="FJ321" s="98" t="str">
        <f t="shared" si="330"/>
        <v/>
      </c>
      <c r="FK321" s="36"/>
      <c r="FL321" s="98" t="str">
        <f t="shared" si="331"/>
        <v/>
      </c>
      <c r="FM321" s="37"/>
      <c r="FN321" s="98" t="str">
        <f t="shared" si="332"/>
        <v/>
      </c>
      <c r="FO321" s="78"/>
      <c r="FP321" s="97" t="str">
        <f t="shared" si="333"/>
        <v/>
      </c>
      <c r="FQ321" s="37"/>
      <c r="FR321" s="97" t="str">
        <f t="shared" si="334"/>
        <v/>
      </c>
      <c r="FS321" s="39"/>
      <c r="FT321" s="97" t="str">
        <f t="shared" si="335"/>
        <v/>
      </c>
      <c r="FU321" s="27"/>
      <c r="FV321" s="98" t="str">
        <f t="shared" si="336"/>
        <v/>
      </c>
      <c r="FW321" s="37"/>
      <c r="FX321" s="98" t="str">
        <f t="shared" si="337"/>
        <v/>
      </c>
      <c r="FY321" s="36"/>
      <c r="FZ321" s="97" t="str">
        <f t="shared" si="338"/>
        <v/>
      </c>
      <c r="GA321" s="36"/>
      <c r="GB321" s="98" t="str">
        <f t="shared" si="339"/>
        <v/>
      </c>
      <c r="GC321" s="40"/>
      <c r="GD321" s="98" t="str">
        <f t="shared" si="340"/>
        <v/>
      </c>
      <c r="GE321" s="37"/>
      <c r="GF321" s="98" t="str">
        <f t="shared" si="341"/>
        <v/>
      </c>
      <c r="GG321" s="37"/>
      <c r="GH321" s="109" t="str">
        <f t="shared" si="342"/>
        <v/>
      </c>
      <c r="GI321" s="12"/>
      <c r="GJ321" s="166"/>
      <c r="GK321" s="27"/>
      <c r="GL321" s="159"/>
      <c r="GM321" s="95" t="str">
        <f t="shared" si="343"/>
        <v/>
      </c>
      <c r="GN321" s="110" t="str">
        <f t="shared" si="344"/>
        <v/>
      </c>
      <c r="GO321" s="27"/>
      <c r="GP321" s="98" t="str">
        <f t="shared" si="345"/>
        <v/>
      </c>
      <c r="GQ321" s="37"/>
      <c r="GR321" s="97" t="str">
        <f t="shared" si="346"/>
        <v/>
      </c>
      <c r="GS321" s="37"/>
      <c r="GT321" s="110" t="str">
        <f t="shared" si="347"/>
        <v/>
      </c>
      <c r="GU321" s="36"/>
      <c r="GV321" s="97" t="str">
        <f t="shared" si="348"/>
        <v/>
      </c>
      <c r="GW321" s="27"/>
      <c r="GX321" s="98" t="str">
        <f t="shared" si="349"/>
        <v/>
      </c>
      <c r="GY321" s="36"/>
      <c r="GZ321" s="98" t="str">
        <f t="shared" si="350"/>
        <v/>
      </c>
      <c r="HA321" s="37"/>
      <c r="HB321" s="110" t="str">
        <f t="shared" si="351"/>
        <v/>
      </c>
      <c r="HC321" s="36"/>
      <c r="HD321" s="97" t="str">
        <f t="shared" si="352"/>
        <v/>
      </c>
      <c r="HE321" s="37"/>
      <c r="HF321" s="97" t="str">
        <f t="shared" si="353"/>
        <v/>
      </c>
      <c r="HG321" s="39"/>
      <c r="HH321" s="97" t="str">
        <f t="shared" si="354"/>
        <v/>
      </c>
      <c r="HI321" s="27"/>
      <c r="HJ321" s="97" t="str">
        <f t="shared" si="355"/>
        <v/>
      </c>
      <c r="HK321" s="37"/>
      <c r="HL321" s="97" t="str">
        <f t="shared" si="356"/>
        <v/>
      </c>
      <c r="HM321" s="36"/>
      <c r="HN321" s="97" t="str">
        <f t="shared" si="357"/>
        <v/>
      </c>
      <c r="HO321" s="36"/>
      <c r="HP321" s="110" t="str">
        <f t="shared" si="358"/>
        <v/>
      </c>
      <c r="HQ321" s="27"/>
      <c r="HR321" s="97" t="str">
        <f t="shared" si="359"/>
        <v/>
      </c>
      <c r="HS321" s="37"/>
      <c r="HT321" s="97" t="str">
        <f t="shared" si="360"/>
        <v/>
      </c>
      <c r="HU321" s="37"/>
      <c r="HV321" s="111" t="str">
        <f t="shared" si="361"/>
        <v/>
      </c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18"/>
    </row>
    <row r="322" spans="1:474" ht="19.95" customHeight="1">
      <c r="A322" s="30"/>
      <c r="B322" s="29"/>
      <c r="C322" s="129"/>
      <c r="D322" s="308"/>
      <c r="E322" s="302"/>
      <c r="F322" s="288"/>
      <c r="G322" s="89"/>
      <c r="H322" s="200"/>
      <c r="I322" s="294"/>
      <c r="J322" s="295"/>
      <c r="K322" s="296"/>
      <c r="L322" s="297"/>
      <c r="M322" s="295"/>
      <c r="N322" s="298"/>
      <c r="O322" s="223"/>
      <c r="P322" s="186" t="str">
        <f t="array" ref="P322">IF(O322&lt;&gt;"",IF(O322&lt;5, "I", "III"),"")</f>
        <v/>
      </c>
      <c r="Q322" s="224"/>
      <c r="R322" s="185" t="str">
        <f t="array" ref="R322">IF(Q322&lt;&gt;"",IF(Q322&lt;5, "I", "III"),"")</f>
        <v/>
      </c>
      <c r="S322" s="223"/>
      <c r="T322" s="186" t="str">
        <f t="array" ref="T322">IF(S322&lt;&gt;"",IF(S322&lt;5, "I", "III"),"")</f>
        <v/>
      </c>
      <c r="U322" s="224"/>
      <c r="V322" s="186" t="str">
        <f t="array" ref="V322">IF(U322&lt;&gt;"",IF(U322&lt;12, "I", "III"),"")</f>
        <v/>
      </c>
      <c r="W322" s="224"/>
      <c r="X322" s="185" t="str">
        <f t="array" ref="X322">IF(W322&lt;&gt;"",IF(W322&lt;12, "I", "III"),"")</f>
        <v/>
      </c>
      <c r="Y322" s="223"/>
      <c r="Z322" s="186" t="str">
        <f t="array" ref="Z322">IF(Y322&lt;&gt;"",IF(Y322&lt;12, "I", "III"),"")</f>
        <v/>
      </c>
      <c r="AA322" s="208"/>
      <c r="AB322" s="209"/>
      <c r="AC322" s="209"/>
      <c r="AD322" s="210"/>
      <c r="AE322" s="89"/>
      <c r="AF322" s="178"/>
      <c r="AG322" s="150"/>
      <c r="AH322" s="151"/>
      <c r="AI322" s="95" t="str">
        <f t="shared" si="299"/>
        <v/>
      </c>
      <c r="AJ322" s="98" t="str">
        <f t="shared" si="300"/>
        <v/>
      </c>
      <c r="AK322" s="45"/>
      <c r="AL322" s="97" t="str">
        <f t="shared" si="301"/>
        <v/>
      </c>
      <c r="AM322" s="39"/>
      <c r="AN322" s="98" t="str">
        <f t="shared" si="302"/>
        <v/>
      </c>
      <c r="AO322" s="152"/>
      <c r="AP322" s="96"/>
      <c r="AQ322" s="153"/>
      <c r="AR322" s="97"/>
      <c r="AS322" s="154"/>
      <c r="AT322" s="98"/>
      <c r="AU322" s="182" t="str">
        <f t="shared" si="303"/>
        <v/>
      </c>
      <c r="AV322" s="121"/>
      <c r="AW322" s="153"/>
      <c r="AX322" s="98"/>
      <c r="AY322" s="153"/>
      <c r="AZ322" s="98"/>
      <c r="BA322" s="46"/>
      <c r="BB322" s="34"/>
      <c r="BC322" s="34"/>
      <c r="BD322" s="35"/>
      <c r="BE322" s="46"/>
      <c r="BF322" s="34"/>
      <c r="BG322" s="34"/>
      <c r="BH322" s="35"/>
      <c r="BI322" s="46"/>
      <c r="BJ322" s="34"/>
      <c r="BK322" s="34"/>
      <c r="BL322" s="35"/>
      <c r="BM322" s="46"/>
      <c r="BN322" s="34"/>
      <c r="BO322" s="34"/>
      <c r="BP322" s="35"/>
      <c r="BQ322" s="46"/>
      <c r="BR322" s="34"/>
      <c r="BS322" s="34"/>
      <c r="BT322" s="35"/>
      <c r="BU322" s="155"/>
      <c r="BV322" s="99"/>
      <c r="BW322" s="156"/>
      <c r="BX322" s="100"/>
      <c r="BY322" s="156"/>
      <c r="BZ322" s="100"/>
      <c r="CA322" s="156"/>
      <c r="CB322" s="100"/>
      <c r="CC322" s="156"/>
      <c r="CD322" s="101"/>
      <c r="CE322" s="12"/>
      <c r="CF322" s="175"/>
      <c r="CG322" s="27"/>
      <c r="CH322" s="159"/>
      <c r="CI322" s="95" t="str">
        <f t="shared" si="304"/>
        <v/>
      </c>
      <c r="CJ322" s="102" t="str">
        <f t="shared" si="305"/>
        <v/>
      </c>
      <c r="CK322" s="40"/>
      <c r="CL322" s="100" t="str">
        <f t="shared" si="373"/>
        <v/>
      </c>
      <c r="CM322" s="37"/>
      <c r="CN322" s="100" t="str">
        <f t="shared" si="374"/>
        <v/>
      </c>
      <c r="CO322" s="38"/>
      <c r="CP322" s="103" t="str">
        <f t="shared" si="306"/>
        <v/>
      </c>
      <c r="CQ322" s="78"/>
      <c r="CR322" s="100" t="str">
        <f t="shared" si="375"/>
        <v/>
      </c>
      <c r="CS322" s="36"/>
      <c r="CT322" s="100" t="str">
        <f t="shared" si="376"/>
        <v/>
      </c>
      <c r="CU322" s="74"/>
      <c r="CV322" s="103" t="str">
        <f t="shared" si="377"/>
        <v/>
      </c>
      <c r="CW322" s="42"/>
      <c r="CX322" s="100" t="str">
        <f t="shared" si="378"/>
        <v/>
      </c>
      <c r="CY322" s="36"/>
      <c r="CZ322" s="100" t="str">
        <f t="shared" si="379"/>
        <v/>
      </c>
      <c r="DA322" s="36"/>
      <c r="DB322" s="100" t="str">
        <f t="shared" si="380"/>
        <v/>
      </c>
      <c r="DC322" s="39"/>
      <c r="DD322" s="103" t="str">
        <f t="shared" si="381"/>
        <v/>
      </c>
      <c r="DE322" s="42"/>
      <c r="DF322" s="100" t="str">
        <f t="shared" si="382"/>
        <v/>
      </c>
      <c r="DG322" s="39"/>
      <c r="DH322" s="103" t="str">
        <f t="shared" si="383"/>
        <v/>
      </c>
      <c r="DI322" s="41"/>
      <c r="DJ322" s="157" t="str">
        <f t="shared" si="384"/>
        <v/>
      </c>
      <c r="DK322" s="12"/>
      <c r="DL322" s="172"/>
      <c r="DM322" s="67"/>
      <c r="DN322" s="164"/>
      <c r="DO322" s="104" t="str">
        <f t="shared" si="307"/>
        <v/>
      </c>
      <c r="DP322" s="105" t="str">
        <f t="shared" si="308"/>
        <v/>
      </c>
      <c r="DQ322" s="66"/>
      <c r="DR322" s="158" t="str">
        <f t="shared" si="309"/>
        <v/>
      </c>
      <c r="DS322" s="67"/>
      <c r="DT322" s="97" t="str">
        <f t="shared" si="310"/>
        <v/>
      </c>
      <c r="DU322" s="67"/>
      <c r="DV322" s="98" t="str">
        <f t="shared" si="311"/>
        <v/>
      </c>
      <c r="DW322" s="163"/>
      <c r="DX322" s="106" t="str">
        <f t="shared" si="312"/>
        <v/>
      </c>
      <c r="DY322" s="162"/>
      <c r="DZ322" s="97" t="str">
        <f t="shared" si="313"/>
        <v/>
      </c>
      <c r="EA322" s="161"/>
      <c r="EB322" s="107" t="str">
        <f t="shared" si="314"/>
        <v/>
      </c>
      <c r="EC322" s="66"/>
      <c r="ED322" s="97" t="str">
        <f t="shared" si="315"/>
        <v/>
      </c>
      <c r="EE322" s="67"/>
      <c r="EF322" s="97" t="str">
        <f t="shared" si="316"/>
        <v/>
      </c>
      <c r="EG322" s="68"/>
      <c r="EH322" s="97" t="str">
        <f t="shared" si="317"/>
        <v/>
      </c>
      <c r="EI322" s="67"/>
      <c r="EJ322" s="97" t="str">
        <f t="shared" si="318"/>
        <v/>
      </c>
      <c r="EK322" s="68"/>
      <c r="EL322" s="97" t="str">
        <f t="shared" si="319"/>
        <v/>
      </c>
      <c r="EM322" s="69"/>
      <c r="EN322" s="98" t="str">
        <f t="shared" si="320"/>
        <v/>
      </c>
      <c r="EO322" s="66"/>
      <c r="EP322" s="107" t="str">
        <f t="shared" si="321"/>
        <v/>
      </c>
      <c r="EQ322" s="299"/>
      <c r="ER322" s="98" t="str">
        <f t="shared" si="322"/>
        <v/>
      </c>
      <c r="ES322" s="66"/>
      <c r="ET322" s="108" t="str">
        <f t="shared" si="323"/>
        <v/>
      </c>
      <c r="EU322" s="12"/>
      <c r="EV322" s="169"/>
      <c r="EW322" s="27"/>
      <c r="EX322" s="159"/>
      <c r="EY322" s="95" t="str">
        <f t="shared" si="324"/>
        <v/>
      </c>
      <c r="EZ322" s="98" t="str">
        <f t="shared" si="325"/>
        <v/>
      </c>
      <c r="FA322" s="40"/>
      <c r="FB322" s="98" t="str">
        <f t="shared" si="326"/>
        <v/>
      </c>
      <c r="FC322" s="37"/>
      <c r="FD322" s="98" t="str">
        <f t="shared" si="327"/>
        <v/>
      </c>
      <c r="FE322" s="37"/>
      <c r="FF322" s="98" t="str">
        <f t="shared" si="328"/>
        <v/>
      </c>
      <c r="FG322" s="160"/>
      <c r="FH322" s="97" t="str">
        <f t="shared" si="329"/>
        <v/>
      </c>
      <c r="FI322" s="27"/>
      <c r="FJ322" s="98" t="str">
        <f t="shared" si="330"/>
        <v/>
      </c>
      <c r="FK322" s="36"/>
      <c r="FL322" s="98" t="str">
        <f t="shared" si="331"/>
        <v/>
      </c>
      <c r="FM322" s="37"/>
      <c r="FN322" s="98" t="str">
        <f t="shared" si="332"/>
        <v/>
      </c>
      <c r="FO322" s="78"/>
      <c r="FP322" s="97" t="str">
        <f t="shared" si="333"/>
        <v/>
      </c>
      <c r="FQ322" s="37"/>
      <c r="FR322" s="97" t="str">
        <f t="shared" si="334"/>
        <v/>
      </c>
      <c r="FS322" s="39"/>
      <c r="FT322" s="97" t="str">
        <f t="shared" si="335"/>
        <v/>
      </c>
      <c r="FU322" s="27"/>
      <c r="FV322" s="98" t="str">
        <f t="shared" si="336"/>
        <v/>
      </c>
      <c r="FW322" s="37"/>
      <c r="FX322" s="98" t="str">
        <f t="shared" si="337"/>
        <v/>
      </c>
      <c r="FY322" s="36"/>
      <c r="FZ322" s="97" t="str">
        <f t="shared" si="338"/>
        <v/>
      </c>
      <c r="GA322" s="36"/>
      <c r="GB322" s="98" t="str">
        <f t="shared" si="339"/>
        <v/>
      </c>
      <c r="GC322" s="40"/>
      <c r="GD322" s="98" t="str">
        <f t="shared" si="340"/>
        <v/>
      </c>
      <c r="GE322" s="37"/>
      <c r="GF322" s="98" t="str">
        <f t="shared" si="341"/>
        <v/>
      </c>
      <c r="GG322" s="37"/>
      <c r="GH322" s="109" t="str">
        <f t="shared" si="342"/>
        <v/>
      </c>
      <c r="GI322" s="12"/>
      <c r="GJ322" s="166"/>
      <c r="GK322" s="27"/>
      <c r="GL322" s="159"/>
      <c r="GM322" s="95" t="str">
        <f t="shared" si="343"/>
        <v/>
      </c>
      <c r="GN322" s="110" t="str">
        <f t="shared" si="344"/>
        <v/>
      </c>
      <c r="GO322" s="27"/>
      <c r="GP322" s="98" t="str">
        <f t="shared" si="345"/>
        <v/>
      </c>
      <c r="GQ322" s="37"/>
      <c r="GR322" s="97" t="str">
        <f t="shared" si="346"/>
        <v/>
      </c>
      <c r="GS322" s="37"/>
      <c r="GT322" s="110" t="str">
        <f t="shared" si="347"/>
        <v/>
      </c>
      <c r="GU322" s="36"/>
      <c r="GV322" s="97" t="str">
        <f t="shared" si="348"/>
        <v/>
      </c>
      <c r="GW322" s="27"/>
      <c r="GX322" s="98" t="str">
        <f t="shared" si="349"/>
        <v/>
      </c>
      <c r="GY322" s="36"/>
      <c r="GZ322" s="98" t="str">
        <f t="shared" si="350"/>
        <v/>
      </c>
      <c r="HA322" s="37"/>
      <c r="HB322" s="110" t="str">
        <f t="shared" si="351"/>
        <v/>
      </c>
      <c r="HC322" s="36"/>
      <c r="HD322" s="97" t="str">
        <f t="shared" si="352"/>
        <v/>
      </c>
      <c r="HE322" s="37"/>
      <c r="HF322" s="97" t="str">
        <f t="shared" si="353"/>
        <v/>
      </c>
      <c r="HG322" s="39"/>
      <c r="HH322" s="97" t="str">
        <f t="shared" si="354"/>
        <v/>
      </c>
      <c r="HI322" s="27"/>
      <c r="HJ322" s="97" t="str">
        <f t="shared" si="355"/>
        <v/>
      </c>
      <c r="HK322" s="37"/>
      <c r="HL322" s="97" t="str">
        <f t="shared" si="356"/>
        <v/>
      </c>
      <c r="HM322" s="36"/>
      <c r="HN322" s="97" t="str">
        <f t="shared" si="357"/>
        <v/>
      </c>
      <c r="HO322" s="36"/>
      <c r="HP322" s="110" t="str">
        <f t="shared" si="358"/>
        <v/>
      </c>
      <c r="HQ322" s="27"/>
      <c r="HR322" s="97" t="str">
        <f t="shared" si="359"/>
        <v/>
      </c>
      <c r="HS322" s="37"/>
      <c r="HT322" s="97" t="str">
        <f t="shared" si="360"/>
        <v/>
      </c>
      <c r="HU322" s="37"/>
      <c r="HV322" s="111" t="str">
        <f t="shared" si="361"/>
        <v/>
      </c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18"/>
    </row>
    <row r="323" spans="1:474" ht="19.95" customHeight="1">
      <c r="A323" s="30"/>
      <c r="B323" s="29"/>
      <c r="C323" s="129"/>
      <c r="D323" s="308"/>
      <c r="E323" s="302"/>
      <c r="F323" s="288"/>
      <c r="G323" s="89"/>
      <c r="H323" s="200"/>
      <c r="I323" s="294"/>
      <c r="J323" s="295"/>
      <c r="K323" s="296"/>
      <c r="L323" s="297"/>
      <c r="M323" s="295"/>
      <c r="N323" s="298"/>
      <c r="O323" s="223"/>
      <c r="P323" s="186" t="str">
        <f t="array" ref="P323">IF(O323&lt;&gt;"",IF(O323&lt;5, "I", "III"),"")</f>
        <v/>
      </c>
      <c r="Q323" s="224"/>
      <c r="R323" s="185" t="str">
        <f t="array" ref="R323">IF(Q323&lt;&gt;"",IF(Q323&lt;5, "I", "III"),"")</f>
        <v/>
      </c>
      <c r="S323" s="223"/>
      <c r="T323" s="186" t="str">
        <f t="array" ref="T323">IF(S323&lt;&gt;"",IF(S323&lt;5, "I", "III"),"")</f>
        <v/>
      </c>
      <c r="U323" s="224"/>
      <c r="V323" s="186" t="str">
        <f t="array" ref="V323">IF(U323&lt;&gt;"",IF(U323&lt;12, "I", "III"),"")</f>
        <v/>
      </c>
      <c r="W323" s="224"/>
      <c r="X323" s="185" t="str">
        <f t="array" ref="X323">IF(W323&lt;&gt;"",IF(W323&lt;12, "I", "III"),"")</f>
        <v/>
      </c>
      <c r="Y323" s="223"/>
      <c r="Z323" s="186" t="str">
        <f t="array" ref="Z323">IF(Y323&lt;&gt;"",IF(Y323&lt;12, "I", "III"),"")</f>
        <v/>
      </c>
      <c r="AA323" s="208"/>
      <c r="AB323" s="209"/>
      <c r="AC323" s="209"/>
      <c r="AD323" s="210"/>
      <c r="AE323" s="89"/>
      <c r="AF323" s="178"/>
      <c r="AG323" s="150"/>
      <c r="AH323" s="151"/>
      <c r="AI323" s="95" t="str">
        <f t="shared" si="299"/>
        <v/>
      </c>
      <c r="AJ323" s="98" t="str">
        <f t="shared" si="300"/>
        <v/>
      </c>
      <c r="AK323" s="45"/>
      <c r="AL323" s="97" t="str">
        <f t="shared" si="301"/>
        <v/>
      </c>
      <c r="AM323" s="39"/>
      <c r="AN323" s="98" t="str">
        <f t="shared" si="302"/>
        <v/>
      </c>
      <c r="AO323" s="152"/>
      <c r="AP323" s="96"/>
      <c r="AQ323" s="153"/>
      <c r="AR323" s="97"/>
      <c r="AS323" s="154"/>
      <c r="AT323" s="98"/>
      <c r="AU323" s="182" t="str">
        <f t="shared" si="303"/>
        <v/>
      </c>
      <c r="AV323" s="121"/>
      <c r="AW323" s="153"/>
      <c r="AX323" s="98"/>
      <c r="AY323" s="153"/>
      <c r="AZ323" s="98"/>
      <c r="BA323" s="46"/>
      <c r="BB323" s="34"/>
      <c r="BC323" s="34"/>
      <c r="BD323" s="35"/>
      <c r="BE323" s="46"/>
      <c r="BF323" s="34"/>
      <c r="BG323" s="34"/>
      <c r="BH323" s="35"/>
      <c r="BI323" s="46"/>
      <c r="BJ323" s="34"/>
      <c r="BK323" s="34"/>
      <c r="BL323" s="35"/>
      <c r="BM323" s="46"/>
      <c r="BN323" s="34"/>
      <c r="BO323" s="34"/>
      <c r="BP323" s="35"/>
      <c r="BQ323" s="46"/>
      <c r="BR323" s="34"/>
      <c r="BS323" s="34"/>
      <c r="BT323" s="35"/>
      <c r="BU323" s="155"/>
      <c r="BV323" s="99"/>
      <c r="BW323" s="156"/>
      <c r="BX323" s="100"/>
      <c r="BY323" s="156"/>
      <c r="BZ323" s="100"/>
      <c r="CA323" s="156"/>
      <c r="CB323" s="100"/>
      <c r="CC323" s="156"/>
      <c r="CD323" s="101"/>
      <c r="CE323" s="12"/>
      <c r="CF323" s="175"/>
      <c r="CG323" s="27"/>
      <c r="CH323" s="159"/>
      <c r="CI323" s="95" t="str">
        <f t="shared" si="304"/>
        <v/>
      </c>
      <c r="CJ323" s="102" t="str">
        <f t="shared" si="305"/>
        <v/>
      </c>
      <c r="CK323" s="40"/>
      <c r="CL323" s="100" t="str">
        <f t="shared" si="373"/>
        <v/>
      </c>
      <c r="CM323" s="37"/>
      <c r="CN323" s="100" t="str">
        <f t="shared" si="374"/>
        <v/>
      </c>
      <c r="CO323" s="38"/>
      <c r="CP323" s="103" t="str">
        <f t="shared" si="306"/>
        <v/>
      </c>
      <c r="CQ323" s="78"/>
      <c r="CR323" s="100" t="str">
        <f t="shared" si="375"/>
        <v/>
      </c>
      <c r="CS323" s="36"/>
      <c r="CT323" s="100" t="str">
        <f t="shared" si="376"/>
        <v/>
      </c>
      <c r="CU323" s="74"/>
      <c r="CV323" s="103" t="str">
        <f t="shared" si="377"/>
        <v/>
      </c>
      <c r="CW323" s="42"/>
      <c r="CX323" s="100" t="str">
        <f t="shared" si="378"/>
        <v/>
      </c>
      <c r="CY323" s="36"/>
      <c r="CZ323" s="100" t="str">
        <f t="shared" si="379"/>
        <v/>
      </c>
      <c r="DA323" s="36"/>
      <c r="DB323" s="100" t="str">
        <f t="shared" si="380"/>
        <v/>
      </c>
      <c r="DC323" s="39"/>
      <c r="DD323" s="103" t="str">
        <f t="shared" si="381"/>
        <v/>
      </c>
      <c r="DE323" s="42"/>
      <c r="DF323" s="100" t="str">
        <f t="shared" si="382"/>
        <v/>
      </c>
      <c r="DG323" s="39"/>
      <c r="DH323" s="103" t="str">
        <f t="shared" si="383"/>
        <v/>
      </c>
      <c r="DI323" s="41"/>
      <c r="DJ323" s="157" t="str">
        <f t="shared" si="384"/>
        <v/>
      </c>
      <c r="DK323" s="12"/>
      <c r="DL323" s="172"/>
      <c r="DM323" s="67"/>
      <c r="DN323" s="164"/>
      <c r="DO323" s="104" t="str">
        <f t="shared" si="307"/>
        <v/>
      </c>
      <c r="DP323" s="105" t="str">
        <f t="shared" si="308"/>
        <v/>
      </c>
      <c r="DQ323" s="66"/>
      <c r="DR323" s="158" t="str">
        <f t="shared" si="309"/>
        <v/>
      </c>
      <c r="DS323" s="67"/>
      <c r="DT323" s="97" t="str">
        <f t="shared" si="310"/>
        <v/>
      </c>
      <c r="DU323" s="67"/>
      <c r="DV323" s="98" t="str">
        <f t="shared" si="311"/>
        <v/>
      </c>
      <c r="DW323" s="163"/>
      <c r="DX323" s="106" t="str">
        <f t="shared" si="312"/>
        <v/>
      </c>
      <c r="DY323" s="162"/>
      <c r="DZ323" s="97" t="str">
        <f t="shared" si="313"/>
        <v/>
      </c>
      <c r="EA323" s="161"/>
      <c r="EB323" s="107" t="str">
        <f t="shared" si="314"/>
        <v/>
      </c>
      <c r="EC323" s="66"/>
      <c r="ED323" s="97" t="str">
        <f t="shared" si="315"/>
        <v/>
      </c>
      <c r="EE323" s="67"/>
      <c r="EF323" s="97" t="str">
        <f t="shared" si="316"/>
        <v/>
      </c>
      <c r="EG323" s="68"/>
      <c r="EH323" s="97" t="str">
        <f t="shared" si="317"/>
        <v/>
      </c>
      <c r="EI323" s="67"/>
      <c r="EJ323" s="97" t="str">
        <f t="shared" si="318"/>
        <v/>
      </c>
      <c r="EK323" s="68"/>
      <c r="EL323" s="97" t="str">
        <f t="shared" si="319"/>
        <v/>
      </c>
      <c r="EM323" s="69"/>
      <c r="EN323" s="98" t="str">
        <f t="shared" si="320"/>
        <v/>
      </c>
      <c r="EO323" s="66"/>
      <c r="EP323" s="107" t="str">
        <f t="shared" si="321"/>
        <v/>
      </c>
      <c r="EQ323" s="299"/>
      <c r="ER323" s="98" t="str">
        <f t="shared" si="322"/>
        <v/>
      </c>
      <c r="ES323" s="66"/>
      <c r="ET323" s="108" t="str">
        <f t="shared" si="323"/>
        <v/>
      </c>
      <c r="EU323" s="12"/>
      <c r="EV323" s="169"/>
      <c r="EW323" s="27"/>
      <c r="EX323" s="159"/>
      <c r="EY323" s="95" t="str">
        <f t="shared" si="324"/>
        <v/>
      </c>
      <c r="EZ323" s="98" t="str">
        <f t="shared" si="325"/>
        <v/>
      </c>
      <c r="FA323" s="40"/>
      <c r="FB323" s="98" t="str">
        <f t="shared" si="326"/>
        <v/>
      </c>
      <c r="FC323" s="37"/>
      <c r="FD323" s="98" t="str">
        <f t="shared" si="327"/>
        <v/>
      </c>
      <c r="FE323" s="37"/>
      <c r="FF323" s="98" t="str">
        <f t="shared" si="328"/>
        <v/>
      </c>
      <c r="FG323" s="160"/>
      <c r="FH323" s="97" t="str">
        <f t="shared" si="329"/>
        <v/>
      </c>
      <c r="FI323" s="27"/>
      <c r="FJ323" s="98" t="str">
        <f t="shared" si="330"/>
        <v/>
      </c>
      <c r="FK323" s="36"/>
      <c r="FL323" s="98" t="str">
        <f t="shared" si="331"/>
        <v/>
      </c>
      <c r="FM323" s="37"/>
      <c r="FN323" s="98" t="str">
        <f t="shared" si="332"/>
        <v/>
      </c>
      <c r="FO323" s="78"/>
      <c r="FP323" s="97" t="str">
        <f t="shared" si="333"/>
        <v/>
      </c>
      <c r="FQ323" s="37"/>
      <c r="FR323" s="97" t="str">
        <f t="shared" si="334"/>
        <v/>
      </c>
      <c r="FS323" s="39"/>
      <c r="FT323" s="97" t="str">
        <f t="shared" si="335"/>
        <v/>
      </c>
      <c r="FU323" s="27"/>
      <c r="FV323" s="98" t="str">
        <f t="shared" si="336"/>
        <v/>
      </c>
      <c r="FW323" s="37"/>
      <c r="FX323" s="98" t="str">
        <f t="shared" si="337"/>
        <v/>
      </c>
      <c r="FY323" s="36"/>
      <c r="FZ323" s="97" t="str">
        <f t="shared" si="338"/>
        <v/>
      </c>
      <c r="GA323" s="36"/>
      <c r="GB323" s="98" t="str">
        <f t="shared" si="339"/>
        <v/>
      </c>
      <c r="GC323" s="40"/>
      <c r="GD323" s="98" t="str">
        <f t="shared" si="340"/>
        <v/>
      </c>
      <c r="GE323" s="37"/>
      <c r="GF323" s="98" t="str">
        <f t="shared" si="341"/>
        <v/>
      </c>
      <c r="GG323" s="37"/>
      <c r="GH323" s="109" t="str">
        <f t="shared" si="342"/>
        <v/>
      </c>
      <c r="GI323" s="12"/>
      <c r="GJ323" s="166"/>
      <c r="GK323" s="27"/>
      <c r="GL323" s="159"/>
      <c r="GM323" s="95" t="str">
        <f t="shared" si="343"/>
        <v/>
      </c>
      <c r="GN323" s="110" t="str">
        <f t="shared" si="344"/>
        <v/>
      </c>
      <c r="GO323" s="27"/>
      <c r="GP323" s="98" t="str">
        <f t="shared" si="345"/>
        <v/>
      </c>
      <c r="GQ323" s="37"/>
      <c r="GR323" s="97" t="str">
        <f t="shared" si="346"/>
        <v/>
      </c>
      <c r="GS323" s="37"/>
      <c r="GT323" s="110" t="str">
        <f t="shared" si="347"/>
        <v/>
      </c>
      <c r="GU323" s="36"/>
      <c r="GV323" s="97" t="str">
        <f t="shared" si="348"/>
        <v/>
      </c>
      <c r="GW323" s="27"/>
      <c r="GX323" s="98" t="str">
        <f t="shared" si="349"/>
        <v/>
      </c>
      <c r="GY323" s="36"/>
      <c r="GZ323" s="98" t="str">
        <f t="shared" si="350"/>
        <v/>
      </c>
      <c r="HA323" s="37"/>
      <c r="HB323" s="110" t="str">
        <f t="shared" si="351"/>
        <v/>
      </c>
      <c r="HC323" s="36"/>
      <c r="HD323" s="97" t="str">
        <f t="shared" si="352"/>
        <v/>
      </c>
      <c r="HE323" s="37"/>
      <c r="HF323" s="97" t="str">
        <f t="shared" si="353"/>
        <v/>
      </c>
      <c r="HG323" s="39"/>
      <c r="HH323" s="97" t="str">
        <f t="shared" si="354"/>
        <v/>
      </c>
      <c r="HI323" s="27"/>
      <c r="HJ323" s="97" t="str">
        <f t="shared" si="355"/>
        <v/>
      </c>
      <c r="HK323" s="37"/>
      <c r="HL323" s="97" t="str">
        <f t="shared" si="356"/>
        <v/>
      </c>
      <c r="HM323" s="36"/>
      <c r="HN323" s="97" t="str">
        <f t="shared" si="357"/>
        <v/>
      </c>
      <c r="HO323" s="36"/>
      <c r="HP323" s="110" t="str">
        <f t="shared" si="358"/>
        <v/>
      </c>
      <c r="HQ323" s="27"/>
      <c r="HR323" s="97" t="str">
        <f t="shared" si="359"/>
        <v/>
      </c>
      <c r="HS323" s="37"/>
      <c r="HT323" s="97" t="str">
        <f t="shared" si="360"/>
        <v/>
      </c>
      <c r="HU323" s="37"/>
      <c r="HV323" s="111" t="str">
        <f t="shared" si="361"/>
        <v/>
      </c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18"/>
    </row>
    <row r="324" spans="1:474" ht="19.95" customHeight="1">
      <c r="A324" s="30"/>
      <c r="B324" s="29"/>
      <c r="C324" s="129"/>
      <c r="D324" s="308"/>
      <c r="E324" s="302"/>
      <c r="F324" s="288"/>
      <c r="G324" s="89"/>
      <c r="H324" s="200"/>
      <c r="I324" s="294"/>
      <c r="J324" s="295"/>
      <c r="K324" s="296"/>
      <c r="L324" s="297"/>
      <c r="M324" s="295"/>
      <c r="N324" s="298"/>
      <c r="O324" s="223"/>
      <c r="P324" s="186" t="str">
        <f t="array" ref="P324">IF(O324&lt;&gt;"",IF(O324&lt;5, "I", "III"),"")</f>
        <v/>
      </c>
      <c r="Q324" s="224"/>
      <c r="R324" s="185" t="str">
        <f t="array" ref="R324">IF(Q324&lt;&gt;"",IF(Q324&lt;5, "I", "III"),"")</f>
        <v/>
      </c>
      <c r="S324" s="223"/>
      <c r="T324" s="186" t="str">
        <f t="array" ref="T324">IF(S324&lt;&gt;"",IF(S324&lt;5, "I", "III"),"")</f>
        <v/>
      </c>
      <c r="U324" s="224"/>
      <c r="V324" s="186" t="str">
        <f t="array" ref="V324">IF(U324&lt;&gt;"",IF(U324&lt;12, "I", "III"),"")</f>
        <v/>
      </c>
      <c r="W324" s="224"/>
      <c r="X324" s="185" t="str">
        <f t="array" ref="X324">IF(W324&lt;&gt;"",IF(W324&lt;12, "I", "III"),"")</f>
        <v/>
      </c>
      <c r="Y324" s="223"/>
      <c r="Z324" s="186" t="str">
        <f t="array" ref="Z324">IF(Y324&lt;&gt;"",IF(Y324&lt;12, "I", "III"),"")</f>
        <v/>
      </c>
      <c r="AA324" s="208"/>
      <c r="AB324" s="209"/>
      <c r="AC324" s="209"/>
      <c r="AD324" s="210"/>
      <c r="AE324" s="89"/>
      <c r="AF324" s="178"/>
      <c r="AG324" s="150"/>
      <c r="AH324" s="151"/>
      <c r="AI324" s="95" t="str">
        <f t="shared" si="299"/>
        <v/>
      </c>
      <c r="AJ324" s="98" t="str">
        <f t="shared" si="300"/>
        <v/>
      </c>
      <c r="AK324" s="45"/>
      <c r="AL324" s="97" t="str">
        <f t="shared" si="301"/>
        <v/>
      </c>
      <c r="AM324" s="39"/>
      <c r="AN324" s="98" t="str">
        <f t="shared" si="302"/>
        <v/>
      </c>
      <c r="AO324" s="152"/>
      <c r="AP324" s="96"/>
      <c r="AQ324" s="153"/>
      <c r="AR324" s="97"/>
      <c r="AS324" s="154"/>
      <c r="AT324" s="98"/>
      <c r="AU324" s="182" t="str">
        <f t="shared" si="303"/>
        <v/>
      </c>
      <c r="AV324" s="121"/>
      <c r="AW324" s="153"/>
      <c r="AX324" s="98"/>
      <c r="AY324" s="153"/>
      <c r="AZ324" s="98"/>
      <c r="BA324" s="46"/>
      <c r="BB324" s="34"/>
      <c r="BC324" s="34"/>
      <c r="BD324" s="35"/>
      <c r="BE324" s="46"/>
      <c r="BF324" s="34"/>
      <c r="BG324" s="34"/>
      <c r="BH324" s="35"/>
      <c r="BI324" s="46"/>
      <c r="BJ324" s="34"/>
      <c r="BK324" s="34"/>
      <c r="BL324" s="35"/>
      <c r="BM324" s="46"/>
      <c r="BN324" s="34"/>
      <c r="BO324" s="34"/>
      <c r="BP324" s="35"/>
      <c r="BQ324" s="46"/>
      <c r="BR324" s="34"/>
      <c r="BS324" s="34"/>
      <c r="BT324" s="35"/>
      <c r="BU324" s="155"/>
      <c r="BV324" s="99"/>
      <c r="BW324" s="156"/>
      <c r="BX324" s="100"/>
      <c r="BY324" s="156"/>
      <c r="BZ324" s="100"/>
      <c r="CA324" s="156"/>
      <c r="CB324" s="100"/>
      <c r="CC324" s="156"/>
      <c r="CD324" s="101"/>
      <c r="CE324" s="12"/>
      <c r="CF324" s="175"/>
      <c r="CG324" s="27"/>
      <c r="CH324" s="159"/>
      <c r="CI324" s="95" t="str">
        <f t="shared" si="304"/>
        <v/>
      </c>
      <c r="CJ324" s="102" t="str">
        <f t="shared" si="305"/>
        <v/>
      </c>
      <c r="CK324" s="40"/>
      <c r="CL324" s="100" t="str">
        <f t="shared" si="373"/>
        <v/>
      </c>
      <c r="CM324" s="37"/>
      <c r="CN324" s="100" t="str">
        <f t="shared" si="374"/>
        <v/>
      </c>
      <c r="CO324" s="38"/>
      <c r="CP324" s="103" t="str">
        <f t="shared" si="306"/>
        <v/>
      </c>
      <c r="CQ324" s="78"/>
      <c r="CR324" s="100" t="str">
        <f t="shared" si="375"/>
        <v/>
      </c>
      <c r="CS324" s="36"/>
      <c r="CT324" s="100" t="str">
        <f t="shared" si="376"/>
        <v/>
      </c>
      <c r="CU324" s="74"/>
      <c r="CV324" s="103" t="str">
        <f t="shared" si="377"/>
        <v/>
      </c>
      <c r="CW324" s="42"/>
      <c r="CX324" s="100" t="str">
        <f t="shared" si="378"/>
        <v/>
      </c>
      <c r="CY324" s="36"/>
      <c r="CZ324" s="100" t="str">
        <f t="shared" si="379"/>
        <v/>
      </c>
      <c r="DA324" s="36"/>
      <c r="DB324" s="100" t="str">
        <f t="shared" si="380"/>
        <v/>
      </c>
      <c r="DC324" s="39"/>
      <c r="DD324" s="103" t="str">
        <f t="shared" si="381"/>
        <v/>
      </c>
      <c r="DE324" s="42"/>
      <c r="DF324" s="100" t="str">
        <f t="shared" si="382"/>
        <v/>
      </c>
      <c r="DG324" s="39"/>
      <c r="DH324" s="103" t="str">
        <f t="shared" si="383"/>
        <v/>
      </c>
      <c r="DI324" s="41"/>
      <c r="DJ324" s="157" t="str">
        <f t="shared" si="384"/>
        <v/>
      </c>
      <c r="DK324" s="12"/>
      <c r="DL324" s="172"/>
      <c r="DM324" s="67"/>
      <c r="DN324" s="164"/>
      <c r="DO324" s="104" t="str">
        <f t="shared" si="307"/>
        <v/>
      </c>
      <c r="DP324" s="105" t="str">
        <f t="shared" si="308"/>
        <v/>
      </c>
      <c r="DQ324" s="66"/>
      <c r="DR324" s="158" t="str">
        <f t="shared" si="309"/>
        <v/>
      </c>
      <c r="DS324" s="67"/>
      <c r="DT324" s="97" t="str">
        <f t="shared" si="310"/>
        <v/>
      </c>
      <c r="DU324" s="67"/>
      <c r="DV324" s="98" t="str">
        <f t="shared" si="311"/>
        <v/>
      </c>
      <c r="DW324" s="163"/>
      <c r="DX324" s="106" t="str">
        <f t="shared" si="312"/>
        <v/>
      </c>
      <c r="DY324" s="162"/>
      <c r="DZ324" s="97" t="str">
        <f t="shared" si="313"/>
        <v/>
      </c>
      <c r="EA324" s="161"/>
      <c r="EB324" s="107" t="str">
        <f t="shared" si="314"/>
        <v/>
      </c>
      <c r="EC324" s="66"/>
      <c r="ED324" s="97" t="str">
        <f t="shared" si="315"/>
        <v/>
      </c>
      <c r="EE324" s="67"/>
      <c r="EF324" s="97" t="str">
        <f t="shared" si="316"/>
        <v/>
      </c>
      <c r="EG324" s="68"/>
      <c r="EH324" s="97" t="str">
        <f t="shared" si="317"/>
        <v/>
      </c>
      <c r="EI324" s="67"/>
      <c r="EJ324" s="97" t="str">
        <f t="shared" si="318"/>
        <v/>
      </c>
      <c r="EK324" s="68"/>
      <c r="EL324" s="97" t="str">
        <f t="shared" si="319"/>
        <v/>
      </c>
      <c r="EM324" s="69"/>
      <c r="EN324" s="98" t="str">
        <f t="shared" si="320"/>
        <v/>
      </c>
      <c r="EO324" s="66"/>
      <c r="EP324" s="107" t="str">
        <f t="shared" si="321"/>
        <v/>
      </c>
      <c r="EQ324" s="299"/>
      <c r="ER324" s="98" t="str">
        <f t="shared" si="322"/>
        <v/>
      </c>
      <c r="ES324" s="66"/>
      <c r="ET324" s="108" t="str">
        <f t="shared" si="323"/>
        <v/>
      </c>
      <c r="EU324" s="12"/>
      <c r="EV324" s="169"/>
      <c r="EW324" s="27"/>
      <c r="EX324" s="159"/>
      <c r="EY324" s="95" t="str">
        <f t="shared" si="324"/>
        <v/>
      </c>
      <c r="EZ324" s="98" t="str">
        <f t="shared" si="325"/>
        <v/>
      </c>
      <c r="FA324" s="40"/>
      <c r="FB324" s="98" t="str">
        <f t="shared" si="326"/>
        <v/>
      </c>
      <c r="FC324" s="37"/>
      <c r="FD324" s="98" t="str">
        <f t="shared" si="327"/>
        <v/>
      </c>
      <c r="FE324" s="37"/>
      <c r="FF324" s="98" t="str">
        <f t="shared" si="328"/>
        <v/>
      </c>
      <c r="FG324" s="160"/>
      <c r="FH324" s="97" t="str">
        <f t="shared" si="329"/>
        <v/>
      </c>
      <c r="FI324" s="27"/>
      <c r="FJ324" s="98" t="str">
        <f t="shared" si="330"/>
        <v/>
      </c>
      <c r="FK324" s="36"/>
      <c r="FL324" s="98" t="str">
        <f t="shared" si="331"/>
        <v/>
      </c>
      <c r="FM324" s="37"/>
      <c r="FN324" s="98" t="str">
        <f t="shared" si="332"/>
        <v/>
      </c>
      <c r="FO324" s="78"/>
      <c r="FP324" s="97" t="str">
        <f t="shared" si="333"/>
        <v/>
      </c>
      <c r="FQ324" s="37"/>
      <c r="FR324" s="97" t="str">
        <f t="shared" si="334"/>
        <v/>
      </c>
      <c r="FS324" s="39"/>
      <c r="FT324" s="97" t="str">
        <f t="shared" si="335"/>
        <v/>
      </c>
      <c r="FU324" s="27"/>
      <c r="FV324" s="98" t="str">
        <f t="shared" si="336"/>
        <v/>
      </c>
      <c r="FW324" s="37"/>
      <c r="FX324" s="98" t="str">
        <f t="shared" si="337"/>
        <v/>
      </c>
      <c r="FY324" s="36"/>
      <c r="FZ324" s="97" t="str">
        <f t="shared" si="338"/>
        <v/>
      </c>
      <c r="GA324" s="36"/>
      <c r="GB324" s="98" t="str">
        <f t="shared" si="339"/>
        <v/>
      </c>
      <c r="GC324" s="40"/>
      <c r="GD324" s="98" t="str">
        <f t="shared" si="340"/>
        <v/>
      </c>
      <c r="GE324" s="37"/>
      <c r="GF324" s="98" t="str">
        <f t="shared" si="341"/>
        <v/>
      </c>
      <c r="GG324" s="37"/>
      <c r="GH324" s="109" t="str">
        <f t="shared" si="342"/>
        <v/>
      </c>
      <c r="GI324" s="12"/>
      <c r="GJ324" s="166"/>
      <c r="GK324" s="27"/>
      <c r="GL324" s="159"/>
      <c r="GM324" s="95" t="str">
        <f t="shared" si="343"/>
        <v/>
      </c>
      <c r="GN324" s="110" t="str">
        <f t="shared" si="344"/>
        <v/>
      </c>
      <c r="GO324" s="27"/>
      <c r="GP324" s="98" t="str">
        <f t="shared" si="345"/>
        <v/>
      </c>
      <c r="GQ324" s="37"/>
      <c r="GR324" s="97" t="str">
        <f t="shared" si="346"/>
        <v/>
      </c>
      <c r="GS324" s="37"/>
      <c r="GT324" s="110" t="str">
        <f t="shared" si="347"/>
        <v/>
      </c>
      <c r="GU324" s="36"/>
      <c r="GV324" s="97" t="str">
        <f t="shared" si="348"/>
        <v/>
      </c>
      <c r="GW324" s="27"/>
      <c r="GX324" s="98" t="str">
        <f t="shared" si="349"/>
        <v/>
      </c>
      <c r="GY324" s="36"/>
      <c r="GZ324" s="98" t="str">
        <f t="shared" si="350"/>
        <v/>
      </c>
      <c r="HA324" s="37"/>
      <c r="HB324" s="110" t="str">
        <f t="shared" si="351"/>
        <v/>
      </c>
      <c r="HC324" s="36"/>
      <c r="HD324" s="97" t="str">
        <f t="shared" si="352"/>
        <v/>
      </c>
      <c r="HE324" s="37"/>
      <c r="HF324" s="97" t="str">
        <f t="shared" si="353"/>
        <v/>
      </c>
      <c r="HG324" s="39"/>
      <c r="HH324" s="97" t="str">
        <f t="shared" si="354"/>
        <v/>
      </c>
      <c r="HI324" s="27"/>
      <c r="HJ324" s="97" t="str">
        <f t="shared" si="355"/>
        <v/>
      </c>
      <c r="HK324" s="37"/>
      <c r="HL324" s="97" t="str">
        <f t="shared" si="356"/>
        <v/>
      </c>
      <c r="HM324" s="36"/>
      <c r="HN324" s="97" t="str">
        <f t="shared" si="357"/>
        <v/>
      </c>
      <c r="HO324" s="36"/>
      <c r="HP324" s="110" t="str">
        <f t="shared" si="358"/>
        <v/>
      </c>
      <c r="HQ324" s="27"/>
      <c r="HR324" s="97" t="str">
        <f t="shared" si="359"/>
        <v/>
      </c>
      <c r="HS324" s="37"/>
      <c r="HT324" s="97" t="str">
        <f t="shared" si="360"/>
        <v/>
      </c>
      <c r="HU324" s="37"/>
      <c r="HV324" s="111" t="str">
        <f t="shared" si="361"/>
        <v/>
      </c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18"/>
    </row>
    <row r="325" spans="1:474" ht="19.95" customHeight="1">
      <c r="A325" s="30"/>
      <c r="B325" s="29"/>
      <c r="C325" s="129"/>
      <c r="D325" s="308"/>
      <c r="E325" s="302"/>
      <c r="F325" s="288"/>
      <c r="G325" s="89"/>
      <c r="H325" s="200"/>
      <c r="I325" s="294"/>
      <c r="J325" s="295"/>
      <c r="K325" s="296"/>
      <c r="L325" s="297"/>
      <c r="M325" s="295"/>
      <c r="N325" s="298"/>
      <c r="O325" s="223"/>
      <c r="P325" s="186" t="str">
        <f t="array" ref="P325">IF(O325&lt;&gt;"",IF(O325&lt;5, "I", "III"),"")</f>
        <v/>
      </c>
      <c r="Q325" s="224"/>
      <c r="R325" s="185" t="str">
        <f t="array" ref="R325">IF(Q325&lt;&gt;"",IF(Q325&lt;5, "I", "III"),"")</f>
        <v/>
      </c>
      <c r="S325" s="223"/>
      <c r="T325" s="186" t="str">
        <f t="array" ref="T325">IF(S325&lt;&gt;"",IF(S325&lt;5, "I", "III"),"")</f>
        <v/>
      </c>
      <c r="U325" s="224"/>
      <c r="V325" s="186" t="str">
        <f t="array" ref="V325">IF(U325&lt;&gt;"",IF(U325&lt;12, "I", "III"),"")</f>
        <v/>
      </c>
      <c r="W325" s="224"/>
      <c r="X325" s="185" t="str">
        <f t="array" ref="X325">IF(W325&lt;&gt;"",IF(W325&lt;12, "I", "III"),"")</f>
        <v/>
      </c>
      <c r="Y325" s="223"/>
      <c r="Z325" s="186" t="str">
        <f t="array" ref="Z325">IF(Y325&lt;&gt;"",IF(Y325&lt;12, "I", "III"),"")</f>
        <v/>
      </c>
      <c r="AA325" s="208"/>
      <c r="AB325" s="209"/>
      <c r="AC325" s="209"/>
      <c r="AD325" s="210"/>
      <c r="AE325" s="89"/>
      <c r="AF325" s="178"/>
      <c r="AG325" s="150"/>
      <c r="AH325" s="151"/>
      <c r="AI325" s="95" t="str">
        <f t="shared" si="299"/>
        <v/>
      </c>
      <c r="AJ325" s="98" t="str">
        <f t="shared" si="300"/>
        <v/>
      </c>
      <c r="AK325" s="45"/>
      <c r="AL325" s="97" t="str">
        <f t="shared" si="301"/>
        <v/>
      </c>
      <c r="AM325" s="39"/>
      <c r="AN325" s="98" t="str">
        <f t="shared" si="302"/>
        <v/>
      </c>
      <c r="AO325" s="152"/>
      <c r="AP325" s="96"/>
      <c r="AQ325" s="153"/>
      <c r="AR325" s="97"/>
      <c r="AS325" s="154"/>
      <c r="AT325" s="98"/>
      <c r="AU325" s="182" t="str">
        <f t="shared" si="303"/>
        <v/>
      </c>
      <c r="AV325" s="121"/>
      <c r="AW325" s="153"/>
      <c r="AX325" s="98"/>
      <c r="AY325" s="153"/>
      <c r="AZ325" s="98"/>
      <c r="BA325" s="46"/>
      <c r="BB325" s="34"/>
      <c r="BC325" s="34"/>
      <c r="BD325" s="35"/>
      <c r="BE325" s="46"/>
      <c r="BF325" s="34"/>
      <c r="BG325" s="34"/>
      <c r="BH325" s="35"/>
      <c r="BI325" s="46"/>
      <c r="BJ325" s="34"/>
      <c r="BK325" s="34"/>
      <c r="BL325" s="35"/>
      <c r="BM325" s="46"/>
      <c r="BN325" s="34"/>
      <c r="BO325" s="34"/>
      <c r="BP325" s="35"/>
      <c r="BQ325" s="46"/>
      <c r="BR325" s="34"/>
      <c r="BS325" s="34"/>
      <c r="BT325" s="35"/>
      <c r="BU325" s="155"/>
      <c r="BV325" s="99"/>
      <c r="BW325" s="156"/>
      <c r="BX325" s="100"/>
      <c r="BY325" s="156"/>
      <c r="BZ325" s="100"/>
      <c r="CA325" s="156"/>
      <c r="CB325" s="100"/>
      <c r="CC325" s="156"/>
      <c r="CD325" s="101"/>
      <c r="CE325" s="12"/>
      <c r="CF325" s="175"/>
      <c r="CG325" s="27"/>
      <c r="CH325" s="159"/>
      <c r="CI325" s="95" t="str">
        <f t="shared" si="304"/>
        <v/>
      </c>
      <c r="CJ325" s="102" t="str">
        <f t="shared" si="305"/>
        <v/>
      </c>
      <c r="CK325" s="40"/>
      <c r="CL325" s="100" t="str">
        <f t="shared" si="373"/>
        <v/>
      </c>
      <c r="CM325" s="37"/>
      <c r="CN325" s="100" t="str">
        <f t="shared" si="374"/>
        <v/>
      </c>
      <c r="CO325" s="38"/>
      <c r="CP325" s="103" t="str">
        <f t="shared" si="306"/>
        <v/>
      </c>
      <c r="CQ325" s="78"/>
      <c r="CR325" s="100" t="str">
        <f t="shared" si="375"/>
        <v/>
      </c>
      <c r="CS325" s="36"/>
      <c r="CT325" s="100" t="str">
        <f t="shared" si="376"/>
        <v/>
      </c>
      <c r="CU325" s="74"/>
      <c r="CV325" s="103" t="str">
        <f t="shared" si="377"/>
        <v/>
      </c>
      <c r="CW325" s="42"/>
      <c r="CX325" s="100" t="str">
        <f t="shared" si="378"/>
        <v/>
      </c>
      <c r="CY325" s="36"/>
      <c r="CZ325" s="100" t="str">
        <f t="shared" si="379"/>
        <v/>
      </c>
      <c r="DA325" s="36"/>
      <c r="DB325" s="100" t="str">
        <f t="shared" si="380"/>
        <v/>
      </c>
      <c r="DC325" s="39"/>
      <c r="DD325" s="103" t="str">
        <f t="shared" si="381"/>
        <v/>
      </c>
      <c r="DE325" s="42"/>
      <c r="DF325" s="100" t="str">
        <f t="shared" si="382"/>
        <v/>
      </c>
      <c r="DG325" s="39"/>
      <c r="DH325" s="103" t="str">
        <f t="shared" si="383"/>
        <v/>
      </c>
      <c r="DI325" s="41"/>
      <c r="DJ325" s="157" t="str">
        <f t="shared" si="384"/>
        <v/>
      </c>
      <c r="DK325" s="12"/>
      <c r="DL325" s="172"/>
      <c r="DM325" s="67"/>
      <c r="DN325" s="164"/>
      <c r="DO325" s="104" t="str">
        <f t="shared" si="307"/>
        <v/>
      </c>
      <c r="DP325" s="105" t="str">
        <f t="shared" si="308"/>
        <v/>
      </c>
      <c r="DQ325" s="66"/>
      <c r="DR325" s="158" t="str">
        <f t="shared" si="309"/>
        <v/>
      </c>
      <c r="DS325" s="67"/>
      <c r="DT325" s="97" t="str">
        <f t="shared" si="310"/>
        <v/>
      </c>
      <c r="DU325" s="67"/>
      <c r="DV325" s="98" t="str">
        <f t="shared" si="311"/>
        <v/>
      </c>
      <c r="DW325" s="163"/>
      <c r="DX325" s="106" t="str">
        <f t="shared" si="312"/>
        <v/>
      </c>
      <c r="DY325" s="162"/>
      <c r="DZ325" s="97" t="str">
        <f t="shared" si="313"/>
        <v/>
      </c>
      <c r="EA325" s="161"/>
      <c r="EB325" s="107" t="str">
        <f t="shared" si="314"/>
        <v/>
      </c>
      <c r="EC325" s="66"/>
      <c r="ED325" s="97" t="str">
        <f t="shared" si="315"/>
        <v/>
      </c>
      <c r="EE325" s="67"/>
      <c r="EF325" s="97" t="str">
        <f t="shared" si="316"/>
        <v/>
      </c>
      <c r="EG325" s="68"/>
      <c r="EH325" s="97" t="str">
        <f t="shared" si="317"/>
        <v/>
      </c>
      <c r="EI325" s="67"/>
      <c r="EJ325" s="97" t="str">
        <f t="shared" si="318"/>
        <v/>
      </c>
      <c r="EK325" s="68"/>
      <c r="EL325" s="97" t="str">
        <f t="shared" si="319"/>
        <v/>
      </c>
      <c r="EM325" s="69"/>
      <c r="EN325" s="98" t="str">
        <f t="shared" si="320"/>
        <v/>
      </c>
      <c r="EO325" s="66"/>
      <c r="EP325" s="107" t="str">
        <f t="shared" si="321"/>
        <v/>
      </c>
      <c r="EQ325" s="299"/>
      <c r="ER325" s="98" t="str">
        <f t="shared" si="322"/>
        <v/>
      </c>
      <c r="ES325" s="66"/>
      <c r="ET325" s="108" t="str">
        <f t="shared" si="323"/>
        <v/>
      </c>
      <c r="EU325" s="12"/>
      <c r="EV325" s="169"/>
      <c r="EW325" s="27"/>
      <c r="EX325" s="159"/>
      <c r="EY325" s="95" t="str">
        <f t="shared" si="324"/>
        <v/>
      </c>
      <c r="EZ325" s="98" t="str">
        <f t="shared" si="325"/>
        <v/>
      </c>
      <c r="FA325" s="40"/>
      <c r="FB325" s="98" t="str">
        <f t="shared" si="326"/>
        <v/>
      </c>
      <c r="FC325" s="37"/>
      <c r="FD325" s="98" t="str">
        <f t="shared" si="327"/>
        <v/>
      </c>
      <c r="FE325" s="37"/>
      <c r="FF325" s="98" t="str">
        <f t="shared" si="328"/>
        <v/>
      </c>
      <c r="FG325" s="160"/>
      <c r="FH325" s="97" t="str">
        <f t="shared" si="329"/>
        <v/>
      </c>
      <c r="FI325" s="27"/>
      <c r="FJ325" s="98" t="str">
        <f t="shared" si="330"/>
        <v/>
      </c>
      <c r="FK325" s="36"/>
      <c r="FL325" s="98" t="str">
        <f t="shared" si="331"/>
        <v/>
      </c>
      <c r="FM325" s="37"/>
      <c r="FN325" s="98" t="str">
        <f t="shared" si="332"/>
        <v/>
      </c>
      <c r="FO325" s="78"/>
      <c r="FP325" s="97" t="str">
        <f t="shared" si="333"/>
        <v/>
      </c>
      <c r="FQ325" s="37"/>
      <c r="FR325" s="97" t="str">
        <f t="shared" si="334"/>
        <v/>
      </c>
      <c r="FS325" s="39"/>
      <c r="FT325" s="97" t="str">
        <f t="shared" si="335"/>
        <v/>
      </c>
      <c r="FU325" s="27"/>
      <c r="FV325" s="98" t="str">
        <f t="shared" si="336"/>
        <v/>
      </c>
      <c r="FW325" s="37"/>
      <c r="FX325" s="98" t="str">
        <f t="shared" si="337"/>
        <v/>
      </c>
      <c r="FY325" s="36"/>
      <c r="FZ325" s="97" t="str">
        <f t="shared" si="338"/>
        <v/>
      </c>
      <c r="GA325" s="36"/>
      <c r="GB325" s="98" t="str">
        <f t="shared" si="339"/>
        <v/>
      </c>
      <c r="GC325" s="40"/>
      <c r="GD325" s="98" t="str">
        <f t="shared" si="340"/>
        <v/>
      </c>
      <c r="GE325" s="37"/>
      <c r="GF325" s="98" t="str">
        <f t="shared" si="341"/>
        <v/>
      </c>
      <c r="GG325" s="37"/>
      <c r="GH325" s="109" t="str">
        <f t="shared" si="342"/>
        <v/>
      </c>
      <c r="GI325" s="12"/>
      <c r="GJ325" s="166"/>
      <c r="GK325" s="27"/>
      <c r="GL325" s="159"/>
      <c r="GM325" s="95" t="str">
        <f t="shared" si="343"/>
        <v/>
      </c>
      <c r="GN325" s="110" t="str">
        <f t="shared" si="344"/>
        <v/>
      </c>
      <c r="GO325" s="27"/>
      <c r="GP325" s="98" t="str">
        <f t="shared" si="345"/>
        <v/>
      </c>
      <c r="GQ325" s="37"/>
      <c r="GR325" s="97" t="str">
        <f t="shared" si="346"/>
        <v/>
      </c>
      <c r="GS325" s="37"/>
      <c r="GT325" s="110" t="str">
        <f t="shared" si="347"/>
        <v/>
      </c>
      <c r="GU325" s="36"/>
      <c r="GV325" s="97" t="str">
        <f t="shared" si="348"/>
        <v/>
      </c>
      <c r="GW325" s="27"/>
      <c r="GX325" s="98" t="str">
        <f t="shared" si="349"/>
        <v/>
      </c>
      <c r="GY325" s="36"/>
      <c r="GZ325" s="98" t="str">
        <f t="shared" si="350"/>
        <v/>
      </c>
      <c r="HA325" s="37"/>
      <c r="HB325" s="110" t="str">
        <f t="shared" si="351"/>
        <v/>
      </c>
      <c r="HC325" s="36"/>
      <c r="HD325" s="97" t="str">
        <f t="shared" si="352"/>
        <v/>
      </c>
      <c r="HE325" s="37"/>
      <c r="HF325" s="97" t="str">
        <f t="shared" si="353"/>
        <v/>
      </c>
      <c r="HG325" s="39"/>
      <c r="HH325" s="97" t="str">
        <f t="shared" si="354"/>
        <v/>
      </c>
      <c r="HI325" s="27"/>
      <c r="HJ325" s="97" t="str">
        <f t="shared" si="355"/>
        <v/>
      </c>
      <c r="HK325" s="37"/>
      <c r="HL325" s="97" t="str">
        <f t="shared" si="356"/>
        <v/>
      </c>
      <c r="HM325" s="36"/>
      <c r="HN325" s="97" t="str">
        <f t="shared" si="357"/>
        <v/>
      </c>
      <c r="HO325" s="36"/>
      <c r="HP325" s="110" t="str">
        <f t="shared" si="358"/>
        <v/>
      </c>
      <c r="HQ325" s="27"/>
      <c r="HR325" s="97" t="str">
        <f t="shared" si="359"/>
        <v/>
      </c>
      <c r="HS325" s="37"/>
      <c r="HT325" s="97" t="str">
        <f t="shared" si="360"/>
        <v/>
      </c>
      <c r="HU325" s="37"/>
      <c r="HV325" s="111" t="str">
        <f t="shared" si="361"/>
        <v/>
      </c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18"/>
    </row>
    <row r="326" spans="1:474" ht="19.95" customHeight="1">
      <c r="A326" s="30"/>
      <c r="B326" s="29"/>
      <c r="C326" s="129"/>
      <c r="D326" s="308"/>
      <c r="E326" s="302"/>
      <c r="F326" s="288"/>
      <c r="G326" s="89"/>
      <c r="H326" s="200"/>
      <c r="I326" s="294"/>
      <c r="J326" s="295"/>
      <c r="K326" s="296"/>
      <c r="L326" s="297"/>
      <c r="M326" s="295"/>
      <c r="N326" s="298"/>
      <c r="O326" s="223"/>
      <c r="P326" s="186" t="str">
        <f t="array" ref="P326">IF(O326&lt;&gt;"",IF(O326&lt;5, "I", "III"),"")</f>
        <v/>
      </c>
      <c r="Q326" s="224"/>
      <c r="R326" s="185" t="str">
        <f t="array" ref="R326">IF(Q326&lt;&gt;"",IF(Q326&lt;5, "I", "III"),"")</f>
        <v/>
      </c>
      <c r="S326" s="223"/>
      <c r="T326" s="186" t="str">
        <f t="array" ref="T326">IF(S326&lt;&gt;"",IF(S326&lt;5, "I", "III"),"")</f>
        <v/>
      </c>
      <c r="U326" s="224"/>
      <c r="V326" s="186" t="str">
        <f t="array" ref="V326">IF(U326&lt;&gt;"",IF(U326&lt;12, "I", "III"),"")</f>
        <v/>
      </c>
      <c r="W326" s="224"/>
      <c r="X326" s="185" t="str">
        <f t="array" ref="X326">IF(W326&lt;&gt;"",IF(W326&lt;12, "I", "III"),"")</f>
        <v/>
      </c>
      <c r="Y326" s="223"/>
      <c r="Z326" s="186" t="str">
        <f t="array" ref="Z326">IF(Y326&lt;&gt;"",IF(Y326&lt;12, "I", "III"),"")</f>
        <v/>
      </c>
      <c r="AA326" s="208"/>
      <c r="AB326" s="209"/>
      <c r="AC326" s="209"/>
      <c r="AD326" s="210"/>
      <c r="AE326" s="89"/>
      <c r="AF326" s="178"/>
      <c r="AG326" s="150"/>
      <c r="AH326" s="151"/>
      <c r="AI326" s="95" t="str">
        <f t="shared" si="299"/>
        <v/>
      </c>
      <c r="AJ326" s="98" t="str">
        <f t="shared" si="300"/>
        <v/>
      </c>
      <c r="AK326" s="45"/>
      <c r="AL326" s="97" t="str">
        <f t="shared" si="301"/>
        <v/>
      </c>
      <c r="AM326" s="39"/>
      <c r="AN326" s="98" t="str">
        <f t="shared" si="302"/>
        <v/>
      </c>
      <c r="AO326" s="152"/>
      <c r="AP326" s="96"/>
      <c r="AQ326" s="153"/>
      <c r="AR326" s="97"/>
      <c r="AS326" s="154"/>
      <c r="AT326" s="98"/>
      <c r="AU326" s="182" t="str">
        <f t="shared" si="303"/>
        <v/>
      </c>
      <c r="AV326" s="121"/>
      <c r="AW326" s="153"/>
      <c r="AX326" s="98"/>
      <c r="AY326" s="153"/>
      <c r="AZ326" s="98"/>
      <c r="BA326" s="46"/>
      <c r="BB326" s="34"/>
      <c r="BC326" s="34"/>
      <c r="BD326" s="35"/>
      <c r="BE326" s="46"/>
      <c r="BF326" s="34"/>
      <c r="BG326" s="34"/>
      <c r="BH326" s="35"/>
      <c r="BI326" s="46"/>
      <c r="BJ326" s="34"/>
      <c r="BK326" s="34"/>
      <c r="BL326" s="35"/>
      <c r="BM326" s="46"/>
      <c r="BN326" s="34"/>
      <c r="BO326" s="34"/>
      <c r="BP326" s="35"/>
      <c r="BQ326" s="46"/>
      <c r="BR326" s="34"/>
      <c r="BS326" s="34"/>
      <c r="BT326" s="35"/>
      <c r="BU326" s="155"/>
      <c r="BV326" s="99"/>
      <c r="BW326" s="156"/>
      <c r="BX326" s="100"/>
      <c r="BY326" s="156"/>
      <c r="BZ326" s="100"/>
      <c r="CA326" s="156"/>
      <c r="CB326" s="100"/>
      <c r="CC326" s="156"/>
      <c r="CD326" s="101"/>
      <c r="CE326" s="12"/>
      <c r="CF326" s="175"/>
      <c r="CG326" s="27"/>
      <c r="CH326" s="159"/>
      <c r="CI326" s="95" t="str">
        <f t="shared" si="304"/>
        <v/>
      </c>
      <c r="CJ326" s="102" t="str">
        <f t="shared" si="305"/>
        <v/>
      </c>
      <c r="CK326" s="40"/>
      <c r="CL326" s="100" t="str">
        <f t="shared" si="373"/>
        <v/>
      </c>
      <c r="CM326" s="37"/>
      <c r="CN326" s="100" t="str">
        <f t="shared" si="374"/>
        <v/>
      </c>
      <c r="CO326" s="38"/>
      <c r="CP326" s="103" t="str">
        <f t="shared" si="306"/>
        <v/>
      </c>
      <c r="CQ326" s="78"/>
      <c r="CR326" s="100" t="str">
        <f t="shared" si="375"/>
        <v/>
      </c>
      <c r="CS326" s="36"/>
      <c r="CT326" s="100" t="str">
        <f t="shared" si="376"/>
        <v/>
      </c>
      <c r="CU326" s="74"/>
      <c r="CV326" s="103" t="str">
        <f t="shared" si="377"/>
        <v/>
      </c>
      <c r="CW326" s="42"/>
      <c r="CX326" s="100" t="str">
        <f t="shared" si="378"/>
        <v/>
      </c>
      <c r="CY326" s="36"/>
      <c r="CZ326" s="100" t="str">
        <f t="shared" si="379"/>
        <v/>
      </c>
      <c r="DA326" s="36"/>
      <c r="DB326" s="100" t="str">
        <f t="shared" si="380"/>
        <v/>
      </c>
      <c r="DC326" s="39"/>
      <c r="DD326" s="103" t="str">
        <f t="shared" si="381"/>
        <v/>
      </c>
      <c r="DE326" s="42"/>
      <c r="DF326" s="100" t="str">
        <f t="shared" si="382"/>
        <v/>
      </c>
      <c r="DG326" s="39"/>
      <c r="DH326" s="103" t="str">
        <f t="shared" si="383"/>
        <v/>
      </c>
      <c r="DI326" s="41"/>
      <c r="DJ326" s="157" t="str">
        <f t="shared" si="384"/>
        <v/>
      </c>
      <c r="DK326" s="12"/>
      <c r="DL326" s="172"/>
      <c r="DM326" s="67"/>
      <c r="DN326" s="164"/>
      <c r="DO326" s="104" t="str">
        <f t="shared" si="307"/>
        <v/>
      </c>
      <c r="DP326" s="105" t="str">
        <f t="shared" si="308"/>
        <v/>
      </c>
      <c r="DQ326" s="66"/>
      <c r="DR326" s="158" t="str">
        <f t="shared" si="309"/>
        <v/>
      </c>
      <c r="DS326" s="67"/>
      <c r="DT326" s="97" t="str">
        <f t="shared" si="310"/>
        <v/>
      </c>
      <c r="DU326" s="67"/>
      <c r="DV326" s="98" t="str">
        <f t="shared" si="311"/>
        <v/>
      </c>
      <c r="DW326" s="163"/>
      <c r="DX326" s="106" t="str">
        <f t="shared" si="312"/>
        <v/>
      </c>
      <c r="DY326" s="162"/>
      <c r="DZ326" s="97" t="str">
        <f t="shared" si="313"/>
        <v/>
      </c>
      <c r="EA326" s="161"/>
      <c r="EB326" s="107" t="str">
        <f t="shared" si="314"/>
        <v/>
      </c>
      <c r="EC326" s="66"/>
      <c r="ED326" s="97" t="str">
        <f t="shared" si="315"/>
        <v/>
      </c>
      <c r="EE326" s="67"/>
      <c r="EF326" s="97" t="str">
        <f t="shared" si="316"/>
        <v/>
      </c>
      <c r="EG326" s="68"/>
      <c r="EH326" s="97" t="str">
        <f t="shared" si="317"/>
        <v/>
      </c>
      <c r="EI326" s="67"/>
      <c r="EJ326" s="97" t="str">
        <f t="shared" si="318"/>
        <v/>
      </c>
      <c r="EK326" s="68"/>
      <c r="EL326" s="97" t="str">
        <f t="shared" si="319"/>
        <v/>
      </c>
      <c r="EM326" s="69"/>
      <c r="EN326" s="98" t="str">
        <f t="shared" si="320"/>
        <v/>
      </c>
      <c r="EO326" s="66"/>
      <c r="EP326" s="107" t="str">
        <f t="shared" si="321"/>
        <v/>
      </c>
      <c r="EQ326" s="299"/>
      <c r="ER326" s="98" t="str">
        <f t="shared" si="322"/>
        <v/>
      </c>
      <c r="ES326" s="66"/>
      <c r="ET326" s="108" t="str">
        <f t="shared" si="323"/>
        <v/>
      </c>
      <c r="EU326" s="12"/>
      <c r="EV326" s="169"/>
      <c r="EW326" s="27"/>
      <c r="EX326" s="159"/>
      <c r="EY326" s="95" t="str">
        <f t="shared" si="324"/>
        <v/>
      </c>
      <c r="EZ326" s="98" t="str">
        <f t="shared" si="325"/>
        <v/>
      </c>
      <c r="FA326" s="40"/>
      <c r="FB326" s="98" t="str">
        <f t="shared" si="326"/>
        <v/>
      </c>
      <c r="FC326" s="37"/>
      <c r="FD326" s="98" t="str">
        <f t="shared" si="327"/>
        <v/>
      </c>
      <c r="FE326" s="37"/>
      <c r="FF326" s="98" t="str">
        <f t="shared" si="328"/>
        <v/>
      </c>
      <c r="FG326" s="160"/>
      <c r="FH326" s="97" t="str">
        <f t="shared" si="329"/>
        <v/>
      </c>
      <c r="FI326" s="27"/>
      <c r="FJ326" s="98" t="str">
        <f t="shared" si="330"/>
        <v/>
      </c>
      <c r="FK326" s="36"/>
      <c r="FL326" s="98" t="str">
        <f t="shared" si="331"/>
        <v/>
      </c>
      <c r="FM326" s="37"/>
      <c r="FN326" s="98" t="str">
        <f t="shared" si="332"/>
        <v/>
      </c>
      <c r="FO326" s="78"/>
      <c r="FP326" s="97" t="str">
        <f t="shared" si="333"/>
        <v/>
      </c>
      <c r="FQ326" s="37"/>
      <c r="FR326" s="97" t="str">
        <f t="shared" si="334"/>
        <v/>
      </c>
      <c r="FS326" s="39"/>
      <c r="FT326" s="97" t="str">
        <f t="shared" si="335"/>
        <v/>
      </c>
      <c r="FU326" s="27"/>
      <c r="FV326" s="98" t="str">
        <f t="shared" si="336"/>
        <v/>
      </c>
      <c r="FW326" s="37"/>
      <c r="FX326" s="98" t="str">
        <f t="shared" si="337"/>
        <v/>
      </c>
      <c r="FY326" s="36"/>
      <c r="FZ326" s="97" t="str">
        <f t="shared" si="338"/>
        <v/>
      </c>
      <c r="GA326" s="36"/>
      <c r="GB326" s="98" t="str">
        <f t="shared" si="339"/>
        <v/>
      </c>
      <c r="GC326" s="40"/>
      <c r="GD326" s="98" t="str">
        <f t="shared" si="340"/>
        <v/>
      </c>
      <c r="GE326" s="37"/>
      <c r="GF326" s="98" t="str">
        <f t="shared" si="341"/>
        <v/>
      </c>
      <c r="GG326" s="37"/>
      <c r="GH326" s="109" t="str">
        <f t="shared" si="342"/>
        <v/>
      </c>
      <c r="GI326" s="12"/>
      <c r="GJ326" s="166"/>
      <c r="GK326" s="27"/>
      <c r="GL326" s="159"/>
      <c r="GM326" s="95" t="str">
        <f t="shared" si="343"/>
        <v/>
      </c>
      <c r="GN326" s="110" t="str">
        <f t="shared" si="344"/>
        <v/>
      </c>
      <c r="GO326" s="27"/>
      <c r="GP326" s="98" t="str">
        <f t="shared" si="345"/>
        <v/>
      </c>
      <c r="GQ326" s="37"/>
      <c r="GR326" s="97" t="str">
        <f t="shared" si="346"/>
        <v/>
      </c>
      <c r="GS326" s="37"/>
      <c r="GT326" s="110" t="str">
        <f t="shared" si="347"/>
        <v/>
      </c>
      <c r="GU326" s="36"/>
      <c r="GV326" s="97" t="str">
        <f t="shared" si="348"/>
        <v/>
      </c>
      <c r="GW326" s="27"/>
      <c r="GX326" s="98" t="str">
        <f t="shared" si="349"/>
        <v/>
      </c>
      <c r="GY326" s="36"/>
      <c r="GZ326" s="98" t="str">
        <f t="shared" si="350"/>
        <v/>
      </c>
      <c r="HA326" s="37"/>
      <c r="HB326" s="110" t="str">
        <f t="shared" si="351"/>
        <v/>
      </c>
      <c r="HC326" s="36"/>
      <c r="HD326" s="97" t="str">
        <f t="shared" si="352"/>
        <v/>
      </c>
      <c r="HE326" s="37"/>
      <c r="HF326" s="97" t="str">
        <f t="shared" si="353"/>
        <v/>
      </c>
      <c r="HG326" s="39"/>
      <c r="HH326" s="97" t="str">
        <f t="shared" si="354"/>
        <v/>
      </c>
      <c r="HI326" s="27"/>
      <c r="HJ326" s="97" t="str">
        <f t="shared" si="355"/>
        <v/>
      </c>
      <c r="HK326" s="37"/>
      <c r="HL326" s="97" t="str">
        <f t="shared" si="356"/>
        <v/>
      </c>
      <c r="HM326" s="36"/>
      <c r="HN326" s="97" t="str">
        <f t="shared" si="357"/>
        <v/>
      </c>
      <c r="HO326" s="36"/>
      <c r="HP326" s="110" t="str">
        <f t="shared" si="358"/>
        <v/>
      </c>
      <c r="HQ326" s="27"/>
      <c r="HR326" s="97" t="str">
        <f t="shared" si="359"/>
        <v/>
      </c>
      <c r="HS326" s="37"/>
      <c r="HT326" s="97" t="str">
        <f t="shared" si="360"/>
        <v/>
      </c>
      <c r="HU326" s="37"/>
      <c r="HV326" s="111" t="str">
        <f t="shared" si="361"/>
        <v/>
      </c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18"/>
    </row>
    <row r="327" spans="1:474" ht="19.95" customHeight="1">
      <c r="A327" s="30"/>
      <c r="B327" s="29"/>
      <c r="C327" s="129"/>
      <c r="D327" s="308"/>
      <c r="E327" s="302"/>
      <c r="F327" s="288"/>
      <c r="G327" s="89"/>
      <c r="H327" s="200"/>
      <c r="I327" s="294"/>
      <c r="J327" s="295"/>
      <c r="K327" s="296"/>
      <c r="L327" s="297"/>
      <c r="M327" s="295"/>
      <c r="N327" s="298"/>
      <c r="O327" s="223"/>
      <c r="P327" s="186" t="str">
        <f t="array" ref="P327">IF(O327&lt;&gt;"",IF(O327&lt;5, "I", "III"),"")</f>
        <v/>
      </c>
      <c r="Q327" s="224"/>
      <c r="R327" s="185" t="str">
        <f t="array" ref="R327">IF(Q327&lt;&gt;"",IF(Q327&lt;5, "I", "III"),"")</f>
        <v/>
      </c>
      <c r="S327" s="223"/>
      <c r="T327" s="186" t="str">
        <f t="array" ref="T327">IF(S327&lt;&gt;"",IF(S327&lt;5, "I", "III"),"")</f>
        <v/>
      </c>
      <c r="U327" s="224"/>
      <c r="V327" s="186" t="str">
        <f t="array" ref="V327">IF(U327&lt;&gt;"",IF(U327&lt;12, "I", "III"),"")</f>
        <v/>
      </c>
      <c r="W327" s="224"/>
      <c r="X327" s="185" t="str">
        <f t="array" ref="X327">IF(W327&lt;&gt;"",IF(W327&lt;12, "I", "III"),"")</f>
        <v/>
      </c>
      <c r="Y327" s="223"/>
      <c r="Z327" s="186" t="str">
        <f t="array" ref="Z327">IF(Y327&lt;&gt;"",IF(Y327&lt;12, "I", "III"),"")</f>
        <v/>
      </c>
      <c r="AA327" s="208"/>
      <c r="AB327" s="209"/>
      <c r="AC327" s="209"/>
      <c r="AD327" s="210"/>
      <c r="AE327" s="89"/>
      <c r="AF327" s="178"/>
      <c r="AG327" s="150"/>
      <c r="AH327" s="151"/>
      <c r="AI327" s="95" t="str">
        <f t="shared" si="299"/>
        <v/>
      </c>
      <c r="AJ327" s="98" t="str">
        <f t="shared" si="300"/>
        <v/>
      </c>
      <c r="AK327" s="45"/>
      <c r="AL327" s="97" t="str">
        <f t="shared" si="301"/>
        <v/>
      </c>
      <c r="AM327" s="39"/>
      <c r="AN327" s="98" t="str">
        <f t="shared" si="302"/>
        <v/>
      </c>
      <c r="AO327" s="152"/>
      <c r="AP327" s="96"/>
      <c r="AQ327" s="153"/>
      <c r="AR327" s="97"/>
      <c r="AS327" s="154"/>
      <c r="AT327" s="98"/>
      <c r="AU327" s="182" t="str">
        <f t="shared" si="303"/>
        <v/>
      </c>
      <c r="AV327" s="121"/>
      <c r="AW327" s="153"/>
      <c r="AX327" s="98"/>
      <c r="AY327" s="153"/>
      <c r="AZ327" s="98"/>
      <c r="BA327" s="46"/>
      <c r="BB327" s="34"/>
      <c r="BC327" s="34"/>
      <c r="BD327" s="35"/>
      <c r="BE327" s="46"/>
      <c r="BF327" s="34"/>
      <c r="BG327" s="34"/>
      <c r="BH327" s="35"/>
      <c r="BI327" s="46"/>
      <c r="BJ327" s="34"/>
      <c r="BK327" s="34"/>
      <c r="BL327" s="35"/>
      <c r="BM327" s="46"/>
      <c r="BN327" s="34"/>
      <c r="BO327" s="34"/>
      <c r="BP327" s="35"/>
      <c r="BQ327" s="46"/>
      <c r="BR327" s="34"/>
      <c r="BS327" s="34"/>
      <c r="BT327" s="35"/>
      <c r="BU327" s="155"/>
      <c r="BV327" s="99"/>
      <c r="BW327" s="156"/>
      <c r="BX327" s="100"/>
      <c r="BY327" s="156"/>
      <c r="BZ327" s="100"/>
      <c r="CA327" s="156"/>
      <c r="CB327" s="100"/>
      <c r="CC327" s="156"/>
      <c r="CD327" s="101"/>
      <c r="CE327" s="12"/>
      <c r="CF327" s="175"/>
      <c r="CG327" s="27"/>
      <c r="CH327" s="159"/>
      <c r="CI327" s="95" t="str">
        <f t="shared" si="304"/>
        <v/>
      </c>
      <c r="CJ327" s="102" t="str">
        <f t="shared" si="305"/>
        <v/>
      </c>
      <c r="CK327" s="40"/>
      <c r="CL327" s="100" t="str">
        <f t="shared" si="373"/>
        <v/>
      </c>
      <c r="CM327" s="37"/>
      <c r="CN327" s="100" t="str">
        <f t="shared" si="374"/>
        <v/>
      </c>
      <c r="CO327" s="38"/>
      <c r="CP327" s="103" t="str">
        <f t="shared" si="306"/>
        <v/>
      </c>
      <c r="CQ327" s="78"/>
      <c r="CR327" s="100" t="str">
        <f t="shared" si="375"/>
        <v/>
      </c>
      <c r="CS327" s="36"/>
      <c r="CT327" s="100" t="str">
        <f t="shared" si="376"/>
        <v/>
      </c>
      <c r="CU327" s="74"/>
      <c r="CV327" s="103" t="str">
        <f t="shared" si="377"/>
        <v/>
      </c>
      <c r="CW327" s="42"/>
      <c r="CX327" s="100" t="str">
        <f t="shared" si="378"/>
        <v/>
      </c>
      <c r="CY327" s="36"/>
      <c r="CZ327" s="100" t="str">
        <f t="shared" si="379"/>
        <v/>
      </c>
      <c r="DA327" s="36"/>
      <c r="DB327" s="100" t="str">
        <f t="shared" si="380"/>
        <v/>
      </c>
      <c r="DC327" s="39"/>
      <c r="DD327" s="103" t="str">
        <f t="shared" si="381"/>
        <v/>
      </c>
      <c r="DE327" s="42"/>
      <c r="DF327" s="100" t="str">
        <f t="shared" si="382"/>
        <v/>
      </c>
      <c r="DG327" s="39"/>
      <c r="DH327" s="103" t="str">
        <f t="shared" si="383"/>
        <v/>
      </c>
      <c r="DI327" s="41"/>
      <c r="DJ327" s="157" t="str">
        <f t="shared" si="384"/>
        <v/>
      </c>
      <c r="DK327" s="12"/>
      <c r="DL327" s="172"/>
      <c r="DM327" s="67"/>
      <c r="DN327" s="164"/>
      <c r="DO327" s="104" t="str">
        <f t="shared" si="307"/>
        <v/>
      </c>
      <c r="DP327" s="105" t="str">
        <f t="shared" si="308"/>
        <v/>
      </c>
      <c r="DQ327" s="66"/>
      <c r="DR327" s="158" t="str">
        <f t="shared" si="309"/>
        <v/>
      </c>
      <c r="DS327" s="67"/>
      <c r="DT327" s="97" t="str">
        <f t="shared" si="310"/>
        <v/>
      </c>
      <c r="DU327" s="67"/>
      <c r="DV327" s="98" t="str">
        <f t="shared" si="311"/>
        <v/>
      </c>
      <c r="DW327" s="163"/>
      <c r="DX327" s="106" t="str">
        <f t="shared" si="312"/>
        <v/>
      </c>
      <c r="DY327" s="162"/>
      <c r="DZ327" s="97" t="str">
        <f t="shared" si="313"/>
        <v/>
      </c>
      <c r="EA327" s="161"/>
      <c r="EB327" s="107" t="str">
        <f t="shared" si="314"/>
        <v/>
      </c>
      <c r="EC327" s="66"/>
      <c r="ED327" s="97" t="str">
        <f t="shared" si="315"/>
        <v/>
      </c>
      <c r="EE327" s="67"/>
      <c r="EF327" s="97" t="str">
        <f t="shared" si="316"/>
        <v/>
      </c>
      <c r="EG327" s="68"/>
      <c r="EH327" s="97" t="str">
        <f t="shared" si="317"/>
        <v/>
      </c>
      <c r="EI327" s="67"/>
      <c r="EJ327" s="97" t="str">
        <f t="shared" si="318"/>
        <v/>
      </c>
      <c r="EK327" s="68"/>
      <c r="EL327" s="97" t="str">
        <f t="shared" si="319"/>
        <v/>
      </c>
      <c r="EM327" s="69"/>
      <c r="EN327" s="98" t="str">
        <f t="shared" si="320"/>
        <v/>
      </c>
      <c r="EO327" s="66"/>
      <c r="EP327" s="107" t="str">
        <f t="shared" si="321"/>
        <v/>
      </c>
      <c r="EQ327" s="299"/>
      <c r="ER327" s="98" t="str">
        <f t="shared" si="322"/>
        <v/>
      </c>
      <c r="ES327" s="66"/>
      <c r="ET327" s="108" t="str">
        <f t="shared" si="323"/>
        <v/>
      </c>
      <c r="EU327" s="12"/>
      <c r="EV327" s="169"/>
      <c r="EW327" s="27"/>
      <c r="EX327" s="159"/>
      <c r="EY327" s="95" t="str">
        <f t="shared" si="324"/>
        <v/>
      </c>
      <c r="EZ327" s="98" t="str">
        <f t="shared" si="325"/>
        <v/>
      </c>
      <c r="FA327" s="40"/>
      <c r="FB327" s="98" t="str">
        <f t="shared" si="326"/>
        <v/>
      </c>
      <c r="FC327" s="37"/>
      <c r="FD327" s="98" t="str">
        <f t="shared" si="327"/>
        <v/>
      </c>
      <c r="FE327" s="37"/>
      <c r="FF327" s="98" t="str">
        <f t="shared" si="328"/>
        <v/>
      </c>
      <c r="FG327" s="160"/>
      <c r="FH327" s="97" t="str">
        <f t="shared" si="329"/>
        <v/>
      </c>
      <c r="FI327" s="27"/>
      <c r="FJ327" s="98" t="str">
        <f t="shared" si="330"/>
        <v/>
      </c>
      <c r="FK327" s="36"/>
      <c r="FL327" s="98" t="str">
        <f t="shared" si="331"/>
        <v/>
      </c>
      <c r="FM327" s="37"/>
      <c r="FN327" s="98" t="str">
        <f t="shared" si="332"/>
        <v/>
      </c>
      <c r="FO327" s="78"/>
      <c r="FP327" s="97" t="str">
        <f t="shared" si="333"/>
        <v/>
      </c>
      <c r="FQ327" s="37"/>
      <c r="FR327" s="97" t="str">
        <f t="shared" si="334"/>
        <v/>
      </c>
      <c r="FS327" s="39"/>
      <c r="FT327" s="97" t="str">
        <f t="shared" si="335"/>
        <v/>
      </c>
      <c r="FU327" s="27"/>
      <c r="FV327" s="98" t="str">
        <f t="shared" si="336"/>
        <v/>
      </c>
      <c r="FW327" s="37"/>
      <c r="FX327" s="98" t="str">
        <f t="shared" si="337"/>
        <v/>
      </c>
      <c r="FY327" s="36"/>
      <c r="FZ327" s="97" t="str">
        <f t="shared" si="338"/>
        <v/>
      </c>
      <c r="GA327" s="36"/>
      <c r="GB327" s="98" t="str">
        <f t="shared" si="339"/>
        <v/>
      </c>
      <c r="GC327" s="40"/>
      <c r="GD327" s="98" t="str">
        <f t="shared" si="340"/>
        <v/>
      </c>
      <c r="GE327" s="37"/>
      <c r="GF327" s="98" t="str">
        <f t="shared" si="341"/>
        <v/>
      </c>
      <c r="GG327" s="37"/>
      <c r="GH327" s="109" t="str">
        <f t="shared" si="342"/>
        <v/>
      </c>
      <c r="GI327" s="12"/>
      <c r="GJ327" s="166"/>
      <c r="GK327" s="27"/>
      <c r="GL327" s="159"/>
      <c r="GM327" s="95" t="str">
        <f t="shared" si="343"/>
        <v/>
      </c>
      <c r="GN327" s="110" t="str">
        <f t="shared" si="344"/>
        <v/>
      </c>
      <c r="GO327" s="27"/>
      <c r="GP327" s="98" t="str">
        <f t="shared" si="345"/>
        <v/>
      </c>
      <c r="GQ327" s="37"/>
      <c r="GR327" s="97" t="str">
        <f t="shared" si="346"/>
        <v/>
      </c>
      <c r="GS327" s="37"/>
      <c r="GT327" s="110" t="str">
        <f t="shared" si="347"/>
        <v/>
      </c>
      <c r="GU327" s="36"/>
      <c r="GV327" s="97" t="str">
        <f t="shared" si="348"/>
        <v/>
      </c>
      <c r="GW327" s="27"/>
      <c r="GX327" s="98" t="str">
        <f t="shared" si="349"/>
        <v/>
      </c>
      <c r="GY327" s="36"/>
      <c r="GZ327" s="98" t="str">
        <f t="shared" si="350"/>
        <v/>
      </c>
      <c r="HA327" s="37"/>
      <c r="HB327" s="110" t="str">
        <f t="shared" si="351"/>
        <v/>
      </c>
      <c r="HC327" s="36"/>
      <c r="HD327" s="97" t="str">
        <f t="shared" si="352"/>
        <v/>
      </c>
      <c r="HE327" s="37"/>
      <c r="HF327" s="97" t="str">
        <f t="shared" si="353"/>
        <v/>
      </c>
      <c r="HG327" s="39"/>
      <c r="HH327" s="97" t="str">
        <f t="shared" si="354"/>
        <v/>
      </c>
      <c r="HI327" s="27"/>
      <c r="HJ327" s="97" t="str">
        <f t="shared" si="355"/>
        <v/>
      </c>
      <c r="HK327" s="37"/>
      <c r="HL327" s="97" t="str">
        <f t="shared" si="356"/>
        <v/>
      </c>
      <c r="HM327" s="36"/>
      <c r="HN327" s="97" t="str">
        <f t="shared" si="357"/>
        <v/>
      </c>
      <c r="HO327" s="36"/>
      <c r="HP327" s="110" t="str">
        <f t="shared" si="358"/>
        <v/>
      </c>
      <c r="HQ327" s="27"/>
      <c r="HR327" s="97" t="str">
        <f t="shared" si="359"/>
        <v/>
      </c>
      <c r="HS327" s="37"/>
      <c r="HT327" s="97" t="str">
        <f t="shared" si="360"/>
        <v/>
      </c>
      <c r="HU327" s="37"/>
      <c r="HV327" s="111" t="str">
        <f t="shared" si="361"/>
        <v/>
      </c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18"/>
    </row>
    <row r="328" spans="1:474" ht="19.95" customHeight="1">
      <c r="A328" s="30"/>
      <c r="B328" s="29"/>
      <c r="C328" s="129"/>
      <c r="D328" s="308"/>
      <c r="E328" s="302"/>
      <c r="F328" s="288"/>
      <c r="G328" s="89"/>
      <c r="H328" s="200"/>
      <c r="I328" s="294"/>
      <c r="J328" s="295"/>
      <c r="K328" s="296"/>
      <c r="L328" s="297"/>
      <c r="M328" s="295"/>
      <c r="N328" s="298"/>
      <c r="O328" s="223"/>
      <c r="P328" s="186" t="str">
        <f t="array" ref="P328">IF(O328&lt;&gt;"",IF(O328&lt;5, "I", "III"),"")</f>
        <v/>
      </c>
      <c r="Q328" s="224"/>
      <c r="R328" s="185" t="str">
        <f t="array" ref="R328">IF(Q328&lt;&gt;"",IF(Q328&lt;5, "I", "III"),"")</f>
        <v/>
      </c>
      <c r="S328" s="223"/>
      <c r="T328" s="186" t="str">
        <f t="array" ref="T328">IF(S328&lt;&gt;"",IF(S328&lt;5, "I", "III"),"")</f>
        <v/>
      </c>
      <c r="U328" s="224"/>
      <c r="V328" s="186" t="str">
        <f t="array" ref="V328">IF(U328&lt;&gt;"",IF(U328&lt;12, "I", "III"),"")</f>
        <v/>
      </c>
      <c r="W328" s="224"/>
      <c r="X328" s="185" t="str">
        <f t="array" ref="X328">IF(W328&lt;&gt;"",IF(W328&lt;12, "I", "III"),"")</f>
        <v/>
      </c>
      <c r="Y328" s="223"/>
      <c r="Z328" s="186" t="str">
        <f t="array" ref="Z328">IF(Y328&lt;&gt;"",IF(Y328&lt;12, "I", "III"),"")</f>
        <v/>
      </c>
      <c r="AA328" s="208"/>
      <c r="AB328" s="209"/>
      <c r="AC328" s="209"/>
      <c r="AD328" s="210"/>
      <c r="AE328" s="89"/>
      <c r="AF328" s="178"/>
      <c r="AG328" s="150"/>
      <c r="AH328" s="151"/>
      <c r="AI328" s="95" t="str">
        <f t="shared" si="299"/>
        <v/>
      </c>
      <c r="AJ328" s="98" t="str">
        <f t="shared" si="300"/>
        <v/>
      </c>
      <c r="AK328" s="45"/>
      <c r="AL328" s="97" t="str">
        <f t="shared" si="301"/>
        <v/>
      </c>
      <c r="AM328" s="39"/>
      <c r="AN328" s="98" t="str">
        <f t="shared" si="302"/>
        <v/>
      </c>
      <c r="AO328" s="152"/>
      <c r="AP328" s="96" t="str">
        <f t="shared" ref="AP328:AP335" si="396">IF(AO328&lt;&gt;"",AO328*100/24,"")</f>
        <v/>
      </c>
      <c r="AQ328" s="153"/>
      <c r="AR328" s="97" t="str">
        <f t="shared" ref="AR328:AR335" si="397">IF(AQ328&lt;&gt;"",AQ328*100/24,"")</f>
        <v/>
      </c>
      <c r="AS328" s="154"/>
      <c r="AT328" s="98" t="str">
        <f t="shared" ref="AT328:AT335" si="398">IF(AS328&lt;&gt;"",AS328*100/24,"")</f>
        <v/>
      </c>
      <c r="AU328" s="182" t="str">
        <f t="shared" si="303"/>
        <v/>
      </c>
      <c r="AV328" s="121" t="str">
        <f t="shared" ref="AV328:AV335" si="399">IF(AU328&lt;&gt;"",IF(AU328&lt;8, "I", IF(AU328&lt;14, "II",IF(AU328&lt;20, "III","III+"))),"")</f>
        <v/>
      </c>
      <c r="AW328" s="153"/>
      <c r="AX328" s="98" t="str">
        <f t="shared" ref="AX328:AX335" si="400">IF(AW328&lt;&gt;"",AW328*100/24,"")</f>
        <v/>
      </c>
      <c r="AY328" s="153"/>
      <c r="AZ328" s="98" t="str">
        <f t="shared" ref="AZ328:AZ335" si="401">IF(AY328&lt;&gt;"",AY328*100/24,"")</f>
        <v/>
      </c>
      <c r="BA328" s="46"/>
      <c r="BB328" s="34"/>
      <c r="BC328" s="34"/>
      <c r="BD328" s="35"/>
      <c r="BE328" s="46"/>
      <c r="BF328" s="34"/>
      <c r="BG328" s="34"/>
      <c r="BH328" s="35"/>
      <c r="BI328" s="46"/>
      <c r="BJ328" s="34"/>
      <c r="BK328" s="34"/>
      <c r="BL328" s="35"/>
      <c r="BM328" s="46"/>
      <c r="BN328" s="34"/>
      <c r="BO328" s="34"/>
      <c r="BP328" s="35"/>
      <c r="BQ328" s="46"/>
      <c r="BR328" s="34"/>
      <c r="BS328" s="34"/>
      <c r="BT328" s="35"/>
      <c r="BU328" s="155"/>
      <c r="BV328" s="99" t="str">
        <f t="shared" ref="BV328:BV335" si="402">IF(BU328&lt;&gt;"",BU328*100/25,"")</f>
        <v/>
      </c>
      <c r="BW328" s="156"/>
      <c r="BX328" s="100" t="str">
        <f t="shared" ref="BX328:BX335" si="403">IF(BW328&lt;&gt;"",BW328*100/4,"")</f>
        <v/>
      </c>
      <c r="BY328" s="156"/>
      <c r="BZ328" s="100" t="str">
        <f t="shared" ref="BZ328:BZ335" si="404">IF(BY328&lt;&gt;"",BY328*100/4,"")</f>
        <v/>
      </c>
      <c r="CA328" s="156"/>
      <c r="CB328" s="100" t="str">
        <f t="shared" ref="CB328:CB335" si="405">IF(CA328&lt;&gt;"",CA328*100/10,"")</f>
        <v/>
      </c>
      <c r="CC328" s="156"/>
      <c r="CD328" s="101" t="str">
        <f t="shared" ref="CD328:CD335" si="406">IF(CC328&lt;&gt;"",CC328*100/24,"")</f>
        <v/>
      </c>
      <c r="CE328" s="12"/>
      <c r="CF328" s="175"/>
      <c r="CG328" s="27"/>
      <c r="CH328" s="159"/>
      <c r="CI328" s="95" t="str">
        <f t="shared" si="304"/>
        <v/>
      </c>
      <c r="CJ328" s="102" t="str">
        <f t="shared" si="305"/>
        <v/>
      </c>
      <c r="CK328" s="40"/>
      <c r="CL328" s="100" t="str">
        <f t="shared" si="373"/>
        <v/>
      </c>
      <c r="CM328" s="37"/>
      <c r="CN328" s="100" t="str">
        <f t="shared" si="374"/>
        <v/>
      </c>
      <c r="CO328" s="38"/>
      <c r="CP328" s="103" t="str">
        <f t="shared" si="306"/>
        <v/>
      </c>
      <c r="CQ328" s="78"/>
      <c r="CR328" s="100" t="str">
        <f t="shared" si="375"/>
        <v/>
      </c>
      <c r="CS328" s="36"/>
      <c r="CT328" s="100" t="str">
        <f t="shared" si="376"/>
        <v/>
      </c>
      <c r="CU328" s="74"/>
      <c r="CV328" s="103" t="str">
        <f t="shared" si="377"/>
        <v/>
      </c>
      <c r="CW328" s="42"/>
      <c r="CX328" s="100" t="str">
        <f t="shared" si="378"/>
        <v/>
      </c>
      <c r="CY328" s="36"/>
      <c r="CZ328" s="100" t="str">
        <f t="shared" si="379"/>
        <v/>
      </c>
      <c r="DA328" s="36"/>
      <c r="DB328" s="100" t="str">
        <f t="shared" si="380"/>
        <v/>
      </c>
      <c r="DC328" s="39"/>
      <c r="DD328" s="103" t="str">
        <f t="shared" si="381"/>
        <v/>
      </c>
      <c r="DE328" s="42"/>
      <c r="DF328" s="100" t="str">
        <f t="shared" si="382"/>
        <v/>
      </c>
      <c r="DG328" s="39"/>
      <c r="DH328" s="103" t="str">
        <f t="shared" si="383"/>
        <v/>
      </c>
      <c r="DI328" s="41"/>
      <c r="DJ328" s="157" t="str">
        <f t="shared" si="384"/>
        <v/>
      </c>
      <c r="DK328" s="12"/>
      <c r="DL328" s="172"/>
      <c r="DM328" s="67"/>
      <c r="DN328" s="164"/>
      <c r="DO328" s="104" t="str">
        <f t="shared" si="307"/>
        <v/>
      </c>
      <c r="DP328" s="105" t="str">
        <f t="shared" si="308"/>
        <v/>
      </c>
      <c r="DQ328" s="66"/>
      <c r="DR328" s="158" t="str">
        <f t="shared" si="309"/>
        <v/>
      </c>
      <c r="DS328" s="67"/>
      <c r="DT328" s="97" t="str">
        <f t="shared" si="310"/>
        <v/>
      </c>
      <c r="DU328" s="67"/>
      <c r="DV328" s="98" t="str">
        <f t="shared" si="311"/>
        <v/>
      </c>
      <c r="DW328" s="163"/>
      <c r="DX328" s="106" t="str">
        <f t="shared" si="312"/>
        <v/>
      </c>
      <c r="DY328" s="162"/>
      <c r="DZ328" s="97" t="str">
        <f t="shared" si="313"/>
        <v/>
      </c>
      <c r="EA328" s="161"/>
      <c r="EB328" s="107" t="str">
        <f t="shared" si="314"/>
        <v/>
      </c>
      <c r="EC328" s="66"/>
      <c r="ED328" s="97" t="str">
        <f t="shared" si="315"/>
        <v/>
      </c>
      <c r="EE328" s="67"/>
      <c r="EF328" s="97" t="str">
        <f t="shared" si="316"/>
        <v/>
      </c>
      <c r="EG328" s="68"/>
      <c r="EH328" s="97" t="str">
        <f t="shared" si="317"/>
        <v/>
      </c>
      <c r="EI328" s="67"/>
      <c r="EJ328" s="97" t="str">
        <f t="shared" si="318"/>
        <v/>
      </c>
      <c r="EK328" s="68"/>
      <c r="EL328" s="97" t="str">
        <f t="shared" si="319"/>
        <v/>
      </c>
      <c r="EM328" s="69"/>
      <c r="EN328" s="98" t="str">
        <f t="shared" si="320"/>
        <v/>
      </c>
      <c r="EO328" s="66"/>
      <c r="EP328" s="107" t="str">
        <f t="shared" si="321"/>
        <v/>
      </c>
      <c r="EQ328" s="299"/>
      <c r="ER328" s="98" t="str">
        <f t="shared" si="322"/>
        <v/>
      </c>
      <c r="ES328" s="66"/>
      <c r="ET328" s="108" t="str">
        <f t="shared" si="323"/>
        <v/>
      </c>
      <c r="EU328" s="12"/>
      <c r="EV328" s="169"/>
      <c r="EW328" s="27"/>
      <c r="EX328" s="159"/>
      <c r="EY328" s="95" t="str">
        <f t="shared" si="324"/>
        <v/>
      </c>
      <c r="EZ328" s="98" t="str">
        <f t="shared" si="325"/>
        <v/>
      </c>
      <c r="FA328" s="40"/>
      <c r="FB328" s="98" t="str">
        <f t="shared" si="326"/>
        <v/>
      </c>
      <c r="FC328" s="37"/>
      <c r="FD328" s="98" t="str">
        <f t="shared" si="327"/>
        <v/>
      </c>
      <c r="FE328" s="37"/>
      <c r="FF328" s="98" t="str">
        <f t="shared" si="328"/>
        <v/>
      </c>
      <c r="FG328" s="160"/>
      <c r="FH328" s="97" t="str">
        <f t="shared" si="329"/>
        <v/>
      </c>
      <c r="FI328" s="27"/>
      <c r="FJ328" s="98" t="str">
        <f t="shared" si="330"/>
        <v/>
      </c>
      <c r="FK328" s="36"/>
      <c r="FL328" s="98" t="str">
        <f t="shared" si="331"/>
        <v/>
      </c>
      <c r="FM328" s="37"/>
      <c r="FN328" s="98" t="str">
        <f t="shared" si="332"/>
        <v/>
      </c>
      <c r="FO328" s="78"/>
      <c r="FP328" s="97" t="str">
        <f t="shared" si="333"/>
        <v/>
      </c>
      <c r="FQ328" s="37"/>
      <c r="FR328" s="97" t="str">
        <f t="shared" si="334"/>
        <v/>
      </c>
      <c r="FS328" s="39"/>
      <c r="FT328" s="97" t="str">
        <f t="shared" si="335"/>
        <v/>
      </c>
      <c r="FU328" s="27"/>
      <c r="FV328" s="98" t="str">
        <f t="shared" si="336"/>
        <v/>
      </c>
      <c r="FW328" s="37"/>
      <c r="FX328" s="98" t="str">
        <f t="shared" si="337"/>
        <v/>
      </c>
      <c r="FY328" s="36"/>
      <c r="FZ328" s="97" t="str">
        <f t="shared" si="338"/>
        <v/>
      </c>
      <c r="GA328" s="36"/>
      <c r="GB328" s="98" t="str">
        <f t="shared" si="339"/>
        <v/>
      </c>
      <c r="GC328" s="40"/>
      <c r="GD328" s="98" t="str">
        <f t="shared" si="340"/>
        <v/>
      </c>
      <c r="GE328" s="37"/>
      <c r="GF328" s="98" t="str">
        <f t="shared" si="341"/>
        <v/>
      </c>
      <c r="GG328" s="37"/>
      <c r="GH328" s="109" t="str">
        <f t="shared" si="342"/>
        <v/>
      </c>
      <c r="GI328" s="12"/>
      <c r="GJ328" s="166"/>
      <c r="GK328" s="27"/>
      <c r="GL328" s="159"/>
      <c r="GM328" s="95" t="str">
        <f t="shared" si="343"/>
        <v/>
      </c>
      <c r="GN328" s="110" t="str">
        <f t="shared" si="344"/>
        <v/>
      </c>
      <c r="GO328" s="27"/>
      <c r="GP328" s="98" t="str">
        <f t="shared" si="345"/>
        <v/>
      </c>
      <c r="GQ328" s="37"/>
      <c r="GR328" s="97" t="str">
        <f t="shared" si="346"/>
        <v/>
      </c>
      <c r="GS328" s="37"/>
      <c r="GT328" s="110" t="str">
        <f t="shared" si="347"/>
        <v/>
      </c>
      <c r="GU328" s="36"/>
      <c r="GV328" s="97" t="str">
        <f t="shared" si="348"/>
        <v/>
      </c>
      <c r="GW328" s="27"/>
      <c r="GX328" s="98" t="str">
        <f t="shared" si="349"/>
        <v/>
      </c>
      <c r="GY328" s="36"/>
      <c r="GZ328" s="98" t="str">
        <f t="shared" si="350"/>
        <v/>
      </c>
      <c r="HA328" s="37"/>
      <c r="HB328" s="110" t="str">
        <f t="shared" si="351"/>
        <v/>
      </c>
      <c r="HC328" s="36"/>
      <c r="HD328" s="97" t="str">
        <f t="shared" si="352"/>
        <v/>
      </c>
      <c r="HE328" s="37"/>
      <c r="HF328" s="97" t="str">
        <f t="shared" si="353"/>
        <v/>
      </c>
      <c r="HG328" s="39"/>
      <c r="HH328" s="97" t="str">
        <f t="shared" si="354"/>
        <v/>
      </c>
      <c r="HI328" s="27"/>
      <c r="HJ328" s="97" t="str">
        <f t="shared" si="355"/>
        <v/>
      </c>
      <c r="HK328" s="37"/>
      <c r="HL328" s="97" t="str">
        <f t="shared" si="356"/>
        <v/>
      </c>
      <c r="HM328" s="36"/>
      <c r="HN328" s="97" t="str">
        <f t="shared" si="357"/>
        <v/>
      </c>
      <c r="HO328" s="36"/>
      <c r="HP328" s="110" t="str">
        <f t="shared" si="358"/>
        <v/>
      </c>
      <c r="HQ328" s="27"/>
      <c r="HR328" s="97" t="str">
        <f t="shared" si="359"/>
        <v/>
      </c>
      <c r="HS328" s="37"/>
      <c r="HT328" s="97" t="str">
        <f t="shared" si="360"/>
        <v/>
      </c>
      <c r="HU328" s="37"/>
      <c r="HV328" s="111" t="str">
        <f t="shared" si="361"/>
        <v/>
      </c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18"/>
    </row>
    <row r="329" spans="1:474" ht="19.95" customHeight="1">
      <c r="A329" s="30"/>
      <c r="B329" s="29"/>
      <c r="C329" s="129"/>
      <c r="D329" s="308"/>
      <c r="E329" s="302"/>
      <c r="F329" s="288"/>
      <c r="G329" s="89"/>
      <c r="H329" s="200"/>
      <c r="I329" s="294"/>
      <c r="J329" s="295"/>
      <c r="K329" s="296"/>
      <c r="L329" s="297"/>
      <c r="M329" s="295"/>
      <c r="N329" s="298"/>
      <c r="O329" s="223"/>
      <c r="P329" s="186" t="str">
        <f t="array" ref="P329">IF(O329&lt;&gt;"",IF(O329&lt;5, "I", "III"),"")</f>
        <v/>
      </c>
      <c r="Q329" s="224"/>
      <c r="R329" s="185" t="str">
        <f t="array" ref="R329">IF(Q329&lt;&gt;"",IF(Q329&lt;5, "I", "III"),"")</f>
        <v/>
      </c>
      <c r="S329" s="223"/>
      <c r="T329" s="186" t="str">
        <f t="array" ref="T329">IF(S329&lt;&gt;"",IF(S329&lt;5, "I", "III"),"")</f>
        <v/>
      </c>
      <c r="U329" s="224"/>
      <c r="V329" s="186" t="str">
        <f t="array" ref="V329">IF(U329&lt;&gt;"",IF(U329&lt;12, "I", "III"),"")</f>
        <v/>
      </c>
      <c r="W329" s="224"/>
      <c r="X329" s="185" t="str">
        <f t="array" ref="X329">IF(W329&lt;&gt;"",IF(W329&lt;12, "I", "III"),"")</f>
        <v/>
      </c>
      <c r="Y329" s="223"/>
      <c r="Z329" s="186" t="str">
        <f t="array" ref="Z329">IF(Y329&lt;&gt;"",IF(Y329&lt;12, "I", "III"),"")</f>
        <v/>
      </c>
      <c r="AA329" s="208"/>
      <c r="AB329" s="209"/>
      <c r="AC329" s="209"/>
      <c r="AD329" s="210"/>
      <c r="AE329" s="89"/>
      <c r="AF329" s="178"/>
      <c r="AG329" s="150"/>
      <c r="AH329" s="151"/>
      <c r="AI329" s="95" t="str">
        <f t="shared" si="299"/>
        <v/>
      </c>
      <c r="AJ329" s="98" t="str">
        <f t="shared" si="300"/>
        <v/>
      </c>
      <c r="AK329" s="45"/>
      <c r="AL329" s="97" t="str">
        <f t="shared" si="301"/>
        <v/>
      </c>
      <c r="AM329" s="39"/>
      <c r="AN329" s="98" t="str">
        <f t="shared" si="302"/>
        <v/>
      </c>
      <c r="AO329" s="152"/>
      <c r="AP329" s="96" t="str">
        <f t="shared" si="396"/>
        <v/>
      </c>
      <c r="AQ329" s="153"/>
      <c r="AR329" s="97" t="str">
        <f t="shared" si="397"/>
        <v/>
      </c>
      <c r="AS329" s="154"/>
      <c r="AT329" s="98" t="str">
        <f t="shared" si="398"/>
        <v/>
      </c>
      <c r="AU329" s="182" t="str">
        <f t="shared" si="303"/>
        <v/>
      </c>
      <c r="AV329" s="121" t="str">
        <f t="shared" si="399"/>
        <v/>
      </c>
      <c r="AW329" s="153"/>
      <c r="AX329" s="98" t="str">
        <f t="shared" si="400"/>
        <v/>
      </c>
      <c r="AY329" s="153"/>
      <c r="AZ329" s="98" t="str">
        <f t="shared" si="401"/>
        <v/>
      </c>
      <c r="BA329" s="46"/>
      <c r="BB329" s="34"/>
      <c r="BC329" s="34"/>
      <c r="BD329" s="35"/>
      <c r="BE329" s="46"/>
      <c r="BF329" s="34"/>
      <c r="BG329" s="34"/>
      <c r="BH329" s="35"/>
      <c r="BI329" s="46"/>
      <c r="BJ329" s="34"/>
      <c r="BK329" s="34"/>
      <c r="BL329" s="35"/>
      <c r="BM329" s="46"/>
      <c r="BN329" s="34"/>
      <c r="BO329" s="34"/>
      <c r="BP329" s="35"/>
      <c r="BQ329" s="46"/>
      <c r="BR329" s="34"/>
      <c r="BS329" s="34"/>
      <c r="BT329" s="35"/>
      <c r="BU329" s="155"/>
      <c r="BV329" s="99" t="str">
        <f t="shared" si="402"/>
        <v/>
      </c>
      <c r="BW329" s="156"/>
      <c r="BX329" s="100" t="str">
        <f t="shared" si="403"/>
        <v/>
      </c>
      <c r="BY329" s="156"/>
      <c r="BZ329" s="100" t="str">
        <f t="shared" si="404"/>
        <v/>
      </c>
      <c r="CA329" s="156"/>
      <c r="CB329" s="100" t="str">
        <f t="shared" si="405"/>
        <v/>
      </c>
      <c r="CC329" s="156"/>
      <c r="CD329" s="101" t="str">
        <f t="shared" si="406"/>
        <v/>
      </c>
      <c r="CE329" s="12"/>
      <c r="CF329" s="175"/>
      <c r="CG329" s="27"/>
      <c r="CH329" s="159"/>
      <c r="CI329" s="95" t="str">
        <f t="shared" si="304"/>
        <v/>
      </c>
      <c r="CJ329" s="102" t="str">
        <f t="shared" si="305"/>
        <v/>
      </c>
      <c r="CK329" s="40"/>
      <c r="CL329" s="100" t="str">
        <f t="shared" si="373"/>
        <v/>
      </c>
      <c r="CM329" s="37"/>
      <c r="CN329" s="100" t="str">
        <f t="shared" si="374"/>
        <v/>
      </c>
      <c r="CO329" s="38"/>
      <c r="CP329" s="103" t="str">
        <f t="shared" si="306"/>
        <v/>
      </c>
      <c r="CQ329" s="78"/>
      <c r="CR329" s="100" t="str">
        <f t="shared" si="375"/>
        <v/>
      </c>
      <c r="CS329" s="36"/>
      <c r="CT329" s="100" t="str">
        <f t="shared" si="376"/>
        <v/>
      </c>
      <c r="CU329" s="74"/>
      <c r="CV329" s="103" t="str">
        <f t="shared" si="377"/>
        <v/>
      </c>
      <c r="CW329" s="42"/>
      <c r="CX329" s="100" t="str">
        <f t="shared" si="378"/>
        <v/>
      </c>
      <c r="CY329" s="36"/>
      <c r="CZ329" s="100" t="str">
        <f t="shared" si="379"/>
        <v/>
      </c>
      <c r="DA329" s="36"/>
      <c r="DB329" s="100" t="str">
        <f t="shared" si="380"/>
        <v/>
      </c>
      <c r="DC329" s="39"/>
      <c r="DD329" s="103" t="str">
        <f t="shared" si="381"/>
        <v/>
      </c>
      <c r="DE329" s="42"/>
      <c r="DF329" s="100" t="str">
        <f t="shared" si="382"/>
        <v/>
      </c>
      <c r="DG329" s="39"/>
      <c r="DH329" s="103" t="str">
        <f t="shared" si="383"/>
        <v/>
      </c>
      <c r="DI329" s="41"/>
      <c r="DJ329" s="157" t="str">
        <f t="shared" si="384"/>
        <v/>
      </c>
      <c r="DK329" s="12"/>
      <c r="DL329" s="172"/>
      <c r="DM329" s="67"/>
      <c r="DN329" s="164"/>
      <c r="DO329" s="104" t="str">
        <f t="shared" si="307"/>
        <v/>
      </c>
      <c r="DP329" s="105" t="str">
        <f t="shared" si="308"/>
        <v/>
      </c>
      <c r="DQ329" s="66"/>
      <c r="DR329" s="158" t="str">
        <f t="shared" si="309"/>
        <v/>
      </c>
      <c r="DS329" s="67"/>
      <c r="DT329" s="97" t="str">
        <f t="shared" si="310"/>
        <v/>
      </c>
      <c r="DU329" s="67"/>
      <c r="DV329" s="98" t="str">
        <f t="shared" si="311"/>
        <v/>
      </c>
      <c r="DW329" s="163"/>
      <c r="DX329" s="106" t="str">
        <f t="shared" si="312"/>
        <v/>
      </c>
      <c r="DY329" s="162"/>
      <c r="DZ329" s="97" t="str">
        <f t="shared" si="313"/>
        <v/>
      </c>
      <c r="EA329" s="161"/>
      <c r="EB329" s="107" t="str">
        <f t="shared" si="314"/>
        <v/>
      </c>
      <c r="EC329" s="66"/>
      <c r="ED329" s="97" t="str">
        <f t="shared" si="315"/>
        <v/>
      </c>
      <c r="EE329" s="67"/>
      <c r="EF329" s="97" t="str">
        <f t="shared" si="316"/>
        <v/>
      </c>
      <c r="EG329" s="68"/>
      <c r="EH329" s="97" t="str">
        <f t="shared" si="317"/>
        <v/>
      </c>
      <c r="EI329" s="67"/>
      <c r="EJ329" s="97" t="str">
        <f t="shared" si="318"/>
        <v/>
      </c>
      <c r="EK329" s="68"/>
      <c r="EL329" s="97" t="str">
        <f t="shared" si="319"/>
        <v/>
      </c>
      <c r="EM329" s="69"/>
      <c r="EN329" s="98" t="str">
        <f t="shared" si="320"/>
        <v/>
      </c>
      <c r="EO329" s="66"/>
      <c r="EP329" s="107" t="str">
        <f t="shared" si="321"/>
        <v/>
      </c>
      <c r="EQ329" s="299"/>
      <c r="ER329" s="98" t="str">
        <f t="shared" si="322"/>
        <v/>
      </c>
      <c r="ES329" s="66"/>
      <c r="ET329" s="108" t="str">
        <f t="shared" si="323"/>
        <v/>
      </c>
      <c r="EU329" s="12"/>
      <c r="EV329" s="169"/>
      <c r="EW329" s="27"/>
      <c r="EX329" s="159"/>
      <c r="EY329" s="95" t="str">
        <f t="shared" si="324"/>
        <v/>
      </c>
      <c r="EZ329" s="98" t="str">
        <f t="shared" si="325"/>
        <v/>
      </c>
      <c r="FA329" s="40"/>
      <c r="FB329" s="98" t="str">
        <f t="shared" si="326"/>
        <v/>
      </c>
      <c r="FC329" s="37"/>
      <c r="FD329" s="98" t="str">
        <f t="shared" si="327"/>
        <v/>
      </c>
      <c r="FE329" s="37"/>
      <c r="FF329" s="98" t="str">
        <f t="shared" si="328"/>
        <v/>
      </c>
      <c r="FG329" s="160"/>
      <c r="FH329" s="97" t="str">
        <f t="shared" si="329"/>
        <v/>
      </c>
      <c r="FI329" s="27"/>
      <c r="FJ329" s="98" t="str">
        <f t="shared" si="330"/>
        <v/>
      </c>
      <c r="FK329" s="36"/>
      <c r="FL329" s="98" t="str">
        <f t="shared" si="331"/>
        <v/>
      </c>
      <c r="FM329" s="37"/>
      <c r="FN329" s="98" t="str">
        <f t="shared" si="332"/>
        <v/>
      </c>
      <c r="FO329" s="78"/>
      <c r="FP329" s="97" t="str">
        <f t="shared" si="333"/>
        <v/>
      </c>
      <c r="FQ329" s="37"/>
      <c r="FR329" s="97" t="str">
        <f t="shared" si="334"/>
        <v/>
      </c>
      <c r="FS329" s="39"/>
      <c r="FT329" s="97" t="str">
        <f t="shared" si="335"/>
        <v/>
      </c>
      <c r="FU329" s="27"/>
      <c r="FV329" s="98" t="str">
        <f t="shared" si="336"/>
        <v/>
      </c>
      <c r="FW329" s="37"/>
      <c r="FX329" s="98" t="str">
        <f t="shared" si="337"/>
        <v/>
      </c>
      <c r="FY329" s="36"/>
      <c r="FZ329" s="97" t="str">
        <f t="shared" si="338"/>
        <v/>
      </c>
      <c r="GA329" s="36"/>
      <c r="GB329" s="98" t="str">
        <f t="shared" si="339"/>
        <v/>
      </c>
      <c r="GC329" s="40"/>
      <c r="GD329" s="98" t="str">
        <f t="shared" si="340"/>
        <v/>
      </c>
      <c r="GE329" s="37"/>
      <c r="GF329" s="98" t="str">
        <f t="shared" si="341"/>
        <v/>
      </c>
      <c r="GG329" s="37"/>
      <c r="GH329" s="109" t="str">
        <f t="shared" si="342"/>
        <v/>
      </c>
      <c r="GI329" s="12"/>
      <c r="GJ329" s="166"/>
      <c r="GK329" s="27"/>
      <c r="GL329" s="159"/>
      <c r="GM329" s="95" t="str">
        <f t="shared" si="343"/>
        <v/>
      </c>
      <c r="GN329" s="110" t="str">
        <f t="shared" si="344"/>
        <v/>
      </c>
      <c r="GO329" s="27"/>
      <c r="GP329" s="98" t="str">
        <f t="shared" si="345"/>
        <v/>
      </c>
      <c r="GQ329" s="37"/>
      <c r="GR329" s="97" t="str">
        <f t="shared" si="346"/>
        <v/>
      </c>
      <c r="GS329" s="37"/>
      <c r="GT329" s="110" t="str">
        <f t="shared" si="347"/>
        <v/>
      </c>
      <c r="GU329" s="36"/>
      <c r="GV329" s="97" t="str">
        <f t="shared" si="348"/>
        <v/>
      </c>
      <c r="GW329" s="27"/>
      <c r="GX329" s="98" t="str">
        <f t="shared" si="349"/>
        <v/>
      </c>
      <c r="GY329" s="36"/>
      <c r="GZ329" s="98" t="str">
        <f t="shared" si="350"/>
        <v/>
      </c>
      <c r="HA329" s="37"/>
      <c r="HB329" s="110" t="str">
        <f t="shared" si="351"/>
        <v/>
      </c>
      <c r="HC329" s="36"/>
      <c r="HD329" s="97" t="str">
        <f t="shared" si="352"/>
        <v/>
      </c>
      <c r="HE329" s="37"/>
      <c r="HF329" s="97" t="str">
        <f t="shared" si="353"/>
        <v/>
      </c>
      <c r="HG329" s="39"/>
      <c r="HH329" s="97" t="str">
        <f t="shared" si="354"/>
        <v/>
      </c>
      <c r="HI329" s="27"/>
      <c r="HJ329" s="97" t="str">
        <f t="shared" si="355"/>
        <v/>
      </c>
      <c r="HK329" s="37"/>
      <c r="HL329" s="97" t="str">
        <f t="shared" si="356"/>
        <v/>
      </c>
      <c r="HM329" s="36"/>
      <c r="HN329" s="97" t="str">
        <f t="shared" si="357"/>
        <v/>
      </c>
      <c r="HO329" s="36"/>
      <c r="HP329" s="110" t="str">
        <f t="shared" si="358"/>
        <v/>
      </c>
      <c r="HQ329" s="27"/>
      <c r="HR329" s="97" t="str">
        <f t="shared" si="359"/>
        <v/>
      </c>
      <c r="HS329" s="37"/>
      <c r="HT329" s="97" t="str">
        <f t="shared" si="360"/>
        <v/>
      </c>
      <c r="HU329" s="37"/>
      <c r="HV329" s="111" t="str">
        <f t="shared" si="361"/>
        <v/>
      </c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18"/>
    </row>
    <row r="330" spans="1:474" ht="19.95" customHeight="1">
      <c r="A330" s="30"/>
      <c r="B330" s="29"/>
      <c r="C330" s="129"/>
      <c r="D330" s="308"/>
      <c r="E330" s="302"/>
      <c r="F330" s="288"/>
      <c r="G330" s="89"/>
      <c r="H330" s="200"/>
      <c r="I330" s="294"/>
      <c r="J330" s="295"/>
      <c r="K330" s="296"/>
      <c r="L330" s="297"/>
      <c r="M330" s="295"/>
      <c r="N330" s="298"/>
      <c r="O330" s="223"/>
      <c r="P330" s="186" t="str">
        <f t="array" ref="P330">IF(O330&lt;&gt;"",IF(O330&lt;5, "I", "III"),"")</f>
        <v/>
      </c>
      <c r="Q330" s="224"/>
      <c r="R330" s="185" t="str">
        <f t="array" ref="R330">IF(Q330&lt;&gt;"",IF(Q330&lt;5, "I", "III"),"")</f>
        <v/>
      </c>
      <c r="S330" s="223"/>
      <c r="T330" s="186" t="str">
        <f t="array" ref="T330">IF(S330&lt;&gt;"",IF(S330&lt;5, "I", "III"),"")</f>
        <v/>
      </c>
      <c r="U330" s="224"/>
      <c r="V330" s="186" t="str">
        <f t="array" ref="V330">IF(U330&lt;&gt;"",IF(U330&lt;12, "I", "III"),"")</f>
        <v/>
      </c>
      <c r="W330" s="224"/>
      <c r="X330" s="185" t="str">
        <f t="array" ref="X330">IF(W330&lt;&gt;"",IF(W330&lt;12, "I", "III"),"")</f>
        <v/>
      </c>
      <c r="Y330" s="223"/>
      <c r="Z330" s="186" t="str">
        <f t="array" ref="Z330">IF(Y330&lt;&gt;"",IF(Y330&lt;12, "I", "III"),"")</f>
        <v/>
      </c>
      <c r="AA330" s="208"/>
      <c r="AB330" s="209"/>
      <c r="AC330" s="209"/>
      <c r="AD330" s="210"/>
      <c r="AE330" s="89"/>
      <c r="AF330" s="178"/>
      <c r="AG330" s="150"/>
      <c r="AH330" s="151"/>
      <c r="AI330" s="95" t="str">
        <f t="shared" ref="AI330:AI351" si="407">IF(AND(AG330&lt;&gt;"",AH330&lt;&gt;""),AG330-(AH330*2),"")</f>
        <v/>
      </c>
      <c r="AJ330" s="98" t="str">
        <f t="shared" ref="AJ330:AJ351" si="408">IF(AI330&lt;&gt;"",IF(AI330&lt;3, "I", IF(AI330&lt;7, "II", IF(AI330&lt;21, "III","III+"))),"")</f>
        <v/>
      </c>
      <c r="AK330" s="45"/>
      <c r="AL330" s="97" t="str">
        <f t="shared" ref="AL330:AL351" si="409">IF(AK330&lt;&gt;"",IF(AK330&lt;2, "I", IF(AK330&lt;4, "II",IF(AK330&lt;10, "III","III+"))),"")</f>
        <v/>
      </c>
      <c r="AM330" s="39"/>
      <c r="AN330" s="98" t="str">
        <f t="shared" ref="AN330:AN351" si="410">IF(AM330&lt;&gt;"",IF(AM330&lt;2, "I", IF(AM330&lt;4, "II",IF(AM330&lt;7, "III","III+"))),"")</f>
        <v/>
      </c>
      <c r="AO330" s="152"/>
      <c r="AP330" s="96" t="str">
        <f t="shared" si="396"/>
        <v/>
      </c>
      <c r="AQ330" s="153"/>
      <c r="AR330" s="97" t="str">
        <f t="shared" si="397"/>
        <v/>
      </c>
      <c r="AS330" s="154"/>
      <c r="AT330" s="98" t="str">
        <f t="shared" si="398"/>
        <v/>
      </c>
      <c r="AU330" s="182" t="str">
        <f t="shared" ref="AU330:AU351" si="411">IF(AND(AQ330&lt;&gt;"",AS330&lt;&gt;""),AQ330+AS330,"")</f>
        <v/>
      </c>
      <c r="AV330" s="121" t="str">
        <f t="shared" si="399"/>
        <v/>
      </c>
      <c r="AW330" s="153"/>
      <c r="AX330" s="98" t="str">
        <f t="shared" si="400"/>
        <v/>
      </c>
      <c r="AY330" s="153"/>
      <c r="AZ330" s="98" t="str">
        <f t="shared" si="401"/>
        <v/>
      </c>
      <c r="BA330" s="46"/>
      <c r="BB330" s="34"/>
      <c r="BC330" s="34"/>
      <c r="BD330" s="35"/>
      <c r="BE330" s="46"/>
      <c r="BF330" s="34"/>
      <c r="BG330" s="34"/>
      <c r="BH330" s="35"/>
      <c r="BI330" s="46"/>
      <c r="BJ330" s="34"/>
      <c r="BK330" s="34"/>
      <c r="BL330" s="35"/>
      <c r="BM330" s="46"/>
      <c r="BN330" s="34"/>
      <c r="BO330" s="34"/>
      <c r="BP330" s="35"/>
      <c r="BQ330" s="46"/>
      <c r="BR330" s="34"/>
      <c r="BS330" s="34"/>
      <c r="BT330" s="35"/>
      <c r="BU330" s="155"/>
      <c r="BV330" s="99" t="str">
        <f t="shared" si="402"/>
        <v/>
      </c>
      <c r="BW330" s="156"/>
      <c r="BX330" s="100" t="str">
        <f t="shared" si="403"/>
        <v/>
      </c>
      <c r="BY330" s="156"/>
      <c r="BZ330" s="100" t="str">
        <f t="shared" si="404"/>
        <v/>
      </c>
      <c r="CA330" s="156"/>
      <c r="CB330" s="100" t="str">
        <f t="shared" si="405"/>
        <v/>
      </c>
      <c r="CC330" s="156"/>
      <c r="CD330" s="101" t="str">
        <f t="shared" si="406"/>
        <v/>
      </c>
      <c r="CE330" s="12"/>
      <c r="CF330" s="175"/>
      <c r="CG330" s="27"/>
      <c r="CH330" s="159"/>
      <c r="CI330" s="95" t="str">
        <f t="shared" ref="CI330:CI351" si="412">IF(AND(CG330&lt;&gt;"",CH330&lt;&gt;""),CG330-(CH330*2),"")</f>
        <v/>
      </c>
      <c r="CJ330" s="102" t="str">
        <f t="shared" ref="CJ330:CJ351" si="413">IF(CI330&lt;&gt;"",IF(CI330&lt;15, "I", IF(CI330&lt;24, "II", IF(CI330&lt;47, "III","III+"))),"")</f>
        <v/>
      </c>
      <c r="CK330" s="40"/>
      <c r="CL330" s="100" t="str">
        <f t="shared" si="373"/>
        <v/>
      </c>
      <c r="CM330" s="37"/>
      <c r="CN330" s="100" t="str">
        <f t="shared" si="374"/>
        <v/>
      </c>
      <c r="CO330" s="38"/>
      <c r="CP330" s="103" t="str">
        <f t="shared" ref="CP330:CP351" si="414">IF(CO330&lt;&gt;"",IF(CO330&lt;4, "I", IF(CO330=4, "II",IF(CO330&lt;6, "III","III+"))),"")</f>
        <v/>
      </c>
      <c r="CQ330" s="78"/>
      <c r="CR330" s="100" t="str">
        <f t="shared" si="375"/>
        <v/>
      </c>
      <c r="CS330" s="36"/>
      <c r="CT330" s="100" t="str">
        <f t="shared" si="376"/>
        <v/>
      </c>
      <c r="CU330" s="74"/>
      <c r="CV330" s="103" t="str">
        <f t="shared" si="377"/>
        <v/>
      </c>
      <c r="CW330" s="42"/>
      <c r="CX330" s="100" t="str">
        <f t="shared" si="378"/>
        <v/>
      </c>
      <c r="CY330" s="36"/>
      <c r="CZ330" s="100" t="str">
        <f t="shared" si="379"/>
        <v/>
      </c>
      <c r="DA330" s="36"/>
      <c r="DB330" s="100" t="str">
        <f t="shared" si="380"/>
        <v/>
      </c>
      <c r="DC330" s="39"/>
      <c r="DD330" s="103" t="str">
        <f t="shared" si="381"/>
        <v/>
      </c>
      <c r="DE330" s="42"/>
      <c r="DF330" s="100" t="str">
        <f t="shared" si="382"/>
        <v/>
      </c>
      <c r="DG330" s="39"/>
      <c r="DH330" s="103" t="str">
        <f t="shared" si="383"/>
        <v/>
      </c>
      <c r="DI330" s="41"/>
      <c r="DJ330" s="157" t="str">
        <f t="shared" si="384"/>
        <v/>
      </c>
      <c r="DK330" s="12"/>
      <c r="DL330" s="172"/>
      <c r="DM330" s="67"/>
      <c r="DN330" s="164"/>
      <c r="DO330" s="104" t="str">
        <f t="shared" ref="DO330:DO351" si="415">IF(AND(DM330&lt;&gt;"",DN330&lt;&gt;""),DM330-(DN330*2),"")</f>
        <v/>
      </c>
      <c r="DP330" s="105" t="str">
        <f t="shared" ref="DP330:DP351" si="416">IF(DO330&lt;&gt;"",IF(DO330&lt;25, "I", IF(DO330&lt;35, "II", IF(DO330&lt;56, "III","III+"))),"")</f>
        <v/>
      </c>
      <c r="DQ330" s="66"/>
      <c r="DR330" s="158" t="str">
        <f t="shared" ref="DR330:DR351" si="417">IF(DQ330&lt;&gt;"",IF(DQ330&lt;6, "I", IF(DQ330&lt;8, "II", IF(DQ330&lt;10, "III","III+"))),"")</f>
        <v/>
      </c>
      <c r="DS330" s="67"/>
      <c r="DT330" s="97" t="str">
        <f t="shared" ref="DT330:DT351" si="418">IF(DS330&lt;&gt;"",IF(DS330&lt;3, "I", IF(DS330&lt;4, "II", IF(DS330&lt;5, "III","III+"))),"")</f>
        <v/>
      </c>
      <c r="DU330" s="67"/>
      <c r="DV330" s="98" t="str">
        <f t="shared" ref="DV330:DV351" si="419">IF(DU330&lt;&gt;"",IF(DU330&lt;4, "I", IF(DU330=4, "II", IF(DU330&lt;6, "III","III+"))),"")</f>
        <v/>
      </c>
      <c r="DW330" s="163"/>
      <c r="DX330" s="106" t="str">
        <f t="shared" ref="DX330:DX351" si="420">IF(DW330&lt;&gt;"",IF(DW330&lt;11, "I", IF(DW330&lt;13, "II","III")),"")</f>
        <v/>
      </c>
      <c r="DY330" s="162"/>
      <c r="DZ330" s="97" t="str">
        <f t="shared" ref="DZ330:DZ351" si="421">IF(DY330&lt;&gt;"",IF(DY330&lt;6, "I", IF(DY330&lt;9, "II","III")),"")</f>
        <v/>
      </c>
      <c r="EA330" s="161"/>
      <c r="EB330" s="107" t="str">
        <f t="shared" ref="EB330:EB351" si="422">IF(EA330&lt;&gt;"",IF(EA330&lt;6, "I", IF(EA330&lt;9, "II","III")),"")</f>
        <v/>
      </c>
      <c r="EC330" s="66"/>
      <c r="ED330" s="97" t="str">
        <f t="shared" ref="ED330:ED351" si="423">IF(EC330&lt;&gt;"",IF(EC330&lt;11, "I", IF(EC330&lt;14, "II","III")),"")</f>
        <v/>
      </c>
      <c r="EE330" s="67"/>
      <c r="EF330" s="97" t="str">
        <f t="shared" ref="EF330:EF351" si="424">IF(EE330&lt;&gt;"",IF(EE330&lt;11, "I", IF(EE330&lt;14, "II","III")),"")</f>
        <v/>
      </c>
      <c r="EG330" s="68"/>
      <c r="EH330" s="97" t="str">
        <f t="shared" ref="EH330:EH351" si="425">IF(EG330&lt;&gt;"",IF(EG330&lt;5, "I", IF(EG330&lt;8, "II","III")),"")</f>
        <v/>
      </c>
      <c r="EI330" s="67"/>
      <c r="EJ330" s="97" t="str">
        <f t="shared" ref="EJ330:EJ351" si="426">IF(EI330&lt;&gt;"",IF(EI330&lt;4, "I", IF(EI330&lt;6, "II","III")),"")</f>
        <v/>
      </c>
      <c r="EK330" s="68"/>
      <c r="EL330" s="97" t="str">
        <f t="shared" ref="EL330:EL351" si="427">IF(EK330&lt;&gt;"",IF(EK330&lt;6, "I", IF(EK330&lt;9, "II","III")),"")</f>
        <v/>
      </c>
      <c r="EM330" s="69"/>
      <c r="EN330" s="98" t="str">
        <f t="shared" ref="EN330:EN351" si="428">IF(EM330&lt;&gt;"",IF(EM330&lt;6, "I", IF(EM330&lt;9, "II","III")),"")</f>
        <v/>
      </c>
      <c r="EO330" s="66"/>
      <c r="EP330" s="107" t="str">
        <f t="shared" ref="EP330:EP351" si="429">IF(EO330&lt;&gt;"",IF(EO330&lt;5, "I", IF(EO330&lt;8, "II","III")),"")</f>
        <v/>
      </c>
      <c r="EQ330" s="299"/>
      <c r="ER330" s="98" t="str">
        <f t="shared" ref="ER330:ER351" si="430">IF(EQ330&lt;&gt;"",IF(EQ330&lt;6, "I", IF(EQ330&lt;9, "II","III")),"")</f>
        <v/>
      </c>
      <c r="ES330" s="66"/>
      <c r="ET330" s="108" t="str">
        <f t="shared" ref="ET330:ET351" si="431">IF(ES330&lt;&gt;"",IF(ES330&lt;15, "I", IF(ES330&lt;19, "II","III")),"")</f>
        <v/>
      </c>
      <c r="EU330" s="12"/>
      <c r="EV330" s="169"/>
      <c r="EW330" s="27"/>
      <c r="EX330" s="159"/>
      <c r="EY330" s="95" t="str">
        <f t="shared" ref="EY330:EY351" si="432">IF(AND(EW330&lt;&gt;"",EX330&lt;&gt;""),EW330-(EX330*2),"")</f>
        <v/>
      </c>
      <c r="EZ330" s="98" t="str">
        <f t="shared" ref="EZ330:EZ351" si="433">IF(EY330&lt;&gt;"",IF(EY330&lt;32, "I", IF(EY330&lt;41, "II", IF(EY330&lt;60, "III","III+"))),"")</f>
        <v/>
      </c>
      <c r="FA330" s="40"/>
      <c r="FB330" s="98" t="str">
        <f t="shared" ref="FB330:FB351" si="434">IF(FA330&lt;&gt;"",IF(FA330&lt;6, "I", IF(FA330&lt;8, "II", IF(FA330&lt;9, "III","III+"))),"")</f>
        <v/>
      </c>
      <c r="FC330" s="37"/>
      <c r="FD330" s="98" t="str">
        <f t="shared" ref="FD330:FD351" si="435">IF(FC330&lt;&gt;"",IF(FC330&lt;2, "I", IF(FC330&lt;4, "II", IF(FC330&lt;6, "III","III+"))),"")</f>
        <v/>
      </c>
      <c r="FE330" s="37"/>
      <c r="FF330" s="98" t="str">
        <f t="shared" ref="FF330:FF351" si="436">IF(FE330&lt;&gt;"",IF(FE330&lt;2, "I", IF(FE330&lt;4, "II", IF(FE330&lt;6, "III","III+"))),"")</f>
        <v/>
      </c>
      <c r="FG330" s="160"/>
      <c r="FH330" s="97" t="str">
        <f t="shared" ref="FH330:FH351" si="437">IF(FG330&lt;&gt;"",IF(FG330&lt;6, "I", IF(FG330&lt;9, "II","III")),"")</f>
        <v/>
      </c>
      <c r="FI330" s="27"/>
      <c r="FJ330" s="98" t="str">
        <f t="shared" ref="FJ330:FJ351" si="438">IF(FI330&lt;&gt;"",IF(FI330&lt;6, "I", IF(FI330&lt;9, "II","III")),"")</f>
        <v/>
      </c>
      <c r="FK330" s="36"/>
      <c r="FL330" s="98" t="str">
        <f t="shared" ref="FL330:FL351" si="439">IF(FK330&lt;&gt;"",IF(FK330&lt;12, "I", IF(FK330&lt;16, "II","III")),"")</f>
        <v/>
      </c>
      <c r="FM330" s="37"/>
      <c r="FN330" s="98" t="str">
        <f t="shared" ref="FN330:FN351" si="440">IF(FM330&lt;&gt;"",IF(FM330&lt;6, "I", IF(FM330&lt;9, "II","III")),"")</f>
        <v/>
      </c>
      <c r="FO330" s="78"/>
      <c r="FP330" s="97" t="str">
        <f t="shared" ref="FP330:FP351" si="441">IF(FO330&lt;&gt;"",IF(FO330&lt;7, "I", IF(FO330&lt;10, "II","III")),"")</f>
        <v/>
      </c>
      <c r="FQ330" s="37"/>
      <c r="FR330" s="97" t="str">
        <f t="shared" ref="FR330:FR351" si="442">IF(FQ330&lt;&gt;"",IF(FQ330&lt;7, "I", IF(FQ330&lt;9, "II","III")),"")</f>
        <v/>
      </c>
      <c r="FS330" s="39"/>
      <c r="FT330" s="97" t="str">
        <f t="shared" ref="FT330:FT351" si="443">IF(FS330&lt;&gt;"",IF(FS330&lt;6, "I", IF(FS330&lt;9, "II","III")),"")</f>
        <v/>
      </c>
      <c r="FU330" s="27"/>
      <c r="FV330" s="98" t="str">
        <f t="shared" ref="FV330:FV351" si="444">IF(FU330&lt;&gt;"",IF(FU330&lt;12, "I", IF(FU330&lt;14, "II","III")),"")</f>
        <v/>
      </c>
      <c r="FW330" s="37"/>
      <c r="FX330" s="98" t="str">
        <f t="shared" ref="FX330:FX351" si="445">IF(FW330&lt;&gt;"",IF(FW330&lt;17, "I", IF(FW330&lt;20, "II","III")),"")</f>
        <v/>
      </c>
      <c r="FY330" s="36"/>
      <c r="FZ330" s="97" t="str">
        <f t="shared" ref="FZ330:FZ351" si="446">IF(FY330&lt;&gt;"",IF(FY330&lt;16, "I", IF(FY330&lt;19, "II","III")),"")</f>
        <v/>
      </c>
      <c r="GA330" s="36"/>
      <c r="GB330" s="98" t="str">
        <f t="shared" ref="GB330:GB351" si="447">IF(GA330&lt;&gt;"",IF(GA330&lt;7, "I", IF(GA330&lt;9, "II","III")),"")</f>
        <v/>
      </c>
      <c r="GC330" s="40"/>
      <c r="GD330" s="98" t="str">
        <f t="shared" ref="GD330:GD351" si="448">IF(GC330&lt;&gt;"",IF(GC330&lt;15, "I", IF(GC330&lt;19, "II","III")),"")</f>
        <v/>
      </c>
      <c r="GE330" s="37"/>
      <c r="GF330" s="98" t="str">
        <f t="shared" ref="GF330:GF351" si="449">IF(GE330&lt;&gt;"",IF(GE330&lt;15, "I", IF(GE330&lt;19, "II","III")),"")</f>
        <v/>
      </c>
      <c r="GG330" s="37"/>
      <c r="GH330" s="109" t="str">
        <f t="shared" ref="GH330:GH351" si="450">IF(GG330&lt;&gt;"",IF(GG330&lt;7, "I", IF(GG330&lt;9, "II","III")),"")</f>
        <v/>
      </c>
      <c r="GI330" s="12"/>
      <c r="GJ330" s="166"/>
      <c r="GK330" s="27"/>
      <c r="GL330" s="159"/>
      <c r="GM330" s="95" t="str">
        <f t="shared" ref="GM330:GM351" si="451">IF(AND(GK330&lt;&gt;"",GL330&lt;&gt;""),GK330-(GL330*2),"")</f>
        <v/>
      </c>
      <c r="GN330" s="110" t="str">
        <f t="shared" ref="GN330:GN351" si="452">IF(GM330&lt;&gt;"",IF(GM330&lt;51, "I", IF(GM330&lt;57, "II", IF(GM330&lt;77, "III","III+"))),"")</f>
        <v/>
      </c>
      <c r="GO330" s="27"/>
      <c r="GP330" s="98" t="str">
        <f t="shared" ref="GP330:GP351" si="453">IF(GO330&lt;&gt;"",IF(GO330&lt;8, "I", IF(GO330=8, "II", IF(GO330&lt;10, "III","III+"))),"")</f>
        <v/>
      </c>
      <c r="GQ330" s="37"/>
      <c r="GR330" s="97" t="str">
        <f t="shared" ref="GR330:GR351" si="454">IF(GQ330&lt;&gt;"",IF(GQ330&lt;4, "I", IF(GQ330=4, "II", IF(GQ330&lt;6, "III","III+"))),"")</f>
        <v/>
      </c>
      <c r="GS330" s="37"/>
      <c r="GT330" s="110" t="str">
        <f t="shared" ref="GT330:GT351" si="455">IF(GS330&lt;&gt;"",IF(GS330&lt;5, "I", IF(GS330&lt;6, "III","III+")),"")</f>
        <v/>
      </c>
      <c r="GU330" s="36"/>
      <c r="GV330" s="97" t="str">
        <f t="shared" ref="GV330:GV351" si="456">IF(GU330&lt;&gt;"",IF(GU330&lt;6, "I", IF(GU330&lt;9, "II","III")),"")</f>
        <v/>
      </c>
      <c r="GW330" s="27"/>
      <c r="GX330" s="98" t="str">
        <f t="shared" ref="GX330:GX351" si="457">IF(GW330&lt;&gt;"",IF(GW330&lt;6, "I", IF(GW330&lt;9, "II","III")),"")</f>
        <v/>
      </c>
      <c r="GY330" s="36"/>
      <c r="GZ330" s="98" t="str">
        <f t="shared" ref="GZ330:GZ351" si="458">IF(GY330&lt;&gt;"",IF(GY330&lt;12, "I", IF(GY330&lt;16, "II","III")),"")</f>
        <v/>
      </c>
      <c r="HA330" s="37"/>
      <c r="HB330" s="110" t="str">
        <f t="shared" ref="HB330:HB351" si="459">IF(HA330&lt;&gt;"",IF(HA330&lt;6, "I", IF(HA330&lt;9, "II","III")),"")</f>
        <v/>
      </c>
      <c r="HC330" s="36"/>
      <c r="HD330" s="97" t="str">
        <f t="shared" ref="HD330:HD351" si="460">IF(HC330&lt;&gt;"",IF(HC330&lt;7, "I", IF(HC330&lt;10, "II","III")),"")</f>
        <v/>
      </c>
      <c r="HE330" s="37"/>
      <c r="HF330" s="97" t="str">
        <f t="shared" ref="HF330:HF351" si="461">IF(HE330&lt;&gt;"",IF(HE330&lt;7, "I", IF(HE330&lt;9, "II","III")),"")</f>
        <v/>
      </c>
      <c r="HG330" s="39"/>
      <c r="HH330" s="97" t="str">
        <f t="shared" ref="HH330:HH351" si="462">IF(HG330&lt;&gt;"",IF(HG330&lt;6, "I", IF(HG330&lt;9, "II","III")),"")</f>
        <v/>
      </c>
      <c r="HI330" s="27"/>
      <c r="HJ330" s="97" t="str">
        <f t="shared" ref="HJ330:HJ351" si="463">IF(HI330&lt;&gt;"",IF(HI330&lt;12, "I", IF(HI330&lt;14, "II","III")),"")</f>
        <v/>
      </c>
      <c r="HK330" s="37"/>
      <c r="HL330" s="97" t="str">
        <f t="shared" ref="HL330:HL351" si="464">IF(HK330&lt;&gt;"",IF(HK330&lt;17, "I", IF(HK330&lt;20, "II","III")),"")</f>
        <v/>
      </c>
      <c r="HM330" s="36"/>
      <c r="HN330" s="97" t="str">
        <f t="shared" ref="HN330:HN351" si="465">IF(HM330&lt;&gt;"",IF(HM330&lt;16, "I", IF(HM330&lt;19, "II","III")),"")</f>
        <v/>
      </c>
      <c r="HO330" s="36"/>
      <c r="HP330" s="110" t="str">
        <f t="shared" ref="HP330:HP351" si="466">IF(HO330&lt;&gt;"",IF(HO330&lt;7, "I", IF(HO330&lt;9, "II","III")),"")</f>
        <v/>
      </c>
      <c r="HQ330" s="27"/>
      <c r="HR330" s="97" t="str">
        <f t="shared" ref="HR330:HR351" si="467">IF(HQ330&lt;&gt;"",IF(HQ330&lt;15, "I", IF(HQ330&lt;19, "II","III")),"")</f>
        <v/>
      </c>
      <c r="HS330" s="37"/>
      <c r="HT330" s="97" t="str">
        <f t="shared" ref="HT330:HT351" si="468">IF(HS330&lt;&gt;"",IF(HS330&lt;15, "I", IF(HS330&lt;19, "II","III")),"")</f>
        <v/>
      </c>
      <c r="HU330" s="37"/>
      <c r="HV330" s="111" t="str">
        <f t="shared" ref="HV330:HV351" si="469">IF(HU330&lt;&gt;"",IF(HU330&lt;7, "I", IF(HU330&lt;9, "II","III")),"")</f>
        <v/>
      </c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18"/>
    </row>
    <row r="331" spans="1:474" ht="19.95" customHeight="1">
      <c r="A331" s="30"/>
      <c r="B331" s="29"/>
      <c r="C331" s="129"/>
      <c r="D331" s="308"/>
      <c r="E331" s="302"/>
      <c r="F331" s="288"/>
      <c r="G331" s="89"/>
      <c r="H331" s="200"/>
      <c r="I331" s="294"/>
      <c r="J331" s="295"/>
      <c r="K331" s="296"/>
      <c r="L331" s="297"/>
      <c r="M331" s="295"/>
      <c r="N331" s="298"/>
      <c r="O331" s="223"/>
      <c r="P331" s="186" t="str">
        <f t="array" ref="P331">IF(O331&lt;&gt;"",IF(O331&lt;5, "I", "III"),"")</f>
        <v/>
      </c>
      <c r="Q331" s="224"/>
      <c r="R331" s="185" t="str">
        <f t="array" ref="R331">IF(Q331&lt;&gt;"",IF(Q331&lt;5, "I", "III"),"")</f>
        <v/>
      </c>
      <c r="S331" s="223"/>
      <c r="T331" s="186" t="str">
        <f t="array" ref="T331">IF(S331&lt;&gt;"",IF(S331&lt;5, "I", "III"),"")</f>
        <v/>
      </c>
      <c r="U331" s="224"/>
      <c r="V331" s="186" t="str">
        <f t="array" ref="V331">IF(U331&lt;&gt;"",IF(U331&lt;12, "I", "III"),"")</f>
        <v/>
      </c>
      <c r="W331" s="224"/>
      <c r="X331" s="185" t="str">
        <f t="array" ref="X331">IF(W331&lt;&gt;"",IF(W331&lt;12, "I", "III"),"")</f>
        <v/>
      </c>
      <c r="Y331" s="223"/>
      <c r="Z331" s="186" t="str">
        <f t="array" ref="Z331">IF(Y331&lt;&gt;"",IF(Y331&lt;12, "I", "III"),"")</f>
        <v/>
      </c>
      <c r="AA331" s="208"/>
      <c r="AB331" s="209"/>
      <c r="AC331" s="209"/>
      <c r="AD331" s="210"/>
      <c r="AE331" s="89"/>
      <c r="AF331" s="178"/>
      <c r="AG331" s="150"/>
      <c r="AH331" s="151"/>
      <c r="AI331" s="95" t="str">
        <f t="shared" si="407"/>
        <v/>
      </c>
      <c r="AJ331" s="98" t="str">
        <f t="shared" si="408"/>
        <v/>
      </c>
      <c r="AK331" s="45"/>
      <c r="AL331" s="97" t="str">
        <f t="shared" si="409"/>
        <v/>
      </c>
      <c r="AM331" s="39"/>
      <c r="AN331" s="98" t="str">
        <f t="shared" si="410"/>
        <v/>
      </c>
      <c r="AO331" s="152"/>
      <c r="AP331" s="96" t="str">
        <f t="shared" si="396"/>
        <v/>
      </c>
      <c r="AQ331" s="153"/>
      <c r="AR331" s="97" t="str">
        <f t="shared" si="397"/>
        <v/>
      </c>
      <c r="AS331" s="154"/>
      <c r="AT331" s="98" t="str">
        <f t="shared" si="398"/>
        <v/>
      </c>
      <c r="AU331" s="182" t="str">
        <f t="shared" si="411"/>
        <v/>
      </c>
      <c r="AV331" s="121" t="str">
        <f t="shared" si="399"/>
        <v/>
      </c>
      <c r="AW331" s="153"/>
      <c r="AX331" s="98" t="str">
        <f t="shared" si="400"/>
        <v/>
      </c>
      <c r="AY331" s="153"/>
      <c r="AZ331" s="98" t="str">
        <f t="shared" si="401"/>
        <v/>
      </c>
      <c r="BA331" s="46"/>
      <c r="BB331" s="34"/>
      <c r="BC331" s="34"/>
      <c r="BD331" s="35"/>
      <c r="BE331" s="46"/>
      <c r="BF331" s="34"/>
      <c r="BG331" s="34"/>
      <c r="BH331" s="35"/>
      <c r="BI331" s="46"/>
      <c r="BJ331" s="34"/>
      <c r="BK331" s="34"/>
      <c r="BL331" s="35"/>
      <c r="BM331" s="46"/>
      <c r="BN331" s="34"/>
      <c r="BO331" s="34"/>
      <c r="BP331" s="35"/>
      <c r="BQ331" s="46"/>
      <c r="BR331" s="34"/>
      <c r="BS331" s="34"/>
      <c r="BT331" s="35"/>
      <c r="BU331" s="155"/>
      <c r="BV331" s="99" t="str">
        <f t="shared" si="402"/>
        <v/>
      </c>
      <c r="BW331" s="156"/>
      <c r="BX331" s="100" t="str">
        <f t="shared" si="403"/>
        <v/>
      </c>
      <c r="BY331" s="156"/>
      <c r="BZ331" s="100" t="str">
        <f t="shared" si="404"/>
        <v/>
      </c>
      <c r="CA331" s="156"/>
      <c r="CB331" s="100" t="str">
        <f t="shared" si="405"/>
        <v/>
      </c>
      <c r="CC331" s="156"/>
      <c r="CD331" s="101" t="str">
        <f t="shared" si="406"/>
        <v/>
      </c>
      <c r="CE331" s="12"/>
      <c r="CF331" s="175"/>
      <c r="CG331" s="27"/>
      <c r="CH331" s="159"/>
      <c r="CI331" s="95" t="str">
        <f t="shared" si="412"/>
        <v/>
      </c>
      <c r="CJ331" s="102" t="str">
        <f t="shared" si="413"/>
        <v/>
      </c>
      <c r="CK331" s="40"/>
      <c r="CL331" s="100" t="str">
        <f t="shared" si="373"/>
        <v/>
      </c>
      <c r="CM331" s="37"/>
      <c r="CN331" s="100" t="str">
        <f t="shared" si="374"/>
        <v/>
      </c>
      <c r="CO331" s="38"/>
      <c r="CP331" s="103" t="str">
        <f t="shared" si="414"/>
        <v/>
      </c>
      <c r="CQ331" s="78"/>
      <c r="CR331" s="100" t="str">
        <f t="shared" si="375"/>
        <v/>
      </c>
      <c r="CS331" s="36"/>
      <c r="CT331" s="100" t="str">
        <f t="shared" si="376"/>
        <v/>
      </c>
      <c r="CU331" s="74"/>
      <c r="CV331" s="103" t="str">
        <f t="shared" si="377"/>
        <v/>
      </c>
      <c r="CW331" s="42"/>
      <c r="CX331" s="100" t="str">
        <f t="shared" si="378"/>
        <v/>
      </c>
      <c r="CY331" s="36"/>
      <c r="CZ331" s="100" t="str">
        <f t="shared" si="379"/>
        <v/>
      </c>
      <c r="DA331" s="36"/>
      <c r="DB331" s="100" t="str">
        <f t="shared" si="380"/>
        <v/>
      </c>
      <c r="DC331" s="39"/>
      <c r="DD331" s="103" t="str">
        <f t="shared" si="381"/>
        <v/>
      </c>
      <c r="DE331" s="42"/>
      <c r="DF331" s="100" t="str">
        <f t="shared" si="382"/>
        <v/>
      </c>
      <c r="DG331" s="39"/>
      <c r="DH331" s="103" t="str">
        <f t="shared" si="383"/>
        <v/>
      </c>
      <c r="DI331" s="41"/>
      <c r="DJ331" s="157" t="str">
        <f t="shared" si="384"/>
        <v/>
      </c>
      <c r="DK331" s="12"/>
      <c r="DL331" s="172"/>
      <c r="DM331" s="67"/>
      <c r="DN331" s="164"/>
      <c r="DO331" s="104" t="str">
        <f t="shared" si="415"/>
        <v/>
      </c>
      <c r="DP331" s="105" t="str">
        <f t="shared" si="416"/>
        <v/>
      </c>
      <c r="DQ331" s="66"/>
      <c r="DR331" s="158" t="str">
        <f t="shared" si="417"/>
        <v/>
      </c>
      <c r="DS331" s="67"/>
      <c r="DT331" s="97" t="str">
        <f t="shared" si="418"/>
        <v/>
      </c>
      <c r="DU331" s="67"/>
      <c r="DV331" s="98" t="str">
        <f t="shared" si="419"/>
        <v/>
      </c>
      <c r="DW331" s="163"/>
      <c r="DX331" s="106" t="str">
        <f t="shared" si="420"/>
        <v/>
      </c>
      <c r="DY331" s="162"/>
      <c r="DZ331" s="97" t="str">
        <f t="shared" si="421"/>
        <v/>
      </c>
      <c r="EA331" s="161"/>
      <c r="EB331" s="107" t="str">
        <f t="shared" si="422"/>
        <v/>
      </c>
      <c r="EC331" s="66"/>
      <c r="ED331" s="97" t="str">
        <f t="shared" si="423"/>
        <v/>
      </c>
      <c r="EE331" s="67"/>
      <c r="EF331" s="97" t="str">
        <f t="shared" si="424"/>
        <v/>
      </c>
      <c r="EG331" s="68"/>
      <c r="EH331" s="97" t="str">
        <f t="shared" si="425"/>
        <v/>
      </c>
      <c r="EI331" s="67"/>
      <c r="EJ331" s="97" t="str">
        <f t="shared" si="426"/>
        <v/>
      </c>
      <c r="EK331" s="68"/>
      <c r="EL331" s="97" t="str">
        <f t="shared" si="427"/>
        <v/>
      </c>
      <c r="EM331" s="69"/>
      <c r="EN331" s="98" t="str">
        <f t="shared" si="428"/>
        <v/>
      </c>
      <c r="EO331" s="66"/>
      <c r="EP331" s="107" t="str">
        <f t="shared" si="429"/>
        <v/>
      </c>
      <c r="EQ331" s="299"/>
      <c r="ER331" s="98" t="str">
        <f t="shared" si="430"/>
        <v/>
      </c>
      <c r="ES331" s="66"/>
      <c r="ET331" s="108" t="str">
        <f t="shared" si="431"/>
        <v/>
      </c>
      <c r="EU331" s="12"/>
      <c r="EV331" s="169"/>
      <c r="EW331" s="27"/>
      <c r="EX331" s="159"/>
      <c r="EY331" s="95" t="str">
        <f t="shared" si="432"/>
        <v/>
      </c>
      <c r="EZ331" s="98" t="str">
        <f t="shared" si="433"/>
        <v/>
      </c>
      <c r="FA331" s="40"/>
      <c r="FB331" s="98" t="str">
        <f t="shared" si="434"/>
        <v/>
      </c>
      <c r="FC331" s="37"/>
      <c r="FD331" s="98" t="str">
        <f t="shared" si="435"/>
        <v/>
      </c>
      <c r="FE331" s="37"/>
      <c r="FF331" s="98" t="str">
        <f t="shared" si="436"/>
        <v/>
      </c>
      <c r="FG331" s="160"/>
      <c r="FH331" s="97" t="str">
        <f t="shared" si="437"/>
        <v/>
      </c>
      <c r="FI331" s="27"/>
      <c r="FJ331" s="98" t="str">
        <f t="shared" si="438"/>
        <v/>
      </c>
      <c r="FK331" s="36"/>
      <c r="FL331" s="98" t="str">
        <f t="shared" si="439"/>
        <v/>
      </c>
      <c r="FM331" s="37"/>
      <c r="FN331" s="98" t="str">
        <f t="shared" si="440"/>
        <v/>
      </c>
      <c r="FO331" s="78"/>
      <c r="FP331" s="97" t="str">
        <f t="shared" si="441"/>
        <v/>
      </c>
      <c r="FQ331" s="37"/>
      <c r="FR331" s="97" t="str">
        <f t="shared" si="442"/>
        <v/>
      </c>
      <c r="FS331" s="39"/>
      <c r="FT331" s="97" t="str">
        <f t="shared" si="443"/>
        <v/>
      </c>
      <c r="FU331" s="27"/>
      <c r="FV331" s="98" t="str">
        <f t="shared" si="444"/>
        <v/>
      </c>
      <c r="FW331" s="37"/>
      <c r="FX331" s="98" t="str">
        <f t="shared" si="445"/>
        <v/>
      </c>
      <c r="FY331" s="36"/>
      <c r="FZ331" s="97" t="str">
        <f t="shared" si="446"/>
        <v/>
      </c>
      <c r="GA331" s="36"/>
      <c r="GB331" s="98" t="str">
        <f t="shared" si="447"/>
        <v/>
      </c>
      <c r="GC331" s="40"/>
      <c r="GD331" s="98" t="str">
        <f t="shared" si="448"/>
        <v/>
      </c>
      <c r="GE331" s="37"/>
      <c r="GF331" s="98" t="str">
        <f t="shared" si="449"/>
        <v/>
      </c>
      <c r="GG331" s="37"/>
      <c r="GH331" s="109" t="str">
        <f t="shared" si="450"/>
        <v/>
      </c>
      <c r="GI331" s="12"/>
      <c r="GJ331" s="166"/>
      <c r="GK331" s="27"/>
      <c r="GL331" s="159"/>
      <c r="GM331" s="95" t="str">
        <f t="shared" si="451"/>
        <v/>
      </c>
      <c r="GN331" s="110" t="str">
        <f t="shared" si="452"/>
        <v/>
      </c>
      <c r="GO331" s="27"/>
      <c r="GP331" s="98" t="str">
        <f t="shared" si="453"/>
        <v/>
      </c>
      <c r="GQ331" s="37"/>
      <c r="GR331" s="97" t="str">
        <f t="shared" si="454"/>
        <v/>
      </c>
      <c r="GS331" s="37"/>
      <c r="GT331" s="110" t="str">
        <f t="shared" si="455"/>
        <v/>
      </c>
      <c r="GU331" s="36"/>
      <c r="GV331" s="97" t="str">
        <f t="shared" si="456"/>
        <v/>
      </c>
      <c r="GW331" s="27"/>
      <c r="GX331" s="98" t="str">
        <f t="shared" si="457"/>
        <v/>
      </c>
      <c r="GY331" s="36"/>
      <c r="GZ331" s="98" t="str">
        <f t="shared" si="458"/>
        <v/>
      </c>
      <c r="HA331" s="37"/>
      <c r="HB331" s="110" t="str">
        <f t="shared" si="459"/>
        <v/>
      </c>
      <c r="HC331" s="36"/>
      <c r="HD331" s="97" t="str">
        <f t="shared" si="460"/>
        <v/>
      </c>
      <c r="HE331" s="37"/>
      <c r="HF331" s="97" t="str">
        <f t="shared" si="461"/>
        <v/>
      </c>
      <c r="HG331" s="39"/>
      <c r="HH331" s="97" t="str">
        <f t="shared" si="462"/>
        <v/>
      </c>
      <c r="HI331" s="27"/>
      <c r="HJ331" s="97" t="str">
        <f t="shared" si="463"/>
        <v/>
      </c>
      <c r="HK331" s="37"/>
      <c r="HL331" s="97" t="str">
        <f t="shared" si="464"/>
        <v/>
      </c>
      <c r="HM331" s="36"/>
      <c r="HN331" s="97" t="str">
        <f t="shared" si="465"/>
        <v/>
      </c>
      <c r="HO331" s="36"/>
      <c r="HP331" s="110" t="str">
        <f t="shared" si="466"/>
        <v/>
      </c>
      <c r="HQ331" s="27"/>
      <c r="HR331" s="97" t="str">
        <f t="shared" si="467"/>
        <v/>
      </c>
      <c r="HS331" s="37"/>
      <c r="HT331" s="97" t="str">
        <f t="shared" si="468"/>
        <v/>
      </c>
      <c r="HU331" s="37"/>
      <c r="HV331" s="111" t="str">
        <f t="shared" si="469"/>
        <v/>
      </c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18"/>
    </row>
    <row r="332" spans="1:474" ht="19.95" customHeight="1">
      <c r="A332" s="30"/>
      <c r="B332" s="29"/>
      <c r="C332" s="129"/>
      <c r="D332" s="308"/>
      <c r="E332" s="302"/>
      <c r="F332" s="288"/>
      <c r="G332" s="89"/>
      <c r="H332" s="200"/>
      <c r="I332" s="294"/>
      <c r="J332" s="295"/>
      <c r="K332" s="296"/>
      <c r="L332" s="297"/>
      <c r="M332" s="295"/>
      <c r="N332" s="298"/>
      <c r="O332" s="223"/>
      <c r="P332" s="186" t="str">
        <f t="array" ref="P332">IF(O332&lt;&gt;"",IF(O332&lt;5, "I", "III"),"")</f>
        <v/>
      </c>
      <c r="Q332" s="224"/>
      <c r="R332" s="185" t="str">
        <f t="array" ref="R332">IF(Q332&lt;&gt;"",IF(Q332&lt;5, "I", "III"),"")</f>
        <v/>
      </c>
      <c r="S332" s="223"/>
      <c r="T332" s="186" t="str">
        <f t="array" ref="T332">IF(S332&lt;&gt;"",IF(S332&lt;5, "I", "III"),"")</f>
        <v/>
      </c>
      <c r="U332" s="224"/>
      <c r="V332" s="186" t="str">
        <f t="array" ref="V332">IF(U332&lt;&gt;"",IF(U332&lt;12, "I", "III"),"")</f>
        <v/>
      </c>
      <c r="W332" s="224"/>
      <c r="X332" s="185" t="str">
        <f t="array" ref="X332">IF(W332&lt;&gt;"",IF(W332&lt;12, "I", "III"),"")</f>
        <v/>
      </c>
      <c r="Y332" s="223"/>
      <c r="Z332" s="186" t="str">
        <f t="array" ref="Z332">IF(Y332&lt;&gt;"",IF(Y332&lt;12, "I", "III"),"")</f>
        <v/>
      </c>
      <c r="AA332" s="208"/>
      <c r="AB332" s="209"/>
      <c r="AC332" s="209"/>
      <c r="AD332" s="210"/>
      <c r="AE332" s="89"/>
      <c r="AF332" s="178"/>
      <c r="AG332" s="150"/>
      <c r="AH332" s="151"/>
      <c r="AI332" s="95" t="str">
        <f t="shared" si="407"/>
        <v/>
      </c>
      <c r="AJ332" s="98" t="str">
        <f t="shared" si="408"/>
        <v/>
      </c>
      <c r="AK332" s="45"/>
      <c r="AL332" s="97" t="str">
        <f t="shared" si="409"/>
        <v/>
      </c>
      <c r="AM332" s="39"/>
      <c r="AN332" s="98" t="str">
        <f t="shared" si="410"/>
        <v/>
      </c>
      <c r="AO332" s="152"/>
      <c r="AP332" s="96" t="str">
        <f t="shared" si="396"/>
        <v/>
      </c>
      <c r="AQ332" s="153"/>
      <c r="AR332" s="97" t="str">
        <f t="shared" si="397"/>
        <v/>
      </c>
      <c r="AS332" s="154"/>
      <c r="AT332" s="98" t="str">
        <f t="shared" si="398"/>
        <v/>
      </c>
      <c r="AU332" s="182" t="str">
        <f t="shared" si="411"/>
        <v/>
      </c>
      <c r="AV332" s="121" t="str">
        <f t="shared" si="399"/>
        <v/>
      </c>
      <c r="AW332" s="153"/>
      <c r="AX332" s="98" t="str">
        <f t="shared" si="400"/>
        <v/>
      </c>
      <c r="AY332" s="153"/>
      <c r="AZ332" s="98" t="str">
        <f t="shared" si="401"/>
        <v/>
      </c>
      <c r="BA332" s="46"/>
      <c r="BB332" s="34"/>
      <c r="BC332" s="34"/>
      <c r="BD332" s="35"/>
      <c r="BE332" s="46"/>
      <c r="BF332" s="34"/>
      <c r="BG332" s="34"/>
      <c r="BH332" s="35"/>
      <c r="BI332" s="46"/>
      <c r="BJ332" s="34"/>
      <c r="BK332" s="34"/>
      <c r="BL332" s="35"/>
      <c r="BM332" s="46"/>
      <c r="BN332" s="34"/>
      <c r="BO332" s="34"/>
      <c r="BP332" s="35"/>
      <c r="BQ332" s="46"/>
      <c r="BR332" s="34"/>
      <c r="BS332" s="34"/>
      <c r="BT332" s="35"/>
      <c r="BU332" s="155"/>
      <c r="BV332" s="99" t="str">
        <f t="shared" si="402"/>
        <v/>
      </c>
      <c r="BW332" s="156"/>
      <c r="BX332" s="100" t="str">
        <f t="shared" si="403"/>
        <v/>
      </c>
      <c r="BY332" s="156"/>
      <c r="BZ332" s="100" t="str">
        <f t="shared" si="404"/>
        <v/>
      </c>
      <c r="CA332" s="156"/>
      <c r="CB332" s="100" t="str">
        <f t="shared" si="405"/>
        <v/>
      </c>
      <c r="CC332" s="156"/>
      <c r="CD332" s="101" t="str">
        <f t="shared" si="406"/>
        <v/>
      </c>
      <c r="CE332" s="12"/>
      <c r="CF332" s="175"/>
      <c r="CG332" s="27"/>
      <c r="CH332" s="159"/>
      <c r="CI332" s="95" t="str">
        <f t="shared" si="412"/>
        <v/>
      </c>
      <c r="CJ332" s="102" t="str">
        <f t="shared" si="413"/>
        <v/>
      </c>
      <c r="CK332" s="40"/>
      <c r="CL332" s="100" t="str">
        <f t="shared" si="373"/>
        <v/>
      </c>
      <c r="CM332" s="37"/>
      <c r="CN332" s="100" t="str">
        <f t="shared" si="374"/>
        <v/>
      </c>
      <c r="CO332" s="38"/>
      <c r="CP332" s="103" t="str">
        <f t="shared" si="414"/>
        <v/>
      </c>
      <c r="CQ332" s="78"/>
      <c r="CR332" s="100" t="str">
        <f t="shared" si="375"/>
        <v/>
      </c>
      <c r="CS332" s="36"/>
      <c r="CT332" s="100" t="str">
        <f t="shared" si="376"/>
        <v/>
      </c>
      <c r="CU332" s="74"/>
      <c r="CV332" s="103" t="str">
        <f t="shared" si="377"/>
        <v/>
      </c>
      <c r="CW332" s="42"/>
      <c r="CX332" s="100" t="str">
        <f t="shared" si="378"/>
        <v/>
      </c>
      <c r="CY332" s="36"/>
      <c r="CZ332" s="100" t="str">
        <f t="shared" si="379"/>
        <v/>
      </c>
      <c r="DA332" s="36"/>
      <c r="DB332" s="100" t="str">
        <f t="shared" si="380"/>
        <v/>
      </c>
      <c r="DC332" s="39"/>
      <c r="DD332" s="103" t="str">
        <f t="shared" si="381"/>
        <v/>
      </c>
      <c r="DE332" s="42"/>
      <c r="DF332" s="100" t="str">
        <f t="shared" si="382"/>
        <v/>
      </c>
      <c r="DG332" s="39"/>
      <c r="DH332" s="103" t="str">
        <f t="shared" si="383"/>
        <v/>
      </c>
      <c r="DI332" s="41"/>
      <c r="DJ332" s="157" t="str">
        <f t="shared" si="384"/>
        <v/>
      </c>
      <c r="DK332" s="12"/>
      <c r="DL332" s="172"/>
      <c r="DM332" s="67"/>
      <c r="DN332" s="164"/>
      <c r="DO332" s="104" t="str">
        <f t="shared" si="415"/>
        <v/>
      </c>
      <c r="DP332" s="105" t="str">
        <f t="shared" si="416"/>
        <v/>
      </c>
      <c r="DQ332" s="66"/>
      <c r="DR332" s="158" t="str">
        <f t="shared" si="417"/>
        <v/>
      </c>
      <c r="DS332" s="67"/>
      <c r="DT332" s="97" t="str">
        <f t="shared" si="418"/>
        <v/>
      </c>
      <c r="DU332" s="67"/>
      <c r="DV332" s="98" t="str">
        <f t="shared" si="419"/>
        <v/>
      </c>
      <c r="DW332" s="163"/>
      <c r="DX332" s="106" t="str">
        <f t="shared" si="420"/>
        <v/>
      </c>
      <c r="DY332" s="162"/>
      <c r="DZ332" s="97" t="str">
        <f t="shared" si="421"/>
        <v/>
      </c>
      <c r="EA332" s="161"/>
      <c r="EB332" s="107" t="str">
        <f t="shared" si="422"/>
        <v/>
      </c>
      <c r="EC332" s="66"/>
      <c r="ED332" s="97" t="str">
        <f t="shared" si="423"/>
        <v/>
      </c>
      <c r="EE332" s="67"/>
      <c r="EF332" s="97" t="str">
        <f t="shared" si="424"/>
        <v/>
      </c>
      <c r="EG332" s="68"/>
      <c r="EH332" s="97" t="str">
        <f t="shared" si="425"/>
        <v/>
      </c>
      <c r="EI332" s="67"/>
      <c r="EJ332" s="97" t="str">
        <f t="shared" si="426"/>
        <v/>
      </c>
      <c r="EK332" s="68"/>
      <c r="EL332" s="97" t="str">
        <f t="shared" si="427"/>
        <v/>
      </c>
      <c r="EM332" s="69"/>
      <c r="EN332" s="98" t="str">
        <f t="shared" si="428"/>
        <v/>
      </c>
      <c r="EO332" s="66"/>
      <c r="EP332" s="107" t="str">
        <f t="shared" si="429"/>
        <v/>
      </c>
      <c r="EQ332" s="299"/>
      <c r="ER332" s="98" t="str">
        <f t="shared" si="430"/>
        <v/>
      </c>
      <c r="ES332" s="66"/>
      <c r="ET332" s="108" t="str">
        <f t="shared" si="431"/>
        <v/>
      </c>
      <c r="EU332" s="12"/>
      <c r="EV332" s="169"/>
      <c r="EW332" s="27"/>
      <c r="EX332" s="159"/>
      <c r="EY332" s="95" t="str">
        <f t="shared" si="432"/>
        <v/>
      </c>
      <c r="EZ332" s="98" t="str">
        <f t="shared" si="433"/>
        <v/>
      </c>
      <c r="FA332" s="40"/>
      <c r="FB332" s="98" t="str">
        <f t="shared" si="434"/>
        <v/>
      </c>
      <c r="FC332" s="37"/>
      <c r="FD332" s="98" t="str">
        <f t="shared" si="435"/>
        <v/>
      </c>
      <c r="FE332" s="37"/>
      <c r="FF332" s="98" t="str">
        <f t="shared" si="436"/>
        <v/>
      </c>
      <c r="FG332" s="160"/>
      <c r="FH332" s="97" t="str">
        <f t="shared" si="437"/>
        <v/>
      </c>
      <c r="FI332" s="27"/>
      <c r="FJ332" s="98" t="str">
        <f t="shared" si="438"/>
        <v/>
      </c>
      <c r="FK332" s="36"/>
      <c r="FL332" s="98" t="str">
        <f t="shared" si="439"/>
        <v/>
      </c>
      <c r="FM332" s="37"/>
      <c r="FN332" s="98" t="str">
        <f t="shared" si="440"/>
        <v/>
      </c>
      <c r="FO332" s="78"/>
      <c r="FP332" s="97" t="str">
        <f t="shared" si="441"/>
        <v/>
      </c>
      <c r="FQ332" s="37"/>
      <c r="FR332" s="97" t="str">
        <f t="shared" si="442"/>
        <v/>
      </c>
      <c r="FS332" s="39"/>
      <c r="FT332" s="97" t="str">
        <f t="shared" si="443"/>
        <v/>
      </c>
      <c r="FU332" s="27"/>
      <c r="FV332" s="98" t="str">
        <f t="shared" si="444"/>
        <v/>
      </c>
      <c r="FW332" s="37"/>
      <c r="FX332" s="98" t="str">
        <f t="shared" si="445"/>
        <v/>
      </c>
      <c r="FY332" s="36"/>
      <c r="FZ332" s="97" t="str">
        <f t="shared" si="446"/>
        <v/>
      </c>
      <c r="GA332" s="36"/>
      <c r="GB332" s="98" t="str">
        <f t="shared" si="447"/>
        <v/>
      </c>
      <c r="GC332" s="40"/>
      <c r="GD332" s="98" t="str">
        <f t="shared" si="448"/>
        <v/>
      </c>
      <c r="GE332" s="37"/>
      <c r="GF332" s="98" t="str">
        <f t="shared" si="449"/>
        <v/>
      </c>
      <c r="GG332" s="37"/>
      <c r="GH332" s="109" t="str">
        <f t="shared" si="450"/>
        <v/>
      </c>
      <c r="GI332" s="12"/>
      <c r="GJ332" s="166"/>
      <c r="GK332" s="27"/>
      <c r="GL332" s="159"/>
      <c r="GM332" s="95" t="str">
        <f t="shared" si="451"/>
        <v/>
      </c>
      <c r="GN332" s="110" t="str">
        <f t="shared" si="452"/>
        <v/>
      </c>
      <c r="GO332" s="27"/>
      <c r="GP332" s="98" t="str">
        <f t="shared" si="453"/>
        <v/>
      </c>
      <c r="GQ332" s="37"/>
      <c r="GR332" s="97" t="str">
        <f t="shared" si="454"/>
        <v/>
      </c>
      <c r="GS332" s="37"/>
      <c r="GT332" s="110" t="str">
        <f t="shared" si="455"/>
        <v/>
      </c>
      <c r="GU332" s="36"/>
      <c r="GV332" s="97" t="str">
        <f t="shared" si="456"/>
        <v/>
      </c>
      <c r="GW332" s="27"/>
      <c r="GX332" s="98" t="str">
        <f t="shared" si="457"/>
        <v/>
      </c>
      <c r="GY332" s="36"/>
      <c r="GZ332" s="98" t="str">
        <f t="shared" si="458"/>
        <v/>
      </c>
      <c r="HA332" s="37"/>
      <c r="HB332" s="110" t="str">
        <f t="shared" si="459"/>
        <v/>
      </c>
      <c r="HC332" s="36"/>
      <c r="HD332" s="97" t="str">
        <f t="shared" si="460"/>
        <v/>
      </c>
      <c r="HE332" s="37"/>
      <c r="HF332" s="97" t="str">
        <f t="shared" si="461"/>
        <v/>
      </c>
      <c r="HG332" s="39"/>
      <c r="HH332" s="97" t="str">
        <f t="shared" si="462"/>
        <v/>
      </c>
      <c r="HI332" s="27"/>
      <c r="HJ332" s="97" t="str">
        <f t="shared" si="463"/>
        <v/>
      </c>
      <c r="HK332" s="37"/>
      <c r="HL332" s="97" t="str">
        <f t="shared" si="464"/>
        <v/>
      </c>
      <c r="HM332" s="36"/>
      <c r="HN332" s="97" t="str">
        <f t="shared" si="465"/>
        <v/>
      </c>
      <c r="HO332" s="36"/>
      <c r="HP332" s="110" t="str">
        <f t="shared" si="466"/>
        <v/>
      </c>
      <c r="HQ332" s="27"/>
      <c r="HR332" s="97" t="str">
        <f t="shared" si="467"/>
        <v/>
      </c>
      <c r="HS332" s="37"/>
      <c r="HT332" s="97" t="str">
        <f t="shared" si="468"/>
        <v/>
      </c>
      <c r="HU332" s="37"/>
      <c r="HV332" s="111" t="str">
        <f t="shared" si="469"/>
        <v/>
      </c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18"/>
    </row>
    <row r="333" spans="1:474" ht="19.95" customHeight="1">
      <c r="A333" s="30"/>
      <c r="B333" s="29"/>
      <c r="C333" s="129"/>
      <c r="D333" s="308"/>
      <c r="E333" s="302"/>
      <c r="F333" s="288"/>
      <c r="G333" s="89"/>
      <c r="H333" s="200"/>
      <c r="I333" s="294"/>
      <c r="J333" s="295"/>
      <c r="K333" s="296"/>
      <c r="L333" s="297"/>
      <c r="M333" s="295"/>
      <c r="N333" s="298"/>
      <c r="O333" s="223"/>
      <c r="P333" s="186" t="str">
        <f t="array" ref="P333">IF(O333&lt;&gt;"",IF(O333&lt;5, "I", "III"),"")</f>
        <v/>
      </c>
      <c r="Q333" s="224"/>
      <c r="R333" s="185" t="str">
        <f t="array" ref="R333">IF(Q333&lt;&gt;"",IF(Q333&lt;5, "I", "III"),"")</f>
        <v/>
      </c>
      <c r="S333" s="223"/>
      <c r="T333" s="186" t="str">
        <f t="array" ref="T333">IF(S333&lt;&gt;"",IF(S333&lt;5, "I", "III"),"")</f>
        <v/>
      </c>
      <c r="U333" s="224"/>
      <c r="V333" s="186" t="str">
        <f t="array" ref="V333">IF(U333&lt;&gt;"",IF(U333&lt;12, "I", "III"),"")</f>
        <v/>
      </c>
      <c r="W333" s="224"/>
      <c r="X333" s="185" t="str">
        <f t="array" ref="X333">IF(W333&lt;&gt;"",IF(W333&lt;12, "I", "III"),"")</f>
        <v/>
      </c>
      <c r="Y333" s="223"/>
      <c r="Z333" s="186" t="str">
        <f t="array" ref="Z333">IF(Y333&lt;&gt;"",IF(Y333&lt;12, "I", "III"),"")</f>
        <v/>
      </c>
      <c r="AA333" s="208"/>
      <c r="AB333" s="209"/>
      <c r="AC333" s="209"/>
      <c r="AD333" s="210"/>
      <c r="AE333" s="89"/>
      <c r="AF333" s="178"/>
      <c r="AG333" s="150"/>
      <c r="AH333" s="151"/>
      <c r="AI333" s="95" t="str">
        <f t="shared" si="407"/>
        <v/>
      </c>
      <c r="AJ333" s="98" t="str">
        <f t="shared" si="408"/>
        <v/>
      </c>
      <c r="AK333" s="45"/>
      <c r="AL333" s="97" t="str">
        <f t="shared" si="409"/>
        <v/>
      </c>
      <c r="AM333" s="39"/>
      <c r="AN333" s="98" t="str">
        <f t="shared" si="410"/>
        <v/>
      </c>
      <c r="AO333" s="152"/>
      <c r="AP333" s="96" t="str">
        <f t="shared" si="396"/>
        <v/>
      </c>
      <c r="AQ333" s="153"/>
      <c r="AR333" s="97" t="str">
        <f t="shared" si="397"/>
        <v/>
      </c>
      <c r="AS333" s="154"/>
      <c r="AT333" s="98" t="str">
        <f t="shared" si="398"/>
        <v/>
      </c>
      <c r="AU333" s="182" t="str">
        <f t="shared" si="411"/>
        <v/>
      </c>
      <c r="AV333" s="121" t="str">
        <f t="shared" si="399"/>
        <v/>
      </c>
      <c r="AW333" s="153"/>
      <c r="AX333" s="98" t="str">
        <f t="shared" si="400"/>
        <v/>
      </c>
      <c r="AY333" s="153"/>
      <c r="AZ333" s="98" t="str">
        <f t="shared" si="401"/>
        <v/>
      </c>
      <c r="BA333" s="46"/>
      <c r="BB333" s="34"/>
      <c r="BC333" s="34"/>
      <c r="BD333" s="35"/>
      <c r="BE333" s="46"/>
      <c r="BF333" s="34"/>
      <c r="BG333" s="34"/>
      <c r="BH333" s="35"/>
      <c r="BI333" s="46"/>
      <c r="BJ333" s="34"/>
      <c r="BK333" s="34"/>
      <c r="BL333" s="35"/>
      <c r="BM333" s="46"/>
      <c r="BN333" s="34"/>
      <c r="BO333" s="34"/>
      <c r="BP333" s="35"/>
      <c r="BQ333" s="46"/>
      <c r="BR333" s="34"/>
      <c r="BS333" s="34"/>
      <c r="BT333" s="35"/>
      <c r="BU333" s="155"/>
      <c r="BV333" s="99" t="str">
        <f t="shared" si="402"/>
        <v/>
      </c>
      <c r="BW333" s="156"/>
      <c r="BX333" s="100" t="str">
        <f t="shared" si="403"/>
        <v/>
      </c>
      <c r="BY333" s="156"/>
      <c r="BZ333" s="100" t="str">
        <f t="shared" si="404"/>
        <v/>
      </c>
      <c r="CA333" s="156"/>
      <c r="CB333" s="100" t="str">
        <f t="shared" si="405"/>
        <v/>
      </c>
      <c r="CC333" s="156"/>
      <c r="CD333" s="101" t="str">
        <f t="shared" si="406"/>
        <v/>
      </c>
      <c r="CE333" s="12"/>
      <c r="CF333" s="175"/>
      <c r="CG333" s="27"/>
      <c r="CH333" s="159"/>
      <c r="CI333" s="95" t="str">
        <f t="shared" si="412"/>
        <v/>
      </c>
      <c r="CJ333" s="102" t="str">
        <f t="shared" si="413"/>
        <v/>
      </c>
      <c r="CK333" s="40"/>
      <c r="CL333" s="100" t="str">
        <f t="shared" si="373"/>
        <v/>
      </c>
      <c r="CM333" s="37"/>
      <c r="CN333" s="100" t="str">
        <f t="shared" si="374"/>
        <v/>
      </c>
      <c r="CO333" s="38"/>
      <c r="CP333" s="103" t="str">
        <f t="shared" si="414"/>
        <v/>
      </c>
      <c r="CQ333" s="78"/>
      <c r="CR333" s="100" t="str">
        <f t="shared" si="375"/>
        <v/>
      </c>
      <c r="CS333" s="36"/>
      <c r="CT333" s="100" t="str">
        <f t="shared" si="376"/>
        <v/>
      </c>
      <c r="CU333" s="74"/>
      <c r="CV333" s="103" t="str">
        <f t="shared" si="377"/>
        <v/>
      </c>
      <c r="CW333" s="42"/>
      <c r="CX333" s="100" t="str">
        <f t="shared" si="378"/>
        <v/>
      </c>
      <c r="CY333" s="36"/>
      <c r="CZ333" s="100" t="str">
        <f t="shared" si="379"/>
        <v/>
      </c>
      <c r="DA333" s="36"/>
      <c r="DB333" s="100" t="str">
        <f t="shared" si="380"/>
        <v/>
      </c>
      <c r="DC333" s="39"/>
      <c r="DD333" s="103" t="str">
        <f t="shared" si="381"/>
        <v/>
      </c>
      <c r="DE333" s="42"/>
      <c r="DF333" s="100" t="str">
        <f t="shared" si="382"/>
        <v/>
      </c>
      <c r="DG333" s="39"/>
      <c r="DH333" s="103" t="str">
        <f t="shared" si="383"/>
        <v/>
      </c>
      <c r="DI333" s="41"/>
      <c r="DJ333" s="157" t="str">
        <f t="shared" si="384"/>
        <v/>
      </c>
      <c r="DK333" s="12"/>
      <c r="DL333" s="172"/>
      <c r="DM333" s="67"/>
      <c r="DN333" s="164"/>
      <c r="DO333" s="104" t="str">
        <f t="shared" si="415"/>
        <v/>
      </c>
      <c r="DP333" s="105" t="str">
        <f t="shared" si="416"/>
        <v/>
      </c>
      <c r="DQ333" s="66"/>
      <c r="DR333" s="158" t="str">
        <f t="shared" si="417"/>
        <v/>
      </c>
      <c r="DS333" s="67"/>
      <c r="DT333" s="97" t="str">
        <f t="shared" si="418"/>
        <v/>
      </c>
      <c r="DU333" s="67"/>
      <c r="DV333" s="98" t="str">
        <f t="shared" si="419"/>
        <v/>
      </c>
      <c r="DW333" s="163"/>
      <c r="DX333" s="106" t="str">
        <f t="shared" si="420"/>
        <v/>
      </c>
      <c r="DY333" s="162"/>
      <c r="DZ333" s="97" t="str">
        <f t="shared" si="421"/>
        <v/>
      </c>
      <c r="EA333" s="161"/>
      <c r="EB333" s="107" t="str">
        <f t="shared" si="422"/>
        <v/>
      </c>
      <c r="EC333" s="66"/>
      <c r="ED333" s="97" t="str">
        <f t="shared" si="423"/>
        <v/>
      </c>
      <c r="EE333" s="67"/>
      <c r="EF333" s="97" t="str">
        <f t="shared" si="424"/>
        <v/>
      </c>
      <c r="EG333" s="68"/>
      <c r="EH333" s="97" t="str">
        <f t="shared" si="425"/>
        <v/>
      </c>
      <c r="EI333" s="67"/>
      <c r="EJ333" s="97" t="str">
        <f t="shared" si="426"/>
        <v/>
      </c>
      <c r="EK333" s="68"/>
      <c r="EL333" s="97" t="str">
        <f t="shared" si="427"/>
        <v/>
      </c>
      <c r="EM333" s="69"/>
      <c r="EN333" s="98" t="str">
        <f t="shared" si="428"/>
        <v/>
      </c>
      <c r="EO333" s="66"/>
      <c r="EP333" s="107" t="str">
        <f t="shared" si="429"/>
        <v/>
      </c>
      <c r="EQ333" s="299"/>
      <c r="ER333" s="98" t="str">
        <f t="shared" si="430"/>
        <v/>
      </c>
      <c r="ES333" s="66"/>
      <c r="ET333" s="108" t="str">
        <f t="shared" si="431"/>
        <v/>
      </c>
      <c r="EU333" s="12"/>
      <c r="EV333" s="169"/>
      <c r="EW333" s="27"/>
      <c r="EX333" s="159"/>
      <c r="EY333" s="95" t="str">
        <f t="shared" si="432"/>
        <v/>
      </c>
      <c r="EZ333" s="98" t="str">
        <f t="shared" si="433"/>
        <v/>
      </c>
      <c r="FA333" s="40"/>
      <c r="FB333" s="98" t="str">
        <f t="shared" si="434"/>
        <v/>
      </c>
      <c r="FC333" s="37"/>
      <c r="FD333" s="98" t="str">
        <f t="shared" si="435"/>
        <v/>
      </c>
      <c r="FE333" s="37"/>
      <c r="FF333" s="98" t="str">
        <f t="shared" si="436"/>
        <v/>
      </c>
      <c r="FG333" s="160"/>
      <c r="FH333" s="97" t="str">
        <f t="shared" si="437"/>
        <v/>
      </c>
      <c r="FI333" s="27"/>
      <c r="FJ333" s="98" t="str">
        <f t="shared" si="438"/>
        <v/>
      </c>
      <c r="FK333" s="36"/>
      <c r="FL333" s="98" t="str">
        <f t="shared" si="439"/>
        <v/>
      </c>
      <c r="FM333" s="37"/>
      <c r="FN333" s="98" t="str">
        <f t="shared" si="440"/>
        <v/>
      </c>
      <c r="FO333" s="78"/>
      <c r="FP333" s="97" t="str">
        <f t="shared" si="441"/>
        <v/>
      </c>
      <c r="FQ333" s="37"/>
      <c r="FR333" s="97" t="str">
        <f t="shared" si="442"/>
        <v/>
      </c>
      <c r="FS333" s="39"/>
      <c r="FT333" s="97" t="str">
        <f t="shared" si="443"/>
        <v/>
      </c>
      <c r="FU333" s="27"/>
      <c r="FV333" s="98" t="str">
        <f t="shared" si="444"/>
        <v/>
      </c>
      <c r="FW333" s="37"/>
      <c r="FX333" s="98" t="str">
        <f t="shared" si="445"/>
        <v/>
      </c>
      <c r="FY333" s="36"/>
      <c r="FZ333" s="97" t="str">
        <f t="shared" si="446"/>
        <v/>
      </c>
      <c r="GA333" s="36"/>
      <c r="GB333" s="98" t="str">
        <f t="shared" si="447"/>
        <v/>
      </c>
      <c r="GC333" s="40"/>
      <c r="GD333" s="98" t="str">
        <f t="shared" si="448"/>
        <v/>
      </c>
      <c r="GE333" s="37"/>
      <c r="GF333" s="98" t="str">
        <f t="shared" si="449"/>
        <v/>
      </c>
      <c r="GG333" s="37"/>
      <c r="GH333" s="109" t="str">
        <f t="shared" si="450"/>
        <v/>
      </c>
      <c r="GI333" s="12"/>
      <c r="GJ333" s="166"/>
      <c r="GK333" s="27"/>
      <c r="GL333" s="159"/>
      <c r="GM333" s="95" t="str">
        <f t="shared" si="451"/>
        <v/>
      </c>
      <c r="GN333" s="110" t="str">
        <f t="shared" si="452"/>
        <v/>
      </c>
      <c r="GO333" s="27"/>
      <c r="GP333" s="98" t="str">
        <f t="shared" si="453"/>
        <v/>
      </c>
      <c r="GQ333" s="37"/>
      <c r="GR333" s="97" t="str">
        <f t="shared" si="454"/>
        <v/>
      </c>
      <c r="GS333" s="37"/>
      <c r="GT333" s="110" t="str">
        <f t="shared" si="455"/>
        <v/>
      </c>
      <c r="GU333" s="36"/>
      <c r="GV333" s="97" t="str">
        <f t="shared" si="456"/>
        <v/>
      </c>
      <c r="GW333" s="27"/>
      <c r="GX333" s="98" t="str">
        <f t="shared" si="457"/>
        <v/>
      </c>
      <c r="GY333" s="36"/>
      <c r="GZ333" s="98" t="str">
        <f t="shared" si="458"/>
        <v/>
      </c>
      <c r="HA333" s="37"/>
      <c r="HB333" s="110" t="str">
        <f t="shared" si="459"/>
        <v/>
      </c>
      <c r="HC333" s="36"/>
      <c r="HD333" s="97" t="str">
        <f t="shared" si="460"/>
        <v/>
      </c>
      <c r="HE333" s="37"/>
      <c r="HF333" s="97" t="str">
        <f t="shared" si="461"/>
        <v/>
      </c>
      <c r="HG333" s="39"/>
      <c r="HH333" s="97" t="str">
        <f t="shared" si="462"/>
        <v/>
      </c>
      <c r="HI333" s="27"/>
      <c r="HJ333" s="97" t="str">
        <f t="shared" si="463"/>
        <v/>
      </c>
      <c r="HK333" s="37"/>
      <c r="HL333" s="97" t="str">
        <f t="shared" si="464"/>
        <v/>
      </c>
      <c r="HM333" s="36"/>
      <c r="HN333" s="97" t="str">
        <f t="shared" si="465"/>
        <v/>
      </c>
      <c r="HO333" s="36"/>
      <c r="HP333" s="110" t="str">
        <f t="shared" si="466"/>
        <v/>
      </c>
      <c r="HQ333" s="27"/>
      <c r="HR333" s="97" t="str">
        <f t="shared" si="467"/>
        <v/>
      </c>
      <c r="HS333" s="37"/>
      <c r="HT333" s="97" t="str">
        <f t="shared" si="468"/>
        <v/>
      </c>
      <c r="HU333" s="37"/>
      <c r="HV333" s="111" t="str">
        <f t="shared" si="469"/>
        <v/>
      </c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18"/>
    </row>
    <row r="334" spans="1:474" ht="19.95" customHeight="1">
      <c r="A334" s="30"/>
      <c r="B334" s="29"/>
      <c r="C334" s="129"/>
      <c r="D334" s="308"/>
      <c r="E334" s="302"/>
      <c r="F334" s="288"/>
      <c r="G334" s="89"/>
      <c r="H334" s="200"/>
      <c r="I334" s="294"/>
      <c r="J334" s="295"/>
      <c r="K334" s="296"/>
      <c r="L334" s="297"/>
      <c r="M334" s="295"/>
      <c r="N334" s="298"/>
      <c r="O334" s="223"/>
      <c r="P334" s="186" t="str">
        <f t="array" ref="P334">IF(O334&lt;&gt;"",IF(O334&lt;5, "I", "III"),"")</f>
        <v/>
      </c>
      <c r="Q334" s="224"/>
      <c r="R334" s="185" t="str">
        <f t="array" ref="R334">IF(Q334&lt;&gt;"",IF(Q334&lt;5, "I", "III"),"")</f>
        <v/>
      </c>
      <c r="S334" s="223"/>
      <c r="T334" s="186" t="str">
        <f t="array" ref="T334">IF(S334&lt;&gt;"",IF(S334&lt;5, "I", "III"),"")</f>
        <v/>
      </c>
      <c r="U334" s="224"/>
      <c r="V334" s="186" t="str">
        <f t="array" ref="V334">IF(U334&lt;&gt;"",IF(U334&lt;12, "I", "III"),"")</f>
        <v/>
      </c>
      <c r="W334" s="224"/>
      <c r="X334" s="185" t="str">
        <f t="array" ref="X334">IF(W334&lt;&gt;"",IF(W334&lt;12, "I", "III"),"")</f>
        <v/>
      </c>
      <c r="Y334" s="223"/>
      <c r="Z334" s="186" t="str">
        <f t="array" ref="Z334">IF(Y334&lt;&gt;"",IF(Y334&lt;12, "I", "III"),"")</f>
        <v/>
      </c>
      <c r="AA334" s="208"/>
      <c r="AB334" s="209"/>
      <c r="AC334" s="209"/>
      <c r="AD334" s="210"/>
      <c r="AE334" s="89"/>
      <c r="AF334" s="178"/>
      <c r="AG334" s="150"/>
      <c r="AH334" s="151"/>
      <c r="AI334" s="95" t="str">
        <f t="shared" si="407"/>
        <v/>
      </c>
      <c r="AJ334" s="98" t="str">
        <f t="shared" si="408"/>
        <v/>
      </c>
      <c r="AK334" s="40"/>
      <c r="AL334" s="97" t="str">
        <f t="shared" si="409"/>
        <v/>
      </c>
      <c r="AM334" s="39"/>
      <c r="AN334" s="98" t="str">
        <f t="shared" si="410"/>
        <v/>
      </c>
      <c r="AO334" s="152"/>
      <c r="AP334" s="96" t="str">
        <f t="shared" si="396"/>
        <v/>
      </c>
      <c r="AQ334" s="153"/>
      <c r="AR334" s="97" t="str">
        <f t="shared" si="397"/>
        <v/>
      </c>
      <c r="AS334" s="154"/>
      <c r="AT334" s="98" t="str">
        <f t="shared" si="398"/>
        <v/>
      </c>
      <c r="AU334" s="182" t="str">
        <f t="shared" si="411"/>
        <v/>
      </c>
      <c r="AV334" s="121" t="str">
        <f t="shared" si="399"/>
        <v/>
      </c>
      <c r="AW334" s="153"/>
      <c r="AX334" s="98" t="str">
        <f t="shared" si="400"/>
        <v/>
      </c>
      <c r="AY334" s="153"/>
      <c r="AZ334" s="98" t="str">
        <f t="shared" si="401"/>
        <v/>
      </c>
      <c r="BA334" s="46"/>
      <c r="BB334" s="34"/>
      <c r="BC334" s="34"/>
      <c r="BD334" s="35"/>
      <c r="BE334" s="46"/>
      <c r="BF334" s="34"/>
      <c r="BG334" s="34"/>
      <c r="BH334" s="35"/>
      <c r="BI334" s="46"/>
      <c r="BJ334" s="34"/>
      <c r="BK334" s="34"/>
      <c r="BL334" s="35"/>
      <c r="BM334" s="46"/>
      <c r="BN334" s="34"/>
      <c r="BO334" s="34"/>
      <c r="BP334" s="35"/>
      <c r="BQ334" s="46"/>
      <c r="BR334" s="34"/>
      <c r="BS334" s="34"/>
      <c r="BT334" s="35"/>
      <c r="BU334" s="155"/>
      <c r="BV334" s="99" t="str">
        <f t="shared" si="402"/>
        <v/>
      </c>
      <c r="BW334" s="156"/>
      <c r="BX334" s="100" t="str">
        <f t="shared" si="403"/>
        <v/>
      </c>
      <c r="BY334" s="156"/>
      <c r="BZ334" s="100" t="str">
        <f t="shared" si="404"/>
        <v/>
      </c>
      <c r="CA334" s="156"/>
      <c r="CB334" s="100" t="str">
        <f t="shared" si="405"/>
        <v/>
      </c>
      <c r="CC334" s="156"/>
      <c r="CD334" s="101" t="str">
        <f t="shared" si="406"/>
        <v/>
      </c>
      <c r="CE334" s="12"/>
      <c r="CF334" s="175"/>
      <c r="CG334" s="27"/>
      <c r="CH334" s="159"/>
      <c r="CI334" s="95" t="str">
        <f t="shared" si="412"/>
        <v/>
      </c>
      <c r="CJ334" s="102" t="str">
        <f t="shared" si="413"/>
        <v/>
      </c>
      <c r="CK334" s="40"/>
      <c r="CL334" s="100" t="str">
        <f t="shared" si="373"/>
        <v/>
      </c>
      <c r="CM334" s="37"/>
      <c r="CN334" s="100" t="str">
        <f t="shared" si="374"/>
        <v/>
      </c>
      <c r="CO334" s="38"/>
      <c r="CP334" s="103" t="str">
        <f t="shared" si="414"/>
        <v/>
      </c>
      <c r="CQ334" s="78"/>
      <c r="CR334" s="100" t="str">
        <f t="shared" si="375"/>
        <v/>
      </c>
      <c r="CS334" s="36"/>
      <c r="CT334" s="100" t="str">
        <f t="shared" si="376"/>
        <v/>
      </c>
      <c r="CU334" s="74"/>
      <c r="CV334" s="103" t="str">
        <f t="shared" si="377"/>
        <v/>
      </c>
      <c r="CW334" s="42"/>
      <c r="CX334" s="100" t="str">
        <f t="shared" si="378"/>
        <v/>
      </c>
      <c r="CY334" s="36"/>
      <c r="CZ334" s="100" t="str">
        <f t="shared" si="379"/>
        <v/>
      </c>
      <c r="DA334" s="36"/>
      <c r="DB334" s="100" t="str">
        <f t="shared" si="380"/>
        <v/>
      </c>
      <c r="DC334" s="39"/>
      <c r="DD334" s="103" t="str">
        <f t="shared" si="381"/>
        <v/>
      </c>
      <c r="DE334" s="42"/>
      <c r="DF334" s="100" t="str">
        <f t="shared" si="382"/>
        <v/>
      </c>
      <c r="DG334" s="39"/>
      <c r="DH334" s="103" t="str">
        <f t="shared" si="383"/>
        <v/>
      </c>
      <c r="DI334" s="41"/>
      <c r="DJ334" s="157" t="str">
        <f t="shared" si="384"/>
        <v/>
      </c>
      <c r="DK334" s="12"/>
      <c r="DL334" s="172"/>
      <c r="DM334" s="67"/>
      <c r="DN334" s="164"/>
      <c r="DO334" s="104" t="str">
        <f t="shared" si="415"/>
        <v/>
      </c>
      <c r="DP334" s="105" t="str">
        <f t="shared" si="416"/>
        <v/>
      </c>
      <c r="DQ334" s="66"/>
      <c r="DR334" s="158" t="str">
        <f t="shared" si="417"/>
        <v/>
      </c>
      <c r="DS334" s="67"/>
      <c r="DT334" s="97" t="str">
        <f t="shared" si="418"/>
        <v/>
      </c>
      <c r="DU334" s="67"/>
      <c r="DV334" s="98" t="str">
        <f t="shared" si="419"/>
        <v/>
      </c>
      <c r="DW334" s="163"/>
      <c r="DX334" s="106" t="str">
        <f t="shared" si="420"/>
        <v/>
      </c>
      <c r="DY334" s="162"/>
      <c r="DZ334" s="97" t="str">
        <f t="shared" si="421"/>
        <v/>
      </c>
      <c r="EA334" s="161"/>
      <c r="EB334" s="107" t="str">
        <f t="shared" si="422"/>
        <v/>
      </c>
      <c r="EC334" s="66"/>
      <c r="ED334" s="97" t="str">
        <f t="shared" si="423"/>
        <v/>
      </c>
      <c r="EE334" s="67"/>
      <c r="EF334" s="97" t="str">
        <f t="shared" si="424"/>
        <v/>
      </c>
      <c r="EG334" s="68"/>
      <c r="EH334" s="97" t="str">
        <f t="shared" si="425"/>
        <v/>
      </c>
      <c r="EI334" s="67"/>
      <c r="EJ334" s="97" t="str">
        <f t="shared" si="426"/>
        <v/>
      </c>
      <c r="EK334" s="68"/>
      <c r="EL334" s="97" t="str">
        <f t="shared" si="427"/>
        <v/>
      </c>
      <c r="EM334" s="69"/>
      <c r="EN334" s="98" t="str">
        <f t="shared" si="428"/>
        <v/>
      </c>
      <c r="EO334" s="66"/>
      <c r="EP334" s="107" t="str">
        <f t="shared" si="429"/>
        <v/>
      </c>
      <c r="EQ334" s="299"/>
      <c r="ER334" s="98" t="str">
        <f t="shared" si="430"/>
        <v/>
      </c>
      <c r="ES334" s="66"/>
      <c r="ET334" s="108" t="str">
        <f t="shared" si="431"/>
        <v/>
      </c>
      <c r="EU334" s="12"/>
      <c r="EV334" s="169"/>
      <c r="EW334" s="27"/>
      <c r="EX334" s="159"/>
      <c r="EY334" s="95" t="str">
        <f t="shared" si="432"/>
        <v/>
      </c>
      <c r="EZ334" s="98" t="str">
        <f t="shared" si="433"/>
        <v/>
      </c>
      <c r="FA334" s="40"/>
      <c r="FB334" s="98" t="str">
        <f t="shared" si="434"/>
        <v/>
      </c>
      <c r="FC334" s="37"/>
      <c r="FD334" s="98" t="str">
        <f t="shared" si="435"/>
        <v/>
      </c>
      <c r="FE334" s="37"/>
      <c r="FF334" s="98" t="str">
        <f t="shared" si="436"/>
        <v/>
      </c>
      <c r="FG334" s="160"/>
      <c r="FH334" s="97" t="str">
        <f t="shared" si="437"/>
        <v/>
      </c>
      <c r="FI334" s="27"/>
      <c r="FJ334" s="98" t="str">
        <f t="shared" si="438"/>
        <v/>
      </c>
      <c r="FK334" s="36"/>
      <c r="FL334" s="98" t="str">
        <f t="shared" si="439"/>
        <v/>
      </c>
      <c r="FM334" s="37"/>
      <c r="FN334" s="98" t="str">
        <f t="shared" si="440"/>
        <v/>
      </c>
      <c r="FO334" s="78"/>
      <c r="FP334" s="97" t="str">
        <f t="shared" si="441"/>
        <v/>
      </c>
      <c r="FQ334" s="37"/>
      <c r="FR334" s="97" t="str">
        <f t="shared" si="442"/>
        <v/>
      </c>
      <c r="FS334" s="39"/>
      <c r="FT334" s="97" t="str">
        <f t="shared" si="443"/>
        <v/>
      </c>
      <c r="FU334" s="27"/>
      <c r="FV334" s="98" t="str">
        <f t="shared" si="444"/>
        <v/>
      </c>
      <c r="FW334" s="37"/>
      <c r="FX334" s="98" t="str">
        <f t="shared" si="445"/>
        <v/>
      </c>
      <c r="FY334" s="36"/>
      <c r="FZ334" s="97" t="str">
        <f t="shared" si="446"/>
        <v/>
      </c>
      <c r="GA334" s="36"/>
      <c r="GB334" s="98" t="str">
        <f t="shared" si="447"/>
        <v/>
      </c>
      <c r="GC334" s="40"/>
      <c r="GD334" s="98" t="str">
        <f t="shared" si="448"/>
        <v/>
      </c>
      <c r="GE334" s="37"/>
      <c r="GF334" s="98" t="str">
        <f t="shared" si="449"/>
        <v/>
      </c>
      <c r="GG334" s="37"/>
      <c r="GH334" s="109" t="str">
        <f t="shared" si="450"/>
        <v/>
      </c>
      <c r="GI334" s="12"/>
      <c r="GJ334" s="166"/>
      <c r="GK334" s="27"/>
      <c r="GL334" s="159"/>
      <c r="GM334" s="95" t="str">
        <f t="shared" si="451"/>
        <v/>
      </c>
      <c r="GN334" s="110" t="str">
        <f t="shared" si="452"/>
        <v/>
      </c>
      <c r="GO334" s="27"/>
      <c r="GP334" s="98" t="str">
        <f t="shared" si="453"/>
        <v/>
      </c>
      <c r="GQ334" s="37"/>
      <c r="GR334" s="97" t="str">
        <f t="shared" si="454"/>
        <v/>
      </c>
      <c r="GS334" s="37"/>
      <c r="GT334" s="110" t="str">
        <f t="shared" si="455"/>
        <v/>
      </c>
      <c r="GU334" s="36"/>
      <c r="GV334" s="97" t="str">
        <f t="shared" si="456"/>
        <v/>
      </c>
      <c r="GW334" s="27"/>
      <c r="GX334" s="98" t="str">
        <f t="shared" si="457"/>
        <v/>
      </c>
      <c r="GY334" s="36"/>
      <c r="GZ334" s="98" t="str">
        <f t="shared" si="458"/>
        <v/>
      </c>
      <c r="HA334" s="37"/>
      <c r="HB334" s="110" t="str">
        <f t="shared" si="459"/>
        <v/>
      </c>
      <c r="HC334" s="36"/>
      <c r="HD334" s="97" t="str">
        <f t="shared" si="460"/>
        <v/>
      </c>
      <c r="HE334" s="37"/>
      <c r="HF334" s="97" t="str">
        <f t="shared" si="461"/>
        <v/>
      </c>
      <c r="HG334" s="39"/>
      <c r="HH334" s="97" t="str">
        <f t="shared" si="462"/>
        <v/>
      </c>
      <c r="HI334" s="27"/>
      <c r="HJ334" s="97" t="str">
        <f t="shared" si="463"/>
        <v/>
      </c>
      <c r="HK334" s="37"/>
      <c r="HL334" s="97" t="str">
        <f t="shared" si="464"/>
        <v/>
      </c>
      <c r="HM334" s="36"/>
      <c r="HN334" s="97" t="str">
        <f t="shared" si="465"/>
        <v/>
      </c>
      <c r="HO334" s="36"/>
      <c r="HP334" s="110" t="str">
        <f t="shared" si="466"/>
        <v/>
      </c>
      <c r="HQ334" s="27"/>
      <c r="HR334" s="97" t="str">
        <f t="shared" si="467"/>
        <v/>
      </c>
      <c r="HS334" s="37"/>
      <c r="HT334" s="97" t="str">
        <f t="shared" si="468"/>
        <v/>
      </c>
      <c r="HU334" s="37"/>
      <c r="HV334" s="111" t="str">
        <f t="shared" si="469"/>
        <v/>
      </c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18"/>
    </row>
    <row r="335" spans="1:474" ht="19.95" customHeight="1">
      <c r="A335" s="30"/>
      <c r="B335" s="29"/>
      <c r="C335" s="129"/>
      <c r="D335" s="308"/>
      <c r="E335" s="302"/>
      <c r="F335" s="288"/>
      <c r="G335" s="89"/>
      <c r="H335" s="200"/>
      <c r="I335" s="294"/>
      <c r="J335" s="295"/>
      <c r="K335" s="296"/>
      <c r="L335" s="297"/>
      <c r="M335" s="295"/>
      <c r="N335" s="298"/>
      <c r="O335" s="223"/>
      <c r="P335" s="186" t="str">
        <f t="array" ref="P335">IF(O335&lt;&gt;"",IF(O335&lt;5, "I", "III"),"")</f>
        <v/>
      </c>
      <c r="Q335" s="224"/>
      <c r="R335" s="185" t="str">
        <f t="array" ref="R335">IF(Q335&lt;&gt;"",IF(Q335&lt;5, "I", "III"),"")</f>
        <v/>
      </c>
      <c r="S335" s="223"/>
      <c r="T335" s="186" t="str">
        <f t="array" ref="T335">IF(S335&lt;&gt;"",IF(S335&lt;5, "I", "III"),"")</f>
        <v/>
      </c>
      <c r="U335" s="224"/>
      <c r="V335" s="186" t="str">
        <f t="array" ref="V335">IF(U335&lt;&gt;"",IF(U335&lt;12, "I", "III"),"")</f>
        <v/>
      </c>
      <c r="W335" s="224"/>
      <c r="X335" s="185" t="str">
        <f t="array" ref="X335">IF(W335&lt;&gt;"",IF(W335&lt;12, "I", "III"),"")</f>
        <v/>
      </c>
      <c r="Y335" s="223"/>
      <c r="Z335" s="186" t="str">
        <f t="array" ref="Z335">IF(Y335&lt;&gt;"",IF(Y335&lt;12, "I", "III"),"")</f>
        <v/>
      </c>
      <c r="AA335" s="208"/>
      <c r="AB335" s="209"/>
      <c r="AC335" s="209"/>
      <c r="AD335" s="210"/>
      <c r="AE335" s="89"/>
      <c r="AF335" s="178"/>
      <c r="AG335" s="150"/>
      <c r="AH335" s="151"/>
      <c r="AI335" s="95" t="str">
        <f t="shared" si="407"/>
        <v/>
      </c>
      <c r="AJ335" s="98" t="str">
        <f t="shared" si="408"/>
        <v/>
      </c>
      <c r="AK335" s="40"/>
      <c r="AL335" s="97" t="str">
        <f t="shared" si="409"/>
        <v/>
      </c>
      <c r="AM335" s="39"/>
      <c r="AN335" s="98" t="str">
        <f t="shared" si="410"/>
        <v/>
      </c>
      <c r="AO335" s="152"/>
      <c r="AP335" s="96" t="str">
        <f t="shared" si="396"/>
        <v/>
      </c>
      <c r="AQ335" s="153"/>
      <c r="AR335" s="97" t="str">
        <f t="shared" si="397"/>
        <v/>
      </c>
      <c r="AS335" s="154"/>
      <c r="AT335" s="98" t="str">
        <f t="shared" si="398"/>
        <v/>
      </c>
      <c r="AU335" s="182" t="str">
        <f t="shared" si="411"/>
        <v/>
      </c>
      <c r="AV335" s="121" t="str">
        <f t="shared" si="399"/>
        <v/>
      </c>
      <c r="AW335" s="153"/>
      <c r="AX335" s="98" t="str">
        <f t="shared" si="400"/>
        <v/>
      </c>
      <c r="AY335" s="153"/>
      <c r="AZ335" s="98" t="str">
        <f t="shared" si="401"/>
        <v/>
      </c>
      <c r="BA335" s="46"/>
      <c r="BB335" s="34"/>
      <c r="BC335" s="34"/>
      <c r="BD335" s="35"/>
      <c r="BE335" s="46"/>
      <c r="BF335" s="34"/>
      <c r="BG335" s="34"/>
      <c r="BH335" s="35"/>
      <c r="BI335" s="46"/>
      <c r="BJ335" s="34"/>
      <c r="BK335" s="34"/>
      <c r="BL335" s="35"/>
      <c r="BM335" s="46"/>
      <c r="BN335" s="34"/>
      <c r="BO335" s="34"/>
      <c r="BP335" s="35"/>
      <c r="BQ335" s="46"/>
      <c r="BR335" s="34"/>
      <c r="BS335" s="34"/>
      <c r="BT335" s="35"/>
      <c r="BU335" s="155"/>
      <c r="BV335" s="99" t="str">
        <f t="shared" si="402"/>
        <v/>
      </c>
      <c r="BW335" s="156"/>
      <c r="BX335" s="100" t="str">
        <f t="shared" si="403"/>
        <v/>
      </c>
      <c r="BY335" s="156"/>
      <c r="BZ335" s="100" t="str">
        <f t="shared" si="404"/>
        <v/>
      </c>
      <c r="CA335" s="156"/>
      <c r="CB335" s="100" t="str">
        <f t="shared" si="405"/>
        <v/>
      </c>
      <c r="CC335" s="156"/>
      <c r="CD335" s="101" t="str">
        <f t="shared" si="406"/>
        <v/>
      </c>
      <c r="CE335" s="12"/>
      <c r="CF335" s="175"/>
      <c r="CG335" s="27"/>
      <c r="CH335" s="159"/>
      <c r="CI335" s="95" t="str">
        <f t="shared" si="412"/>
        <v/>
      </c>
      <c r="CJ335" s="102" t="str">
        <f t="shared" si="413"/>
        <v/>
      </c>
      <c r="CK335" s="40"/>
      <c r="CL335" s="100" t="str">
        <f t="shared" si="373"/>
        <v/>
      </c>
      <c r="CM335" s="37"/>
      <c r="CN335" s="100" t="str">
        <f t="shared" si="374"/>
        <v/>
      </c>
      <c r="CO335" s="38"/>
      <c r="CP335" s="103" t="str">
        <f t="shared" si="414"/>
        <v/>
      </c>
      <c r="CQ335" s="78"/>
      <c r="CR335" s="100" t="str">
        <f t="shared" si="375"/>
        <v/>
      </c>
      <c r="CS335" s="36"/>
      <c r="CT335" s="100" t="str">
        <f t="shared" si="376"/>
        <v/>
      </c>
      <c r="CU335" s="74"/>
      <c r="CV335" s="103" t="str">
        <f t="shared" si="377"/>
        <v/>
      </c>
      <c r="CW335" s="42"/>
      <c r="CX335" s="100" t="str">
        <f t="shared" si="378"/>
        <v/>
      </c>
      <c r="CY335" s="36"/>
      <c r="CZ335" s="100" t="str">
        <f t="shared" si="379"/>
        <v/>
      </c>
      <c r="DA335" s="36"/>
      <c r="DB335" s="100" t="str">
        <f t="shared" si="380"/>
        <v/>
      </c>
      <c r="DC335" s="39"/>
      <c r="DD335" s="103" t="str">
        <f t="shared" si="381"/>
        <v/>
      </c>
      <c r="DE335" s="42"/>
      <c r="DF335" s="100" t="str">
        <f t="shared" si="382"/>
        <v/>
      </c>
      <c r="DG335" s="39"/>
      <c r="DH335" s="103" t="str">
        <f t="shared" si="383"/>
        <v/>
      </c>
      <c r="DI335" s="41"/>
      <c r="DJ335" s="157" t="str">
        <f t="shared" si="384"/>
        <v/>
      </c>
      <c r="DK335" s="12"/>
      <c r="DL335" s="172"/>
      <c r="DM335" s="67"/>
      <c r="DN335" s="164"/>
      <c r="DO335" s="104" t="str">
        <f t="shared" si="415"/>
        <v/>
      </c>
      <c r="DP335" s="105" t="str">
        <f t="shared" si="416"/>
        <v/>
      </c>
      <c r="DQ335" s="66"/>
      <c r="DR335" s="158" t="str">
        <f t="shared" si="417"/>
        <v/>
      </c>
      <c r="DS335" s="67"/>
      <c r="DT335" s="97" t="str">
        <f t="shared" si="418"/>
        <v/>
      </c>
      <c r="DU335" s="67"/>
      <c r="DV335" s="98" t="str">
        <f t="shared" si="419"/>
        <v/>
      </c>
      <c r="DW335" s="163"/>
      <c r="DX335" s="106" t="str">
        <f t="shared" si="420"/>
        <v/>
      </c>
      <c r="DY335" s="162"/>
      <c r="DZ335" s="97" t="str">
        <f t="shared" si="421"/>
        <v/>
      </c>
      <c r="EA335" s="161"/>
      <c r="EB335" s="107" t="str">
        <f t="shared" si="422"/>
        <v/>
      </c>
      <c r="EC335" s="66"/>
      <c r="ED335" s="97" t="str">
        <f t="shared" si="423"/>
        <v/>
      </c>
      <c r="EE335" s="67"/>
      <c r="EF335" s="97" t="str">
        <f t="shared" si="424"/>
        <v/>
      </c>
      <c r="EG335" s="68"/>
      <c r="EH335" s="97" t="str">
        <f t="shared" si="425"/>
        <v/>
      </c>
      <c r="EI335" s="67"/>
      <c r="EJ335" s="97" t="str">
        <f t="shared" si="426"/>
        <v/>
      </c>
      <c r="EK335" s="68"/>
      <c r="EL335" s="97" t="str">
        <f t="shared" si="427"/>
        <v/>
      </c>
      <c r="EM335" s="69"/>
      <c r="EN335" s="98" t="str">
        <f t="shared" si="428"/>
        <v/>
      </c>
      <c r="EO335" s="66"/>
      <c r="EP335" s="107" t="str">
        <f t="shared" si="429"/>
        <v/>
      </c>
      <c r="EQ335" s="299"/>
      <c r="ER335" s="98" t="str">
        <f t="shared" si="430"/>
        <v/>
      </c>
      <c r="ES335" s="66"/>
      <c r="ET335" s="108" t="str">
        <f t="shared" si="431"/>
        <v/>
      </c>
      <c r="EU335" s="12"/>
      <c r="EV335" s="169"/>
      <c r="EW335" s="27"/>
      <c r="EX335" s="159"/>
      <c r="EY335" s="95" t="str">
        <f t="shared" si="432"/>
        <v/>
      </c>
      <c r="EZ335" s="98" t="str">
        <f t="shared" si="433"/>
        <v/>
      </c>
      <c r="FA335" s="40"/>
      <c r="FB335" s="98" t="str">
        <f t="shared" si="434"/>
        <v/>
      </c>
      <c r="FC335" s="37"/>
      <c r="FD335" s="98" t="str">
        <f t="shared" si="435"/>
        <v/>
      </c>
      <c r="FE335" s="37"/>
      <c r="FF335" s="98" t="str">
        <f t="shared" si="436"/>
        <v/>
      </c>
      <c r="FG335" s="160"/>
      <c r="FH335" s="97" t="str">
        <f t="shared" si="437"/>
        <v/>
      </c>
      <c r="FI335" s="27"/>
      <c r="FJ335" s="98" t="str">
        <f t="shared" si="438"/>
        <v/>
      </c>
      <c r="FK335" s="36"/>
      <c r="FL335" s="98" t="str">
        <f t="shared" si="439"/>
        <v/>
      </c>
      <c r="FM335" s="37"/>
      <c r="FN335" s="98" t="str">
        <f t="shared" si="440"/>
        <v/>
      </c>
      <c r="FO335" s="78"/>
      <c r="FP335" s="97" t="str">
        <f t="shared" si="441"/>
        <v/>
      </c>
      <c r="FQ335" s="37"/>
      <c r="FR335" s="97" t="str">
        <f t="shared" si="442"/>
        <v/>
      </c>
      <c r="FS335" s="39"/>
      <c r="FT335" s="97" t="str">
        <f t="shared" si="443"/>
        <v/>
      </c>
      <c r="FU335" s="27"/>
      <c r="FV335" s="98" t="str">
        <f t="shared" si="444"/>
        <v/>
      </c>
      <c r="FW335" s="37"/>
      <c r="FX335" s="98" t="str">
        <f t="shared" si="445"/>
        <v/>
      </c>
      <c r="FY335" s="36"/>
      <c r="FZ335" s="97" t="str">
        <f t="shared" si="446"/>
        <v/>
      </c>
      <c r="GA335" s="36"/>
      <c r="GB335" s="98" t="str">
        <f t="shared" si="447"/>
        <v/>
      </c>
      <c r="GC335" s="40"/>
      <c r="GD335" s="98" t="str">
        <f t="shared" si="448"/>
        <v/>
      </c>
      <c r="GE335" s="37"/>
      <c r="GF335" s="98" t="str">
        <f t="shared" si="449"/>
        <v/>
      </c>
      <c r="GG335" s="37"/>
      <c r="GH335" s="109" t="str">
        <f t="shared" si="450"/>
        <v/>
      </c>
      <c r="GI335" s="12"/>
      <c r="GJ335" s="166"/>
      <c r="GK335" s="27"/>
      <c r="GL335" s="159"/>
      <c r="GM335" s="95" t="str">
        <f t="shared" si="451"/>
        <v/>
      </c>
      <c r="GN335" s="110" t="str">
        <f t="shared" si="452"/>
        <v/>
      </c>
      <c r="GO335" s="27"/>
      <c r="GP335" s="98" t="str">
        <f t="shared" si="453"/>
        <v/>
      </c>
      <c r="GQ335" s="37"/>
      <c r="GR335" s="97" t="str">
        <f t="shared" si="454"/>
        <v/>
      </c>
      <c r="GS335" s="37"/>
      <c r="GT335" s="110" t="str">
        <f t="shared" si="455"/>
        <v/>
      </c>
      <c r="GU335" s="36"/>
      <c r="GV335" s="97" t="str">
        <f t="shared" si="456"/>
        <v/>
      </c>
      <c r="GW335" s="27"/>
      <c r="GX335" s="98" t="str">
        <f t="shared" si="457"/>
        <v/>
      </c>
      <c r="GY335" s="36"/>
      <c r="GZ335" s="98" t="str">
        <f t="shared" si="458"/>
        <v/>
      </c>
      <c r="HA335" s="37"/>
      <c r="HB335" s="110" t="str">
        <f t="shared" si="459"/>
        <v/>
      </c>
      <c r="HC335" s="36"/>
      <c r="HD335" s="97" t="str">
        <f t="shared" si="460"/>
        <v/>
      </c>
      <c r="HE335" s="37"/>
      <c r="HF335" s="97" t="str">
        <f t="shared" si="461"/>
        <v/>
      </c>
      <c r="HG335" s="39"/>
      <c r="HH335" s="97" t="str">
        <f t="shared" si="462"/>
        <v/>
      </c>
      <c r="HI335" s="27"/>
      <c r="HJ335" s="97" t="str">
        <f t="shared" si="463"/>
        <v/>
      </c>
      <c r="HK335" s="37"/>
      <c r="HL335" s="97" t="str">
        <f t="shared" si="464"/>
        <v/>
      </c>
      <c r="HM335" s="36"/>
      <c r="HN335" s="97" t="str">
        <f t="shared" si="465"/>
        <v/>
      </c>
      <c r="HO335" s="36"/>
      <c r="HP335" s="110" t="str">
        <f t="shared" si="466"/>
        <v/>
      </c>
      <c r="HQ335" s="27"/>
      <c r="HR335" s="97" t="str">
        <f t="shared" si="467"/>
        <v/>
      </c>
      <c r="HS335" s="37"/>
      <c r="HT335" s="97" t="str">
        <f t="shared" si="468"/>
        <v/>
      </c>
      <c r="HU335" s="37"/>
      <c r="HV335" s="111" t="str">
        <f t="shared" si="469"/>
        <v/>
      </c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18"/>
    </row>
    <row r="336" spans="1:474" ht="19.95" customHeight="1">
      <c r="A336" s="30"/>
      <c r="B336" s="29"/>
      <c r="C336" s="129"/>
      <c r="D336" s="308"/>
      <c r="E336" s="302"/>
      <c r="F336" s="288"/>
      <c r="G336" s="89"/>
      <c r="H336" s="200"/>
      <c r="I336" s="294"/>
      <c r="J336" s="295"/>
      <c r="K336" s="296"/>
      <c r="L336" s="297"/>
      <c r="M336" s="295"/>
      <c r="N336" s="298"/>
      <c r="O336" s="223"/>
      <c r="P336" s="186" t="str">
        <f t="array" ref="P336">IF(O336&lt;&gt;"",IF(O336&lt;5, "I", "III"),"")</f>
        <v/>
      </c>
      <c r="Q336" s="224"/>
      <c r="R336" s="185" t="str">
        <f t="array" ref="R336">IF(Q336&lt;&gt;"",IF(Q336&lt;5, "I", "III"),"")</f>
        <v/>
      </c>
      <c r="S336" s="223"/>
      <c r="T336" s="186" t="str">
        <f t="array" ref="T336">IF(S336&lt;&gt;"",IF(S336&lt;5, "I", "III"),"")</f>
        <v/>
      </c>
      <c r="U336" s="224"/>
      <c r="V336" s="186" t="str">
        <f t="array" ref="V336">IF(U336&lt;&gt;"",IF(U336&lt;12, "I", "III"),"")</f>
        <v/>
      </c>
      <c r="W336" s="224"/>
      <c r="X336" s="185" t="str">
        <f t="array" ref="X336">IF(W336&lt;&gt;"",IF(W336&lt;12, "I", "III"),"")</f>
        <v/>
      </c>
      <c r="Y336" s="223"/>
      <c r="Z336" s="186" t="str">
        <f t="array" ref="Z336">IF(Y336&lt;&gt;"",IF(Y336&lt;12, "I", "III"),"")</f>
        <v/>
      </c>
      <c r="AA336" s="208"/>
      <c r="AB336" s="209"/>
      <c r="AC336" s="209"/>
      <c r="AD336" s="210"/>
      <c r="AE336" s="89"/>
      <c r="AF336" s="178"/>
      <c r="AG336" s="150"/>
      <c r="AH336" s="151"/>
      <c r="AI336" s="95" t="str">
        <f t="shared" si="407"/>
        <v/>
      </c>
      <c r="AJ336" s="98" t="str">
        <f t="shared" si="408"/>
        <v/>
      </c>
      <c r="AK336" s="45"/>
      <c r="AL336" s="97" t="str">
        <f t="shared" si="409"/>
        <v/>
      </c>
      <c r="AM336" s="39"/>
      <c r="AN336" s="98" t="str">
        <f t="shared" si="410"/>
        <v/>
      </c>
      <c r="AO336" s="152"/>
      <c r="AP336" s="96"/>
      <c r="AQ336" s="153"/>
      <c r="AR336" s="97"/>
      <c r="AS336" s="154"/>
      <c r="AT336" s="98"/>
      <c r="AU336" s="182" t="str">
        <f t="shared" si="411"/>
        <v/>
      </c>
      <c r="AV336" s="121"/>
      <c r="AW336" s="153"/>
      <c r="AX336" s="98"/>
      <c r="AY336" s="153"/>
      <c r="AZ336" s="98"/>
      <c r="BA336" s="46"/>
      <c r="BB336" s="34"/>
      <c r="BC336" s="34"/>
      <c r="BD336" s="35"/>
      <c r="BE336" s="46"/>
      <c r="BF336" s="34"/>
      <c r="BG336" s="34"/>
      <c r="BH336" s="35"/>
      <c r="BI336" s="46"/>
      <c r="BJ336" s="34"/>
      <c r="BK336" s="34"/>
      <c r="BL336" s="35"/>
      <c r="BM336" s="46"/>
      <c r="BN336" s="34"/>
      <c r="BO336" s="34"/>
      <c r="BP336" s="35"/>
      <c r="BQ336" s="46"/>
      <c r="BR336" s="34"/>
      <c r="BS336" s="34"/>
      <c r="BT336" s="35"/>
      <c r="BU336" s="155"/>
      <c r="BV336" s="99"/>
      <c r="BW336" s="156"/>
      <c r="BX336" s="100"/>
      <c r="BY336" s="156"/>
      <c r="BZ336" s="100"/>
      <c r="CA336" s="156"/>
      <c r="CB336" s="100"/>
      <c r="CC336" s="156"/>
      <c r="CD336" s="101"/>
      <c r="CE336" s="12"/>
      <c r="CF336" s="175"/>
      <c r="CG336" s="27"/>
      <c r="CH336" s="159"/>
      <c r="CI336" s="95" t="str">
        <f t="shared" si="412"/>
        <v/>
      </c>
      <c r="CJ336" s="102" t="str">
        <f t="shared" si="413"/>
        <v/>
      </c>
      <c r="CK336" s="40"/>
      <c r="CL336" s="100" t="str">
        <f t="shared" si="373"/>
        <v/>
      </c>
      <c r="CM336" s="37"/>
      <c r="CN336" s="100" t="str">
        <f t="shared" si="374"/>
        <v/>
      </c>
      <c r="CO336" s="38"/>
      <c r="CP336" s="103" t="str">
        <f t="shared" si="414"/>
        <v/>
      </c>
      <c r="CQ336" s="78"/>
      <c r="CR336" s="100" t="str">
        <f t="shared" si="375"/>
        <v/>
      </c>
      <c r="CS336" s="36"/>
      <c r="CT336" s="100" t="str">
        <f t="shared" si="376"/>
        <v/>
      </c>
      <c r="CU336" s="74"/>
      <c r="CV336" s="103" t="str">
        <f t="shared" si="377"/>
        <v/>
      </c>
      <c r="CW336" s="42"/>
      <c r="CX336" s="100" t="str">
        <f t="shared" si="378"/>
        <v/>
      </c>
      <c r="CY336" s="36"/>
      <c r="CZ336" s="100" t="str">
        <f t="shared" si="379"/>
        <v/>
      </c>
      <c r="DA336" s="36"/>
      <c r="DB336" s="100" t="str">
        <f t="shared" si="380"/>
        <v/>
      </c>
      <c r="DC336" s="39"/>
      <c r="DD336" s="103" t="str">
        <f t="shared" si="381"/>
        <v/>
      </c>
      <c r="DE336" s="42"/>
      <c r="DF336" s="100" t="str">
        <f t="shared" si="382"/>
        <v/>
      </c>
      <c r="DG336" s="39"/>
      <c r="DH336" s="103" t="str">
        <f t="shared" si="383"/>
        <v/>
      </c>
      <c r="DI336" s="41"/>
      <c r="DJ336" s="157" t="str">
        <f t="shared" si="384"/>
        <v/>
      </c>
      <c r="DK336" s="12"/>
      <c r="DL336" s="172"/>
      <c r="DM336" s="67"/>
      <c r="DN336" s="164"/>
      <c r="DO336" s="104" t="str">
        <f t="shared" si="415"/>
        <v/>
      </c>
      <c r="DP336" s="105" t="str">
        <f t="shared" si="416"/>
        <v/>
      </c>
      <c r="DQ336" s="66"/>
      <c r="DR336" s="158" t="str">
        <f t="shared" si="417"/>
        <v/>
      </c>
      <c r="DS336" s="67"/>
      <c r="DT336" s="97" t="str">
        <f t="shared" si="418"/>
        <v/>
      </c>
      <c r="DU336" s="67"/>
      <c r="DV336" s="98" t="str">
        <f t="shared" si="419"/>
        <v/>
      </c>
      <c r="DW336" s="163"/>
      <c r="DX336" s="106" t="str">
        <f t="shared" si="420"/>
        <v/>
      </c>
      <c r="DY336" s="162"/>
      <c r="DZ336" s="97" t="str">
        <f t="shared" si="421"/>
        <v/>
      </c>
      <c r="EA336" s="161"/>
      <c r="EB336" s="107" t="str">
        <f t="shared" si="422"/>
        <v/>
      </c>
      <c r="EC336" s="66"/>
      <c r="ED336" s="97" t="str">
        <f t="shared" si="423"/>
        <v/>
      </c>
      <c r="EE336" s="67"/>
      <c r="EF336" s="97" t="str">
        <f t="shared" si="424"/>
        <v/>
      </c>
      <c r="EG336" s="68"/>
      <c r="EH336" s="97" t="str">
        <f t="shared" si="425"/>
        <v/>
      </c>
      <c r="EI336" s="67"/>
      <c r="EJ336" s="97" t="str">
        <f t="shared" si="426"/>
        <v/>
      </c>
      <c r="EK336" s="68"/>
      <c r="EL336" s="97" t="str">
        <f t="shared" si="427"/>
        <v/>
      </c>
      <c r="EM336" s="69"/>
      <c r="EN336" s="98" t="str">
        <f t="shared" si="428"/>
        <v/>
      </c>
      <c r="EO336" s="66"/>
      <c r="EP336" s="107" t="str">
        <f t="shared" si="429"/>
        <v/>
      </c>
      <c r="EQ336" s="299"/>
      <c r="ER336" s="98" t="str">
        <f t="shared" si="430"/>
        <v/>
      </c>
      <c r="ES336" s="66"/>
      <c r="ET336" s="108" t="str">
        <f t="shared" si="431"/>
        <v/>
      </c>
      <c r="EU336" s="12"/>
      <c r="EV336" s="169"/>
      <c r="EW336" s="27"/>
      <c r="EX336" s="159"/>
      <c r="EY336" s="95" t="str">
        <f t="shared" si="432"/>
        <v/>
      </c>
      <c r="EZ336" s="98" t="str">
        <f t="shared" si="433"/>
        <v/>
      </c>
      <c r="FA336" s="40"/>
      <c r="FB336" s="98" t="str">
        <f t="shared" si="434"/>
        <v/>
      </c>
      <c r="FC336" s="37"/>
      <c r="FD336" s="98" t="str">
        <f t="shared" si="435"/>
        <v/>
      </c>
      <c r="FE336" s="37"/>
      <c r="FF336" s="98" t="str">
        <f t="shared" si="436"/>
        <v/>
      </c>
      <c r="FG336" s="160"/>
      <c r="FH336" s="97" t="str">
        <f t="shared" si="437"/>
        <v/>
      </c>
      <c r="FI336" s="27"/>
      <c r="FJ336" s="98" t="str">
        <f t="shared" si="438"/>
        <v/>
      </c>
      <c r="FK336" s="36"/>
      <c r="FL336" s="98" t="str">
        <f t="shared" si="439"/>
        <v/>
      </c>
      <c r="FM336" s="37"/>
      <c r="FN336" s="98" t="str">
        <f t="shared" si="440"/>
        <v/>
      </c>
      <c r="FO336" s="78"/>
      <c r="FP336" s="97" t="str">
        <f t="shared" si="441"/>
        <v/>
      </c>
      <c r="FQ336" s="37"/>
      <c r="FR336" s="97" t="str">
        <f t="shared" si="442"/>
        <v/>
      </c>
      <c r="FS336" s="39"/>
      <c r="FT336" s="97" t="str">
        <f t="shared" si="443"/>
        <v/>
      </c>
      <c r="FU336" s="27"/>
      <c r="FV336" s="98" t="str">
        <f t="shared" si="444"/>
        <v/>
      </c>
      <c r="FW336" s="37"/>
      <c r="FX336" s="98" t="str">
        <f t="shared" si="445"/>
        <v/>
      </c>
      <c r="FY336" s="36"/>
      <c r="FZ336" s="97" t="str">
        <f t="shared" si="446"/>
        <v/>
      </c>
      <c r="GA336" s="36"/>
      <c r="GB336" s="98" t="str">
        <f t="shared" si="447"/>
        <v/>
      </c>
      <c r="GC336" s="40"/>
      <c r="GD336" s="98" t="str">
        <f t="shared" si="448"/>
        <v/>
      </c>
      <c r="GE336" s="37"/>
      <c r="GF336" s="98" t="str">
        <f t="shared" si="449"/>
        <v/>
      </c>
      <c r="GG336" s="37"/>
      <c r="GH336" s="109" t="str">
        <f t="shared" si="450"/>
        <v/>
      </c>
      <c r="GI336" s="12"/>
      <c r="GJ336" s="166"/>
      <c r="GK336" s="27"/>
      <c r="GL336" s="159"/>
      <c r="GM336" s="95" t="str">
        <f t="shared" si="451"/>
        <v/>
      </c>
      <c r="GN336" s="110" t="str">
        <f t="shared" si="452"/>
        <v/>
      </c>
      <c r="GO336" s="27"/>
      <c r="GP336" s="98" t="str">
        <f t="shared" si="453"/>
        <v/>
      </c>
      <c r="GQ336" s="37"/>
      <c r="GR336" s="97" t="str">
        <f t="shared" si="454"/>
        <v/>
      </c>
      <c r="GS336" s="37"/>
      <c r="GT336" s="110" t="str">
        <f t="shared" si="455"/>
        <v/>
      </c>
      <c r="GU336" s="36"/>
      <c r="GV336" s="97" t="str">
        <f t="shared" si="456"/>
        <v/>
      </c>
      <c r="GW336" s="27"/>
      <c r="GX336" s="98" t="str">
        <f t="shared" si="457"/>
        <v/>
      </c>
      <c r="GY336" s="36"/>
      <c r="GZ336" s="98" t="str">
        <f t="shared" si="458"/>
        <v/>
      </c>
      <c r="HA336" s="37"/>
      <c r="HB336" s="110" t="str">
        <f t="shared" si="459"/>
        <v/>
      </c>
      <c r="HC336" s="36"/>
      <c r="HD336" s="97" t="str">
        <f t="shared" si="460"/>
        <v/>
      </c>
      <c r="HE336" s="37"/>
      <c r="HF336" s="97" t="str">
        <f t="shared" si="461"/>
        <v/>
      </c>
      <c r="HG336" s="39"/>
      <c r="HH336" s="97" t="str">
        <f t="shared" si="462"/>
        <v/>
      </c>
      <c r="HI336" s="27"/>
      <c r="HJ336" s="97" t="str">
        <f t="shared" si="463"/>
        <v/>
      </c>
      <c r="HK336" s="37"/>
      <c r="HL336" s="97" t="str">
        <f t="shared" si="464"/>
        <v/>
      </c>
      <c r="HM336" s="36"/>
      <c r="HN336" s="97" t="str">
        <f t="shared" si="465"/>
        <v/>
      </c>
      <c r="HO336" s="36"/>
      <c r="HP336" s="110" t="str">
        <f t="shared" si="466"/>
        <v/>
      </c>
      <c r="HQ336" s="27"/>
      <c r="HR336" s="97" t="str">
        <f t="shared" si="467"/>
        <v/>
      </c>
      <c r="HS336" s="37"/>
      <c r="HT336" s="97" t="str">
        <f t="shared" si="468"/>
        <v/>
      </c>
      <c r="HU336" s="37"/>
      <c r="HV336" s="111" t="str">
        <f t="shared" si="469"/>
        <v/>
      </c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18"/>
    </row>
    <row r="337" spans="1:474" ht="19.95" customHeight="1">
      <c r="A337" s="30"/>
      <c r="B337" s="29"/>
      <c r="C337" s="129"/>
      <c r="D337" s="308"/>
      <c r="E337" s="302"/>
      <c r="F337" s="288"/>
      <c r="G337" s="89"/>
      <c r="H337" s="200"/>
      <c r="I337" s="294"/>
      <c r="J337" s="295"/>
      <c r="K337" s="296"/>
      <c r="L337" s="297"/>
      <c r="M337" s="295"/>
      <c r="N337" s="298"/>
      <c r="O337" s="223"/>
      <c r="P337" s="186" t="str">
        <f t="array" ref="P337">IF(O337&lt;&gt;"",IF(O337&lt;5, "I", "III"),"")</f>
        <v/>
      </c>
      <c r="Q337" s="224"/>
      <c r="R337" s="185" t="str">
        <f t="array" ref="R337">IF(Q337&lt;&gt;"",IF(Q337&lt;5, "I", "III"),"")</f>
        <v/>
      </c>
      <c r="S337" s="223"/>
      <c r="T337" s="186" t="str">
        <f t="array" ref="T337">IF(S337&lt;&gt;"",IF(S337&lt;5, "I", "III"),"")</f>
        <v/>
      </c>
      <c r="U337" s="224"/>
      <c r="V337" s="186" t="str">
        <f t="array" ref="V337">IF(U337&lt;&gt;"",IF(U337&lt;12, "I", "III"),"")</f>
        <v/>
      </c>
      <c r="W337" s="224"/>
      <c r="X337" s="185" t="str">
        <f t="array" ref="X337">IF(W337&lt;&gt;"",IF(W337&lt;12, "I", "III"),"")</f>
        <v/>
      </c>
      <c r="Y337" s="223"/>
      <c r="Z337" s="186" t="str">
        <f t="array" ref="Z337">IF(Y337&lt;&gt;"",IF(Y337&lt;12, "I", "III"),"")</f>
        <v/>
      </c>
      <c r="AA337" s="208"/>
      <c r="AB337" s="209"/>
      <c r="AC337" s="209"/>
      <c r="AD337" s="210"/>
      <c r="AE337" s="89"/>
      <c r="AF337" s="178"/>
      <c r="AG337" s="150"/>
      <c r="AH337" s="151"/>
      <c r="AI337" s="95" t="str">
        <f t="shared" si="407"/>
        <v/>
      </c>
      <c r="AJ337" s="98" t="str">
        <f t="shared" si="408"/>
        <v/>
      </c>
      <c r="AK337" s="45"/>
      <c r="AL337" s="97" t="str">
        <f t="shared" si="409"/>
        <v/>
      </c>
      <c r="AM337" s="39"/>
      <c r="AN337" s="98" t="str">
        <f t="shared" si="410"/>
        <v/>
      </c>
      <c r="AO337" s="152"/>
      <c r="AP337" s="96"/>
      <c r="AQ337" s="153"/>
      <c r="AR337" s="97"/>
      <c r="AS337" s="154"/>
      <c r="AT337" s="98"/>
      <c r="AU337" s="182" t="str">
        <f t="shared" si="411"/>
        <v/>
      </c>
      <c r="AV337" s="121"/>
      <c r="AW337" s="153"/>
      <c r="AX337" s="98"/>
      <c r="AY337" s="153"/>
      <c r="AZ337" s="98"/>
      <c r="BA337" s="46"/>
      <c r="BB337" s="34"/>
      <c r="BC337" s="34"/>
      <c r="BD337" s="35"/>
      <c r="BE337" s="46"/>
      <c r="BF337" s="34"/>
      <c r="BG337" s="34"/>
      <c r="BH337" s="35"/>
      <c r="BI337" s="46"/>
      <c r="BJ337" s="34"/>
      <c r="BK337" s="34"/>
      <c r="BL337" s="35"/>
      <c r="BM337" s="46"/>
      <c r="BN337" s="34"/>
      <c r="BO337" s="34"/>
      <c r="BP337" s="35"/>
      <c r="BQ337" s="46"/>
      <c r="BR337" s="34"/>
      <c r="BS337" s="34"/>
      <c r="BT337" s="35"/>
      <c r="BU337" s="155"/>
      <c r="BV337" s="99"/>
      <c r="BW337" s="156"/>
      <c r="BX337" s="100"/>
      <c r="BY337" s="156"/>
      <c r="BZ337" s="100"/>
      <c r="CA337" s="156"/>
      <c r="CB337" s="100"/>
      <c r="CC337" s="156"/>
      <c r="CD337" s="101"/>
      <c r="CE337" s="12"/>
      <c r="CF337" s="175"/>
      <c r="CG337" s="27"/>
      <c r="CH337" s="159"/>
      <c r="CI337" s="95" t="str">
        <f t="shared" si="412"/>
        <v/>
      </c>
      <c r="CJ337" s="102" t="str">
        <f t="shared" si="413"/>
        <v/>
      </c>
      <c r="CK337" s="40"/>
      <c r="CL337" s="100" t="str">
        <f t="shared" si="373"/>
        <v/>
      </c>
      <c r="CM337" s="37"/>
      <c r="CN337" s="100" t="str">
        <f t="shared" si="374"/>
        <v/>
      </c>
      <c r="CO337" s="38"/>
      <c r="CP337" s="103" t="str">
        <f t="shared" si="414"/>
        <v/>
      </c>
      <c r="CQ337" s="78"/>
      <c r="CR337" s="100" t="str">
        <f t="shared" si="375"/>
        <v/>
      </c>
      <c r="CS337" s="36"/>
      <c r="CT337" s="100" t="str">
        <f t="shared" si="376"/>
        <v/>
      </c>
      <c r="CU337" s="74"/>
      <c r="CV337" s="103" t="str">
        <f t="shared" si="377"/>
        <v/>
      </c>
      <c r="CW337" s="42"/>
      <c r="CX337" s="100" t="str">
        <f t="shared" si="378"/>
        <v/>
      </c>
      <c r="CY337" s="36"/>
      <c r="CZ337" s="100" t="str">
        <f t="shared" si="379"/>
        <v/>
      </c>
      <c r="DA337" s="36"/>
      <c r="DB337" s="100" t="str">
        <f t="shared" si="380"/>
        <v/>
      </c>
      <c r="DC337" s="39"/>
      <c r="DD337" s="103" t="str">
        <f t="shared" si="381"/>
        <v/>
      </c>
      <c r="DE337" s="42"/>
      <c r="DF337" s="100" t="str">
        <f t="shared" si="382"/>
        <v/>
      </c>
      <c r="DG337" s="39"/>
      <c r="DH337" s="103" t="str">
        <f t="shared" si="383"/>
        <v/>
      </c>
      <c r="DI337" s="41"/>
      <c r="DJ337" s="157" t="str">
        <f t="shared" si="384"/>
        <v/>
      </c>
      <c r="DK337" s="12"/>
      <c r="DL337" s="172"/>
      <c r="DM337" s="67"/>
      <c r="DN337" s="164"/>
      <c r="DO337" s="104" t="str">
        <f t="shared" si="415"/>
        <v/>
      </c>
      <c r="DP337" s="105" t="str">
        <f t="shared" si="416"/>
        <v/>
      </c>
      <c r="DQ337" s="66"/>
      <c r="DR337" s="158" t="str">
        <f t="shared" si="417"/>
        <v/>
      </c>
      <c r="DS337" s="67"/>
      <c r="DT337" s="97" t="str">
        <f t="shared" si="418"/>
        <v/>
      </c>
      <c r="DU337" s="67"/>
      <c r="DV337" s="98" t="str">
        <f t="shared" si="419"/>
        <v/>
      </c>
      <c r="DW337" s="163"/>
      <c r="DX337" s="106" t="str">
        <f t="shared" si="420"/>
        <v/>
      </c>
      <c r="DY337" s="162"/>
      <c r="DZ337" s="97" t="str">
        <f t="shared" si="421"/>
        <v/>
      </c>
      <c r="EA337" s="161"/>
      <c r="EB337" s="107" t="str">
        <f t="shared" si="422"/>
        <v/>
      </c>
      <c r="EC337" s="66"/>
      <c r="ED337" s="97" t="str">
        <f t="shared" si="423"/>
        <v/>
      </c>
      <c r="EE337" s="67"/>
      <c r="EF337" s="97" t="str">
        <f t="shared" si="424"/>
        <v/>
      </c>
      <c r="EG337" s="68"/>
      <c r="EH337" s="97" t="str">
        <f t="shared" si="425"/>
        <v/>
      </c>
      <c r="EI337" s="67"/>
      <c r="EJ337" s="97" t="str">
        <f t="shared" si="426"/>
        <v/>
      </c>
      <c r="EK337" s="68"/>
      <c r="EL337" s="97" t="str">
        <f t="shared" si="427"/>
        <v/>
      </c>
      <c r="EM337" s="69"/>
      <c r="EN337" s="98" t="str">
        <f t="shared" si="428"/>
        <v/>
      </c>
      <c r="EO337" s="66"/>
      <c r="EP337" s="107" t="str">
        <f t="shared" si="429"/>
        <v/>
      </c>
      <c r="EQ337" s="299"/>
      <c r="ER337" s="98" t="str">
        <f t="shared" si="430"/>
        <v/>
      </c>
      <c r="ES337" s="66"/>
      <c r="ET337" s="108" t="str">
        <f t="shared" si="431"/>
        <v/>
      </c>
      <c r="EU337" s="12"/>
      <c r="EV337" s="169"/>
      <c r="EW337" s="27"/>
      <c r="EX337" s="159"/>
      <c r="EY337" s="95" t="str">
        <f t="shared" si="432"/>
        <v/>
      </c>
      <c r="EZ337" s="98" t="str">
        <f t="shared" si="433"/>
        <v/>
      </c>
      <c r="FA337" s="40"/>
      <c r="FB337" s="98" t="str">
        <f t="shared" si="434"/>
        <v/>
      </c>
      <c r="FC337" s="37"/>
      <c r="FD337" s="98" t="str">
        <f t="shared" si="435"/>
        <v/>
      </c>
      <c r="FE337" s="37"/>
      <c r="FF337" s="98" t="str">
        <f t="shared" si="436"/>
        <v/>
      </c>
      <c r="FG337" s="160"/>
      <c r="FH337" s="97" t="str">
        <f t="shared" si="437"/>
        <v/>
      </c>
      <c r="FI337" s="27"/>
      <c r="FJ337" s="98" t="str">
        <f t="shared" si="438"/>
        <v/>
      </c>
      <c r="FK337" s="36"/>
      <c r="FL337" s="98" t="str">
        <f t="shared" si="439"/>
        <v/>
      </c>
      <c r="FM337" s="37"/>
      <c r="FN337" s="98" t="str">
        <f t="shared" si="440"/>
        <v/>
      </c>
      <c r="FO337" s="78"/>
      <c r="FP337" s="97" t="str">
        <f t="shared" si="441"/>
        <v/>
      </c>
      <c r="FQ337" s="37"/>
      <c r="FR337" s="97" t="str">
        <f t="shared" si="442"/>
        <v/>
      </c>
      <c r="FS337" s="39"/>
      <c r="FT337" s="97" t="str">
        <f t="shared" si="443"/>
        <v/>
      </c>
      <c r="FU337" s="27"/>
      <c r="FV337" s="98" t="str">
        <f t="shared" si="444"/>
        <v/>
      </c>
      <c r="FW337" s="37"/>
      <c r="FX337" s="98" t="str">
        <f t="shared" si="445"/>
        <v/>
      </c>
      <c r="FY337" s="36"/>
      <c r="FZ337" s="97" t="str">
        <f t="shared" si="446"/>
        <v/>
      </c>
      <c r="GA337" s="36"/>
      <c r="GB337" s="98" t="str">
        <f t="shared" si="447"/>
        <v/>
      </c>
      <c r="GC337" s="40"/>
      <c r="GD337" s="98" t="str">
        <f t="shared" si="448"/>
        <v/>
      </c>
      <c r="GE337" s="37"/>
      <c r="GF337" s="98" t="str">
        <f t="shared" si="449"/>
        <v/>
      </c>
      <c r="GG337" s="37"/>
      <c r="GH337" s="109" t="str">
        <f t="shared" si="450"/>
        <v/>
      </c>
      <c r="GI337" s="12"/>
      <c r="GJ337" s="166"/>
      <c r="GK337" s="27"/>
      <c r="GL337" s="159"/>
      <c r="GM337" s="95" t="str">
        <f t="shared" si="451"/>
        <v/>
      </c>
      <c r="GN337" s="110" t="str">
        <f t="shared" si="452"/>
        <v/>
      </c>
      <c r="GO337" s="27"/>
      <c r="GP337" s="98" t="str">
        <f t="shared" si="453"/>
        <v/>
      </c>
      <c r="GQ337" s="37"/>
      <c r="GR337" s="97" t="str">
        <f t="shared" si="454"/>
        <v/>
      </c>
      <c r="GS337" s="37"/>
      <c r="GT337" s="110" t="str">
        <f t="shared" si="455"/>
        <v/>
      </c>
      <c r="GU337" s="36"/>
      <c r="GV337" s="97" t="str">
        <f t="shared" si="456"/>
        <v/>
      </c>
      <c r="GW337" s="27"/>
      <c r="GX337" s="98" t="str">
        <f t="shared" si="457"/>
        <v/>
      </c>
      <c r="GY337" s="36"/>
      <c r="GZ337" s="98" t="str">
        <f t="shared" si="458"/>
        <v/>
      </c>
      <c r="HA337" s="37"/>
      <c r="HB337" s="110" t="str">
        <f t="shared" si="459"/>
        <v/>
      </c>
      <c r="HC337" s="36"/>
      <c r="HD337" s="97" t="str">
        <f t="shared" si="460"/>
        <v/>
      </c>
      <c r="HE337" s="37"/>
      <c r="HF337" s="97" t="str">
        <f t="shared" si="461"/>
        <v/>
      </c>
      <c r="HG337" s="39"/>
      <c r="HH337" s="97" t="str">
        <f t="shared" si="462"/>
        <v/>
      </c>
      <c r="HI337" s="27"/>
      <c r="HJ337" s="97" t="str">
        <f t="shared" si="463"/>
        <v/>
      </c>
      <c r="HK337" s="37"/>
      <c r="HL337" s="97" t="str">
        <f t="shared" si="464"/>
        <v/>
      </c>
      <c r="HM337" s="36"/>
      <c r="HN337" s="97" t="str">
        <f t="shared" si="465"/>
        <v/>
      </c>
      <c r="HO337" s="36"/>
      <c r="HP337" s="110" t="str">
        <f t="shared" si="466"/>
        <v/>
      </c>
      <c r="HQ337" s="27"/>
      <c r="HR337" s="97" t="str">
        <f t="shared" si="467"/>
        <v/>
      </c>
      <c r="HS337" s="37"/>
      <c r="HT337" s="97" t="str">
        <f t="shared" si="468"/>
        <v/>
      </c>
      <c r="HU337" s="37"/>
      <c r="HV337" s="111" t="str">
        <f t="shared" si="469"/>
        <v/>
      </c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18"/>
    </row>
    <row r="338" spans="1:474" ht="19.95" customHeight="1">
      <c r="A338" s="30"/>
      <c r="B338" s="29"/>
      <c r="C338" s="129"/>
      <c r="D338" s="308"/>
      <c r="E338" s="302"/>
      <c r="F338" s="288"/>
      <c r="G338" s="89"/>
      <c r="H338" s="200"/>
      <c r="I338" s="294"/>
      <c r="J338" s="295"/>
      <c r="K338" s="296"/>
      <c r="L338" s="297"/>
      <c r="M338" s="295"/>
      <c r="N338" s="298"/>
      <c r="O338" s="223"/>
      <c r="P338" s="186" t="str">
        <f t="array" ref="P338">IF(O338&lt;&gt;"",IF(O338&lt;5, "I", "III"),"")</f>
        <v/>
      </c>
      <c r="Q338" s="224"/>
      <c r="R338" s="185" t="str">
        <f t="array" ref="R338">IF(Q338&lt;&gt;"",IF(Q338&lt;5, "I", "III"),"")</f>
        <v/>
      </c>
      <c r="S338" s="223"/>
      <c r="T338" s="186" t="str">
        <f t="array" ref="T338">IF(S338&lt;&gt;"",IF(S338&lt;5, "I", "III"),"")</f>
        <v/>
      </c>
      <c r="U338" s="224"/>
      <c r="V338" s="186" t="str">
        <f t="array" ref="V338">IF(U338&lt;&gt;"",IF(U338&lt;12, "I", "III"),"")</f>
        <v/>
      </c>
      <c r="W338" s="224"/>
      <c r="X338" s="185" t="str">
        <f t="array" ref="X338">IF(W338&lt;&gt;"",IF(W338&lt;12, "I", "III"),"")</f>
        <v/>
      </c>
      <c r="Y338" s="223"/>
      <c r="Z338" s="186" t="str">
        <f t="array" ref="Z338">IF(Y338&lt;&gt;"",IF(Y338&lt;12, "I", "III"),"")</f>
        <v/>
      </c>
      <c r="AA338" s="208"/>
      <c r="AB338" s="209"/>
      <c r="AC338" s="209"/>
      <c r="AD338" s="210"/>
      <c r="AE338" s="89"/>
      <c r="AF338" s="178"/>
      <c r="AG338" s="150"/>
      <c r="AH338" s="151"/>
      <c r="AI338" s="95" t="str">
        <f t="shared" si="407"/>
        <v/>
      </c>
      <c r="AJ338" s="98" t="str">
        <f t="shared" si="408"/>
        <v/>
      </c>
      <c r="AK338" s="45"/>
      <c r="AL338" s="97" t="str">
        <f t="shared" si="409"/>
        <v/>
      </c>
      <c r="AM338" s="39"/>
      <c r="AN338" s="98" t="str">
        <f t="shared" si="410"/>
        <v/>
      </c>
      <c r="AO338" s="152"/>
      <c r="AP338" s="96"/>
      <c r="AQ338" s="153"/>
      <c r="AR338" s="97"/>
      <c r="AS338" s="154"/>
      <c r="AT338" s="98"/>
      <c r="AU338" s="182" t="str">
        <f t="shared" si="411"/>
        <v/>
      </c>
      <c r="AV338" s="121"/>
      <c r="AW338" s="153"/>
      <c r="AX338" s="98"/>
      <c r="AY338" s="153"/>
      <c r="AZ338" s="98"/>
      <c r="BA338" s="46"/>
      <c r="BB338" s="34"/>
      <c r="BC338" s="34"/>
      <c r="BD338" s="35"/>
      <c r="BE338" s="46"/>
      <c r="BF338" s="34"/>
      <c r="BG338" s="34"/>
      <c r="BH338" s="35"/>
      <c r="BI338" s="46"/>
      <c r="BJ338" s="34"/>
      <c r="BK338" s="34"/>
      <c r="BL338" s="35"/>
      <c r="BM338" s="46"/>
      <c r="BN338" s="34"/>
      <c r="BO338" s="34"/>
      <c r="BP338" s="35"/>
      <c r="BQ338" s="46"/>
      <c r="BR338" s="34"/>
      <c r="BS338" s="34"/>
      <c r="BT338" s="35"/>
      <c r="BU338" s="155"/>
      <c r="BV338" s="99"/>
      <c r="BW338" s="156"/>
      <c r="BX338" s="100"/>
      <c r="BY338" s="156"/>
      <c r="BZ338" s="100"/>
      <c r="CA338" s="156"/>
      <c r="CB338" s="100"/>
      <c r="CC338" s="156"/>
      <c r="CD338" s="101"/>
      <c r="CE338" s="12"/>
      <c r="CF338" s="175"/>
      <c r="CG338" s="27"/>
      <c r="CH338" s="159"/>
      <c r="CI338" s="95" t="str">
        <f t="shared" si="412"/>
        <v/>
      </c>
      <c r="CJ338" s="102" t="str">
        <f t="shared" si="413"/>
        <v/>
      </c>
      <c r="CK338" s="40"/>
      <c r="CL338" s="100" t="str">
        <f t="shared" si="373"/>
        <v/>
      </c>
      <c r="CM338" s="37"/>
      <c r="CN338" s="100" t="str">
        <f t="shared" si="374"/>
        <v/>
      </c>
      <c r="CO338" s="38"/>
      <c r="CP338" s="103" t="str">
        <f t="shared" si="414"/>
        <v/>
      </c>
      <c r="CQ338" s="78"/>
      <c r="CR338" s="100" t="str">
        <f t="shared" si="375"/>
        <v/>
      </c>
      <c r="CS338" s="36"/>
      <c r="CT338" s="100" t="str">
        <f t="shared" si="376"/>
        <v/>
      </c>
      <c r="CU338" s="74"/>
      <c r="CV338" s="103" t="str">
        <f t="shared" si="377"/>
        <v/>
      </c>
      <c r="CW338" s="42"/>
      <c r="CX338" s="100" t="str">
        <f t="shared" si="378"/>
        <v/>
      </c>
      <c r="CY338" s="36"/>
      <c r="CZ338" s="100" t="str">
        <f t="shared" si="379"/>
        <v/>
      </c>
      <c r="DA338" s="36"/>
      <c r="DB338" s="100" t="str">
        <f t="shared" si="380"/>
        <v/>
      </c>
      <c r="DC338" s="39"/>
      <c r="DD338" s="103" t="str">
        <f t="shared" si="381"/>
        <v/>
      </c>
      <c r="DE338" s="42"/>
      <c r="DF338" s="100" t="str">
        <f t="shared" si="382"/>
        <v/>
      </c>
      <c r="DG338" s="39"/>
      <c r="DH338" s="103" t="str">
        <f t="shared" si="383"/>
        <v/>
      </c>
      <c r="DI338" s="41"/>
      <c r="DJ338" s="157" t="str">
        <f t="shared" si="384"/>
        <v/>
      </c>
      <c r="DK338" s="12"/>
      <c r="DL338" s="172"/>
      <c r="DM338" s="67"/>
      <c r="DN338" s="164"/>
      <c r="DO338" s="104" t="str">
        <f t="shared" si="415"/>
        <v/>
      </c>
      <c r="DP338" s="105" t="str">
        <f t="shared" si="416"/>
        <v/>
      </c>
      <c r="DQ338" s="66"/>
      <c r="DR338" s="158" t="str">
        <f t="shared" si="417"/>
        <v/>
      </c>
      <c r="DS338" s="67"/>
      <c r="DT338" s="97" t="str">
        <f t="shared" si="418"/>
        <v/>
      </c>
      <c r="DU338" s="67"/>
      <c r="DV338" s="98" t="str">
        <f t="shared" si="419"/>
        <v/>
      </c>
      <c r="DW338" s="163"/>
      <c r="DX338" s="106" t="str">
        <f t="shared" si="420"/>
        <v/>
      </c>
      <c r="DY338" s="162"/>
      <c r="DZ338" s="97" t="str">
        <f t="shared" si="421"/>
        <v/>
      </c>
      <c r="EA338" s="161"/>
      <c r="EB338" s="107" t="str">
        <f t="shared" si="422"/>
        <v/>
      </c>
      <c r="EC338" s="66"/>
      <c r="ED338" s="97" t="str">
        <f t="shared" si="423"/>
        <v/>
      </c>
      <c r="EE338" s="67"/>
      <c r="EF338" s="97" t="str">
        <f t="shared" si="424"/>
        <v/>
      </c>
      <c r="EG338" s="68"/>
      <c r="EH338" s="97" t="str">
        <f t="shared" si="425"/>
        <v/>
      </c>
      <c r="EI338" s="67"/>
      <c r="EJ338" s="97" t="str">
        <f t="shared" si="426"/>
        <v/>
      </c>
      <c r="EK338" s="68"/>
      <c r="EL338" s="97" t="str">
        <f t="shared" si="427"/>
        <v/>
      </c>
      <c r="EM338" s="69"/>
      <c r="EN338" s="98" t="str">
        <f t="shared" si="428"/>
        <v/>
      </c>
      <c r="EO338" s="66"/>
      <c r="EP338" s="107" t="str">
        <f t="shared" si="429"/>
        <v/>
      </c>
      <c r="EQ338" s="299"/>
      <c r="ER338" s="98" t="str">
        <f t="shared" si="430"/>
        <v/>
      </c>
      <c r="ES338" s="66"/>
      <c r="ET338" s="108" t="str">
        <f t="shared" si="431"/>
        <v/>
      </c>
      <c r="EU338" s="12"/>
      <c r="EV338" s="169"/>
      <c r="EW338" s="27"/>
      <c r="EX338" s="159"/>
      <c r="EY338" s="95" t="str">
        <f t="shared" si="432"/>
        <v/>
      </c>
      <c r="EZ338" s="98" t="str">
        <f t="shared" si="433"/>
        <v/>
      </c>
      <c r="FA338" s="40"/>
      <c r="FB338" s="98" t="str">
        <f t="shared" si="434"/>
        <v/>
      </c>
      <c r="FC338" s="37"/>
      <c r="FD338" s="98" t="str">
        <f t="shared" si="435"/>
        <v/>
      </c>
      <c r="FE338" s="37"/>
      <c r="FF338" s="98" t="str">
        <f t="shared" si="436"/>
        <v/>
      </c>
      <c r="FG338" s="160"/>
      <c r="FH338" s="97" t="str">
        <f t="shared" si="437"/>
        <v/>
      </c>
      <c r="FI338" s="27"/>
      <c r="FJ338" s="98" t="str">
        <f t="shared" si="438"/>
        <v/>
      </c>
      <c r="FK338" s="36"/>
      <c r="FL338" s="98" t="str">
        <f t="shared" si="439"/>
        <v/>
      </c>
      <c r="FM338" s="37"/>
      <c r="FN338" s="98" t="str">
        <f t="shared" si="440"/>
        <v/>
      </c>
      <c r="FO338" s="78"/>
      <c r="FP338" s="97" t="str">
        <f t="shared" si="441"/>
        <v/>
      </c>
      <c r="FQ338" s="37"/>
      <c r="FR338" s="97" t="str">
        <f t="shared" si="442"/>
        <v/>
      </c>
      <c r="FS338" s="39"/>
      <c r="FT338" s="97" t="str">
        <f t="shared" si="443"/>
        <v/>
      </c>
      <c r="FU338" s="27"/>
      <c r="FV338" s="98" t="str">
        <f t="shared" si="444"/>
        <v/>
      </c>
      <c r="FW338" s="37"/>
      <c r="FX338" s="98" t="str">
        <f t="shared" si="445"/>
        <v/>
      </c>
      <c r="FY338" s="36"/>
      <c r="FZ338" s="97" t="str">
        <f t="shared" si="446"/>
        <v/>
      </c>
      <c r="GA338" s="36"/>
      <c r="GB338" s="98" t="str">
        <f t="shared" si="447"/>
        <v/>
      </c>
      <c r="GC338" s="40"/>
      <c r="GD338" s="98" t="str">
        <f t="shared" si="448"/>
        <v/>
      </c>
      <c r="GE338" s="37"/>
      <c r="GF338" s="98" t="str">
        <f t="shared" si="449"/>
        <v/>
      </c>
      <c r="GG338" s="37"/>
      <c r="GH338" s="109" t="str">
        <f t="shared" si="450"/>
        <v/>
      </c>
      <c r="GI338" s="12"/>
      <c r="GJ338" s="166"/>
      <c r="GK338" s="27"/>
      <c r="GL338" s="159"/>
      <c r="GM338" s="95" t="str">
        <f t="shared" si="451"/>
        <v/>
      </c>
      <c r="GN338" s="110" t="str">
        <f t="shared" si="452"/>
        <v/>
      </c>
      <c r="GO338" s="27"/>
      <c r="GP338" s="98" t="str">
        <f t="shared" si="453"/>
        <v/>
      </c>
      <c r="GQ338" s="37"/>
      <c r="GR338" s="97" t="str">
        <f t="shared" si="454"/>
        <v/>
      </c>
      <c r="GS338" s="37"/>
      <c r="GT338" s="110" t="str">
        <f t="shared" si="455"/>
        <v/>
      </c>
      <c r="GU338" s="36"/>
      <c r="GV338" s="97" t="str">
        <f t="shared" si="456"/>
        <v/>
      </c>
      <c r="GW338" s="27"/>
      <c r="GX338" s="98" t="str">
        <f t="shared" si="457"/>
        <v/>
      </c>
      <c r="GY338" s="36"/>
      <c r="GZ338" s="98" t="str">
        <f t="shared" si="458"/>
        <v/>
      </c>
      <c r="HA338" s="37"/>
      <c r="HB338" s="110" t="str">
        <f t="shared" si="459"/>
        <v/>
      </c>
      <c r="HC338" s="36"/>
      <c r="HD338" s="97" t="str">
        <f t="shared" si="460"/>
        <v/>
      </c>
      <c r="HE338" s="37"/>
      <c r="HF338" s="97" t="str">
        <f t="shared" si="461"/>
        <v/>
      </c>
      <c r="HG338" s="39"/>
      <c r="HH338" s="97" t="str">
        <f t="shared" si="462"/>
        <v/>
      </c>
      <c r="HI338" s="27"/>
      <c r="HJ338" s="97" t="str">
        <f t="shared" si="463"/>
        <v/>
      </c>
      <c r="HK338" s="37"/>
      <c r="HL338" s="97" t="str">
        <f t="shared" si="464"/>
        <v/>
      </c>
      <c r="HM338" s="36"/>
      <c r="HN338" s="97" t="str">
        <f t="shared" si="465"/>
        <v/>
      </c>
      <c r="HO338" s="36"/>
      <c r="HP338" s="110" t="str">
        <f t="shared" si="466"/>
        <v/>
      </c>
      <c r="HQ338" s="27"/>
      <c r="HR338" s="97" t="str">
        <f t="shared" si="467"/>
        <v/>
      </c>
      <c r="HS338" s="37"/>
      <c r="HT338" s="97" t="str">
        <f t="shared" si="468"/>
        <v/>
      </c>
      <c r="HU338" s="37"/>
      <c r="HV338" s="111" t="str">
        <f t="shared" si="469"/>
        <v/>
      </c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18"/>
    </row>
    <row r="339" spans="1:474" ht="19.95" customHeight="1">
      <c r="A339" s="30"/>
      <c r="B339" s="29"/>
      <c r="C339" s="129"/>
      <c r="D339" s="308"/>
      <c r="E339" s="302"/>
      <c r="F339" s="288"/>
      <c r="G339" s="89"/>
      <c r="H339" s="200"/>
      <c r="I339" s="294"/>
      <c r="J339" s="295"/>
      <c r="K339" s="296"/>
      <c r="L339" s="297"/>
      <c r="M339" s="295"/>
      <c r="N339" s="298"/>
      <c r="O339" s="223"/>
      <c r="P339" s="186" t="str">
        <f t="array" ref="P339">IF(O339&lt;&gt;"",IF(O339&lt;5, "I", "III"),"")</f>
        <v/>
      </c>
      <c r="Q339" s="224"/>
      <c r="R339" s="185" t="str">
        <f t="array" ref="R339">IF(Q339&lt;&gt;"",IF(Q339&lt;5, "I", "III"),"")</f>
        <v/>
      </c>
      <c r="S339" s="223"/>
      <c r="T339" s="186" t="str">
        <f t="array" ref="T339">IF(S339&lt;&gt;"",IF(S339&lt;5, "I", "III"),"")</f>
        <v/>
      </c>
      <c r="U339" s="224"/>
      <c r="V339" s="186" t="str">
        <f t="array" ref="V339">IF(U339&lt;&gt;"",IF(U339&lt;12, "I", "III"),"")</f>
        <v/>
      </c>
      <c r="W339" s="224"/>
      <c r="X339" s="185" t="str">
        <f t="array" ref="X339">IF(W339&lt;&gt;"",IF(W339&lt;12, "I", "III"),"")</f>
        <v/>
      </c>
      <c r="Y339" s="223"/>
      <c r="Z339" s="186" t="str">
        <f t="array" ref="Z339">IF(Y339&lt;&gt;"",IF(Y339&lt;12, "I", "III"),"")</f>
        <v/>
      </c>
      <c r="AA339" s="208"/>
      <c r="AB339" s="209"/>
      <c r="AC339" s="209"/>
      <c r="AD339" s="210"/>
      <c r="AE339" s="89"/>
      <c r="AF339" s="178"/>
      <c r="AG339" s="150"/>
      <c r="AH339" s="151"/>
      <c r="AI339" s="95" t="str">
        <f t="shared" si="407"/>
        <v/>
      </c>
      <c r="AJ339" s="98" t="str">
        <f t="shared" si="408"/>
        <v/>
      </c>
      <c r="AK339" s="45"/>
      <c r="AL339" s="97" t="str">
        <f t="shared" si="409"/>
        <v/>
      </c>
      <c r="AM339" s="39"/>
      <c r="AN339" s="98" t="str">
        <f t="shared" si="410"/>
        <v/>
      </c>
      <c r="AO339" s="152"/>
      <c r="AP339" s="96"/>
      <c r="AQ339" s="153"/>
      <c r="AR339" s="97"/>
      <c r="AS339" s="154"/>
      <c r="AT339" s="98"/>
      <c r="AU339" s="182" t="str">
        <f t="shared" si="411"/>
        <v/>
      </c>
      <c r="AV339" s="121"/>
      <c r="AW339" s="153"/>
      <c r="AX339" s="98"/>
      <c r="AY339" s="153"/>
      <c r="AZ339" s="98"/>
      <c r="BA339" s="46"/>
      <c r="BB339" s="34"/>
      <c r="BC339" s="34"/>
      <c r="BD339" s="35"/>
      <c r="BE339" s="46"/>
      <c r="BF339" s="34"/>
      <c r="BG339" s="34"/>
      <c r="BH339" s="35"/>
      <c r="BI339" s="46"/>
      <c r="BJ339" s="34"/>
      <c r="BK339" s="34"/>
      <c r="BL339" s="35"/>
      <c r="BM339" s="46"/>
      <c r="BN339" s="34"/>
      <c r="BO339" s="34"/>
      <c r="BP339" s="35"/>
      <c r="BQ339" s="46"/>
      <c r="BR339" s="34"/>
      <c r="BS339" s="34"/>
      <c r="BT339" s="35"/>
      <c r="BU339" s="155"/>
      <c r="BV339" s="99"/>
      <c r="BW339" s="156"/>
      <c r="BX339" s="100"/>
      <c r="BY339" s="156"/>
      <c r="BZ339" s="100"/>
      <c r="CA339" s="156"/>
      <c r="CB339" s="100"/>
      <c r="CC339" s="156"/>
      <c r="CD339" s="101"/>
      <c r="CE339" s="12"/>
      <c r="CF339" s="175"/>
      <c r="CG339" s="27"/>
      <c r="CH339" s="159"/>
      <c r="CI339" s="95" t="str">
        <f t="shared" si="412"/>
        <v/>
      </c>
      <c r="CJ339" s="102" t="str">
        <f t="shared" si="413"/>
        <v/>
      </c>
      <c r="CK339" s="40"/>
      <c r="CL339" s="100" t="str">
        <f t="shared" si="373"/>
        <v/>
      </c>
      <c r="CM339" s="37"/>
      <c r="CN339" s="100" t="str">
        <f t="shared" si="374"/>
        <v/>
      </c>
      <c r="CO339" s="38"/>
      <c r="CP339" s="103" t="str">
        <f t="shared" si="414"/>
        <v/>
      </c>
      <c r="CQ339" s="78"/>
      <c r="CR339" s="100" t="str">
        <f t="shared" si="375"/>
        <v/>
      </c>
      <c r="CS339" s="36"/>
      <c r="CT339" s="100" t="str">
        <f t="shared" si="376"/>
        <v/>
      </c>
      <c r="CU339" s="74"/>
      <c r="CV339" s="103" t="str">
        <f t="shared" si="377"/>
        <v/>
      </c>
      <c r="CW339" s="42"/>
      <c r="CX339" s="100" t="str">
        <f t="shared" si="378"/>
        <v/>
      </c>
      <c r="CY339" s="36"/>
      <c r="CZ339" s="100" t="str">
        <f t="shared" si="379"/>
        <v/>
      </c>
      <c r="DA339" s="36"/>
      <c r="DB339" s="100" t="str">
        <f t="shared" si="380"/>
        <v/>
      </c>
      <c r="DC339" s="39"/>
      <c r="DD339" s="103" t="str">
        <f t="shared" si="381"/>
        <v/>
      </c>
      <c r="DE339" s="42"/>
      <c r="DF339" s="100" t="str">
        <f t="shared" si="382"/>
        <v/>
      </c>
      <c r="DG339" s="39"/>
      <c r="DH339" s="103" t="str">
        <f t="shared" si="383"/>
        <v/>
      </c>
      <c r="DI339" s="41"/>
      <c r="DJ339" s="157" t="str">
        <f t="shared" si="384"/>
        <v/>
      </c>
      <c r="DK339" s="12"/>
      <c r="DL339" s="172"/>
      <c r="DM339" s="67"/>
      <c r="DN339" s="164"/>
      <c r="DO339" s="104" t="str">
        <f t="shared" si="415"/>
        <v/>
      </c>
      <c r="DP339" s="105" t="str">
        <f t="shared" si="416"/>
        <v/>
      </c>
      <c r="DQ339" s="66"/>
      <c r="DR339" s="158" t="str">
        <f t="shared" si="417"/>
        <v/>
      </c>
      <c r="DS339" s="67"/>
      <c r="DT339" s="97" t="str">
        <f t="shared" si="418"/>
        <v/>
      </c>
      <c r="DU339" s="67"/>
      <c r="DV339" s="98" t="str">
        <f t="shared" si="419"/>
        <v/>
      </c>
      <c r="DW339" s="163"/>
      <c r="DX339" s="106" t="str">
        <f t="shared" si="420"/>
        <v/>
      </c>
      <c r="DY339" s="162"/>
      <c r="DZ339" s="97" t="str">
        <f t="shared" si="421"/>
        <v/>
      </c>
      <c r="EA339" s="161"/>
      <c r="EB339" s="107" t="str">
        <f t="shared" si="422"/>
        <v/>
      </c>
      <c r="EC339" s="66"/>
      <c r="ED339" s="97" t="str">
        <f t="shared" si="423"/>
        <v/>
      </c>
      <c r="EE339" s="67"/>
      <c r="EF339" s="97" t="str">
        <f t="shared" si="424"/>
        <v/>
      </c>
      <c r="EG339" s="68"/>
      <c r="EH339" s="97" t="str">
        <f t="shared" si="425"/>
        <v/>
      </c>
      <c r="EI339" s="67"/>
      <c r="EJ339" s="97" t="str">
        <f t="shared" si="426"/>
        <v/>
      </c>
      <c r="EK339" s="68"/>
      <c r="EL339" s="97" t="str">
        <f t="shared" si="427"/>
        <v/>
      </c>
      <c r="EM339" s="69"/>
      <c r="EN339" s="98" t="str">
        <f t="shared" si="428"/>
        <v/>
      </c>
      <c r="EO339" s="66"/>
      <c r="EP339" s="107" t="str">
        <f t="shared" si="429"/>
        <v/>
      </c>
      <c r="EQ339" s="299"/>
      <c r="ER339" s="98" t="str">
        <f t="shared" si="430"/>
        <v/>
      </c>
      <c r="ES339" s="66"/>
      <c r="ET339" s="108" t="str">
        <f t="shared" si="431"/>
        <v/>
      </c>
      <c r="EU339" s="12"/>
      <c r="EV339" s="169"/>
      <c r="EW339" s="27"/>
      <c r="EX339" s="159"/>
      <c r="EY339" s="95" t="str">
        <f t="shared" si="432"/>
        <v/>
      </c>
      <c r="EZ339" s="98" t="str">
        <f t="shared" si="433"/>
        <v/>
      </c>
      <c r="FA339" s="40"/>
      <c r="FB339" s="98" t="str">
        <f t="shared" si="434"/>
        <v/>
      </c>
      <c r="FC339" s="37"/>
      <c r="FD339" s="98" t="str">
        <f t="shared" si="435"/>
        <v/>
      </c>
      <c r="FE339" s="37"/>
      <c r="FF339" s="98" t="str">
        <f t="shared" si="436"/>
        <v/>
      </c>
      <c r="FG339" s="160"/>
      <c r="FH339" s="97" t="str">
        <f t="shared" si="437"/>
        <v/>
      </c>
      <c r="FI339" s="27"/>
      <c r="FJ339" s="98" t="str">
        <f t="shared" si="438"/>
        <v/>
      </c>
      <c r="FK339" s="36"/>
      <c r="FL339" s="98" t="str">
        <f t="shared" si="439"/>
        <v/>
      </c>
      <c r="FM339" s="37"/>
      <c r="FN339" s="98" t="str">
        <f t="shared" si="440"/>
        <v/>
      </c>
      <c r="FO339" s="78"/>
      <c r="FP339" s="97" t="str">
        <f t="shared" si="441"/>
        <v/>
      </c>
      <c r="FQ339" s="37"/>
      <c r="FR339" s="97" t="str">
        <f t="shared" si="442"/>
        <v/>
      </c>
      <c r="FS339" s="39"/>
      <c r="FT339" s="97" t="str">
        <f t="shared" si="443"/>
        <v/>
      </c>
      <c r="FU339" s="27"/>
      <c r="FV339" s="98" t="str">
        <f t="shared" si="444"/>
        <v/>
      </c>
      <c r="FW339" s="37"/>
      <c r="FX339" s="98" t="str">
        <f t="shared" si="445"/>
        <v/>
      </c>
      <c r="FY339" s="36"/>
      <c r="FZ339" s="97" t="str">
        <f t="shared" si="446"/>
        <v/>
      </c>
      <c r="GA339" s="36"/>
      <c r="GB339" s="98" t="str">
        <f t="shared" si="447"/>
        <v/>
      </c>
      <c r="GC339" s="40"/>
      <c r="GD339" s="98" t="str">
        <f t="shared" si="448"/>
        <v/>
      </c>
      <c r="GE339" s="37"/>
      <c r="GF339" s="98" t="str">
        <f t="shared" si="449"/>
        <v/>
      </c>
      <c r="GG339" s="37"/>
      <c r="GH339" s="109" t="str">
        <f t="shared" si="450"/>
        <v/>
      </c>
      <c r="GI339" s="12"/>
      <c r="GJ339" s="166"/>
      <c r="GK339" s="27"/>
      <c r="GL339" s="159"/>
      <c r="GM339" s="95" t="str">
        <f t="shared" si="451"/>
        <v/>
      </c>
      <c r="GN339" s="110" t="str">
        <f t="shared" si="452"/>
        <v/>
      </c>
      <c r="GO339" s="27"/>
      <c r="GP339" s="98" t="str">
        <f t="shared" si="453"/>
        <v/>
      </c>
      <c r="GQ339" s="37"/>
      <c r="GR339" s="97" t="str">
        <f t="shared" si="454"/>
        <v/>
      </c>
      <c r="GS339" s="37"/>
      <c r="GT339" s="110" t="str">
        <f t="shared" si="455"/>
        <v/>
      </c>
      <c r="GU339" s="36"/>
      <c r="GV339" s="97" t="str">
        <f t="shared" si="456"/>
        <v/>
      </c>
      <c r="GW339" s="27"/>
      <c r="GX339" s="98" t="str">
        <f t="shared" si="457"/>
        <v/>
      </c>
      <c r="GY339" s="36"/>
      <c r="GZ339" s="98" t="str">
        <f t="shared" si="458"/>
        <v/>
      </c>
      <c r="HA339" s="37"/>
      <c r="HB339" s="110" t="str">
        <f t="shared" si="459"/>
        <v/>
      </c>
      <c r="HC339" s="36"/>
      <c r="HD339" s="97" t="str">
        <f t="shared" si="460"/>
        <v/>
      </c>
      <c r="HE339" s="37"/>
      <c r="HF339" s="97" t="str">
        <f t="shared" si="461"/>
        <v/>
      </c>
      <c r="HG339" s="39"/>
      <c r="HH339" s="97" t="str">
        <f t="shared" si="462"/>
        <v/>
      </c>
      <c r="HI339" s="27"/>
      <c r="HJ339" s="97" t="str">
        <f t="shared" si="463"/>
        <v/>
      </c>
      <c r="HK339" s="37"/>
      <c r="HL339" s="97" t="str">
        <f t="shared" si="464"/>
        <v/>
      </c>
      <c r="HM339" s="36"/>
      <c r="HN339" s="97" t="str">
        <f t="shared" si="465"/>
        <v/>
      </c>
      <c r="HO339" s="36"/>
      <c r="HP339" s="110" t="str">
        <f t="shared" si="466"/>
        <v/>
      </c>
      <c r="HQ339" s="27"/>
      <c r="HR339" s="97" t="str">
        <f t="shared" si="467"/>
        <v/>
      </c>
      <c r="HS339" s="37"/>
      <c r="HT339" s="97" t="str">
        <f t="shared" si="468"/>
        <v/>
      </c>
      <c r="HU339" s="37"/>
      <c r="HV339" s="111" t="str">
        <f t="shared" si="469"/>
        <v/>
      </c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18"/>
    </row>
    <row r="340" spans="1:474" ht="19.95" customHeight="1">
      <c r="A340" s="30"/>
      <c r="B340" s="29"/>
      <c r="C340" s="129"/>
      <c r="D340" s="308"/>
      <c r="E340" s="302"/>
      <c r="F340" s="288"/>
      <c r="G340" s="89"/>
      <c r="H340" s="200"/>
      <c r="I340" s="294"/>
      <c r="J340" s="295"/>
      <c r="K340" s="296"/>
      <c r="L340" s="297"/>
      <c r="M340" s="295"/>
      <c r="N340" s="298"/>
      <c r="O340" s="223"/>
      <c r="P340" s="186" t="str">
        <f t="array" ref="P340">IF(O340&lt;&gt;"",IF(O340&lt;5, "I", "III"),"")</f>
        <v/>
      </c>
      <c r="Q340" s="224"/>
      <c r="R340" s="185" t="str">
        <f t="array" ref="R340">IF(Q340&lt;&gt;"",IF(Q340&lt;5, "I", "III"),"")</f>
        <v/>
      </c>
      <c r="S340" s="223"/>
      <c r="T340" s="186" t="str">
        <f t="array" ref="T340">IF(S340&lt;&gt;"",IF(S340&lt;5, "I", "III"),"")</f>
        <v/>
      </c>
      <c r="U340" s="224"/>
      <c r="V340" s="186" t="str">
        <f t="array" ref="V340">IF(U340&lt;&gt;"",IF(U340&lt;12, "I", "III"),"")</f>
        <v/>
      </c>
      <c r="W340" s="224"/>
      <c r="X340" s="185" t="str">
        <f t="array" ref="X340">IF(W340&lt;&gt;"",IF(W340&lt;12, "I", "III"),"")</f>
        <v/>
      </c>
      <c r="Y340" s="223"/>
      <c r="Z340" s="186" t="str">
        <f t="array" ref="Z340">IF(Y340&lt;&gt;"",IF(Y340&lt;12, "I", "III"),"")</f>
        <v/>
      </c>
      <c r="AA340" s="208"/>
      <c r="AB340" s="209"/>
      <c r="AC340" s="209"/>
      <c r="AD340" s="210"/>
      <c r="AE340" s="89"/>
      <c r="AF340" s="178"/>
      <c r="AG340" s="150"/>
      <c r="AH340" s="151"/>
      <c r="AI340" s="95" t="str">
        <f t="shared" si="407"/>
        <v/>
      </c>
      <c r="AJ340" s="98" t="str">
        <f t="shared" si="408"/>
        <v/>
      </c>
      <c r="AK340" s="45"/>
      <c r="AL340" s="97" t="str">
        <f t="shared" si="409"/>
        <v/>
      </c>
      <c r="AM340" s="39"/>
      <c r="AN340" s="98" t="str">
        <f t="shared" si="410"/>
        <v/>
      </c>
      <c r="AO340" s="152"/>
      <c r="AP340" s="96"/>
      <c r="AQ340" s="153"/>
      <c r="AR340" s="97"/>
      <c r="AS340" s="154"/>
      <c r="AT340" s="98"/>
      <c r="AU340" s="182" t="str">
        <f t="shared" si="411"/>
        <v/>
      </c>
      <c r="AV340" s="121"/>
      <c r="AW340" s="153"/>
      <c r="AX340" s="98"/>
      <c r="AY340" s="153"/>
      <c r="AZ340" s="98"/>
      <c r="BA340" s="46"/>
      <c r="BB340" s="34"/>
      <c r="BC340" s="34"/>
      <c r="BD340" s="35"/>
      <c r="BE340" s="46"/>
      <c r="BF340" s="34"/>
      <c r="BG340" s="34"/>
      <c r="BH340" s="35"/>
      <c r="BI340" s="46"/>
      <c r="BJ340" s="34"/>
      <c r="BK340" s="34"/>
      <c r="BL340" s="35"/>
      <c r="BM340" s="46"/>
      <c r="BN340" s="34"/>
      <c r="BO340" s="34"/>
      <c r="BP340" s="35"/>
      <c r="BQ340" s="46"/>
      <c r="BR340" s="34"/>
      <c r="BS340" s="34"/>
      <c r="BT340" s="35"/>
      <c r="BU340" s="155"/>
      <c r="BV340" s="99"/>
      <c r="BW340" s="156"/>
      <c r="BX340" s="100"/>
      <c r="BY340" s="156"/>
      <c r="BZ340" s="100"/>
      <c r="CA340" s="156"/>
      <c r="CB340" s="100"/>
      <c r="CC340" s="156"/>
      <c r="CD340" s="101"/>
      <c r="CE340" s="12"/>
      <c r="CF340" s="175"/>
      <c r="CG340" s="27"/>
      <c r="CH340" s="159"/>
      <c r="CI340" s="95" t="str">
        <f t="shared" si="412"/>
        <v/>
      </c>
      <c r="CJ340" s="102" t="str">
        <f t="shared" si="413"/>
        <v/>
      </c>
      <c r="CK340" s="40"/>
      <c r="CL340" s="100" t="str">
        <f t="shared" si="373"/>
        <v/>
      </c>
      <c r="CM340" s="37"/>
      <c r="CN340" s="100" t="str">
        <f t="shared" si="374"/>
        <v/>
      </c>
      <c r="CO340" s="38"/>
      <c r="CP340" s="103" t="str">
        <f t="shared" si="414"/>
        <v/>
      </c>
      <c r="CQ340" s="78"/>
      <c r="CR340" s="100" t="str">
        <f t="shared" si="375"/>
        <v/>
      </c>
      <c r="CS340" s="36"/>
      <c r="CT340" s="100" t="str">
        <f t="shared" si="376"/>
        <v/>
      </c>
      <c r="CU340" s="74"/>
      <c r="CV340" s="103" t="str">
        <f t="shared" si="377"/>
        <v/>
      </c>
      <c r="CW340" s="42"/>
      <c r="CX340" s="100" t="str">
        <f t="shared" si="378"/>
        <v/>
      </c>
      <c r="CY340" s="36"/>
      <c r="CZ340" s="100" t="str">
        <f t="shared" si="379"/>
        <v/>
      </c>
      <c r="DA340" s="36"/>
      <c r="DB340" s="100" t="str">
        <f t="shared" si="380"/>
        <v/>
      </c>
      <c r="DC340" s="39"/>
      <c r="DD340" s="103" t="str">
        <f t="shared" si="381"/>
        <v/>
      </c>
      <c r="DE340" s="42"/>
      <c r="DF340" s="100" t="str">
        <f t="shared" si="382"/>
        <v/>
      </c>
      <c r="DG340" s="39"/>
      <c r="DH340" s="103" t="str">
        <f t="shared" si="383"/>
        <v/>
      </c>
      <c r="DI340" s="41"/>
      <c r="DJ340" s="157" t="str">
        <f t="shared" si="384"/>
        <v/>
      </c>
      <c r="DK340" s="12"/>
      <c r="DL340" s="172"/>
      <c r="DM340" s="67"/>
      <c r="DN340" s="164"/>
      <c r="DO340" s="104" t="str">
        <f t="shared" si="415"/>
        <v/>
      </c>
      <c r="DP340" s="105" t="str">
        <f t="shared" si="416"/>
        <v/>
      </c>
      <c r="DQ340" s="66"/>
      <c r="DR340" s="158" t="str">
        <f t="shared" si="417"/>
        <v/>
      </c>
      <c r="DS340" s="67"/>
      <c r="DT340" s="97" t="str">
        <f t="shared" si="418"/>
        <v/>
      </c>
      <c r="DU340" s="67"/>
      <c r="DV340" s="98" t="str">
        <f t="shared" si="419"/>
        <v/>
      </c>
      <c r="DW340" s="163"/>
      <c r="DX340" s="106" t="str">
        <f t="shared" si="420"/>
        <v/>
      </c>
      <c r="DY340" s="162"/>
      <c r="DZ340" s="97" t="str">
        <f t="shared" si="421"/>
        <v/>
      </c>
      <c r="EA340" s="161"/>
      <c r="EB340" s="107" t="str">
        <f t="shared" si="422"/>
        <v/>
      </c>
      <c r="EC340" s="66"/>
      <c r="ED340" s="97" t="str">
        <f t="shared" si="423"/>
        <v/>
      </c>
      <c r="EE340" s="67"/>
      <c r="EF340" s="97" t="str">
        <f t="shared" si="424"/>
        <v/>
      </c>
      <c r="EG340" s="68"/>
      <c r="EH340" s="97" t="str">
        <f t="shared" si="425"/>
        <v/>
      </c>
      <c r="EI340" s="67"/>
      <c r="EJ340" s="97" t="str">
        <f t="shared" si="426"/>
        <v/>
      </c>
      <c r="EK340" s="68"/>
      <c r="EL340" s="97" t="str">
        <f t="shared" si="427"/>
        <v/>
      </c>
      <c r="EM340" s="69"/>
      <c r="EN340" s="98" t="str">
        <f t="shared" si="428"/>
        <v/>
      </c>
      <c r="EO340" s="66"/>
      <c r="EP340" s="107" t="str">
        <f t="shared" si="429"/>
        <v/>
      </c>
      <c r="EQ340" s="299"/>
      <c r="ER340" s="98" t="str">
        <f t="shared" si="430"/>
        <v/>
      </c>
      <c r="ES340" s="66"/>
      <c r="ET340" s="108" t="str">
        <f t="shared" si="431"/>
        <v/>
      </c>
      <c r="EU340" s="12"/>
      <c r="EV340" s="169"/>
      <c r="EW340" s="27"/>
      <c r="EX340" s="159"/>
      <c r="EY340" s="95" t="str">
        <f t="shared" si="432"/>
        <v/>
      </c>
      <c r="EZ340" s="98" t="str">
        <f t="shared" si="433"/>
        <v/>
      </c>
      <c r="FA340" s="40"/>
      <c r="FB340" s="98" t="str">
        <f t="shared" si="434"/>
        <v/>
      </c>
      <c r="FC340" s="37"/>
      <c r="FD340" s="98" t="str">
        <f t="shared" si="435"/>
        <v/>
      </c>
      <c r="FE340" s="37"/>
      <c r="FF340" s="98" t="str">
        <f t="shared" si="436"/>
        <v/>
      </c>
      <c r="FG340" s="160"/>
      <c r="FH340" s="97" t="str">
        <f t="shared" si="437"/>
        <v/>
      </c>
      <c r="FI340" s="27"/>
      <c r="FJ340" s="98" t="str">
        <f t="shared" si="438"/>
        <v/>
      </c>
      <c r="FK340" s="36"/>
      <c r="FL340" s="98" t="str">
        <f t="shared" si="439"/>
        <v/>
      </c>
      <c r="FM340" s="37"/>
      <c r="FN340" s="98" t="str">
        <f t="shared" si="440"/>
        <v/>
      </c>
      <c r="FO340" s="78"/>
      <c r="FP340" s="97" t="str">
        <f t="shared" si="441"/>
        <v/>
      </c>
      <c r="FQ340" s="37"/>
      <c r="FR340" s="97" t="str">
        <f t="shared" si="442"/>
        <v/>
      </c>
      <c r="FS340" s="39"/>
      <c r="FT340" s="97" t="str">
        <f t="shared" si="443"/>
        <v/>
      </c>
      <c r="FU340" s="27"/>
      <c r="FV340" s="98" t="str">
        <f t="shared" si="444"/>
        <v/>
      </c>
      <c r="FW340" s="37"/>
      <c r="FX340" s="98" t="str">
        <f t="shared" si="445"/>
        <v/>
      </c>
      <c r="FY340" s="36"/>
      <c r="FZ340" s="97" t="str">
        <f t="shared" si="446"/>
        <v/>
      </c>
      <c r="GA340" s="36"/>
      <c r="GB340" s="98" t="str">
        <f t="shared" si="447"/>
        <v/>
      </c>
      <c r="GC340" s="40"/>
      <c r="GD340" s="98" t="str">
        <f t="shared" si="448"/>
        <v/>
      </c>
      <c r="GE340" s="37"/>
      <c r="GF340" s="98" t="str">
        <f t="shared" si="449"/>
        <v/>
      </c>
      <c r="GG340" s="37"/>
      <c r="GH340" s="109" t="str">
        <f t="shared" si="450"/>
        <v/>
      </c>
      <c r="GI340" s="12"/>
      <c r="GJ340" s="166"/>
      <c r="GK340" s="27"/>
      <c r="GL340" s="159"/>
      <c r="GM340" s="95" t="str">
        <f t="shared" si="451"/>
        <v/>
      </c>
      <c r="GN340" s="110" t="str">
        <f t="shared" si="452"/>
        <v/>
      </c>
      <c r="GO340" s="27"/>
      <c r="GP340" s="98" t="str">
        <f t="shared" si="453"/>
        <v/>
      </c>
      <c r="GQ340" s="37"/>
      <c r="GR340" s="97" t="str">
        <f t="shared" si="454"/>
        <v/>
      </c>
      <c r="GS340" s="37"/>
      <c r="GT340" s="110" t="str">
        <f t="shared" si="455"/>
        <v/>
      </c>
      <c r="GU340" s="36"/>
      <c r="GV340" s="97" t="str">
        <f t="shared" si="456"/>
        <v/>
      </c>
      <c r="GW340" s="27"/>
      <c r="GX340" s="98" t="str">
        <f t="shared" si="457"/>
        <v/>
      </c>
      <c r="GY340" s="36"/>
      <c r="GZ340" s="98" t="str">
        <f t="shared" si="458"/>
        <v/>
      </c>
      <c r="HA340" s="37"/>
      <c r="HB340" s="110" t="str">
        <f t="shared" si="459"/>
        <v/>
      </c>
      <c r="HC340" s="36"/>
      <c r="HD340" s="97" t="str">
        <f t="shared" si="460"/>
        <v/>
      </c>
      <c r="HE340" s="37"/>
      <c r="HF340" s="97" t="str">
        <f t="shared" si="461"/>
        <v/>
      </c>
      <c r="HG340" s="39"/>
      <c r="HH340" s="97" t="str">
        <f t="shared" si="462"/>
        <v/>
      </c>
      <c r="HI340" s="27"/>
      <c r="HJ340" s="97" t="str">
        <f t="shared" si="463"/>
        <v/>
      </c>
      <c r="HK340" s="37"/>
      <c r="HL340" s="97" t="str">
        <f t="shared" si="464"/>
        <v/>
      </c>
      <c r="HM340" s="36"/>
      <c r="HN340" s="97" t="str">
        <f t="shared" si="465"/>
        <v/>
      </c>
      <c r="HO340" s="36"/>
      <c r="HP340" s="110" t="str">
        <f t="shared" si="466"/>
        <v/>
      </c>
      <c r="HQ340" s="27"/>
      <c r="HR340" s="97" t="str">
        <f t="shared" si="467"/>
        <v/>
      </c>
      <c r="HS340" s="37"/>
      <c r="HT340" s="97" t="str">
        <f t="shared" si="468"/>
        <v/>
      </c>
      <c r="HU340" s="37"/>
      <c r="HV340" s="111" t="str">
        <f t="shared" si="469"/>
        <v/>
      </c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18"/>
    </row>
    <row r="341" spans="1:474" ht="19.95" customHeight="1">
      <c r="A341" s="30"/>
      <c r="B341" s="29"/>
      <c r="C341" s="129"/>
      <c r="D341" s="308"/>
      <c r="E341" s="302"/>
      <c r="F341" s="288"/>
      <c r="G341" s="89"/>
      <c r="H341" s="200"/>
      <c r="I341" s="294"/>
      <c r="J341" s="295"/>
      <c r="K341" s="296"/>
      <c r="L341" s="297"/>
      <c r="M341" s="295"/>
      <c r="N341" s="298"/>
      <c r="O341" s="223"/>
      <c r="P341" s="186" t="str">
        <f t="array" ref="P341">IF(O341&lt;&gt;"",IF(O341&lt;5, "I", "III"),"")</f>
        <v/>
      </c>
      <c r="Q341" s="224"/>
      <c r="R341" s="185" t="str">
        <f t="array" ref="R341">IF(Q341&lt;&gt;"",IF(Q341&lt;5, "I", "III"),"")</f>
        <v/>
      </c>
      <c r="S341" s="223"/>
      <c r="T341" s="186" t="str">
        <f t="array" ref="T341">IF(S341&lt;&gt;"",IF(S341&lt;5, "I", "III"),"")</f>
        <v/>
      </c>
      <c r="U341" s="224"/>
      <c r="V341" s="186" t="str">
        <f t="array" ref="V341">IF(U341&lt;&gt;"",IF(U341&lt;12, "I", "III"),"")</f>
        <v/>
      </c>
      <c r="W341" s="224"/>
      <c r="X341" s="185" t="str">
        <f t="array" ref="X341">IF(W341&lt;&gt;"",IF(W341&lt;12, "I", "III"),"")</f>
        <v/>
      </c>
      <c r="Y341" s="223"/>
      <c r="Z341" s="186" t="str">
        <f t="array" ref="Z341">IF(Y341&lt;&gt;"",IF(Y341&lt;12, "I", "III"),"")</f>
        <v/>
      </c>
      <c r="AA341" s="208"/>
      <c r="AB341" s="209"/>
      <c r="AC341" s="209"/>
      <c r="AD341" s="210"/>
      <c r="AE341" s="89"/>
      <c r="AF341" s="178"/>
      <c r="AG341" s="150"/>
      <c r="AH341" s="151"/>
      <c r="AI341" s="95" t="str">
        <f t="shared" si="407"/>
        <v/>
      </c>
      <c r="AJ341" s="98" t="str">
        <f t="shared" si="408"/>
        <v/>
      </c>
      <c r="AK341" s="45"/>
      <c r="AL341" s="97" t="str">
        <f t="shared" si="409"/>
        <v/>
      </c>
      <c r="AM341" s="39"/>
      <c r="AN341" s="98" t="str">
        <f t="shared" si="410"/>
        <v/>
      </c>
      <c r="AO341" s="152"/>
      <c r="AP341" s="96"/>
      <c r="AQ341" s="153"/>
      <c r="AR341" s="97"/>
      <c r="AS341" s="154"/>
      <c r="AT341" s="98"/>
      <c r="AU341" s="182" t="str">
        <f t="shared" si="411"/>
        <v/>
      </c>
      <c r="AV341" s="121"/>
      <c r="AW341" s="153"/>
      <c r="AX341" s="98"/>
      <c r="AY341" s="153"/>
      <c r="AZ341" s="98"/>
      <c r="BA341" s="46"/>
      <c r="BB341" s="34"/>
      <c r="BC341" s="34"/>
      <c r="BD341" s="35"/>
      <c r="BE341" s="46"/>
      <c r="BF341" s="34"/>
      <c r="BG341" s="34"/>
      <c r="BH341" s="35"/>
      <c r="BI341" s="46"/>
      <c r="BJ341" s="34"/>
      <c r="BK341" s="34"/>
      <c r="BL341" s="35"/>
      <c r="BM341" s="46"/>
      <c r="BN341" s="34"/>
      <c r="BO341" s="34"/>
      <c r="BP341" s="35"/>
      <c r="BQ341" s="46"/>
      <c r="BR341" s="34"/>
      <c r="BS341" s="34"/>
      <c r="BT341" s="35"/>
      <c r="BU341" s="155"/>
      <c r="BV341" s="99"/>
      <c r="BW341" s="156"/>
      <c r="BX341" s="100"/>
      <c r="BY341" s="156"/>
      <c r="BZ341" s="100"/>
      <c r="CA341" s="156"/>
      <c r="CB341" s="100"/>
      <c r="CC341" s="156"/>
      <c r="CD341" s="101"/>
      <c r="CE341" s="12"/>
      <c r="CF341" s="175"/>
      <c r="CG341" s="27"/>
      <c r="CH341" s="159"/>
      <c r="CI341" s="95" t="str">
        <f t="shared" si="412"/>
        <v/>
      </c>
      <c r="CJ341" s="102" t="str">
        <f t="shared" si="413"/>
        <v/>
      </c>
      <c r="CK341" s="40"/>
      <c r="CL341" s="100" t="str">
        <f t="shared" si="373"/>
        <v/>
      </c>
      <c r="CM341" s="37"/>
      <c r="CN341" s="100" t="str">
        <f t="shared" si="374"/>
        <v/>
      </c>
      <c r="CO341" s="38"/>
      <c r="CP341" s="103" t="str">
        <f t="shared" si="414"/>
        <v/>
      </c>
      <c r="CQ341" s="78"/>
      <c r="CR341" s="100" t="str">
        <f t="shared" si="375"/>
        <v/>
      </c>
      <c r="CS341" s="36"/>
      <c r="CT341" s="100" t="str">
        <f t="shared" si="376"/>
        <v/>
      </c>
      <c r="CU341" s="74"/>
      <c r="CV341" s="103" t="str">
        <f t="shared" si="377"/>
        <v/>
      </c>
      <c r="CW341" s="42"/>
      <c r="CX341" s="100" t="str">
        <f t="shared" si="378"/>
        <v/>
      </c>
      <c r="CY341" s="36"/>
      <c r="CZ341" s="100" t="str">
        <f t="shared" si="379"/>
        <v/>
      </c>
      <c r="DA341" s="36"/>
      <c r="DB341" s="100" t="str">
        <f t="shared" si="380"/>
        <v/>
      </c>
      <c r="DC341" s="39"/>
      <c r="DD341" s="103" t="str">
        <f t="shared" si="381"/>
        <v/>
      </c>
      <c r="DE341" s="42"/>
      <c r="DF341" s="100" t="str">
        <f t="shared" si="382"/>
        <v/>
      </c>
      <c r="DG341" s="39"/>
      <c r="DH341" s="103" t="str">
        <f t="shared" si="383"/>
        <v/>
      </c>
      <c r="DI341" s="41"/>
      <c r="DJ341" s="157" t="str">
        <f t="shared" si="384"/>
        <v/>
      </c>
      <c r="DK341" s="12"/>
      <c r="DL341" s="172"/>
      <c r="DM341" s="67"/>
      <c r="DN341" s="164"/>
      <c r="DO341" s="104" t="str">
        <f t="shared" si="415"/>
        <v/>
      </c>
      <c r="DP341" s="105" t="str">
        <f t="shared" si="416"/>
        <v/>
      </c>
      <c r="DQ341" s="66"/>
      <c r="DR341" s="158" t="str">
        <f t="shared" si="417"/>
        <v/>
      </c>
      <c r="DS341" s="67"/>
      <c r="DT341" s="97" t="str">
        <f t="shared" si="418"/>
        <v/>
      </c>
      <c r="DU341" s="67"/>
      <c r="DV341" s="98" t="str">
        <f t="shared" si="419"/>
        <v/>
      </c>
      <c r="DW341" s="163"/>
      <c r="DX341" s="106" t="str">
        <f t="shared" si="420"/>
        <v/>
      </c>
      <c r="DY341" s="162"/>
      <c r="DZ341" s="97" t="str">
        <f t="shared" si="421"/>
        <v/>
      </c>
      <c r="EA341" s="161"/>
      <c r="EB341" s="107" t="str">
        <f t="shared" si="422"/>
        <v/>
      </c>
      <c r="EC341" s="66"/>
      <c r="ED341" s="97" t="str">
        <f t="shared" si="423"/>
        <v/>
      </c>
      <c r="EE341" s="67"/>
      <c r="EF341" s="97" t="str">
        <f t="shared" si="424"/>
        <v/>
      </c>
      <c r="EG341" s="68"/>
      <c r="EH341" s="97" t="str">
        <f t="shared" si="425"/>
        <v/>
      </c>
      <c r="EI341" s="67"/>
      <c r="EJ341" s="97" t="str">
        <f t="shared" si="426"/>
        <v/>
      </c>
      <c r="EK341" s="68"/>
      <c r="EL341" s="97" t="str">
        <f t="shared" si="427"/>
        <v/>
      </c>
      <c r="EM341" s="69"/>
      <c r="EN341" s="98" t="str">
        <f t="shared" si="428"/>
        <v/>
      </c>
      <c r="EO341" s="66"/>
      <c r="EP341" s="107" t="str">
        <f t="shared" si="429"/>
        <v/>
      </c>
      <c r="EQ341" s="299"/>
      <c r="ER341" s="98" t="str">
        <f t="shared" si="430"/>
        <v/>
      </c>
      <c r="ES341" s="66"/>
      <c r="ET341" s="108" t="str">
        <f t="shared" si="431"/>
        <v/>
      </c>
      <c r="EU341" s="12"/>
      <c r="EV341" s="169"/>
      <c r="EW341" s="27"/>
      <c r="EX341" s="159"/>
      <c r="EY341" s="95" t="str">
        <f t="shared" si="432"/>
        <v/>
      </c>
      <c r="EZ341" s="98" t="str">
        <f t="shared" si="433"/>
        <v/>
      </c>
      <c r="FA341" s="40"/>
      <c r="FB341" s="98" t="str">
        <f t="shared" si="434"/>
        <v/>
      </c>
      <c r="FC341" s="37"/>
      <c r="FD341" s="98" t="str">
        <f t="shared" si="435"/>
        <v/>
      </c>
      <c r="FE341" s="37"/>
      <c r="FF341" s="98" t="str">
        <f t="shared" si="436"/>
        <v/>
      </c>
      <c r="FG341" s="160"/>
      <c r="FH341" s="97" t="str">
        <f t="shared" si="437"/>
        <v/>
      </c>
      <c r="FI341" s="27"/>
      <c r="FJ341" s="98" t="str">
        <f t="shared" si="438"/>
        <v/>
      </c>
      <c r="FK341" s="36"/>
      <c r="FL341" s="98" t="str">
        <f t="shared" si="439"/>
        <v/>
      </c>
      <c r="FM341" s="37"/>
      <c r="FN341" s="98" t="str">
        <f t="shared" si="440"/>
        <v/>
      </c>
      <c r="FO341" s="78"/>
      <c r="FP341" s="97" t="str">
        <f t="shared" si="441"/>
        <v/>
      </c>
      <c r="FQ341" s="37"/>
      <c r="FR341" s="97" t="str">
        <f t="shared" si="442"/>
        <v/>
      </c>
      <c r="FS341" s="39"/>
      <c r="FT341" s="97" t="str">
        <f t="shared" si="443"/>
        <v/>
      </c>
      <c r="FU341" s="27"/>
      <c r="FV341" s="98" t="str">
        <f t="shared" si="444"/>
        <v/>
      </c>
      <c r="FW341" s="37"/>
      <c r="FX341" s="98" t="str">
        <f t="shared" si="445"/>
        <v/>
      </c>
      <c r="FY341" s="36"/>
      <c r="FZ341" s="97" t="str">
        <f t="shared" si="446"/>
        <v/>
      </c>
      <c r="GA341" s="36"/>
      <c r="GB341" s="98" t="str">
        <f t="shared" si="447"/>
        <v/>
      </c>
      <c r="GC341" s="40"/>
      <c r="GD341" s="98" t="str">
        <f t="shared" si="448"/>
        <v/>
      </c>
      <c r="GE341" s="37"/>
      <c r="GF341" s="98" t="str">
        <f t="shared" si="449"/>
        <v/>
      </c>
      <c r="GG341" s="37"/>
      <c r="GH341" s="109" t="str">
        <f t="shared" si="450"/>
        <v/>
      </c>
      <c r="GI341" s="12"/>
      <c r="GJ341" s="166"/>
      <c r="GK341" s="27"/>
      <c r="GL341" s="159"/>
      <c r="GM341" s="95" t="str">
        <f t="shared" si="451"/>
        <v/>
      </c>
      <c r="GN341" s="110" t="str">
        <f t="shared" si="452"/>
        <v/>
      </c>
      <c r="GO341" s="27"/>
      <c r="GP341" s="98" t="str">
        <f t="shared" si="453"/>
        <v/>
      </c>
      <c r="GQ341" s="37"/>
      <c r="GR341" s="97" t="str">
        <f t="shared" si="454"/>
        <v/>
      </c>
      <c r="GS341" s="37"/>
      <c r="GT341" s="110" t="str">
        <f t="shared" si="455"/>
        <v/>
      </c>
      <c r="GU341" s="36"/>
      <c r="GV341" s="97" t="str">
        <f t="shared" si="456"/>
        <v/>
      </c>
      <c r="GW341" s="27"/>
      <c r="GX341" s="98" t="str">
        <f t="shared" si="457"/>
        <v/>
      </c>
      <c r="GY341" s="36"/>
      <c r="GZ341" s="98" t="str">
        <f t="shared" si="458"/>
        <v/>
      </c>
      <c r="HA341" s="37"/>
      <c r="HB341" s="110" t="str">
        <f t="shared" si="459"/>
        <v/>
      </c>
      <c r="HC341" s="36"/>
      <c r="HD341" s="97" t="str">
        <f t="shared" si="460"/>
        <v/>
      </c>
      <c r="HE341" s="37"/>
      <c r="HF341" s="97" t="str">
        <f t="shared" si="461"/>
        <v/>
      </c>
      <c r="HG341" s="39"/>
      <c r="HH341" s="97" t="str">
        <f t="shared" si="462"/>
        <v/>
      </c>
      <c r="HI341" s="27"/>
      <c r="HJ341" s="97" t="str">
        <f t="shared" si="463"/>
        <v/>
      </c>
      <c r="HK341" s="37"/>
      <c r="HL341" s="97" t="str">
        <f t="shared" si="464"/>
        <v/>
      </c>
      <c r="HM341" s="36"/>
      <c r="HN341" s="97" t="str">
        <f t="shared" si="465"/>
        <v/>
      </c>
      <c r="HO341" s="36"/>
      <c r="HP341" s="110" t="str">
        <f t="shared" si="466"/>
        <v/>
      </c>
      <c r="HQ341" s="27"/>
      <c r="HR341" s="97" t="str">
        <f t="shared" si="467"/>
        <v/>
      </c>
      <c r="HS341" s="37"/>
      <c r="HT341" s="97" t="str">
        <f t="shared" si="468"/>
        <v/>
      </c>
      <c r="HU341" s="37"/>
      <c r="HV341" s="111" t="str">
        <f t="shared" si="469"/>
        <v/>
      </c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18"/>
    </row>
    <row r="342" spans="1:474" ht="19.95" customHeight="1">
      <c r="A342" s="30"/>
      <c r="B342" s="29"/>
      <c r="C342" s="129"/>
      <c r="D342" s="308"/>
      <c r="E342" s="302"/>
      <c r="F342" s="288"/>
      <c r="G342" s="89"/>
      <c r="H342" s="200"/>
      <c r="I342" s="294"/>
      <c r="J342" s="295"/>
      <c r="K342" s="296"/>
      <c r="L342" s="297"/>
      <c r="M342" s="295"/>
      <c r="N342" s="298"/>
      <c r="O342" s="223"/>
      <c r="P342" s="186" t="str">
        <f t="array" ref="P342">IF(O342&lt;&gt;"",IF(O342&lt;5, "I", "III"),"")</f>
        <v/>
      </c>
      <c r="Q342" s="224"/>
      <c r="R342" s="185" t="str">
        <f t="array" ref="R342">IF(Q342&lt;&gt;"",IF(Q342&lt;5, "I", "III"),"")</f>
        <v/>
      </c>
      <c r="S342" s="223"/>
      <c r="T342" s="186" t="str">
        <f t="array" ref="T342">IF(S342&lt;&gt;"",IF(S342&lt;5, "I", "III"),"")</f>
        <v/>
      </c>
      <c r="U342" s="224"/>
      <c r="V342" s="186" t="str">
        <f t="array" ref="V342">IF(U342&lt;&gt;"",IF(U342&lt;12, "I", "III"),"")</f>
        <v/>
      </c>
      <c r="W342" s="224"/>
      <c r="X342" s="185" t="str">
        <f t="array" ref="X342">IF(W342&lt;&gt;"",IF(W342&lt;12, "I", "III"),"")</f>
        <v/>
      </c>
      <c r="Y342" s="223"/>
      <c r="Z342" s="186" t="str">
        <f t="array" ref="Z342">IF(Y342&lt;&gt;"",IF(Y342&lt;12, "I", "III"),"")</f>
        <v/>
      </c>
      <c r="AA342" s="208"/>
      <c r="AB342" s="209"/>
      <c r="AC342" s="209"/>
      <c r="AD342" s="210"/>
      <c r="AE342" s="89"/>
      <c r="AF342" s="178"/>
      <c r="AG342" s="150"/>
      <c r="AH342" s="151"/>
      <c r="AI342" s="95" t="str">
        <f t="shared" si="407"/>
        <v/>
      </c>
      <c r="AJ342" s="98" t="str">
        <f t="shared" si="408"/>
        <v/>
      </c>
      <c r="AK342" s="45"/>
      <c r="AL342" s="97" t="str">
        <f t="shared" si="409"/>
        <v/>
      </c>
      <c r="AM342" s="39"/>
      <c r="AN342" s="98" t="str">
        <f t="shared" si="410"/>
        <v/>
      </c>
      <c r="AO342" s="152"/>
      <c r="AP342" s="96"/>
      <c r="AQ342" s="153"/>
      <c r="AR342" s="97"/>
      <c r="AS342" s="154"/>
      <c r="AT342" s="98"/>
      <c r="AU342" s="182" t="str">
        <f t="shared" si="411"/>
        <v/>
      </c>
      <c r="AV342" s="121"/>
      <c r="AW342" s="153"/>
      <c r="AX342" s="98"/>
      <c r="AY342" s="153"/>
      <c r="AZ342" s="98"/>
      <c r="BA342" s="46"/>
      <c r="BB342" s="34"/>
      <c r="BC342" s="34"/>
      <c r="BD342" s="35"/>
      <c r="BE342" s="46"/>
      <c r="BF342" s="34"/>
      <c r="BG342" s="34"/>
      <c r="BH342" s="35"/>
      <c r="BI342" s="46"/>
      <c r="BJ342" s="34"/>
      <c r="BK342" s="34"/>
      <c r="BL342" s="35"/>
      <c r="BM342" s="46"/>
      <c r="BN342" s="34"/>
      <c r="BO342" s="34"/>
      <c r="BP342" s="35"/>
      <c r="BQ342" s="46"/>
      <c r="BR342" s="34"/>
      <c r="BS342" s="34"/>
      <c r="BT342" s="35"/>
      <c r="BU342" s="155"/>
      <c r="BV342" s="99"/>
      <c r="BW342" s="156"/>
      <c r="BX342" s="100"/>
      <c r="BY342" s="156"/>
      <c r="BZ342" s="100"/>
      <c r="CA342" s="156"/>
      <c r="CB342" s="100"/>
      <c r="CC342" s="156"/>
      <c r="CD342" s="101"/>
      <c r="CE342" s="12"/>
      <c r="CF342" s="175"/>
      <c r="CG342" s="27"/>
      <c r="CH342" s="159"/>
      <c r="CI342" s="95" t="str">
        <f t="shared" si="412"/>
        <v/>
      </c>
      <c r="CJ342" s="102" t="str">
        <f t="shared" si="413"/>
        <v/>
      </c>
      <c r="CK342" s="40"/>
      <c r="CL342" s="100" t="str">
        <f t="shared" si="373"/>
        <v/>
      </c>
      <c r="CM342" s="37"/>
      <c r="CN342" s="100" t="str">
        <f t="shared" si="374"/>
        <v/>
      </c>
      <c r="CO342" s="38"/>
      <c r="CP342" s="103" t="str">
        <f t="shared" si="414"/>
        <v/>
      </c>
      <c r="CQ342" s="78"/>
      <c r="CR342" s="100" t="str">
        <f t="shared" si="375"/>
        <v/>
      </c>
      <c r="CS342" s="36"/>
      <c r="CT342" s="100" t="str">
        <f t="shared" si="376"/>
        <v/>
      </c>
      <c r="CU342" s="74"/>
      <c r="CV342" s="103" t="str">
        <f t="shared" si="377"/>
        <v/>
      </c>
      <c r="CW342" s="42"/>
      <c r="CX342" s="100" t="str">
        <f t="shared" si="378"/>
        <v/>
      </c>
      <c r="CY342" s="36"/>
      <c r="CZ342" s="100" t="str">
        <f t="shared" si="379"/>
        <v/>
      </c>
      <c r="DA342" s="36"/>
      <c r="DB342" s="100" t="str">
        <f t="shared" si="380"/>
        <v/>
      </c>
      <c r="DC342" s="39"/>
      <c r="DD342" s="103" t="str">
        <f t="shared" si="381"/>
        <v/>
      </c>
      <c r="DE342" s="42"/>
      <c r="DF342" s="100" t="str">
        <f t="shared" si="382"/>
        <v/>
      </c>
      <c r="DG342" s="39"/>
      <c r="DH342" s="103" t="str">
        <f t="shared" si="383"/>
        <v/>
      </c>
      <c r="DI342" s="41"/>
      <c r="DJ342" s="157" t="str">
        <f t="shared" si="384"/>
        <v/>
      </c>
      <c r="DK342" s="12"/>
      <c r="DL342" s="172"/>
      <c r="DM342" s="67"/>
      <c r="DN342" s="164"/>
      <c r="DO342" s="104" t="str">
        <f t="shared" si="415"/>
        <v/>
      </c>
      <c r="DP342" s="105" t="str">
        <f t="shared" si="416"/>
        <v/>
      </c>
      <c r="DQ342" s="66"/>
      <c r="DR342" s="158" t="str">
        <f t="shared" si="417"/>
        <v/>
      </c>
      <c r="DS342" s="67"/>
      <c r="DT342" s="97" t="str">
        <f t="shared" si="418"/>
        <v/>
      </c>
      <c r="DU342" s="67"/>
      <c r="DV342" s="98" t="str">
        <f t="shared" si="419"/>
        <v/>
      </c>
      <c r="DW342" s="163"/>
      <c r="DX342" s="106" t="str">
        <f t="shared" si="420"/>
        <v/>
      </c>
      <c r="DY342" s="162"/>
      <c r="DZ342" s="97" t="str">
        <f t="shared" si="421"/>
        <v/>
      </c>
      <c r="EA342" s="161"/>
      <c r="EB342" s="107" t="str">
        <f t="shared" si="422"/>
        <v/>
      </c>
      <c r="EC342" s="66"/>
      <c r="ED342" s="97" t="str">
        <f t="shared" si="423"/>
        <v/>
      </c>
      <c r="EE342" s="67"/>
      <c r="EF342" s="97" t="str">
        <f t="shared" si="424"/>
        <v/>
      </c>
      <c r="EG342" s="68"/>
      <c r="EH342" s="97" t="str">
        <f t="shared" si="425"/>
        <v/>
      </c>
      <c r="EI342" s="67"/>
      <c r="EJ342" s="97" t="str">
        <f t="shared" si="426"/>
        <v/>
      </c>
      <c r="EK342" s="68"/>
      <c r="EL342" s="97" t="str">
        <f t="shared" si="427"/>
        <v/>
      </c>
      <c r="EM342" s="69"/>
      <c r="EN342" s="98" t="str">
        <f t="shared" si="428"/>
        <v/>
      </c>
      <c r="EO342" s="66"/>
      <c r="EP342" s="107" t="str">
        <f t="shared" si="429"/>
        <v/>
      </c>
      <c r="EQ342" s="299"/>
      <c r="ER342" s="98" t="str">
        <f t="shared" si="430"/>
        <v/>
      </c>
      <c r="ES342" s="66"/>
      <c r="ET342" s="108" t="str">
        <f t="shared" si="431"/>
        <v/>
      </c>
      <c r="EU342" s="12"/>
      <c r="EV342" s="169"/>
      <c r="EW342" s="27"/>
      <c r="EX342" s="159"/>
      <c r="EY342" s="95" t="str">
        <f t="shared" si="432"/>
        <v/>
      </c>
      <c r="EZ342" s="98" t="str">
        <f t="shared" si="433"/>
        <v/>
      </c>
      <c r="FA342" s="40"/>
      <c r="FB342" s="98" t="str">
        <f t="shared" si="434"/>
        <v/>
      </c>
      <c r="FC342" s="37"/>
      <c r="FD342" s="98" t="str">
        <f t="shared" si="435"/>
        <v/>
      </c>
      <c r="FE342" s="37"/>
      <c r="FF342" s="98" t="str">
        <f t="shared" si="436"/>
        <v/>
      </c>
      <c r="FG342" s="160"/>
      <c r="FH342" s="97" t="str">
        <f t="shared" si="437"/>
        <v/>
      </c>
      <c r="FI342" s="27"/>
      <c r="FJ342" s="98" t="str">
        <f t="shared" si="438"/>
        <v/>
      </c>
      <c r="FK342" s="36"/>
      <c r="FL342" s="98" t="str">
        <f t="shared" si="439"/>
        <v/>
      </c>
      <c r="FM342" s="37"/>
      <c r="FN342" s="98" t="str">
        <f t="shared" si="440"/>
        <v/>
      </c>
      <c r="FO342" s="78"/>
      <c r="FP342" s="97" t="str">
        <f t="shared" si="441"/>
        <v/>
      </c>
      <c r="FQ342" s="37"/>
      <c r="FR342" s="97" t="str">
        <f t="shared" si="442"/>
        <v/>
      </c>
      <c r="FS342" s="39"/>
      <c r="FT342" s="97" t="str">
        <f t="shared" si="443"/>
        <v/>
      </c>
      <c r="FU342" s="27"/>
      <c r="FV342" s="98" t="str">
        <f t="shared" si="444"/>
        <v/>
      </c>
      <c r="FW342" s="37"/>
      <c r="FX342" s="98" t="str">
        <f t="shared" si="445"/>
        <v/>
      </c>
      <c r="FY342" s="36"/>
      <c r="FZ342" s="97" t="str">
        <f t="shared" si="446"/>
        <v/>
      </c>
      <c r="GA342" s="36"/>
      <c r="GB342" s="98" t="str">
        <f t="shared" si="447"/>
        <v/>
      </c>
      <c r="GC342" s="40"/>
      <c r="GD342" s="98" t="str">
        <f t="shared" si="448"/>
        <v/>
      </c>
      <c r="GE342" s="37"/>
      <c r="GF342" s="98" t="str">
        <f t="shared" si="449"/>
        <v/>
      </c>
      <c r="GG342" s="37"/>
      <c r="GH342" s="109" t="str">
        <f t="shared" si="450"/>
        <v/>
      </c>
      <c r="GI342" s="12"/>
      <c r="GJ342" s="166"/>
      <c r="GK342" s="27"/>
      <c r="GL342" s="159"/>
      <c r="GM342" s="95" t="str">
        <f t="shared" si="451"/>
        <v/>
      </c>
      <c r="GN342" s="110" t="str">
        <f t="shared" si="452"/>
        <v/>
      </c>
      <c r="GO342" s="27"/>
      <c r="GP342" s="98" t="str">
        <f t="shared" si="453"/>
        <v/>
      </c>
      <c r="GQ342" s="37"/>
      <c r="GR342" s="97" t="str">
        <f t="shared" si="454"/>
        <v/>
      </c>
      <c r="GS342" s="37"/>
      <c r="GT342" s="110" t="str">
        <f t="shared" si="455"/>
        <v/>
      </c>
      <c r="GU342" s="36"/>
      <c r="GV342" s="97" t="str">
        <f t="shared" si="456"/>
        <v/>
      </c>
      <c r="GW342" s="27"/>
      <c r="GX342" s="98" t="str">
        <f t="shared" si="457"/>
        <v/>
      </c>
      <c r="GY342" s="36"/>
      <c r="GZ342" s="98" t="str">
        <f t="shared" si="458"/>
        <v/>
      </c>
      <c r="HA342" s="37"/>
      <c r="HB342" s="110" t="str">
        <f t="shared" si="459"/>
        <v/>
      </c>
      <c r="HC342" s="36"/>
      <c r="HD342" s="97" t="str">
        <f t="shared" si="460"/>
        <v/>
      </c>
      <c r="HE342" s="37"/>
      <c r="HF342" s="97" t="str">
        <f t="shared" si="461"/>
        <v/>
      </c>
      <c r="HG342" s="39"/>
      <c r="HH342" s="97" t="str">
        <f t="shared" si="462"/>
        <v/>
      </c>
      <c r="HI342" s="27"/>
      <c r="HJ342" s="97" t="str">
        <f t="shared" si="463"/>
        <v/>
      </c>
      <c r="HK342" s="37"/>
      <c r="HL342" s="97" t="str">
        <f t="shared" si="464"/>
        <v/>
      </c>
      <c r="HM342" s="36"/>
      <c r="HN342" s="97" t="str">
        <f t="shared" si="465"/>
        <v/>
      </c>
      <c r="HO342" s="36"/>
      <c r="HP342" s="110" t="str">
        <f t="shared" si="466"/>
        <v/>
      </c>
      <c r="HQ342" s="27"/>
      <c r="HR342" s="97" t="str">
        <f t="shared" si="467"/>
        <v/>
      </c>
      <c r="HS342" s="37"/>
      <c r="HT342" s="97" t="str">
        <f t="shared" si="468"/>
        <v/>
      </c>
      <c r="HU342" s="37"/>
      <c r="HV342" s="111" t="str">
        <f t="shared" si="469"/>
        <v/>
      </c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18"/>
    </row>
    <row r="343" spans="1:474" ht="19.95" customHeight="1">
      <c r="A343" s="30"/>
      <c r="B343" s="29"/>
      <c r="C343" s="129"/>
      <c r="D343" s="308"/>
      <c r="E343" s="302"/>
      <c r="F343" s="288"/>
      <c r="G343" s="89"/>
      <c r="H343" s="200"/>
      <c r="I343" s="294"/>
      <c r="J343" s="295"/>
      <c r="K343" s="296"/>
      <c r="L343" s="297"/>
      <c r="M343" s="295"/>
      <c r="N343" s="298"/>
      <c r="O343" s="223"/>
      <c r="P343" s="186" t="str">
        <f t="array" ref="P343">IF(O343&lt;&gt;"",IF(O343&lt;5, "I", "III"),"")</f>
        <v/>
      </c>
      <c r="Q343" s="224"/>
      <c r="R343" s="185" t="str">
        <f t="array" ref="R343">IF(Q343&lt;&gt;"",IF(Q343&lt;5, "I", "III"),"")</f>
        <v/>
      </c>
      <c r="S343" s="223"/>
      <c r="T343" s="186" t="str">
        <f t="array" ref="T343">IF(S343&lt;&gt;"",IF(S343&lt;5, "I", "III"),"")</f>
        <v/>
      </c>
      <c r="U343" s="224"/>
      <c r="V343" s="186" t="str">
        <f t="array" ref="V343">IF(U343&lt;&gt;"",IF(U343&lt;12, "I", "III"),"")</f>
        <v/>
      </c>
      <c r="W343" s="224"/>
      <c r="X343" s="185" t="str">
        <f t="array" ref="X343">IF(W343&lt;&gt;"",IF(W343&lt;12, "I", "III"),"")</f>
        <v/>
      </c>
      <c r="Y343" s="223"/>
      <c r="Z343" s="186" t="str">
        <f t="array" ref="Z343">IF(Y343&lt;&gt;"",IF(Y343&lt;12, "I", "III"),"")</f>
        <v/>
      </c>
      <c r="AA343" s="208"/>
      <c r="AB343" s="209"/>
      <c r="AC343" s="209"/>
      <c r="AD343" s="210"/>
      <c r="AE343" s="89"/>
      <c r="AF343" s="178"/>
      <c r="AG343" s="150"/>
      <c r="AH343" s="151"/>
      <c r="AI343" s="95" t="str">
        <f t="shared" si="407"/>
        <v/>
      </c>
      <c r="AJ343" s="98" t="str">
        <f t="shared" si="408"/>
        <v/>
      </c>
      <c r="AK343" s="45"/>
      <c r="AL343" s="97" t="str">
        <f t="shared" si="409"/>
        <v/>
      </c>
      <c r="AM343" s="39"/>
      <c r="AN343" s="98" t="str">
        <f t="shared" si="410"/>
        <v/>
      </c>
      <c r="AO343" s="152"/>
      <c r="AP343" s="96"/>
      <c r="AQ343" s="153"/>
      <c r="AR343" s="97"/>
      <c r="AS343" s="154"/>
      <c r="AT343" s="98"/>
      <c r="AU343" s="182" t="str">
        <f t="shared" si="411"/>
        <v/>
      </c>
      <c r="AV343" s="121"/>
      <c r="AW343" s="153"/>
      <c r="AX343" s="98"/>
      <c r="AY343" s="153"/>
      <c r="AZ343" s="98"/>
      <c r="BA343" s="46"/>
      <c r="BB343" s="34"/>
      <c r="BC343" s="34"/>
      <c r="BD343" s="35"/>
      <c r="BE343" s="46"/>
      <c r="BF343" s="34"/>
      <c r="BG343" s="34"/>
      <c r="BH343" s="35"/>
      <c r="BI343" s="46"/>
      <c r="BJ343" s="34"/>
      <c r="BK343" s="34"/>
      <c r="BL343" s="35"/>
      <c r="BM343" s="46"/>
      <c r="BN343" s="34"/>
      <c r="BO343" s="34"/>
      <c r="BP343" s="35"/>
      <c r="BQ343" s="46"/>
      <c r="BR343" s="34"/>
      <c r="BS343" s="34"/>
      <c r="BT343" s="35"/>
      <c r="BU343" s="155"/>
      <c r="BV343" s="99"/>
      <c r="BW343" s="156"/>
      <c r="BX343" s="100"/>
      <c r="BY343" s="156"/>
      <c r="BZ343" s="100"/>
      <c r="CA343" s="156"/>
      <c r="CB343" s="100"/>
      <c r="CC343" s="156"/>
      <c r="CD343" s="101"/>
      <c r="CE343" s="12"/>
      <c r="CF343" s="175"/>
      <c r="CG343" s="27"/>
      <c r="CH343" s="159"/>
      <c r="CI343" s="95" t="str">
        <f t="shared" si="412"/>
        <v/>
      </c>
      <c r="CJ343" s="102" t="str">
        <f t="shared" si="413"/>
        <v/>
      </c>
      <c r="CK343" s="40"/>
      <c r="CL343" s="100" t="str">
        <f t="shared" si="373"/>
        <v/>
      </c>
      <c r="CM343" s="37"/>
      <c r="CN343" s="100" t="str">
        <f t="shared" si="374"/>
        <v/>
      </c>
      <c r="CO343" s="38"/>
      <c r="CP343" s="103" t="str">
        <f t="shared" si="414"/>
        <v/>
      </c>
      <c r="CQ343" s="78"/>
      <c r="CR343" s="100" t="str">
        <f t="shared" si="375"/>
        <v/>
      </c>
      <c r="CS343" s="36"/>
      <c r="CT343" s="100" t="str">
        <f t="shared" si="376"/>
        <v/>
      </c>
      <c r="CU343" s="74"/>
      <c r="CV343" s="103" t="str">
        <f t="shared" si="377"/>
        <v/>
      </c>
      <c r="CW343" s="42"/>
      <c r="CX343" s="100" t="str">
        <f t="shared" si="378"/>
        <v/>
      </c>
      <c r="CY343" s="36"/>
      <c r="CZ343" s="100" t="str">
        <f t="shared" si="379"/>
        <v/>
      </c>
      <c r="DA343" s="36"/>
      <c r="DB343" s="100" t="str">
        <f t="shared" si="380"/>
        <v/>
      </c>
      <c r="DC343" s="39"/>
      <c r="DD343" s="103" t="str">
        <f t="shared" si="381"/>
        <v/>
      </c>
      <c r="DE343" s="42"/>
      <c r="DF343" s="100" t="str">
        <f t="shared" si="382"/>
        <v/>
      </c>
      <c r="DG343" s="39"/>
      <c r="DH343" s="103" t="str">
        <f t="shared" si="383"/>
        <v/>
      </c>
      <c r="DI343" s="41"/>
      <c r="DJ343" s="157" t="str">
        <f t="shared" si="384"/>
        <v/>
      </c>
      <c r="DK343" s="12"/>
      <c r="DL343" s="172"/>
      <c r="DM343" s="67"/>
      <c r="DN343" s="164"/>
      <c r="DO343" s="104" t="str">
        <f t="shared" si="415"/>
        <v/>
      </c>
      <c r="DP343" s="105" t="str">
        <f t="shared" si="416"/>
        <v/>
      </c>
      <c r="DQ343" s="66"/>
      <c r="DR343" s="158" t="str">
        <f t="shared" si="417"/>
        <v/>
      </c>
      <c r="DS343" s="67"/>
      <c r="DT343" s="97" t="str">
        <f t="shared" si="418"/>
        <v/>
      </c>
      <c r="DU343" s="67"/>
      <c r="DV343" s="98" t="str">
        <f t="shared" si="419"/>
        <v/>
      </c>
      <c r="DW343" s="163"/>
      <c r="DX343" s="106" t="str">
        <f t="shared" si="420"/>
        <v/>
      </c>
      <c r="DY343" s="162"/>
      <c r="DZ343" s="97" t="str">
        <f t="shared" si="421"/>
        <v/>
      </c>
      <c r="EA343" s="161"/>
      <c r="EB343" s="107" t="str">
        <f t="shared" si="422"/>
        <v/>
      </c>
      <c r="EC343" s="66"/>
      <c r="ED343" s="97" t="str">
        <f t="shared" si="423"/>
        <v/>
      </c>
      <c r="EE343" s="67"/>
      <c r="EF343" s="97" t="str">
        <f t="shared" si="424"/>
        <v/>
      </c>
      <c r="EG343" s="68"/>
      <c r="EH343" s="97" t="str">
        <f t="shared" si="425"/>
        <v/>
      </c>
      <c r="EI343" s="67"/>
      <c r="EJ343" s="97" t="str">
        <f t="shared" si="426"/>
        <v/>
      </c>
      <c r="EK343" s="68"/>
      <c r="EL343" s="97" t="str">
        <f t="shared" si="427"/>
        <v/>
      </c>
      <c r="EM343" s="69"/>
      <c r="EN343" s="98" t="str">
        <f t="shared" si="428"/>
        <v/>
      </c>
      <c r="EO343" s="66"/>
      <c r="EP343" s="107" t="str">
        <f t="shared" si="429"/>
        <v/>
      </c>
      <c r="EQ343" s="299"/>
      <c r="ER343" s="98" t="str">
        <f t="shared" si="430"/>
        <v/>
      </c>
      <c r="ES343" s="66"/>
      <c r="ET343" s="108" t="str">
        <f t="shared" si="431"/>
        <v/>
      </c>
      <c r="EU343" s="12"/>
      <c r="EV343" s="169"/>
      <c r="EW343" s="27"/>
      <c r="EX343" s="159"/>
      <c r="EY343" s="95" t="str">
        <f t="shared" si="432"/>
        <v/>
      </c>
      <c r="EZ343" s="98" t="str">
        <f t="shared" si="433"/>
        <v/>
      </c>
      <c r="FA343" s="40"/>
      <c r="FB343" s="98" t="str">
        <f t="shared" si="434"/>
        <v/>
      </c>
      <c r="FC343" s="37"/>
      <c r="FD343" s="98" t="str">
        <f t="shared" si="435"/>
        <v/>
      </c>
      <c r="FE343" s="37"/>
      <c r="FF343" s="98" t="str">
        <f t="shared" si="436"/>
        <v/>
      </c>
      <c r="FG343" s="160"/>
      <c r="FH343" s="97" t="str">
        <f t="shared" si="437"/>
        <v/>
      </c>
      <c r="FI343" s="27"/>
      <c r="FJ343" s="98" t="str">
        <f t="shared" si="438"/>
        <v/>
      </c>
      <c r="FK343" s="36"/>
      <c r="FL343" s="98" t="str">
        <f t="shared" si="439"/>
        <v/>
      </c>
      <c r="FM343" s="37"/>
      <c r="FN343" s="98" t="str">
        <f t="shared" si="440"/>
        <v/>
      </c>
      <c r="FO343" s="78"/>
      <c r="FP343" s="97" t="str">
        <f t="shared" si="441"/>
        <v/>
      </c>
      <c r="FQ343" s="37"/>
      <c r="FR343" s="97" t="str">
        <f t="shared" si="442"/>
        <v/>
      </c>
      <c r="FS343" s="39"/>
      <c r="FT343" s="97" t="str">
        <f t="shared" si="443"/>
        <v/>
      </c>
      <c r="FU343" s="27"/>
      <c r="FV343" s="98" t="str">
        <f t="shared" si="444"/>
        <v/>
      </c>
      <c r="FW343" s="37"/>
      <c r="FX343" s="98" t="str">
        <f t="shared" si="445"/>
        <v/>
      </c>
      <c r="FY343" s="36"/>
      <c r="FZ343" s="97" t="str">
        <f t="shared" si="446"/>
        <v/>
      </c>
      <c r="GA343" s="36"/>
      <c r="GB343" s="98" t="str">
        <f t="shared" si="447"/>
        <v/>
      </c>
      <c r="GC343" s="40"/>
      <c r="GD343" s="98" t="str">
        <f t="shared" si="448"/>
        <v/>
      </c>
      <c r="GE343" s="37"/>
      <c r="GF343" s="98" t="str">
        <f t="shared" si="449"/>
        <v/>
      </c>
      <c r="GG343" s="37"/>
      <c r="GH343" s="109" t="str">
        <f t="shared" si="450"/>
        <v/>
      </c>
      <c r="GI343" s="12"/>
      <c r="GJ343" s="166"/>
      <c r="GK343" s="27"/>
      <c r="GL343" s="159"/>
      <c r="GM343" s="95" t="str">
        <f t="shared" si="451"/>
        <v/>
      </c>
      <c r="GN343" s="110" t="str">
        <f t="shared" si="452"/>
        <v/>
      </c>
      <c r="GO343" s="27"/>
      <c r="GP343" s="98" t="str">
        <f t="shared" si="453"/>
        <v/>
      </c>
      <c r="GQ343" s="37"/>
      <c r="GR343" s="97" t="str">
        <f t="shared" si="454"/>
        <v/>
      </c>
      <c r="GS343" s="37"/>
      <c r="GT343" s="110" t="str">
        <f t="shared" si="455"/>
        <v/>
      </c>
      <c r="GU343" s="36"/>
      <c r="GV343" s="97" t="str">
        <f t="shared" si="456"/>
        <v/>
      </c>
      <c r="GW343" s="27"/>
      <c r="GX343" s="98" t="str">
        <f t="shared" si="457"/>
        <v/>
      </c>
      <c r="GY343" s="36"/>
      <c r="GZ343" s="98" t="str">
        <f t="shared" si="458"/>
        <v/>
      </c>
      <c r="HA343" s="37"/>
      <c r="HB343" s="110" t="str">
        <f t="shared" si="459"/>
        <v/>
      </c>
      <c r="HC343" s="36"/>
      <c r="HD343" s="97" t="str">
        <f t="shared" si="460"/>
        <v/>
      </c>
      <c r="HE343" s="37"/>
      <c r="HF343" s="97" t="str">
        <f t="shared" si="461"/>
        <v/>
      </c>
      <c r="HG343" s="39"/>
      <c r="HH343" s="97" t="str">
        <f t="shared" si="462"/>
        <v/>
      </c>
      <c r="HI343" s="27"/>
      <c r="HJ343" s="97" t="str">
        <f t="shared" si="463"/>
        <v/>
      </c>
      <c r="HK343" s="37"/>
      <c r="HL343" s="97" t="str">
        <f t="shared" si="464"/>
        <v/>
      </c>
      <c r="HM343" s="36"/>
      <c r="HN343" s="97" t="str">
        <f t="shared" si="465"/>
        <v/>
      </c>
      <c r="HO343" s="36"/>
      <c r="HP343" s="110" t="str">
        <f t="shared" si="466"/>
        <v/>
      </c>
      <c r="HQ343" s="27"/>
      <c r="HR343" s="97" t="str">
        <f t="shared" si="467"/>
        <v/>
      </c>
      <c r="HS343" s="37"/>
      <c r="HT343" s="97" t="str">
        <f t="shared" si="468"/>
        <v/>
      </c>
      <c r="HU343" s="37"/>
      <c r="HV343" s="111" t="str">
        <f t="shared" si="469"/>
        <v/>
      </c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18"/>
    </row>
    <row r="344" spans="1:474" ht="19.95" customHeight="1">
      <c r="A344" s="30"/>
      <c r="B344" s="29"/>
      <c r="C344" s="129"/>
      <c r="D344" s="308"/>
      <c r="E344" s="302"/>
      <c r="F344" s="288"/>
      <c r="G344" s="89"/>
      <c r="H344" s="200"/>
      <c r="I344" s="294"/>
      <c r="J344" s="295"/>
      <c r="K344" s="296"/>
      <c r="L344" s="297"/>
      <c r="M344" s="295"/>
      <c r="N344" s="298"/>
      <c r="O344" s="223"/>
      <c r="P344" s="186" t="str">
        <f t="array" ref="P344">IF(O344&lt;&gt;"",IF(O344&lt;5, "I", "III"),"")</f>
        <v/>
      </c>
      <c r="Q344" s="224"/>
      <c r="R344" s="185" t="str">
        <f t="array" ref="R344">IF(Q344&lt;&gt;"",IF(Q344&lt;5, "I", "III"),"")</f>
        <v/>
      </c>
      <c r="S344" s="223"/>
      <c r="T344" s="186" t="str">
        <f t="array" ref="T344">IF(S344&lt;&gt;"",IF(S344&lt;5, "I", "III"),"")</f>
        <v/>
      </c>
      <c r="U344" s="224"/>
      <c r="V344" s="186" t="str">
        <f t="array" ref="V344">IF(U344&lt;&gt;"",IF(U344&lt;12, "I", "III"),"")</f>
        <v/>
      </c>
      <c r="W344" s="224"/>
      <c r="X344" s="185" t="str">
        <f t="array" ref="X344">IF(W344&lt;&gt;"",IF(W344&lt;12, "I", "III"),"")</f>
        <v/>
      </c>
      <c r="Y344" s="223"/>
      <c r="Z344" s="186" t="str">
        <f t="array" ref="Z344">IF(Y344&lt;&gt;"",IF(Y344&lt;12, "I", "III"),"")</f>
        <v/>
      </c>
      <c r="AA344" s="208"/>
      <c r="AB344" s="209"/>
      <c r="AC344" s="209"/>
      <c r="AD344" s="210"/>
      <c r="AE344" s="89"/>
      <c r="AF344" s="178"/>
      <c r="AG344" s="150"/>
      <c r="AH344" s="151"/>
      <c r="AI344" s="95" t="str">
        <f t="shared" si="407"/>
        <v/>
      </c>
      <c r="AJ344" s="98" t="str">
        <f t="shared" si="408"/>
        <v/>
      </c>
      <c r="AK344" s="45"/>
      <c r="AL344" s="97" t="str">
        <f t="shared" si="409"/>
        <v/>
      </c>
      <c r="AM344" s="39"/>
      <c r="AN344" s="98" t="str">
        <f t="shared" si="410"/>
        <v/>
      </c>
      <c r="AO344" s="152"/>
      <c r="AP344" s="96"/>
      <c r="AQ344" s="153"/>
      <c r="AR344" s="97"/>
      <c r="AS344" s="154"/>
      <c r="AT344" s="98"/>
      <c r="AU344" s="182" t="str">
        <f t="shared" si="411"/>
        <v/>
      </c>
      <c r="AV344" s="121"/>
      <c r="AW344" s="153"/>
      <c r="AX344" s="98"/>
      <c r="AY344" s="153"/>
      <c r="AZ344" s="98"/>
      <c r="BA344" s="46"/>
      <c r="BB344" s="34"/>
      <c r="BC344" s="34"/>
      <c r="BD344" s="35"/>
      <c r="BE344" s="46"/>
      <c r="BF344" s="34"/>
      <c r="BG344" s="34"/>
      <c r="BH344" s="35"/>
      <c r="BI344" s="46"/>
      <c r="BJ344" s="34"/>
      <c r="BK344" s="34"/>
      <c r="BL344" s="35"/>
      <c r="BM344" s="46"/>
      <c r="BN344" s="34"/>
      <c r="BO344" s="34"/>
      <c r="BP344" s="35"/>
      <c r="BQ344" s="46"/>
      <c r="BR344" s="34"/>
      <c r="BS344" s="34"/>
      <c r="BT344" s="35"/>
      <c r="BU344" s="155"/>
      <c r="BV344" s="99"/>
      <c r="BW344" s="156"/>
      <c r="BX344" s="100"/>
      <c r="BY344" s="156"/>
      <c r="BZ344" s="100"/>
      <c r="CA344" s="156"/>
      <c r="CB344" s="100"/>
      <c r="CC344" s="156"/>
      <c r="CD344" s="101"/>
      <c r="CE344" s="12"/>
      <c r="CF344" s="175"/>
      <c r="CG344" s="27"/>
      <c r="CH344" s="159"/>
      <c r="CI344" s="95" t="str">
        <f t="shared" si="412"/>
        <v/>
      </c>
      <c r="CJ344" s="102" t="str">
        <f t="shared" si="413"/>
        <v/>
      </c>
      <c r="CK344" s="40"/>
      <c r="CL344" s="100" t="str">
        <f t="shared" si="373"/>
        <v/>
      </c>
      <c r="CM344" s="37"/>
      <c r="CN344" s="100" t="str">
        <f t="shared" si="374"/>
        <v/>
      </c>
      <c r="CO344" s="38"/>
      <c r="CP344" s="103" t="str">
        <f t="shared" si="414"/>
        <v/>
      </c>
      <c r="CQ344" s="78"/>
      <c r="CR344" s="100" t="str">
        <f t="shared" si="375"/>
        <v/>
      </c>
      <c r="CS344" s="36"/>
      <c r="CT344" s="100" t="str">
        <f t="shared" si="376"/>
        <v/>
      </c>
      <c r="CU344" s="74"/>
      <c r="CV344" s="103" t="str">
        <f t="shared" si="377"/>
        <v/>
      </c>
      <c r="CW344" s="42"/>
      <c r="CX344" s="100" t="str">
        <f t="shared" si="378"/>
        <v/>
      </c>
      <c r="CY344" s="36"/>
      <c r="CZ344" s="100" t="str">
        <f t="shared" si="379"/>
        <v/>
      </c>
      <c r="DA344" s="36"/>
      <c r="DB344" s="100" t="str">
        <f t="shared" si="380"/>
        <v/>
      </c>
      <c r="DC344" s="39"/>
      <c r="DD344" s="103" t="str">
        <f t="shared" si="381"/>
        <v/>
      </c>
      <c r="DE344" s="42"/>
      <c r="DF344" s="100" t="str">
        <f t="shared" si="382"/>
        <v/>
      </c>
      <c r="DG344" s="39"/>
      <c r="DH344" s="103" t="str">
        <f t="shared" si="383"/>
        <v/>
      </c>
      <c r="DI344" s="41"/>
      <c r="DJ344" s="157" t="str">
        <f t="shared" si="384"/>
        <v/>
      </c>
      <c r="DK344" s="12"/>
      <c r="DL344" s="172"/>
      <c r="DM344" s="67"/>
      <c r="DN344" s="164"/>
      <c r="DO344" s="104" t="str">
        <f t="shared" si="415"/>
        <v/>
      </c>
      <c r="DP344" s="105" t="str">
        <f t="shared" si="416"/>
        <v/>
      </c>
      <c r="DQ344" s="66"/>
      <c r="DR344" s="158" t="str">
        <f t="shared" si="417"/>
        <v/>
      </c>
      <c r="DS344" s="67"/>
      <c r="DT344" s="97" t="str">
        <f t="shared" si="418"/>
        <v/>
      </c>
      <c r="DU344" s="67"/>
      <c r="DV344" s="98" t="str">
        <f t="shared" si="419"/>
        <v/>
      </c>
      <c r="DW344" s="163"/>
      <c r="DX344" s="106" t="str">
        <f t="shared" si="420"/>
        <v/>
      </c>
      <c r="DY344" s="162"/>
      <c r="DZ344" s="97" t="str">
        <f t="shared" si="421"/>
        <v/>
      </c>
      <c r="EA344" s="161"/>
      <c r="EB344" s="107" t="str">
        <f t="shared" si="422"/>
        <v/>
      </c>
      <c r="EC344" s="66"/>
      <c r="ED344" s="97" t="str">
        <f t="shared" si="423"/>
        <v/>
      </c>
      <c r="EE344" s="67"/>
      <c r="EF344" s="97" t="str">
        <f t="shared" si="424"/>
        <v/>
      </c>
      <c r="EG344" s="68"/>
      <c r="EH344" s="97" t="str">
        <f t="shared" si="425"/>
        <v/>
      </c>
      <c r="EI344" s="67"/>
      <c r="EJ344" s="97" t="str">
        <f t="shared" si="426"/>
        <v/>
      </c>
      <c r="EK344" s="68"/>
      <c r="EL344" s="97" t="str">
        <f t="shared" si="427"/>
        <v/>
      </c>
      <c r="EM344" s="69"/>
      <c r="EN344" s="98" t="str">
        <f t="shared" si="428"/>
        <v/>
      </c>
      <c r="EO344" s="66"/>
      <c r="EP344" s="107" t="str">
        <f t="shared" si="429"/>
        <v/>
      </c>
      <c r="EQ344" s="299"/>
      <c r="ER344" s="98" t="str">
        <f t="shared" si="430"/>
        <v/>
      </c>
      <c r="ES344" s="66"/>
      <c r="ET344" s="108" t="str">
        <f t="shared" si="431"/>
        <v/>
      </c>
      <c r="EU344" s="12"/>
      <c r="EV344" s="169"/>
      <c r="EW344" s="27"/>
      <c r="EX344" s="159"/>
      <c r="EY344" s="95" t="str">
        <f t="shared" si="432"/>
        <v/>
      </c>
      <c r="EZ344" s="98" t="str">
        <f t="shared" si="433"/>
        <v/>
      </c>
      <c r="FA344" s="40"/>
      <c r="FB344" s="98" t="str">
        <f t="shared" si="434"/>
        <v/>
      </c>
      <c r="FC344" s="37"/>
      <c r="FD344" s="98" t="str">
        <f t="shared" si="435"/>
        <v/>
      </c>
      <c r="FE344" s="37"/>
      <c r="FF344" s="98" t="str">
        <f t="shared" si="436"/>
        <v/>
      </c>
      <c r="FG344" s="160"/>
      <c r="FH344" s="97" t="str">
        <f t="shared" si="437"/>
        <v/>
      </c>
      <c r="FI344" s="27"/>
      <c r="FJ344" s="98" t="str">
        <f t="shared" si="438"/>
        <v/>
      </c>
      <c r="FK344" s="36"/>
      <c r="FL344" s="98" t="str">
        <f t="shared" si="439"/>
        <v/>
      </c>
      <c r="FM344" s="37"/>
      <c r="FN344" s="98" t="str">
        <f t="shared" si="440"/>
        <v/>
      </c>
      <c r="FO344" s="78"/>
      <c r="FP344" s="97" t="str">
        <f t="shared" si="441"/>
        <v/>
      </c>
      <c r="FQ344" s="37"/>
      <c r="FR344" s="97" t="str">
        <f t="shared" si="442"/>
        <v/>
      </c>
      <c r="FS344" s="39"/>
      <c r="FT344" s="97" t="str">
        <f t="shared" si="443"/>
        <v/>
      </c>
      <c r="FU344" s="27"/>
      <c r="FV344" s="98" t="str">
        <f t="shared" si="444"/>
        <v/>
      </c>
      <c r="FW344" s="37"/>
      <c r="FX344" s="98" t="str">
        <f t="shared" si="445"/>
        <v/>
      </c>
      <c r="FY344" s="36"/>
      <c r="FZ344" s="97" t="str">
        <f t="shared" si="446"/>
        <v/>
      </c>
      <c r="GA344" s="36"/>
      <c r="GB344" s="98" t="str">
        <f t="shared" si="447"/>
        <v/>
      </c>
      <c r="GC344" s="40"/>
      <c r="GD344" s="98" t="str">
        <f t="shared" si="448"/>
        <v/>
      </c>
      <c r="GE344" s="37"/>
      <c r="GF344" s="98" t="str">
        <f t="shared" si="449"/>
        <v/>
      </c>
      <c r="GG344" s="37"/>
      <c r="GH344" s="109" t="str">
        <f t="shared" si="450"/>
        <v/>
      </c>
      <c r="GI344" s="12"/>
      <c r="GJ344" s="166"/>
      <c r="GK344" s="27"/>
      <c r="GL344" s="159"/>
      <c r="GM344" s="95" t="str">
        <f t="shared" si="451"/>
        <v/>
      </c>
      <c r="GN344" s="110" t="str">
        <f t="shared" si="452"/>
        <v/>
      </c>
      <c r="GO344" s="27"/>
      <c r="GP344" s="98" t="str">
        <f t="shared" si="453"/>
        <v/>
      </c>
      <c r="GQ344" s="37"/>
      <c r="GR344" s="97" t="str">
        <f t="shared" si="454"/>
        <v/>
      </c>
      <c r="GS344" s="37"/>
      <c r="GT344" s="110" t="str">
        <f t="shared" si="455"/>
        <v/>
      </c>
      <c r="GU344" s="36"/>
      <c r="GV344" s="97" t="str">
        <f t="shared" si="456"/>
        <v/>
      </c>
      <c r="GW344" s="27"/>
      <c r="GX344" s="98" t="str">
        <f t="shared" si="457"/>
        <v/>
      </c>
      <c r="GY344" s="36"/>
      <c r="GZ344" s="98" t="str">
        <f t="shared" si="458"/>
        <v/>
      </c>
      <c r="HA344" s="37"/>
      <c r="HB344" s="110" t="str">
        <f t="shared" si="459"/>
        <v/>
      </c>
      <c r="HC344" s="36"/>
      <c r="HD344" s="97" t="str">
        <f t="shared" si="460"/>
        <v/>
      </c>
      <c r="HE344" s="37"/>
      <c r="HF344" s="97" t="str">
        <f t="shared" si="461"/>
        <v/>
      </c>
      <c r="HG344" s="39"/>
      <c r="HH344" s="97" t="str">
        <f t="shared" si="462"/>
        <v/>
      </c>
      <c r="HI344" s="27"/>
      <c r="HJ344" s="97" t="str">
        <f t="shared" si="463"/>
        <v/>
      </c>
      <c r="HK344" s="37"/>
      <c r="HL344" s="97" t="str">
        <f t="shared" si="464"/>
        <v/>
      </c>
      <c r="HM344" s="36"/>
      <c r="HN344" s="97" t="str">
        <f t="shared" si="465"/>
        <v/>
      </c>
      <c r="HO344" s="36"/>
      <c r="HP344" s="110" t="str">
        <f t="shared" si="466"/>
        <v/>
      </c>
      <c r="HQ344" s="27"/>
      <c r="HR344" s="97" t="str">
        <f t="shared" si="467"/>
        <v/>
      </c>
      <c r="HS344" s="37"/>
      <c r="HT344" s="97" t="str">
        <f t="shared" si="468"/>
        <v/>
      </c>
      <c r="HU344" s="37"/>
      <c r="HV344" s="111" t="str">
        <f t="shared" si="469"/>
        <v/>
      </c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18"/>
    </row>
    <row r="345" spans="1:474" ht="19.95" customHeight="1">
      <c r="A345" s="30"/>
      <c r="B345" s="29"/>
      <c r="C345" s="129"/>
      <c r="D345" s="308"/>
      <c r="E345" s="302"/>
      <c r="F345" s="288"/>
      <c r="G345" s="89"/>
      <c r="H345" s="200"/>
      <c r="I345" s="294"/>
      <c r="J345" s="295"/>
      <c r="K345" s="296"/>
      <c r="L345" s="297"/>
      <c r="M345" s="295"/>
      <c r="N345" s="298"/>
      <c r="O345" s="223"/>
      <c r="P345" s="186" t="str">
        <f t="array" ref="P345">IF(O345&lt;&gt;"",IF(O345&lt;5, "I", "III"),"")</f>
        <v/>
      </c>
      <c r="Q345" s="224"/>
      <c r="R345" s="185" t="str">
        <f t="array" ref="R345">IF(Q345&lt;&gt;"",IF(Q345&lt;5, "I", "III"),"")</f>
        <v/>
      </c>
      <c r="S345" s="223"/>
      <c r="T345" s="186" t="str">
        <f t="array" ref="T345">IF(S345&lt;&gt;"",IF(S345&lt;5, "I", "III"),"")</f>
        <v/>
      </c>
      <c r="U345" s="224"/>
      <c r="V345" s="186" t="str">
        <f t="array" ref="V345">IF(U345&lt;&gt;"",IF(U345&lt;12, "I", "III"),"")</f>
        <v/>
      </c>
      <c r="W345" s="224"/>
      <c r="X345" s="185" t="str">
        <f t="array" ref="X345">IF(W345&lt;&gt;"",IF(W345&lt;12, "I", "III"),"")</f>
        <v/>
      </c>
      <c r="Y345" s="223"/>
      <c r="Z345" s="186" t="str">
        <f t="array" ref="Z345">IF(Y345&lt;&gt;"",IF(Y345&lt;12, "I", "III"),"")</f>
        <v/>
      </c>
      <c r="AA345" s="208"/>
      <c r="AB345" s="209"/>
      <c r="AC345" s="209"/>
      <c r="AD345" s="210"/>
      <c r="AE345" s="89"/>
      <c r="AF345" s="178"/>
      <c r="AG345" s="150"/>
      <c r="AH345" s="151"/>
      <c r="AI345" s="95" t="str">
        <f t="shared" si="407"/>
        <v/>
      </c>
      <c r="AJ345" s="98" t="str">
        <f t="shared" si="408"/>
        <v/>
      </c>
      <c r="AK345" s="45"/>
      <c r="AL345" s="97" t="str">
        <f t="shared" si="409"/>
        <v/>
      </c>
      <c r="AM345" s="39"/>
      <c r="AN345" s="98" t="str">
        <f t="shared" si="410"/>
        <v/>
      </c>
      <c r="AO345" s="152"/>
      <c r="AP345" s="96"/>
      <c r="AQ345" s="153"/>
      <c r="AR345" s="97"/>
      <c r="AS345" s="154"/>
      <c r="AT345" s="98"/>
      <c r="AU345" s="182" t="str">
        <f t="shared" si="411"/>
        <v/>
      </c>
      <c r="AV345" s="121"/>
      <c r="AW345" s="153"/>
      <c r="AX345" s="98"/>
      <c r="AY345" s="153"/>
      <c r="AZ345" s="98"/>
      <c r="BA345" s="46"/>
      <c r="BB345" s="34"/>
      <c r="BC345" s="34"/>
      <c r="BD345" s="35"/>
      <c r="BE345" s="46"/>
      <c r="BF345" s="34"/>
      <c r="BG345" s="34"/>
      <c r="BH345" s="35"/>
      <c r="BI345" s="46"/>
      <c r="BJ345" s="34"/>
      <c r="BK345" s="34"/>
      <c r="BL345" s="35"/>
      <c r="BM345" s="46"/>
      <c r="BN345" s="34"/>
      <c r="BO345" s="34"/>
      <c r="BP345" s="35"/>
      <c r="BQ345" s="46"/>
      <c r="BR345" s="34"/>
      <c r="BS345" s="34"/>
      <c r="BT345" s="35"/>
      <c r="BU345" s="155"/>
      <c r="BV345" s="99"/>
      <c r="BW345" s="156"/>
      <c r="BX345" s="100"/>
      <c r="BY345" s="156"/>
      <c r="BZ345" s="100"/>
      <c r="CA345" s="156"/>
      <c r="CB345" s="100"/>
      <c r="CC345" s="156"/>
      <c r="CD345" s="101"/>
      <c r="CE345" s="12"/>
      <c r="CF345" s="175"/>
      <c r="CG345" s="27"/>
      <c r="CH345" s="159"/>
      <c r="CI345" s="95" t="str">
        <f t="shared" si="412"/>
        <v/>
      </c>
      <c r="CJ345" s="102" t="str">
        <f t="shared" si="413"/>
        <v/>
      </c>
      <c r="CK345" s="40"/>
      <c r="CL345" s="100" t="str">
        <f t="shared" si="373"/>
        <v/>
      </c>
      <c r="CM345" s="37"/>
      <c r="CN345" s="100" t="str">
        <f t="shared" si="374"/>
        <v/>
      </c>
      <c r="CO345" s="38"/>
      <c r="CP345" s="103" t="str">
        <f t="shared" si="414"/>
        <v/>
      </c>
      <c r="CQ345" s="78"/>
      <c r="CR345" s="100" t="str">
        <f t="shared" si="375"/>
        <v/>
      </c>
      <c r="CS345" s="36"/>
      <c r="CT345" s="100" t="str">
        <f t="shared" si="376"/>
        <v/>
      </c>
      <c r="CU345" s="74"/>
      <c r="CV345" s="103" t="str">
        <f t="shared" si="377"/>
        <v/>
      </c>
      <c r="CW345" s="42"/>
      <c r="CX345" s="100" t="str">
        <f t="shared" si="378"/>
        <v/>
      </c>
      <c r="CY345" s="36"/>
      <c r="CZ345" s="100" t="str">
        <f t="shared" si="379"/>
        <v/>
      </c>
      <c r="DA345" s="36"/>
      <c r="DB345" s="100" t="str">
        <f t="shared" si="380"/>
        <v/>
      </c>
      <c r="DC345" s="39"/>
      <c r="DD345" s="103" t="str">
        <f t="shared" si="381"/>
        <v/>
      </c>
      <c r="DE345" s="42"/>
      <c r="DF345" s="100" t="str">
        <f t="shared" si="382"/>
        <v/>
      </c>
      <c r="DG345" s="39"/>
      <c r="DH345" s="103" t="str">
        <f t="shared" si="383"/>
        <v/>
      </c>
      <c r="DI345" s="41"/>
      <c r="DJ345" s="157" t="str">
        <f t="shared" si="384"/>
        <v/>
      </c>
      <c r="DK345" s="12"/>
      <c r="DL345" s="172"/>
      <c r="DM345" s="67"/>
      <c r="DN345" s="164"/>
      <c r="DO345" s="104" t="str">
        <f t="shared" si="415"/>
        <v/>
      </c>
      <c r="DP345" s="105" t="str">
        <f t="shared" si="416"/>
        <v/>
      </c>
      <c r="DQ345" s="66"/>
      <c r="DR345" s="158" t="str">
        <f t="shared" si="417"/>
        <v/>
      </c>
      <c r="DS345" s="67"/>
      <c r="DT345" s="97" t="str">
        <f t="shared" si="418"/>
        <v/>
      </c>
      <c r="DU345" s="67"/>
      <c r="DV345" s="98" t="str">
        <f t="shared" si="419"/>
        <v/>
      </c>
      <c r="DW345" s="163"/>
      <c r="DX345" s="106" t="str">
        <f t="shared" si="420"/>
        <v/>
      </c>
      <c r="DY345" s="162"/>
      <c r="DZ345" s="97" t="str">
        <f t="shared" si="421"/>
        <v/>
      </c>
      <c r="EA345" s="161"/>
      <c r="EB345" s="107" t="str">
        <f t="shared" si="422"/>
        <v/>
      </c>
      <c r="EC345" s="66"/>
      <c r="ED345" s="97" t="str">
        <f t="shared" si="423"/>
        <v/>
      </c>
      <c r="EE345" s="67"/>
      <c r="EF345" s="97" t="str">
        <f t="shared" si="424"/>
        <v/>
      </c>
      <c r="EG345" s="68"/>
      <c r="EH345" s="97" t="str">
        <f t="shared" si="425"/>
        <v/>
      </c>
      <c r="EI345" s="67"/>
      <c r="EJ345" s="97" t="str">
        <f t="shared" si="426"/>
        <v/>
      </c>
      <c r="EK345" s="68"/>
      <c r="EL345" s="97" t="str">
        <f t="shared" si="427"/>
        <v/>
      </c>
      <c r="EM345" s="69"/>
      <c r="EN345" s="98" t="str">
        <f t="shared" si="428"/>
        <v/>
      </c>
      <c r="EO345" s="66"/>
      <c r="EP345" s="107" t="str">
        <f t="shared" si="429"/>
        <v/>
      </c>
      <c r="EQ345" s="299"/>
      <c r="ER345" s="98" t="str">
        <f t="shared" si="430"/>
        <v/>
      </c>
      <c r="ES345" s="66"/>
      <c r="ET345" s="108" t="str">
        <f t="shared" si="431"/>
        <v/>
      </c>
      <c r="EU345" s="12"/>
      <c r="EV345" s="169"/>
      <c r="EW345" s="27"/>
      <c r="EX345" s="159"/>
      <c r="EY345" s="95" t="str">
        <f t="shared" si="432"/>
        <v/>
      </c>
      <c r="EZ345" s="98" t="str">
        <f t="shared" si="433"/>
        <v/>
      </c>
      <c r="FA345" s="40"/>
      <c r="FB345" s="98" t="str">
        <f t="shared" si="434"/>
        <v/>
      </c>
      <c r="FC345" s="37"/>
      <c r="FD345" s="98" t="str">
        <f t="shared" si="435"/>
        <v/>
      </c>
      <c r="FE345" s="37"/>
      <c r="FF345" s="98" t="str">
        <f t="shared" si="436"/>
        <v/>
      </c>
      <c r="FG345" s="160"/>
      <c r="FH345" s="97" t="str">
        <f t="shared" si="437"/>
        <v/>
      </c>
      <c r="FI345" s="27"/>
      <c r="FJ345" s="98" t="str">
        <f t="shared" si="438"/>
        <v/>
      </c>
      <c r="FK345" s="36"/>
      <c r="FL345" s="98" t="str">
        <f t="shared" si="439"/>
        <v/>
      </c>
      <c r="FM345" s="37"/>
      <c r="FN345" s="98" t="str">
        <f t="shared" si="440"/>
        <v/>
      </c>
      <c r="FO345" s="78"/>
      <c r="FP345" s="97" t="str">
        <f t="shared" si="441"/>
        <v/>
      </c>
      <c r="FQ345" s="37"/>
      <c r="FR345" s="97" t="str">
        <f t="shared" si="442"/>
        <v/>
      </c>
      <c r="FS345" s="39"/>
      <c r="FT345" s="97" t="str">
        <f t="shared" si="443"/>
        <v/>
      </c>
      <c r="FU345" s="27"/>
      <c r="FV345" s="98" t="str">
        <f t="shared" si="444"/>
        <v/>
      </c>
      <c r="FW345" s="37"/>
      <c r="FX345" s="98" t="str">
        <f t="shared" si="445"/>
        <v/>
      </c>
      <c r="FY345" s="36"/>
      <c r="FZ345" s="97" t="str">
        <f t="shared" si="446"/>
        <v/>
      </c>
      <c r="GA345" s="36"/>
      <c r="GB345" s="98" t="str">
        <f t="shared" si="447"/>
        <v/>
      </c>
      <c r="GC345" s="40"/>
      <c r="GD345" s="98" t="str">
        <f t="shared" si="448"/>
        <v/>
      </c>
      <c r="GE345" s="37"/>
      <c r="GF345" s="98" t="str">
        <f t="shared" si="449"/>
        <v/>
      </c>
      <c r="GG345" s="37"/>
      <c r="GH345" s="109" t="str">
        <f t="shared" si="450"/>
        <v/>
      </c>
      <c r="GI345" s="12"/>
      <c r="GJ345" s="166"/>
      <c r="GK345" s="27"/>
      <c r="GL345" s="159"/>
      <c r="GM345" s="95" t="str">
        <f t="shared" si="451"/>
        <v/>
      </c>
      <c r="GN345" s="110" t="str">
        <f t="shared" si="452"/>
        <v/>
      </c>
      <c r="GO345" s="27"/>
      <c r="GP345" s="98" t="str">
        <f t="shared" si="453"/>
        <v/>
      </c>
      <c r="GQ345" s="37"/>
      <c r="GR345" s="97" t="str">
        <f t="shared" si="454"/>
        <v/>
      </c>
      <c r="GS345" s="37"/>
      <c r="GT345" s="110" t="str">
        <f t="shared" si="455"/>
        <v/>
      </c>
      <c r="GU345" s="36"/>
      <c r="GV345" s="97" t="str">
        <f t="shared" si="456"/>
        <v/>
      </c>
      <c r="GW345" s="27"/>
      <c r="GX345" s="98" t="str">
        <f t="shared" si="457"/>
        <v/>
      </c>
      <c r="GY345" s="36"/>
      <c r="GZ345" s="98" t="str">
        <f t="shared" si="458"/>
        <v/>
      </c>
      <c r="HA345" s="37"/>
      <c r="HB345" s="110" t="str">
        <f t="shared" si="459"/>
        <v/>
      </c>
      <c r="HC345" s="36"/>
      <c r="HD345" s="97" t="str">
        <f t="shared" si="460"/>
        <v/>
      </c>
      <c r="HE345" s="37"/>
      <c r="HF345" s="97" t="str">
        <f t="shared" si="461"/>
        <v/>
      </c>
      <c r="HG345" s="39"/>
      <c r="HH345" s="97" t="str">
        <f t="shared" si="462"/>
        <v/>
      </c>
      <c r="HI345" s="27"/>
      <c r="HJ345" s="97" t="str">
        <f t="shared" si="463"/>
        <v/>
      </c>
      <c r="HK345" s="37"/>
      <c r="HL345" s="97" t="str">
        <f t="shared" si="464"/>
        <v/>
      </c>
      <c r="HM345" s="36"/>
      <c r="HN345" s="97" t="str">
        <f t="shared" si="465"/>
        <v/>
      </c>
      <c r="HO345" s="36"/>
      <c r="HP345" s="110" t="str">
        <f t="shared" si="466"/>
        <v/>
      </c>
      <c r="HQ345" s="27"/>
      <c r="HR345" s="97" t="str">
        <f t="shared" si="467"/>
        <v/>
      </c>
      <c r="HS345" s="37"/>
      <c r="HT345" s="97" t="str">
        <f t="shared" si="468"/>
        <v/>
      </c>
      <c r="HU345" s="37"/>
      <c r="HV345" s="111" t="str">
        <f t="shared" si="469"/>
        <v/>
      </c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18"/>
    </row>
    <row r="346" spans="1:474" ht="19.95" customHeight="1">
      <c r="A346" s="30"/>
      <c r="B346" s="29"/>
      <c r="C346" s="129"/>
      <c r="D346" s="308"/>
      <c r="E346" s="302"/>
      <c r="F346" s="288"/>
      <c r="G346" s="89"/>
      <c r="H346" s="200"/>
      <c r="I346" s="294"/>
      <c r="J346" s="295"/>
      <c r="K346" s="296"/>
      <c r="L346" s="297"/>
      <c r="M346" s="295"/>
      <c r="N346" s="298"/>
      <c r="O346" s="223"/>
      <c r="P346" s="186" t="str">
        <f t="array" ref="P346">IF(O346&lt;&gt;"",IF(O346&lt;5, "I", "III"),"")</f>
        <v/>
      </c>
      <c r="Q346" s="224"/>
      <c r="R346" s="185" t="str">
        <f t="array" ref="R346">IF(Q346&lt;&gt;"",IF(Q346&lt;5, "I", "III"),"")</f>
        <v/>
      </c>
      <c r="S346" s="223"/>
      <c r="T346" s="186" t="str">
        <f t="array" ref="T346">IF(S346&lt;&gt;"",IF(S346&lt;5, "I", "III"),"")</f>
        <v/>
      </c>
      <c r="U346" s="224"/>
      <c r="V346" s="186" t="str">
        <f t="array" ref="V346">IF(U346&lt;&gt;"",IF(U346&lt;12, "I", "III"),"")</f>
        <v/>
      </c>
      <c r="W346" s="224"/>
      <c r="X346" s="185" t="str">
        <f t="array" ref="X346">IF(W346&lt;&gt;"",IF(W346&lt;12, "I", "III"),"")</f>
        <v/>
      </c>
      <c r="Y346" s="223"/>
      <c r="Z346" s="186" t="str">
        <f t="array" ref="Z346">IF(Y346&lt;&gt;"",IF(Y346&lt;12, "I", "III"),"")</f>
        <v/>
      </c>
      <c r="AA346" s="208"/>
      <c r="AB346" s="209"/>
      <c r="AC346" s="209"/>
      <c r="AD346" s="210"/>
      <c r="AE346" s="89"/>
      <c r="AF346" s="178"/>
      <c r="AG346" s="150"/>
      <c r="AH346" s="151"/>
      <c r="AI346" s="95" t="str">
        <f t="shared" si="407"/>
        <v/>
      </c>
      <c r="AJ346" s="98" t="str">
        <f t="shared" si="408"/>
        <v/>
      </c>
      <c r="AK346" s="45"/>
      <c r="AL346" s="97" t="str">
        <f t="shared" si="409"/>
        <v/>
      </c>
      <c r="AM346" s="39"/>
      <c r="AN346" s="98" t="str">
        <f t="shared" si="410"/>
        <v/>
      </c>
      <c r="AO346" s="152"/>
      <c r="AP346" s="96" t="str">
        <f t="shared" ref="AP346:AP351" si="470">IF(AO346&lt;&gt;"",AO346*100/24,"")</f>
        <v/>
      </c>
      <c r="AQ346" s="153"/>
      <c r="AR346" s="97" t="str">
        <f t="shared" ref="AR346:AR351" si="471">IF(AQ346&lt;&gt;"",AQ346*100/24,"")</f>
        <v/>
      </c>
      <c r="AS346" s="154"/>
      <c r="AT346" s="98" t="str">
        <f t="shared" ref="AT346:AT351" si="472">IF(AS346&lt;&gt;"",AS346*100/24,"")</f>
        <v/>
      </c>
      <c r="AU346" s="182" t="str">
        <f t="shared" si="411"/>
        <v/>
      </c>
      <c r="AV346" s="121" t="str">
        <f t="shared" ref="AV346:AV351" si="473">IF(AU346&lt;&gt;"",IF(AU346&lt;8, "I", IF(AU346&lt;14, "II",IF(AU346&lt;20, "III","III+"))),"")</f>
        <v/>
      </c>
      <c r="AW346" s="153"/>
      <c r="AX346" s="98" t="str">
        <f t="shared" ref="AX346:AX351" si="474">IF(AW346&lt;&gt;"",AW346*100/24,"")</f>
        <v/>
      </c>
      <c r="AY346" s="153"/>
      <c r="AZ346" s="98" t="str">
        <f t="shared" ref="AZ346:AZ351" si="475">IF(AY346&lt;&gt;"",AY346*100/24,"")</f>
        <v/>
      </c>
      <c r="BA346" s="46"/>
      <c r="BB346" s="34"/>
      <c r="BC346" s="34"/>
      <c r="BD346" s="35"/>
      <c r="BE346" s="46"/>
      <c r="BF346" s="34"/>
      <c r="BG346" s="34"/>
      <c r="BH346" s="35"/>
      <c r="BI346" s="46"/>
      <c r="BJ346" s="34"/>
      <c r="BK346" s="34"/>
      <c r="BL346" s="35"/>
      <c r="BM346" s="46"/>
      <c r="BN346" s="34"/>
      <c r="BO346" s="34"/>
      <c r="BP346" s="35"/>
      <c r="BQ346" s="46"/>
      <c r="BR346" s="34"/>
      <c r="BS346" s="34"/>
      <c r="BT346" s="35"/>
      <c r="BU346" s="155"/>
      <c r="BV346" s="99" t="str">
        <f t="shared" ref="BV346:BV351" si="476">IF(BU346&lt;&gt;"",BU346*100/25,"")</f>
        <v/>
      </c>
      <c r="BW346" s="156"/>
      <c r="BX346" s="100" t="str">
        <f t="shared" ref="BX346:BX351" si="477">IF(BW346&lt;&gt;"",BW346*100/4,"")</f>
        <v/>
      </c>
      <c r="BY346" s="156"/>
      <c r="BZ346" s="100" t="str">
        <f t="shared" ref="BZ346:BZ351" si="478">IF(BY346&lt;&gt;"",BY346*100/4,"")</f>
        <v/>
      </c>
      <c r="CA346" s="156"/>
      <c r="CB346" s="100" t="str">
        <f t="shared" ref="CB346:CB351" si="479">IF(CA346&lt;&gt;"",CA346*100/10,"")</f>
        <v/>
      </c>
      <c r="CC346" s="156"/>
      <c r="CD346" s="101" t="str">
        <f t="shared" ref="CD346:CD351" si="480">IF(CC346&lt;&gt;"",CC346*100/24,"")</f>
        <v/>
      </c>
      <c r="CE346" s="12"/>
      <c r="CF346" s="175"/>
      <c r="CG346" s="27"/>
      <c r="CH346" s="159"/>
      <c r="CI346" s="95" t="str">
        <f t="shared" si="412"/>
        <v/>
      </c>
      <c r="CJ346" s="102" t="str">
        <f t="shared" si="413"/>
        <v/>
      </c>
      <c r="CK346" s="40"/>
      <c r="CL346" s="100" t="str">
        <f t="shared" si="373"/>
        <v/>
      </c>
      <c r="CM346" s="37"/>
      <c r="CN346" s="100" t="str">
        <f t="shared" si="374"/>
        <v/>
      </c>
      <c r="CO346" s="38"/>
      <c r="CP346" s="103" t="str">
        <f t="shared" si="414"/>
        <v/>
      </c>
      <c r="CQ346" s="78"/>
      <c r="CR346" s="100" t="str">
        <f t="shared" si="375"/>
        <v/>
      </c>
      <c r="CS346" s="36"/>
      <c r="CT346" s="100" t="str">
        <f t="shared" si="376"/>
        <v/>
      </c>
      <c r="CU346" s="74"/>
      <c r="CV346" s="103" t="str">
        <f t="shared" si="377"/>
        <v/>
      </c>
      <c r="CW346" s="42"/>
      <c r="CX346" s="100" t="str">
        <f t="shared" si="378"/>
        <v/>
      </c>
      <c r="CY346" s="36"/>
      <c r="CZ346" s="100" t="str">
        <f t="shared" si="379"/>
        <v/>
      </c>
      <c r="DA346" s="36"/>
      <c r="DB346" s="100" t="str">
        <f t="shared" si="380"/>
        <v/>
      </c>
      <c r="DC346" s="39"/>
      <c r="DD346" s="103" t="str">
        <f t="shared" si="381"/>
        <v/>
      </c>
      <c r="DE346" s="42"/>
      <c r="DF346" s="100" t="str">
        <f t="shared" si="382"/>
        <v/>
      </c>
      <c r="DG346" s="39"/>
      <c r="DH346" s="103" t="str">
        <f t="shared" si="383"/>
        <v/>
      </c>
      <c r="DI346" s="41"/>
      <c r="DJ346" s="157" t="str">
        <f t="shared" si="384"/>
        <v/>
      </c>
      <c r="DK346" s="12"/>
      <c r="DL346" s="172"/>
      <c r="DM346" s="67"/>
      <c r="DN346" s="164"/>
      <c r="DO346" s="104" t="str">
        <f t="shared" si="415"/>
        <v/>
      </c>
      <c r="DP346" s="105" t="str">
        <f t="shared" si="416"/>
        <v/>
      </c>
      <c r="DQ346" s="66"/>
      <c r="DR346" s="158" t="str">
        <f t="shared" si="417"/>
        <v/>
      </c>
      <c r="DS346" s="67"/>
      <c r="DT346" s="97" t="str">
        <f t="shared" si="418"/>
        <v/>
      </c>
      <c r="DU346" s="67"/>
      <c r="DV346" s="98" t="str">
        <f t="shared" si="419"/>
        <v/>
      </c>
      <c r="DW346" s="163"/>
      <c r="DX346" s="106" t="str">
        <f t="shared" si="420"/>
        <v/>
      </c>
      <c r="DY346" s="162"/>
      <c r="DZ346" s="97" t="str">
        <f t="shared" si="421"/>
        <v/>
      </c>
      <c r="EA346" s="161"/>
      <c r="EB346" s="107" t="str">
        <f t="shared" si="422"/>
        <v/>
      </c>
      <c r="EC346" s="66"/>
      <c r="ED346" s="97" t="str">
        <f t="shared" si="423"/>
        <v/>
      </c>
      <c r="EE346" s="67"/>
      <c r="EF346" s="97" t="str">
        <f t="shared" si="424"/>
        <v/>
      </c>
      <c r="EG346" s="68"/>
      <c r="EH346" s="97" t="str">
        <f t="shared" si="425"/>
        <v/>
      </c>
      <c r="EI346" s="67"/>
      <c r="EJ346" s="97" t="str">
        <f t="shared" si="426"/>
        <v/>
      </c>
      <c r="EK346" s="68"/>
      <c r="EL346" s="97" t="str">
        <f t="shared" si="427"/>
        <v/>
      </c>
      <c r="EM346" s="69"/>
      <c r="EN346" s="98" t="str">
        <f t="shared" si="428"/>
        <v/>
      </c>
      <c r="EO346" s="66"/>
      <c r="EP346" s="107" t="str">
        <f t="shared" si="429"/>
        <v/>
      </c>
      <c r="EQ346" s="299"/>
      <c r="ER346" s="98" t="str">
        <f t="shared" si="430"/>
        <v/>
      </c>
      <c r="ES346" s="66"/>
      <c r="ET346" s="108" t="str">
        <f t="shared" si="431"/>
        <v/>
      </c>
      <c r="EU346" s="12"/>
      <c r="EV346" s="169"/>
      <c r="EW346" s="27"/>
      <c r="EX346" s="159"/>
      <c r="EY346" s="95" t="str">
        <f t="shared" si="432"/>
        <v/>
      </c>
      <c r="EZ346" s="98" t="str">
        <f t="shared" si="433"/>
        <v/>
      </c>
      <c r="FA346" s="40"/>
      <c r="FB346" s="98" t="str">
        <f t="shared" si="434"/>
        <v/>
      </c>
      <c r="FC346" s="37"/>
      <c r="FD346" s="98" t="str">
        <f t="shared" si="435"/>
        <v/>
      </c>
      <c r="FE346" s="37"/>
      <c r="FF346" s="98" t="str">
        <f t="shared" si="436"/>
        <v/>
      </c>
      <c r="FG346" s="160"/>
      <c r="FH346" s="97" t="str">
        <f t="shared" si="437"/>
        <v/>
      </c>
      <c r="FI346" s="27"/>
      <c r="FJ346" s="98" t="str">
        <f t="shared" si="438"/>
        <v/>
      </c>
      <c r="FK346" s="36"/>
      <c r="FL346" s="98" t="str">
        <f t="shared" si="439"/>
        <v/>
      </c>
      <c r="FM346" s="37"/>
      <c r="FN346" s="98" t="str">
        <f t="shared" si="440"/>
        <v/>
      </c>
      <c r="FO346" s="78"/>
      <c r="FP346" s="97" t="str">
        <f t="shared" si="441"/>
        <v/>
      </c>
      <c r="FQ346" s="37"/>
      <c r="FR346" s="97" t="str">
        <f t="shared" si="442"/>
        <v/>
      </c>
      <c r="FS346" s="39"/>
      <c r="FT346" s="97" t="str">
        <f t="shared" si="443"/>
        <v/>
      </c>
      <c r="FU346" s="27"/>
      <c r="FV346" s="98" t="str">
        <f t="shared" si="444"/>
        <v/>
      </c>
      <c r="FW346" s="37"/>
      <c r="FX346" s="98" t="str">
        <f t="shared" si="445"/>
        <v/>
      </c>
      <c r="FY346" s="36"/>
      <c r="FZ346" s="97" t="str">
        <f t="shared" si="446"/>
        <v/>
      </c>
      <c r="GA346" s="36"/>
      <c r="GB346" s="98" t="str">
        <f t="shared" si="447"/>
        <v/>
      </c>
      <c r="GC346" s="40"/>
      <c r="GD346" s="98" t="str">
        <f t="shared" si="448"/>
        <v/>
      </c>
      <c r="GE346" s="37"/>
      <c r="GF346" s="98" t="str">
        <f t="shared" si="449"/>
        <v/>
      </c>
      <c r="GG346" s="37"/>
      <c r="GH346" s="109" t="str">
        <f t="shared" si="450"/>
        <v/>
      </c>
      <c r="GI346" s="12"/>
      <c r="GJ346" s="166"/>
      <c r="GK346" s="27"/>
      <c r="GL346" s="159"/>
      <c r="GM346" s="95" t="str">
        <f t="shared" si="451"/>
        <v/>
      </c>
      <c r="GN346" s="110" t="str">
        <f t="shared" si="452"/>
        <v/>
      </c>
      <c r="GO346" s="27"/>
      <c r="GP346" s="98" t="str">
        <f t="shared" si="453"/>
        <v/>
      </c>
      <c r="GQ346" s="37"/>
      <c r="GR346" s="97" t="str">
        <f t="shared" si="454"/>
        <v/>
      </c>
      <c r="GS346" s="37"/>
      <c r="GT346" s="110" t="str">
        <f t="shared" si="455"/>
        <v/>
      </c>
      <c r="GU346" s="36"/>
      <c r="GV346" s="97" t="str">
        <f t="shared" si="456"/>
        <v/>
      </c>
      <c r="GW346" s="27"/>
      <c r="GX346" s="98" t="str">
        <f t="shared" si="457"/>
        <v/>
      </c>
      <c r="GY346" s="36"/>
      <c r="GZ346" s="98" t="str">
        <f t="shared" si="458"/>
        <v/>
      </c>
      <c r="HA346" s="37"/>
      <c r="HB346" s="110" t="str">
        <f t="shared" si="459"/>
        <v/>
      </c>
      <c r="HC346" s="36"/>
      <c r="HD346" s="97" t="str">
        <f t="shared" si="460"/>
        <v/>
      </c>
      <c r="HE346" s="37"/>
      <c r="HF346" s="97" t="str">
        <f t="shared" si="461"/>
        <v/>
      </c>
      <c r="HG346" s="39"/>
      <c r="HH346" s="97" t="str">
        <f t="shared" si="462"/>
        <v/>
      </c>
      <c r="HI346" s="27"/>
      <c r="HJ346" s="97" t="str">
        <f t="shared" si="463"/>
        <v/>
      </c>
      <c r="HK346" s="37"/>
      <c r="HL346" s="97" t="str">
        <f t="shared" si="464"/>
        <v/>
      </c>
      <c r="HM346" s="36"/>
      <c r="HN346" s="97" t="str">
        <f t="shared" si="465"/>
        <v/>
      </c>
      <c r="HO346" s="36"/>
      <c r="HP346" s="110" t="str">
        <f t="shared" si="466"/>
        <v/>
      </c>
      <c r="HQ346" s="27"/>
      <c r="HR346" s="97" t="str">
        <f t="shared" si="467"/>
        <v/>
      </c>
      <c r="HS346" s="37"/>
      <c r="HT346" s="97" t="str">
        <f t="shared" si="468"/>
        <v/>
      </c>
      <c r="HU346" s="37"/>
      <c r="HV346" s="111" t="str">
        <f t="shared" si="469"/>
        <v/>
      </c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18"/>
    </row>
    <row r="347" spans="1:474" ht="19.95" customHeight="1">
      <c r="A347" s="30"/>
      <c r="B347" s="29"/>
      <c r="C347" s="129"/>
      <c r="D347" s="308"/>
      <c r="E347" s="302"/>
      <c r="F347" s="288"/>
      <c r="G347" s="89"/>
      <c r="H347" s="200"/>
      <c r="I347" s="294"/>
      <c r="J347" s="295"/>
      <c r="K347" s="296"/>
      <c r="L347" s="297"/>
      <c r="M347" s="295"/>
      <c r="N347" s="298"/>
      <c r="O347" s="223"/>
      <c r="P347" s="186" t="str">
        <f t="array" ref="P347">IF(O347&lt;&gt;"",IF(O347&lt;5, "I", "III"),"")</f>
        <v/>
      </c>
      <c r="Q347" s="224"/>
      <c r="R347" s="185" t="str">
        <f t="array" ref="R347">IF(Q347&lt;&gt;"",IF(Q347&lt;5, "I", "III"),"")</f>
        <v/>
      </c>
      <c r="S347" s="223"/>
      <c r="T347" s="186" t="str">
        <f t="array" ref="T347">IF(S347&lt;&gt;"",IF(S347&lt;5, "I", "III"),"")</f>
        <v/>
      </c>
      <c r="U347" s="224"/>
      <c r="V347" s="186" t="str">
        <f t="array" ref="V347">IF(U347&lt;&gt;"",IF(U347&lt;12, "I", "III"),"")</f>
        <v/>
      </c>
      <c r="W347" s="224"/>
      <c r="X347" s="185" t="str">
        <f t="array" ref="X347">IF(W347&lt;&gt;"",IF(W347&lt;12, "I", "III"),"")</f>
        <v/>
      </c>
      <c r="Y347" s="223"/>
      <c r="Z347" s="186" t="str">
        <f t="array" ref="Z347">IF(Y347&lt;&gt;"",IF(Y347&lt;12, "I", "III"),"")</f>
        <v/>
      </c>
      <c r="AA347" s="208"/>
      <c r="AB347" s="209"/>
      <c r="AC347" s="209"/>
      <c r="AD347" s="210"/>
      <c r="AE347" s="89"/>
      <c r="AF347" s="178"/>
      <c r="AG347" s="150"/>
      <c r="AH347" s="151"/>
      <c r="AI347" s="95" t="str">
        <f t="shared" si="407"/>
        <v/>
      </c>
      <c r="AJ347" s="98" t="str">
        <f t="shared" si="408"/>
        <v/>
      </c>
      <c r="AK347" s="45"/>
      <c r="AL347" s="97" t="str">
        <f t="shared" si="409"/>
        <v/>
      </c>
      <c r="AM347" s="39"/>
      <c r="AN347" s="98" t="str">
        <f t="shared" si="410"/>
        <v/>
      </c>
      <c r="AO347" s="152"/>
      <c r="AP347" s="96" t="str">
        <f t="shared" si="470"/>
        <v/>
      </c>
      <c r="AQ347" s="153"/>
      <c r="AR347" s="97" t="str">
        <f t="shared" si="471"/>
        <v/>
      </c>
      <c r="AS347" s="154"/>
      <c r="AT347" s="98" t="str">
        <f t="shared" si="472"/>
        <v/>
      </c>
      <c r="AU347" s="182" t="str">
        <f t="shared" si="411"/>
        <v/>
      </c>
      <c r="AV347" s="121" t="str">
        <f t="shared" si="473"/>
        <v/>
      </c>
      <c r="AW347" s="153"/>
      <c r="AX347" s="98" t="str">
        <f t="shared" si="474"/>
        <v/>
      </c>
      <c r="AY347" s="153"/>
      <c r="AZ347" s="98" t="str">
        <f t="shared" si="475"/>
        <v/>
      </c>
      <c r="BA347" s="46"/>
      <c r="BB347" s="34"/>
      <c r="BC347" s="34"/>
      <c r="BD347" s="35"/>
      <c r="BE347" s="46"/>
      <c r="BF347" s="34"/>
      <c r="BG347" s="34"/>
      <c r="BH347" s="35"/>
      <c r="BI347" s="46"/>
      <c r="BJ347" s="34"/>
      <c r="BK347" s="34"/>
      <c r="BL347" s="35"/>
      <c r="BM347" s="46"/>
      <c r="BN347" s="34"/>
      <c r="BO347" s="34"/>
      <c r="BP347" s="35"/>
      <c r="BQ347" s="46"/>
      <c r="BR347" s="34"/>
      <c r="BS347" s="34"/>
      <c r="BT347" s="35"/>
      <c r="BU347" s="155"/>
      <c r="BV347" s="99" t="str">
        <f t="shared" si="476"/>
        <v/>
      </c>
      <c r="BW347" s="156"/>
      <c r="BX347" s="100" t="str">
        <f t="shared" si="477"/>
        <v/>
      </c>
      <c r="BY347" s="156"/>
      <c r="BZ347" s="100" t="str">
        <f t="shared" si="478"/>
        <v/>
      </c>
      <c r="CA347" s="156"/>
      <c r="CB347" s="100" t="str">
        <f t="shared" si="479"/>
        <v/>
      </c>
      <c r="CC347" s="156"/>
      <c r="CD347" s="101" t="str">
        <f t="shared" si="480"/>
        <v/>
      </c>
      <c r="CE347" s="12"/>
      <c r="CF347" s="175"/>
      <c r="CG347" s="27"/>
      <c r="CH347" s="159"/>
      <c r="CI347" s="95" t="str">
        <f t="shared" si="412"/>
        <v/>
      </c>
      <c r="CJ347" s="102" t="str">
        <f t="shared" si="413"/>
        <v/>
      </c>
      <c r="CK347" s="40"/>
      <c r="CL347" s="100" t="str">
        <f t="shared" si="373"/>
        <v/>
      </c>
      <c r="CM347" s="37"/>
      <c r="CN347" s="100" t="str">
        <f t="shared" si="374"/>
        <v/>
      </c>
      <c r="CO347" s="38"/>
      <c r="CP347" s="103" t="str">
        <f t="shared" si="414"/>
        <v/>
      </c>
      <c r="CQ347" s="78"/>
      <c r="CR347" s="100" t="str">
        <f t="shared" si="375"/>
        <v/>
      </c>
      <c r="CS347" s="36"/>
      <c r="CT347" s="100" t="str">
        <f t="shared" si="376"/>
        <v/>
      </c>
      <c r="CU347" s="74"/>
      <c r="CV347" s="103" t="str">
        <f t="shared" si="377"/>
        <v/>
      </c>
      <c r="CW347" s="42"/>
      <c r="CX347" s="100" t="str">
        <f t="shared" si="378"/>
        <v/>
      </c>
      <c r="CY347" s="36"/>
      <c r="CZ347" s="100" t="str">
        <f t="shared" si="379"/>
        <v/>
      </c>
      <c r="DA347" s="36"/>
      <c r="DB347" s="100" t="str">
        <f t="shared" si="380"/>
        <v/>
      </c>
      <c r="DC347" s="39"/>
      <c r="DD347" s="103" t="str">
        <f t="shared" si="381"/>
        <v/>
      </c>
      <c r="DE347" s="42"/>
      <c r="DF347" s="100" t="str">
        <f t="shared" si="382"/>
        <v/>
      </c>
      <c r="DG347" s="39"/>
      <c r="DH347" s="103" t="str">
        <f t="shared" si="383"/>
        <v/>
      </c>
      <c r="DI347" s="41"/>
      <c r="DJ347" s="157" t="str">
        <f t="shared" si="384"/>
        <v/>
      </c>
      <c r="DK347" s="12"/>
      <c r="DL347" s="172"/>
      <c r="DM347" s="67"/>
      <c r="DN347" s="164"/>
      <c r="DO347" s="104" t="str">
        <f t="shared" si="415"/>
        <v/>
      </c>
      <c r="DP347" s="105" t="str">
        <f t="shared" si="416"/>
        <v/>
      </c>
      <c r="DQ347" s="66"/>
      <c r="DR347" s="158" t="str">
        <f t="shared" si="417"/>
        <v/>
      </c>
      <c r="DS347" s="67"/>
      <c r="DT347" s="97" t="str">
        <f t="shared" si="418"/>
        <v/>
      </c>
      <c r="DU347" s="67"/>
      <c r="DV347" s="98" t="str">
        <f t="shared" si="419"/>
        <v/>
      </c>
      <c r="DW347" s="163"/>
      <c r="DX347" s="106" t="str">
        <f t="shared" si="420"/>
        <v/>
      </c>
      <c r="DY347" s="162"/>
      <c r="DZ347" s="97" t="str">
        <f t="shared" si="421"/>
        <v/>
      </c>
      <c r="EA347" s="161"/>
      <c r="EB347" s="107" t="str">
        <f t="shared" si="422"/>
        <v/>
      </c>
      <c r="EC347" s="66"/>
      <c r="ED347" s="97" t="str">
        <f t="shared" si="423"/>
        <v/>
      </c>
      <c r="EE347" s="67"/>
      <c r="EF347" s="97" t="str">
        <f t="shared" si="424"/>
        <v/>
      </c>
      <c r="EG347" s="68"/>
      <c r="EH347" s="97" t="str">
        <f t="shared" si="425"/>
        <v/>
      </c>
      <c r="EI347" s="67"/>
      <c r="EJ347" s="97" t="str">
        <f t="shared" si="426"/>
        <v/>
      </c>
      <c r="EK347" s="68"/>
      <c r="EL347" s="97" t="str">
        <f t="shared" si="427"/>
        <v/>
      </c>
      <c r="EM347" s="69"/>
      <c r="EN347" s="98" t="str">
        <f t="shared" si="428"/>
        <v/>
      </c>
      <c r="EO347" s="66"/>
      <c r="EP347" s="107" t="str">
        <f t="shared" si="429"/>
        <v/>
      </c>
      <c r="EQ347" s="299"/>
      <c r="ER347" s="98" t="str">
        <f t="shared" si="430"/>
        <v/>
      </c>
      <c r="ES347" s="66"/>
      <c r="ET347" s="108" t="str">
        <f t="shared" si="431"/>
        <v/>
      </c>
      <c r="EU347" s="12"/>
      <c r="EV347" s="169"/>
      <c r="EW347" s="27"/>
      <c r="EX347" s="159"/>
      <c r="EY347" s="95" t="str">
        <f t="shared" si="432"/>
        <v/>
      </c>
      <c r="EZ347" s="98" t="str">
        <f t="shared" si="433"/>
        <v/>
      </c>
      <c r="FA347" s="40"/>
      <c r="FB347" s="98" t="str">
        <f t="shared" si="434"/>
        <v/>
      </c>
      <c r="FC347" s="37"/>
      <c r="FD347" s="98" t="str">
        <f t="shared" si="435"/>
        <v/>
      </c>
      <c r="FE347" s="37"/>
      <c r="FF347" s="98" t="str">
        <f t="shared" si="436"/>
        <v/>
      </c>
      <c r="FG347" s="160"/>
      <c r="FH347" s="97" t="str">
        <f t="shared" si="437"/>
        <v/>
      </c>
      <c r="FI347" s="27"/>
      <c r="FJ347" s="98" t="str">
        <f t="shared" si="438"/>
        <v/>
      </c>
      <c r="FK347" s="36"/>
      <c r="FL347" s="98" t="str">
        <f t="shared" si="439"/>
        <v/>
      </c>
      <c r="FM347" s="37"/>
      <c r="FN347" s="98" t="str">
        <f t="shared" si="440"/>
        <v/>
      </c>
      <c r="FO347" s="78"/>
      <c r="FP347" s="97" t="str">
        <f t="shared" si="441"/>
        <v/>
      </c>
      <c r="FQ347" s="37"/>
      <c r="FR347" s="97" t="str">
        <f t="shared" si="442"/>
        <v/>
      </c>
      <c r="FS347" s="39"/>
      <c r="FT347" s="97" t="str">
        <f t="shared" si="443"/>
        <v/>
      </c>
      <c r="FU347" s="27"/>
      <c r="FV347" s="98" t="str">
        <f t="shared" si="444"/>
        <v/>
      </c>
      <c r="FW347" s="37"/>
      <c r="FX347" s="98" t="str">
        <f t="shared" si="445"/>
        <v/>
      </c>
      <c r="FY347" s="36"/>
      <c r="FZ347" s="97" t="str">
        <f t="shared" si="446"/>
        <v/>
      </c>
      <c r="GA347" s="36"/>
      <c r="GB347" s="98" t="str">
        <f t="shared" si="447"/>
        <v/>
      </c>
      <c r="GC347" s="40"/>
      <c r="GD347" s="98" t="str">
        <f t="shared" si="448"/>
        <v/>
      </c>
      <c r="GE347" s="37"/>
      <c r="GF347" s="98" t="str">
        <f t="shared" si="449"/>
        <v/>
      </c>
      <c r="GG347" s="37"/>
      <c r="GH347" s="109" t="str">
        <f t="shared" si="450"/>
        <v/>
      </c>
      <c r="GI347" s="12"/>
      <c r="GJ347" s="166"/>
      <c r="GK347" s="27"/>
      <c r="GL347" s="159"/>
      <c r="GM347" s="95" t="str">
        <f t="shared" si="451"/>
        <v/>
      </c>
      <c r="GN347" s="110" t="str">
        <f t="shared" si="452"/>
        <v/>
      </c>
      <c r="GO347" s="27"/>
      <c r="GP347" s="98" t="str">
        <f t="shared" si="453"/>
        <v/>
      </c>
      <c r="GQ347" s="37"/>
      <c r="GR347" s="97" t="str">
        <f t="shared" si="454"/>
        <v/>
      </c>
      <c r="GS347" s="37"/>
      <c r="GT347" s="110" t="str">
        <f t="shared" si="455"/>
        <v/>
      </c>
      <c r="GU347" s="36"/>
      <c r="GV347" s="97" t="str">
        <f t="shared" si="456"/>
        <v/>
      </c>
      <c r="GW347" s="27"/>
      <c r="GX347" s="98" t="str">
        <f t="shared" si="457"/>
        <v/>
      </c>
      <c r="GY347" s="36"/>
      <c r="GZ347" s="98" t="str">
        <f t="shared" si="458"/>
        <v/>
      </c>
      <c r="HA347" s="37"/>
      <c r="HB347" s="110" t="str">
        <f t="shared" si="459"/>
        <v/>
      </c>
      <c r="HC347" s="36"/>
      <c r="HD347" s="97" t="str">
        <f t="shared" si="460"/>
        <v/>
      </c>
      <c r="HE347" s="37"/>
      <c r="HF347" s="97" t="str">
        <f t="shared" si="461"/>
        <v/>
      </c>
      <c r="HG347" s="39"/>
      <c r="HH347" s="97" t="str">
        <f t="shared" si="462"/>
        <v/>
      </c>
      <c r="HI347" s="27"/>
      <c r="HJ347" s="97" t="str">
        <f t="shared" si="463"/>
        <v/>
      </c>
      <c r="HK347" s="37"/>
      <c r="HL347" s="97" t="str">
        <f t="shared" si="464"/>
        <v/>
      </c>
      <c r="HM347" s="36"/>
      <c r="HN347" s="97" t="str">
        <f t="shared" si="465"/>
        <v/>
      </c>
      <c r="HO347" s="36"/>
      <c r="HP347" s="110" t="str">
        <f t="shared" si="466"/>
        <v/>
      </c>
      <c r="HQ347" s="27"/>
      <c r="HR347" s="97" t="str">
        <f t="shared" si="467"/>
        <v/>
      </c>
      <c r="HS347" s="37"/>
      <c r="HT347" s="97" t="str">
        <f t="shared" si="468"/>
        <v/>
      </c>
      <c r="HU347" s="37"/>
      <c r="HV347" s="111" t="str">
        <f t="shared" si="469"/>
        <v/>
      </c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18"/>
    </row>
    <row r="348" spans="1:474" ht="19.95" customHeight="1">
      <c r="A348" s="30"/>
      <c r="B348" s="29"/>
      <c r="C348" s="129"/>
      <c r="D348" s="308"/>
      <c r="E348" s="302"/>
      <c r="F348" s="288"/>
      <c r="G348" s="89"/>
      <c r="H348" s="200"/>
      <c r="I348" s="294"/>
      <c r="J348" s="295"/>
      <c r="K348" s="296"/>
      <c r="L348" s="297"/>
      <c r="M348" s="295"/>
      <c r="N348" s="298"/>
      <c r="O348" s="223"/>
      <c r="P348" s="186" t="str">
        <f t="array" ref="P348">IF(O348&lt;&gt;"",IF(O348&lt;5, "I", "III"),"")</f>
        <v/>
      </c>
      <c r="Q348" s="224"/>
      <c r="R348" s="185" t="str">
        <f t="array" ref="R348">IF(Q348&lt;&gt;"",IF(Q348&lt;5, "I", "III"),"")</f>
        <v/>
      </c>
      <c r="S348" s="223"/>
      <c r="T348" s="186" t="str">
        <f t="array" ref="T348">IF(S348&lt;&gt;"",IF(S348&lt;5, "I", "III"),"")</f>
        <v/>
      </c>
      <c r="U348" s="224"/>
      <c r="V348" s="186" t="str">
        <f t="array" ref="V348">IF(U348&lt;&gt;"",IF(U348&lt;12, "I", "III"),"")</f>
        <v/>
      </c>
      <c r="W348" s="224"/>
      <c r="X348" s="185" t="str">
        <f t="array" ref="X348">IF(W348&lt;&gt;"",IF(W348&lt;12, "I", "III"),"")</f>
        <v/>
      </c>
      <c r="Y348" s="223"/>
      <c r="Z348" s="186" t="str">
        <f t="array" ref="Z348">IF(Y348&lt;&gt;"",IF(Y348&lt;12, "I", "III"),"")</f>
        <v/>
      </c>
      <c r="AA348" s="208"/>
      <c r="AB348" s="209"/>
      <c r="AC348" s="209"/>
      <c r="AD348" s="210"/>
      <c r="AE348" s="89"/>
      <c r="AF348" s="178"/>
      <c r="AG348" s="150"/>
      <c r="AH348" s="151"/>
      <c r="AI348" s="95" t="str">
        <f t="shared" si="407"/>
        <v/>
      </c>
      <c r="AJ348" s="98" t="str">
        <f t="shared" si="408"/>
        <v/>
      </c>
      <c r="AK348" s="45"/>
      <c r="AL348" s="97" t="str">
        <f t="shared" si="409"/>
        <v/>
      </c>
      <c r="AM348" s="39"/>
      <c r="AN348" s="98" t="str">
        <f t="shared" si="410"/>
        <v/>
      </c>
      <c r="AO348" s="152"/>
      <c r="AP348" s="96" t="str">
        <f t="shared" si="470"/>
        <v/>
      </c>
      <c r="AQ348" s="153"/>
      <c r="AR348" s="97" t="str">
        <f t="shared" si="471"/>
        <v/>
      </c>
      <c r="AS348" s="154"/>
      <c r="AT348" s="98" t="str">
        <f t="shared" si="472"/>
        <v/>
      </c>
      <c r="AU348" s="182" t="str">
        <f t="shared" si="411"/>
        <v/>
      </c>
      <c r="AV348" s="121" t="str">
        <f t="shared" si="473"/>
        <v/>
      </c>
      <c r="AW348" s="153"/>
      <c r="AX348" s="98" t="str">
        <f t="shared" si="474"/>
        <v/>
      </c>
      <c r="AY348" s="153"/>
      <c r="AZ348" s="98" t="str">
        <f t="shared" si="475"/>
        <v/>
      </c>
      <c r="BA348" s="46"/>
      <c r="BB348" s="34"/>
      <c r="BC348" s="34"/>
      <c r="BD348" s="35"/>
      <c r="BE348" s="46"/>
      <c r="BF348" s="34"/>
      <c r="BG348" s="34"/>
      <c r="BH348" s="35"/>
      <c r="BI348" s="46"/>
      <c r="BJ348" s="34"/>
      <c r="BK348" s="34"/>
      <c r="BL348" s="35"/>
      <c r="BM348" s="46"/>
      <c r="BN348" s="34"/>
      <c r="BO348" s="34"/>
      <c r="BP348" s="35"/>
      <c r="BQ348" s="46"/>
      <c r="BR348" s="34"/>
      <c r="BS348" s="34"/>
      <c r="BT348" s="35"/>
      <c r="BU348" s="155"/>
      <c r="BV348" s="99" t="str">
        <f t="shared" si="476"/>
        <v/>
      </c>
      <c r="BW348" s="156"/>
      <c r="BX348" s="100" t="str">
        <f t="shared" si="477"/>
        <v/>
      </c>
      <c r="BY348" s="156"/>
      <c r="BZ348" s="100" t="str">
        <f t="shared" si="478"/>
        <v/>
      </c>
      <c r="CA348" s="156"/>
      <c r="CB348" s="100" t="str">
        <f t="shared" si="479"/>
        <v/>
      </c>
      <c r="CC348" s="156"/>
      <c r="CD348" s="101" t="str">
        <f t="shared" si="480"/>
        <v/>
      </c>
      <c r="CE348" s="12"/>
      <c r="CF348" s="175"/>
      <c r="CG348" s="27"/>
      <c r="CH348" s="159"/>
      <c r="CI348" s="95" t="str">
        <f t="shared" si="412"/>
        <v/>
      </c>
      <c r="CJ348" s="102" t="str">
        <f t="shared" si="413"/>
        <v/>
      </c>
      <c r="CK348" s="40"/>
      <c r="CL348" s="100" t="str">
        <f t="shared" si="373"/>
        <v/>
      </c>
      <c r="CM348" s="37"/>
      <c r="CN348" s="100" t="str">
        <f t="shared" si="374"/>
        <v/>
      </c>
      <c r="CO348" s="38"/>
      <c r="CP348" s="103" t="str">
        <f t="shared" si="414"/>
        <v/>
      </c>
      <c r="CQ348" s="78"/>
      <c r="CR348" s="100" t="str">
        <f t="shared" si="375"/>
        <v/>
      </c>
      <c r="CS348" s="36"/>
      <c r="CT348" s="100" t="str">
        <f t="shared" si="376"/>
        <v/>
      </c>
      <c r="CU348" s="74"/>
      <c r="CV348" s="103" t="str">
        <f t="shared" si="377"/>
        <v/>
      </c>
      <c r="CW348" s="42"/>
      <c r="CX348" s="100" t="str">
        <f t="shared" si="378"/>
        <v/>
      </c>
      <c r="CY348" s="36"/>
      <c r="CZ348" s="100" t="str">
        <f t="shared" si="379"/>
        <v/>
      </c>
      <c r="DA348" s="36"/>
      <c r="DB348" s="100" t="str">
        <f t="shared" si="380"/>
        <v/>
      </c>
      <c r="DC348" s="39"/>
      <c r="DD348" s="103" t="str">
        <f t="shared" si="381"/>
        <v/>
      </c>
      <c r="DE348" s="42"/>
      <c r="DF348" s="100" t="str">
        <f t="shared" si="382"/>
        <v/>
      </c>
      <c r="DG348" s="39"/>
      <c r="DH348" s="103" t="str">
        <f t="shared" si="383"/>
        <v/>
      </c>
      <c r="DI348" s="41"/>
      <c r="DJ348" s="157" t="str">
        <f t="shared" si="384"/>
        <v/>
      </c>
      <c r="DK348" s="12"/>
      <c r="DL348" s="172"/>
      <c r="DM348" s="67"/>
      <c r="DN348" s="164"/>
      <c r="DO348" s="104" t="str">
        <f t="shared" si="415"/>
        <v/>
      </c>
      <c r="DP348" s="105" t="str">
        <f t="shared" si="416"/>
        <v/>
      </c>
      <c r="DQ348" s="66"/>
      <c r="DR348" s="158" t="str">
        <f t="shared" si="417"/>
        <v/>
      </c>
      <c r="DS348" s="67"/>
      <c r="DT348" s="97" t="str">
        <f t="shared" si="418"/>
        <v/>
      </c>
      <c r="DU348" s="67"/>
      <c r="DV348" s="98" t="str">
        <f t="shared" si="419"/>
        <v/>
      </c>
      <c r="DW348" s="163"/>
      <c r="DX348" s="106" t="str">
        <f t="shared" si="420"/>
        <v/>
      </c>
      <c r="DY348" s="162"/>
      <c r="DZ348" s="97" t="str">
        <f t="shared" si="421"/>
        <v/>
      </c>
      <c r="EA348" s="161"/>
      <c r="EB348" s="107" t="str">
        <f t="shared" si="422"/>
        <v/>
      </c>
      <c r="EC348" s="66"/>
      <c r="ED348" s="97" t="str">
        <f t="shared" si="423"/>
        <v/>
      </c>
      <c r="EE348" s="67"/>
      <c r="EF348" s="97" t="str">
        <f t="shared" si="424"/>
        <v/>
      </c>
      <c r="EG348" s="68"/>
      <c r="EH348" s="97" t="str">
        <f t="shared" si="425"/>
        <v/>
      </c>
      <c r="EI348" s="67"/>
      <c r="EJ348" s="97" t="str">
        <f t="shared" si="426"/>
        <v/>
      </c>
      <c r="EK348" s="68"/>
      <c r="EL348" s="97" t="str">
        <f t="shared" si="427"/>
        <v/>
      </c>
      <c r="EM348" s="69"/>
      <c r="EN348" s="98" t="str">
        <f t="shared" si="428"/>
        <v/>
      </c>
      <c r="EO348" s="66"/>
      <c r="EP348" s="107" t="str">
        <f t="shared" si="429"/>
        <v/>
      </c>
      <c r="EQ348" s="299"/>
      <c r="ER348" s="98" t="str">
        <f t="shared" si="430"/>
        <v/>
      </c>
      <c r="ES348" s="66"/>
      <c r="ET348" s="108" t="str">
        <f t="shared" si="431"/>
        <v/>
      </c>
      <c r="EU348" s="12"/>
      <c r="EV348" s="169"/>
      <c r="EW348" s="27"/>
      <c r="EX348" s="159"/>
      <c r="EY348" s="95" t="str">
        <f t="shared" si="432"/>
        <v/>
      </c>
      <c r="EZ348" s="98" t="str">
        <f t="shared" si="433"/>
        <v/>
      </c>
      <c r="FA348" s="40"/>
      <c r="FB348" s="98" t="str">
        <f t="shared" si="434"/>
        <v/>
      </c>
      <c r="FC348" s="37"/>
      <c r="FD348" s="98" t="str">
        <f t="shared" si="435"/>
        <v/>
      </c>
      <c r="FE348" s="37"/>
      <c r="FF348" s="98" t="str">
        <f t="shared" si="436"/>
        <v/>
      </c>
      <c r="FG348" s="160"/>
      <c r="FH348" s="97" t="str">
        <f t="shared" si="437"/>
        <v/>
      </c>
      <c r="FI348" s="27"/>
      <c r="FJ348" s="98" t="str">
        <f t="shared" si="438"/>
        <v/>
      </c>
      <c r="FK348" s="36"/>
      <c r="FL348" s="98" t="str">
        <f t="shared" si="439"/>
        <v/>
      </c>
      <c r="FM348" s="37"/>
      <c r="FN348" s="98" t="str">
        <f t="shared" si="440"/>
        <v/>
      </c>
      <c r="FO348" s="78"/>
      <c r="FP348" s="97" t="str">
        <f t="shared" si="441"/>
        <v/>
      </c>
      <c r="FQ348" s="37"/>
      <c r="FR348" s="97" t="str">
        <f t="shared" si="442"/>
        <v/>
      </c>
      <c r="FS348" s="39"/>
      <c r="FT348" s="97" t="str">
        <f t="shared" si="443"/>
        <v/>
      </c>
      <c r="FU348" s="27"/>
      <c r="FV348" s="98" t="str">
        <f t="shared" si="444"/>
        <v/>
      </c>
      <c r="FW348" s="37"/>
      <c r="FX348" s="98" t="str">
        <f t="shared" si="445"/>
        <v/>
      </c>
      <c r="FY348" s="36"/>
      <c r="FZ348" s="97" t="str">
        <f t="shared" si="446"/>
        <v/>
      </c>
      <c r="GA348" s="36"/>
      <c r="GB348" s="98" t="str">
        <f t="shared" si="447"/>
        <v/>
      </c>
      <c r="GC348" s="40"/>
      <c r="GD348" s="98" t="str">
        <f t="shared" si="448"/>
        <v/>
      </c>
      <c r="GE348" s="37"/>
      <c r="GF348" s="98" t="str">
        <f t="shared" si="449"/>
        <v/>
      </c>
      <c r="GG348" s="37"/>
      <c r="GH348" s="109" t="str">
        <f t="shared" si="450"/>
        <v/>
      </c>
      <c r="GI348" s="12"/>
      <c r="GJ348" s="166"/>
      <c r="GK348" s="27"/>
      <c r="GL348" s="159"/>
      <c r="GM348" s="95" t="str">
        <f t="shared" si="451"/>
        <v/>
      </c>
      <c r="GN348" s="110" t="str">
        <f t="shared" si="452"/>
        <v/>
      </c>
      <c r="GO348" s="27"/>
      <c r="GP348" s="98" t="str">
        <f t="shared" si="453"/>
        <v/>
      </c>
      <c r="GQ348" s="37"/>
      <c r="GR348" s="97" t="str">
        <f t="shared" si="454"/>
        <v/>
      </c>
      <c r="GS348" s="37"/>
      <c r="GT348" s="110" t="str">
        <f t="shared" si="455"/>
        <v/>
      </c>
      <c r="GU348" s="36"/>
      <c r="GV348" s="97" t="str">
        <f t="shared" si="456"/>
        <v/>
      </c>
      <c r="GW348" s="27"/>
      <c r="GX348" s="98" t="str">
        <f t="shared" si="457"/>
        <v/>
      </c>
      <c r="GY348" s="36"/>
      <c r="GZ348" s="98" t="str">
        <f t="shared" si="458"/>
        <v/>
      </c>
      <c r="HA348" s="37"/>
      <c r="HB348" s="110" t="str">
        <f t="shared" si="459"/>
        <v/>
      </c>
      <c r="HC348" s="36"/>
      <c r="HD348" s="97" t="str">
        <f t="shared" si="460"/>
        <v/>
      </c>
      <c r="HE348" s="37"/>
      <c r="HF348" s="97" t="str">
        <f t="shared" si="461"/>
        <v/>
      </c>
      <c r="HG348" s="39"/>
      <c r="HH348" s="97" t="str">
        <f t="shared" si="462"/>
        <v/>
      </c>
      <c r="HI348" s="27"/>
      <c r="HJ348" s="97" t="str">
        <f t="shared" si="463"/>
        <v/>
      </c>
      <c r="HK348" s="37"/>
      <c r="HL348" s="97" t="str">
        <f t="shared" si="464"/>
        <v/>
      </c>
      <c r="HM348" s="36"/>
      <c r="HN348" s="97" t="str">
        <f t="shared" si="465"/>
        <v/>
      </c>
      <c r="HO348" s="36"/>
      <c r="HP348" s="110" t="str">
        <f t="shared" si="466"/>
        <v/>
      </c>
      <c r="HQ348" s="27"/>
      <c r="HR348" s="97" t="str">
        <f t="shared" si="467"/>
        <v/>
      </c>
      <c r="HS348" s="37"/>
      <c r="HT348" s="97" t="str">
        <f t="shared" si="468"/>
        <v/>
      </c>
      <c r="HU348" s="37"/>
      <c r="HV348" s="111" t="str">
        <f t="shared" si="469"/>
        <v/>
      </c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18"/>
    </row>
    <row r="349" spans="1:474" ht="19.95" customHeight="1">
      <c r="A349" s="30"/>
      <c r="B349" s="29"/>
      <c r="C349" s="129"/>
      <c r="D349" s="308"/>
      <c r="E349" s="302"/>
      <c r="F349" s="288"/>
      <c r="G349" s="89"/>
      <c r="H349" s="200"/>
      <c r="I349" s="294"/>
      <c r="J349" s="295"/>
      <c r="K349" s="296"/>
      <c r="L349" s="297"/>
      <c r="M349" s="295"/>
      <c r="N349" s="298"/>
      <c r="O349" s="223"/>
      <c r="P349" s="186" t="str">
        <f t="array" ref="P349">IF(O349&lt;&gt;"",IF(O349&lt;5, "I", "III"),"")</f>
        <v/>
      </c>
      <c r="Q349" s="224"/>
      <c r="R349" s="185" t="str">
        <f t="array" ref="R349">IF(Q349&lt;&gt;"",IF(Q349&lt;5, "I", "III"),"")</f>
        <v/>
      </c>
      <c r="S349" s="223"/>
      <c r="T349" s="186" t="str">
        <f t="array" ref="T349">IF(S349&lt;&gt;"",IF(S349&lt;5, "I", "III"),"")</f>
        <v/>
      </c>
      <c r="U349" s="224"/>
      <c r="V349" s="186" t="str">
        <f t="array" ref="V349">IF(U349&lt;&gt;"",IF(U349&lt;12, "I", "III"),"")</f>
        <v/>
      </c>
      <c r="W349" s="224"/>
      <c r="X349" s="185" t="str">
        <f t="array" ref="X349">IF(W349&lt;&gt;"",IF(W349&lt;12, "I", "III"),"")</f>
        <v/>
      </c>
      <c r="Y349" s="223"/>
      <c r="Z349" s="186" t="str">
        <f t="array" ref="Z349">IF(Y349&lt;&gt;"",IF(Y349&lt;12, "I", "III"),"")</f>
        <v/>
      </c>
      <c r="AA349" s="208"/>
      <c r="AB349" s="209"/>
      <c r="AC349" s="209"/>
      <c r="AD349" s="210"/>
      <c r="AE349" s="89"/>
      <c r="AF349" s="178"/>
      <c r="AG349" s="150"/>
      <c r="AH349" s="151"/>
      <c r="AI349" s="95" t="str">
        <f t="shared" si="407"/>
        <v/>
      </c>
      <c r="AJ349" s="98" t="str">
        <f t="shared" si="408"/>
        <v/>
      </c>
      <c r="AK349" s="45"/>
      <c r="AL349" s="97" t="str">
        <f t="shared" si="409"/>
        <v/>
      </c>
      <c r="AM349" s="39"/>
      <c r="AN349" s="98" t="str">
        <f t="shared" si="410"/>
        <v/>
      </c>
      <c r="AO349" s="152"/>
      <c r="AP349" s="96" t="str">
        <f t="shared" si="470"/>
        <v/>
      </c>
      <c r="AQ349" s="153"/>
      <c r="AR349" s="97" t="str">
        <f t="shared" si="471"/>
        <v/>
      </c>
      <c r="AS349" s="154"/>
      <c r="AT349" s="98" t="str">
        <f t="shared" si="472"/>
        <v/>
      </c>
      <c r="AU349" s="182" t="str">
        <f t="shared" si="411"/>
        <v/>
      </c>
      <c r="AV349" s="121" t="str">
        <f t="shared" si="473"/>
        <v/>
      </c>
      <c r="AW349" s="153"/>
      <c r="AX349" s="98" t="str">
        <f t="shared" si="474"/>
        <v/>
      </c>
      <c r="AY349" s="153"/>
      <c r="AZ349" s="98" t="str">
        <f t="shared" si="475"/>
        <v/>
      </c>
      <c r="BA349" s="46"/>
      <c r="BB349" s="34"/>
      <c r="BC349" s="34"/>
      <c r="BD349" s="35"/>
      <c r="BE349" s="46"/>
      <c r="BF349" s="34"/>
      <c r="BG349" s="34"/>
      <c r="BH349" s="35"/>
      <c r="BI349" s="46"/>
      <c r="BJ349" s="34"/>
      <c r="BK349" s="34"/>
      <c r="BL349" s="35"/>
      <c r="BM349" s="46"/>
      <c r="BN349" s="34"/>
      <c r="BO349" s="34"/>
      <c r="BP349" s="35"/>
      <c r="BQ349" s="46"/>
      <c r="BR349" s="34"/>
      <c r="BS349" s="34"/>
      <c r="BT349" s="35"/>
      <c r="BU349" s="155"/>
      <c r="BV349" s="99" t="str">
        <f t="shared" si="476"/>
        <v/>
      </c>
      <c r="BW349" s="156"/>
      <c r="BX349" s="100" t="str">
        <f t="shared" si="477"/>
        <v/>
      </c>
      <c r="BY349" s="156"/>
      <c r="BZ349" s="100" t="str">
        <f t="shared" si="478"/>
        <v/>
      </c>
      <c r="CA349" s="156"/>
      <c r="CB349" s="100" t="str">
        <f t="shared" si="479"/>
        <v/>
      </c>
      <c r="CC349" s="156"/>
      <c r="CD349" s="101" t="str">
        <f t="shared" si="480"/>
        <v/>
      </c>
      <c r="CE349" s="12"/>
      <c r="CF349" s="175"/>
      <c r="CG349" s="27"/>
      <c r="CH349" s="159"/>
      <c r="CI349" s="95" t="str">
        <f t="shared" si="412"/>
        <v/>
      </c>
      <c r="CJ349" s="102" t="str">
        <f t="shared" si="413"/>
        <v/>
      </c>
      <c r="CK349" s="40"/>
      <c r="CL349" s="100" t="str">
        <f t="shared" si="373"/>
        <v/>
      </c>
      <c r="CM349" s="37"/>
      <c r="CN349" s="100" t="str">
        <f t="shared" si="374"/>
        <v/>
      </c>
      <c r="CO349" s="38"/>
      <c r="CP349" s="103" t="str">
        <f t="shared" si="414"/>
        <v/>
      </c>
      <c r="CQ349" s="78"/>
      <c r="CR349" s="100" t="str">
        <f t="shared" si="375"/>
        <v/>
      </c>
      <c r="CS349" s="36"/>
      <c r="CT349" s="100" t="str">
        <f t="shared" si="376"/>
        <v/>
      </c>
      <c r="CU349" s="74"/>
      <c r="CV349" s="103" t="str">
        <f t="shared" si="377"/>
        <v/>
      </c>
      <c r="CW349" s="42"/>
      <c r="CX349" s="100" t="str">
        <f t="shared" si="378"/>
        <v/>
      </c>
      <c r="CY349" s="36"/>
      <c r="CZ349" s="100" t="str">
        <f t="shared" si="379"/>
        <v/>
      </c>
      <c r="DA349" s="36"/>
      <c r="DB349" s="100" t="str">
        <f t="shared" si="380"/>
        <v/>
      </c>
      <c r="DC349" s="39"/>
      <c r="DD349" s="103" t="str">
        <f t="shared" si="381"/>
        <v/>
      </c>
      <c r="DE349" s="42"/>
      <c r="DF349" s="100" t="str">
        <f t="shared" si="382"/>
        <v/>
      </c>
      <c r="DG349" s="39"/>
      <c r="DH349" s="103" t="str">
        <f t="shared" si="383"/>
        <v/>
      </c>
      <c r="DI349" s="41"/>
      <c r="DJ349" s="157" t="str">
        <f t="shared" si="384"/>
        <v/>
      </c>
      <c r="DK349" s="12"/>
      <c r="DL349" s="172"/>
      <c r="DM349" s="67"/>
      <c r="DN349" s="164"/>
      <c r="DO349" s="104" t="str">
        <f t="shared" si="415"/>
        <v/>
      </c>
      <c r="DP349" s="105" t="str">
        <f t="shared" si="416"/>
        <v/>
      </c>
      <c r="DQ349" s="66"/>
      <c r="DR349" s="158" t="str">
        <f t="shared" si="417"/>
        <v/>
      </c>
      <c r="DS349" s="67"/>
      <c r="DT349" s="97" t="str">
        <f t="shared" si="418"/>
        <v/>
      </c>
      <c r="DU349" s="67"/>
      <c r="DV349" s="98" t="str">
        <f t="shared" si="419"/>
        <v/>
      </c>
      <c r="DW349" s="163"/>
      <c r="DX349" s="106" t="str">
        <f t="shared" si="420"/>
        <v/>
      </c>
      <c r="DY349" s="162"/>
      <c r="DZ349" s="97" t="str">
        <f t="shared" si="421"/>
        <v/>
      </c>
      <c r="EA349" s="161"/>
      <c r="EB349" s="107" t="str">
        <f t="shared" si="422"/>
        <v/>
      </c>
      <c r="EC349" s="66"/>
      <c r="ED349" s="97" t="str">
        <f t="shared" si="423"/>
        <v/>
      </c>
      <c r="EE349" s="67"/>
      <c r="EF349" s="97" t="str">
        <f t="shared" si="424"/>
        <v/>
      </c>
      <c r="EG349" s="68"/>
      <c r="EH349" s="97" t="str">
        <f t="shared" si="425"/>
        <v/>
      </c>
      <c r="EI349" s="67"/>
      <c r="EJ349" s="97" t="str">
        <f t="shared" si="426"/>
        <v/>
      </c>
      <c r="EK349" s="68"/>
      <c r="EL349" s="97" t="str">
        <f t="shared" si="427"/>
        <v/>
      </c>
      <c r="EM349" s="69"/>
      <c r="EN349" s="98" t="str">
        <f t="shared" si="428"/>
        <v/>
      </c>
      <c r="EO349" s="66"/>
      <c r="EP349" s="107" t="str">
        <f t="shared" si="429"/>
        <v/>
      </c>
      <c r="EQ349" s="299"/>
      <c r="ER349" s="98" t="str">
        <f t="shared" si="430"/>
        <v/>
      </c>
      <c r="ES349" s="66"/>
      <c r="ET349" s="108" t="str">
        <f t="shared" si="431"/>
        <v/>
      </c>
      <c r="EU349" s="12"/>
      <c r="EV349" s="169"/>
      <c r="EW349" s="27"/>
      <c r="EX349" s="159"/>
      <c r="EY349" s="95" t="str">
        <f t="shared" si="432"/>
        <v/>
      </c>
      <c r="EZ349" s="98" t="str">
        <f t="shared" si="433"/>
        <v/>
      </c>
      <c r="FA349" s="40"/>
      <c r="FB349" s="98" t="str">
        <f t="shared" si="434"/>
        <v/>
      </c>
      <c r="FC349" s="37"/>
      <c r="FD349" s="98" t="str">
        <f t="shared" si="435"/>
        <v/>
      </c>
      <c r="FE349" s="37"/>
      <c r="FF349" s="98" t="str">
        <f t="shared" si="436"/>
        <v/>
      </c>
      <c r="FG349" s="160"/>
      <c r="FH349" s="97" t="str">
        <f t="shared" si="437"/>
        <v/>
      </c>
      <c r="FI349" s="27"/>
      <c r="FJ349" s="98" t="str">
        <f t="shared" si="438"/>
        <v/>
      </c>
      <c r="FK349" s="36"/>
      <c r="FL349" s="98" t="str">
        <f t="shared" si="439"/>
        <v/>
      </c>
      <c r="FM349" s="37"/>
      <c r="FN349" s="98" t="str">
        <f t="shared" si="440"/>
        <v/>
      </c>
      <c r="FO349" s="78"/>
      <c r="FP349" s="97" t="str">
        <f t="shared" si="441"/>
        <v/>
      </c>
      <c r="FQ349" s="37"/>
      <c r="FR349" s="97" t="str">
        <f t="shared" si="442"/>
        <v/>
      </c>
      <c r="FS349" s="39"/>
      <c r="FT349" s="97" t="str">
        <f t="shared" si="443"/>
        <v/>
      </c>
      <c r="FU349" s="27"/>
      <c r="FV349" s="98" t="str">
        <f t="shared" si="444"/>
        <v/>
      </c>
      <c r="FW349" s="37"/>
      <c r="FX349" s="98" t="str">
        <f t="shared" si="445"/>
        <v/>
      </c>
      <c r="FY349" s="36"/>
      <c r="FZ349" s="97" t="str">
        <f t="shared" si="446"/>
        <v/>
      </c>
      <c r="GA349" s="36"/>
      <c r="GB349" s="98" t="str">
        <f t="shared" si="447"/>
        <v/>
      </c>
      <c r="GC349" s="40"/>
      <c r="GD349" s="98" t="str">
        <f t="shared" si="448"/>
        <v/>
      </c>
      <c r="GE349" s="37"/>
      <c r="GF349" s="98" t="str">
        <f t="shared" si="449"/>
        <v/>
      </c>
      <c r="GG349" s="37"/>
      <c r="GH349" s="109" t="str">
        <f t="shared" si="450"/>
        <v/>
      </c>
      <c r="GI349" s="12"/>
      <c r="GJ349" s="166"/>
      <c r="GK349" s="27"/>
      <c r="GL349" s="159"/>
      <c r="GM349" s="95" t="str">
        <f t="shared" si="451"/>
        <v/>
      </c>
      <c r="GN349" s="110" t="str">
        <f t="shared" si="452"/>
        <v/>
      </c>
      <c r="GO349" s="27"/>
      <c r="GP349" s="98" t="str">
        <f t="shared" si="453"/>
        <v/>
      </c>
      <c r="GQ349" s="37"/>
      <c r="GR349" s="97" t="str">
        <f t="shared" si="454"/>
        <v/>
      </c>
      <c r="GS349" s="37"/>
      <c r="GT349" s="110" t="str">
        <f t="shared" si="455"/>
        <v/>
      </c>
      <c r="GU349" s="36"/>
      <c r="GV349" s="97" t="str">
        <f t="shared" si="456"/>
        <v/>
      </c>
      <c r="GW349" s="27"/>
      <c r="GX349" s="98" t="str">
        <f t="shared" si="457"/>
        <v/>
      </c>
      <c r="GY349" s="36"/>
      <c r="GZ349" s="98" t="str">
        <f t="shared" si="458"/>
        <v/>
      </c>
      <c r="HA349" s="37"/>
      <c r="HB349" s="110" t="str">
        <f t="shared" si="459"/>
        <v/>
      </c>
      <c r="HC349" s="36"/>
      <c r="HD349" s="97" t="str">
        <f t="shared" si="460"/>
        <v/>
      </c>
      <c r="HE349" s="37"/>
      <c r="HF349" s="97" t="str">
        <f t="shared" si="461"/>
        <v/>
      </c>
      <c r="HG349" s="39"/>
      <c r="HH349" s="97" t="str">
        <f t="shared" si="462"/>
        <v/>
      </c>
      <c r="HI349" s="27"/>
      <c r="HJ349" s="97" t="str">
        <f t="shared" si="463"/>
        <v/>
      </c>
      <c r="HK349" s="37"/>
      <c r="HL349" s="97" t="str">
        <f t="shared" si="464"/>
        <v/>
      </c>
      <c r="HM349" s="36"/>
      <c r="HN349" s="97" t="str">
        <f t="shared" si="465"/>
        <v/>
      </c>
      <c r="HO349" s="36"/>
      <c r="HP349" s="110" t="str">
        <f t="shared" si="466"/>
        <v/>
      </c>
      <c r="HQ349" s="27"/>
      <c r="HR349" s="97" t="str">
        <f t="shared" si="467"/>
        <v/>
      </c>
      <c r="HS349" s="37"/>
      <c r="HT349" s="97" t="str">
        <f t="shared" si="468"/>
        <v/>
      </c>
      <c r="HU349" s="37"/>
      <c r="HV349" s="111" t="str">
        <f t="shared" si="469"/>
        <v/>
      </c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18"/>
    </row>
    <row r="350" spans="1:474" ht="19.95" customHeight="1">
      <c r="A350" s="30"/>
      <c r="B350" s="29"/>
      <c r="C350" s="129"/>
      <c r="D350" s="308"/>
      <c r="E350" s="302"/>
      <c r="F350" s="288"/>
      <c r="G350" s="89"/>
      <c r="H350" s="200"/>
      <c r="I350" s="294"/>
      <c r="J350" s="295"/>
      <c r="K350" s="296"/>
      <c r="L350" s="297"/>
      <c r="M350" s="295"/>
      <c r="N350" s="298"/>
      <c r="O350" s="223"/>
      <c r="P350" s="186" t="str">
        <f t="array" ref="P350">IF(O350&lt;&gt;"",IF(O350&lt;5, "I", "III"),"")</f>
        <v/>
      </c>
      <c r="Q350" s="224"/>
      <c r="R350" s="185" t="str">
        <f t="array" ref="R350">IF(Q350&lt;&gt;"",IF(Q350&lt;5, "I", "III"),"")</f>
        <v/>
      </c>
      <c r="S350" s="223"/>
      <c r="T350" s="186" t="str">
        <f t="array" ref="T350">IF(S350&lt;&gt;"",IF(S350&lt;5, "I", "III"),"")</f>
        <v/>
      </c>
      <c r="U350" s="224"/>
      <c r="V350" s="186" t="str">
        <f t="array" ref="V350">IF(U350&lt;&gt;"",IF(U350&lt;12, "I", "III"),"")</f>
        <v/>
      </c>
      <c r="W350" s="224"/>
      <c r="X350" s="185" t="str">
        <f t="array" ref="X350">IF(W350&lt;&gt;"",IF(W350&lt;12, "I", "III"),"")</f>
        <v/>
      </c>
      <c r="Y350" s="223"/>
      <c r="Z350" s="186" t="str">
        <f t="array" ref="Z350">IF(Y350&lt;&gt;"",IF(Y350&lt;12, "I", "III"),"")</f>
        <v/>
      </c>
      <c r="AA350" s="208"/>
      <c r="AB350" s="209"/>
      <c r="AC350" s="209"/>
      <c r="AD350" s="210"/>
      <c r="AE350" s="89"/>
      <c r="AF350" s="178"/>
      <c r="AG350" s="150"/>
      <c r="AH350" s="151"/>
      <c r="AI350" s="95" t="str">
        <f t="shared" si="407"/>
        <v/>
      </c>
      <c r="AJ350" s="98" t="str">
        <f t="shared" si="408"/>
        <v/>
      </c>
      <c r="AK350" s="45"/>
      <c r="AL350" s="97" t="str">
        <f t="shared" si="409"/>
        <v/>
      </c>
      <c r="AM350" s="39"/>
      <c r="AN350" s="98" t="str">
        <f t="shared" si="410"/>
        <v/>
      </c>
      <c r="AO350" s="152"/>
      <c r="AP350" s="96" t="str">
        <f t="shared" si="470"/>
        <v/>
      </c>
      <c r="AQ350" s="153"/>
      <c r="AR350" s="97" t="str">
        <f t="shared" si="471"/>
        <v/>
      </c>
      <c r="AS350" s="154"/>
      <c r="AT350" s="98" t="str">
        <f t="shared" si="472"/>
        <v/>
      </c>
      <c r="AU350" s="182" t="str">
        <f t="shared" si="411"/>
        <v/>
      </c>
      <c r="AV350" s="121" t="str">
        <f t="shared" si="473"/>
        <v/>
      </c>
      <c r="AW350" s="153"/>
      <c r="AX350" s="98" t="str">
        <f t="shared" si="474"/>
        <v/>
      </c>
      <c r="AY350" s="153"/>
      <c r="AZ350" s="98" t="str">
        <f t="shared" si="475"/>
        <v/>
      </c>
      <c r="BA350" s="46"/>
      <c r="BB350" s="34"/>
      <c r="BC350" s="34"/>
      <c r="BD350" s="35"/>
      <c r="BE350" s="46"/>
      <c r="BF350" s="34"/>
      <c r="BG350" s="34"/>
      <c r="BH350" s="35"/>
      <c r="BI350" s="46"/>
      <c r="BJ350" s="34"/>
      <c r="BK350" s="34"/>
      <c r="BL350" s="35"/>
      <c r="BM350" s="46"/>
      <c r="BN350" s="34"/>
      <c r="BO350" s="34"/>
      <c r="BP350" s="35"/>
      <c r="BQ350" s="46"/>
      <c r="BR350" s="34"/>
      <c r="BS350" s="34"/>
      <c r="BT350" s="35"/>
      <c r="BU350" s="155"/>
      <c r="BV350" s="99" t="str">
        <f t="shared" si="476"/>
        <v/>
      </c>
      <c r="BW350" s="156"/>
      <c r="BX350" s="100" t="str">
        <f t="shared" si="477"/>
        <v/>
      </c>
      <c r="BY350" s="156"/>
      <c r="BZ350" s="100" t="str">
        <f t="shared" si="478"/>
        <v/>
      </c>
      <c r="CA350" s="156"/>
      <c r="CB350" s="100" t="str">
        <f t="shared" si="479"/>
        <v/>
      </c>
      <c r="CC350" s="156"/>
      <c r="CD350" s="101" t="str">
        <f t="shared" si="480"/>
        <v/>
      </c>
      <c r="CE350" s="12"/>
      <c r="CF350" s="175"/>
      <c r="CG350" s="27"/>
      <c r="CH350" s="159"/>
      <c r="CI350" s="95" t="str">
        <f t="shared" si="412"/>
        <v/>
      </c>
      <c r="CJ350" s="102" t="str">
        <f t="shared" si="413"/>
        <v/>
      </c>
      <c r="CK350" s="40"/>
      <c r="CL350" s="100" t="str">
        <f t="shared" si="373"/>
        <v/>
      </c>
      <c r="CM350" s="37"/>
      <c r="CN350" s="100" t="str">
        <f t="shared" si="374"/>
        <v/>
      </c>
      <c r="CO350" s="38"/>
      <c r="CP350" s="103" t="str">
        <f t="shared" si="414"/>
        <v/>
      </c>
      <c r="CQ350" s="78"/>
      <c r="CR350" s="100" t="str">
        <f t="shared" si="375"/>
        <v/>
      </c>
      <c r="CS350" s="36"/>
      <c r="CT350" s="100" t="str">
        <f t="shared" si="376"/>
        <v/>
      </c>
      <c r="CU350" s="74"/>
      <c r="CV350" s="103" t="str">
        <f t="shared" si="377"/>
        <v/>
      </c>
      <c r="CW350" s="42"/>
      <c r="CX350" s="100" t="str">
        <f t="shared" si="378"/>
        <v/>
      </c>
      <c r="CY350" s="36"/>
      <c r="CZ350" s="100" t="str">
        <f t="shared" si="379"/>
        <v/>
      </c>
      <c r="DA350" s="36"/>
      <c r="DB350" s="100" t="str">
        <f t="shared" si="380"/>
        <v/>
      </c>
      <c r="DC350" s="39"/>
      <c r="DD350" s="103" t="str">
        <f t="shared" si="381"/>
        <v/>
      </c>
      <c r="DE350" s="42"/>
      <c r="DF350" s="100" t="str">
        <f t="shared" si="382"/>
        <v/>
      </c>
      <c r="DG350" s="39"/>
      <c r="DH350" s="103" t="str">
        <f t="shared" si="383"/>
        <v/>
      </c>
      <c r="DI350" s="41"/>
      <c r="DJ350" s="157" t="str">
        <f t="shared" si="384"/>
        <v/>
      </c>
      <c r="DK350" s="12"/>
      <c r="DL350" s="172"/>
      <c r="DM350" s="67"/>
      <c r="DN350" s="164"/>
      <c r="DO350" s="104" t="str">
        <f t="shared" si="415"/>
        <v/>
      </c>
      <c r="DP350" s="105" t="str">
        <f t="shared" si="416"/>
        <v/>
      </c>
      <c r="DQ350" s="66"/>
      <c r="DR350" s="158" t="str">
        <f t="shared" si="417"/>
        <v/>
      </c>
      <c r="DS350" s="67"/>
      <c r="DT350" s="97" t="str">
        <f t="shared" si="418"/>
        <v/>
      </c>
      <c r="DU350" s="67"/>
      <c r="DV350" s="98" t="str">
        <f t="shared" si="419"/>
        <v/>
      </c>
      <c r="DW350" s="163"/>
      <c r="DX350" s="106" t="str">
        <f t="shared" si="420"/>
        <v/>
      </c>
      <c r="DY350" s="162"/>
      <c r="DZ350" s="97" t="str">
        <f t="shared" si="421"/>
        <v/>
      </c>
      <c r="EA350" s="161"/>
      <c r="EB350" s="107" t="str">
        <f t="shared" si="422"/>
        <v/>
      </c>
      <c r="EC350" s="66"/>
      <c r="ED350" s="97" t="str">
        <f t="shared" si="423"/>
        <v/>
      </c>
      <c r="EE350" s="67"/>
      <c r="EF350" s="97" t="str">
        <f t="shared" si="424"/>
        <v/>
      </c>
      <c r="EG350" s="68"/>
      <c r="EH350" s="97" t="str">
        <f t="shared" si="425"/>
        <v/>
      </c>
      <c r="EI350" s="67"/>
      <c r="EJ350" s="97" t="str">
        <f t="shared" si="426"/>
        <v/>
      </c>
      <c r="EK350" s="68"/>
      <c r="EL350" s="97" t="str">
        <f t="shared" si="427"/>
        <v/>
      </c>
      <c r="EM350" s="69"/>
      <c r="EN350" s="98" t="str">
        <f t="shared" si="428"/>
        <v/>
      </c>
      <c r="EO350" s="66"/>
      <c r="EP350" s="107" t="str">
        <f t="shared" si="429"/>
        <v/>
      </c>
      <c r="EQ350" s="299"/>
      <c r="ER350" s="98" t="str">
        <f t="shared" si="430"/>
        <v/>
      </c>
      <c r="ES350" s="66"/>
      <c r="ET350" s="108" t="str">
        <f t="shared" si="431"/>
        <v/>
      </c>
      <c r="EU350" s="12"/>
      <c r="EV350" s="169"/>
      <c r="EW350" s="27"/>
      <c r="EX350" s="159"/>
      <c r="EY350" s="95" t="str">
        <f t="shared" si="432"/>
        <v/>
      </c>
      <c r="EZ350" s="98" t="str">
        <f t="shared" si="433"/>
        <v/>
      </c>
      <c r="FA350" s="40"/>
      <c r="FB350" s="98" t="str">
        <f t="shared" si="434"/>
        <v/>
      </c>
      <c r="FC350" s="37"/>
      <c r="FD350" s="98" t="str">
        <f t="shared" si="435"/>
        <v/>
      </c>
      <c r="FE350" s="37"/>
      <c r="FF350" s="98" t="str">
        <f t="shared" si="436"/>
        <v/>
      </c>
      <c r="FG350" s="160"/>
      <c r="FH350" s="97" t="str">
        <f t="shared" si="437"/>
        <v/>
      </c>
      <c r="FI350" s="27"/>
      <c r="FJ350" s="98" t="str">
        <f t="shared" si="438"/>
        <v/>
      </c>
      <c r="FK350" s="36"/>
      <c r="FL350" s="98" t="str">
        <f t="shared" si="439"/>
        <v/>
      </c>
      <c r="FM350" s="37"/>
      <c r="FN350" s="98" t="str">
        <f t="shared" si="440"/>
        <v/>
      </c>
      <c r="FO350" s="78"/>
      <c r="FP350" s="97" t="str">
        <f t="shared" si="441"/>
        <v/>
      </c>
      <c r="FQ350" s="37"/>
      <c r="FR350" s="97" t="str">
        <f t="shared" si="442"/>
        <v/>
      </c>
      <c r="FS350" s="39"/>
      <c r="FT350" s="97" t="str">
        <f t="shared" si="443"/>
        <v/>
      </c>
      <c r="FU350" s="27"/>
      <c r="FV350" s="98" t="str">
        <f t="shared" si="444"/>
        <v/>
      </c>
      <c r="FW350" s="37"/>
      <c r="FX350" s="98" t="str">
        <f t="shared" si="445"/>
        <v/>
      </c>
      <c r="FY350" s="36"/>
      <c r="FZ350" s="97" t="str">
        <f t="shared" si="446"/>
        <v/>
      </c>
      <c r="GA350" s="36"/>
      <c r="GB350" s="98" t="str">
        <f t="shared" si="447"/>
        <v/>
      </c>
      <c r="GC350" s="40"/>
      <c r="GD350" s="98" t="str">
        <f t="shared" si="448"/>
        <v/>
      </c>
      <c r="GE350" s="37"/>
      <c r="GF350" s="98" t="str">
        <f t="shared" si="449"/>
        <v/>
      </c>
      <c r="GG350" s="37"/>
      <c r="GH350" s="109" t="str">
        <f t="shared" si="450"/>
        <v/>
      </c>
      <c r="GI350" s="12"/>
      <c r="GJ350" s="166"/>
      <c r="GK350" s="27"/>
      <c r="GL350" s="159"/>
      <c r="GM350" s="95" t="str">
        <f t="shared" si="451"/>
        <v/>
      </c>
      <c r="GN350" s="110" t="str">
        <f t="shared" si="452"/>
        <v/>
      </c>
      <c r="GO350" s="27"/>
      <c r="GP350" s="98" t="str">
        <f t="shared" si="453"/>
        <v/>
      </c>
      <c r="GQ350" s="37"/>
      <c r="GR350" s="97" t="str">
        <f t="shared" si="454"/>
        <v/>
      </c>
      <c r="GS350" s="37"/>
      <c r="GT350" s="110" t="str">
        <f t="shared" si="455"/>
        <v/>
      </c>
      <c r="GU350" s="36"/>
      <c r="GV350" s="97" t="str">
        <f t="shared" si="456"/>
        <v/>
      </c>
      <c r="GW350" s="27"/>
      <c r="GX350" s="98" t="str">
        <f t="shared" si="457"/>
        <v/>
      </c>
      <c r="GY350" s="36"/>
      <c r="GZ350" s="98" t="str">
        <f t="shared" si="458"/>
        <v/>
      </c>
      <c r="HA350" s="37"/>
      <c r="HB350" s="110" t="str">
        <f t="shared" si="459"/>
        <v/>
      </c>
      <c r="HC350" s="36"/>
      <c r="HD350" s="97" t="str">
        <f t="shared" si="460"/>
        <v/>
      </c>
      <c r="HE350" s="37"/>
      <c r="HF350" s="97" t="str">
        <f t="shared" si="461"/>
        <v/>
      </c>
      <c r="HG350" s="39"/>
      <c r="HH350" s="97" t="str">
        <f t="shared" si="462"/>
        <v/>
      </c>
      <c r="HI350" s="27"/>
      <c r="HJ350" s="97" t="str">
        <f t="shared" si="463"/>
        <v/>
      </c>
      <c r="HK350" s="37"/>
      <c r="HL350" s="97" t="str">
        <f t="shared" si="464"/>
        <v/>
      </c>
      <c r="HM350" s="36"/>
      <c r="HN350" s="97" t="str">
        <f t="shared" si="465"/>
        <v/>
      </c>
      <c r="HO350" s="36"/>
      <c r="HP350" s="110" t="str">
        <f t="shared" si="466"/>
        <v/>
      </c>
      <c r="HQ350" s="27"/>
      <c r="HR350" s="97" t="str">
        <f t="shared" si="467"/>
        <v/>
      </c>
      <c r="HS350" s="37"/>
      <c r="HT350" s="97" t="str">
        <f t="shared" si="468"/>
        <v/>
      </c>
      <c r="HU350" s="37"/>
      <c r="HV350" s="111" t="str">
        <f t="shared" si="469"/>
        <v/>
      </c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18"/>
    </row>
    <row r="351" spans="1:474" ht="19.95" customHeight="1">
      <c r="A351" s="30"/>
      <c r="B351" s="29"/>
      <c r="C351" s="129"/>
      <c r="D351" s="308"/>
      <c r="E351" s="302"/>
      <c r="F351" s="288"/>
      <c r="G351" s="89"/>
      <c r="H351" s="200"/>
      <c r="I351" s="294"/>
      <c r="J351" s="295"/>
      <c r="K351" s="296"/>
      <c r="L351" s="297"/>
      <c r="M351" s="295"/>
      <c r="N351" s="298"/>
      <c r="O351" s="223"/>
      <c r="P351" s="186" t="str">
        <f t="array" ref="P351">IF(O351&lt;&gt;"",IF(O351&lt;5, "I", "III"),"")</f>
        <v/>
      </c>
      <c r="Q351" s="224"/>
      <c r="R351" s="185" t="str">
        <f t="array" ref="R351">IF(Q351&lt;&gt;"",IF(Q351&lt;5, "I", "III"),"")</f>
        <v/>
      </c>
      <c r="S351" s="223"/>
      <c r="T351" s="186" t="str">
        <f t="array" ref="T351">IF(S351&lt;&gt;"",IF(S351&lt;5, "I", "III"),"")</f>
        <v/>
      </c>
      <c r="U351" s="224"/>
      <c r="V351" s="186" t="str">
        <f t="array" ref="V351">IF(U351&lt;&gt;"",IF(U351&lt;12, "I", "III"),"")</f>
        <v/>
      </c>
      <c r="W351" s="224"/>
      <c r="X351" s="185" t="str">
        <f t="array" ref="X351">IF(W351&lt;&gt;"",IF(W351&lt;12, "I", "III"),"")</f>
        <v/>
      </c>
      <c r="Y351" s="223"/>
      <c r="Z351" s="186" t="str">
        <f t="array" ref="Z351">IF(Y351&lt;&gt;"",IF(Y351&lt;12, "I", "III"),"")</f>
        <v/>
      </c>
      <c r="AA351" s="208"/>
      <c r="AB351" s="209"/>
      <c r="AC351" s="209"/>
      <c r="AD351" s="210"/>
      <c r="AE351" s="89"/>
      <c r="AF351" s="178"/>
      <c r="AG351" s="150"/>
      <c r="AH351" s="151"/>
      <c r="AI351" s="95" t="str">
        <f t="shared" si="407"/>
        <v/>
      </c>
      <c r="AJ351" s="98" t="str">
        <f t="shared" si="408"/>
        <v/>
      </c>
      <c r="AK351" s="45"/>
      <c r="AL351" s="97" t="str">
        <f t="shared" si="409"/>
        <v/>
      </c>
      <c r="AM351" s="39"/>
      <c r="AN351" s="98" t="str">
        <f t="shared" si="410"/>
        <v/>
      </c>
      <c r="AO351" s="152"/>
      <c r="AP351" s="96" t="str">
        <f t="shared" si="470"/>
        <v/>
      </c>
      <c r="AQ351" s="153"/>
      <c r="AR351" s="97" t="str">
        <f t="shared" si="471"/>
        <v/>
      </c>
      <c r="AS351" s="154"/>
      <c r="AT351" s="98" t="str">
        <f t="shared" si="472"/>
        <v/>
      </c>
      <c r="AU351" s="182" t="str">
        <f t="shared" si="411"/>
        <v/>
      </c>
      <c r="AV351" s="121" t="str">
        <f t="shared" si="473"/>
        <v/>
      </c>
      <c r="AW351" s="153"/>
      <c r="AX351" s="98" t="str">
        <f t="shared" si="474"/>
        <v/>
      </c>
      <c r="AY351" s="153"/>
      <c r="AZ351" s="98" t="str">
        <f t="shared" si="475"/>
        <v/>
      </c>
      <c r="BA351" s="46"/>
      <c r="BB351" s="34"/>
      <c r="BC351" s="34"/>
      <c r="BD351" s="35"/>
      <c r="BE351" s="46"/>
      <c r="BF351" s="34"/>
      <c r="BG351" s="34"/>
      <c r="BH351" s="35"/>
      <c r="BI351" s="46"/>
      <c r="BJ351" s="34"/>
      <c r="BK351" s="34"/>
      <c r="BL351" s="35"/>
      <c r="BM351" s="46"/>
      <c r="BN351" s="34"/>
      <c r="BO351" s="34"/>
      <c r="BP351" s="35"/>
      <c r="BQ351" s="46"/>
      <c r="BR351" s="34"/>
      <c r="BS351" s="34"/>
      <c r="BT351" s="35"/>
      <c r="BU351" s="155"/>
      <c r="BV351" s="99" t="str">
        <f t="shared" si="476"/>
        <v/>
      </c>
      <c r="BW351" s="156"/>
      <c r="BX351" s="100" t="str">
        <f t="shared" si="477"/>
        <v/>
      </c>
      <c r="BY351" s="156"/>
      <c r="BZ351" s="100" t="str">
        <f t="shared" si="478"/>
        <v/>
      </c>
      <c r="CA351" s="156"/>
      <c r="CB351" s="100" t="str">
        <f t="shared" si="479"/>
        <v/>
      </c>
      <c r="CC351" s="156"/>
      <c r="CD351" s="101" t="str">
        <f t="shared" si="480"/>
        <v/>
      </c>
      <c r="CE351" s="12"/>
      <c r="CF351" s="175"/>
      <c r="CG351" s="27"/>
      <c r="CH351" s="159"/>
      <c r="CI351" s="95" t="str">
        <f t="shared" si="412"/>
        <v/>
      </c>
      <c r="CJ351" s="102" t="str">
        <f t="shared" si="413"/>
        <v/>
      </c>
      <c r="CK351" s="40"/>
      <c r="CL351" s="100" t="str">
        <f t="shared" si="373"/>
        <v/>
      </c>
      <c r="CM351" s="37"/>
      <c r="CN351" s="100" t="str">
        <f t="shared" si="374"/>
        <v/>
      </c>
      <c r="CO351" s="38"/>
      <c r="CP351" s="103" t="str">
        <f t="shared" si="414"/>
        <v/>
      </c>
      <c r="CQ351" s="78"/>
      <c r="CR351" s="100" t="str">
        <f t="shared" si="375"/>
        <v/>
      </c>
      <c r="CS351" s="36"/>
      <c r="CT351" s="100" t="str">
        <f t="shared" si="376"/>
        <v/>
      </c>
      <c r="CU351" s="74"/>
      <c r="CV351" s="103" t="str">
        <f t="shared" si="377"/>
        <v/>
      </c>
      <c r="CW351" s="42"/>
      <c r="CX351" s="100" t="str">
        <f t="shared" si="378"/>
        <v/>
      </c>
      <c r="CY351" s="36"/>
      <c r="CZ351" s="100" t="str">
        <f t="shared" si="379"/>
        <v/>
      </c>
      <c r="DA351" s="36"/>
      <c r="DB351" s="100" t="str">
        <f t="shared" si="380"/>
        <v/>
      </c>
      <c r="DC351" s="39"/>
      <c r="DD351" s="103" t="str">
        <f t="shared" si="381"/>
        <v/>
      </c>
      <c r="DE351" s="42"/>
      <c r="DF351" s="100" t="str">
        <f t="shared" si="382"/>
        <v/>
      </c>
      <c r="DG351" s="39"/>
      <c r="DH351" s="103" t="str">
        <f t="shared" si="383"/>
        <v/>
      </c>
      <c r="DI351" s="41"/>
      <c r="DJ351" s="157" t="str">
        <f t="shared" si="384"/>
        <v/>
      </c>
      <c r="DK351" s="12"/>
      <c r="DL351" s="172"/>
      <c r="DM351" s="67"/>
      <c r="DN351" s="164"/>
      <c r="DO351" s="104" t="str">
        <f t="shared" si="415"/>
        <v/>
      </c>
      <c r="DP351" s="105" t="str">
        <f t="shared" si="416"/>
        <v/>
      </c>
      <c r="DQ351" s="66"/>
      <c r="DR351" s="158" t="str">
        <f t="shared" si="417"/>
        <v/>
      </c>
      <c r="DS351" s="67"/>
      <c r="DT351" s="97" t="str">
        <f t="shared" si="418"/>
        <v/>
      </c>
      <c r="DU351" s="67"/>
      <c r="DV351" s="98" t="str">
        <f t="shared" si="419"/>
        <v/>
      </c>
      <c r="DW351" s="163"/>
      <c r="DX351" s="106" t="str">
        <f t="shared" si="420"/>
        <v/>
      </c>
      <c r="DY351" s="162"/>
      <c r="DZ351" s="97" t="str">
        <f t="shared" si="421"/>
        <v/>
      </c>
      <c r="EA351" s="161"/>
      <c r="EB351" s="107" t="str">
        <f t="shared" si="422"/>
        <v/>
      </c>
      <c r="EC351" s="66"/>
      <c r="ED351" s="97" t="str">
        <f t="shared" si="423"/>
        <v/>
      </c>
      <c r="EE351" s="67"/>
      <c r="EF351" s="97" t="str">
        <f t="shared" si="424"/>
        <v/>
      </c>
      <c r="EG351" s="68"/>
      <c r="EH351" s="97" t="str">
        <f t="shared" si="425"/>
        <v/>
      </c>
      <c r="EI351" s="67"/>
      <c r="EJ351" s="97" t="str">
        <f t="shared" si="426"/>
        <v/>
      </c>
      <c r="EK351" s="68"/>
      <c r="EL351" s="97" t="str">
        <f t="shared" si="427"/>
        <v/>
      </c>
      <c r="EM351" s="69"/>
      <c r="EN351" s="98" t="str">
        <f t="shared" si="428"/>
        <v/>
      </c>
      <c r="EO351" s="66"/>
      <c r="EP351" s="107" t="str">
        <f t="shared" si="429"/>
        <v/>
      </c>
      <c r="EQ351" s="299"/>
      <c r="ER351" s="98" t="str">
        <f t="shared" si="430"/>
        <v/>
      </c>
      <c r="ES351" s="66"/>
      <c r="ET351" s="108" t="str">
        <f t="shared" si="431"/>
        <v/>
      </c>
      <c r="EU351" s="12"/>
      <c r="EV351" s="169"/>
      <c r="EW351" s="27"/>
      <c r="EX351" s="159"/>
      <c r="EY351" s="95" t="str">
        <f t="shared" si="432"/>
        <v/>
      </c>
      <c r="EZ351" s="98" t="str">
        <f t="shared" si="433"/>
        <v/>
      </c>
      <c r="FA351" s="40"/>
      <c r="FB351" s="98" t="str">
        <f t="shared" si="434"/>
        <v/>
      </c>
      <c r="FC351" s="37"/>
      <c r="FD351" s="98" t="str">
        <f t="shared" si="435"/>
        <v/>
      </c>
      <c r="FE351" s="37"/>
      <c r="FF351" s="98" t="str">
        <f t="shared" si="436"/>
        <v/>
      </c>
      <c r="FG351" s="160"/>
      <c r="FH351" s="97" t="str">
        <f t="shared" si="437"/>
        <v/>
      </c>
      <c r="FI351" s="27"/>
      <c r="FJ351" s="98" t="str">
        <f t="shared" si="438"/>
        <v/>
      </c>
      <c r="FK351" s="36"/>
      <c r="FL351" s="98" t="str">
        <f t="shared" si="439"/>
        <v/>
      </c>
      <c r="FM351" s="37"/>
      <c r="FN351" s="98" t="str">
        <f t="shared" si="440"/>
        <v/>
      </c>
      <c r="FO351" s="78"/>
      <c r="FP351" s="97" t="str">
        <f t="shared" si="441"/>
        <v/>
      </c>
      <c r="FQ351" s="37"/>
      <c r="FR351" s="97" t="str">
        <f t="shared" si="442"/>
        <v/>
      </c>
      <c r="FS351" s="39"/>
      <c r="FT351" s="97" t="str">
        <f t="shared" si="443"/>
        <v/>
      </c>
      <c r="FU351" s="27"/>
      <c r="FV351" s="98" t="str">
        <f t="shared" si="444"/>
        <v/>
      </c>
      <c r="FW351" s="37"/>
      <c r="FX351" s="98" t="str">
        <f t="shared" si="445"/>
        <v/>
      </c>
      <c r="FY351" s="36"/>
      <c r="FZ351" s="97" t="str">
        <f t="shared" si="446"/>
        <v/>
      </c>
      <c r="GA351" s="36"/>
      <c r="GB351" s="98" t="str">
        <f t="shared" si="447"/>
        <v/>
      </c>
      <c r="GC351" s="40"/>
      <c r="GD351" s="98" t="str">
        <f t="shared" si="448"/>
        <v/>
      </c>
      <c r="GE351" s="37"/>
      <c r="GF351" s="98" t="str">
        <f t="shared" si="449"/>
        <v/>
      </c>
      <c r="GG351" s="37"/>
      <c r="GH351" s="109" t="str">
        <f t="shared" si="450"/>
        <v/>
      </c>
      <c r="GI351" s="12"/>
      <c r="GJ351" s="166"/>
      <c r="GK351" s="27"/>
      <c r="GL351" s="159"/>
      <c r="GM351" s="95" t="str">
        <f t="shared" si="451"/>
        <v/>
      </c>
      <c r="GN351" s="110" t="str">
        <f t="shared" si="452"/>
        <v/>
      </c>
      <c r="GO351" s="27"/>
      <c r="GP351" s="98" t="str">
        <f t="shared" si="453"/>
        <v/>
      </c>
      <c r="GQ351" s="37"/>
      <c r="GR351" s="97" t="str">
        <f t="shared" si="454"/>
        <v/>
      </c>
      <c r="GS351" s="37"/>
      <c r="GT351" s="110" t="str">
        <f t="shared" si="455"/>
        <v/>
      </c>
      <c r="GU351" s="36"/>
      <c r="GV351" s="97" t="str">
        <f t="shared" si="456"/>
        <v/>
      </c>
      <c r="GW351" s="27"/>
      <c r="GX351" s="98" t="str">
        <f t="shared" si="457"/>
        <v/>
      </c>
      <c r="GY351" s="36"/>
      <c r="GZ351" s="98" t="str">
        <f t="shared" si="458"/>
        <v/>
      </c>
      <c r="HA351" s="37"/>
      <c r="HB351" s="110" t="str">
        <f t="shared" si="459"/>
        <v/>
      </c>
      <c r="HC351" s="36"/>
      <c r="HD351" s="97" t="str">
        <f t="shared" si="460"/>
        <v/>
      </c>
      <c r="HE351" s="37"/>
      <c r="HF351" s="97" t="str">
        <f t="shared" si="461"/>
        <v/>
      </c>
      <c r="HG351" s="39"/>
      <c r="HH351" s="97" t="str">
        <f t="shared" si="462"/>
        <v/>
      </c>
      <c r="HI351" s="27"/>
      <c r="HJ351" s="97" t="str">
        <f t="shared" si="463"/>
        <v/>
      </c>
      <c r="HK351" s="37"/>
      <c r="HL351" s="97" t="str">
        <f t="shared" si="464"/>
        <v/>
      </c>
      <c r="HM351" s="36"/>
      <c r="HN351" s="97" t="str">
        <f t="shared" si="465"/>
        <v/>
      </c>
      <c r="HO351" s="36"/>
      <c r="HP351" s="110" t="str">
        <f t="shared" si="466"/>
        <v/>
      </c>
      <c r="HQ351" s="27"/>
      <c r="HR351" s="97" t="str">
        <f t="shared" si="467"/>
        <v/>
      </c>
      <c r="HS351" s="37"/>
      <c r="HT351" s="97" t="str">
        <f t="shared" si="468"/>
        <v/>
      </c>
      <c r="HU351" s="37"/>
      <c r="HV351" s="111" t="str">
        <f t="shared" si="469"/>
        <v/>
      </c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18"/>
    </row>
    <row r="352" spans="1:474" s="11" customFormat="1" ht="19.95" customHeight="1">
      <c r="A352" s="28"/>
      <c r="B352" s="29"/>
      <c r="C352" s="128"/>
      <c r="D352" s="307"/>
      <c r="E352" s="301"/>
      <c r="F352" s="287"/>
      <c r="G352" s="183"/>
      <c r="H352" s="199"/>
      <c r="I352" s="289"/>
      <c r="J352" s="290"/>
      <c r="K352" s="291"/>
      <c r="L352" s="292"/>
      <c r="M352" s="290"/>
      <c r="N352" s="293"/>
      <c r="O352" s="27"/>
      <c r="P352" s="186" t="str">
        <f t="array" ref="P352">IF(O352&lt;&gt;"",IF(O352&lt;5, "I", "III"),"")</f>
        <v/>
      </c>
      <c r="Q352" s="37"/>
      <c r="R352" s="185" t="str">
        <f t="array" ref="R352">IF(Q352&lt;&gt;"",IF(Q352&lt;5, "I", "III"),"")</f>
        <v/>
      </c>
      <c r="S352" s="27"/>
      <c r="T352" s="186" t="str">
        <f t="array" ref="T352">IF(S352&lt;&gt;"",IF(S352&lt;5, "I", "III"),"")</f>
        <v/>
      </c>
      <c r="U352" s="37"/>
      <c r="V352" s="186" t="str">
        <f t="array" ref="V352">IF(U352&lt;&gt;"",IF(U352&lt;12, "I", "III"),"")</f>
        <v/>
      </c>
      <c r="W352" s="37"/>
      <c r="X352" s="185" t="str">
        <f t="array" ref="X352">IF(W352&lt;&gt;"",IF(W352&lt;12, "I", "III"),"")</f>
        <v/>
      </c>
      <c r="Y352" s="27"/>
      <c r="Z352" s="186" t="str">
        <f t="array" ref="Z352">IF(Y352&lt;&gt;"",IF(Y352&lt;12, "I", "III"),"")</f>
        <v/>
      </c>
      <c r="AA352" s="205"/>
      <c r="AB352" s="206"/>
      <c r="AC352" s="206"/>
      <c r="AD352" s="207"/>
      <c r="AE352" s="183"/>
      <c r="AF352" s="177"/>
      <c r="AG352" s="150"/>
      <c r="AH352" s="151"/>
      <c r="AI352" s="95" t="str">
        <f t="shared" si="0"/>
        <v/>
      </c>
      <c r="AJ352" s="98" t="str">
        <f t="shared" si="1"/>
        <v/>
      </c>
      <c r="AK352" s="40"/>
      <c r="AL352" s="97" t="str">
        <f t="shared" si="2"/>
        <v/>
      </c>
      <c r="AM352" s="39"/>
      <c r="AN352" s="98" t="str">
        <f t="shared" si="3"/>
        <v/>
      </c>
      <c r="AO352" s="152"/>
      <c r="AP352" s="96" t="str">
        <f t="shared" si="4"/>
        <v/>
      </c>
      <c r="AQ352" s="153"/>
      <c r="AR352" s="97" t="str">
        <f t="shared" si="5"/>
        <v/>
      </c>
      <c r="AS352" s="154"/>
      <c r="AT352" s="98" t="str">
        <f t="shared" si="6"/>
        <v/>
      </c>
      <c r="AU352" s="182" t="str">
        <f t="shared" si="7"/>
        <v/>
      </c>
      <c r="AV352" s="121" t="str">
        <f t="shared" si="8"/>
        <v/>
      </c>
      <c r="AW352" s="153"/>
      <c r="AX352" s="98" t="str">
        <f t="shared" si="9"/>
        <v/>
      </c>
      <c r="AY352" s="153"/>
      <c r="AZ352" s="98" t="str">
        <f t="shared" si="10"/>
        <v/>
      </c>
      <c r="BA352" s="40"/>
      <c r="BB352" s="31"/>
      <c r="BC352" s="32"/>
      <c r="BD352" s="33"/>
      <c r="BE352" s="40"/>
      <c r="BF352" s="31"/>
      <c r="BG352" s="32"/>
      <c r="BH352" s="33"/>
      <c r="BI352" s="40"/>
      <c r="BJ352" s="31"/>
      <c r="BK352" s="32"/>
      <c r="BL352" s="33"/>
      <c r="BM352" s="40"/>
      <c r="BN352" s="31"/>
      <c r="BO352" s="32"/>
      <c r="BP352" s="33"/>
      <c r="BQ352" s="40"/>
      <c r="BR352" s="31"/>
      <c r="BS352" s="32"/>
      <c r="BT352" s="33"/>
      <c r="BU352" s="155"/>
      <c r="BV352" s="99" t="str">
        <f t="shared" si="11"/>
        <v/>
      </c>
      <c r="BW352" s="156"/>
      <c r="BX352" s="100" t="str">
        <f t="shared" si="12"/>
        <v/>
      </c>
      <c r="BY352" s="156"/>
      <c r="BZ352" s="100" t="str">
        <f t="shared" si="13"/>
        <v/>
      </c>
      <c r="CA352" s="156"/>
      <c r="CB352" s="100" t="str">
        <f t="shared" si="14"/>
        <v/>
      </c>
      <c r="CC352" s="156"/>
      <c r="CD352" s="101" t="str">
        <f t="shared" si="15"/>
        <v/>
      </c>
      <c r="CE352" s="112"/>
      <c r="CF352" s="174"/>
      <c r="CG352" s="27"/>
      <c r="CH352" s="159"/>
      <c r="CI352" s="95" t="str">
        <f t="shared" si="16"/>
        <v/>
      </c>
      <c r="CJ352" s="102" t="str">
        <f t="shared" si="17"/>
        <v/>
      </c>
      <c r="CK352" s="40"/>
      <c r="CL352" s="100"/>
      <c r="CM352" s="37"/>
      <c r="CN352" s="100"/>
      <c r="CO352" s="38"/>
      <c r="CP352" s="103" t="str">
        <f t="shared" ref="CP7:CP414" si="481">IF(CO352&lt;&gt;"",IF(CO352&lt;4, "I", IF(CO352=4, "II",IF(CO352&lt;6, "III","III+"))),"")</f>
        <v/>
      </c>
      <c r="CQ352" s="78"/>
      <c r="CR352" s="100"/>
      <c r="CS352" s="36"/>
      <c r="CT352" s="100"/>
      <c r="CU352" s="74"/>
      <c r="CV352" s="103"/>
      <c r="CW352" s="42"/>
      <c r="CX352" s="100"/>
      <c r="CY352" s="36"/>
      <c r="CZ352" s="100"/>
      <c r="DA352" s="36"/>
      <c r="DB352" s="100"/>
      <c r="DC352" s="39"/>
      <c r="DD352" s="103"/>
      <c r="DE352" s="42"/>
      <c r="DF352" s="100"/>
      <c r="DG352" s="39"/>
      <c r="DH352" s="103"/>
      <c r="DI352" s="41"/>
      <c r="DJ352" s="157"/>
      <c r="DK352" s="112"/>
      <c r="DL352" s="171"/>
      <c r="DM352" s="67"/>
      <c r="DN352" s="164"/>
      <c r="DO352" s="104" t="str">
        <f t="shared" si="31"/>
        <v/>
      </c>
      <c r="DP352" s="105" t="str">
        <f t="shared" si="32"/>
        <v/>
      </c>
      <c r="DQ352" s="66"/>
      <c r="DR352" s="158" t="str">
        <f t="shared" si="33"/>
        <v/>
      </c>
      <c r="DS352" s="67"/>
      <c r="DT352" s="97" t="str">
        <f t="shared" si="34"/>
        <v/>
      </c>
      <c r="DU352" s="67"/>
      <c r="DV352" s="98" t="str">
        <f t="shared" si="35"/>
        <v/>
      </c>
      <c r="DW352" s="163"/>
      <c r="DX352" s="106" t="str">
        <f t="shared" si="36"/>
        <v/>
      </c>
      <c r="DY352" s="162"/>
      <c r="DZ352" s="97" t="str">
        <f t="shared" si="37"/>
        <v/>
      </c>
      <c r="EA352" s="161"/>
      <c r="EB352" s="107" t="str">
        <f t="shared" si="38"/>
        <v/>
      </c>
      <c r="EC352" s="66"/>
      <c r="ED352" s="97" t="str">
        <f t="shared" si="39"/>
        <v/>
      </c>
      <c r="EE352" s="67"/>
      <c r="EF352" s="97" t="str">
        <f t="shared" si="40"/>
        <v/>
      </c>
      <c r="EG352" s="68"/>
      <c r="EH352" s="97" t="str">
        <f t="shared" si="41"/>
        <v/>
      </c>
      <c r="EI352" s="67"/>
      <c r="EJ352" s="97" t="str">
        <f t="shared" si="42"/>
        <v/>
      </c>
      <c r="EK352" s="68"/>
      <c r="EL352" s="97" t="str">
        <f t="shared" si="43"/>
        <v/>
      </c>
      <c r="EM352" s="69"/>
      <c r="EN352" s="98" t="str">
        <f t="shared" si="44"/>
        <v/>
      </c>
      <c r="EO352" s="66"/>
      <c r="EP352" s="107" t="str">
        <f t="shared" si="45"/>
        <v/>
      </c>
      <c r="EQ352" s="299"/>
      <c r="ER352" s="98" t="str">
        <f t="shared" si="46"/>
        <v/>
      </c>
      <c r="ES352" s="66"/>
      <c r="ET352" s="108" t="str">
        <f t="shared" si="47"/>
        <v/>
      </c>
      <c r="EU352" s="112"/>
      <c r="EV352" s="168"/>
      <c r="EW352" s="27"/>
      <c r="EX352" s="159"/>
      <c r="EY352" s="95" t="str">
        <f t="shared" si="48"/>
        <v/>
      </c>
      <c r="EZ352" s="98" t="str">
        <f t="shared" si="49"/>
        <v/>
      </c>
      <c r="FA352" s="40"/>
      <c r="FB352" s="98" t="str">
        <f t="shared" si="50"/>
        <v/>
      </c>
      <c r="FC352" s="37"/>
      <c r="FD352" s="98" t="str">
        <f t="shared" si="51"/>
        <v/>
      </c>
      <c r="FE352" s="37"/>
      <c r="FF352" s="98" t="str">
        <f t="shared" si="52"/>
        <v/>
      </c>
      <c r="FG352" s="160"/>
      <c r="FH352" s="97" t="str">
        <f t="shared" si="53"/>
        <v/>
      </c>
      <c r="FI352" s="27"/>
      <c r="FJ352" s="98" t="str">
        <f t="shared" si="54"/>
        <v/>
      </c>
      <c r="FK352" s="36"/>
      <c r="FL352" s="98" t="str">
        <f t="shared" si="55"/>
        <v/>
      </c>
      <c r="FM352" s="37"/>
      <c r="FN352" s="98" t="str">
        <f t="shared" si="56"/>
        <v/>
      </c>
      <c r="FO352" s="78"/>
      <c r="FP352" s="97" t="str">
        <f t="shared" si="57"/>
        <v/>
      </c>
      <c r="FQ352" s="37"/>
      <c r="FR352" s="97" t="str">
        <f t="shared" si="58"/>
        <v/>
      </c>
      <c r="FS352" s="39"/>
      <c r="FT352" s="97" t="str">
        <f t="shared" si="59"/>
        <v/>
      </c>
      <c r="FU352" s="27"/>
      <c r="FV352" s="98" t="str">
        <f t="shared" si="60"/>
        <v/>
      </c>
      <c r="FW352" s="37"/>
      <c r="FX352" s="98" t="str">
        <f t="shared" si="61"/>
        <v/>
      </c>
      <c r="FY352" s="36"/>
      <c r="FZ352" s="97" t="str">
        <f t="shared" si="62"/>
        <v/>
      </c>
      <c r="GA352" s="36"/>
      <c r="GB352" s="98" t="str">
        <f t="shared" si="63"/>
        <v/>
      </c>
      <c r="GC352" s="40"/>
      <c r="GD352" s="98" t="str">
        <f t="shared" si="64"/>
        <v/>
      </c>
      <c r="GE352" s="37"/>
      <c r="GF352" s="98" t="str">
        <f t="shared" si="65"/>
        <v/>
      </c>
      <c r="GG352" s="37"/>
      <c r="GH352" s="109" t="str">
        <f t="shared" si="66"/>
        <v/>
      </c>
      <c r="GI352" s="112"/>
      <c r="GJ352" s="165"/>
      <c r="GK352" s="27"/>
      <c r="GL352" s="159"/>
      <c r="GM352" s="95" t="str">
        <f t="shared" si="67"/>
        <v/>
      </c>
      <c r="GN352" s="110" t="str">
        <f t="shared" si="68"/>
        <v/>
      </c>
      <c r="GO352" s="27"/>
      <c r="GP352" s="98" t="str">
        <f t="shared" si="69"/>
        <v/>
      </c>
      <c r="GQ352" s="37"/>
      <c r="GR352" s="97" t="str">
        <f t="shared" si="70"/>
        <v/>
      </c>
      <c r="GS352" s="37"/>
      <c r="GT352" s="110" t="str">
        <f t="shared" si="71"/>
        <v/>
      </c>
      <c r="GU352" s="36"/>
      <c r="GV352" s="97" t="str">
        <f t="shared" si="72"/>
        <v/>
      </c>
      <c r="GW352" s="27"/>
      <c r="GX352" s="98" t="str">
        <f t="shared" si="73"/>
        <v/>
      </c>
      <c r="GY352" s="36"/>
      <c r="GZ352" s="98" t="str">
        <f t="shared" si="74"/>
        <v/>
      </c>
      <c r="HA352" s="37"/>
      <c r="HB352" s="110" t="str">
        <f t="shared" si="75"/>
        <v/>
      </c>
      <c r="HC352" s="36"/>
      <c r="HD352" s="97" t="str">
        <f t="shared" si="76"/>
        <v/>
      </c>
      <c r="HE352" s="37"/>
      <c r="HF352" s="97" t="str">
        <f t="shared" si="77"/>
        <v/>
      </c>
      <c r="HG352" s="39"/>
      <c r="HH352" s="97" t="str">
        <f t="shared" si="78"/>
        <v/>
      </c>
      <c r="HI352" s="27"/>
      <c r="HJ352" s="97" t="str">
        <f t="shared" si="79"/>
        <v/>
      </c>
      <c r="HK352" s="37"/>
      <c r="HL352" s="97" t="str">
        <f t="shared" si="80"/>
        <v/>
      </c>
      <c r="HM352" s="36"/>
      <c r="HN352" s="97" t="str">
        <f t="shared" si="81"/>
        <v/>
      </c>
      <c r="HO352" s="36"/>
      <c r="HP352" s="110" t="str">
        <f t="shared" si="82"/>
        <v/>
      </c>
      <c r="HQ352" s="27"/>
      <c r="HR352" s="97" t="str">
        <f t="shared" si="83"/>
        <v/>
      </c>
      <c r="HS352" s="37"/>
      <c r="HT352" s="97" t="str">
        <f t="shared" si="84"/>
        <v/>
      </c>
      <c r="HU352" s="37"/>
      <c r="HV352" s="111" t="str">
        <f t="shared" si="85"/>
        <v/>
      </c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  <c r="JD352" s="116"/>
      <c r="JE352" s="116"/>
      <c r="JF352" s="116"/>
      <c r="JG352" s="116"/>
      <c r="JH352" s="116"/>
      <c r="JI352" s="116"/>
      <c r="JJ352" s="116"/>
      <c r="JK352" s="116"/>
      <c r="JL352" s="116"/>
      <c r="JM352" s="116"/>
      <c r="JN352" s="116"/>
      <c r="JO352" s="116"/>
      <c r="JP352" s="116"/>
      <c r="JQ352" s="116"/>
      <c r="JR352" s="116"/>
      <c r="JS352" s="116"/>
      <c r="JT352" s="116"/>
      <c r="JU352" s="116"/>
      <c r="JV352" s="116"/>
      <c r="JW352" s="116"/>
      <c r="JX352" s="116"/>
      <c r="JY352" s="116"/>
      <c r="JZ352" s="116"/>
      <c r="KA352" s="116"/>
      <c r="KB352" s="116"/>
      <c r="KC352" s="116"/>
      <c r="KD352" s="116"/>
      <c r="KE352" s="116"/>
      <c r="KF352" s="116"/>
      <c r="KG352" s="116"/>
      <c r="KH352" s="116"/>
      <c r="KI352" s="116"/>
      <c r="KJ352" s="116"/>
      <c r="KK352" s="116"/>
      <c r="KL352" s="116"/>
      <c r="KM352" s="116"/>
      <c r="KN352" s="116"/>
      <c r="KO352" s="116"/>
      <c r="KP352" s="116"/>
      <c r="KQ352" s="116"/>
      <c r="KR352" s="116"/>
      <c r="KS352" s="116"/>
      <c r="KT352" s="116"/>
      <c r="KU352" s="116"/>
      <c r="KV352" s="116"/>
      <c r="KW352" s="116"/>
      <c r="KX352" s="116"/>
      <c r="KY352" s="116"/>
      <c r="KZ352" s="116"/>
      <c r="LA352" s="116"/>
      <c r="LB352" s="116"/>
      <c r="LC352" s="116"/>
      <c r="LD352" s="116"/>
      <c r="LE352" s="116"/>
      <c r="LF352" s="116"/>
      <c r="LG352" s="116"/>
      <c r="LH352" s="116"/>
      <c r="LI352" s="116"/>
      <c r="LJ352" s="116"/>
      <c r="LK352" s="116"/>
      <c r="LL352" s="116"/>
      <c r="LM352" s="116"/>
      <c r="LN352" s="116"/>
      <c r="LO352" s="116"/>
      <c r="LP352" s="116"/>
      <c r="LQ352" s="116"/>
      <c r="LR352" s="116"/>
      <c r="LS352" s="116"/>
      <c r="LT352" s="116"/>
      <c r="LU352" s="116"/>
      <c r="LV352" s="116"/>
      <c r="LW352" s="116"/>
      <c r="LX352" s="116"/>
      <c r="LY352" s="116"/>
      <c r="LZ352" s="116"/>
      <c r="MA352" s="116"/>
      <c r="MB352" s="116"/>
      <c r="MC352" s="116"/>
      <c r="MD352" s="116"/>
      <c r="ME352" s="116"/>
      <c r="MF352" s="116"/>
      <c r="MG352" s="116"/>
      <c r="MH352" s="116"/>
      <c r="MI352" s="116"/>
      <c r="MJ352" s="116"/>
      <c r="MK352" s="116"/>
      <c r="ML352" s="116"/>
      <c r="MM352" s="116"/>
      <c r="MN352" s="116"/>
      <c r="MO352" s="116"/>
      <c r="MP352" s="116"/>
      <c r="MQ352" s="116"/>
      <c r="MR352" s="116"/>
      <c r="MS352" s="116"/>
      <c r="MT352" s="116"/>
      <c r="MU352" s="116"/>
      <c r="MV352" s="116"/>
      <c r="MW352" s="116"/>
      <c r="MX352" s="116"/>
      <c r="MY352" s="116"/>
      <c r="MZ352" s="116"/>
      <c r="NA352" s="116"/>
      <c r="NB352" s="116"/>
      <c r="NC352" s="116"/>
      <c r="ND352" s="116"/>
      <c r="NE352" s="116"/>
      <c r="NF352" s="116"/>
      <c r="NG352" s="116"/>
      <c r="NH352" s="116"/>
      <c r="NI352" s="116"/>
      <c r="NJ352" s="116"/>
      <c r="NK352" s="116"/>
      <c r="NL352" s="116"/>
      <c r="NM352" s="116"/>
      <c r="NN352" s="116"/>
      <c r="NO352" s="116"/>
      <c r="NP352" s="116"/>
      <c r="NQ352" s="116"/>
      <c r="NR352" s="116"/>
      <c r="NS352" s="116"/>
      <c r="NT352" s="116"/>
      <c r="NU352" s="116"/>
      <c r="NV352" s="116"/>
      <c r="NW352" s="116"/>
      <c r="NX352" s="116"/>
      <c r="NY352" s="116"/>
      <c r="NZ352" s="116"/>
      <c r="OA352" s="116"/>
      <c r="OB352" s="116"/>
      <c r="OC352" s="116"/>
      <c r="OD352" s="116"/>
      <c r="OE352" s="116"/>
      <c r="OF352" s="116"/>
      <c r="OG352" s="116"/>
      <c r="OH352" s="116"/>
      <c r="OI352" s="116"/>
      <c r="OJ352" s="116"/>
      <c r="OK352" s="116"/>
      <c r="OL352" s="116"/>
      <c r="OM352" s="116"/>
      <c r="ON352" s="116"/>
      <c r="OO352" s="116"/>
      <c r="OP352" s="116"/>
      <c r="OQ352" s="116"/>
      <c r="OR352" s="116"/>
      <c r="OS352" s="116"/>
      <c r="OT352" s="116"/>
      <c r="OU352" s="116"/>
      <c r="OV352" s="116"/>
      <c r="OW352" s="116"/>
      <c r="OX352" s="116"/>
      <c r="OY352" s="116"/>
      <c r="OZ352" s="116"/>
      <c r="PA352" s="116"/>
      <c r="PB352" s="116"/>
      <c r="PC352" s="116"/>
      <c r="PD352" s="116"/>
      <c r="PE352" s="116"/>
      <c r="PF352" s="116"/>
      <c r="PG352" s="116"/>
      <c r="PH352" s="116"/>
      <c r="PI352" s="116"/>
      <c r="PJ352" s="116"/>
      <c r="PK352" s="116"/>
      <c r="PL352" s="116"/>
      <c r="PM352" s="116"/>
      <c r="PN352" s="116"/>
      <c r="PO352" s="116"/>
      <c r="PP352" s="116"/>
      <c r="PQ352" s="116"/>
      <c r="PR352" s="116"/>
      <c r="PS352" s="116"/>
      <c r="PT352" s="116"/>
      <c r="PU352" s="116"/>
      <c r="PV352" s="116"/>
      <c r="PW352" s="116"/>
      <c r="PX352" s="116"/>
      <c r="PY352" s="116"/>
      <c r="PZ352" s="116"/>
      <c r="QA352" s="116"/>
      <c r="QB352" s="116"/>
      <c r="QC352" s="116"/>
      <c r="QD352" s="116"/>
      <c r="QE352" s="116"/>
      <c r="QF352" s="116"/>
      <c r="QG352" s="116"/>
      <c r="QH352" s="116"/>
      <c r="QI352" s="116"/>
      <c r="QJ352" s="116"/>
      <c r="QK352" s="116"/>
      <c r="QL352" s="116"/>
      <c r="QM352" s="116"/>
      <c r="QN352" s="116"/>
      <c r="QO352" s="116"/>
      <c r="QP352" s="116"/>
      <c r="QQ352" s="116"/>
      <c r="QR352" s="116"/>
      <c r="QS352" s="116"/>
      <c r="QT352" s="116"/>
      <c r="QU352" s="116"/>
      <c r="QV352" s="116"/>
      <c r="QW352" s="116"/>
      <c r="QX352" s="116"/>
      <c r="QY352" s="116"/>
      <c r="QZ352" s="116"/>
      <c r="RA352" s="116"/>
      <c r="RB352" s="116"/>
      <c r="RC352" s="116"/>
      <c r="RD352" s="116"/>
      <c r="RE352" s="116"/>
      <c r="RF352" s="117"/>
    </row>
    <row r="353" spans="1:474" s="11" customFormat="1" ht="19.95" customHeight="1">
      <c r="A353" s="28"/>
      <c r="B353" s="29"/>
      <c r="C353" s="128"/>
      <c r="D353" s="307"/>
      <c r="E353" s="301"/>
      <c r="F353" s="287"/>
      <c r="G353" s="183"/>
      <c r="H353" s="199"/>
      <c r="I353" s="289"/>
      <c r="J353" s="290"/>
      <c r="K353" s="291"/>
      <c r="L353" s="292"/>
      <c r="M353" s="290"/>
      <c r="N353" s="293"/>
      <c r="O353" s="27"/>
      <c r="P353" s="186" t="str">
        <f t="array" ref="P353">IF(O353&lt;&gt;"",IF(O353&lt;5, "I", "III"),"")</f>
        <v/>
      </c>
      <c r="Q353" s="37"/>
      <c r="R353" s="185" t="str">
        <f t="array" ref="R353">IF(Q353&lt;&gt;"",IF(Q353&lt;5, "I", "III"),"")</f>
        <v/>
      </c>
      <c r="S353" s="27"/>
      <c r="T353" s="186" t="str">
        <f t="array" ref="T353">IF(S353&lt;&gt;"",IF(S353&lt;5, "I", "III"),"")</f>
        <v/>
      </c>
      <c r="U353" s="37"/>
      <c r="V353" s="186" t="str">
        <f t="array" ref="V353">IF(U353&lt;&gt;"",IF(U353&lt;12, "I", "III"),"")</f>
        <v/>
      </c>
      <c r="W353" s="37"/>
      <c r="X353" s="185" t="str">
        <f t="array" ref="X353">IF(W353&lt;&gt;"",IF(W353&lt;12, "I", "III"),"")</f>
        <v/>
      </c>
      <c r="Y353" s="27"/>
      <c r="Z353" s="186" t="str">
        <f t="array" ref="Z353">IF(Y353&lt;&gt;"",IF(Y353&lt;12, "I", "III"),"")</f>
        <v/>
      </c>
      <c r="AA353" s="205"/>
      <c r="AB353" s="206"/>
      <c r="AC353" s="206"/>
      <c r="AD353" s="207"/>
      <c r="AE353" s="183"/>
      <c r="AF353" s="177"/>
      <c r="AG353" s="150"/>
      <c r="AH353" s="151"/>
      <c r="AI353" s="95" t="str">
        <f t="shared" si="0"/>
        <v/>
      </c>
      <c r="AJ353" s="98" t="str">
        <f t="shared" si="1"/>
        <v/>
      </c>
      <c r="AK353" s="40"/>
      <c r="AL353" s="97" t="str">
        <f t="shared" si="2"/>
        <v/>
      </c>
      <c r="AM353" s="39"/>
      <c r="AN353" s="98" t="str">
        <f t="shared" si="3"/>
        <v/>
      </c>
      <c r="AO353" s="152"/>
      <c r="AP353" s="96" t="str">
        <f t="shared" si="4"/>
        <v/>
      </c>
      <c r="AQ353" s="153"/>
      <c r="AR353" s="97" t="str">
        <f t="shared" si="5"/>
        <v/>
      </c>
      <c r="AS353" s="154"/>
      <c r="AT353" s="98" t="str">
        <f t="shared" si="6"/>
        <v/>
      </c>
      <c r="AU353" s="182" t="str">
        <f t="shared" si="7"/>
        <v/>
      </c>
      <c r="AV353" s="121" t="str">
        <f t="shared" si="8"/>
        <v/>
      </c>
      <c r="AW353" s="153"/>
      <c r="AX353" s="98" t="str">
        <f t="shared" si="9"/>
        <v/>
      </c>
      <c r="AY353" s="153"/>
      <c r="AZ353" s="98" t="str">
        <f t="shared" si="10"/>
        <v/>
      </c>
      <c r="BA353" s="40"/>
      <c r="BB353" s="31"/>
      <c r="BC353" s="32"/>
      <c r="BD353" s="33"/>
      <c r="BE353" s="40"/>
      <c r="BF353" s="31"/>
      <c r="BG353" s="32"/>
      <c r="BH353" s="33"/>
      <c r="BI353" s="40"/>
      <c r="BJ353" s="31"/>
      <c r="BK353" s="32"/>
      <c r="BL353" s="33"/>
      <c r="BM353" s="40"/>
      <c r="BN353" s="31"/>
      <c r="BO353" s="32"/>
      <c r="BP353" s="33"/>
      <c r="BQ353" s="40"/>
      <c r="BR353" s="31"/>
      <c r="BS353" s="32"/>
      <c r="BT353" s="33"/>
      <c r="BU353" s="155"/>
      <c r="BV353" s="99" t="str">
        <f t="shared" si="11"/>
        <v/>
      </c>
      <c r="BW353" s="156"/>
      <c r="BX353" s="100" t="str">
        <f t="shared" si="12"/>
        <v/>
      </c>
      <c r="BY353" s="156"/>
      <c r="BZ353" s="100" t="str">
        <f t="shared" si="13"/>
        <v/>
      </c>
      <c r="CA353" s="156"/>
      <c r="CB353" s="100" t="str">
        <f t="shared" si="14"/>
        <v/>
      </c>
      <c r="CC353" s="156"/>
      <c r="CD353" s="101" t="str">
        <f t="shared" si="15"/>
        <v/>
      </c>
      <c r="CE353" s="112"/>
      <c r="CF353" s="174"/>
      <c r="CG353" s="27"/>
      <c r="CH353" s="159"/>
      <c r="CI353" s="95" t="str">
        <f t="shared" si="16"/>
        <v/>
      </c>
      <c r="CJ353" s="102" t="str">
        <f t="shared" si="17"/>
        <v/>
      </c>
      <c r="CK353" s="40"/>
      <c r="CL353" s="100"/>
      <c r="CM353" s="37"/>
      <c r="CN353" s="100"/>
      <c r="CO353" s="38"/>
      <c r="CP353" s="103" t="str">
        <f t="shared" si="481"/>
        <v/>
      </c>
      <c r="CQ353" s="78"/>
      <c r="CR353" s="100"/>
      <c r="CS353" s="36"/>
      <c r="CT353" s="100"/>
      <c r="CU353" s="74"/>
      <c r="CV353" s="103"/>
      <c r="CW353" s="42"/>
      <c r="CX353" s="100"/>
      <c r="CY353" s="36"/>
      <c r="CZ353" s="100"/>
      <c r="DA353" s="36"/>
      <c r="DB353" s="100"/>
      <c r="DC353" s="39"/>
      <c r="DD353" s="103"/>
      <c r="DE353" s="42"/>
      <c r="DF353" s="100"/>
      <c r="DG353" s="39"/>
      <c r="DH353" s="103"/>
      <c r="DI353" s="41"/>
      <c r="DJ353" s="157"/>
      <c r="DK353" s="112"/>
      <c r="DL353" s="171"/>
      <c r="DM353" s="67"/>
      <c r="DN353" s="164"/>
      <c r="DO353" s="104" t="str">
        <f t="shared" si="31"/>
        <v/>
      </c>
      <c r="DP353" s="105" t="str">
        <f t="shared" si="32"/>
        <v/>
      </c>
      <c r="DQ353" s="66"/>
      <c r="DR353" s="158" t="str">
        <f t="shared" si="33"/>
        <v/>
      </c>
      <c r="DS353" s="67"/>
      <c r="DT353" s="97" t="str">
        <f t="shared" si="34"/>
        <v/>
      </c>
      <c r="DU353" s="67"/>
      <c r="DV353" s="98" t="str">
        <f t="shared" si="35"/>
        <v/>
      </c>
      <c r="DW353" s="163"/>
      <c r="DX353" s="106" t="str">
        <f t="shared" si="36"/>
        <v/>
      </c>
      <c r="DY353" s="162"/>
      <c r="DZ353" s="97" t="str">
        <f t="shared" si="37"/>
        <v/>
      </c>
      <c r="EA353" s="161"/>
      <c r="EB353" s="107" t="str">
        <f t="shared" si="38"/>
        <v/>
      </c>
      <c r="EC353" s="66"/>
      <c r="ED353" s="97" t="str">
        <f t="shared" si="39"/>
        <v/>
      </c>
      <c r="EE353" s="67"/>
      <c r="EF353" s="97" t="str">
        <f t="shared" si="40"/>
        <v/>
      </c>
      <c r="EG353" s="68"/>
      <c r="EH353" s="97" t="str">
        <f t="shared" si="41"/>
        <v/>
      </c>
      <c r="EI353" s="67"/>
      <c r="EJ353" s="97" t="str">
        <f t="shared" si="42"/>
        <v/>
      </c>
      <c r="EK353" s="68"/>
      <c r="EL353" s="97" t="str">
        <f t="shared" si="43"/>
        <v/>
      </c>
      <c r="EM353" s="69"/>
      <c r="EN353" s="98" t="str">
        <f t="shared" si="44"/>
        <v/>
      </c>
      <c r="EO353" s="66"/>
      <c r="EP353" s="107" t="str">
        <f t="shared" si="45"/>
        <v/>
      </c>
      <c r="EQ353" s="299"/>
      <c r="ER353" s="98" t="str">
        <f t="shared" si="46"/>
        <v/>
      </c>
      <c r="ES353" s="66"/>
      <c r="ET353" s="108" t="str">
        <f t="shared" si="47"/>
        <v/>
      </c>
      <c r="EU353" s="112"/>
      <c r="EV353" s="168"/>
      <c r="EW353" s="27"/>
      <c r="EX353" s="159"/>
      <c r="EY353" s="95" t="str">
        <f t="shared" si="48"/>
        <v/>
      </c>
      <c r="EZ353" s="98" t="str">
        <f t="shared" si="49"/>
        <v/>
      </c>
      <c r="FA353" s="40"/>
      <c r="FB353" s="98" t="str">
        <f t="shared" si="50"/>
        <v/>
      </c>
      <c r="FC353" s="37"/>
      <c r="FD353" s="98" t="str">
        <f t="shared" si="51"/>
        <v/>
      </c>
      <c r="FE353" s="37"/>
      <c r="FF353" s="98" t="str">
        <f t="shared" si="52"/>
        <v/>
      </c>
      <c r="FG353" s="160"/>
      <c r="FH353" s="97" t="str">
        <f t="shared" si="53"/>
        <v/>
      </c>
      <c r="FI353" s="27"/>
      <c r="FJ353" s="98" t="str">
        <f t="shared" si="54"/>
        <v/>
      </c>
      <c r="FK353" s="36"/>
      <c r="FL353" s="98" t="str">
        <f t="shared" si="55"/>
        <v/>
      </c>
      <c r="FM353" s="37"/>
      <c r="FN353" s="98" t="str">
        <f t="shared" si="56"/>
        <v/>
      </c>
      <c r="FO353" s="78"/>
      <c r="FP353" s="97" t="str">
        <f t="shared" si="57"/>
        <v/>
      </c>
      <c r="FQ353" s="37"/>
      <c r="FR353" s="97" t="str">
        <f t="shared" si="58"/>
        <v/>
      </c>
      <c r="FS353" s="39"/>
      <c r="FT353" s="97" t="str">
        <f t="shared" si="59"/>
        <v/>
      </c>
      <c r="FU353" s="27"/>
      <c r="FV353" s="98" t="str">
        <f t="shared" si="60"/>
        <v/>
      </c>
      <c r="FW353" s="37"/>
      <c r="FX353" s="98" t="str">
        <f t="shared" si="61"/>
        <v/>
      </c>
      <c r="FY353" s="36"/>
      <c r="FZ353" s="97" t="str">
        <f t="shared" si="62"/>
        <v/>
      </c>
      <c r="GA353" s="36"/>
      <c r="GB353" s="98" t="str">
        <f t="shared" si="63"/>
        <v/>
      </c>
      <c r="GC353" s="40"/>
      <c r="GD353" s="98" t="str">
        <f t="shared" si="64"/>
        <v/>
      </c>
      <c r="GE353" s="37"/>
      <c r="GF353" s="98" t="str">
        <f t="shared" si="65"/>
        <v/>
      </c>
      <c r="GG353" s="37"/>
      <c r="GH353" s="109" t="str">
        <f t="shared" si="66"/>
        <v/>
      </c>
      <c r="GI353" s="112"/>
      <c r="GJ353" s="165"/>
      <c r="GK353" s="27"/>
      <c r="GL353" s="159"/>
      <c r="GM353" s="95" t="str">
        <f t="shared" si="67"/>
        <v/>
      </c>
      <c r="GN353" s="110" t="str">
        <f t="shared" si="68"/>
        <v/>
      </c>
      <c r="GO353" s="27"/>
      <c r="GP353" s="98" t="str">
        <f t="shared" si="69"/>
        <v/>
      </c>
      <c r="GQ353" s="37"/>
      <c r="GR353" s="97" t="str">
        <f t="shared" si="70"/>
        <v/>
      </c>
      <c r="GS353" s="37"/>
      <c r="GT353" s="110" t="str">
        <f t="shared" si="71"/>
        <v/>
      </c>
      <c r="GU353" s="36"/>
      <c r="GV353" s="97" t="str">
        <f t="shared" si="72"/>
        <v/>
      </c>
      <c r="GW353" s="27"/>
      <c r="GX353" s="98" t="str">
        <f t="shared" si="73"/>
        <v/>
      </c>
      <c r="GY353" s="36"/>
      <c r="GZ353" s="98" t="str">
        <f t="shared" si="74"/>
        <v/>
      </c>
      <c r="HA353" s="37"/>
      <c r="HB353" s="110" t="str">
        <f t="shared" si="75"/>
        <v/>
      </c>
      <c r="HC353" s="36"/>
      <c r="HD353" s="97" t="str">
        <f t="shared" si="76"/>
        <v/>
      </c>
      <c r="HE353" s="37"/>
      <c r="HF353" s="97" t="str">
        <f t="shared" si="77"/>
        <v/>
      </c>
      <c r="HG353" s="39"/>
      <c r="HH353" s="97" t="str">
        <f t="shared" si="78"/>
        <v/>
      </c>
      <c r="HI353" s="27"/>
      <c r="HJ353" s="97" t="str">
        <f t="shared" si="79"/>
        <v/>
      </c>
      <c r="HK353" s="37"/>
      <c r="HL353" s="97" t="str">
        <f t="shared" si="80"/>
        <v/>
      </c>
      <c r="HM353" s="36"/>
      <c r="HN353" s="97" t="str">
        <f t="shared" si="81"/>
        <v/>
      </c>
      <c r="HO353" s="36"/>
      <c r="HP353" s="110" t="str">
        <f t="shared" si="82"/>
        <v/>
      </c>
      <c r="HQ353" s="27"/>
      <c r="HR353" s="97" t="str">
        <f t="shared" si="83"/>
        <v/>
      </c>
      <c r="HS353" s="37"/>
      <c r="HT353" s="97" t="str">
        <f t="shared" si="84"/>
        <v/>
      </c>
      <c r="HU353" s="37"/>
      <c r="HV353" s="111" t="str">
        <f t="shared" si="85"/>
        <v/>
      </c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  <c r="JD353" s="116"/>
      <c r="JE353" s="116"/>
      <c r="JF353" s="116"/>
      <c r="JG353" s="116"/>
      <c r="JH353" s="116"/>
      <c r="JI353" s="116"/>
      <c r="JJ353" s="116"/>
      <c r="JK353" s="116"/>
      <c r="JL353" s="116"/>
      <c r="JM353" s="116"/>
      <c r="JN353" s="116"/>
      <c r="JO353" s="116"/>
      <c r="JP353" s="116"/>
      <c r="JQ353" s="116"/>
      <c r="JR353" s="116"/>
      <c r="JS353" s="116"/>
      <c r="JT353" s="116"/>
      <c r="JU353" s="116"/>
      <c r="JV353" s="116"/>
      <c r="JW353" s="116"/>
      <c r="JX353" s="116"/>
      <c r="JY353" s="116"/>
      <c r="JZ353" s="116"/>
      <c r="KA353" s="116"/>
      <c r="KB353" s="116"/>
      <c r="KC353" s="116"/>
      <c r="KD353" s="116"/>
      <c r="KE353" s="116"/>
      <c r="KF353" s="116"/>
      <c r="KG353" s="116"/>
      <c r="KH353" s="116"/>
      <c r="KI353" s="116"/>
      <c r="KJ353" s="116"/>
      <c r="KK353" s="116"/>
      <c r="KL353" s="116"/>
      <c r="KM353" s="116"/>
      <c r="KN353" s="116"/>
      <c r="KO353" s="116"/>
      <c r="KP353" s="116"/>
      <c r="KQ353" s="116"/>
      <c r="KR353" s="116"/>
      <c r="KS353" s="116"/>
      <c r="KT353" s="116"/>
      <c r="KU353" s="116"/>
      <c r="KV353" s="116"/>
      <c r="KW353" s="116"/>
      <c r="KX353" s="116"/>
      <c r="KY353" s="116"/>
      <c r="KZ353" s="116"/>
      <c r="LA353" s="116"/>
      <c r="LB353" s="116"/>
      <c r="LC353" s="116"/>
      <c r="LD353" s="116"/>
      <c r="LE353" s="116"/>
      <c r="LF353" s="116"/>
      <c r="LG353" s="116"/>
      <c r="LH353" s="116"/>
      <c r="LI353" s="116"/>
      <c r="LJ353" s="116"/>
      <c r="LK353" s="116"/>
      <c r="LL353" s="116"/>
      <c r="LM353" s="116"/>
      <c r="LN353" s="116"/>
      <c r="LO353" s="116"/>
      <c r="LP353" s="116"/>
      <c r="LQ353" s="116"/>
      <c r="LR353" s="116"/>
      <c r="LS353" s="116"/>
      <c r="LT353" s="116"/>
      <c r="LU353" s="116"/>
      <c r="LV353" s="116"/>
      <c r="LW353" s="116"/>
      <c r="LX353" s="116"/>
      <c r="LY353" s="116"/>
      <c r="LZ353" s="116"/>
      <c r="MA353" s="116"/>
      <c r="MB353" s="116"/>
      <c r="MC353" s="116"/>
      <c r="MD353" s="116"/>
      <c r="ME353" s="116"/>
      <c r="MF353" s="116"/>
      <c r="MG353" s="116"/>
      <c r="MH353" s="116"/>
      <c r="MI353" s="116"/>
      <c r="MJ353" s="116"/>
      <c r="MK353" s="116"/>
      <c r="ML353" s="116"/>
      <c r="MM353" s="116"/>
      <c r="MN353" s="116"/>
      <c r="MO353" s="116"/>
      <c r="MP353" s="116"/>
      <c r="MQ353" s="116"/>
      <c r="MR353" s="116"/>
      <c r="MS353" s="116"/>
      <c r="MT353" s="116"/>
      <c r="MU353" s="116"/>
      <c r="MV353" s="116"/>
      <c r="MW353" s="116"/>
      <c r="MX353" s="116"/>
      <c r="MY353" s="116"/>
      <c r="MZ353" s="116"/>
      <c r="NA353" s="116"/>
      <c r="NB353" s="116"/>
      <c r="NC353" s="116"/>
      <c r="ND353" s="116"/>
      <c r="NE353" s="116"/>
      <c r="NF353" s="116"/>
      <c r="NG353" s="116"/>
      <c r="NH353" s="116"/>
      <c r="NI353" s="116"/>
      <c r="NJ353" s="116"/>
      <c r="NK353" s="116"/>
      <c r="NL353" s="116"/>
      <c r="NM353" s="116"/>
      <c r="NN353" s="116"/>
      <c r="NO353" s="116"/>
      <c r="NP353" s="116"/>
      <c r="NQ353" s="116"/>
      <c r="NR353" s="116"/>
      <c r="NS353" s="116"/>
      <c r="NT353" s="116"/>
      <c r="NU353" s="116"/>
      <c r="NV353" s="116"/>
      <c r="NW353" s="116"/>
      <c r="NX353" s="116"/>
      <c r="NY353" s="116"/>
      <c r="NZ353" s="116"/>
      <c r="OA353" s="116"/>
      <c r="OB353" s="116"/>
      <c r="OC353" s="116"/>
      <c r="OD353" s="116"/>
      <c r="OE353" s="116"/>
      <c r="OF353" s="116"/>
      <c r="OG353" s="116"/>
      <c r="OH353" s="116"/>
      <c r="OI353" s="116"/>
      <c r="OJ353" s="116"/>
      <c r="OK353" s="116"/>
      <c r="OL353" s="116"/>
      <c r="OM353" s="116"/>
      <c r="ON353" s="116"/>
      <c r="OO353" s="116"/>
      <c r="OP353" s="116"/>
      <c r="OQ353" s="116"/>
      <c r="OR353" s="116"/>
      <c r="OS353" s="116"/>
      <c r="OT353" s="116"/>
      <c r="OU353" s="116"/>
      <c r="OV353" s="116"/>
      <c r="OW353" s="116"/>
      <c r="OX353" s="116"/>
      <c r="OY353" s="116"/>
      <c r="OZ353" s="116"/>
      <c r="PA353" s="116"/>
      <c r="PB353" s="116"/>
      <c r="PC353" s="116"/>
      <c r="PD353" s="116"/>
      <c r="PE353" s="116"/>
      <c r="PF353" s="116"/>
      <c r="PG353" s="116"/>
      <c r="PH353" s="116"/>
      <c r="PI353" s="116"/>
      <c r="PJ353" s="116"/>
      <c r="PK353" s="116"/>
      <c r="PL353" s="116"/>
      <c r="PM353" s="116"/>
      <c r="PN353" s="116"/>
      <c r="PO353" s="116"/>
      <c r="PP353" s="116"/>
      <c r="PQ353" s="116"/>
      <c r="PR353" s="116"/>
      <c r="PS353" s="116"/>
      <c r="PT353" s="116"/>
      <c r="PU353" s="116"/>
      <c r="PV353" s="116"/>
      <c r="PW353" s="116"/>
      <c r="PX353" s="116"/>
      <c r="PY353" s="116"/>
      <c r="PZ353" s="116"/>
      <c r="QA353" s="116"/>
      <c r="QB353" s="116"/>
      <c r="QC353" s="116"/>
      <c r="QD353" s="116"/>
      <c r="QE353" s="116"/>
      <c r="QF353" s="116"/>
      <c r="QG353" s="116"/>
      <c r="QH353" s="116"/>
      <c r="QI353" s="116"/>
      <c r="QJ353" s="116"/>
      <c r="QK353" s="116"/>
      <c r="QL353" s="116"/>
      <c r="QM353" s="116"/>
      <c r="QN353" s="116"/>
      <c r="QO353" s="116"/>
      <c r="QP353" s="116"/>
      <c r="QQ353" s="116"/>
      <c r="QR353" s="116"/>
      <c r="QS353" s="116"/>
      <c r="QT353" s="116"/>
      <c r="QU353" s="116"/>
      <c r="QV353" s="116"/>
      <c r="QW353" s="116"/>
      <c r="QX353" s="116"/>
      <c r="QY353" s="116"/>
      <c r="QZ353" s="116"/>
      <c r="RA353" s="116"/>
      <c r="RB353" s="116"/>
      <c r="RC353" s="116"/>
      <c r="RD353" s="116"/>
      <c r="RE353" s="116"/>
      <c r="RF353" s="117"/>
    </row>
    <row r="354" spans="1:474" s="11" customFormat="1" ht="19.95" customHeight="1">
      <c r="A354" s="28"/>
      <c r="B354" s="29"/>
      <c r="C354" s="128"/>
      <c r="D354" s="307"/>
      <c r="E354" s="301"/>
      <c r="F354" s="287"/>
      <c r="G354" s="183"/>
      <c r="H354" s="199"/>
      <c r="I354" s="289"/>
      <c r="J354" s="290"/>
      <c r="K354" s="291"/>
      <c r="L354" s="292"/>
      <c r="M354" s="290"/>
      <c r="N354" s="293"/>
      <c r="O354" s="27"/>
      <c r="P354" s="186" t="str">
        <f t="array" ref="P354">IF(O354&lt;&gt;"",IF(O354&lt;5, "I", "III"),"")</f>
        <v/>
      </c>
      <c r="Q354" s="37"/>
      <c r="R354" s="185" t="str">
        <f t="array" ref="R354">IF(Q354&lt;&gt;"",IF(Q354&lt;5, "I", "III"),"")</f>
        <v/>
      </c>
      <c r="S354" s="27"/>
      <c r="T354" s="186" t="str">
        <f t="array" ref="T354">IF(S354&lt;&gt;"",IF(S354&lt;5, "I", "III"),"")</f>
        <v/>
      </c>
      <c r="U354" s="37"/>
      <c r="V354" s="186" t="str">
        <f t="array" ref="V354">IF(U354&lt;&gt;"",IF(U354&lt;12, "I", "III"),"")</f>
        <v/>
      </c>
      <c r="W354" s="37"/>
      <c r="X354" s="185" t="str">
        <f t="array" ref="X354">IF(W354&lt;&gt;"",IF(W354&lt;12, "I", "III"),"")</f>
        <v/>
      </c>
      <c r="Y354" s="27"/>
      <c r="Z354" s="186" t="str">
        <f t="array" ref="Z354">IF(Y354&lt;&gt;"",IF(Y354&lt;12, "I", "III"),"")</f>
        <v/>
      </c>
      <c r="AA354" s="205"/>
      <c r="AB354" s="206"/>
      <c r="AC354" s="206"/>
      <c r="AD354" s="207"/>
      <c r="AE354" s="183"/>
      <c r="AF354" s="177"/>
      <c r="AG354" s="150"/>
      <c r="AH354" s="151"/>
      <c r="AI354" s="95" t="str">
        <f t="shared" si="0"/>
        <v/>
      </c>
      <c r="AJ354" s="98" t="str">
        <f t="shared" si="1"/>
        <v/>
      </c>
      <c r="AK354" s="40"/>
      <c r="AL354" s="97" t="str">
        <f t="shared" si="2"/>
        <v/>
      </c>
      <c r="AM354" s="39"/>
      <c r="AN354" s="98" t="str">
        <f t="shared" si="3"/>
        <v/>
      </c>
      <c r="AO354" s="152"/>
      <c r="AP354" s="96" t="str">
        <f t="shared" si="4"/>
        <v/>
      </c>
      <c r="AQ354" s="153"/>
      <c r="AR354" s="97" t="str">
        <f t="shared" si="5"/>
        <v/>
      </c>
      <c r="AS354" s="154"/>
      <c r="AT354" s="98" t="str">
        <f t="shared" si="6"/>
        <v/>
      </c>
      <c r="AU354" s="182" t="str">
        <f t="shared" si="7"/>
        <v/>
      </c>
      <c r="AV354" s="121" t="str">
        <f t="shared" si="8"/>
        <v/>
      </c>
      <c r="AW354" s="153"/>
      <c r="AX354" s="98" t="str">
        <f t="shared" si="9"/>
        <v/>
      </c>
      <c r="AY354" s="153"/>
      <c r="AZ354" s="98" t="str">
        <f t="shared" si="10"/>
        <v/>
      </c>
      <c r="BA354" s="40"/>
      <c r="BB354" s="31"/>
      <c r="BC354" s="32"/>
      <c r="BD354" s="33"/>
      <c r="BE354" s="40"/>
      <c r="BF354" s="31"/>
      <c r="BG354" s="32"/>
      <c r="BH354" s="33"/>
      <c r="BI354" s="40"/>
      <c r="BJ354" s="31"/>
      <c r="BK354" s="32"/>
      <c r="BL354" s="33"/>
      <c r="BM354" s="40"/>
      <c r="BN354" s="31"/>
      <c r="BO354" s="32"/>
      <c r="BP354" s="33"/>
      <c r="BQ354" s="40"/>
      <c r="BR354" s="31"/>
      <c r="BS354" s="32"/>
      <c r="BT354" s="33"/>
      <c r="BU354" s="155"/>
      <c r="BV354" s="99" t="str">
        <f t="shared" si="11"/>
        <v/>
      </c>
      <c r="BW354" s="156"/>
      <c r="BX354" s="100" t="str">
        <f t="shared" si="12"/>
        <v/>
      </c>
      <c r="BY354" s="156"/>
      <c r="BZ354" s="100" t="str">
        <f t="shared" si="13"/>
        <v/>
      </c>
      <c r="CA354" s="156"/>
      <c r="CB354" s="100" t="str">
        <f t="shared" si="14"/>
        <v/>
      </c>
      <c r="CC354" s="156"/>
      <c r="CD354" s="101" t="str">
        <f t="shared" si="15"/>
        <v/>
      </c>
      <c r="CE354" s="112"/>
      <c r="CF354" s="174"/>
      <c r="CG354" s="27"/>
      <c r="CH354" s="159"/>
      <c r="CI354" s="95" t="str">
        <f t="shared" si="16"/>
        <v/>
      </c>
      <c r="CJ354" s="102" t="str">
        <f t="shared" si="17"/>
        <v/>
      </c>
      <c r="CK354" s="40"/>
      <c r="CL354" s="100"/>
      <c r="CM354" s="37"/>
      <c r="CN354" s="100"/>
      <c r="CO354" s="38"/>
      <c r="CP354" s="103" t="str">
        <f t="shared" si="481"/>
        <v/>
      </c>
      <c r="CQ354" s="78"/>
      <c r="CR354" s="100"/>
      <c r="CS354" s="36"/>
      <c r="CT354" s="100"/>
      <c r="CU354" s="74"/>
      <c r="CV354" s="103"/>
      <c r="CW354" s="42"/>
      <c r="CX354" s="100"/>
      <c r="CY354" s="36"/>
      <c r="CZ354" s="100"/>
      <c r="DA354" s="36"/>
      <c r="DB354" s="100"/>
      <c r="DC354" s="39"/>
      <c r="DD354" s="103"/>
      <c r="DE354" s="42"/>
      <c r="DF354" s="100"/>
      <c r="DG354" s="39"/>
      <c r="DH354" s="103"/>
      <c r="DI354" s="41"/>
      <c r="DJ354" s="157"/>
      <c r="DK354" s="112"/>
      <c r="DL354" s="171"/>
      <c r="DM354" s="67"/>
      <c r="DN354" s="164"/>
      <c r="DO354" s="104" t="str">
        <f t="shared" si="31"/>
        <v/>
      </c>
      <c r="DP354" s="105" t="str">
        <f t="shared" si="32"/>
        <v/>
      </c>
      <c r="DQ354" s="66"/>
      <c r="DR354" s="158" t="str">
        <f t="shared" si="33"/>
        <v/>
      </c>
      <c r="DS354" s="67"/>
      <c r="DT354" s="97" t="str">
        <f t="shared" si="34"/>
        <v/>
      </c>
      <c r="DU354" s="67"/>
      <c r="DV354" s="98" t="str">
        <f t="shared" si="35"/>
        <v/>
      </c>
      <c r="DW354" s="163"/>
      <c r="DX354" s="106" t="str">
        <f t="shared" si="36"/>
        <v/>
      </c>
      <c r="DY354" s="162"/>
      <c r="DZ354" s="97" t="str">
        <f t="shared" si="37"/>
        <v/>
      </c>
      <c r="EA354" s="161"/>
      <c r="EB354" s="107" t="str">
        <f t="shared" si="38"/>
        <v/>
      </c>
      <c r="EC354" s="66"/>
      <c r="ED354" s="97" t="str">
        <f t="shared" si="39"/>
        <v/>
      </c>
      <c r="EE354" s="67"/>
      <c r="EF354" s="97" t="str">
        <f t="shared" si="40"/>
        <v/>
      </c>
      <c r="EG354" s="68"/>
      <c r="EH354" s="97" t="str">
        <f t="shared" si="41"/>
        <v/>
      </c>
      <c r="EI354" s="67"/>
      <c r="EJ354" s="97" t="str">
        <f t="shared" si="42"/>
        <v/>
      </c>
      <c r="EK354" s="68"/>
      <c r="EL354" s="97" t="str">
        <f t="shared" si="43"/>
        <v/>
      </c>
      <c r="EM354" s="69"/>
      <c r="EN354" s="98" t="str">
        <f t="shared" si="44"/>
        <v/>
      </c>
      <c r="EO354" s="66"/>
      <c r="EP354" s="107" t="str">
        <f t="shared" si="45"/>
        <v/>
      </c>
      <c r="EQ354" s="299"/>
      <c r="ER354" s="98" t="str">
        <f t="shared" si="46"/>
        <v/>
      </c>
      <c r="ES354" s="66"/>
      <c r="ET354" s="108" t="str">
        <f t="shared" si="47"/>
        <v/>
      </c>
      <c r="EU354" s="112"/>
      <c r="EV354" s="168"/>
      <c r="EW354" s="27"/>
      <c r="EX354" s="159"/>
      <c r="EY354" s="95" t="str">
        <f t="shared" si="48"/>
        <v/>
      </c>
      <c r="EZ354" s="98" t="str">
        <f t="shared" si="49"/>
        <v/>
      </c>
      <c r="FA354" s="40"/>
      <c r="FB354" s="98" t="str">
        <f t="shared" si="50"/>
        <v/>
      </c>
      <c r="FC354" s="37"/>
      <c r="FD354" s="98" t="str">
        <f t="shared" si="51"/>
        <v/>
      </c>
      <c r="FE354" s="37"/>
      <c r="FF354" s="98" t="str">
        <f t="shared" si="52"/>
        <v/>
      </c>
      <c r="FG354" s="160"/>
      <c r="FH354" s="97" t="str">
        <f t="shared" si="53"/>
        <v/>
      </c>
      <c r="FI354" s="27"/>
      <c r="FJ354" s="98" t="str">
        <f t="shared" si="54"/>
        <v/>
      </c>
      <c r="FK354" s="36"/>
      <c r="FL354" s="98" t="str">
        <f t="shared" si="55"/>
        <v/>
      </c>
      <c r="FM354" s="37"/>
      <c r="FN354" s="98" t="str">
        <f t="shared" si="56"/>
        <v/>
      </c>
      <c r="FO354" s="78"/>
      <c r="FP354" s="97" t="str">
        <f t="shared" si="57"/>
        <v/>
      </c>
      <c r="FQ354" s="37"/>
      <c r="FR354" s="97" t="str">
        <f t="shared" si="58"/>
        <v/>
      </c>
      <c r="FS354" s="39"/>
      <c r="FT354" s="97" t="str">
        <f t="shared" si="59"/>
        <v/>
      </c>
      <c r="FU354" s="27"/>
      <c r="FV354" s="98" t="str">
        <f t="shared" si="60"/>
        <v/>
      </c>
      <c r="FW354" s="37"/>
      <c r="FX354" s="98" t="str">
        <f t="shared" si="61"/>
        <v/>
      </c>
      <c r="FY354" s="36"/>
      <c r="FZ354" s="97" t="str">
        <f t="shared" si="62"/>
        <v/>
      </c>
      <c r="GA354" s="36"/>
      <c r="GB354" s="98" t="str">
        <f t="shared" si="63"/>
        <v/>
      </c>
      <c r="GC354" s="40"/>
      <c r="GD354" s="98" t="str">
        <f t="shared" si="64"/>
        <v/>
      </c>
      <c r="GE354" s="37"/>
      <c r="GF354" s="98" t="str">
        <f t="shared" si="65"/>
        <v/>
      </c>
      <c r="GG354" s="37"/>
      <c r="GH354" s="109" t="str">
        <f t="shared" si="66"/>
        <v/>
      </c>
      <c r="GI354" s="112"/>
      <c r="GJ354" s="165"/>
      <c r="GK354" s="27"/>
      <c r="GL354" s="159"/>
      <c r="GM354" s="95" t="str">
        <f t="shared" si="67"/>
        <v/>
      </c>
      <c r="GN354" s="110" t="str">
        <f t="shared" si="68"/>
        <v/>
      </c>
      <c r="GO354" s="27"/>
      <c r="GP354" s="98" t="str">
        <f t="shared" si="69"/>
        <v/>
      </c>
      <c r="GQ354" s="37"/>
      <c r="GR354" s="97" t="str">
        <f t="shared" si="70"/>
        <v/>
      </c>
      <c r="GS354" s="37"/>
      <c r="GT354" s="110" t="str">
        <f t="shared" si="71"/>
        <v/>
      </c>
      <c r="GU354" s="36"/>
      <c r="GV354" s="97" t="str">
        <f t="shared" si="72"/>
        <v/>
      </c>
      <c r="GW354" s="27"/>
      <c r="GX354" s="98" t="str">
        <f t="shared" si="73"/>
        <v/>
      </c>
      <c r="GY354" s="36"/>
      <c r="GZ354" s="98" t="str">
        <f t="shared" si="74"/>
        <v/>
      </c>
      <c r="HA354" s="37"/>
      <c r="HB354" s="110" t="str">
        <f t="shared" si="75"/>
        <v/>
      </c>
      <c r="HC354" s="36"/>
      <c r="HD354" s="97" t="str">
        <f t="shared" si="76"/>
        <v/>
      </c>
      <c r="HE354" s="37"/>
      <c r="HF354" s="97" t="str">
        <f t="shared" si="77"/>
        <v/>
      </c>
      <c r="HG354" s="39"/>
      <c r="HH354" s="97" t="str">
        <f t="shared" si="78"/>
        <v/>
      </c>
      <c r="HI354" s="27"/>
      <c r="HJ354" s="97" t="str">
        <f t="shared" si="79"/>
        <v/>
      </c>
      <c r="HK354" s="37"/>
      <c r="HL354" s="97" t="str">
        <f t="shared" si="80"/>
        <v/>
      </c>
      <c r="HM354" s="36"/>
      <c r="HN354" s="97" t="str">
        <f t="shared" si="81"/>
        <v/>
      </c>
      <c r="HO354" s="36"/>
      <c r="HP354" s="110" t="str">
        <f t="shared" si="82"/>
        <v/>
      </c>
      <c r="HQ354" s="27"/>
      <c r="HR354" s="97" t="str">
        <f t="shared" si="83"/>
        <v/>
      </c>
      <c r="HS354" s="37"/>
      <c r="HT354" s="97" t="str">
        <f t="shared" si="84"/>
        <v/>
      </c>
      <c r="HU354" s="37"/>
      <c r="HV354" s="111" t="str">
        <f t="shared" si="85"/>
        <v/>
      </c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  <c r="JD354" s="116"/>
      <c r="JE354" s="116"/>
      <c r="JF354" s="116"/>
      <c r="JG354" s="116"/>
      <c r="JH354" s="116"/>
      <c r="JI354" s="116"/>
      <c r="JJ354" s="116"/>
      <c r="JK354" s="116"/>
      <c r="JL354" s="116"/>
      <c r="JM354" s="116"/>
      <c r="JN354" s="116"/>
      <c r="JO354" s="116"/>
      <c r="JP354" s="116"/>
      <c r="JQ354" s="116"/>
      <c r="JR354" s="116"/>
      <c r="JS354" s="116"/>
      <c r="JT354" s="116"/>
      <c r="JU354" s="116"/>
      <c r="JV354" s="116"/>
      <c r="JW354" s="116"/>
      <c r="JX354" s="116"/>
      <c r="JY354" s="116"/>
      <c r="JZ354" s="116"/>
      <c r="KA354" s="116"/>
      <c r="KB354" s="116"/>
      <c r="KC354" s="116"/>
      <c r="KD354" s="116"/>
      <c r="KE354" s="116"/>
      <c r="KF354" s="116"/>
      <c r="KG354" s="116"/>
      <c r="KH354" s="116"/>
      <c r="KI354" s="116"/>
      <c r="KJ354" s="116"/>
      <c r="KK354" s="116"/>
      <c r="KL354" s="116"/>
      <c r="KM354" s="116"/>
      <c r="KN354" s="116"/>
      <c r="KO354" s="116"/>
      <c r="KP354" s="116"/>
      <c r="KQ354" s="116"/>
      <c r="KR354" s="116"/>
      <c r="KS354" s="116"/>
      <c r="KT354" s="116"/>
      <c r="KU354" s="116"/>
      <c r="KV354" s="116"/>
      <c r="KW354" s="116"/>
      <c r="KX354" s="116"/>
      <c r="KY354" s="116"/>
      <c r="KZ354" s="116"/>
      <c r="LA354" s="116"/>
      <c r="LB354" s="116"/>
      <c r="LC354" s="116"/>
      <c r="LD354" s="116"/>
      <c r="LE354" s="116"/>
      <c r="LF354" s="116"/>
      <c r="LG354" s="116"/>
      <c r="LH354" s="116"/>
      <c r="LI354" s="116"/>
      <c r="LJ354" s="116"/>
      <c r="LK354" s="116"/>
      <c r="LL354" s="116"/>
      <c r="LM354" s="116"/>
      <c r="LN354" s="116"/>
      <c r="LO354" s="116"/>
      <c r="LP354" s="116"/>
      <c r="LQ354" s="116"/>
      <c r="LR354" s="116"/>
      <c r="LS354" s="116"/>
      <c r="LT354" s="116"/>
      <c r="LU354" s="116"/>
      <c r="LV354" s="116"/>
      <c r="LW354" s="116"/>
      <c r="LX354" s="116"/>
      <c r="LY354" s="116"/>
      <c r="LZ354" s="116"/>
      <c r="MA354" s="116"/>
      <c r="MB354" s="116"/>
      <c r="MC354" s="116"/>
      <c r="MD354" s="116"/>
      <c r="ME354" s="116"/>
      <c r="MF354" s="116"/>
      <c r="MG354" s="116"/>
      <c r="MH354" s="116"/>
      <c r="MI354" s="116"/>
      <c r="MJ354" s="116"/>
      <c r="MK354" s="116"/>
      <c r="ML354" s="116"/>
      <c r="MM354" s="116"/>
      <c r="MN354" s="116"/>
      <c r="MO354" s="116"/>
      <c r="MP354" s="116"/>
      <c r="MQ354" s="116"/>
      <c r="MR354" s="116"/>
      <c r="MS354" s="116"/>
      <c r="MT354" s="116"/>
      <c r="MU354" s="116"/>
      <c r="MV354" s="116"/>
      <c r="MW354" s="116"/>
      <c r="MX354" s="116"/>
      <c r="MY354" s="116"/>
      <c r="MZ354" s="116"/>
      <c r="NA354" s="116"/>
      <c r="NB354" s="116"/>
      <c r="NC354" s="116"/>
      <c r="ND354" s="116"/>
      <c r="NE354" s="116"/>
      <c r="NF354" s="116"/>
      <c r="NG354" s="116"/>
      <c r="NH354" s="116"/>
      <c r="NI354" s="116"/>
      <c r="NJ354" s="116"/>
      <c r="NK354" s="116"/>
      <c r="NL354" s="116"/>
      <c r="NM354" s="116"/>
      <c r="NN354" s="116"/>
      <c r="NO354" s="116"/>
      <c r="NP354" s="116"/>
      <c r="NQ354" s="116"/>
      <c r="NR354" s="116"/>
      <c r="NS354" s="116"/>
      <c r="NT354" s="116"/>
      <c r="NU354" s="116"/>
      <c r="NV354" s="116"/>
      <c r="NW354" s="116"/>
      <c r="NX354" s="116"/>
      <c r="NY354" s="116"/>
      <c r="NZ354" s="116"/>
      <c r="OA354" s="116"/>
      <c r="OB354" s="116"/>
      <c r="OC354" s="116"/>
      <c r="OD354" s="116"/>
      <c r="OE354" s="116"/>
      <c r="OF354" s="116"/>
      <c r="OG354" s="116"/>
      <c r="OH354" s="116"/>
      <c r="OI354" s="116"/>
      <c r="OJ354" s="116"/>
      <c r="OK354" s="116"/>
      <c r="OL354" s="116"/>
      <c r="OM354" s="116"/>
      <c r="ON354" s="116"/>
      <c r="OO354" s="116"/>
      <c r="OP354" s="116"/>
      <c r="OQ354" s="116"/>
      <c r="OR354" s="116"/>
      <c r="OS354" s="116"/>
      <c r="OT354" s="116"/>
      <c r="OU354" s="116"/>
      <c r="OV354" s="116"/>
      <c r="OW354" s="116"/>
      <c r="OX354" s="116"/>
      <c r="OY354" s="116"/>
      <c r="OZ354" s="116"/>
      <c r="PA354" s="116"/>
      <c r="PB354" s="116"/>
      <c r="PC354" s="116"/>
      <c r="PD354" s="116"/>
      <c r="PE354" s="116"/>
      <c r="PF354" s="116"/>
      <c r="PG354" s="116"/>
      <c r="PH354" s="116"/>
      <c r="PI354" s="116"/>
      <c r="PJ354" s="116"/>
      <c r="PK354" s="116"/>
      <c r="PL354" s="116"/>
      <c r="PM354" s="116"/>
      <c r="PN354" s="116"/>
      <c r="PO354" s="116"/>
      <c r="PP354" s="116"/>
      <c r="PQ354" s="116"/>
      <c r="PR354" s="116"/>
      <c r="PS354" s="116"/>
      <c r="PT354" s="116"/>
      <c r="PU354" s="116"/>
      <c r="PV354" s="116"/>
      <c r="PW354" s="116"/>
      <c r="PX354" s="116"/>
      <c r="PY354" s="116"/>
      <c r="PZ354" s="116"/>
      <c r="QA354" s="116"/>
      <c r="QB354" s="116"/>
      <c r="QC354" s="116"/>
      <c r="QD354" s="116"/>
      <c r="QE354" s="116"/>
      <c r="QF354" s="116"/>
      <c r="QG354" s="116"/>
      <c r="QH354" s="116"/>
      <c r="QI354" s="116"/>
      <c r="QJ354" s="116"/>
      <c r="QK354" s="116"/>
      <c r="QL354" s="116"/>
      <c r="QM354" s="116"/>
      <c r="QN354" s="116"/>
      <c r="QO354" s="116"/>
      <c r="QP354" s="116"/>
      <c r="QQ354" s="116"/>
      <c r="QR354" s="116"/>
      <c r="QS354" s="116"/>
      <c r="QT354" s="116"/>
      <c r="QU354" s="116"/>
      <c r="QV354" s="116"/>
      <c r="QW354" s="116"/>
      <c r="QX354" s="116"/>
      <c r="QY354" s="116"/>
      <c r="QZ354" s="116"/>
      <c r="RA354" s="116"/>
      <c r="RB354" s="116"/>
      <c r="RC354" s="116"/>
      <c r="RD354" s="116"/>
      <c r="RE354" s="116"/>
      <c r="RF354" s="117"/>
    </row>
    <row r="355" spans="1:474" s="11" customFormat="1" ht="19.95" customHeight="1">
      <c r="A355" s="28"/>
      <c r="B355" s="29"/>
      <c r="C355" s="128"/>
      <c r="D355" s="307"/>
      <c r="E355" s="301"/>
      <c r="F355" s="287"/>
      <c r="G355" s="183"/>
      <c r="H355" s="199"/>
      <c r="I355" s="289"/>
      <c r="J355" s="290"/>
      <c r="K355" s="291"/>
      <c r="L355" s="292"/>
      <c r="M355" s="290"/>
      <c r="N355" s="293"/>
      <c r="O355" s="27"/>
      <c r="P355" s="186" t="str">
        <f t="array" ref="P355">IF(O355&lt;&gt;"",IF(O355&lt;5, "I", "III"),"")</f>
        <v/>
      </c>
      <c r="Q355" s="37"/>
      <c r="R355" s="185" t="str">
        <f t="array" ref="R355">IF(Q355&lt;&gt;"",IF(Q355&lt;5, "I", "III"),"")</f>
        <v/>
      </c>
      <c r="S355" s="27"/>
      <c r="T355" s="186" t="str">
        <f t="array" ref="T355">IF(S355&lt;&gt;"",IF(S355&lt;5, "I", "III"),"")</f>
        <v/>
      </c>
      <c r="U355" s="37"/>
      <c r="V355" s="186" t="str">
        <f t="array" ref="V355">IF(U355&lt;&gt;"",IF(U355&lt;12, "I", "III"),"")</f>
        <v/>
      </c>
      <c r="W355" s="37"/>
      <c r="X355" s="185" t="str">
        <f t="array" ref="X355">IF(W355&lt;&gt;"",IF(W355&lt;12, "I", "III"),"")</f>
        <v/>
      </c>
      <c r="Y355" s="27"/>
      <c r="Z355" s="186" t="str">
        <f t="array" ref="Z355">IF(Y355&lt;&gt;"",IF(Y355&lt;12, "I", "III"),"")</f>
        <v/>
      </c>
      <c r="AA355" s="205"/>
      <c r="AB355" s="206"/>
      <c r="AC355" s="206"/>
      <c r="AD355" s="207"/>
      <c r="AE355" s="183"/>
      <c r="AF355" s="177"/>
      <c r="AG355" s="150"/>
      <c r="AH355" s="151"/>
      <c r="AI355" s="95" t="str">
        <f t="shared" si="0"/>
        <v/>
      </c>
      <c r="AJ355" s="98" t="str">
        <f t="shared" si="1"/>
        <v/>
      </c>
      <c r="AK355" s="40"/>
      <c r="AL355" s="97" t="str">
        <f t="shared" si="2"/>
        <v/>
      </c>
      <c r="AM355" s="39"/>
      <c r="AN355" s="98" t="str">
        <f t="shared" si="3"/>
        <v/>
      </c>
      <c r="AO355" s="152"/>
      <c r="AP355" s="96" t="str">
        <f t="shared" si="4"/>
        <v/>
      </c>
      <c r="AQ355" s="153"/>
      <c r="AR355" s="97" t="str">
        <f t="shared" si="5"/>
        <v/>
      </c>
      <c r="AS355" s="154"/>
      <c r="AT355" s="98" t="str">
        <f t="shared" si="6"/>
        <v/>
      </c>
      <c r="AU355" s="182" t="str">
        <f t="shared" si="7"/>
        <v/>
      </c>
      <c r="AV355" s="121" t="str">
        <f t="shared" si="8"/>
        <v/>
      </c>
      <c r="AW355" s="153"/>
      <c r="AX355" s="98" t="str">
        <f t="shared" si="9"/>
        <v/>
      </c>
      <c r="AY355" s="153"/>
      <c r="AZ355" s="98" t="str">
        <f t="shared" si="10"/>
        <v/>
      </c>
      <c r="BA355" s="40"/>
      <c r="BB355" s="31"/>
      <c r="BC355" s="32"/>
      <c r="BD355" s="33"/>
      <c r="BE355" s="40"/>
      <c r="BF355" s="31"/>
      <c r="BG355" s="32"/>
      <c r="BH355" s="33"/>
      <c r="BI355" s="40"/>
      <c r="BJ355" s="31"/>
      <c r="BK355" s="32"/>
      <c r="BL355" s="33"/>
      <c r="BM355" s="40"/>
      <c r="BN355" s="31"/>
      <c r="BO355" s="32"/>
      <c r="BP355" s="33"/>
      <c r="BQ355" s="40"/>
      <c r="BR355" s="31"/>
      <c r="BS355" s="32"/>
      <c r="BT355" s="33"/>
      <c r="BU355" s="155"/>
      <c r="BV355" s="99" t="str">
        <f t="shared" si="11"/>
        <v/>
      </c>
      <c r="BW355" s="156"/>
      <c r="BX355" s="100" t="str">
        <f t="shared" si="12"/>
        <v/>
      </c>
      <c r="BY355" s="156"/>
      <c r="BZ355" s="100" t="str">
        <f t="shared" si="13"/>
        <v/>
      </c>
      <c r="CA355" s="156"/>
      <c r="CB355" s="100" t="str">
        <f t="shared" si="14"/>
        <v/>
      </c>
      <c r="CC355" s="156"/>
      <c r="CD355" s="101" t="str">
        <f t="shared" si="15"/>
        <v/>
      </c>
      <c r="CE355" s="112"/>
      <c r="CF355" s="174"/>
      <c r="CG355" s="27"/>
      <c r="CH355" s="159"/>
      <c r="CI355" s="95" t="str">
        <f t="shared" si="16"/>
        <v/>
      </c>
      <c r="CJ355" s="102" t="str">
        <f t="shared" si="17"/>
        <v/>
      </c>
      <c r="CK355" s="40"/>
      <c r="CL355" s="100"/>
      <c r="CM355" s="37"/>
      <c r="CN355" s="100"/>
      <c r="CO355" s="38"/>
      <c r="CP355" s="103" t="str">
        <f t="shared" si="481"/>
        <v/>
      </c>
      <c r="CQ355" s="78"/>
      <c r="CR355" s="100"/>
      <c r="CS355" s="36"/>
      <c r="CT355" s="100"/>
      <c r="CU355" s="74"/>
      <c r="CV355" s="103"/>
      <c r="CW355" s="42"/>
      <c r="CX355" s="100"/>
      <c r="CY355" s="36"/>
      <c r="CZ355" s="100"/>
      <c r="DA355" s="36"/>
      <c r="DB355" s="100"/>
      <c r="DC355" s="39"/>
      <c r="DD355" s="103"/>
      <c r="DE355" s="42"/>
      <c r="DF355" s="100"/>
      <c r="DG355" s="39"/>
      <c r="DH355" s="103"/>
      <c r="DI355" s="41"/>
      <c r="DJ355" s="157"/>
      <c r="DK355" s="112"/>
      <c r="DL355" s="171"/>
      <c r="DM355" s="67"/>
      <c r="DN355" s="164"/>
      <c r="DO355" s="104" t="str">
        <f t="shared" si="31"/>
        <v/>
      </c>
      <c r="DP355" s="105" t="str">
        <f t="shared" si="32"/>
        <v/>
      </c>
      <c r="DQ355" s="66"/>
      <c r="DR355" s="158" t="str">
        <f t="shared" si="33"/>
        <v/>
      </c>
      <c r="DS355" s="67"/>
      <c r="DT355" s="97" t="str">
        <f t="shared" si="34"/>
        <v/>
      </c>
      <c r="DU355" s="67"/>
      <c r="DV355" s="98" t="str">
        <f t="shared" si="35"/>
        <v/>
      </c>
      <c r="DW355" s="163"/>
      <c r="DX355" s="106" t="str">
        <f t="shared" si="36"/>
        <v/>
      </c>
      <c r="DY355" s="162"/>
      <c r="DZ355" s="97" t="str">
        <f t="shared" si="37"/>
        <v/>
      </c>
      <c r="EA355" s="161"/>
      <c r="EB355" s="107" t="str">
        <f t="shared" si="38"/>
        <v/>
      </c>
      <c r="EC355" s="66"/>
      <c r="ED355" s="97" t="str">
        <f t="shared" si="39"/>
        <v/>
      </c>
      <c r="EE355" s="67"/>
      <c r="EF355" s="97" t="str">
        <f t="shared" si="40"/>
        <v/>
      </c>
      <c r="EG355" s="68"/>
      <c r="EH355" s="97" t="str">
        <f t="shared" si="41"/>
        <v/>
      </c>
      <c r="EI355" s="67"/>
      <c r="EJ355" s="97" t="str">
        <f t="shared" si="42"/>
        <v/>
      </c>
      <c r="EK355" s="68"/>
      <c r="EL355" s="97" t="str">
        <f t="shared" si="43"/>
        <v/>
      </c>
      <c r="EM355" s="69"/>
      <c r="EN355" s="98" t="str">
        <f t="shared" si="44"/>
        <v/>
      </c>
      <c r="EO355" s="66"/>
      <c r="EP355" s="107" t="str">
        <f t="shared" si="45"/>
        <v/>
      </c>
      <c r="EQ355" s="299"/>
      <c r="ER355" s="98" t="str">
        <f t="shared" si="46"/>
        <v/>
      </c>
      <c r="ES355" s="66"/>
      <c r="ET355" s="108" t="str">
        <f t="shared" si="47"/>
        <v/>
      </c>
      <c r="EU355" s="112"/>
      <c r="EV355" s="168"/>
      <c r="EW355" s="27"/>
      <c r="EX355" s="159"/>
      <c r="EY355" s="95" t="str">
        <f t="shared" si="48"/>
        <v/>
      </c>
      <c r="EZ355" s="98" t="str">
        <f t="shared" si="49"/>
        <v/>
      </c>
      <c r="FA355" s="40"/>
      <c r="FB355" s="98" t="str">
        <f t="shared" si="50"/>
        <v/>
      </c>
      <c r="FC355" s="37"/>
      <c r="FD355" s="98" t="str">
        <f t="shared" si="51"/>
        <v/>
      </c>
      <c r="FE355" s="37"/>
      <c r="FF355" s="98" t="str">
        <f t="shared" si="52"/>
        <v/>
      </c>
      <c r="FG355" s="160"/>
      <c r="FH355" s="97" t="str">
        <f t="shared" si="53"/>
        <v/>
      </c>
      <c r="FI355" s="27"/>
      <c r="FJ355" s="98" t="str">
        <f t="shared" si="54"/>
        <v/>
      </c>
      <c r="FK355" s="36"/>
      <c r="FL355" s="98" t="str">
        <f t="shared" si="55"/>
        <v/>
      </c>
      <c r="FM355" s="37"/>
      <c r="FN355" s="98" t="str">
        <f t="shared" si="56"/>
        <v/>
      </c>
      <c r="FO355" s="78"/>
      <c r="FP355" s="97" t="str">
        <f t="shared" si="57"/>
        <v/>
      </c>
      <c r="FQ355" s="37"/>
      <c r="FR355" s="97" t="str">
        <f t="shared" si="58"/>
        <v/>
      </c>
      <c r="FS355" s="39"/>
      <c r="FT355" s="97" t="str">
        <f t="shared" si="59"/>
        <v/>
      </c>
      <c r="FU355" s="27"/>
      <c r="FV355" s="98" t="str">
        <f t="shared" si="60"/>
        <v/>
      </c>
      <c r="FW355" s="37"/>
      <c r="FX355" s="98" t="str">
        <f t="shared" si="61"/>
        <v/>
      </c>
      <c r="FY355" s="36"/>
      <c r="FZ355" s="97" t="str">
        <f t="shared" si="62"/>
        <v/>
      </c>
      <c r="GA355" s="36"/>
      <c r="GB355" s="98" t="str">
        <f t="shared" si="63"/>
        <v/>
      </c>
      <c r="GC355" s="40"/>
      <c r="GD355" s="98" t="str">
        <f t="shared" si="64"/>
        <v/>
      </c>
      <c r="GE355" s="37"/>
      <c r="GF355" s="98" t="str">
        <f t="shared" si="65"/>
        <v/>
      </c>
      <c r="GG355" s="37"/>
      <c r="GH355" s="109" t="str">
        <f t="shared" si="66"/>
        <v/>
      </c>
      <c r="GI355" s="112"/>
      <c r="GJ355" s="165"/>
      <c r="GK355" s="27"/>
      <c r="GL355" s="159"/>
      <c r="GM355" s="95" t="str">
        <f t="shared" si="67"/>
        <v/>
      </c>
      <c r="GN355" s="110" t="str">
        <f t="shared" si="68"/>
        <v/>
      </c>
      <c r="GO355" s="27"/>
      <c r="GP355" s="98" t="str">
        <f t="shared" si="69"/>
        <v/>
      </c>
      <c r="GQ355" s="37"/>
      <c r="GR355" s="97" t="str">
        <f t="shared" si="70"/>
        <v/>
      </c>
      <c r="GS355" s="37"/>
      <c r="GT355" s="110" t="str">
        <f t="shared" si="71"/>
        <v/>
      </c>
      <c r="GU355" s="36"/>
      <c r="GV355" s="97" t="str">
        <f t="shared" si="72"/>
        <v/>
      </c>
      <c r="GW355" s="27"/>
      <c r="GX355" s="98" t="str">
        <f t="shared" si="73"/>
        <v/>
      </c>
      <c r="GY355" s="36"/>
      <c r="GZ355" s="98" t="str">
        <f t="shared" si="74"/>
        <v/>
      </c>
      <c r="HA355" s="37"/>
      <c r="HB355" s="110" t="str">
        <f t="shared" si="75"/>
        <v/>
      </c>
      <c r="HC355" s="36"/>
      <c r="HD355" s="97" t="str">
        <f t="shared" si="76"/>
        <v/>
      </c>
      <c r="HE355" s="37"/>
      <c r="HF355" s="97" t="str">
        <f t="shared" si="77"/>
        <v/>
      </c>
      <c r="HG355" s="39"/>
      <c r="HH355" s="97" t="str">
        <f t="shared" si="78"/>
        <v/>
      </c>
      <c r="HI355" s="27"/>
      <c r="HJ355" s="97" t="str">
        <f t="shared" si="79"/>
        <v/>
      </c>
      <c r="HK355" s="37"/>
      <c r="HL355" s="97" t="str">
        <f t="shared" si="80"/>
        <v/>
      </c>
      <c r="HM355" s="36"/>
      <c r="HN355" s="97" t="str">
        <f t="shared" si="81"/>
        <v/>
      </c>
      <c r="HO355" s="36"/>
      <c r="HP355" s="110" t="str">
        <f t="shared" si="82"/>
        <v/>
      </c>
      <c r="HQ355" s="27"/>
      <c r="HR355" s="97" t="str">
        <f t="shared" si="83"/>
        <v/>
      </c>
      <c r="HS355" s="37"/>
      <c r="HT355" s="97" t="str">
        <f t="shared" si="84"/>
        <v/>
      </c>
      <c r="HU355" s="37"/>
      <c r="HV355" s="111" t="str">
        <f t="shared" si="85"/>
        <v/>
      </c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  <c r="JD355" s="116"/>
      <c r="JE355" s="116"/>
      <c r="JF355" s="116"/>
      <c r="JG355" s="116"/>
      <c r="JH355" s="116"/>
      <c r="JI355" s="116"/>
      <c r="JJ355" s="116"/>
      <c r="JK355" s="116"/>
      <c r="JL355" s="116"/>
      <c r="JM355" s="116"/>
      <c r="JN355" s="116"/>
      <c r="JO355" s="116"/>
      <c r="JP355" s="116"/>
      <c r="JQ355" s="116"/>
      <c r="JR355" s="116"/>
      <c r="JS355" s="116"/>
      <c r="JT355" s="116"/>
      <c r="JU355" s="116"/>
      <c r="JV355" s="116"/>
      <c r="JW355" s="116"/>
      <c r="JX355" s="116"/>
      <c r="JY355" s="116"/>
      <c r="JZ355" s="116"/>
      <c r="KA355" s="116"/>
      <c r="KB355" s="116"/>
      <c r="KC355" s="116"/>
      <c r="KD355" s="116"/>
      <c r="KE355" s="116"/>
      <c r="KF355" s="116"/>
      <c r="KG355" s="116"/>
      <c r="KH355" s="116"/>
      <c r="KI355" s="116"/>
      <c r="KJ355" s="116"/>
      <c r="KK355" s="116"/>
      <c r="KL355" s="116"/>
      <c r="KM355" s="116"/>
      <c r="KN355" s="116"/>
      <c r="KO355" s="116"/>
      <c r="KP355" s="116"/>
      <c r="KQ355" s="116"/>
      <c r="KR355" s="116"/>
      <c r="KS355" s="116"/>
      <c r="KT355" s="116"/>
      <c r="KU355" s="116"/>
      <c r="KV355" s="116"/>
      <c r="KW355" s="116"/>
      <c r="KX355" s="116"/>
      <c r="KY355" s="116"/>
      <c r="KZ355" s="116"/>
      <c r="LA355" s="116"/>
      <c r="LB355" s="116"/>
      <c r="LC355" s="116"/>
      <c r="LD355" s="116"/>
      <c r="LE355" s="116"/>
      <c r="LF355" s="116"/>
      <c r="LG355" s="116"/>
      <c r="LH355" s="116"/>
      <c r="LI355" s="116"/>
      <c r="LJ355" s="116"/>
      <c r="LK355" s="116"/>
      <c r="LL355" s="116"/>
      <c r="LM355" s="116"/>
      <c r="LN355" s="116"/>
      <c r="LO355" s="116"/>
      <c r="LP355" s="116"/>
      <c r="LQ355" s="116"/>
      <c r="LR355" s="116"/>
      <c r="LS355" s="116"/>
      <c r="LT355" s="116"/>
      <c r="LU355" s="116"/>
      <c r="LV355" s="116"/>
      <c r="LW355" s="116"/>
      <c r="LX355" s="116"/>
      <c r="LY355" s="116"/>
      <c r="LZ355" s="116"/>
      <c r="MA355" s="116"/>
      <c r="MB355" s="116"/>
      <c r="MC355" s="116"/>
      <c r="MD355" s="116"/>
      <c r="ME355" s="116"/>
      <c r="MF355" s="116"/>
      <c r="MG355" s="116"/>
      <c r="MH355" s="116"/>
      <c r="MI355" s="116"/>
      <c r="MJ355" s="116"/>
      <c r="MK355" s="116"/>
      <c r="ML355" s="116"/>
      <c r="MM355" s="116"/>
      <c r="MN355" s="116"/>
      <c r="MO355" s="116"/>
      <c r="MP355" s="116"/>
      <c r="MQ355" s="116"/>
      <c r="MR355" s="116"/>
      <c r="MS355" s="116"/>
      <c r="MT355" s="116"/>
      <c r="MU355" s="116"/>
      <c r="MV355" s="116"/>
      <c r="MW355" s="116"/>
      <c r="MX355" s="116"/>
      <c r="MY355" s="116"/>
      <c r="MZ355" s="116"/>
      <c r="NA355" s="116"/>
      <c r="NB355" s="116"/>
      <c r="NC355" s="116"/>
      <c r="ND355" s="116"/>
      <c r="NE355" s="116"/>
      <c r="NF355" s="116"/>
      <c r="NG355" s="116"/>
      <c r="NH355" s="116"/>
      <c r="NI355" s="116"/>
      <c r="NJ355" s="116"/>
      <c r="NK355" s="116"/>
      <c r="NL355" s="116"/>
      <c r="NM355" s="116"/>
      <c r="NN355" s="116"/>
      <c r="NO355" s="116"/>
      <c r="NP355" s="116"/>
      <c r="NQ355" s="116"/>
      <c r="NR355" s="116"/>
      <c r="NS355" s="116"/>
      <c r="NT355" s="116"/>
      <c r="NU355" s="116"/>
      <c r="NV355" s="116"/>
      <c r="NW355" s="116"/>
      <c r="NX355" s="116"/>
      <c r="NY355" s="116"/>
      <c r="NZ355" s="116"/>
      <c r="OA355" s="116"/>
      <c r="OB355" s="116"/>
      <c r="OC355" s="116"/>
      <c r="OD355" s="116"/>
      <c r="OE355" s="116"/>
      <c r="OF355" s="116"/>
      <c r="OG355" s="116"/>
      <c r="OH355" s="116"/>
      <c r="OI355" s="116"/>
      <c r="OJ355" s="116"/>
      <c r="OK355" s="116"/>
      <c r="OL355" s="116"/>
      <c r="OM355" s="116"/>
      <c r="ON355" s="116"/>
      <c r="OO355" s="116"/>
      <c r="OP355" s="116"/>
      <c r="OQ355" s="116"/>
      <c r="OR355" s="116"/>
      <c r="OS355" s="116"/>
      <c r="OT355" s="116"/>
      <c r="OU355" s="116"/>
      <c r="OV355" s="116"/>
      <c r="OW355" s="116"/>
      <c r="OX355" s="116"/>
      <c r="OY355" s="116"/>
      <c r="OZ355" s="116"/>
      <c r="PA355" s="116"/>
      <c r="PB355" s="116"/>
      <c r="PC355" s="116"/>
      <c r="PD355" s="116"/>
      <c r="PE355" s="116"/>
      <c r="PF355" s="116"/>
      <c r="PG355" s="116"/>
      <c r="PH355" s="116"/>
      <c r="PI355" s="116"/>
      <c r="PJ355" s="116"/>
      <c r="PK355" s="116"/>
      <c r="PL355" s="116"/>
      <c r="PM355" s="116"/>
      <c r="PN355" s="116"/>
      <c r="PO355" s="116"/>
      <c r="PP355" s="116"/>
      <c r="PQ355" s="116"/>
      <c r="PR355" s="116"/>
      <c r="PS355" s="116"/>
      <c r="PT355" s="116"/>
      <c r="PU355" s="116"/>
      <c r="PV355" s="116"/>
      <c r="PW355" s="116"/>
      <c r="PX355" s="116"/>
      <c r="PY355" s="116"/>
      <c r="PZ355" s="116"/>
      <c r="QA355" s="116"/>
      <c r="QB355" s="116"/>
      <c r="QC355" s="116"/>
      <c r="QD355" s="116"/>
      <c r="QE355" s="116"/>
      <c r="QF355" s="116"/>
      <c r="QG355" s="116"/>
      <c r="QH355" s="116"/>
      <c r="QI355" s="116"/>
      <c r="QJ355" s="116"/>
      <c r="QK355" s="116"/>
      <c r="QL355" s="116"/>
      <c r="QM355" s="116"/>
      <c r="QN355" s="116"/>
      <c r="QO355" s="116"/>
      <c r="QP355" s="116"/>
      <c r="QQ355" s="116"/>
      <c r="QR355" s="116"/>
      <c r="QS355" s="116"/>
      <c r="QT355" s="116"/>
      <c r="QU355" s="116"/>
      <c r="QV355" s="116"/>
      <c r="QW355" s="116"/>
      <c r="QX355" s="116"/>
      <c r="QY355" s="116"/>
      <c r="QZ355" s="116"/>
      <c r="RA355" s="116"/>
      <c r="RB355" s="116"/>
      <c r="RC355" s="116"/>
      <c r="RD355" s="116"/>
      <c r="RE355" s="116"/>
      <c r="RF355" s="117"/>
    </row>
    <row r="356" spans="1:474" s="11" customFormat="1" ht="19.95" customHeight="1">
      <c r="A356" s="28"/>
      <c r="B356" s="29"/>
      <c r="C356" s="128"/>
      <c r="D356" s="307"/>
      <c r="E356" s="301"/>
      <c r="F356" s="287"/>
      <c r="G356" s="183"/>
      <c r="H356" s="199"/>
      <c r="I356" s="289"/>
      <c r="J356" s="290"/>
      <c r="K356" s="291"/>
      <c r="L356" s="292"/>
      <c r="M356" s="290"/>
      <c r="N356" s="293"/>
      <c r="O356" s="27"/>
      <c r="P356" s="186" t="str">
        <f t="array" ref="P356">IF(O356&lt;&gt;"",IF(O356&lt;5, "I", "III"),"")</f>
        <v/>
      </c>
      <c r="Q356" s="37"/>
      <c r="R356" s="185" t="str">
        <f t="array" ref="R356">IF(Q356&lt;&gt;"",IF(Q356&lt;5, "I", "III"),"")</f>
        <v/>
      </c>
      <c r="S356" s="27"/>
      <c r="T356" s="186" t="str">
        <f t="array" ref="T356">IF(S356&lt;&gt;"",IF(S356&lt;5, "I", "III"),"")</f>
        <v/>
      </c>
      <c r="U356" s="37"/>
      <c r="V356" s="186" t="str">
        <f t="array" ref="V356">IF(U356&lt;&gt;"",IF(U356&lt;12, "I", "III"),"")</f>
        <v/>
      </c>
      <c r="W356" s="37"/>
      <c r="X356" s="185" t="str">
        <f t="array" ref="X356">IF(W356&lt;&gt;"",IF(W356&lt;12, "I", "III"),"")</f>
        <v/>
      </c>
      <c r="Y356" s="27"/>
      <c r="Z356" s="186" t="str">
        <f t="array" ref="Z356">IF(Y356&lt;&gt;"",IF(Y356&lt;12, "I", "III"),"")</f>
        <v/>
      </c>
      <c r="AA356" s="205"/>
      <c r="AB356" s="206"/>
      <c r="AC356" s="206"/>
      <c r="AD356" s="207"/>
      <c r="AE356" s="183"/>
      <c r="AF356" s="177"/>
      <c r="AG356" s="150"/>
      <c r="AH356" s="151"/>
      <c r="AI356" s="95" t="str">
        <f t="shared" si="0"/>
        <v/>
      </c>
      <c r="AJ356" s="98" t="str">
        <f t="shared" si="1"/>
        <v/>
      </c>
      <c r="AK356" s="40"/>
      <c r="AL356" s="97" t="str">
        <f t="shared" si="2"/>
        <v/>
      </c>
      <c r="AM356" s="39"/>
      <c r="AN356" s="98" t="str">
        <f t="shared" si="3"/>
        <v/>
      </c>
      <c r="AO356" s="152"/>
      <c r="AP356" s="96" t="str">
        <f t="shared" si="4"/>
        <v/>
      </c>
      <c r="AQ356" s="153"/>
      <c r="AR356" s="97" t="str">
        <f t="shared" si="5"/>
        <v/>
      </c>
      <c r="AS356" s="154"/>
      <c r="AT356" s="98" t="str">
        <f t="shared" si="6"/>
        <v/>
      </c>
      <c r="AU356" s="182" t="str">
        <f t="shared" si="7"/>
        <v/>
      </c>
      <c r="AV356" s="121" t="str">
        <f t="shared" si="8"/>
        <v/>
      </c>
      <c r="AW356" s="153"/>
      <c r="AX356" s="98" t="str">
        <f t="shared" si="9"/>
        <v/>
      </c>
      <c r="AY356" s="153"/>
      <c r="AZ356" s="98" t="str">
        <f t="shared" si="10"/>
        <v/>
      </c>
      <c r="BA356" s="40"/>
      <c r="BB356" s="31"/>
      <c r="BC356" s="32"/>
      <c r="BD356" s="33"/>
      <c r="BE356" s="40"/>
      <c r="BF356" s="31"/>
      <c r="BG356" s="32"/>
      <c r="BH356" s="33"/>
      <c r="BI356" s="40"/>
      <c r="BJ356" s="31"/>
      <c r="BK356" s="32"/>
      <c r="BL356" s="33"/>
      <c r="BM356" s="40"/>
      <c r="BN356" s="31"/>
      <c r="BO356" s="32"/>
      <c r="BP356" s="33"/>
      <c r="BQ356" s="40"/>
      <c r="BR356" s="31"/>
      <c r="BS356" s="32"/>
      <c r="BT356" s="33"/>
      <c r="BU356" s="155"/>
      <c r="BV356" s="99" t="str">
        <f t="shared" si="11"/>
        <v/>
      </c>
      <c r="BW356" s="156"/>
      <c r="BX356" s="100" t="str">
        <f t="shared" si="12"/>
        <v/>
      </c>
      <c r="BY356" s="156"/>
      <c r="BZ356" s="100" t="str">
        <f t="shared" si="13"/>
        <v/>
      </c>
      <c r="CA356" s="156"/>
      <c r="CB356" s="100" t="str">
        <f t="shared" si="14"/>
        <v/>
      </c>
      <c r="CC356" s="156"/>
      <c r="CD356" s="101" t="str">
        <f t="shared" si="15"/>
        <v/>
      </c>
      <c r="CE356" s="112"/>
      <c r="CF356" s="174"/>
      <c r="CG356" s="27"/>
      <c r="CH356" s="159"/>
      <c r="CI356" s="95" t="str">
        <f t="shared" si="16"/>
        <v/>
      </c>
      <c r="CJ356" s="102" t="str">
        <f t="shared" si="17"/>
        <v/>
      </c>
      <c r="CK356" s="40"/>
      <c r="CL356" s="100"/>
      <c r="CM356" s="37"/>
      <c r="CN356" s="100"/>
      <c r="CO356" s="38"/>
      <c r="CP356" s="103" t="str">
        <f t="shared" si="481"/>
        <v/>
      </c>
      <c r="CQ356" s="78"/>
      <c r="CR356" s="100"/>
      <c r="CS356" s="36"/>
      <c r="CT356" s="100"/>
      <c r="CU356" s="74"/>
      <c r="CV356" s="103"/>
      <c r="CW356" s="42"/>
      <c r="CX356" s="100"/>
      <c r="CY356" s="36"/>
      <c r="CZ356" s="100"/>
      <c r="DA356" s="36"/>
      <c r="DB356" s="100"/>
      <c r="DC356" s="39"/>
      <c r="DD356" s="103"/>
      <c r="DE356" s="42"/>
      <c r="DF356" s="100"/>
      <c r="DG356" s="39"/>
      <c r="DH356" s="103"/>
      <c r="DI356" s="41"/>
      <c r="DJ356" s="157"/>
      <c r="DK356" s="112"/>
      <c r="DL356" s="171"/>
      <c r="DM356" s="67"/>
      <c r="DN356" s="164"/>
      <c r="DO356" s="104" t="str">
        <f t="shared" si="31"/>
        <v/>
      </c>
      <c r="DP356" s="105" t="str">
        <f t="shared" si="32"/>
        <v/>
      </c>
      <c r="DQ356" s="66"/>
      <c r="DR356" s="158" t="str">
        <f t="shared" si="33"/>
        <v/>
      </c>
      <c r="DS356" s="67"/>
      <c r="DT356" s="97" t="str">
        <f t="shared" si="34"/>
        <v/>
      </c>
      <c r="DU356" s="67"/>
      <c r="DV356" s="98" t="str">
        <f t="shared" si="35"/>
        <v/>
      </c>
      <c r="DW356" s="163"/>
      <c r="DX356" s="106" t="str">
        <f t="shared" si="36"/>
        <v/>
      </c>
      <c r="DY356" s="162"/>
      <c r="DZ356" s="97" t="str">
        <f t="shared" si="37"/>
        <v/>
      </c>
      <c r="EA356" s="161"/>
      <c r="EB356" s="107" t="str">
        <f t="shared" si="38"/>
        <v/>
      </c>
      <c r="EC356" s="66"/>
      <c r="ED356" s="97" t="str">
        <f t="shared" si="39"/>
        <v/>
      </c>
      <c r="EE356" s="67"/>
      <c r="EF356" s="97" t="str">
        <f t="shared" si="40"/>
        <v/>
      </c>
      <c r="EG356" s="68"/>
      <c r="EH356" s="97" t="str">
        <f t="shared" si="41"/>
        <v/>
      </c>
      <c r="EI356" s="67"/>
      <c r="EJ356" s="97" t="str">
        <f t="shared" si="42"/>
        <v/>
      </c>
      <c r="EK356" s="68"/>
      <c r="EL356" s="97" t="str">
        <f t="shared" si="43"/>
        <v/>
      </c>
      <c r="EM356" s="69"/>
      <c r="EN356" s="98" t="str">
        <f t="shared" si="44"/>
        <v/>
      </c>
      <c r="EO356" s="66"/>
      <c r="EP356" s="107" t="str">
        <f t="shared" si="45"/>
        <v/>
      </c>
      <c r="EQ356" s="299"/>
      <c r="ER356" s="98" t="str">
        <f t="shared" si="46"/>
        <v/>
      </c>
      <c r="ES356" s="66"/>
      <c r="ET356" s="108" t="str">
        <f t="shared" si="47"/>
        <v/>
      </c>
      <c r="EU356" s="112"/>
      <c r="EV356" s="168"/>
      <c r="EW356" s="27"/>
      <c r="EX356" s="159"/>
      <c r="EY356" s="95" t="str">
        <f t="shared" si="48"/>
        <v/>
      </c>
      <c r="EZ356" s="98" t="str">
        <f t="shared" si="49"/>
        <v/>
      </c>
      <c r="FA356" s="40"/>
      <c r="FB356" s="98" t="str">
        <f t="shared" si="50"/>
        <v/>
      </c>
      <c r="FC356" s="37"/>
      <c r="FD356" s="98" t="str">
        <f t="shared" si="51"/>
        <v/>
      </c>
      <c r="FE356" s="37"/>
      <c r="FF356" s="98" t="str">
        <f t="shared" si="52"/>
        <v/>
      </c>
      <c r="FG356" s="160"/>
      <c r="FH356" s="97" t="str">
        <f t="shared" si="53"/>
        <v/>
      </c>
      <c r="FI356" s="27"/>
      <c r="FJ356" s="98" t="str">
        <f t="shared" si="54"/>
        <v/>
      </c>
      <c r="FK356" s="36"/>
      <c r="FL356" s="98" t="str">
        <f t="shared" si="55"/>
        <v/>
      </c>
      <c r="FM356" s="37"/>
      <c r="FN356" s="98" t="str">
        <f t="shared" si="56"/>
        <v/>
      </c>
      <c r="FO356" s="78"/>
      <c r="FP356" s="97" t="str">
        <f t="shared" si="57"/>
        <v/>
      </c>
      <c r="FQ356" s="37"/>
      <c r="FR356" s="97" t="str">
        <f t="shared" si="58"/>
        <v/>
      </c>
      <c r="FS356" s="39"/>
      <c r="FT356" s="97" t="str">
        <f t="shared" si="59"/>
        <v/>
      </c>
      <c r="FU356" s="27"/>
      <c r="FV356" s="98" t="str">
        <f t="shared" si="60"/>
        <v/>
      </c>
      <c r="FW356" s="37"/>
      <c r="FX356" s="98" t="str">
        <f t="shared" si="61"/>
        <v/>
      </c>
      <c r="FY356" s="36"/>
      <c r="FZ356" s="97" t="str">
        <f t="shared" si="62"/>
        <v/>
      </c>
      <c r="GA356" s="36"/>
      <c r="GB356" s="98" t="str">
        <f t="shared" si="63"/>
        <v/>
      </c>
      <c r="GC356" s="40"/>
      <c r="GD356" s="98" t="str">
        <f t="shared" si="64"/>
        <v/>
      </c>
      <c r="GE356" s="37"/>
      <c r="GF356" s="98" t="str">
        <f t="shared" si="65"/>
        <v/>
      </c>
      <c r="GG356" s="37"/>
      <c r="GH356" s="109" t="str">
        <f t="shared" si="66"/>
        <v/>
      </c>
      <c r="GI356" s="112"/>
      <c r="GJ356" s="165"/>
      <c r="GK356" s="27"/>
      <c r="GL356" s="159"/>
      <c r="GM356" s="95" t="str">
        <f t="shared" si="67"/>
        <v/>
      </c>
      <c r="GN356" s="110" t="str">
        <f t="shared" si="68"/>
        <v/>
      </c>
      <c r="GO356" s="27"/>
      <c r="GP356" s="98" t="str">
        <f t="shared" si="69"/>
        <v/>
      </c>
      <c r="GQ356" s="37"/>
      <c r="GR356" s="97" t="str">
        <f t="shared" si="70"/>
        <v/>
      </c>
      <c r="GS356" s="37"/>
      <c r="GT356" s="110" t="str">
        <f t="shared" si="71"/>
        <v/>
      </c>
      <c r="GU356" s="36"/>
      <c r="GV356" s="97" t="str">
        <f t="shared" si="72"/>
        <v/>
      </c>
      <c r="GW356" s="27"/>
      <c r="GX356" s="98" t="str">
        <f t="shared" si="73"/>
        <v/>
      </c>
      <c r="GY356" s="36"/>
      <c r="GZ356" s="98" t="str">
        <f t="shared" si="74"/>
        <v/>
      </c>
      <c r="HA356" s="37"/>
      <c r="HB356" s="110" t="str">
        <f t="shared" si="75"/>
        <v/>
      </c>
      <c r="HC356" s="36"/>
      <c r="HD356" s="97" t="str">
        <f t="shared" si="76"/>
        <v/>
      </c>
      <c r="HE356" s="37"/>
      <c r="HF356" s="97" t="str">
        <f t="shared" si="77"/>
        <v/>
      </c>
      <c r="HG356" s="39"/>
      <c r="HH356" s="97" t="str">
        <f t="shared" si="78"/>
        <v/>
      </c>
      <c r="HI356" s="27"/>
      <c r="HJ356" s="97" t="str">
        <f t="shared" si="79"/>
        <v/>
      </c>
      <c r="HK356" s="37"/>
      <c r="HL356" s="97" t="str">
        <f t="shared" si="80"/>
        <v/>
      </c>
      <c r="HM356" s="36"/>
      <c r="HN356" s="97" t="str">
        <f t="shared" si="81"/>
        <v/>
      </c>
      <c r="HO356" s="36"/>
      <c r="HP356" s="110" t="str">
        <f t="shared" si="82"/>
        <v/>
      </c>
      <c r="HQ356" s="27"/>
      <c r="HR356" s="97" t="str">
        <f t="shared" si="83"/>
        <v/>
      </c>
      <c r="HS356" s="37"/>
      <c r="HT356" s="97" t="str">
        <f t="shared" si="84"/>
        <v/>
      </c>
      <c r="HU356" s="37"/>
      <c r="HV356" s="111" t="str">
        <f t="shared" si="85"/>
        <v/>
      </c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  <c r="JD356" s="116"/>
      <c r="JE356" s="116"/>
      <c r="JF356" s="116"/>
      <c r="JG356" s="116"/>
      <c r="JH356" s="116"/>
      <c r="JI356" s="116"/>
      <c r="JJ356" s="116"/>
      <c r="JK356" s="116"/>
      <c r="JL356" s="116"/>
      <c r="JM356" s="116"/>
      <c r="JN356" s="116"/>
      <c r="JO356" s="116"/>
      <c r="JP356" s="116"/>
      <c r="JQ356" s="116"/>
      <c r="JR356" s="116"/>
      <c r="JS356" s="116"/>
      <c r="JT356" s="116"/>
      <c r="JU356" s="116"/>
      <c r="JV356" s="116"/>
      <c r="JW356" s="116"/>
      <c r="JX356" s="116"/>
      <c r="JY356" s="116"/>
      <c r="JZ356" s="116"/>
      <c r="KA356" s="116"/>
      <c r="KB356" s="116"/>
      <c r="KC356" s="116"/>
      <c r="KD356" s="116"/>
      <c r="KE356" s="116"/>
      <c r="KF356" s="116"/>
      <c r="KG356" s="116"/>
      <c r="KH356" s="116"/>
      <c r="KI356" s="116"/>
      <c r="KJ356" s="116"/>
      <c r="KK356" s="116"/>
      <c r="KL356" s="116"/>
      <c r="KM356" s="116"/>
      <c r="KN356" s="116"/>
      <c r="KO356" s="116"/>
      <c r="KP356" s="116"/>
      <c r="KQ356" s="116"/>
      <c r="KR356" s="116"/>
      <c r="KS356" s="116"/>
      <c r="KT356" s="116"/>
      <c r="KU356" s="116"/>
      <c r="KV356" s="116"/>
      <c r="KW356" s="116"/>
      <c r="KX356" s="116"/>
      <c r="KY356" s="116"/>
      <c r="KZ356" s="116"/>
      <c r="LA356" s="116"/>
      <c r="LB356" s="116"/>
      <c r="LC356" s="116"/>
      <c r="LD356" s="116"/>
      <c r="LE356" s="116"/>
      <c r="LF356" s="116"/>
      <c r="LG356" s="116"/>
      <c r="LH356" s="116"/>
      <c r="LI356" s="116"/>
      <c r="LJ356" s="116"/>
      <c r="LK356" s="116"/>
      <c r="LL356" s="116"/>
      <c r="LM356" s="116"/>
      <c r="LN356" s="116"/>
      <c r="LO356" s="116"/>
      <c r="LP356" s="116"/>
      <c r="LQ356" s="116"/>
      <c r="LR356" s="116"/>
      <c r="LS356" s="116"/>
      <c r="LT356" s="116"/>
      <c r="LU356" s="116"/>
      <c r="LV356" s="116"/>
      <c r="LW356" s="116"/>
      <c r="LX356" s="116"/>
      <c r="LY356" s="116"/>
      <c r="LZ356" s="116"/>
      <c r="MA356" s="116"/>
      <c r="MB356" s="116"/>
      <c r="MC356" s="116"/>
      <c r="MD356" s="116"/>
      <c r="ME356" s="116"/>
      <c r="MF356" s="116"/>
      <c r="MG356" s="116"/>
      <c r="MH356" s="116"/>
      <c r="MI356" s="116"/>
      <c r="MJ356" s="116"/>
      <c r="MK356" s="116"/>
      <c r="ML356" s="116"/>
      <c r="MM356" s="116"/>
      <c r="MN356" s="116"/>
      <c r="MO356" s="116"/>
      <c r="MP356" s="116"/>
      <c r="MQ356" s="116"/>
      <c r="MR356" s="116"/>
      <c r="MS356" s="116"/>
      <c r="MT356" s="116"/>
      <c r="MU356" s="116"/>
      <c r="MV356" s="116"/>
      <c r="MW356" s="116"/>
      <c r="MX356" s="116"/>
      <c r="MY356" s="116"/>
      <c r="MZ356" s="116"/>
      <c r="NA356" s="116"/>
      <c r="NB356" s="116"/>
      <c r="NC356" s="116"/>
      <c r="ND356" s="116"/>
      <c r="NE356" s="116"/>
      <c r="NF356" s="116"/>
      <c r="NG356" s="116"/>
      <c r="NH356" s="116"/>
      <c r="NI356" s="116"/>
      <c r="NJ356" s="116"/>
      <c r="NK356" s="116"/>
      <c r="NL356" s="116"/>
      <c r="NM356" s="116"/>
      <c r="NN356" s="116"/>
      <c r="NO356" s="116"/>
      <c r="NP356" s="116"/>
      <c r="NQ356" s="116"/>
      <c r="NR356" s="116"/>
      <c r="NS356" s="116"/>
      <c r="NT356" s="116"/>
      <c r="NU356" s="116"/>
      <c r="NV356" s="116"/>
      <c r="NW356" s="116"/>
      <c r="NX356" s="116"/>
      <c r="NY356" s="116"/>
      <c r="NZ356" s="116"/>
      <c r="OA356" s="116"/>
      <c r="OB356" s="116"/>
      <c r="OC356" s="116"/>
      <c r="OD356" s="116"/>
      <c r="OE356" s="116"/>
      <c r="OF356" s="116"/>
      <c r="OG356" s="116"/>
      <c r="OH356" s="116"/>
      <c r="OI356" s="116"/>
      <c r="OJ356" s="116"/>
      <c r="OK356" s="116"/>
      <c r="OL356" s="116"/>
      <c r="OM356" s="116"/>
      <c r="ON356" s="116"/>
      <c r="OO356" s="116"/>
      <c r="OP356" s="116"/>
      <c r="OQ356" s="116"/>
      <c r="OR356" s="116"/>
      <c r="OS356" s="116"/>
      <c r="OT356" s="116"/>
      <c r="OU356" s="116"/>
      <c r="OV356" s="116"/>
      <c r="OW356" s="116"/>
      <c r="OX356" s="116"/>
      <c r="OY356" s="116"/>
      <c r="OZ356" s="116"/>
      <c r="PA356" s="116"/>
      <c r="PB356" s="116"/>
      <c r="PC356" s="116"/>
      <c r="PD356" s="116"/>
      <c r="PE356" s="116"/>
      <c r="PF356" s="116"/>
      <c r="PG356" s="116"/>
      <c r="PH356" s="116"/>
      <c r="PI356" s="116"/>
      <c r="PJ356" s="116"/>
      <c r="PK356" s="116"/>
      <c r="PL356" s="116"/>
      <c r="PM356" s="116"/>
      <c r="PN356" s="116"/>
      <c r="PO356" s="116"/>
      <c r="PP356" s="116"/>
      <c r="PQ356" s="116"/>
      <c r="PR356" s="116"/>
      <c r="PS356" s="116"/>
      <c r="PT356" s="116"/>
      <c r="PU356" s="116"/>
      <c r="PV356" s="116"/>
      <c r="PW356" s="116"/>
      <c r="PX356" s="116"/>
      <c r="PY356" s="116"/>
      <c r="PZ356" s="116"/>
      <c r="QA356" s="116"/>
      <c r="QB356" s="116"/>
      <c r="QC356" s="116"/>
      <c r="QD356" s="116"/>
      <c r="QE356" s="116"/>
      <c r="QF356" s="116"/>
      <c r="QG356" s="116"/>
      <c r="QH356" s="116"/>
      <c r="QI356" s="116"/>
      <c r="QJ356" s="116"/>
      <c r="QK356" s="116"/>
      <c r="QL356" s="116"/>
      <c r="QM356" s="116"/>
      <c r="QN356" s="116"/>
      <c r="QO356" s="116"/>
      <c r="QP356" s="116"/>
      <c r="QQ356" s="116"/>
      <c r="QR356" s="116"/>
      <c r="QS356" s="116"/>
      <c r="QT356" s="116"/>
      <c r="QU356" s="116"/>
      <c r="QV356" s="116"/>
      <c r="QW356" s="116"/>
      <c r="QX356" s="116"/>
      <c r="QY356" s="116"/>
      <c r="QZ356" s="116"/>
      <c r="RA356" s="116"/>
      <c r="RB356" s="116"/>
      <c r="RC356" s="116"/>
      <c r="RD356" s="116"/>
      <c r="RE356" s="116"/>
      <c r="RF356" s="117"/>
    </row>
    <row r="357" spans="1:474" s="11" customFormat="1" ht="19.95" customHeight="1">
      <c r="A357" s="28"/>
      <c r="B357" s="29"/>
      <c r="C357" s="128"/>
      <c r="D357" s="307"/>
      <c r="E357" s="301"/>
      <c r="F357" s="287"/>
      <c r="G357" s="183"/>
      <c r="H357" s="199"/>
      <c r="I357" s="289"/>
      <c r="J357" s="290"/>
      <c r="K357" s="291"/>
      <c r="L357" s="292"/>
      <c r="M357" s="290"/>
      <c r="N357" s="293"/>
      <c r="O357" s="27"/>
      <c r="P357" s="186" t="str">
        <f t="array" ref="P357">IF(O357&lt;&gt;"",IF(O357&lt;5, "I", "III"),"")</f>
        <v/>
      </c>
      <c r="Q357" s="37"/>
      <c r="R357" s="185" t="str">
        <f t="array" ref="R357">IF(Q357&lt;&gt;"",IF(Q357&lt;5, "I", "III"),"")</f>
        <v/>
      </c>
      <c r="S357" s="27"/>
      <c r="T357" s="186" t="str">
        <f t="array" ref="T357">IF(S357&lt;&gt;"",IF(S357&lt;5, "I", "III"),"")</f>
        <v/>
      </c>
      <c r="U357" s="37"/>
      <c r="V357" s="186" t="str">
        <f t="array" ref="V357">IF(U357&lt;&gt;"",IF(U357&lt;12, "I", "III"),"")</f>
        <v/>
      </c>
      <c r="W357" s="37"/>
      <c r="X357" s="185" t="str">
        <f t="array" ref="X357">IF(W357&lt;&gt;"",IF(W357&lt;12, "I", "III"),"")</f>
        <v/>
      </c>
      <c r="Y357" s="27"/>
      <c r="Z357" s="186" t="str">
        <f t="array" ref="Z357">IF(Y357&lt;&gt;"",IF(Y357&lt;12, "I", "III"),"")</f>
        <v/>
      </c>
      <c r="AA357" s="205"/>
      <c r="AB357" s="206"/>
      <c r="AC357" s="206"/>
      <c r="AD357" s="207"/>
      <c r="AE357" s="183"/>
      <c r="AF357" s="177"/>
      <c r="AG357" s="150"/>
      <c r="AH357" s="151"/>
      <c r="AI357" s="95" t="str">
        <f t="shared" si="0"/>
        <v/>
      </c>
      <c r="AJ357" s="98" t="str">
        <f t="shared" si="1"/>
        <v/>
      </c>
      <c r="AK357" s="40"/>
      <c r="AL357" s="97" t="str">
        <f t="shared" si="2"/>
        <v/>
      </c>
      <c r="AM357" s="39"/>
      <c r="AN357" s="98" t="str">
        <f t="shared" si="3"/>
        <v/>
      </c>
      <c r="AO357" s="152"/>
      <c r="AP357" s="96" t="str">
        <f t="shared" si="4"/>
        <v/>
      </c>
      <c r="AQ357" s="153"/>
      <c r="AR357" s="97" t="str">
        <f t="shared" si="5"/>
        <v/>
      </c>
      <c r="AS357" s="154"/>
      <c r="AT357" s="98" t="str">
        <f t="shared" si="6"/>
        <v/>
      </c>
      <c r="AU357" s="182" t="str">
        <f t="shared" si="7"/>
        <v/>
      </c>
      <c r="AV357" s="121" t="str">
        <f t="shared" si="8"/>
        <v/>
      </c>
      <c r="AW357" s="153"/>
      <c r="AX357" s="98" t="str">
        <f t="shared" si="9"/>
        <v/>
      </c>
      <c r="AY357" s="153"/>
      <c r="AZ357" s="98" t="str">
        <f t="shared" si="10"/>
        <v/>
      </c>
      <c r="BA357" s="40"/>
      <c r="BB357" s="31"/>
      <c r="BC357" s="32"/>
      <c r="BD357" s="33"/>
      <c r="BE357" s="40"/>
      <c r="BF357" s="31"/>
      <c r="BG357" s="32"/>
      <c r="BH357" s="33"/>
      <c r="BI357" s="40"/>
      <c r="BJ357" s="31"/>
      <c r="BK357" s="32"/>
      <c r="BL357" s="33"/>
      <c r="BM357" s="40"/>
      <c r="BN357" s="31"/>
      <c r="BO357" s="32"/>
      <c r="BP357" s="33"/>
      <c r="BQ357" s="40"/>
      <c r="BR357" s="31"/>
      <c r="BS357" s="32"/>
      <c r="BT357" s="33"/>
      <c r="BU357" s="155"/>
      <c r="BV357" s="99" t="str">
        <f t="shared" si="11"/>
        <v/>
      </c>
      <c r="BW357" s="156"/>
      <c r="BX357" s="100" t="str">
        <f t="shared" si="12"/>
        <v/>
      </c>
      <c r="BY357" s="156"/>
      <c r="BZ357" s="100" t="str">
        <f t="shared" si="13"/>
        <v/>
      </c>
      <c r="CA357" s="156"/>
      <c r="CB357" s="100" t="str">
        <f t="shared" si="14"/>
        <v/>
      </c>
      <c r="CC357" s="156"/>
      <c r="CD357" s="101" t="str">
        <f t="shared" si="15"/>
        <v/>
      </c>
      <c r="CE357" s="112"/>
      <c r="CF357" s="174"/>
      <c r="CG357" s="27"/>
      <c r="CH357" s="159"/>
      <c r="CI357" s="95" t="str">
        <f t="shared" si="16"/>
        <v/>
      </c>
      <c r="CJ357" s="102" t="str">
        <f t="shared" si="17"/>
        <v/>
      </c>
      <c r="CK357" s="40"/>
      <c r="CL357" s="100"/>
      <c r="CM357" s="37"/>
      <c r="CN357" s="100"/>
      <c r="CO357" s="38"/>
      <c r="CP357" s="103" t="str">
        <f t="shared" si="481"/>
        <v/>
      </c>
      <c r="CQ357" s="78"/>
      <c r="CR357" s="100"/>
      <c r="CS357" s="36"/>
      <c r="CT357" s="100"/>
      <c r="CU357" s="74"/>
      <c r="CV357" s="103"/>
      <c r="CW357" s="42"/>
      <c r="CX357" s="100"/>
      <c r="CY357" s="36"/>
      <c r="CZ357" s="100"/>
      <c r="DA357" s="36"/>
      <c r="DB357" s="100"/>
      <c r="DC357" s="39"/>
      <c r="DD357" s="103"/>
      <c r="DE357" s="42"/>
      <c r="DF357" s="100"/>
      <c r="DG357" s="39"/>
      <c r="DH357" s="103"/>
      <c r="DI357" s="41"/>
      <c r="DJ357" s="157"/>
      <c r="DK357" s="112"/>
      <c r="DL357" s="171"/>
      <c r="DM357" s="67"/>
      <c r="DN357" s="164"/>
      <c r="DO357" s="104" t="str">
        <f t="shared" si="31"/>
        <v/>
      </c>
      <c r="DP357" s="105" t="str">
        <f t="shared" si="32"/>
        <v/>
      </c>
      <c r="DQ357" s="66"/>
      <c r="DR357" s="158" t="str">
        <f t="shared" si="33"/>
        <v/>
      </c>
      <c r="DS357" s="67"/>
      <c r="DT357" s="97" t="str">
        <f t="shared" si="34"/>
        <v/>
      </c>
      <c r="DU357" s="67"/>
      <c r="DV357" s="98" t="str">
        <f t="shared" si="35"/>
        <v/>
      </c>
      <c r="DW357" s="163"/>
      <c r="DX357" s="106" t="str">
        <f t="shared" si="36"/>
        <v/>
      </c>
      <c r="DY357" s="162"/>
      <c r="DZ357" s="97" t="str">
        <f t="shared" si="37"/>
        <v/>
      </c>
      <c r="EA357" s="161"/>
      <c r="EB357" s="107" t="str">
        <f t="shared" si="38"/>
        <v/>
      </c>
      <c r="EC357" s="66"/>
      <c r="ED357" s="97" t="str">
        <f t="shared" si="39"/>
        <v/>
      </c>
      <c r="EE357" s="67"/>
      <c r="EF357" s="97" t="str">
        <f t="shared" si="40"/>
        <v/>
      </c>
      <c r="EG357" s="68"/>
      <c r="EH357" s="97" t="str">
        <f t="shared" si="41"/>
        <v/>
      </c>
      <c r="EI357" s="67"/>
      <c r="EJ357" s="97" t="str">
        <f t="shared" si="42"/>
        <v/>
      </c>
      <c r="EK357" s="68"/>
      <c r="EL357" s="97" t="str">
        <f t="shared" si="43"/>
        <v/>
      </c>
      <c r="EM357" s="69"/>
      <c r="EN357" s="98" t="str">
        <f t="shared" si="44"/>
        <v/>
      </c>
      <c r="EO357" s="66"/>
      <c r="EP357" s="107" t="str">
        <f t="shared" si="45"/>
        <v/>
      </c>
      <c r="EQ357" s="299"/>
      <c r="ER357" s="98" t="str">
        <f t="shared" si="46"/>
        <v/>
      </c>
      <c r="ES357" s="66"/>
      <c r="ET357" s="108" t="str">
        <f t="shared" si="47"/>
        <v/>
      </c>
      <c r="EU357" s="112"/>
      <c r="EV357" s="168"/>
      <c r="EW357" s="27"/>
      <c r="EX357" s="159"/>
      <c r="EY357" s="95" t="str">
        <f t="shared" si="48"/>
        <v/>
      </c>
      <c r="EZ357" s="98" t="str">
        <f t="shared" si="49"/>
        <v/>
      </c>
      <c r="FA357" s="40"/>
      <c r="FB357" s="98" t="str">
        <f t="shared" si="50"/>
        <v/>
      </c>
      <c r="FC357" s="37"/>
      <c r="FD357" s="98" t="str">
        <f t="shared" si="51"/>
        <v/>
      </c>
      <c r="FE357" s="37"/>
      <c r="FF357" s="98" t="str">
        <f t="shared" si="52"/>
        <v/>
      </c>
      <c r="FG357" s="160"/>
      <c r="FH357" s="97" t="str">
        <f t="shared" si="53"/>
        <v/>
      </c>
      <c r="FI357" s="27"/>
      <c r="FJ357" s="98" t="str">
        <f t="shared" si="54"/>
        <v/>
      </c>
      <c r="FK357" s="36"/>
      <c r="FL357" s="98" t="str">
        <f t="shared" si="55"/>
        <v/>
      </c>
      <c r="FM357" s="37"/>
      <c r="FN357" s="98" t="str">
        <f t="shared" si="56"/>
        <v/>
      </c>
      <c r="FO357" s="78"/>
      <c r="FP357" s="97" t="str">
        <f t="shared" si="57"/>
        <v/>
      </c>
      <c r="FQ357" s="37"/>
      <c r="FR357" s="97" t="str">
        <f t="shared" si="58"/>
        <v/>
      </c>
      <c r="FS357" s="39"/>
      <c r="FT357" s="97" t="str">
        <f t="shared" si="59"/>
        <v/>
      </c>
      <c r="FU357" s="27"/>
      <c r="FV357" s="98" t="str">
        <f t="shared" si="60"/>
        <v/>
      </c>
      <c r="FW357" s="37"/>
      <c r="FX357" s="98" t="str">
        <f t="shared" si="61"/>
        <v/>
      </c>
      <c r="FY357" s="36"/>
      <c r="FZ357" s="97" t="str">
        <f t="shared" si="62"/>
        <v/>
      </c>
      <c r="GA357" s="36"/>
      <c r="GB357" s="98" t="str">
        <f t="shared" si="63"/>
        <v/>
      </c>
      <c r="GC357" s="40"/>
      <c r="GD357" s="98" t="str">
        <f t="shared" si="64"/>
        <v/>
      </c>
      <c r="GE357" s="37"/>
      <c r="GF357" s="98" t="str">
        <f t="shared" si="65"/>
        <v/>
      </c>
      <c r="GG357" s="37"/>
      <c r="GH357" s="109" t="str">
        <f t="shared" si="66"/>
        <v/>
      </c>
      <c r="GI357" s="112"/>
      <c r="GJ357" s="165"/>
      <c r="GK357" s="27"/>
      <c r="GL357" s="159"/>
      <c r="GM357" s="95" t="str">
        <f t="shared" si="67"/>
        <v/>
      </c>
      <c r="GN357" s="110" t="str">
        <f t="shared" si="68"/>
        <v/>
      </c>
      <c r="GO357" s="27"/>
      <c r="GP357" s="98" t="str">
        <f t="shared" si="69"/>
        <v/>
      </c>
      <c r="GQ357" s="37"/>
      <c r="GR357" s="97" t="str">
        <f t="shared" si="70"/>
        <v/>
      </c>
      <c r="GS357" s="37"/>
      <c r="GT357" s="110" t="str">
        <f t="shared" si="71"/>
        <v/>
      </c>
      <c r="GU357" s="36"/>
      <c r="GV357" s="97" t="str">
        <f t="shared" si="72"/>
        <v/>
      </c>
      <c r="GW357" s="27"/>
      <c r="GX357" s="98" t="str">
        <f t="shared" si="73"/>
        <v/>
      </c>
      <c r="GY357" s="36"/>
      <c r="GZ357" s="98" t="str">
        <f t="shared" si="74"/>
        <v/>
      </c>
      <c r="HA357" s="37"/>
      <c r="HB357" s="110" t="str">
        <f t="shared" si="75"/>
        <v/>
      </c>
      <c r="HC357" s="36"/>
      <c r="HD357" s="97" t="str">
        <f t="shared" si="76"/>
        <v/>
      </c>
      <c r="HE357" s="37"/>
      <c r="HF357" s="97" t="str">
        <f t="shared" si="77"/>
        <v/>
      </c>
      <c r="HG357" s="39"/>
      <c r="HH357" s="97" t="str">
        <f t="shared" si="78"/>
        <v/>
      </c>
      <c r="HI357" s="27"/>
      <c r="HJ357" s="97" t="str">
        <f t="shared" si="79"/>
        <v/>
      </c>
      <c r="HK357" s="37"/>
      <c r="HL357" s="97" t="str">
        <f t="shared" si="80"/>
        <v/>
      </c>
      <c r="HM357" s="36"/>
      <c r="HN357" s="97" t="str">
        <f t="shared" si="81"/>
        <v/>
      </c>
      <c r="HO357" s="36"/>
      <c r="HP357" s="110" t="str">
        <f t="shared" si="82"/>
        <v/>
      </c>
      <c r="HQ357" s="27"/>
      <c r="HR357" s="97" t="str">
        <f t="shared" si="83"/>
        <v/>
      </c>
      <c r="HS357" s="37"/>
      <c r="HT357" s="97" t="str">
        <f t="shared" si="84"/>
        <v/>
      </c>
      <c r="HU357" s="37"/>
      <c r="HV357" s="111" t="str">
        <f t="shared" si="85"/>
        <v/>
      </c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  <c r="JD357" s="116"/>
      <c r="JE357" s="116"/>
      <c r="JF357" s="116"/>
      <c r="JG357" s="116"/>
      <c r="JH357" s="116"/>
      <c r="JI357" s="116"/>
      <c r="JJ357" s="116"/>
      <c r="JK357" s="116"/>
      <c r="JL357" s="116"/>
      <c r="JM357" s="116"/>
      <c r="JN357" s="116"/>
      <c r="JO357" s="116"/>
      <c r="JP357" s="116"/>
      <c r="JQ357" s="116"/>
      <c r="JR357" s="116"/>
      <c r="JS357" s="116"/>
      <c r="JT357" s="116"/>
      <c r="JU357" s="116"/>
      <c r="JV357" s="116"/>
      <c r="JW357" s="116"/>
      <c r="JX357" s="116"/>
      <c r="JY357" s="116"/>
      <c r="JZ357" s="116"/>
      <c r="KA357" s="116"/>
      <c r="KB357" s="116"/>
      <c r="KC357" s="116"/>
      <c r="KD357" s="116"/>
      <c r="KE357" s="116"/>
      <c r="KF357" s="116"/>
      <c r="KG357" s="116"/>
      <c r="KH357" s="116"/>
      <c r="KI357" s="116"/>
      <c r="KJ357" s="116"/>
      <c r="KK357" s="116"/>
      <c r="KL357" s="116"/>
      <c r="KM357" s="116"/>
      <c r="KN357" s="116"/>
      <c r="KO357" s="116"/>
      <c r="KP357" s="116"/>
      <c r="KQ357" s="116"/>
      <c r="KR357" s="116"/>
      <c r="KS357" s="116"/>
      <c r="KT357" s="116"/>
      <c r="KU357" s="116"/>
      <c r="KV357" s="116"/>
      <c r="KW357" s="116"/>
      <c r="KX357" s="116"/>
      <c r="KY357" s="116"/>
      <c r="KZ357" s="116"/>
      <c r="LA357" s="116"/>
      <c r="LB357" s="116"/>
      <c r="LC357" s="116"/>
      <c r="LD357" s="116"/>
      <c r="LE357" s="116"/>
      <c r="LF357" s="116"/>
      <c r="LG357" s="116"/>
      <c r="LH357" s="116"/>
      <c r="LI357" s="116"/>
      <c r="LJ357" s="116"/>
      <c r="LK357" s="116"/>
      <c r="LL357" s="116"/>
      <c r="LM357" s="116"/>
      <c r="LN357" s="116"/>
      <c r="LO357" s="116"/>
      <c r="LP357" s="116"/>
      <c r="LQ357" s="116"/>
      <c r="LR357" s="116"/>
      <c r="LS357" s="116"/>
      <c r="LT357" s="116"/>
      <c r="LU357" s="116"/>
      <c r="LV357" s="116"/>
      <c r="LW357" s="116"/>
      <c r="LX357" s="116"/>
      <c r="LY357" s="116"/>
      <c r="LZ357" s="116"/>
      <c r="MA357" s="116"/>
      <c r="MB357" s="116"/>
      <c r="MC357" s="116"/>
      <c r="MD357" s="116"/>
      <c r="ME357" s="116"/>
      <c r="MF357" s="116"/>
      <c r="MG357" s="116"/>
      <c r="MH357" s="116"/>
      <c r="MI357" s="116"/>
      <c r="MJ357" s="116"/>
      <c r="MK357" s="116"/>
      <c r="ML357" s="116"/>
      <c r="MM357" s="116"/>
      <c r="MN357" s="116"/>
      <c r="MO357" s="116"/>
      <c r="MP357" s="116"/>
      <c r="MQ357" s="116"/>
      <c r="MR357" s="116"/>
      <c r="MS357" s="116"/>
      <c r="MT357" s="116"/>
      <c r="MU357" s="116"/>
      <c r="MV357" s="116"/>
      <c r="MW357" s="116"/>
      <c r="MX357" s="116"/>
      <c r="MY357" s="116"/>
      <c r="MZ357" s="116"/>
      <c r="NA357" s="116"/>
      <c r="NB357" s="116"/>
      <c r="NC357" s="116"/>
      <c r="ND357" s="116"/>
      <c r="NE357" s="116"/>
      <c r="NF357" s="116"/>
      <c r="NG357" s="116"/>
      <c r="NH357" s="116"/>
      <c r="NI357" s="116"/>
      <c r="NJ357" s="116"/>
      <c r="NK357" s="116"/>
      <c r="NL357" s="116"/>
      <c r="NM357" s="116"/>
      <c r="NN357" s="116"/>
      <c r="NO357" s="116"/>
      <c r="NP357" s="116"/>
      <c r="NQ357" s="116"/>
      <c r="NR357" s="116"/>
      <c r="NS357" s="116"/>
      <c r="NT357" s="116"/>
      <c r="NU357" s="116"/>
      <c r="NV357" s="116"/>
      <c r="NW357" s="116"/>
      <c r="NX357" s="116"/>
      <c r="NY357" s="116"/>
      <c r="NZ357" s="116"/>
      <c r="OA357" s="116"/>
      <c r="OB357" s="116"/>
      <c r="OC357" s="116"/>
      <c r="OD357" s="116"/>
      <c r="OE357" s="116"/>
      <c r="OF357" s="116"/>
      <c r="OG357" s="116"/>
      <c r="OH357" s="116"/>
      <c r="OI357" s="116"/>
      <c r="OJ357" s="116"/>
      <c r="OK357" s="116"/>
      <c r="OL357" s="116"/>
      <c r="OM357" s="116"/>
      <c r="ON357" s="116"/>
      <c r="OO357" s="116"/>
      <c r="OP357" s="116"/>
      <c r="OQ357" s="116"/>
      <c r="OR357" s="116"/>
      <c r="OS357" s="116"/>
      <c r="OT357" s="116"/>
      <c r="OU357" s="116"/>
      <c r="OV357" s="116"/>
      <c r="OW357" s="116"/>
      <c r="OX357" s="116"/>
      <c r="OY357" s="116"/>
      <c r="OZ357" s="116"/>
      <c r="PA357" s="116"/>
      <c r="PB357" s="116"/>
      <c r="PC357" s="116"/>
      <c r="PD357" s="116"/>
      <c r="PE357" s="116"/>
      <c r="PF357" s="116"/>
      <c r="PG357" s="116"/>
      <c r="PH357" s="116"/>
      <c r="PI357" s="116"/>
      <c r="PJ357" s="116"/>
      <c r="PK357" s="116"/>
      <c r="PL357" s="116"/>
      <c r="PM357" s="116"/>
      <c r="PN357" s="116"/>
      <c r="PO357" s="116"/>
      <c r="PP357" s="116"/>
      <c r="PQ357" s="116"/>
      <c r="PR357" s="116"/>
      <c r="PS357" s="116"/>
      <c r="PT357" s="116"/>
      <c r="PU357" s="116"/>
      <c r="PV357" s="116"/>
      <c r="PW357" s="116"/>
      <c r="PX357" s="116"/>
      <c r="PY357" s="116"/>
      <c r="PZ357" s="116"/>
      <c r="QA357" s="116"/>
      <c r="QB357" s="116"/>
      <c r="QC357" s="116"/>
      <c r="QD357" s="116"/>
      <c r="QE357" s="116"/>
      <c r="QF357" s="116"/>
      <c r="QG357" s="116"/>
      <c r="QH357" s="116"/>
      <c r="QI357" s="116"/>
      <c r="QJ357" s="116"/>
      <c r="QK357" s="116"/>
      <c r="QL357" s="116"/>
      <c r="QM357" s="116"/>
      <c r="QN357" s="116"/>
      <c r="QO357" s="116"/>
      <c r="QP357" s="116"/>
      <c r="QQ357" s="116"/>
      <c r="QR357" s="116"/>
      <c r="QS357" s="116"/>
      <c r="QT357" s="116"/>
      <c r="QU357" s="116"/>
      <c r="QV357" s="116"/>
      <c r="QW357" s="116"/>
      <c r="QX357" s="116"/>
      <c r="QY357" s="116"/>
      <c r="QZ357" s="116"/>
      <c r="RA357" s="116"/>
      <c r="RB357" s="116"/>
      <c r="RC357" s="116"/>
      <c r="RD357" s="116"/>
      <c r="RE357" s="116"/>
      <c r="RF357" s="117"/>
    </row>
    <row r="358" spans="1:474" s="11" customFormat="1" ht="19.95" customHeight="1">
      <c r="A358" s="28"/>
      <c r="B358" s="29"/>
      <c r="C358" s="128"/>
      <c r="D358" s="307"/>
      <c r="E358" s="301"/>
      <c r="F358" s="287"/>
      <c r="G358" s="183"/>
      <c r="H358" s="199"/>
      <c r="I358" s="289"/>
      <c r="J358" s="290"/>
      <c r="K358" s="291"/>
      <c r="L358" s="292"/>
      <c r="M358" s="290"/>
      <c r="N358" s="293"/>
      <c r="O358" s="27"/>
      <c r="P358" s="186" t="str">
        <f t="array" ref="P358">IF(O358&lt;&gt;"",IF(O358&lt;5, "I", "III"),"")</f>
        <v/>
      </c>
      <c r="Q358" s="37"/>
      <c r="R358" s="185" t="str">
        <f t="array" ref="R358">IF(Q358&lt;&gt;"",IF(Q358&lt;5, "I", "III"),"")</f>
        <v/>
      </c>
      <c r="S358" s="27"/>
      <c r="T358" s="186" t="str">
        <f t="array" ref="T358">IF(S358&lt;&gt;"",IF(S358&lt;5, "I", "III"),"")</f>
        <v/>
      </c>
      <c r="U358" s="37"/>
      <c r="V358" s="186" t="str">
        <f t="array" ref="V358">IF(U358&lt;&gt;"",IF(U358&lt;12, "I", "III"),"")</f>
        <v/>
      </c>
      <c r="W358" s="37"/>
      <c r="X358" s="185" t="str">
        <f t="array" ref="X358">IF(W358&lt;&gt;"",IF(W358&lt;12, "I", "III"),"")</f>
        <v/>
      </c>
      <c r="Y358" s="27"/>
      <c r="Z358" s="186" t="str">
        <f t="array" ref="Z358">IF(Y358&lt;&gt;"",IF(Y358&lt;12, "I", "III"),"")</f>
        <v/>
      </c>
      <c r="AA358" s="205"/>
      <c r="AB358" s="206"/>
      <c r="AC358" s="206"/>
      <c r="AD358" s="207"/>
      <c r="AE358" s="183"/>
      <c r="AF358" s="177"/>
      <c r="AG358" s="150"/>
      <c r="AH358" s="151"/>
      <c r="AI358" s="95" t="str">
        <f t="shared" si="0"/>
        <v/>
      </c>
      <c r="AJ358" s="98" t="str">
        <f t="shared" si="1"/>
        <v/>
      </c>
      <c r="AK358" s="40"/>
      <c r="AL358" s="97" t="str">
        <f t="shared" si="2"/>
        <v/>
      </c>
      <c r="AM358" s="39"/>
      <c r="AN358" s="98" t="str">
        <f t="shared" si="3"/>
        <v/>
      </c>
      <c r="AO358" s="152"/>
      <c r="AP358" s="96" t="str">
        <f t="shared" si="4"/>
        <v/>
      </c>
      <c r="AQ358" s="153"/>
      <c r="AR358" s="97" t="str">
        <f t="shared" si="5"/>
        <v/>
      </c>
      <c r="AS358" s="154"/>
      <c r="AT358" s="98" t="str">
        <f t="shared" si="6"/>
        <v/>
      </c>
      <c r="AU358" s="182" t="str">
        <f t="shared" si="7"/>
        <v/>
      </c>
      <c r="AV358" s="121" t="str">
        <f t="shared" si="8"/>
        <v/>
      </c>
      <c r="AW358" s="153"/>
      <c r="AX358" s="98" t="str">
        <f t="shared" si="9"/>
        <v/>
      </c>
      <c r="AY358" s="153"/>
      <c r="AZ358" s="98" t="str">
        <f t="shared" si="10"/>
        <v/>
      </c>
      <c r="BA358" s="40"/>
      <c r="BB358" s="31"/>
      <c r="BC358" s="32"/>
      <c r="BD358" s="33"/>
      <c r="BE358" s="40"/>
      <c r="BF358" s="31"/>
      <c r="BG358" s="32"/>
      <c r="BH358" s="33"/>
      <c r="BI358" s="40"/>
      <c r="BJ358" s="31"/>
      <c r="BK358" s="32"/>
      <c r="BL358" s="33"/>
      <c r="BM358" s="40"/>
      <c r="BN358" s="31"/>
      <c r="BO358" s="32"/>
      <c r="BP358" s="33"/>
      <c r="BQ358" s="40"/>
      <c r="BR358" s="31"/>
      <c r="BS358" s="32"/>
      <c r="BT358" s="33"/>
      <c r="BU358" s="155"/>
      <c r="BV358" s="99" t="str">
        <f t="shared" si="11"/>
        <v/>
      </c>
      <c r="BW358" s="156"/>
      <c r="BX358" s="100" t="str">
        <f t="shared" si="12"/>
        <v/>
      </c>
      <c r="BY358" s="156"/>
      <c r="BZ358" s="100" t="str">
        <f t="shared" si="13"/>
        <v/>
      </c>
      <c r="CA358" s="156"/>
      <c r="CB358" s="100" t="str">
        <f t="shared" si="14"/>
        <v/>
      </c>
      <c r="CC358" s="156"/>
      <c r="CD358" s="101" t="str">
        <f t="shared" si="15"/>
        <v/>
      </c>
      <c r="CE358" s="112"/>
      <c r="CF358" s="174"/>
      <c r="CG358" s="27"/>
      <c r="CH358" s="159"/>
      <c r="CI358" s="95" t="str">
        <f t="shared" si="16"/>
        <v/>
      </c>
      <c r="CJ358" s="102" t="str">
        <f t="shared" si="17"/>
        <v/>
      </c>
      <c r="CK358" s="40"/>
      <c r="CL358" s="100"/>
      <c r="CM358" s="37"/>
      <c r="CN358" s="100"/>
      <c r="CO358" s="38"/>
      <c r="CP358" s="103" t="str">
        <f t="shared" si="481"/>
        <v/>
      </c>
      <c r="CQ358" s="78"/>
      <c r="CR358" s="100"/>
      <c r="CS358" s="36"/>
      <c r="CT358" s="100"/>
      <c r="CU358" s="74"/>
      <c r="CV358" s="103"/>
      <c r="CW358" s="42"/>
      <c r="CX358" s="100"/>
      <c r="CY358" s="36"/>
      <c r="CZ358" s="100"/>
      <c r="DA358" s="36"/>
      <c r="DB358" s="100"/>
      <c r="DC358" s="39"/>
      <c r="DD358" s="103"/>
      <c r="DE358" s="42"/>
      <c r="DF358" s="100"/>
      <c r="DG358" s="39"/>
      <c r="DH358" s="103"/>
      <c r="DI358" s="41"/>
      <c r="DJ358" s="157"/>
      <c r="DK358" s="112"/>
      <c r="DL358" s="171"/>
      <c r="DM358" s="67"/>
      <c r="DN358" s="164"/>
      <c r="DO358" s="104" t="str">
        <f t="shared" si="31"/>
        <v/>
      </c>
      <c r="DP358" s="105" t="str">
        <f t="shared" si="32"/>
        <v/>
      </c>
      <c r="DQ358" s="66"/>
      <c r="DR358" s="158" t="str">
        <f t="shared" si="33"/>
        <v/>
      </c>
      <c r="DS358" s="67"/>
      <c r="DT358" s="97" t="str">
        <f t="shared" si="34"/>
        <v/>
      </c>
      <c r="DU358" s="67"/>
      <c r="DV358" s="98" t="str">
        <f t="shared" si="35"/>
        <v/>
      </c>
      <c r="DW358" s="163"/>
      <c r="DX358" s="106" t="str">
        <f t="shared" si="36"/>
        <v/>
      </c>
      <c r="DY358" s="162"/>
      <c r="DZ358" s="97" t="str">
        <f t="shared" si="37"/>
        <v/>
      </c>
      <c r="EA358" s="161"/>
      <c r="EB358" s="107" t="str">
        <f t="shared" si="38"/>
        <v/>
      </c>
      <c r="EC358" s="66"/>
      <c r="ED358" s="97" t="str">
        <f t="shared" si="39"/>
        <v/>
      </c>
      <c r="EE358" s="67"/>
      <c r="EF358" s="97" t="str">
        <f t="shared" si="40"/>
        <v/>
      </c>
      <c r="EG358" s="68"/>
      <c r="EH358" s="97" t="str">
        <f t="shared" si="41"/>
        <v/>
      </c>
      <c r="EI358" s="67"/>
      <c r="EJ358" s="97" t="str">
        <f t="shared" si="42"/>
        <v/>
      </c>
      <c r="EK358" s="68"/>
      <c r="EL358" s="97" t="str">
        <f t="shared" si="43"/>
        <v/>
      </c>
      <c r="EM358" s="69"/>
      <c r="EN358" s="98" t="str">
        <f t="shared" si="44"/>
        <v/>
      </c>
      <c r="EO358" s="66"/>
      <c r="EP358" s="107" t="str">
        <f t="shared" si="45"/>
        <v/>
      </c>
      <c r="EQ358" s="299"/>
      <c r="ER358" s="98" t="str">
        <f t="shared" si="46"/>
        <v/>
      </c>
      <c r="ES358" s="66"/>
      <c r="ET358" s="108" t="str">
        <f t="shared" si="47"/>
        <v/>
      </c>
      <c r="EU358" s="112"/>
      <c r="EV358" s="168"/>
      <c r="EW358" s="27"/>
      <c r="EX358" s="159"/>
      <c r="EY358" s="95" t="str">
        <f t="shared" si="48"/>
        <v/>
      </c>
      <c r="EZ358" s="98" t="str">
        <f t="shared" si="49"/>
        <v/>
      </c>
      <c r="FA358" s="40"/>
      <c r="FB358" s="98" t="str">
        <f t="shared" si="50"/>
        <v/>
      </c>
      <c r="FC358" s="37"/>
      <c r="FD358" s="98" t="str">
        <f t="shared" si="51"/>
        <v/>
      </c>
      <c r="FE358" s="37"/>
      <c r="FF358" s="98" t="str">
        <f t="shared" si="52"/>
        <v/>
      </c>
      <c r="FG358" s="160"/>
      <c r="FH358" s="97" t="str">
        <f t="shared" si="53"/>
        <v/>
      </c>
      <c r="FI358" s="27"/>
      <c r="FJ358" s="98" t="str">
        <f t="shared" si="54"/>
        <v/>
      </c>
      <c r="FK358" s="36"/>
      <c r="FL358" s="98" t="str">
        <f t="shared" si="55"/>
        <v/>
      </c>
      <c r="FM358" s="37"/>
      <c r="FN358" s="98" t="str">
        <f t="shared" si="56"/>
        <v/>
      </c>
      <c r="FO358" s="78"/>
      <c r="FP358" s="97" t="str">
        <f t="shared" si="57"/>
        <v/>
      </c>
      <c r="FQ358" s="37"/>
      <c r="FR358" s="97" t="str">
        <f t="shared" si="58"/>
        <v/>
      </c>
      <c r="FS358" s="39"/>
      <c r="FT358" s="97" t="str">
        <f t="shared" si="59"/>
        <v/>
      </c>
      <c r="FU358" s="27"/>
      <c r="FV358" s="98" t="str">
        <f t="shared" si="60"/>
        <v/>
      </c>
      <c r="FW358" s="37"/>
      <c r="FX358" s="98" t="str">
        <f t="shared" si="61"/>
        <v/>
      </c>
      <c r="FY358" s="36"/>
      <c r="FZ358" s="97" t="str">
        <f t="shared" si="62"/>
        <v/>
      </c>
      <c r="GA358" s="36"/>
      <c r="GB358" s="98" t="str">
        <f t="shared" si="63"/>
        <v/>
      </c>
      <c r="GC358" s="40"/>
      <c r="GD358" s="98" t="str">
        <f t="shared" si="64"/>
        <v/>
      </c>
      <c r="GE358" s="37"/>
      <c r="GF358" s="98" t="str">
        <f t="shared" si="65"/>
        <v/>
      </c>
      <c r="GG358" s="37"/>
      <c r="GH358" s="109" t="str">
        <f t="shared" si="66"/>
        <v/>
      </c>
      <c r="GI358" s="112"/>
      <c r="GJ358" s="165"/>
      <c r="GK358" s="27"/>
      <c r="GL358" s="159"/>
      <c r="GM358" s="95" t="str">
        <f t="shared" si="67"/>
        <v/>
      </c>
      <c r="GN358" s="110" t="str">
        <f t="shared" si="68"/>
        <v/>
      </c>
      <c r="GO358" s="27"/>
      <c r="GP358" s="98" t="str">
        <f t="shared" si="69"/>
        <v/>
      </c>
      <c r="GQ358" s="37"/>
      <c r="GR358" s="97" t="str">
        <f t="shared" si="70"/>
        <v/>
      </c>
      <c r="GS358" s="37"/>
      <c r="GT358" s="110" t="str">
        <f t="shared" si="71"/>
        <v/>
      </c>
      <c r="GU358" s="36"/>
      <c r="GV358" s="97" t="str">
        <f t="shared" si="72"/>
        <v/>
      </c>
      <c r="GW358" s="27"/>
      <c r="GX358" s="98" t="str">
        <f t="shared" si="73"/>
        <v/>
      </c>
      <c r="GY358" s="36"/>
      <c r="GZ358" s="98" t="str">
        <f t="shared" si="74"/>
        <v/>
      </c>
      <c r="HA358" s="37"/>
      <c r="HB358" s="110" t="str">
        <f t="shared" si="75"/>
        <v/>
      </c>
      <c r="HC358" s="36"/>
      <c r="HD358" s="97" t="str">
        <f t="shared" si="76"/>
        <v/>
      </c>
      <c r="HE358" s="37"/>
      <c r="HF358" s="97" t="str">
        <f t="shared" si="77"/>
        <v/>
      </c>
      <c r="HG358" s="39"/>
      <c r="HH358" s="97" t="str">
        <f t="shared" si="78"/>
        <v/>
      </c>
      <c r="HI358" s="27"/>
      <c r="HJ358" s="97" t="str">
        <f t="shared" si="79"/>
        <v/>
      </c>
      <c r="HK358" s="37"/>
      <c r="HL358" s="97" t="str">
        <f t="shared" si="80"/>
        <v/>
      </c>
      <c r="HM358" s="36"/>
      <c r="HN358" s="97" t="str">
        <f t="shared" si="81"/>
        <v/>
      </c>
      <c r="HO358" s="36"/>
      <c r="HP358" s="110" t="str">
        <f t="shared" si="82"/>
        <v/>
      </c>
      <c r="HQ358" s="27"/>
      <c r="HR358" s="97" t="str">
        <f t="shared" si="83"/>
        <v/>
      </c>
      <c r="HS358" s="37"/>
      <c r="HT358" s="97" t="str">
        <f t="shared" si="84"/>
        <v/>
      </c>
      <c r="HU358" s="37"/>
      <c r="HV358" s="111" t="str">
        <f t="shared" si="85"/>
        <v/>
      </c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  <c r="JD358" s="116"/>
      <c r="JE358" s="116"/>
      <c r="JF358" s="116"/>
      <c r="JG358" s="116"/>
      <c r="JH358" s="116"/>
      <c r="JI358" s="116"/>
      <c r="JJ358" s="116"/>
      <c r="JK358" s="116"/>
      <c r="JL358" s="116"/>
      <c r="JM358" s="116"/>
      <c r="JN358" s="116"/>
      <c r="JO358" s="116"/>
      <c r="JP358" s="116"/>
      <c r="JQ358" s="116"/>
      <c r="JR358" s="116"/>
      <c r="JS358" s="116"/>
      <c r="JT358" s="116"/>
      <c r="JU358" s="116"/>
      <c r="JV358" s="116"/>
      <c r="JW358" s="116"/>
      <c r="JX358" s="116"/>
      <c r="JY358" s="116"/>
      <c r="JZ358" s="116"/>
      <c r="KA358" s="116"/>
      <c r="KB358" s="116"/>
      <c r="KC358" s="116"/>
      <c r="KD358" s="116"/>
      <c r="KE358" s="116"/>
      <c r="KF358" s="116"/>
      <c r="KG358" s="116"/>
      <c r="KH358" s="116"/>
      <c r="KI358" s="116"/>
      <c r="KJ358" s="116"/>
      <c r="KK358" s="116"/>
      <c r="KL358" s="116"/>
      <c r="KM358" s="116"/>
      <c r="KN358" s="116"/>
      <c r="KO358" s="116"/>
      <c r="KP358" s="116"/>
      <c r="KQ358" s="116"/>
      <c r="KR358" s="116"/>
      <c r="KS358" s="116"/>
      <c r="KT358" s="116"/>
      <c r="KU358" s="116"/>
      <c r="KV358" s="116"/>
      <c r="KW358" s="116"/>
      <c r="KX358" s="116"/>
      <c r="KY358" s="116"/>
      <c r="KZ358" s="116"/>
      <c r="LA358" s="116"/>
      <c r="LB358" s="116"/>
      <c r="LC358" s="116"/>
      <c r="LD358" s="116"/>
      <c r="LE358" s="116"/>
      <c r="LF358" s="116"/>
      <c r="LG358" s="116"/>
      <c r="LH358" s="116"/>
      <c r="LI358" s="116"/>
      <c r="LJ358" s="116"/>
      <c r="LK358" s="116"/>
      <c r="LL358" s="116"/>
      <c r="LM358" s="116"/>
      <c r="LN358" s="116"/>
      <c r="LO358" s="116"/>
      <c r="LP358" s="116"/>
      <c r="LQ358" s="116"/>
      <c r="LR358" s="116"/>
      <c r="LS358" s="116"/>
      <c r="LT358" s="116"/>
      <c r="LU358" s="116"/>
      <c r="LV358" s="116"/>
      <c r="LW358" s="116"/>
      <c r="LX358" s="116"/>
      <c r="LY358" s="116"/>
      <c r="LZ358" s="116"/>
      <c r="MA358" s="116"/>
      <c r="MB358" s="116"/>
      <c r="MC358" s="116"/>
      <c r="MD358" s="116"/>
      <c r="ME358" s="116"/>
      <c r="MF358" s="116"/>
      <c r="MG358" s="116"/>
      <c r="MH358" s="116"/>
      <c r="MI358" s="116"/>
      <c r="MJ358" s="116"/>
      <c r="MK358" s="116"/>
      <c r="ML358" s="116"/>
      <c r="MM358" s="116"/>
      <c r="MN358" s="116"/>
      <c r="MO358" s="116"/>
      <c r="MP358" s="116"/>
      <c r="MQ358" s="116"/>
      <c r="MR358" s="116"/>
      <c r="MS358" s="116"/>
      <c r="MT358" s="116"/>
      <c r="MU358" s="116"/>
      <c r="MV358" s="116"/>
      <c r="MW358" s="116"/>
      <c r="MX358" s="116"/>
      <c r="MY358" s="116"/>
      <c r="MZ358" s="116"/>
      <c r="NA358" s="116"/>
      <c r="NB358" s="116"/>
      <c r="NC358" s="116"/>
      <c r="ND358" s="116"/>
      <c r="NE358" s="116"/>
      <c r="NF358" s="116"/>
      <c r="NG358" s="116"/>
      <c r="NH358" s="116"/>
      <c r="NI358" s="116"/>
      <c r="NJ358" s="116"/>
      <c r="NK358" s="116"/>
      <c r="NL358" s="116"/>
      <c r="NM358" s="116"/>
      <c r="NN358" s="116"/>
      <c r="NO358" s="116"/>
      <c r="NP358" s="116"/>
      <c r="NQ358" s="116"/>
      <c r="NR358" s="116"/>
      <c r="NS358" s="116"/>
      <c r="NT358" s="116"/>
      <c r="NU358" s="116"/>
      <c r="NV358" s="116"/>
      <c r="NW358" s="116"/>
      <c r="NX358" s="116"/>
      <c r="NY358" s="116"/>
      <c r="NZ358" s="116"/>
      <c r="OA358" s="116"/>
      <c r="OB358" s="116"/>
      <c r="OC358" s="116"/>
      <c r="OD358" s="116"/>
      <c r="OE358" s="116"/>
      <c r="OF358" s="116"/>
      <c r="OG358" s="116"/>
      <c r="OH358" s="116"/>
      <c r="OI358" s="116"/>
      <c r="OJ358" s="116"/>
      <c r="OK358" s="116"/>
      <c r="OL358" s="116"/>
      <c r="OM358" s="116"/>
      <c r="ON358" s="116"/>
      <c r="OO358" s="116"/>
      <c r="OP358" s="116"/>
      <c r="OQ358" s="116"/>
      <c r="OR358" s="116"/>
      <c r="OS358" s="116"/>
      <c r="OT358" s="116"/>
      <c r="OU358" s="116"/>
      <c r="OV358" s="116"/>
      <c r="OW358" s="116"/>
      <c r="OX358" s="116"/>
      <c r="OY358" s="116"/>
      <c r="OZ358" s="116"/>
      <c r="PA358" s="116"/>
      <c r="PB358" s="116"/>
      <c r="PC358" s="116"/>
      <c r="PD358" s="116"/>
      <c r="PE358" s="116"/>
      <c r="PF358" s="116"/>
      <c r="PG358" s="116"/>
      <c r="PH358" s="116"/>
      <c r="PI358" s="116"/>
      <c r="PJ358" s="116"/>
      <c r="PK358" s="116"/>
      <c r="PL358" s="116"/>
      <c r="PM358" s="116"/>
      <c r="PN358" s="116"/>
      <c r="PO358" s="116"/>
      <c r="PP358" s="116"/>
      <c r="PQ358" s="116"/>
      <c r="PR358" s="116"/>
      <c r="PS358" s="116"/>
      <c r="PT358" s="116"/>
      <c r="PU358" s="116"/>
      <c r="PV358" s="116"/>
      <c r="PW358" s="116"/>
      <c r="PX358" s="116"/>
      <c r="PY358" s="116"/>
      <c r="PZ358" s="116"/>
      <c r="QA358" s="116"/>
      <c r="QB358" s="116"/>
      <c r="QC358" s="116"/>
      <c r="QD358" s="116"/>
      <c r="QE358" s="116"/>
      <c r="QF358" s="116"/>
      <c r="QG358" s="116"/>
      <c r="QH358" s="116"/>
      <c r="QI358" s="116"/>
      <c r="QJ358" s="116"/>
      <c r="QK358" s="116"/>
      <c r="QL358" s="116"/>
      <c r="QM358" s="116"/>
      <c r="QN358" s="116"/>
      <c r="QO358" s="116"/>
      <c r="QP358" s="116"/>
      <c r="QQ358" s="116"/>
      <c r="QR358" s="116"/>
      <c r="QS358" s="116"/>
      <c r="QT358" s="116"/>
      <c r="QU358" s="116"/>
      <c r="QV358" s="116"/>
      <c r="QW358" s="116"/>
      <c r="QX358" s="116"/>
      <c r="QY358" s="116"/>
      <c r="QZ358" s="116"/>
      <c r="RA358" s="116"/>
      <c r="RB358" s="116"/>
      <c r="RC358" s="116"/>
      <c r="RD358" s="116"/>
      <c r="RE358" s="116"/>
      <c r="RF358" s="117"/>
    </row>
    <row r="359" spans="1:474" s="11" customFormat="1" ht="19.95" customHeight="1">
      <c r="A359" s="28"/>
      <c r="B359" s="29"/>
      <c r="C359" s="128"/>
      <c r="D359" s="307"/>
      <c r="E359" s="301"/>
      <c r="F359" s="287"/>
      <c r="G359" s="183"/>
      <c r="H359" s="199"/>
      <c r="I359" s="289"/>
      <c r="J359" s="290"/>
      <c r="K359" s="291"/>
      <c r="L359" s="292"/>
      <c r="M359" s="290"/>
      <c r="N359" s="293"/>
      <c r="O359" s="27"/>
      <c r="P359" s="186" t="str">
        <f t="array" ref="P359">IF(O359&lt;&gt;"",IF(O359&lt;5, "I", "III"),"")</f>
        <v/>
      </c>
      <c r="Q359" s="37"/>
      <c r="R359" s="185" t="str">
        <f t="array" ref="R359">IF(Q359&lt;&gt;"",IF(Q359&lt;5, "I", "III"),"")</f>
        <v/>
      </c>
      <c r="S359" s="27"/>
      <c r="T359" s="186" t="str">
        <f t="array" ref="T359">IF(S359&lt;&gt;"",IF(S359&lt;5, "I", "III"),"")</f>
        <v/>
      </c>
      <c r="U359" s="37"/>
      <c r="V359" s="186" t="str">
        <f t="array" ref="V359">IF(U359&lt;&gt;"",IF(U359&lt;12, "I", "III"),"")</f>
        <v/>
      </c>
      <c r="W359" s="37"/>
      <c r="X359" s="185" t="str">
        <f t="array" ref="X359">IF(W359&lt;&gt;"",IF(W359&lt;12, "I", "III"),"")</f>
        <v/>
      </c>
      <c r="Y359" s="27"/>
      <c r="Z359" s="186" t="str">
        <f t="array" ref="Z359">IF(Y359&lt;&gt;"",IF(Y359&lt;12, "I", "III"),"")</f>
        <v/>
      </c>
      <c r="AA359" s="205"/>
      <c r="AB359" s="206"/>
      <c r="AC359" s="206"/>
      <c r="AD359" s="207"/>
      <c r="AE359" s="183"/>
      <c r="AF359" s="177"/>
      <c r="AG359" s="150"/>
      <c r="AH359" s="151"/>
      <c r="AI359" s="95" t="str">
        <f t="shared" si="0"/>
        <v/>
      </c>
      <c r="AJ359" s="98" t="str">
        <f t="shared" si="1"/>
        <v/>
      </c>
      <c r="AK359" s="40"/>
      <c r="AL359" s="97" t="str">
        <f t="shared" si="2"/>
        <v/>
      </c>
      <c r="AM359" s="39"/>
      <c r="AN359" s="98" t="str">
        <f t="shared" si="3"/>
        <v/>
      </c>
      <c r="AO359" s="152"/>
      <c r="AP359" s="96" t="str">
        <f t="shared" si="4"/>
        <v/>
      </c>
      <c r="AQ359" s="153"/>
      <c r="AR359" s="97" t="str">
        <f t="shared" si="5"/>
        <v/>
      </c>
      <c r="AS359" s="154"/>
      <c r="AT359" s="98" t="str">
        <f t="shared" si="6"/>
        <v/>
      </c>
      <c r="AU359" s="182" t="str">
        <f t="shared" si="7"/>
        <v/>
      </c>
      <c r="AV359" s="121" t="str">
        <f t="shared" si="8"/>
        <v/>
      </c>
      <c r="AW359" s="153"/>
      <c r="AX359" s="98" t="str">
        <f t="shared" si="9"/>
        <v/>
      </c>
      <c r="AY359" s="153"/>
      <c r="AZ359" s="98" t="str">
        <f t="shared" si="10"/>
        <v/>
      </c>
      <c r="BA359" s="40"/>
      <c r="BB359" s="31"/>
      <c r="BC359" s="32"/>
      <c r="BD359" s="33"/>
      <c r="BE359" s="40"/>
      <c r="BF359" s="31"/>
      <c r="BG359" s="32"/>
      <c r="BH359" s="33"/>
      <c r="BI359" s="40"/>
      <c r="BJ359" s="31"/>
      <c r="BK359" s="32"/>
      <c r="BL359" s="33"/>
      <c r="BM359" s="40"/>
      <c r="BN359" s="31"/>
      <c r="BO359" s="32"/>
      <c r="BP359" s="33"/>
      <c r="BQ359" s="40"/>
      <c r="BR359" s="31"/>
      <c r="BS359" s="32"/>
      <c r="BT359" s="33"/>
      <c r="BU359" s="155"/>
      <c r="BV359" s="99" t="str">
        <f t="shared" si="11"/>
        <v/>
      </c>
      <c r="BW359" s="156"/>
      <c r="BX359" s="100" t="str">
        <f t="shared" si="12"/>
        <v/>
      </c>
      <c r="BY359" s="156"/>
      <c r="BZ359" s="100" t="str">
        <f t="shared" si="13"/>
        <v/>
      </c>
      <c r="CA359" s="156"/>
      <c r="CB359" s="100" t="str">
        <f t="shared" si="14"/>
        <v/>
      </c>
      <c r="CC359" s="156"/>
      <c r="CD359" s="101" t="str">
        <f t="shared" si="15"/>
        <v/>
      </c>
      <c r="CE359" s="112"/>
      <c r="CF359" s="174"/>
      <c r="CG359" s="27"/>
      <c r="CH359" s="159"/>
      <c r="CI359" s="95" t="str">
        <f t="shared" si="16"/>
        <v/>
      </c>
      <c r="CJ359" s="102" t="str">
        <f t="shared" si="17"/>
        <v/>
      </c>
      <c r="CK359" s="40"/>
      <c r="CL359" s="100"/>
      <c r="CM359" s="37"/>
      <c r="CN359" s="100"/>
      <c r="CO359" s="38"/>
      <c r="CP359" s="103" t="str">
        <f t="shared" si="481"/>
        <v/>
      </c>
      <c r="CQ359" s="78"/>
      <c r="CR359" s="100"/>
      <c r="CS359" s="36"/>
      <c r="CT359" s="100"/>
      <c r="CU359" s="74"/>
      <c r="CV359" s="103"/>
      <c r="CW359" s="42"/>
      <c r="CX359" s="100"/>
      <c r="CY359" s="36"/>
      <c r="CZ359" s="100"/>
      <c r="DA359" s="36"/>
      <c r="DB359" s="100"/>
      <c r="DC359" s="39"/>
      <c r="DD359" s="103"/>
      <c r="DE359" s="42"/>
      <c r="DF359" s="100"/>
      <c r="DG359" s="39"/>
      <c r="DH359" s="103"/>
      <c r="DI359" s="41"/>
      <c r="DJ359" s="157"/>
      <c r="DK359" s="112"/>
      <c r="DL359" s="171"/>
      <c r="DM359" s="67"/>
      <c r="DN359" s="164"/>
      <c r="DO359" s="104" t="str">
        <f t="shared" si="31"/>
        <v/>
      </c>
      <c r="DP359" s="105" t="str">
        <f t="shared" si="32"/>
        <v/>
      </c>
      <c r="DQ359" s="66"/>
      <c r="DR359" s="158" t="str">
        <f t="shared" si="33"/>
        <v/>
      </c>
      <c r="DS359" s="67"/>
      <c r="DT359" s="97" t="str">
        <f t="shared" si="34"/>
        <v/>
      </c>
      <c r="DU359" s="67"/>
      <c r="DV359" s="98" t="str">
        <f t="shared" si="35"/>
        <v/>
      </c>
      <c r="DW359" s="163"/>
      <c r="DX359" s="106" t="str">
        <f t="shared" si="36"/>
        <v/>
      </c>
      <c r="DY359" s="162"/>
      <c r="DZ359" s="97" t="str">
        <f t="shared" si="37"/>
        <v/>
      </c>
      <c r="EA359" s="161"/>
      <c r="EB359" s="107" t="str">
        <f t="shared" si="38"/>
        <v/>
      </c>
      <c r="EC359" s="66"/>
      <c r="ED359" s="97" t="str">
        <f t="shared" si="39"/>
        <v/>
      </c>
      <c r="EE359" s="67"/>
      <c r="EF359" s="97" t="str">
        <f t="shared" si="40"/>
        <v/>
      </c>
      <c r="EG359" s="68"/>
      <c r="EH359" s="97" t="str">
        <f t="shared" si="41"/>
        <v/>
      </c>
      <c r="EI359" s="67"/>
      <c r="EJ359" s="97" t="str">
        <f t="shared" si="42"/>
        <v/>
      </c>
      <c r="EK359" s="68"/>
      <c r="EL359" s="97" t="str">
        <f t="shared" si="43"/>
        <v/>
      </c>
      <c r="EM359" s="69"/>
      <c r="EN359" s="98" t="str">
        <f t="shared" si="44"/>
        <v/>
      </c>
      <c r="EO359" s="66"/>
      <c r="EP359" s="107" t="str">
        <f t="shared" si="45"/>
        <v/>
      </c>
      <c r="EQ359" s="299"/>
      <c r="ER359" s="98" t="str">
        <f t="shared" si="46"/>
        <v/>
      </c>
      <c r="ES359" s="66"/>
      <c r="ET359" s="108" t="str">
        <f t="shared" si="47"/>
        <v/>
      </c>
      <c r="EU359" s="112"/>
      <c r="EV359" s="168"/>
      <c r="EW359" s="27"/>
      <c r="EX359" s="159"/>
      <c r="EY359" s="95" t="str">
        <f t="shared" si="48"/>
        <v/>
      </c>
      <c r="EZ359" s="98" t="str">
        <f t="shared" si="49"/>
        <v/>
      </c>
      <c r="FA359" s="40"/>
      <c r="FB359" s="98" t="str">
        <f t="shared" si="50"/>
        <v/>
      </c>
      <c r="FC359" s="37"/>
      <c r="FD359" s="98" t="str">
        <f t="shared" si="51"/>
        <v/>
      </c>
      <c r="FE359" s="37"/>
      <c r="FF359" s="98" t="str">
        <f t="shared" si="52"/>
        <v/>
      </c>
      <c r="FG359" s="160"/>
      <c r="FH359" s="97" t="str">
        <f t="shared" si="53"/>
        <v/>
      </c>
      <c r="FI359" s="27"/>
      <c r="FJ359" s="98" t="str">
        <f t="shared" si="54"/>
        <v/>
      </c>
      <c r="FK359" s="36"/>
      <c r="FL359" s="98" t="str">
        <f t="shared" si="55"/>
        <v/>
      </c>
      <c r="FM359" s="37"/>
      <c r="FN359" s="98" t="str">
        <f t="shared" si="56"/>
        <v/>
      </c>
      <c r="FO359" s="78"/>
      <c r="FP359" s="97" t="str">
        <f t="shared" si="57"/>
        <v/>
      </c>
      <c r="FQ359" s="37"/>
      <c r="FR359" s="97" t="str">
        <f t="shared" si="58"/>
        <v/>
      </c>
      <c r="FS359" s="39"/>
      <c r="FT359" s="97" t="str">
        <f t="shared" si="59"/>
        <v/>
      </c>
      <c r="FU359" s="27"/>
      <c r="FV359" s="98" t="str">
        <f t="shared" si="60"/>
        <v/>
      </c>
      <c r="FW359" s="37"/>
      <c r="FX359" s="98" t="str">
        <f t="shared" si="61"/>
        <v/>
      </c>
      <c r="FY359" s="36"/>
      <c r="FZ359" s="97" t="str">
        <f t="shared" si="62"/>
        <v/>
      </c>
      <c r="GA359" s="36"/>
      <c r="GB359" s="98" t="str">
        <f t="shared" si="63"/>
        <v/>
      </c>
      <c r="GC359" s="40"/>
      <c r="GD359" s="98" t="str">
        <f t="shared" si="64"/>
        <v/>
      </c>
      <c r="GE359" s="37"/>
      <c r="GF359" s="98" t="str">
        <f t="shared" si="65"/>
        <v/>
      </c>
      <c r="GG359" s="37"/>
      <c r="GH359" s="109" t="str">
        <f t="shared" si="66"/>
        <v/>
      </c>
      <c r="GI359" s="112"/>
      <c r="GJ359" s="165"/>
      <c r="GK359" s="27"/>
      <c r="GL359" s="159"/>
      <c r="GM359" s="95" t="str">
        <f t="shared" si="67"/>
        <v/>
      </c>
      <c r="GN359" s="110" t="str">
        <f t="shared" si="68"/>
        <v/>
      </c>
      <c r="GO359" s="27"/>
      <c r="GP359" s="98" t="str">
        <f t="shared" si="69"/>
        <v/>
      </c>
      <c r="GQ359" s="37"/>
      <c r="GR359" s="97" t="str">
        <f t="shared" si="70"/>
        <v/>
      </c>
      <c r="GS359" s="37"/>
      <c r="GT359" s="110" t="str">
        <f t="shared" si="71"/>
        <v/>
      </c>
      <c r="GU359" s="36"/>
      <c r="GV359" s="97" t="str">
        <f t="shared" si="72"/>
        <v/>
      </c>
      <c r="GW359" s="27"/>
      <c r="GX359" s="98" t="str">
        <f t="shared" si="73"/>
        <v/>
      </c>
      <c r="GY359" s="36"/>
      <c r="GZ359" s="98" t="str">
        <f t="shared" si="74"/>
        <v/>
      </c>
      <c r="HA359" s="37"/>
      <c r="HB359" s="110" t="str">
        <f t="shared" si="75"/>
        <v/>
      </c>
      <c r="HC359" s="36"/>
      <c r="HD359" s="97" t="str">
        <f t="shared" si="76"/>
        <v/>
      </c>
      <c r="HE359" s="37"/>
      <c r="HF359" s="97" t="str">
        <f t="shared" si="77"/>
        <v/>
      </c>
      <c r="HG359" s="39"/>
      <c r="HH359" s="97" t="str">
        <f t="shared" si="78"/>
        <v/>
      </c>
      <c r="HI359" s="27"/>
      <c r="HJ359" s="97" t="str">
        <f t="shared" si="79"/>
        <v/>
      </c>
      <c r="HK359" s="37"/>
      <c r="HL359" s="97" t="str">
        <f t="shared" si="80"/>
        <v/>
      </c>
      <c r="HM359" s="36"/>
      <c r="HN359" s="97" t="str">
        <f t="shared" si="81"/>
        <v/>
      </c>
      <c r="HO359" s="36"/>
      <c r="HP359" s="110" t="str">
        <f t="shared" si="82"/>
        <v/>
      </c>
      <c r="HQ359" s="27"/>
      <c r="HR359" s="97" t="str">
        <f t="shared" si="83"/>
        <v/>
      </c>
      <c r="HS359" s="37"/>
      <c r="HT359" s="97" t="str">
        <f t="shared" si="84"/>
        <v/>
      </c>
      <c r="HU359" s="37"/>
      <c r="HV359" s="111" t="str">
        <f t="shared" si="85"/>
        <v/>
      </c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  <c r="JD359" s="116"/>
      <c r="JE359" s="116"/>
      <c r="JF359" s="116"/>
      <c r="JG359" s="116"/>
      <c r="JH359" s="116"/>
      <c r="JI359" s="116"/>
      <c r="JJ359" s="116"/>
      <c r="JK359" s="116"/>
      <c r="JL359" s="116"/>
      <c r="JM359" s="116"/>
      <c r="JN359" s="116"/>
      <c r="JO359" s="116"/>
      <c r="JP359" s="116"/>
      <c r="JQ359" s="116"/>
      <c r="JR359" s="116"/>
      <c r="JS359" s="116"/>
      <c r="JT359" s="116"/>
      <c r="JU359" s="116"/>
      <c r="JV359" s="116"/>
      <c r="JW359" s="116"/>
      <c r="JX359" s="116"/>
      <c r="JY359" s="116"/>
      <c r="JZ359" s="116"/>
      <c r="KA359" s="116"/>
      <c r="KB359" s="116"/>
      <c r="KC359" s="116"/>
      <c r="KD359" s="116"/>
      <c r="KE359" s="116"/>
      <c r="KF359" s="116"/>
      <c r="KG359" s="116"/>
      <c r="KH359" s="116"/>
      <c r="KI359" s="116"/>
      <c r="KJ359" s="116"/>
      <c r="KK359" s="116"/>
      <c r="KL359" s="116"/>
      <c r="KM359" s="116"/>
      <c r="KN359" s="116"/>
      <c r="KO359" s="116"/>
      <c r="KP359" s="116"/>
      <c r="KQ359" s="116"/>
      <c r="KR359" s="116"/>
      <c r="KS359" s="116"/>
      <c r="KT359" s="116"/>
      <c r="KU359" s="116"/>
      <c r="KV359" s="116"/>
      <c r="KW359" s="116"/>
      <c r="KX359" s="116"/>
      <c r="KY359" s="116"/>
      <c r="KZ359" s="116"/>
      <c r="LA359" s="116"/>
      <c r="LB359" s="116"/>
      <c r="LC359" s="116"/>
      <c r="LD359" s="116"/>
      <c r="LE359" s="116"/>
      <c r="LF359" s="116"/>
      <c r="LG359" s="116"/>
      <c r="LH359" s="116"/>
      <c r="LI359" s="116"/>
      <c r="LJ359" s="116"/>
      <c r="LK359" s="116"/>
      <c r="LL359" s="116"/>
      <c r="LM359" s="116"/>
      <c r="LN359" s="116"/>
      <c r="LO359" s="116"/>
      <c r="LP359" s="116"/>
      <c r="LQ359" s="116"/>
      <c r="LR359" s="116"/>
      <c r="LS359" s="116"/>
      <c r="LT359" s="116"/>
      <c r="LU359" s="116"/>
      <c r="LV359" s="116"/>
      <c r="LW359" s="116"/>
      <c r="LX359" s="116"/>
      <c r="LY359" s="116"/>
      <c r="LZ359" s="116"/>
      <c r="MA359" s="116"/>
      <c r="MB359" s="116"/>
      <c r="MC359" s="116"/>
      <c r="MD359" s="116"/>
      <c r="ME359" s="116"/>
      <c r="MF359" s="116"/>
      <c r="MG359" s="116"/>
      <c r="MH359" s="116"/>
      <c r="MI359" s="116"/>
      <c r="MJ359" s="116"/>
      <c r="MK359" s="116"/>
      <c r="ML359" s="116"/>
      <c r="MM359" s="116"/>
      <c r="MN359" s="116"/>
      <c r="MO359" s="116"/>
      <c r="MP359" s="116"/>
      <c r="MQ359" s="116"/>
      <c r="MR359" s="116"/>
      <c r="MS359" s="116"/>
      <c r="MT359" s="116"/>
      <c r="MU359" s="116"/>
      <c r="MV359" s="116"/>
      <c r="MW359" s="116"/>
      <c r="MX359" s="116"/>
      <c r="MY359" s="116"/>
      <c r="MZ359" s="116"/>
      <c r="NA359" s="116"/>
      <c r="NB359" s="116"/>
      <c r="NC359" s="116"/>
      <c r="ND359" s="116"/>
      <c r="NE359" s="116"/>
      <c r="NF359" s="116"/>
      <c r="NG359" s="116"/>
      <c r="NH359" s="116"/>
      <c r="NI359" s="116"/>
      <c r="NJ359" s="116"/>
      <c r="NK359" s="116"/>
      <c r="NL359" s="116"/>
      <c r="NM359" s="116"/>
      <c r="NN359" s="116"/>
      <c r="NO359" s="116"/>
      <c r="NP359" s="116"/>
      <c r="NQ359" s="116"/>
      <c r="NR359" s="116"/>
      <c r="NS359" s="116"/>
      <c r="NT359" s="116"/>
      <c r="NU359" s="116"/>
      <c r="NV359" s="116"/>
      <c r="NW359" s="116"/>
      <c r="NX359" s="116"/>
      <c r="NY359" s="116"/>
      <c r="NZ359" s="116"/>
      <c r="OA359" s="116"/>
      <c r="OB359" s="116"/>
      <c r="OC359" s="116"/>
      <c r="OD359" s="116"/>
      <c r="OE359" s="116"/>
      <c r="OF359" s="116"/>
      <c r="OG359" s="116"/>
      <c r="OH359" s="116"/>
      <c r="OI359" s="116"/>
      <c r="OJ359" s="116"/>
      <c r="OK359" s="116"/>
      <c r="OL359" s="116"/>
      <c r="OM359" s="116"/>
      <c r="ON359" s="116"/>
      <c r="OO359" s="116"/>
      <c r="OP359" s="116"/>
      <c r="OQ359" s="116"/>
      <c r="OR359" s="116"/>
      <c r="OS359" s="116"/>
      <c r="OT359" s="116"/>
      <c r="OU359" s="116"/>
      <c r="OV359" s="116"/>
      <c r="OW359" s="116"/>
      <c r="OX359" s="116"/>
      <c r="OY359" s="116"/>
      <c r="OZ359" s="116"/>
      <c r="PA359" s="116"/>
      <c r="PB359" s="116"/>
      <c r="PC359" s="116"/>
      <c r="PD359" s="116"/>
      <c r="PE359" s="116"/>
      <c r="PF359" s="116"/>
      <c r="PG359" s="116"/>
      <c r="PH359" s="116"/>
      <c r="PI359" s="116"/>
      <c r="PJ359" s="116"/>
      <c r="PK359" s="116"/>
      <c r="PL359" s="116"/>
      <c r="PM359" s="116"/>
      <c r="PN359" s="116"/>
      <c r="PO359" s="116"/>
      <c r="PP359" s="116"/>
      <c r="PQ359" s="116"/>
      <c r="PR359" s="116"/>
      <c r="PS359" s="116"/>
      <c r="PT359" s="116"/>
      <c r="PU359" s="116"/>
      <c r="PV359" s="116"/>
      <c r="PW359" s="116"/>
      <c r="PX359" s="116"/>
      <c r="PY359" s="116"/>
      <c r="PZ359" s="116"/>
      <c r="QA359" s="116"/>
      <c r="QB359" s="116"/>
      <c r="QC359" s="116"/>
      <c r="QD359" s="116"/>
      <c r="QE359" s="116"/>
      <c r="QF359" s="116"/>
      <c r="QG359" s="116"/>
      <c r="QH359" s="116"/>
      <c r="QI359" s="116"/>
      <c r="QJ359" s="116"/>
      <c r="QK359" s="116"/>
      <c r="QL359" s="116"/>
      <c r="QM359" s="116"/>
      <c r="QN359" s="116"/>
      <c r="QO359" s="116"/>
      <c r="QP359" s="116"/>
      <c r="QQ359" s="116"/>
      <c r="QR359" s="116"/>
      <c r="QS359" s="116"/>
      <c r="QT359" s="116"/>
      <c r="QU359" s="116"/>
      <c r="QV359" s="116"/>
      <c r="QW359" s="116"/>
      <c r="QX359" s="116"/>
      <c r="QY359" s="116"/>
      <c r="QZ359" s="116"/>
      <c r="RA359" s="116"/>
      <c r="RB359" s="116"/>
      <c r="RC359" s="116"/>
      <c r="RD359" s="116"/>
      <c r="RE359" s="116"/>
      <c r="RF359" s="117"/>
    </row>
    <row r="360" spans="1:474" s="11" customFormat="1" ht="19.95" customHeight="1">
      <c r="A360" s="28"/>
      <c r="B360" s="29"/>
      <c r="C360" s="128"/>
      <c r="D360" s="307"/>
      <c r="E360" s="301"/>
      <c r="F360" s="287"/>
      <c r="G360" s="183"/>
      <c r="H360" s="199"/>
      <c r="I360" s="289"/>
      <c r="J360" s="290"/>
      <c r="K360" s="291"/>
      <c r="L360" s="292"/>
      <c r="M360" s="290"/>
      <c r="N360" s="293"/>
      <c r="O360" s="27"/>
      <c r="P360" s="186" t="str">
        <f t="array" ref="P360">IF(O360&lt;&gt;"",IF(O360&lt;5, "I", "III"),"")</f>
        <v/>
      </c>
      <c r="Q360" s="37"/>
      <c r="R360" s="185" t="str">
        <f t="array" ref="R360">IF(Q360&lt;&gt;"",IF(Q360&lt;5, "I", "III"),"")</f>
        <v/>
      </c>
      <c r="S360" s="27"/>
      <c r="T360" s="186" t="str">
        <f t="array" ref="T360">IF(S360&lt;&gt;"",IF(S360&lt;5, "I", "III"),"")</f>
        <v/>
      </c>
      <c r="U360" s="37"/>
      <c r="V360" s="186" t="str">
        <f t="array" ref="V360">IF(U360&lt;&gt;"",IF(U360&lt;12, "I", "III"),"")</f>
        <v/>
      </c>
      <c r="W360" s="37"/>
      <c r="X360" s="185" t="str">
        <f t="array" ref="X360">IF(W360&lt;&gt;"",IF(W360&lt;12, "I", "III"),"")</f>
        <v/>
      </c>
      <c r="Y360" s="27"/>
      <c r="Z360" s="186" t="str">
        <f t="array" ref="Z360">IF(Y360&lt;&gt;"",IF(Y360&lt;12, "I", "III"),"")</f>
        <v/>
      </c>
      <c r="AA360" s="205"/>
      <c r="AB360" s="206"/>
      <c r="AC360" s="206"/>
      <c r="AD360" s="207"/>
      <c r="AE360" s="183"/>
      <c r="AF360" s="177"/>
      <c r="AG360" s="150"/>
      <c r="AH360" s="151"/>
      <c r="AI360" s="95" t="str">
        <f t="shared" si="0"/>
        <v/>
      </c>
      <c r="AJ360" s="98" t="str">
        <f t="shared" si="1"/>
        <v/>
      </c>
      <c r="AK360" s="40"/>
      <c r="AL360" s="97" t="str">
        <f t="shared" si="2"/>
        <v/>
      </c>
      <c r="AM360" s="39"/>
      <c r="AN360" s="98" t="str">
        <f t="shared" si="3"/>
        <v/>
      </c>
      <c r="AO360" s="152"/>
      <c r="AP360" s="96" t="str">
        <f t="shared" si="4"/>
        <v/>
      </c>
      <c r="AQ360" s="153"/>
      <c r="AR360" s="97" t="str">
        <f t="shared" si="5"/>
        <v/>
      </c>
      <c r="AS360" s="154"/>
      <c r="AT360" s="98" t="str">
        <f t="shared" si="6"/>
        <v/>
      </c>
      <c r="AU360" s="182" t="str">
        <f t="shared" si="7"/>
        <v/>
      </c>
      <c r="AV360" s="121" t="str">
        <f t="shared" si="8"/>
        <v/>
      </c>
      <c r="AW360" s="153"/>
      <c r="AX360" s="98" t="str">
        <f t="shared" si="9"/>
        <v/>
      </c>
      <c r="AY360" s="153"/>
      <c r="AZ360" s="98" t="str">
        <f t="shared" si="10"/>
        <v/>
      </c>
      <c r="BA360" s="40"/>
      <c r="BB360" s="31"/>
      <c r="BC360" s="32"/>
      <c r="BD360" s="33"/>
      <c r="BE360" s="40"/>
      <c r="BF360" s="31"/>
      <c r="BG360" s="32"/>
      <c r="BH360" s="33"/>
      <c r="BI360" s="40"/>
      <c r="BJ360" s="31"/>
      <c r="BK360" s="32"/>
      <c r="BL360" s="33"/>
      <c r="BM360" s="40"/>
      <c r="BN360" s="31"/>
      <c r="BO360" s="32"/>
      <c r="BP360" s="33"/>
      <c r="BQ360" s="40"/>
      <c r="BR360" s="31"/>
      <c r="BS360" s="32"/>
      <c r="BT360" s="33"/>
      <c r="BU360" s="155"/>
      <c r="BV360" s="99" t="str">
        <f t="shared" si="11"/>
        <v/>
      </c>
      <c r="BW360" s="156"/>
      <c r="BX360" s="100" t="str">
        <f t="shared" si="12"/>
        <v/>
      </c>
      <c r="BY360" s="156"/>
      <c r="BZ360" s="100" t="str">
        <f t="shared" si="13"/>
        <v/>
      </c>
      <c r="CA360" s="156"/>
      <c r="CB360" s="100" t="str">
        <f t="shared" si="14"/>
        <v/>
      </c>
      <c r="CC360" s="156"/>
      <c r="CD360" s="101" t="str">
        <f t="shared" si="15"/>
        <v/>
      </c>
      <c r="CE360" s="112"/>
      <c r="CF360" s="174"/>
      <c r="CG360" s="27"/>
      <c r="CH360" s="159"/>
      <c r="CI360" s="95" t="str">
        <f t="shared" si="16"/>
        <v/>
      </c>
      <c r="CJ360" s="102" t="str">
        <f t="shared" si="17"/>
        <v/>
      </c>
      <c r="CK360" s="40"/>
      <c r="CL360" s="100"/>
      <c r="CM360" s="37"/>
      <c r="CN360" s="100"/>
      <c r="CO360" s="38"/>
      <c r="CP360" s="103" t="str">
        <f t="shared" si="481"/>
        <v/>
      </c>
      <c r="CQ360" s="78"/>
      <c r="CR360" s="100"/>
      <c r="CS360" s="36"/>
      <c r="CT360" s="100"/>
      <c r="CU360" s="74"/>
      <c r="CV360" s="103"/>
      <c r="CW360" s="42"/>
      <c r="CX360" s="100"/>
      <c r="CY360" s="36"/>
      <c r="CZ360" s="100"/>
      <c r="DA360" s="36"/>
      <c r="DB360" s="100"/>
      <c r="DC360" s="39"/>
      <c r="DD360" s="103"/>
      <c r="DE360" s="42"/>
      <c r="DF360" s="100"/>
      <c r="DG360" s="39"/>
      <c r="DH360" s="103"/>
      <c r="DI360" s="41"/>
      <c r="DJ360" s="157"/>
      <c r="DK360" s="112"/>
      <c r="DL360" s="171"/>
      <c r="DM360" s="67"/>
      <c r="DN360" s="164"/>
      <c r="DO360" s="104" t="str">
        <f t="shared" si="31"/>
        <v/>
      </c>
      <c r="DP360" s="105" t="str">
        <f t="shared" si="32"/>
        <v/>
      </c>
      <c r="DQ360" s="66"/>
      <c r="DR360" s="158" t="str">
        <f t="shared" si="33"/>
        <v/>
      </c>
      <c r="DS360" s="67"/>
      <c r="DT360" s="97" t="str">
        <f t="shared" si="34"/>
        <v/>
      </c>
      <c r="DU360" s="67"/>
      <c r="DV360" s="98" t="str">
        <f t="shared" si="35"/>
        <v/>
      </c>
      <c r="DW360" s="163"/>
      <c r="DX360" s="106" t="str">
        <f t="shared" si="36"/>
        <v/>
      </c>
      <c r="DY360" s="162"/>
      <c r="DZ360" s="97" t="str">
        <f t="shared" si="37"/>
        <v/>
      </c>
      <c r="EA360" s="161"/>
      <c r="EB360" s="107" t="str">
        <f t="shared" si="38"/>
        <v/>
      </c>
      <c r="EC360" s="66"/>
      <c r="ED360" s="97" t="str">
        <f t="shared" si="39"/>
        <v/>
      </c>
      <c r="EE360" s="67"/>
      <c r="EF360" s="97" t="str">
        <f t="shared" si="40"/>
        <v/>
      </c>
      <c r="EG360" s="68"/>
      <c r="EH360" s="97" t="str">
        <f t="shared" si="41"/>
        <v/>
      </c>
      <c r="EI360" s="67"/>
      <c r="EJ360" s="97" t="str">
        <f t="shared" si="42"/>
        <v/>
      </c>
      <c r="EK360" s="68"/>
      <c r="EL360" s="97" t="str">
        <f t="shared" si="43"/>
        <v/>
      </c>
      <c r="EM360" s="69"/>
      <c r="EN360" s="98" t="str">
        <f t="shared" si="44"/>
        <v/>
      </c>
      <c r="EO360" s="66"/>
      <c r="EP360" s="107" t="str">
        <f t="shared" si="45"/>
        <v/>
      </c>
      <c r="EQ360" s="299"/>
      <c r="ER360" s="98" t="str">
        <f t="shared" si="46"/>
        <v/>
      </c>
      <c r="ES360" s="66"/>
      <c r="ET360" s="108" t="str">
        <f t="shared" si="47"/>
        <v/>
      </c>
      <c r="EU360" s="112"/>
      <c r="EV360" s="168"/>
      <c r="EW360" s="27"/>
      <c r="EX360" s="159"/>
      <c r="EY360" s="95" t="str">
        <f t="shared" si="48"/>
        <v/>
      </c>
      <c r="EZ360" s="98" t="str">
        <f t="shared" si="49"/>
        <v/>
      </c>
      <c r="FA360" s="40"/>
      <c r="FB360" s="98" t="str">
        <f t="shared" si="50"/>
        <v/>
      </c>
      <c r="FC360" s="37"/>
      <c r="FD360" s="98" t="str">
        <f t="shared" si="51"/>
        <v/>
      </c>
      <c r="FE360" s="37"/>
      <c r="FF360" s="98" t="str">
        <f t="shared" si="52"/>
        <v/>
      </c>
      <c r="FG360" s="160"/>
      <c r="FH360" s="97" t="str">
        <f t="shared" si="53"/>
        <v/>
      </c>
      <c r="FI360" s="27"/>
      <c r="FJ360" s="98" t="str">
        <f t="shared" si="54"/>
        <v/>
      </c>
      <c r="FK360" s="36"/>
      <c r="FL360" s="98" t="str">
        <f t="shared" si="55"/>
        <v/>
      </c>
      <c r="FM360" s="37"/>
      <c r="FN360" s="98" t="str">
        <f t="shared" si="56"/>
        <v/>
      </c>
      <c r="FO360" s="78"/>
      <c r="FP360" s="97" t="str">
        <f t="shared" si="57"/>
        <v/>
      </c>
      <c r="FQ360" s="37"/>
      <c r="FR360" s="97" t="str">
        <f t="shared" si="58"/>
        <v/>
      </c>
      <c r="FS360" s="39"/>
      <c r="FT360" s="97" t="str">
        <f t="shared" si="59"/>
        <v/>
      </c>
      <c r="FU360" s="27"/>
      <c r="FV360" s="98" t="str">
        <f t="shared" si="60"/>
        <v/>
      </c>
      <c r="FW360" s="37"/>
      <c r="FX360" s="98" t="str">
        <f t="shared" si="61"/>
        <v/>
      </c>
      <c r="FY360" s="36"/>
      <c r="FZ360" s="97" t="str">
        <f t="shared" si="62"/>
        <v/>
      </c>
      <c r="GA360" s="36"/>
      <c r="GB360" s="98" t="str">
        <f t="shared" si="63"/>
        <v/>
      </c>
      <c r="GC360" s="40"/>
      <c r="GD360" s="98" t="str">
        <f t="shared" si="64"/>
        <v/>
      </c>
      <c r="GE360" s="37"/>
      <c r="GF360" s="98" t="str">
        <f t="shared" si="65"/>
        <v/>
      </c>
      <c r="GG360" s="37"/>
      <c r="GH360" s="109" t="str">
        <f t="shared" si="66"/>
        <v/>
      </c>
      <c r="GI360" s="112"/>
      <c r="GJ360" s="165"/>
      <c r="GK360" s="27"/>
      <c r="GL360" s="159"/>
      <c r="GM360" s="95" t="str">
        <f t="shared" si="67"/>
        <v/>
      </c>
      <c r="GN360" s="110" t="str">
        <f t="shared" si="68"/>
        <v/>
      </c>
      <c r="GO360" s="27"/>
      <c r="GP360" s="98" t="str">
        <f t="shared" si="69"/>
        <v/>
      </c>
      <c r="GQ360" s="37"/>
      <c r="GR360" s="97" t="str">
        <f t="shared" si="70"/>
        <v/>
      </c>
      <c r="GS360" s="37"/>
      <c r="GT360" s="110" t="str">
        <f t="shared" si="71"/>
        <v/>
      </c>
      <c r="GU360" s="36"/>
      <c r="GV360" s="97" t="str">
        <f t="shared" si="72"/>
        <v/>
      </c>
      <c r="GW360" s="27"/>
      <c r="GX360" s="98" t="str">
        <f t="shared" si="73"/>
        <v/>
      </c>
      <c r="GY360" s="36"/>
      <c r="GZ360" s="98" t="str">
        <f t="shared" si="74"/>
        <v/>
      </c>
      <c r="HA360" s="37"/>
      <c r="HB360" s="110" t="str">
        <f t="shared" si="75"/>
        <v/>
      </c>
      <c r="HC360" s="36"/>
      <c r="HD360" s="97" t="str">
        <f t="shared" si="76"/>
        <v/>
      </c>
      <c r="HE360" s="37"/>
      <c r="HF360" s="97" t="str">
        <f t="shared" si="77"/>
        <v/>
      </c>
      <c r="HG360" s="39"/>
      <c r="HH360" s="97" t="str">
        <f t="shared" si="78"/>
        <v/>
      </c>
      <c r="HI360" s="27"/>
      <c r="HJ360" s="97" t="str">
        <f t="shared" si="79"/>
        <v/>
      </c>
      <c r="HK360" s="37"/>
      <c r="HL360" s="97" t="str">
        <f t="shared" si="80"/>
        <v/>
      </c>
      <c r="HM360" s="36"/>
      <c r="HN360" s="97" t="str">
        <f t="shared" si="81"/>
        <v/>
      </c>
      <c r="HO360" s="36"/>
      <c r="HP360" s="110" t="str">
        <f t="shared" si="82"/>
        <v/>
      </c>
      <c r="HQ360" s="27"/>
      <c r="HR360" s="97" t="str">
        <f t="shared" si="83"/>
        <v/>
      </c>
      <c r="HS360" s="37"/>
      <c r="HT360" s="97" t="str">
        <f t="shared" si="84"/>
        <v/>
      </c>
      <c r="HU360" s="37"/>
      <c r="HV360" s="111" t="str">
        <f t="shared" si="85"/>
        <v/>
      </c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  <c r="JD360" s="116"/>
      <c r="JE360" s="116"/>
      <c r="JF360" s="116"/>
      <c r="JG360" s="116"/>
      <c r="JH360" s="116"/>
      <c r="JI360" s="116"/>
      <c r="JJ360" s="116"/>
      <c r="JK360" s="116"/>
      <c r="JL360" s="116"/>
      <c r="JM360" s="116"/>
      <c r="JN360" s="116"/>
      <c r="JO360" s="116"/>
      <c r="JP360" s="116"/>
      <c r="JQ360" s="116"/>
      <c r="JR360" s="116"/>
      <c r="JS360" s="116"/>
      <c r="JT360" s="116"/>
      <c r="JU360" s="116"/>
      <c r="JV360" s="116"/>
      <c r="JW360" s="116"/>
      <c r="JX360" s="116"/>
      <c r="JY360" s="116"/>
      <c r="JZ360" s="116"/>
      <c r="KA360" s="116"/>
      <c r="KB360" s="116"/>
      <c r="KC360" s="116"/>
      <c r="KD360" s="116"/>
      <c r="KE360" s="116"/>
      <c r="KF360" s="116"/>
      <c r="KG360" s="116"/>
      <c r="KH360" s="116"/>
      <c r="KI360" s="116"/>
      <c r="KJ360" s="116"/>
      <c r="KK360" s="116"/>
      <c r="KL360" s="116"/>
      <c r="KM360" s="116"/>
      <c r="KN360" s="116"/>
      <c r="KO360" s="116"/>
      <c r="KP360" s="116"/>
      <c r="KQ360" s="116"/>
      <c r="KR360" s="116"/>
      <c r="KS360" s="116"/>
      <c r="KT360" s="116"/>
      <c r="KU360" s="116"/>
      <c r="KV360" s="116"/>
      <c r="KW360" s="116"/>
      <c r="KX360" s="116"/>
      <c r="KY360" s="116"/>
      <c r="KZ360" s="116"/>
      <c r="LA360" s="116"/>
      <c r="LB360" s="116"/>
      <c r="LC360" s="116"/>
      <c r="LD360" s="116"/>
      <c r="LE360" s="116"/>
      <c r="LF360" s="116"/>
      <c r="LG360" s="116"/>
      <c r="LH360" s="116"/>
      <c r="LI360" s="116"/>
      <c r="LJ360" s="116"/>
      <c r="LK360" s="116"/>
      <c r="LL360" s="116"/>
      <c r="LM360" s="116"/>
      <c r="LN360" s="116"/>
      <c r="LO360" s="116"/>
      <c r="LP360" s="116"/>
      <c r="LQ360" s="116"/>
      <c r="LR360" s="116"/>
      <c r="LS360" s="116"/>
      <c r="LT360" s="116"/>
      <c r="LU360" s="116"/>
      <c r="LV360" s="116"/>
      <c r="LW360" s="116"/>
      <c r="LX360" s="116"/>
      <c r="LY360" s="116"/>
      <c r="LZ360" s="116"/>
      <c r="MA360" s="116"/>
      <c r="MB360" s="116"/>
      <c r="MC360" s="116"/>
      <c r="MD360" s="116"/>
      <c r="ME360" s="116"/>
      <c r="MF360" s="116"/>
      <c r="MG360" s="116"/>
      <c r="MH360" s="116"/>
      <c r="MI360" s="116"/>
      <c r="MJ360" s="116"/>
      <c r="MK360" s="116"/>
      <c r="ML360" s="116"/>
      <c r="MM360" s="116"/>
      <c r="MN360" s="116"/>
      <c r="MO360" s="116"/>
      <c r="MP360" s="116"/>
      <c r="MQ360" s="116"/>
      <c r="MR360" s="116"/>
      <c r="MS360" s="116"/>
      <c r="MT360" s="116"/>
      <c r="MU360" s="116"/>
      <c r="MV360" s="116"/>
      <c r="MW360" s="116"/>
      <c r="MX360" s="116"/>
      <c r="MY360" s="116"/>
      <c r="MZ360" s="116"/>
      <c r="NA360" s="116"/>
      <c r="NB360" s="116"/>
      <c r="NC360" s="116"/>
      <c r="ND360" s="116"/>
      <c r="NE360" s="116"/>
      <c r="NF360" s="116"/>
      <c r="NG360" s="116"/>
      <c r="NH360" s="116"/>
      <c r="NI360" s="116"/>
      <c r="NJ360" s="116"/>
      <c r="NK360" s="116"/>
      <c r="NL360" s="116"/>
      <c r="NM360" s="116"/>
      <c r="NN360" s="116"/>
      <c r="NO360" s="116"/>
      <c r="NP360" s="116"/>
      <c r="NQ360" s="116"/>
      <c r="NR360" s="116"/>
      <c r="NS360" s="116"/>
      <c r="NT360" s="116"/>
      <c r="NU360" s="116"/>
      <c r="NV360" s="116"/>
      <c r="NW360" s="116"/>
      <c r="NX360" s="116"/>
      <c r="NY360" s="116"/>
      <c r="NZ360" s="116"/>
      <c r="OA360" s="116"/>
      <c r="OB360" s="116"/>
      <c r="OC360" s="116"/>
      <c r="OD360" s="116"/>
      <c r="OE360" s="116"/>
      <c r="OF360" s="116"/>
      <c r="OG360" s="116"/>
      <c r="OH360" s="116"/>
      <c r="OI360" s="116"/>
      <c r="OJ360" s="116"/>
      <c r="OK360" s="116"/>
      <c r="OL360" s="116"/>
      <c r="OM360" s="116"/>
      <c r="ON360" s="116"/>
      <c r="OO360" s="116"/>
      <c r="OP360" s="116"/>
      <c r="OQ360" s="116"/>
      <c r="OR360" s="116"/>
      <c r="OS360" s="116"/>
      <c r="OT360" s="116"/>
      <c r="OU360" s="116"/>
      <c r="OV360" s="116"/>
      <c r="OW360" s="116"/>
      <c r="OX360" s="116"/>
      <c r="OY360" s="116"/>
      <c r="OZ360" s="116"/>
      <c r="PA360" s="116"/>
      <c r="PB360" s="116"/>
      <c r="PC360" s="116"/>
      <c r="PD360" s="116"/>
      <c r="PE360" s="116"/>
      <c r="PF360" s="116"/>
      <c r="PG360" s="116"/>
      <c r="PH360" s="116"/>
      <c r="PI360" s="116"/>
      <c r="PJ360" s="116"/>
      <c r="PK360" s="116"/>
      <c r="PL360" s="116"/>
      <c r="PM360" s="116"/>
      <c r="PN360" s="116"/>
      <c r="PO360" s="116"/>
      <c r="PP360" s="116"/>
      <c r="PQ360" s="116"/>
      <c r="PR360" s="116"/>
      <c r="PS360" s="116"/>
      <c r="PT360" s="116"/>
      <c r="PU360" s="116"/>
      <c r="PV360" s="116"/>
      <c r="PW360" s="116"/>
      <c r="PX360" s="116"/>
      <c r="PY360" s="116"/>
      <c r="PZ360" s="116"/>
      <c r="QA360" s="116"/>
      <c r="QB360" s="116"/>
      <c r="QC360" s="116"/>
      <c r="QD360" s="116"/>
      <c r="QE360" s="116"/>
      <c r="QF360" s="116"/>
      <c r="QG360" s="116"/>
      <c r="QH360" s="116"/>
      <c r="QI360" s="116"/>
      <c r="QJ360" s="116"/>
      <c r="QK360" s="116"/>
      <c r="QL360" s="116"/>
      <c r="QM360" s="116"/>
      <c r="QN360" s="116"/>
      <c r="QO360" s="116"/>
      <c r="QP360" s="116"/>
      <c r="QQ360" s="116"/>
      <c r="QR360" s="116"/>
      <c r="QS360" s="116"/>
      <c r="QT360" s="116"/>
      <c r="QU360" s="116"/>
      <c r="QV360" s="116"/>
      <c r="QW360" s="116"/>
      <c r="QX360" s="116"/>
      <c r="QY360" s="116"/>
      <c r="QZ360" s="116"/>
      <c r="RA360" s="116"/>
      <c r="RB360" s="116"/>
      <c r="RC360" s="116"/>
      <c r="RD360" s="116"/>
      <c r="RE360" s="116"/>
      <c r="RF360" s="117"/>
    </row>
    <row r="361" spans="1:474" s="11" customFormat="1" ht="19.95" customHeight="1">
      <c r="A361" s="28"/>
      <c r="B361" s="29"/>
      <c r="C361" s="128"/>
      <c r="D361" s="307"/>
      <c r="E361" s="301"/>
      <c r="F361" s="287"/>
      <c r="G361" s="183"/>
      <c r="H361" s="199"/>
      <c r="I361" s="289"/>
      <c r="J361" s="290"/>
      <c r="K361" s="291"/>
      <c r="L361" s="292"/>
      <c r="M361" s="290"/>
      <c r="N361" s="293"/>
      <c r="O361" s="27"/>
      <c r="P361" s="186" t="str">
        <f t="array" ref="P361">IF(O361&lt;&gt;"",IF(O361&lt;5, "I", "III"),"")</f>
        <v/>
      </c>
      <c r="Q361" s="37"/>
      <c r="R361" s="185" t="str">
        <f t="array" ref="R361">IF(Q361&lt;&gt;"",IF(Q361&lt;5, "I", "III"),"")</f>
        <v/>
      </c>
      <c r="S361" s="27"/>
      <c r="T361" s="186" t="str">
        <f t="array" ref="T361">IF(S361&lt;&gt;"",IF(S361&lt;5, "I", "III"),"")</f>
        <v/>
      </c>
      <c r="U361" s="37"/>
      <c r="V361" s="186" t="str">
        <f t="array" ref="V361">IF(U361&lt;&gt;"",IF(U361&lt;12, "I", "III"),"")</f>
        <v/>
      </c>
      <c r="W361" s="37"/>
      <c r="X361" s="185" t="str">
        <f t="array" ref="X361">IF(W361&lt;&gt;"",IF(W361&lt;12, "I", "III"),"")</f>
        <v/>
      </c>
      <c r="Y361" s="27"/>
      <c r="Z361" s="186" t="str">
        <f t="array" ref="Z361">IF(Y361&lt;&gt;"",IF(Y361&lt;12, "I", "III"),"")</f>
        <v/>
      </c>
      <c r="AA361" s="205"/>
      <c r="AB361" s="206"/>
      <c r="AC361" s="206"/>
      <c r="AD361" s="207"/>
      <c r="AE361" s="183"/>
      <c r="AF361" s="177"/>
      <c r="AG361" s="150"/>
      <c r="AH361" s="151"/>
      <c r="AI361" s="95" t="str">
        <f t="shared" si="0"/>
        <v/>
      </c>
      <c r="AJ361" s="98" t="str">
        <f t="shared" si="1"/>
        <v/>
      </c>
      <c r="AK361" s="40"/>
      <c r="AL361" s="97" t="str">
        <f t="shared" si="2"/>
        <v/>
      </c>
      <c r="AM361" s="39"/>
      <c r="AN361" s="98" t="str">
        <f t="shared" si="3"/>
        <v/>
      </c>
      <c r="AO361" s="152"/>
      <c r="AP361" s="96" t="str">
        <f t="shared" si="4"/>
        <v/>
      </c>
      <c r="AQ361" s="153"/>
      <c r="AR361" s="97" t="str">
        <f t="shared" si="5"/>
        <v/>
      </c>
      <c r="AS361" s="154"/>
      <c r="AT361" s="98" t="str">
        <f t="shared" si="6"/>
        <v/>
      </c>
      <c r="AU361" s="182" t="str">
        <f t="shared" si="7"/>
        <v/>
      </c>
      <c r="AV361" s="121" t="str">
        <f t="shared" si="8"/>
        <v/>
      </c>
      <c r="AW361" s="153"/>
      <c r="AX361" s="98" t="str">
        <f t="shared" si="9"/>
        <v/>
      </c>
      <c r="AY361" s="153"/>
      <c r="AZ361" s="98" t="str">
        <f t="shared" si="10"/>
        <v/>
      </c>
      <c r="BA361" s="40"/>
      <c r="BB361" s="31"/>
      <c r="BC361" s="32"/>
      <c r="BD361" s="33"/>
      <c r="BE361" s="40"/>
      <c r="BF361" s="31"/>
      <c r="BG361" s="32"/>
      <c r="BH361" s="33"/>
      <c r="BI361" s="40"/>
      <c r="BJ361" s="31"/>
      <c r="BK361" s="32"/>
      <c r="BL361" s="33"/>
      <c r="BM361" s="40"/>
      <c r="BN361" s="31"/>
      <c r="BO361" s="32"/>
      <c r="BP361" s="33"/>
      <c r="BQ361" s="40"/>
      <c r="BR361" s="31"/>
      <c r="BS361" s="32"/>
      <c r="BT361" s="33"/>
      <c r="BU361" s="155"/>
      <c r="BV361" s="99" t="str">
        <f t="shared" si="11"/>
        <v/>
      </c>
      <c r="BW361" s="156"/>
      <c r="BX361" s="100" t="str">
        <f t="shared" si="12"/>
        <v/>
      </c>
      <c r="BY361" s="156"/>
      <c r="BZ361" s="100" t="str">
        <f t="shared" si="13"/>
        <v/>
      </c>
      <c r="CA361" s="156"/>
      <c r="CB361" s="100" t="str">
        <f t="shared" si="14"/>
        <v/>
      </c>
      <c r="CC361" s="156"/>
      <c r="CD361" s="101" t="str">
        <f t="shared" si="15"/>
        <v/>
      </c>
      <c r="CE361" s="112"/>
      <c r="CF361" s="174"/>
      <c r="CG361" s="27"/>
      <c r="CH361" s="159"/>
      <c r="CI361" s="95" t="str">
        <f t="shared" si="16"/>
        <v/>
      </c>
      <c r="CJ361" s="102" t="str">
        <f t="shared" si="17"/>
        <v/>
      </c>
      <c r="CK361" s="40"/>
      <c r="CL361" s="100"/>
      <c r="CM361" s="37"/>
      <c r="CN361" s="100"/>
      <c r="CO361" s="38"/>
      <c r="CP361" s="103" t="str">
        <f t="shared" si="481"/>
        <v/>
      </c>
      <c r="CQ361" s="78"/>
      <c r="CR361" s="100"/>
      <c r="CS361" s="36"/>
      <c r="CT361" s="100"/>
      <c r="CU361" s="74"/>
      <c r="CV361" s="103"/>
      <c r="CW361" s="42"/>
      <c r="CX361" s="100"/>
      <c r="CY361" s="36"/>
      <c r="CZ361" s="100"/>
      <c r="DA361" s="36"/>
      <c r="DB361" s="100"/>
      <c r="DC361" s="39"/>
      <c r="DD361" s="103"/>
      <c r="DE361" s="42"/>
      <c r="DF361" s="100"/>
      <c r="DG361" s="39"/>
      <c r="DH361" s="103"/>
      <c r="DI361" s="41"/>
      <c r="DJ361" s="157"/>
      <c r="DK361" s="112"/>
      <c r="DL361" s="171"/>
      <c r="DM361" s="67"/>
      <c r="DN361" s="164"/>
      <c r="DO361" s="104" t="str">
        <f t="shared" si="31"/>
        <v/>
      </c>
      <c r="DP361" s="105" t="str">
        <f t="shared" si="32"/>
        <v/>
      </c>
      <c r="DQ361" s="66"/>
      <c r="DR361" s="158" t="str">
        <f t="shared" si="33"/>
        <v/>
      </c>
      <c r="DS361" s="67"/>
      <c r="DT361" s="97" t="str">
        <f t="shared" si="34"/>
        <v/>
      </c>
      <c r="DU361" s="67"/>
      <c r="DV361" s="98" t="str">
        <f t="shared" si="35"/>
        <v/>
      </c>
      <c r="DW361" s="163"/>
      <c r="DX361" s="106" t="str">
        <f t="shared" si="36"/>
        <v/>
      </c>
      <c r="DY361" s="162"/>
      <c r="DZ361" s="97" t="str">
        <f t="shared" si="37"/>
        <v/>
      </c>
      <c r="EA361" s="161"/>
      <c r="EB361" s="107" t="str">
        <f t="shared" si="38"/>
        <v/>
      </c>
      <c r="EC361" s="66"/>
      <c r="ED361" s="97" t="str">
        <f t="shared" si="39"/>
        <v/>
      </c>
      <c r="EE361" s="67"/>
      <c r="EF361" s="97" t="str">
        <f t="shared" si="40"/>
        <v/>
      </c>
      <c r="EG361" s="68"/>
      <c r="EH361" s="97" t="str">
        <f t="shared" si="41"/>
        <v/>
      </c>
      <c r="EI361" s="67"/>
      <c r="EJ361" s="97" t="str">
        <f t="shared" si="42"/>
        <v/>
      </c>
      <c r="EK361" s="68"/>
      <c r="EL361" s="97" t="str">
        <f t="shared" si="43"/>
        <v/>
      </c>
      <c r="EM361" s="69"/>
      <c r="EN361" s="98" t="str">
        <f t="shared" si="44"/>
        <v/>
      </c>
      <c r="EO361" s="66"/>
      <c r="EP361" s="107" t="str">
        <f t="shared" si="45"/>
        <v/>
      </c>
      <c r="EQ361" s="299"/>
      <c r="ER361" s="98" t="str">
        <f t="shared" si="46"/>
        <v/>
      </c>
      <c r="ES361" s="66"/>
      <c r="ET361" s="108" t="str">
        <f t="shared" si="47"/>
        <v/>
      </c>
      <c r="EU361" s="112"/>
      <c r="EV361" s="168"/>
      <c r="EW361" s="27"/>
      <c r="EX361" s="159"/>
      <c r="EY361" s="95" t="str">
        <f t="shared" si="48"/>
        <v/>
      </c>
      <c r="EZ361" s="98" t="str">
        <f t="shared" si="49"/>
        <v/>
      </c>
      <c r="FA361" s="40"/>
      <c r="FB361" s="98" t="str">
        <f t="shared" si="50"/>
        <v/>
      </c>
      <c r="FC361" s="37"/>
      <c r="FD361" s="98" t="str">
        <f t="shared" si="51"/>
        <v/>
      </c>
      <c r="FE361" s="37"/>
      <c r="FF361" s="98" t="str">
        <f t="shared" si="52"/>
        <v/>
      </c>
      <c r="FG361" s="160"/>
      <c r="FH361" s="97" t="str">
        <f t="shared" si="53"/>
        <v/>
      </c>
      <c r="FI361" s="27"/>
      <c r="FJ361" s="98" t="str">
        <f t="shared" si="54"/>
        <v/>
      </c>
      <c r="FK361" s="36"/>
      <c r="FL361" s="98" t="str">
        <f t="shared" si="55"/>
        <v/>
      </c>
      <c r="FM361" s="37"/>
      <c r="FN361" s="98" t="str">
        <f t="shared" si="56"/>
        <v/>
      </c>
      <c r="FO361" s="78"/>
      <c r="FP361" s="97" t="str">
        <f t="shared" si="57"/>
        <v/>
      </c>
      <c r="FQ361" s="37"/>
      <c r="FR361" s="97" t="str">
        <f t="shared" si="58"/>
        <v/>
      </c>
      <c r="FS361" s="39"/>
      <c r="FT361" s="97" t="str">
        <f t="shared" si="59"/>
        <v/>
      </c>
      <c r="FU361" s="27"/>
      <c r="FV361" s="98" t="str">
        <f t="shared" si="60"/>
        <v/>
      </c>
      <c r="FW361" s="37"/>
      <c r="FX361" s="98" t="str">
        <f t="shared" si="61"/>
        <v/>
      </c>
      <c r="FY361" s="36"/>
      <c r="FZ361" s="97" t="str">
        <f t="shared" si="62"/>
        <v/>
      </c>
      <c r="GA361" s="36"/>
      <c r="GB361" s="98" t="str">
        <f t="shared" si="63"/>
        <v/>
      </c>
      <c r="GC361" s="40"/>
      <c r="GD361" s="98" t="str">
        <f t="shared" si="64"/>
        <v/>
      </c>
      <c r="GE361" s="37"/>
      <c r="GF361" s="98" t="str">
        <f t="shared" si="65"/>
        <v/>
      </c>
      <c r="GG361" s="37"/>
      <c r="GH361" s="109" t="str">
        <f t="shared" si="66"/>
        <v/>
      </c>
      <c r="GI361" s="112"/>
      <c r="GJ361" s="165"/>
      <c r="GK361" s="27"/>
      <c r="GL361" s="159"/>
      <c r="GM361" s="95" t="str">
        <f t="shared" si="67"/>
        <v/>
      </c>
      <c r="GN361" s="110" t="str">
        <f t="shared" si="68"/>
        <v/>
      </c>
      <c r="GO361" s="27"/>
      <c r="GP361" s="98" t="str">
        <f t="shared" si="69"/>
        <v/>
      </c>
      <c r="GQ361" s="37"/>
      <c r="GR361" s="97" t="str">
        <f t="shared" si="70"/>
        <v/>
      </c>
      <c r="GS361" s="37"/>
      <c r="GT361" s="110" t="str">
        <f t="shared" si="71"/>
        <v/>
      </c>
      <c r="GU361" s="36"/>
      <c r="GV361" s="97" t="str">
        <f t="shared" si="72"/>
        <v/>
      </c>
      <c r="GW361" s="27"/>
      <c r="GX361" s="98" t="str">
        <f t="shared" si="73"/>
        <v/>
      </c>
      <c r="GY361" s="36"/>
      <c r="GZ361" s="98" t="str">
        <f t="shared" si="74"/>
        <v/>
      </c>
      <c r="HA361" s="37"/>
      <c r="HB361" s="110" t="str">
        <f t="shared" si="75"/>
        <v/>
      </c>
      <c r="HC361" s="36"/>
      <c r="HD361" s="97" t="str">
        <f t="shared" si="76"/>
        <v/>
      </c>
      <c r="HE361" s="37"/>
      <c r="HF361" s="97" t="str">
        <f t="shared" si="77"/>
        <v/>
      </c>
      <c r="HG361" s="39"/>
      <c r="HH361" s="97" t="str">
        <f t="shared" si="78"/>
        <v/>
      </c>
      <c r="HI361" s="27"/>
      <c r="HJ361" s="97" t="str">
        <f t="shared" si="79"/>
        <v/>
      </c>
      <c r="HK361" s="37"/>
      <c r="HL361" s="97" t="str">
        <f t="shared" si="80"/>
        <v/>
      </c>
      <c r="HM361" s="36"/>
      <c r="HN361" s="97" t="str">
        <f t="shared" si="81"/>
        <v/>
      </c>
      <c r="HO361" s="36"/>
      <c r="HP361" s="110" t="str">
        <f t="shared" si="82"/>
        <v/>
      </c>
      <c r="HQ361" s="27"/>
      <c r="HR361" s="97" t="str">
        <f t="shared" si="83"/>
        <v/>
      </c>
      <c r="HS361" s="37"/>
      <c r="HT361" s="97" t="str">
        <f t="shared" si="84"/>
        <v/>
      </c>
      <c r="HU361" s="37"/>
      <c r="HV361" s="111" t="str">
        <f t="shared" si="85"/>
        <v/>
      </c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  <c r="JD361" s="116"/>
      <c r="JE361" s="116"/>
      <c r="JF361" s="116"/>
      <c r="JG361" s="116"/>
      <c r="JH361" s="116"/>
      <c r="JI361" s="116"/>
      <c r="JJ361" s="116"/>
      <c r="JK361" s="116"/>
      <c r="JL361" s="116"/>
      <c r="JM361" s="116"/>
      <c r="JN361" s="116"/>
      <c r="JO361" s="116"/>
      <c r="JP361" s="116"/>
      <c r="JQ361" s="116"/>
      <c r="JR361" s="116"/>
      <c r="JS361" s="116"/>
      <c r="JT361" s="116"/>
      <c r="JU361" s="116"/>
      <c r="JV361" s="116"/>
      <c r="JW361" s="116"/>
      <c r="JX361" s="116"/>
      <c r="JY361" s="116"/>
      <c r="JZ361" s="116"/>
      <c r="KA361" s="116"/>
      <c r="KB361" s="116"/>
      <c r="KC361" s="116"/>
      <c r="KD361" s="116"/>
      <c r="KE361" s="116"/>
      <c r="KF361" s="116"/>
      <c r="KG361" s="116"/>
      <c r="KH361" s="116"/>
      <c r="KI361" s="116"/>
      <c r="KJ361" s="116"/>
      <c r="KK361" s="116"/>
      <c r="KL361" s="116"/>
      <c r="KM361" s="116"/>
      <c r="KN361" s="116"/>
      <c r="KO361" s="116"/>
      <c r="KP361" s="116"/>
      <c r="KQ361" s="116"/>
      <c r="KR361" s="116"/>
      <c r="KS361" s="116"/>
      <c r="KT361" s="116"/>
      <c r="KU361" s="116"/>
      <c r="KV361" s="116"/>
      <c r="KW361" s="116"/>
      <c r="KX361" s="116"/>
      <c r="KY361" s="116"/>
      <c r="KZ361" s="116"/>
      <c r="LA361" s="116"/>
      <c r="LB361" s="116"/>
      <c r="LC361" s="116"/>
      <c r="LD361" s="116"/>
      <c r="LE361" s="116"/>
      <c r="LF361" s="116"/>
      <c r="LG361" s="116"/>
      <c r="LH361" s="116"/>
      <c r="LI361" s="116"/>
      <c r="LJ361" s="116"/>
      <c r="LK361" s="116"/>
      <c r="LL361" s="116"/>
      <c r="LM361" s="116"/>
      <c r="LN361" s="116"/>
      <c r="LO361" s="116"/>
      <c r="LP361" s="116"/>
      <c r="LQ361" s="116"/>
      <c r="LR361" s="116"/>
      <c r="LS361" s="116"/>
      <c r="LT361" s="116"/>
      <c r="LU361" s="116"/>
      <c r="LV361" s="116"/>
      <c r="LW361" s="116"/>
      <c r="LX361" s="116"/>
      <c r="LY361" s="116"/>
      <c r="LZ361" s="116"/>
      <c r="MA361" s="116"/>
      <c r="MB361" s="116"/>
      <c r="MC361" s="116"/>
      <c r="MD361" s="116"/>
      <c r="ME361" s="116"/>
      <c r="MF361" s="116"/>
      <c r="MG361" s="116"/>
      <c r="MH361" s="116"/>
      <c r="MI361" s="116"/>
      <c r="MJ361" s="116"/>
      <c r="MK361" s="116"/>
      <c r="ML361" s="116"/>
      <c r="MM361" s="116"/>
      <c r="MN361" s="116"/>
      <c r="MO361" s="116"/>
      <c r="MP361" s="116"/>
      <c r="MQ361" s="116"/>
      <c r="MR361" s="116"/>
      <c r="MS361" s="116"/>
      <c r="MT361" s="116"/>
      <c r="MU361" s="116"/>
      <c r="MV361" s="116"/>
      <c r="MW361" s="116"/>
      <c r="MX361" s="116"/>
      <c r="MY361" s="116"/>
      <c r="MZ361" s="116"/>
      <c r="NA361" s="116"/>
      <c r="NB361" s="116"/>
      <c r="NC361" s="116"/>
      <c r="ND361" s="116"/>
      <c r="NE361" s="116"/>
      <c r="NF361" s="116"/>
      <c r="NG361" s="116"/>
      <c r="NH361" s="116"/>
      <c r="NI361" s="116"/>
      <c r="NJ361" s="116"/>
      <c r="NK361" s="116"/>
      <c r="NL361" s="116"/>
      <c r="NM361" s="116"/>
      <c r="NN361" s="116"/>
      <c r="NO361" s="116"/>
      <c r="NP361" s="116"/>
      <c r="NQ361" s="116"/>
      <c r="NR361" s="116"/>
      <c r="NS361" s="116"/>
      <c r="NT361" s="116"/>
      <c r="NU361" s="116"/>
      <c r="NV361" s="116"/>
      <c r="NW361" s="116"/>
      <c r="NX361" s="116"/>
      <c r="NY361" s="116"/>
      <c r="NZ361" s="116"/>
      <c r="OA361" s="116"/>
      <c r="OB361" s="116"/>
      <c r="OC361" s="116"/>
      <c r="OD361" s="116"/>
      <c r="OE361" s="116"/>
      <c r="OF361" s="116"/>
      <c r="OG361" s="116"/>
      <c r="OH361" s="116"/>
      <c r="OI361" s="116"/>
      <c r="OJ361" s="116"/>
      <c r="OK361" s="116"/>
      <c r="OL361" s="116"/>
      <c r="OM361" s="116"/>
      <c r="ON361" s="116"/>
      <c r="OO361" s="116"/>
      <c r="OP361" s="116"/>
      <c r="OQ361" s="116"/>
      <c r="OR361" s="116"/>
      <c r="OS361" s="116"/>
      <c r="OT361" s="116"/>
      <c r="OU361" s="116"/>
      <c r="OV361" s="116"/>
      <c r="OW361" s="116"/>
      <c r="OX361" s="116"/>
      <c r="OY361" s="116"/>
      <c r="OZ361" s="116"/>
      <c r="PA361" s="116"/>
      <c r="PB361" s="116"/>
      <c r="PC361" s="116"/>
      <c r="PD361" s="116"/>
      <c r="PE361" s="116"/>
      <c r="PF361" s="116"/>
      <c r="PG361" s="116"/>
      <c r="PH361" s="116"/>
      <c r="PI361" s="116"/>
      <c r="PJ361" s="116"/>
      <c r="PK361" s="116"/>
      <c r="PL361" s="116"/>
      <c r="PM361" s="116"/>
      <c r="PN361" s="116"/>
      <c r="PO361" s="116"/>
      <c r="PP361" s="116"/>
      <c r="PQ361" s="116"/>
      <c r="PR361" s="116"/>
      <c r="PS361" s="116"/>
      <c r="PT361" s="116"/>
      <c r="PU361" s="116"/>
      <c r="PV361" s="116"/>
      <c r="PW361" s="116"/>
      <c r="PX361" s="116"/>
      <c r="PY361" s="116"/>
      <c r="PZ361" s="116"/>
      <c r="QA361" s="116"/>
      <c r="QB361" s="116"/>
      <c r="QC361" s="116"/>
      <c r="QD361" s="116"/>
      <c r="QE361" s="116"/>
      <c r="QF361" s="116"/>
      <c r="QG361" s="116"/>
      <c r="QH361" s="116"/>
      <c r="QI361" s="116"/>
      <c r="QJ361" s="116"/>
      <c r="QK361" s="116"/>
      <c r="QL361" s="116"/>
      <c r="QM361" s="116"/>
      <c r="QN361" s="116"/>
      <c r="QO361" s="116"/>
      <c r="QP361" s="116"/>
      <c r="QQ361" s="116"/>
      <c r="QR361" s="116"/>
      <c r="QS361" s="116"/>
      <c r="QT361" s="116"/>
      <c r="QU361" s="116"/>
      <c r="QV361" s="116"/>
      <c r="QW361" s="116"/>
      <c r="QX361" s="116"/>
      <c r="QY361" s="116"/>
      <c r="QZ361" s="116"/>
      <c r="RA361" s="116"/>
      <c r="RB361" s="116"/>
      <c r="RC361" s="116"/>
      <c r="RD361" s="116"/>
      <c r="RE361" s="116"/>
      <c r="RF361" s="117"/>
    </row>
    <row r="362" spans="1:474" s="11" customFormat="1" ht="19.95" customHeight="1">
      <c r="A362" s="28"/>
      <c r="B362" s="29"/>
      <c r="C362" s="128"/>
      <c r="D362" s="307"/>
      <c r="E362" s="301"/>
      <c r="F362" s="287"/>
      <c r="G362" s="183"/>
      <c r="H362" s="199"/>
      <c r="I362" s="289"/>
      <c r="J362" s="290"/>
      <c r="K362" s="291"/>
      <c r="L362" s="292"/>
      <c r="M362" s="290"/>
      <c r="N362" s="293"/>
      <c r="O362" s="27"/>
      <c r="P362" s="186" t="str">
        <f t="array" ref="P362">IF(O362&lt;&gt;"",IF(O362&lt;5, "I", "III"),"")</f>
        <v/>
      </c>
      <c r="Q362" s="37"/>
      <c r="R362" s="185" t="str">
        <f t="array" ref="R362">IF(Q362&lt;&gt;"",IF(Q362&lt;5, "I", "III"),"")</f>
        <v/>
      </c>
      <c r="S362" s="27"/>
      <c r="T362" s="186" t="str">
        <f t="array" ref="T362">IF(S362&lt;&gt;"",IF(S362&lt;5, "I", "III"),"")</f>
        <v/>
      </c>
      <c r="U362" s="37"/>
      <c r="V362" s="186" t="str">
        <f t="array" ref="V362">IF(U362&lt;&gt;"",IF(U362&lt;12, "I", "III"),"")</f>
        <v/>
      </c>
      <c r="W362" s="37"/>
      <c r="X362" s="185" t="str">
        <f t="array" ref="X362">IF(W362&lt;&gt;"",IF(W362&lt;12, "I", "III"),"")</f>
        <v/>
      </c>
      <c r="Y362" s="27"/>
      <c r="Z362" s="186" t="str">
        <f t="array" ref="Z362">IF(Y362&lt;&gt;"",IF(Y362&lt;12, "I", "III"),"")</f>
        <v/>
      </c>
      <c r="AA362" s="205"/>
      <c r="AB362" s="206"/>
      <c r="AC362" s="206"/>
      <c r="AD362" s="207"/>
      <c r="AE362" s="183"/>
      <c r="AF362" s="177"/>
      <c r="AG362" s="150"/>
      <c r="AH362" s="151"/>
      <c r="AI362" s="95" t="str">
        <f t="shared" si="0"/>
        <v/>
      </c>
      <c r="AJ362" s="98" t="str">
        <f t="shared" si="1"/>
        <v/>
      </c>
      <c r="AK362" s="40"/>
      <c r="AL362" s="97" t="str">
        <f t="shared" si="2"/>
        <v/>
      </c>
      <c r="AM362" s="39"/>
      <c r="AN362" s="98" t="str">
        <f t="shared" si="3"/>
        <v/>
      </c>
      <c r="AO362" s="152"/>
      <c r="AP362" s="96" t="str">
        <f t="shared" si="4"/>
        <v/>
      </c>
      <c r="AQ362" s="153"/>
      <c r="AR362" s="97" t="str">
        <f t="shared" si="5"/>
        <v/>
      </c>
      <c r="AS362" s="154"/>
      <c r="AT362" s="98" t="str">
        <f t="shared" si="6"/>
        <v/>
      </c>
      <c r="AU362" s="182" t="str">
        <f t="shared" si="7"/>
        <v/>
      </c>
      <c r="AV362" s="121" t="str">
        <f t="shared" si="8"/>
        <v/>
      </c>
      <c r="AW362" s="153"/>
      <c r="AX362" s="98" t="str">
        <f t="shared" si="9"/>
        <v/>
      </c>
      <c r="AY362" s="153"/>
      <c r="AZ362" s="98" t="str">
        <f t="shared" si="10"/>
        <v/>
      </c>
      <c r="BA362" s="40"/>
      <c r="BB362" s="31"/>
      <c r="BC362" s="32"/>
      <c r="BD362" s="33"/>
      <c r="BE362" s="40"/>
      <c r="BF362" s="31"/>
      <c r="BG362" s="32"/>
      <c r="BH362" s="33"/>
      <c r="BI362" s="40"/>
      <c r="BJ362" s="31"/>
      <c r="BK362" s="32"/>
      <c r="BL362" s="33"/>
      <c r="BM362" s="40"/>
      <c r="BN362" s="31"/>
      <c r="BO362" s="32"/>
      <c r="BP362" s="33"/>
      <c r="BQ362" s="40"/>
      <c r="BR362" s="31"/>
      <c r="BS362" s="32"/>
      <c r="BT362" s="33"/>
      <c r="BU362" s="155"/>
      <c r="BV362" s="99" t="str">
        <f t="shared" si="11"/>
        <v/>
      </c>
      <c r="BW362" s="156"/>
      <c r="BX362" s="100" t="str">
        <f t="shared" si="12"/>
        <v/>
      </c>
      <c r="BY362" s="156"/>
      <c r="BZ362" s="100" t="str">
        <f t="shared" si="13"/>
        <v/>
      </c>
      <c r="CA362" s="156"/>
      <c r="CB362" s="100" t="str">
        <f t="shared" si="14"/>
        <v/>
      </c>
      <c r="CC362" s="156"/>
      <c r="CD362" s="101" t="str">
        <f t="shared" si="15"/>
        <v/>
      </c>
      <c r="CE362" s="112"/>
      <c r="CF362" s="174"/>
      <c r="CG362" s="27"/>
      <c r="CH362" s="159"/>
      <c r="CI362" s="95" t="str">
        <f t="shared" si="16"/>
        <v/>
      </c>
      <c r="CJ362" s="102" t="str">
        <f t="shared" si="17"/>
        <v/>
      </c>
      <c r="CK362" s="40"/>
      <c r="CL362" s="100"/>
      <c r="CM362" s="37"/>
      <c r="CN362" s="100"/>
      <c r="CO362" s="38"/>
      <c r="CP362" s="103" t="str">
        <f t="shared" si="481"/>
        <v/>
      </c>
      <c r="CQ362" s="78"/>
      <c r="CR362" s="100"/>
      <c r="CS362" s="36"/>
      <c r="CT362" s="100"/>
      <c r="CU362" s="74"/>
      <c r="CV362" s="103"/>
      <c r="CW362" s="42"/>
      <c r="CX362" s="100"/>
      <c r="CY362" s="36"/>
      <c r="CZ362" s="100"/>
      <c r="DA362" s="36"/>
      <c r="DB362" s="100"/>
      <c r="DC362" s="39"/>
      <c r="DD362" s="103"/>
      <c r="DE362" s="42"/>
      <c r="DF362" s="100"/>
      <c r="DG362" s="39"/>
      <c r="DH362" s="103"/>
      <c r="DI362" s="41"/>
      <c r="DJ362" s="157"/>
      <c r="DK362" s="112"/>
      <c r="DL362" s="171"/>
      <c r="DM362" s="67"/>
      <c r="DN362" s="164"/>
      <c r="DO362" s="104" t="str">
        <f t="shared" si="31"/>
        <v/>
      </c>
      <c r="DP362" s="105" t="str">
        <f t="shared" si="32"/>
        <v/>
      </c>
      <c r="DQ362" s="66"/>
      <c r="DR362" s="158" t="str">
        <f t="shared" si="33"/>
        <v/>
      </c>
      <c r="DS362" s="67"/>
      <c r="DT362" s="97" t="str">
        <f t="shared" si="34"/>
        <v/>
      </c>
      <c r="DU362" s="67"/>
      <c r="DV362" s="98" t="str">
        <f t="shared" si="35"/>
        <v/>
      </c>
      <c r="DW362" s="163"/>
      <c r="DX362" s="106" t="str">
        <f t="shared" si="36"/>
        <v/>
      </c>
      <c r="DY362" s="162"/>
      <c r="DZ362" s="97" t="str">
        <f t="shared" si="37"/>
        <v/>
      </c>
      <c r="EA362" s="161"/>
      <c r="EB362" s="107" t="str">
        <f t="shared" si="38"/>
        <v/>
      </c>
      <c r="EC362" s="66"/>
      <c r="ED362" s="97" t="str">
        <f t="shared" si="39"/>
        <v/>
      </c>
      <c r="EE362" s="67"/>
      <c r="EF362" s="97" t="str">
        <f t="shared" si="40"/>
        <v/>
      </c>
      <c r="EG362" s="68"/>
      <c r="EH362" s="97" t="str">
        <f t="shared" si="41"/>
        <v/>
      </c>
      <c r="EI362" s="67"/>
      <c r="EJ362" s="97" t="str">
        <f t="shared" si="42"/>
        <v/>
      </c>
      <c r="EK362" s="68"/>
      <c r="EL362" s="97" t="str">
        <f t="shared" si="43"/>
        <v/>
      </c>
      <c r="EM362" s="69"/>
      <c r="EN362" s="98" t="str">
        <f t="shared" si="44"/>
        <v/>
      </c>
      <c r="EO362" s="66"/>
      <c r="EP362" s="107" t="str">
        <f t="shared" si="45"/>
        <v/>
      </c>
      <c r="EQ362" s="299"/>
      <c r="ER362" s="98" t="str">
        <f t="shared" si="46"/>
        <v/>
      </c>
      <c r="ES362" s="66"/>
      <c r="ET362" s="108" t="str">
        <f t="shared" si="47"/>
        <v/>
      </c>
      <c r="EU362" s="112"/>
      <c r="EV362" s="168"/>
      <c r="EW362" s="27"/>
      <c r="EX362" s="159"/>
      <c r="EY362" s="95" t="str">
        <f t="shared" si="48"/>
        <v/>
      </c>
      <c r="EZ362" s="98" t="str">
        <f t="shared" si="49"/>
        <v/>
      </c>
      <c r="FA362" s="40"/>
      <c r="FB362" s="98" t="str">
        <f t="shared" si="50"/>
        <v/>
      </c>
      <c r="FC362" s="37"/>
      <c r="FD362" s="98" t="str">
        <f t="shared" si="51"/>
        <v/>
      </c>
      <c r="FE362" s="37"/>
      <c r="FF362" s="98" t="str">
        <f t="shared" si="52"/>
        <v/>
      </c>
      <c r="FG362" s="160"/>
      <c r="FH362" s="97" t="str">
        <f t="shared" si="53"/>
        <v/>
      </c>
      <c r="FI362" s="27"/>
      <c r="FJ362" s="98" t="str">
        <f t="shared" si="54"/>
        <v/>
      </c>
      <c r="FK362" s="36"/>
      <c r="FL362" s="98" t="str">
        <f t="shared" si="55"/>
        <v/>
      </c>
      <c r="FM362" s="37"/>
      <c r="FN362" s="98" t="str">
        <f t="shared" si="56"/>
        <v/>
      </c>
      <c r="FO362" s="78"/>
      <c r="FP362" s="97" t="str">
        <f t="shared" si="57"/>
        <v/>
      </c>
      <c r="FQ362" s="37"/>
      <c r="FR362" s="97" t="str">
        <f t="shared" si="58"/>
        <v/>
      </c>
      <c r="FS362" s="39"/>
      <c r="FT362" s="97" t="str">
        <f t="shared" si="59"/>
        <v/>
      </c>
      <c r="FU362" s="27"/>
      <c r="FV362" s="98" t="str">
        <f t="shared" si="60"/>
        <v/>
      </c>
      <c r="FW362" s="37"/>
      <c r="FX362" s="98" t="str">
        <f t="shared" si="61"/>
        <v/>
      </c>
      <c r="FY362" s="36"/>
      <c r="FZ362" s="97" t="str">
        <f t="shared" si="62"/>
        <v/>
      </c>
      <c r="GA362" s="36"/>
      <c r="GB362" s="98" t="str">
        <f t="shared" si="63"/>
        <v/>
      </c>
      <c r="GC362" s="40"/>
      <c r="GD362" s="98" t="str">
        <f t="shared" si="64"/>
        <v/>
      </c>
      <c r="GE362" s="37"/>
      <c r="GF362" s="98" t="str">
        <f t="shared" si="65"/>
        <v/>
      </c>
      <c r="GG362" s="37"/>
      <c r="GH362" s="109" t="str">
        <f t="shared" si="66"/>
        <v/>
      </c>
      <c r="GI362" s="112"/>
      <c r="GJ362" s="165"/>
      <c r="GK362" s="27"/>
      <c r="GL362" s="159"/>
      <c r="GM362" s="95" t="str">
        <f t="shared" si="67"/>
        <v/>
      </c>
      <c r="GN362" s="110" t="str">
        <f t="shared" si="68"/>
        <v/>
      </c>
      <c r="GO362" s="27"/>
      <c r="GP362" s="98" t="str">
        <f t="shared" si="69"/>
        <v/>
      </c>
      <c r="GQ362" s="37"/>
      <c r="GR362" s="97" t="str">
        <f t="shared" si="70"/>
        <v/>
      </c>
      <c r="GS362" s="37"/>
      <c r="GT362" s="110" t="str">
        <f t="shared" si="71"/>
        <v/>
      </c>
      <c r="GU362" s="36"/>
      <c r="GV362" s="97" t="str">
        <f t="shared" si="72"/>
        <v/>
      </c>
      <c r="GW362" s="27"/>
      <c r="GX362" s="98" t="str">
        <f t="shared" si="73"/>
        <v/>
      </c>
      <c r="GY362" s="36"/>
      <c r="GZ362" s="98" t="str">
        <f t="shared" si="74"/>
        <v/>
      </c>
      <c r="HA362" s="37"/>
      <c r="HB362" s="110" t="str">
        <f t="shared" si="75"/>
        <v/>
      </c>
      <c r="HC362" s="36"/>
      <c r="HD362" s="97" t="str">
        <f t="shared" si="76"/>
        <v/>
      </c>
      <c r="HE362" s="37"/>
      <c r="HF362" s="97" t="str">
        <f t="shared" si="77"/>
        <v/>
      </c>
      <c r="HG362" s="39"/>
      <c r="HH362" s="97" t="str">
        <f t="shared" si="78"/>
        <v/>
      </c>
      <c r="HI362" s="27"/>
      <c r="HJ362" s="97" t="str">
        <f t="shared" si="79"/>
        <v/>
      </c>
      <c r="HK362" s="37"/>
      <c r="HL362" s="97" t="str">
        <f t="shared" si="80"/>
        <v/>
      </c>
      <c r="HM362" s="36"/>
      <c r="HN362" s="97" t="str">
        <f t="shared" si="81"/>
        <v/>
      </c>
      <c r="HO362" s="36"/>
      <c r="HP362" s="110" t="str">
        <f t="shared" si="82"/>
        <v/>
      </c>
      <c r="HQ362" s="27"/>
      <c r="HR362" s="97" t="str">
        <f t="shared" si="83"/>
        <v/>
      </c>
      <c r="HS362" s="37"/>
      <c r="HT362" s="97" t="str">
        <f t="shared" si="84"/>
        <v/>
      </c>
      <c r="HU362" s="37"/>
      <c r="HV362" s="111" t="str">
        <f t="shared" si="85"/>
        <v/>
      </c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  <c r="JD362" s="116"/>
      <c r="JE362" s="116"/>
      <c r="JF362" s="116"/>
      <c r="JG362" s="116"/>
      <c r="JH362" s="116"/>
      <c r="JI362" s="116"/>
      <c r="JJ362" s="116"/>
      <c r="JK362" s="116"/>
      <c r="JL362" s="116"/>
      <c r="JM362" s="116"/>
      <c r="JN362" s="116"/>
      <c r="JO362" s="116"/>
      <c r="JP362" s="116"/>
      <c r="JQ362" s="116"/>
      <c r="JR362" s="116"/>
      <c r="JS362" s="116"/>
      <c r="JT362" s="116"/>
      <c r="JU362" s="116"/>
      <c r="JV362" s="116"/>
      <c r="JW362" s="116"/>
      <c r="JX362" s="116"/>
      <c r="JY362" s="116"/>
      <c r="JZ362" s="116"/>
      <c r="KA362" s="116"/>
      <c r="KB362" s="116"/>
      <c r="KC362" s="116"/>
      <c r="KD362" s="116"/>
      <c r="KE362" s="116"/>
      <c r="KF362" s="116"/>
      <c r="KG362" s="116"/>
      <c r="KH362" s="116"/>
      <c r="KI362" s="116"/>
      <c r="KJ362" s="116"/>
      <c r="KK362" s="116"/>
      <c r="KL362" s="116"/>
      <c r="KM362" s="116"/>
      <c r="KN362" s="116"/>
      <c r="KO362" s="116"/>
      <c r="KP362" s="116"/>
      <c r="KQ362" s="116"/>
      <c r="KR362" s="116"/>
      <c r="KS362" s="116"/>
      <c r="KT362" s="116"/>
      <c r="KU362" s="116"/>
      <c r="KV362" s="116"/>
      <c r="KW362" s="116"/>
      <c r="KX362" s="116"/>
      <c r="KY362" s="116"/>
      <c r="KZ362" s="116"/>
      <c r="LA362" s="116"/>
      <c r="LB362" s="116"/>
      <c r="LC362" s="116"/>
      <c r="LD362" s="116"/>
      <c r="LE362" s="116"/>
      <c r="LF362" s="116"/>
      <c r="LG362" s="116"/>
      <c r="LH362" s="116"/>
      <c r="LI362" s="116"/>
      <c r="LJ362" s="116"/>
      <c r="LK362" s="116"/>
      <c r="LL362" s="116"/>
      <c r="LM362" s="116"/>
      <c r="LN362" s="116"/>
      <c r="LO362" s="116"/>
      <c r="LP362" s="116"/>
      <c r="LQ362" s="116"/>
      <c r="LR362" s="116"/>
      <c r="LS362" s="116"/>
      <c r="LT362" s="116"/>
      <c r="LU362" s="116"/>
      <c r="LV362" s="116"/>
      <c r="LW362" s="116"/>
      <c r="LX362" s="116"/>
      <c r="LY362" s="116"/>
      <c r="LZ362" s="116"/>
      <c r="MA362" s="116"/>
      <c r="MB362" s="116"/>
      <c r="MC362" s="116"/>
      <c r="MD362" s="116"/>
      <c r="ME362" s="116"/>
      <c r="MF362" s="116"/>
      <c r="MG362" s="116"/>
      <c r="MH362" s="116"/>
      <c r="MI362" s="116"/>
      <c r="MJ362" s="116"/>
      <c r="MK362" s="116"/>
      <c r="ML362" s="116"/>
      <c r="MM362" s="116"/>
      <c r="MN362" s="116"/>
      <c r="MO362" s="116"/>
      <c r="MP362" s="116"/>
      <c r="MQ362" s="116"/>
      <c r="MR362" s="116"/>
      <c r="MS362" s="116"/>
      <c r="MT362" s="116"/>
      <c r="MU362" s="116"/>
      <c r="MV362" s="116"/>
      <c r="MW362" s="116"/>
      <c r="MX362" s="116"/>
      <c r="MY362" s="116"/>
      <c r="MZ362" s="116"/>
      <c r="NA362" s="116"/>
      <c r="NB362" s="116"/>
      <c r="NC362" s="116"/>
      <c r="ND362" s="116"/>
      <c r="NE362" s="116"/>
      <c r="NF362" s="116"/>
      <c r="NG362" s="116"/>
      <c r="NH362" s="116"/>
      <c r="NI362" s="116"/>
      <c r="NJ362" s="116"/>
      <c r="NK362" s="116"/>
      <c r="NL362" s="116"/>
      <c r="NM362" s="116"/>
      <c r="NN362" s="116"/>
      <c r="NO362" s="116"/>
      <c r="NP362" s="116"/>
      <c r="NQ362" s="116"/>
      <c r="NR362" s="116"/>
      <c r="NS362" s="116"/>
      <c r="NT362" s="116"/>
      <c r="NU362" s="116"/>
      <c r="NV362" s="116"/>
      <c r="NW362" s="116"/>
      <c r="NX362" s="116"/>
      <c r="NY362" s="116"/>
      <c r="NZ362" s="116"/>
      <c r="OA362" s="116"/>
      <c r="OB362" s="116"/>
      <c r="OC362" s="116"/>
      <c r="OD362" s="116"/>
      <c r="OE362" s="116"/>
      <c r="OF362" s="116"/>
      <c r="OG362" s="116"/>
      <c r="OH362" s="116"/>
      <c r="OI362" s="116"/>
      <c r="OJ362" s="116"/>
      <c r="OK362" s="116"/>
      <c r="OL362" s="116"/>
      <c r="OM362" s="116"/>
      <c r="ON362" s="116"/>
      <c r="OO362" s="116"/>
      <c r="OP362" s="116"/>
      <c r="OQ362" s="116"/>
      <c r="OR362" s="116"/>
      <c r="OS362" s="116"/>
      <c r="OT362" s="116"/>
      <c r="OU362" s="116"/>
      <c r="OV362" s="116"/>
      <c r="OW362" s="116"/>
      <c r="OX362" s="116"/>
      <c r="OY362" s="116"/>
      <c r="OZ362" s="116"/>
      <c r="PA362" s="116"/>
      <c r="PB362" s="116"/>
      <c r="PC362" s="116"/>
      <c r="PD362" s="116"/>
      <c r="PE362" s="116"/>
      <c r="PF362" s="116"/>
      <c r="PG362" s="116"/>
      <c r="PH362" s="116"/>
      <c r="PI362" s="116"/>
      <c r="PJ362" s="116"/>
      <c r="PK362" s="116"/>
      <c r="PL362" s="116"/>
      <c r="PM362" s="116"/>
      <c r="PN362" s="116"/>
      <c r="PO362" s="116"/>
      <c r="PP362" s="116"/>
      <c r="PQ362" s="116"/>
      <c r="PR362" s="116"/>
      <c r="PS362" s="116"/>
      <c r="PT362" s="116"/>
      <c r="PU362" s="116"/>
      <c r="PV362" s="116"/>
      <c r="PW362" s="116"/>
      <c r="PX362" s="116"/>
      <c r="PY362" s="116"/>
      <c r="PZ362" s="116"/>
      <c r="QA362" s="116"/>
      <c r="QB362" s="116"/>
      <c r="QC362" s="116"/>
      <c r="QD362" s="116"/>
      <c r="QE362" s="116"/>
      <c r="QF362" s="116"/>
      <c r="QG362" s="116"/>
      <c r="QH362" s="116"/>
      <c r="QI362" s="116"/>
      <c r="QJ362" s="116"/>
      <c r="QK362" s="116"/>
      <c r="QL362" s="116"/>
      <c r="QM362" s="116"/>
      <c r="QN362" s="116"/>
      <c r="QO362" s="116"/>
      <c r="QP362" s="116"/>
      <c r="QQ362" s="116"/>
      <c r="QR362" s="116"/>
      <c r="QS362" s="116"/>
      <c r="QT362" s="116"/>
      <c r="QU362" s="116"/>
      <c r="QV362" s="116"/>
      <c r="QW362" s="116"/>
      <c r="QX362" s="116"/>
      <c r="QY362" s="116"/>
      <c r="QZ362" s="116"/>
      <c r="RA362" s="116"/>
      <c r="RB362" s="116"/>
      <c r="RC362" s="116"/>
      <c r="RD362" s="116"/>
      <c r="RE362" s="116"/>
      <c r="RF362" s="117"/>
    </row>
    <row r="363" spans="1:474" s="11" customFormat="1" ht="19.95" customHeight="1">
      <c r="A363" s="28"/>
      <c r="B363" s="29"/>
      <c r="C363" s="128"/>
      <c r="D363" s="307"/>
      <c r="E363" s="301"/>
      <c r="F363" s="287"/>
      <c r="G363" s="183"/>
      <c r="H363" s="199"/>
      <c r="I363" s="289"/>
      <c r="J363" s="290"/>
      <c r="K363" s="291"/>
      <c r="L363" s="292"/>
      <c r="M363" s="290"/>
      <c r="N363" s="293"/>
      <c r="O363" s="27"/>
      <c r="P363" s="186" t="str">
        <f t="array" ref="P363">IF(O363&lt;&gt;"",IF(O363&lt;5, "I", "III"),"")</f>
        <v/>
      </c>
      <c r="Q363" s="37"/>
      <c r="R363" s="185" t="str">
        <f t="array" ref="R363">IF(Q363&lt;&gt;"",IF(Q363&lt;5, "I", "III"),"")</f>
        <v/>
      </c>
      <c r="S363" s="27"/>
      <c r="T363" s="186" t="str">
        <f t="array" ref="T363">IF(S363&lt;&gt;"",IF(S363&lt;5, "I", "III"),"")</f>
        <v/>
      </c>
      <c r="U363" s="37"/>
      <c r="V363" s="186" t="str">
        <f t="array" ref="V363">IF(U363&lt;&gt;"",IF(U363&lt;12, "I", "III"),"")</f>
        <v/>
      </c>
      <c r="W363" s="37"/>
      <c r="X363" s="185" t="str">
        <f t="array" ref="X363">IF(W363&lt;&gt;"",IF(W363&lt;12, "I", "III"),"")</f>
        <v/>
      </c>
      <c r="Y363" s="27"/>
      <c r="Z363" s="186" t="str">
        <f t="array" ref="Z363">IF(Y363&lt;&gt;"",IF(Y363&lt;12, "I", "III"),"")</f>
        <v/>
      </c>
      <c r="AA363" s="205"/>
      <c r="AB363" s="206"/>
      <c r="AC363" s="206"/>
      <c r="AD363" s="207"/>
      <c r="AE363" s="183"/>
      <c r="AF363" s="177"/>
      <c r="AG363" s="150"/>
      <c r="AH363" s="151"/>
      <c r="AI363" s="95" t="str">
        <f t="shared" si="0"/>
        <v/>
      </c>
      <c r="AJ363" s="98" t="str">
        <f t="shared" si="1"/>
        <v/>
      </c>
      <c r="AK363" s="40"/>
      <c r="AL363" s="97" t="str">
        <f t="shared" si="2"/>
        <v/>
      </c>
      <c r="AM363" s="39"/>
      <c r="AN363" s="98" t="str">
        <f t="shared" si="3"/>
        <v/>
      </c>
      <c r="AO363" s="152"/>
      <c r="AP363" s="96" t="str">
        <f t="shared" si="4"/>
        <v/>
      </c>
      <c r="AQ363" s="153"/>
      <c r="AR363" s="97" t="str">
        <f t="shared" si="5"/>
        <v/>
      </c>
      <c r="AS363" s="154"/>
      <c r="AT363" s="98" t="str">
        <f t="shared" si="6"/>
        <v/>
      </c>
      <c r="AU363" s="182" t="str">
        <f t="shared" si="7"/>
        <v/>
      </c>
      <c r="AV363" s="121" t="str">
        <f t="shared" si="8"/>
        <v/>
      </c>
      <c r="AW363" s="153"/>
      <c r="AX363" s="98" t="str">
        <f t="shared" si="9"/>
        <v/>
      </c>
      <c r="AY363" s="153"/>
      <c r="AZ363" s="98" t="str">
        <f t="shared" si="10"/>
        <v/>
      </c>
      <c r="BA363" s="40"/>
      <c r="BB363" s="31"/>
      <c r="BC363" s="32"/>
      <c r="BD363" s="33"/>
      <c r="BE363" s="40"/>
      <c r="BF363" s="31"/>
      <c r="BG363" s="32"/>
      <c r="BH363" s="33"/>
      <c r="BI363" s="40"/>
      <c r="BJ363" s="31"/>
      <c r="BK363" s="32"/>
      <c r="BL363" s="33"/>
      <c r="BM363" s="40"/>
      <c r="BN363" s="31"/>
      <c r="BO363" s="32"/>
      <c r="BP363" s="33"/>
      <c r="BQ363" s="40"/>
      <c r="BR363" s="31"/>
      <c r="BS363" s="32"/>
      <c r="BT363" s="33"/>
      <c r="BU363" s="155"/>
      <c r="BV363" s="99" t="str">
        <f t="shared" si="11"/>
        <v/>
      </c>
      <c r="BW363" s="156"/>
      <c r="BX363" s="100" t="str">
        <f t="shared" si="12"/>
        <v/>
      </c>
      <c r="BY363" s="156"/>
      <c r="BZ363" s="100" t="str">
        <f t="shared" si="13"/>
        <v/>
      </c>
      <c r="CA363" s="156"/>
      <c r="CB363" s="100" t="str">
        <f t="shared" si="14"/>
        <v/>
      </c>
      <c r="CC363" s="156"/>
      <c r="CD363" s="101" t="str">
        <f t="shared" si="15"/>
        <v/>
      </c>
      <c r="CE363" s="112"/>
      <c r="CF363" s="174"/>
      <c r="CG363" s="27"/>
      <c r="CH363" s="159"/>
      <c r="CI363" s="95" t="str">
        <f t="shared" si="16"/>
        <v/>
      </c>
      <c r="CJ363" s="102" t="str">
        <f t="shared" si="17"/>
        <v/>
      </c>
      <c r="CK363" s="40"/>
      <c r="CL363" s="100"/>
      <c r="CM363" s="37"/>
      <c r="CN363" s="100"/>
      <c r="CO363" s="38"/>
      <c r="CP363" s="103" t="str">
        <f t="shared" si="481"/>
        <v/>
      </c>
      <c r="CQ363" s="78"/>
      <c r="CR363" s="100"/>
      <c r="CS363" s="36"/>
      <c r="CT363" s="100"/>
      <c r="CU363" s="74"/>
      <c r="CV363" s="103"/>
      <c r="CW363" s="42"/>
      <c r="CX363" s="100"/>
      <c r="CY363" s="36"/>
      <c r="CZ363" s="100"/>
      <c r="DA363" s="36"/>
      <c r="DB363" s="100"/>
      <c r="DC363" s="39"/>
      <c r="DD363" s="103"/>
      <c r="DE363" s="42"/>
      <c r="DF363" s="100"/>
      <c r="DG363" s="39"/>
      <c r="DH363" s="103"/>
      <c r="DI363" s="41"/>
      <c r="DJ363" s="157"/>
      <c r="DK363" s="112"/>
      <c r="DL363" s="171"/>
      <c r="DM363" s="67"/>
      <c r="DN363" s="164"/>
      <c r="DO363" s="104" t="str">
        <f t="shared" si="31"/>
        <v/>
      </c>
      <c r="DP363" s="105" t="str">
        <f t="shared" si="32"/>
        <v/>
      </c>
      <c r="DQ363" s="66"/>
      <c r="DR363" s="158" t="str">
        <f t="shared" si="33"/>
        <v/>
      </c>
      <c r="DS363" s="67"/>
      <c r="DT363" s="97" t="str">
        <f t="shared" si="34"/>
        <v/>
      </c>
      <c r="DU363" s="67"/>
      <c r="DV363" s="98" t="str">
        <f t="shared" si="35"/>
        <v/>
      </c>
      <c r="DW363" s="163"/>
      <c r="DX363" s="106" t="str">
        <f t="shared" si="36"/>
        <v/>
      </c>
      <c r="DY363" s="162"/>
      <c r="DZ363" s="97" t="str">
        <f t="shared" si="37"/>
        <v/>
      </c>
      <c r="EA363" s="161"/>
      <c r="EB363" s="107" t="str">
        <f t="shared" si="38"/>
        <v/>
      </c>
      <c r="EC363" s="66"/>
      <c r="ED363" s="97" t="str">
        <f t="shared" si="39"/>
        <v/>
      </c>
      <c r="EE363" s="67"/>
      <c r="EF363" s="97" t="str">
        <f t="shared" si="40"/>
        <v/>
      </c>
      <c r="EG363" s="68"/>
      <c r="EH363" s="97" t="str">
        <f t="shared" si="41"/>
        <v/>
      </c>
      <c r="EI363" s="67"/>
      <c r="EJ363" s="97" t="str">
        <f t="shared" si="42"/>
        <v/>
      </c>
      <c r="EK363" s="68"/>
      <c r="EL363" s="97" t="str">
        <f t="shared" si="43"/>
        <v/>
      </c>
      <c r="EM363" s="69"/>
      <c r="EN363" s="98" t="str">
        <f t="shared" si="44"/>
        <v/>
      </c>
      <c r="EO363" s="66"/>
      <c r="EP363" s="107" t="str">
        <f t="shared" si="45"/>
        <v/>
      </c>
      <c r="EQ363" s="299"/>
      <c r="ER363" s="98" t="str">
        <f t="shared" si="46"/>
        <v/>
      </c>
      <c r="ES363" s="66"/>
      <c r="ET363" s="108" t="str">
        <f t="shared" si="47"/>
        <v/>
      </c>
      <c r="EU363" s="112"/>
      <c r="EV363" s="168"/>
      <c r="EW363" s="27"/>
      <c r="EX363" s="159"/>
      <c r="EY363" s="95" t="str">
        <f t="shared" si="48"/>
        <v/>
      </c>
      <c r="EZ363" s="98" t="str">
        <f t="shared" si="49"/>
        <v/>
      </c>
      <c r="FA363" s="40"/>
      <c r="FB363" s="98" t="str">
        <f t="shared" si="50"/>
        <v/>
      </c>
      <c r="FC363" s="37"/>
      <c r="FD363" s="98" t="str">
        <f t="shared" si="51"/>
        <v/>
      </c>
      <c r="FE363" s="37"/>
      <c r="FF363" s="98" t="str">
        <f t="shared" si="52"/>
        <v/>
      </c>
      <c r="FG363" s="160"/>
      <c r="FH363" s="97" t="str">
        <f t="shared" si="53"/>
        <v/>
      </c>
      <c r="FI363" s="27"/>
      <c r="FJ363" s="98" t="str">
        <f t="shared" si="54"/>
        <v/>
      </c>
      <c r="FK363" s="36"/>
      <c r="FL363" s="98" t="str">
        <f t="shared" si="55"/>
        <v/>
      </c>
      <c r="FM363" s="37"/>
      <c r="FN363" s="98" t="str">
        <f t="shared" si="56"/>
        <v/>
      </c>
      <c r="FO363" s="78"/>
      <c r="FP363" s="97" t="str">
        <f t="shared" si="57"/>
        <v/>
      </c>
      <c r="FQ363" s="37"/>
      <c r="FR363" s="97" t="str">
        <f t="shared" si="58"/>
        <v/>
      </c>
      <c r="FS363" s="39"/>
      <c r="FT363" s="97" t="str">
        <f t="shared" si="59"/>
        <v/>
      </c>
      <c r="FU363" s="27"/>
      <c r="FV363" s="98" t="str">
        <f t="shared" si="60"/>
        <v/>
      </c>
      <c r="FW363" s="37"/>
      <c r="FX363" s="98" t="str">
        <f t="shared" si="61"/>
        <v/>
      </c>
      <c r="FY363" s="36"/>
      <c r="FZ363" s="97" t="str">
        <f t="shared" si="62"/>
        <v/>
      </c>
      <c r="GA363" s="36"/>
      <c r="GB363" s="98" t="str">
        <f t="shared" si="63"/>
        <v/>
      </c>
      <c r="GC363" s="40"/>
      <c r="GD363" s="98" t="str">
        <f t="shared" si="64"/>
        <v/>
      </c>
      <c r="GE363" s="37"/>
      <c r="GF363" s="98" t="str">
        <f t="shared" si="65"/>
        <v/>
      </c>
      <c r="GG363" s="37"/>
      <c r="GH363" s="109" t="str">
        <f t="shared" si="66"/>
        <v/>
      </c>
      <c r="GI363" s="112"/>
      <c r="GJ363" s="165"/>
      <c r="GK363" s="27"/>
      <c r="GL363" s="159"/>
      <c r="GM363" s="95" t="str">
        <f t="shared" si="67"/>
        <v/>
      </c>
      <c r="GN363" s="110" t="str">
        <f t="shared" si="68"/>
        <v/>
      </c>
      <c r="GO363" s="27"/>
      <c r="GP363" s="98" t="str">
        <f t="shared" si="69"/>
        <v/>
      </c>
      <c r="GQ363" s="37"/>
      <c r="GR363" s="97" t="str">
        <f t="shared" si="70"/>
        <v/>
      </c>
      <c r="GS363" s="37"/>
      <c r="GT363" s="110" t="str">
        <f t="shared" si="71"/>
        <v/>
      </c>
      <c r="GU363" s="36"/>
      <c r="GV363" s="97" t="str">
        <f t="shared" si="72"/>
        <v/>
      </c>
      <c r="GW363" s="27"/>
      <c r="GX363" s="98" t="str">
        <f t="shared" si="73"/>
        <v/>
      </c>
      <c r="GY363" s="36"/>
      <c r="GZ363" s="98" t="str">
        <f t="shared" si="74"/>
        <v/>
      </c>
      <c r="HA363" s="37"/>
      <c r="HB363" s="110" t="str">
        <f t="shared" si="75"/>
        <v/>
      </c>
      <c r="HC363" s="36"/>
      <c r="HD363" s="97" t="str">
        <f t="shared" si="76"/>
        <v/>
      </c>
      <c r="HE363" s="37"/>
      <c r="HF363" s="97" t="str">
        <f t="shared" si="77"/>
        <v/>
      </c>
      <c r="HG363" s="39"/>
      <c r="HH363" s="97" t="str">
        <f t="shared" si="78"/>
        <v/>
      </c>
      <c r="HI363" s="27"/>
      <c r="HJ363" s="97" t="str">
        <f t="shared" si="79"/>
        <v/>
      </c>
      <c r="HK363" s="37"/>
      <c r="HL363" s="97" t="str">
        <f t="shared" si="80"/>
        <v/>
      </c>
      <c r="HM363" s="36"/>
      <c r="HN363" s="97" t="str">
        <f t="shared" si="81"/>
        <v/>
      </c>
      <c r="HO363" s="36"/>
      <c r="HP363" s="110" t="str">
        <f t="shared" si="82"/>
        <v/>
      </c>
      <c r="HQ363" s="27"/>
      <c r="HR363" s="97" t="str">
        <f t="shared" si="83"/>
        <v/>
      </c>
      <c r="HS363" s="37"/>
      <c r="HT363" s="97" t="str">
        <f t="shared" si="84"/>
        <v/>
      </c>
      <c r="HU363" s="37"/>
      <c r="HV363" s="111" t="str">
        <f t="shared" si="85"/>
        <v/>
      </c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  <c r="JD363" s="116"/>
      <c r="JE363" s="116"/>
      <c r="JF363" s="116"/>
      <c r="JG363" s="116"/>
      <c r="JH363" s="116"/>
      <c r="JI363" s="116"/>
      <c r="JJ363" s="116"/>
      <c r="JK363" s="116"/>
      <c r="JL363" s="116"/>
      <c r="JM363" s="116"/>
      <c r="JN363" s="116"/>
      <c r="JO363" s="116"/>
      <c r="JP363" s="116"/>
      <c r="JQ363" s="116"/>
      <c r="JR363" s="116"/>
      <c r="JS363" s="116"/>
      <c r="JT363" s="116"/>
      <c r="JU363" s="116"/>
      <c r="JV363" s="116"/>
      <c r="JW363" s="116"/>
      <c r="JX363" s="116"/>
      <c r="JY363" s="116"/>
      <c r="JZ363" s="116"/>
      <c r="KA363" s="116"/>
      <c r="KB363" s="116"/>
      <c r="KC363" s="116"/>
      <c r="KD363" s="116"/>
      <c r="KE363" s="116"/>
      <c r="KF363" s="116"/>
      <c r="KG363" s="116"/>
      <c r="KH363" s="116"/>
      <c r="KI363" s="116"/>
      <c r="KJ363" s="116"/>
      <c r="KK363" s="116"/>
      <c r="KL363" s="116"/>
      <c r="KM363" s="116"/>
      <c r="KN363" s="116"/>
      <c r="KO363" s="116"/>
      <c r="KP363" s="116"/>
      <c r="KQ363" s="116"/>
      <c r="KR363" s="116"/>
      <c r="KS363" s="116"/>
      <c r="KT363" s="116"/>
      <c r="KU363" s="116"/>
      <c r="KV363" s="116"/>
      <c r="KW363" s="116"/>
      <c r="KX363" s="116"/>
      <c r="KY363" s="116"/>
      <c r="KZ363" s="116"/>
      <c r="LA363" s="116"/>
      <c r="LB363" s="116"/>
      <c r="LC363" s="116"/>
      <c r="LD363" s="116"/>
      <c r="LE363" s="116"/>
      <c r="LF363" s="116"/>
      <c r="LG363" s="116"/>
      <c r="LH363" s="116"/>
      <c r="LI363" s="116"/>
      <c r="LJ363" s="116"/>
      <c r="LK363" s="116"/>
      <c r="LL363" s="116"/>
      <c r="LM363" s="116"/>
      <c r="LN363" s="116"/>
      <c r="LO363" s="116"/>
      <c r="LP363" s="116"/>
      <c r="LQ363" s="116"/>
      <c r="LR363" s="116"/>
      <c r="LS363" s="116"/>
      <c r="LT363" s="116"/>
      <c r="LU363" s="116"/>
      <c r="LV363" s="116"/>
      <c r="LW363" s="116"/>
      <c r="LX363" s="116"/>
      <c r="LY363" s="116"/>
      <c r="LZ363" s="116"/>
      <c r="MA363" s="116"/>
      <c r="MB363" s="116"/>
      <c r="MC363" s="116"/>
      <c r="MD363" s="116"/>
      <c r="ME363" s="116"/>
      <c r="MF363" s="116"/>
      <c r="MG363" s="116"/>
      <c r="MH363" s="116"/>
      <c r="MI363" s="116"/>
      <c r="MJ363" s="116"/>
      <c r="MK363" s="116"/>
      <c r="ML363" s="116"/>
      <c r="MM363" s="116"/>
      <c r="MN363" s="116"/>
      <c r="MO363" s="116"/>
      <c r="MP363" s="116"/>
      <c r="MQ363" s="116"/>
      <c r="MR363" s="116"/>
      <c r="MS363" s="116"/>
      <c r="MT363" s="116"/>
      <c r="MU363" s="116"/>
      <c r="MV363" s="116"/>
      <c r="MW363" s="116"/>
      <c r="MX363" s="116"/>
      <c r="MY363" s="116"/>
      <c r="MZ363" s="116"/>
      <c r="NA363" s="116"/>
      <c r="NB363" s="116"/>
      <c r="NC363" s="116"/>
      <c r="ND363" s="116"/>
      <c r="NE363" s="116"/>
      <c r="NF363" s="116"/>
      <c r="NG363" s="116"/>
      <c r="NH363" s="116"/>
      <c r="NI363" s="116"/>
      <c r="NJ363" s="116"/>
      <c r="NK363" s="116"/>
      <c r="NL363" s="116"/>
      <c r="NM363" s="116"/>
      <c r="NN363" s="116"/>
      <c r="NO363" s="116"/>
      <c r="NP363" s="116"/>
      <c r="NQ363" s="116"/>
      <c r="NR363" s="116"/>
      <c r="NS363" s="116"/>
      <c r="NT363" s="116"/>
      <c r="NU363" s="116"/>
      <c r="NV363" s="116"/>
      <c r="NW363" s="116"/>
      <c r="NX363" s="116"/>
      <c r="NY363" s="116"/>
      <c r="NZ363" s="116"/>
      <c r="OA363" s="116"/>
      <c r="OB363" s="116"/>
      <c r="OC363" s="116"/>
      <c r="OD363" s="116"/>
      <c r="OE363" s="116"/>
      <c r="OF363" s="116"/>
      <c r="OG363" s="116"/>
      <c r="OH363" s="116"/>
      <c r="OI363" s="116"/>
      <c r="OJ363" s="116"/>
      <c r="OK363" s="116"/>
      <c r="OL363" s="116"/>
      <c r="OM363" s="116"/>
      <c r="ON363" s="116"/>
      <c r="OO363" s="116"/>
      <c r="OP363" s="116"/>
      <c r="OQ363" s="116"/>
      <c r="OR363" s="116"/>
      <c r="OS363" s="116"/>
      <c r="OT363" s="116"/>
      <c r="OU363" s="116"/>
      <c r="OV363" s="116"/>
      <c r="OW363" s="116"/>
      <c r="OX363" s="116"/>
      <c r="OY363" s="116"/>
      <c r="OZ363" s="116"/>
      <c r="PA363" s="116"/>
      <c r="PB363" s="116"/>
      <c r="PC363" s="116"/>
      <c r="PD363" s="116"/>
      <c r="PE363" s="116"/>
      <c r="PF363" s="116"/>
      <c r="PG363" s="116"/>
      <c r="PH363" s="116"/>
      <c r="PI363" s="116"/>
      <c r="PJ363" s="116"/>
      <c r="PK363" s="116"/>
      <c r="PL363" s="116"/>
      <c r="PM363" s="116"/>
      <c r="PN363" s="116"/>
      <c r="PO363" s="116"/>
      <c r="PP363" s="116"/>
      <c r="PQ363" s="116"/>
      <c r="PR363" s="116"/>
      <c r="PS363" s="116"/>
      <c r="PT363" s="116"/>
      <c r="PU363" s="116"/>
      <c r="PV363" s="116"/>
      <c r="PW363" s="116"/>
      <c r="PX363" s="116"/>
      <c r="PY363" s="116"/>
      <c r="PZ363" s="116"/>
      <c r="QA363" s="116"/>
      <c r="QB363" s="116"/>
      <c r="QC363" s="116"/>
      <c r="QD363" s="116"/>
      <c r="QE363" s="116"/>
      <c r="QF363" s="116"/>
      <c r="QG363" s="116"/>
      <c r="QH363" s="116"/>
      <c r="QI363" s="116"/>
      <c r="QJ363" s="116"/>
      <c r="QK363" s="116"/>
      <c r="QL363" s="116"/>
      <c r="QM363" s="116"/>
      <c r="QN363" s="116"/>
      <c r="QO363" s="116"/>
      <c r="QP363" s="116"/>
      <c r="QQ363" s="116"/>
      <c r="QR363" s="116"/>
      <c r="QS363" s="116"/>
      <c r="QT363" s="116"/>
      <c r="QU363" s="116"/>
      <c r="QV363" s="116"/>
      <c r="QW363" s="116"/>
      <c r="QX363" s="116"/>
      <c r="QY363" s="116"/>
      <c r="QZ363" s="116"/>
      <c r="RA363" s="116"/>
      <c r="RB363" s="116"/>
      <c r="RC363" s="116"/>
      <c r="RD363" s="116"/>
      <c r="RE363" s="116"/>
      <c r="RF363" s="117"/>
    </row>
    <row r="364" spans="1:474" s="11" customFormat="1" ht="19.95" customHeight="1">
      <c r="A364" s="28"/>
      <c r="B364" s="29"/>
      <c r="C364" s="128"/>
      <c r="D364" s="307"/>
      <c r="E364" s="301"/>
      <c r="F364" s="287"/>
      <c r="G364" s="183"/>
      <c r="H364" s="199"/>
      <c r="I364" s="289"/>
      <c r="J364" s="290"/>
      <c r="K364" s="291"/>
      <c r="L364" s="292"/>
      <c r="M364" s="290"/>
      <c r="N364" s="293"/>
      <c r="O364" s="27"/>
      <c r="P364" s="186" t="str">
        <f t="array" ref="P364">IF(O364&lt;&gt;"",IF(O364&lt;5, "I", "III"),"")</f>
        <v/>
      </c>
      <c r="Q364" s="37"/>
      <c r="R364" s="185" t="str">
        <f t="array" ref="R364">IF(Q364&lt;&gt;"",IF(Q364&lt;5, "I", "III"),"")</f>
        <v/>
      </c>
      <c r="S364" s="27"/>
      <c r="T364" s="186" t="str">
        <f t="array" ref="T364">IF(S364&lt;&gt;"",IF(S364&lt;5, "I", "III"),"")</f>
        <v/>
      </c>
      <c r="U364" s="37"/>
      <c r="V364" s="186" t="str">
        <f t="array" ref="V364">IF(U364&lt;&gt;"",IF(U364&lt;12, "I", "III"),"")</f>
        <v/>
      </c>
      <c r="W364" s="37"/>
      <c r="X364" s="185" t="str">
        <f t="array" ref="X364">IF(W364&lt;&gt;"",IF(W364&lt;12, "I", "III"),"")</f>
        <v/>
      </c>
      <c r="Y364" s="27"/>
      <c r="Z364" s="186" t="str">
        <f t="array" ref="Z364">IF(Y364&lt;&gt;"",IF(Y364&lt;12, "I", "III"),"")</f>
        <v/>
      </c>
      <c r="AA364" s="205"/>
      <c r="AB364" s="206"/>
      <c r="AC364" s="206"/>
      <c r="AD364" s="207"/>
      <c r="AE364" s="183"/>
      <c r="AF364" s="177"/>
      <c r="AG364" s="150"/>
      <c r="AH364" s="151"/>
      <c r="AI364" s="95" t="str">
        <f t="shared" si="0"/>
        <v/>
      </c>
      <c r="AJ364" s="98" t="str">
        <f t="shared" si="1"/>
        <v/>
      </c>
      <c r="AK364" s="40"/>
      <c r="AL364" s="97" t="str">
        <f t="shared" si="2"/>
        <v/>
      </c>
      <c r="AM364" s="39"/>
      <c r="AN364" s="98" t="str">
        <f t="shared" si="3"/>
        <v/>
      </c>
      <c r="AO364" s="152"/>
      <c r="AP364" s="96" t="str">
        <f t="shared" si="4"/>
        <v/>
      </c>
      <c r="AQ364" s="153"/>
      <c r="AR364" s="97" t="str">
        <f t="shared" si="5"/>
        <v/>
      </c>
      <c r="AS364" s="154"/>
      <c r="AT364" s="98" t="str">
        <f t="shared" si="6"/>
        <v/>
      </c>
      <c r="AU364" s="182" t="str">
        <f t="shared" si="7"/>
        <v/>
      </c>
      <c r="AV364" s="121" t="str">
        <f t="shared" si="8"/>
        <v/>
      </c>
      <c r="AW364" s="153"/>
      <c r="AX364" s="98" t="str">
        <f t="shared" si="9"/>
        <v/>
      </c>
      <c r="AY364" s="153"/>
      <c r="AZ364" s="98" t="str">
        <f t="shared" si="10"/>
        <v/>
      </c>
      <c r="BA364" s="40"/>
      <c r="BB364" s="31"/>
      <c r="BC364" s="32"/>
      <c r="BD364" s="33"/>
      <c r="BE364" s="40"/>
      <c r="BF364" s="31"/>
      <c r="BG364" s="32"/>
      <c r="BH364" s="33"/>
      <c r="BI364" s="40"/>
      <c r="BJ364" s="31"/>
      <c r="BK364" s="32"/>
      <c r="BL364" s="33"/>
      <c r="BM364" s="40"/>
      <c r="BN364" s="31"/>
      <c r="BO364" s="32"/>
      <c r="BP364" s="33"/>
      <c r="BQ364" s="40"/>
      <c r="BR364" s="31"/>
      <c r="BS364" s="32"/>
      <c r="BT364" s="33"/>
      <c r="BU364" s="155"/>
      <c r="BV364" s="99" t="str">
        <f t="shared" si="11"/>
        <v/>
      </c>
      <c r="BW364" s="156"/>
      <c r="BX364" s="100" t="str">
        <f t="shared" si="12"/>
        <v/>
      </c>
      <c r="BY364" s="156"/>
      <c r="BZ364" s="100" t="str">
        <f t="shared" si="13"/>
        <v/>
      </c>
      <c r="CA364" s="156"/>
      <c r="CB364" s="100" t="str">
        <f t="shared" si="14"/>
        <v/>
      </c>
      <c r="CC364" s="156"/>
      <c r="CD364" s="101" t="str">
        <f t="shared" si="15"/>
        <v/>
      </c>
      <c r="CE364" s="112"/>
      <c r="CF364" s="174"/>
      <c r="CG364" s="27"/>
      <c r="CH364" s="159"/>
      <c r="CI364" s="95" t="str">
        <f t="shared" si="16"/>
        <v/>
      </c>
      <c r="CJ364" s="102" t="str">
        <f t="shared" si="17"/>
        <v/>
      </c>
      <c r="CK364" s="40"/>
      <c r="CL364" s="100"/>
      <c r="CM364" s="37"/>
      <c r="CN364" s="100"/>
      <c r="CO364" s="38"/>
      <c r="CP364" s="103" t="str">
        <f t="shared" si="481"/>
        <v/>
      </c>
      <c r="CQ364" s="78"/>
      <c r="CR364" s="100"/>
      <c r="CS364" s="36"/>
      <c r="CT364" s="100"/>
      <c r="CU364" s="74"/>
      <c r="CV364" s="103"/>
      <c r="CW364" s="42"/>
      <c r="CX364" s="100"/>
      <c r="CY364" s="36"/>
      <c r="CZ364" s="100"/>
      <c r="DA364" s="36"/>
      <c r="DB364" s="100"/>
      <c r="DC364" s="39"/>
      <c r="DD364" s="103"/>
      <c r="DE364" s="42"/>
      <c r="DF364" s="100"/>
      <c r="DG364" s="39"/>
      <c r="DH364" s="103"/>
      <c r="DI364" s="41"/>
      <c r="DJ364" s="157"/>
      <c r="DK364" s="112"/>
      <c r="DL364" s="171"/>
      <c r="DM364" s="67"/>
      <c r="DN364" s="164"/>
      <c r="DO364" s="104" t="str">
        <f t="shared" si="31"/>
        <v/>
      </c>
      <c r="DP364" s="105" t="str">
        <f t="shared" si="32"/>
        <v/>
      </c>
      <c r="DQ364" s="66"/>
      <c r="DR364" s="158" t="str">
        <f t="shared" si="33"/>
        <v/>
      </c>
      <c r="DS364" s="67"/>
      <c r="DT364" s="97" t="str">
        <f t="shared" si="34"/>
        <v/>
      </c>
      <c r="DU364" s="67"/>
      <c r="DV364" s="98" t="str">
        <f t="shared" si="35"/>
        <v/>
      </c>
      <c r="DW364" s="163"/>
      <c r="DX364" s="106" t="str">
        <f t="shared" si="36"/>
        <v/>
      </c>
      <c r="DY364" s="162"/>
      <c r="DZ364" s="97" t="str">
        <f t="shared" si="37"/>
        <v/>
      </c>
      <c r="EA364" s="161"/>
      <c r="EB364" s="107" t="str">
        <f t="shared" si="38"/>
        <v/>
      </c>
      <c r="EC364" s="66"/>
      <c r="ED364" s="97" t="str">
        <f t="shared" si="39"/>
        <v/>
      </c>
      <c r="EE364" s="67"/>
      <c r="EF364" s="97" t="str">
        <f t="shared" si="40"/>
        <v/>
      </c>
      <c r="EG364" s="68"/>
      <c r="EH364" s="97" t="str">
        <f t="shared" si="41"/>
        <v/>
      </c>
      <c r="EI364" s="67"/>
      <c r="EJ364" s="97" t="str">
        <f t="shared" si="42"/>
        <v/>
      </c>
      <c r="EK364" s="68"/>
      <c r="EL364" s="97" t="str">
        <f t="shared" si="43"/>
        <v/>
      </c>
      <c r="EM364" s="69"/>
      <c r="EN364" s="98" t="str">
        <f t="shared" si="44"/>
        <v/>
      </c>
      <c r="EO364" s="66"/>
      <c r="EP364" s="107" t="str">
        <f t="shared" si="45"/>
        <v/>
      </c>
      <c r="EQ364" s="299"/>
      <c r="ER364" s="98" t="str">
        <f t="shared" si="46"/>
        <v/>
      </c>
      <c r="ES364" s="66"/>
      <c r="ET364" s="108" t="str">
        <f t="shared" si="47"/>
        <v/>
      </c>
      <c r="EU364" s="112"/>
      <c r="EV364" s="168"/>
      <c r="EW364" s="27"/>
      <c r="EX364" s="159"/>
      <c r="EY364" s="95" t="str">
        <f t="shared" si="48"/>
        <v/>
      </c>
      <c r="EZ364" s="98" t="str">
        <f t="shared" si="49"/>
        <v/>
      </c>
      <c r="FA364" s="40"/>
      <c r="FB364" s="98" t="str">
        <f t="shared" si="50"/>
        <v/>
      </c>
      <c r="FC364" s="37"/>
      <c r="FD364" s="98" t="str">
        <f t="shared" si="51"/>
        <v/>
      </c>
      <c r="FE364" s="37"/>
      <c r="FF364" s="98" t="str">
        <f t="shared" si="52"/>
        <v/>
      </c>
      <c r="FG364" s="160"/>
      <c r="FH364" s="97" t="str">
        <f t="shared" si="53"/>
        <v/>
      </c>
      <c r="FI364" s="27"/>
      <c r="FJ364" s="98" t="str">
        <f t="shared" si="54"/>
        <v/>
      </c>
      <c r="FK364" s="36"/>
      <c r="FL364" s="98" t="str">
        <f t="shared" si="55"/>
        <v/>
      </c>
      <c r="FM364" s="37"/>
      <c r="FN364" s="98" t="str">
        <f t="shared" si="56"/>
        <v/>
      </c>
      <c r="FO364" s="78"/>
      <c r="FP364" s="97" t="str">
        <f t="shared" si="57"/>
        <v/>
      </c>
      <c r="FQ364" s="37"/>
      <c r="FR364" s="97" t="str">
        <f t="shared" si="58"/>
        <v/>
      </c>
      <c r="FS364" s="39"/>
      <c r="FT364" s="97" t="str">
        <f t="shared" si="59"/>
        <v/>
      </c>
      <c r="FU364" s="27"/>
      <c r="FV364" s="98" t="str">
        <f t="shared" si="60"/>
        <v/>
      </c>
      <c r="FW364" s="37"/>
      <c r="FX364" s="98" t="str">
        <f t="shared" si="61"/>
        <v/>
      </c>
      <c r="FY364" s="36"/>
      <c r="FZ364" s="97" t="str">
        <f t="shared" si="62"/>
        <v/>
      </c>
      <c r="GA364" s="36"/>
      <c r="GB364" s="98" t="str">
        <f t="shared" si="63"/>
        <v/>
      </c>
      <c r="GC364" s="40"/>
      <c r="GD364" s="98" t="str">
        <f t="shared" si="64"/>
        <v/>
      </c>
      <c r="GE364" s="37"/>
      <c r="GF364" s="98" t="str">
        <f t="shared" si="65"/>
        <v/>
      </c>
      <c r="GG364" s="37"/>
      <c r="GH364" s="109" t="str">
        <f t="shared" si="66"/>
        <v/>
      </c>
      <c r="GI364" s="112"/>
      <c r="GJ364" s="165"/>
      <c r="GK364" s="27"/>
      <c r="GL364" s="159"/>
      <c r="GM364" s="95" t="str">
        <f t="shared" si="67"/>
        <v/>
      </c>
      <c r="GN364" s="110" t="str">
        <f t="shared" si="68"/>
        <v/>
      </c>
      <c r="GO364" s="27"/>
      <c r="GP364" s="98" t="str">
        <f t="shared" si="69"/>
        <v/>
      </c>
      <c r="GQ364" s="37"/>
      <c r="GR364" s="97" t="str">
        <f t="shared" si="70"/>
        <v/>
      </c>
      <c r="GS364" s="37"/>
      <c r="GT364" s="110" t="str">
        <f t="shared" si="71"/>
        <v/>
      </c>
      <c r="GU364" s="36"/>
      <c r="GV364" s="97" t="str">
        <f t="shared" si="72"/>
        <v/>
      </c>
      <c r="GW364" s="27"/>
      <c r="GX364" s="98" t="str">
        <f t="shared" si="73"/>
        <v/>
      </c>
      <c r="GY364" s="36"/>
      <c r="GZ364" s="98" t="str">
        <f t="shared" si="74"/>
        <v/>
      </c>
      <c r="HA364" s="37"/>
      <c r="HB364" s="110" t="str">
        <f t="shared" si="75"/>
        <v/>
      </c>
      <c r="HC364" s="36"/>
      <c r="HD364" s="97" t="str">
        <f t="shared" si="76"/>
        <v/>
      </c>
      <c r="HE364" s="37"/>
      <c r="HF364" s="97" t="str">
        <f t="shared" si="77"/>
        <v/>
      </c>
      <c r="HG364" s="39"/>
      <c r="HH364" s="97" t="str">
        <f t="shared" si="78"/>
        <v/>
      </c>
      <c r="HI364" s="27"/>
      <c r="HJ364" s="97" t="str">
        <f t="shared" si="79"/>
        <v/>
      </c>
      <c r="HK364" s="37"/>
      <c r="HL364" s="97" t="str">
        <f t="shared" si="80"/>
        <v/>
      </c>
      <c r="HM364" s="36"/>
      <c r="HN364" s="97" t="str">
        <f t="shared" si="81"/>
        <v/>
      </c>
      <c r="HO364" s="36"/>
      <c r="HP364" s="110" t="str">
        <f t="shared" si="82"/>
        <v/>
      </c>
      <c r="HQ364" s="27"/>
      <c r="HR364" s="97" t="str">
        <f t="shared" si="83"/>
        <v/>
      </c>
      <c r="HS364" s="37"/>
      <c r="HT364" s="97" t="str">
        <f t="shared" si="84"/>
        <v/>
      </c>
      <c r="HU364" s="37"/>
      <c r="HV364" s="111" t="str">
        <f t="shared" si="85"/>
        <v/>
      </c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  <c r="JD364" s="116"/>
      <c r="JE364" s="116"/>
      <c r="JF364" s="116"/>
      <c r="JG364" s="116"/>
      <c r="JH364" s="116"/>
      <c r="JI364" s="116"/>
      <c r="JJ364" s="116"/>
      <c r="JK364" s="116"/>
      <c r="JL364" s="116"/>
      <c r="JM364" s="116"/>
      <c r="JN364" s="116"/>
      <c r="JO364" s="116"/>
      <c r="JP364" s="116"/>
      <c r="JQ364" s="116"/>
      <c r="JR364" s="116"/>
      <c r="JS364" s="116"/>
      <c r="JT364" s="116"/>
      <c r="JU364" s="116"/>
      <c r="JV364" s="116"/>
      <c r="JW364" s="116"/>
      <c r="JX364" s="116"/>
      <c r="JY364" s="116"/>
      <c r="JZ364" s="116"/>
      <c r="KA364" s="116"/>
      <c r="KB364" s="116"/>
      <c r="KC364" s="116"/>
      <c r="KD364" s="116"/>
      <c r="KE364" s="116"/>
      <c r="KF364" s="116"/>
      <c r="KG364" s="116"/>
      <c r="KH364" s="116"/>
      <c r="KI364" s="116"/>
      <c r="KJ364" s="116"/>
      <c r="KK364" s="116"/>
      <c r="KL364" s="116"/>
      <c r="KM364" s="116"/>
      <c r="KN364" s="116"/>
      <c r="KO364" s="116"/>
      <c r="KP364" s="116"/>
      <c r="KQ364" s="116"/>
      <c r="KR364" s="116"/>
      <c r="KS364" s="116"/>
      <c r="KT364" s="116"/>
      <c r="KU364" s="116"/>
      <c r="KV364" s="116"/>
      <c r="KW364" s="116"/>
      <c r="KX364" s="116"/>
      <c r="KY364" s="116"/>
      <c r="KZ364" s="116"/>
      <c r="LA364" s="116"/>
      <c r="LB364" s="116"/>
      <c r="LC364" s="116"/>
      <c r="LD364" s="116"/>
      <c r="LE364" s="116"/>
      <c r="LF364" s="116"/>
      <c r="LG364" s="116"/>
      <c r="LH364" s="116"/>
      <c r="LI364" s="116"/>
      <c r="LJ364" s="116"/>
      <c r="LK364" s="116"/>
      <c r="LL364" s="116"/>
      <c r="LM364" s="116"/>
      <c r="LN364" s="116"/>
      <c r="LO364" s="116"/>
      <c r="LP364" s="116"/>
      <c r="LQ364" s="116"/>
      <c r="LR364" s="116"/>
      <c r="LS364" s="116"/>
      <c r="LT364" s="116"/>
      <c r="LU364" s="116"/>
      <c r="LV364" s="116"/>
      <c r="LW364" s="116"/>
      <c r="LX364" s="116"/>
      <c r="LY364" s="116"/>
      <c r="LZ364" s="116"/>
      <c r="MA364" s="116"/>
      <c r="MB364" s="116"/>
      <c r="MC364" s="116"/>
      <c r="MD364" s="116"/>
      <c r="ME364" s="116"/>
      <c r="MF364" s="116"/>
      <c r="MG364" s="116"/>
      <c r="MH364" s="116"/>
      <c r="MI364" s="116"/>
      <c r="MJ364" s="116"/>
      <c r="MK364" s="116"/>
      <c r="ML364" s="116"/>
      <c r="MM364" s="116"/>
      <c r="MN364" s="116"/>
      <c r="MO364" s="116"/>
      <c r="MP364" s="116"/>
      <c r="MQ364" s="116"/>
      <c r="MR364" s="116"/>
      <c r="MS364" s="116"/>
      <c r="MT364" s="116"/>
      <c r="MU364" s="116"/>
      <c r="MV364" s="116"/>
      <c r="MW364" s="116"/>
      <c r="MX364" s="116"/>
      <c r="MY364" s="116"/>
      <c r="MZ364" s="116"/>
      <c r="NA364" s="116"/>
      <c r="NB364" s="116"/>
      <c r="NC364" s="116"/>
      <c r="ND364" s="116"/>
      <c r="NE364" s="116"/>
      <c r="NF364" s="116"/>
      <c r="NG364" s="116"/>
      <c r="NH364" s="116"/>
      <c r="NI364" s="116"/>
      <c r="NJ364" s="116"/>
      <c r="NK364" s="116"/>
      <c r="NL364" s="116"/>
      <c r="NM364" s="116"/>
      <c r="NN364" s="116"/>
      <c r="NO364" s="116"/>
      <c r="NP364" s="116"/>
      <c r="NQ364" s="116"/>
      <c r="NR364" s="116"/>
      <c r="NS364" s="116"/>
      <c r="NT364" s="116"/>
      <c r="NU364" s="116"/>
      <c r="NV364" s="116"/>
      <c r="NW364" s="116"/>
      <c r="NX364" s="116"/>
      <c r="NY364" s="116"/>
      <c r="NZ364" s="116"/>
      <c r="OA364" s="116"/>
      <c r="OB364" s="116"/>
      <c r="OC364" s="116"/>
      <c r="OD364" s="116"/>
      <c r="OE364" s="116"/>
      <c r="OF364" s="116"/>
      <c r="OG364" s="116"/>
      <c r="OH364" s="116"/>
      <c r="OI364" s="116"/>
      <c r="OJ364" s="116"/>
      <c r="OK364" s="116"/>
      <c r="OL364" s="116"/>
      <c r="OM364" s="116"/>
      <c r="ON364" s="116"/>
      <c r="OO364" s="116"/>
      <c r="OP364" s="116"/>
      <c r="OQ364" s="116"/>
      <c r="OR364" s="116"/>
      <c r="OS364" s="116"/>
      <c r="OT364" s="116"/>
      <c r="OU364" s="116"/>
      <c r="OV364" s="116"/>
      <c r="OW364" s="116"/>
      <c r="OX364" s="116"/>
      <c r="OY364" s="116"/>
      <c r="OZ364" s="116"/>
      <c r="PA364" s="116"/>
      <c r="PB364" s="116"/>
      <c r="PC364" s="116"/>
      <c r="PD364" s="116"/>
      <c r="PE364" s="116"/>
      <c r="PF364" s="116"/>
      <c r="PG364" s="116"/>
      <c r="PH364" s="116"/>
      <c r="PI364" s="116"/>
      <c r="PJ364" s="116"/>
      <c r="PK364" s="116"/>
      <c r="PL364" s="116"/>
      <c r="PM364" s="116"/>
      <c r="PN364" s="116"/>
      <c r="PO364" s="116"/>
      <c r="PP364" s="116"/>
      <c r="PQ364" s="116"/>
      <c r="PR364" s="116"/>
      <c r="PS364" s="116"/>
      <c r="PT364" s="116"/>
      <c r="PU364" s="116"/>
      <c r="PV364" s="116"/>
      <c r="PW364" s="116"/>
      <c r="PX364" s="116"/>
      <c r="PY364" s="116"/>
      <c r="PZ364" s="116"/>
      <c r="QA364" s="116"/>
      <c r="QB364" s="116"/>
      <c r="QC364" s="116"/>
      <c r="QD364" s="116"/>
      <c r="QE364" s="116"/>
      <c r="QF364" s="116"/>
      <c r="QG364" s="116"/>
      <c r="QH364" s="116"/>
      <c r="QI364" s="116"/>
      <c r="QJ364" s="116"/>
      <c r="QK364" s="116"/>
      <c r="QL364" s="116"/>
      <c r="QM364" s="116"/>
      <c r="QN364" s="116"/>
      <c r="QO364" s="116"/>
      <c r="QP364" s="116"/>
      <c r="QQ364" s="116"/>
      <c r="QR364" s="116"/>
      <c r="QS364" s="116"/>
      <c r="QT364" s="116"/>
      <c r="QU364" s="116"/>
      <c r="QV364" s="116"/>
      <c r="QW364" s="116"/>
      <c r="QX364" s="116"/>
      <c r="QY364" s="116"/>
      <c r="QZ364" s="116"/>
      <c r="RA364" s="116"/>
      <c r="RB364" s="116"/>
      <c r="RC364" s="116"/>
      <c r="RD364" s="116"/>
      <c r="RE364" s="116"/>
      <c r="RF364" s="117"/>
    </row>
    <row r="365" spans="1:474" s="11" customFormat="1" ht="19.95" customHeight="1">
      <c r="A365" s="28"/>
      <c r="B365" s="29"/>
      <c r="C365" s="128"/>
      <c r="D365" s="307"/>
      <c r="E365" s="301"/>
      <c r="F365" s="287"/>
      <c r="G365" s="183"/>
      <c r="H365" s="199"/>
      <c r="I365" s="289"/>
      <c r="J365" s="290"/>
      <c r="K365" s="291"/>
      <c r="L365" s="292"/>
      <c r="M365" s="290"/>
      <c r="N365" s="293"/>
      <c r="O365" s="27"/>
      <c r="P365" s="186" t="str">
        <f t="array" ref="P365">IF(O365&lt;&gt;"",IF(O365&lt;5, "I", "III"),"")</f>
        <v/>
      </c>
      <c r="Q365" s="37"/>
      <c r="R365" s="185" t="str">
        <f t="array" ref="R365">IF(Q365&lt;&gt;"",IF(Q365&lt;5, "I", "III"),"")</f>
        <v/>
      </c>
      <c r="S365" s="27"/>
      <c r="T365" s="186" t="str">
        <f t="array" ref="T365">IF(S365&lt;&gt;"",IF(S365&lt;5, "I", "III"),"")</f>
        <v/>
      </c>
      <c r="U365" s="37"/>
      <c r="V365" s="186" t="str">
        <f t="array" ref="V365">IF(U365&lt;&gt;"",IF(U365&lt;12, "I", "III"),"")</f>
        <v/>
      </c>
      <c r="W365" s="37"/>
      <c r="X365" s="185" t="str">
        <f t="array" ref="X365">IF(W365&lt;&gt;"",IF(W365&lt;12, "I", "III"),"")</f>
        <v/>
      </c>
      <c r="Y365" s="27"/>
      <c r="Z365" s="186" t="str">
        <f t="array" ref="Z365">IF(Y365&lt;&gt;"",IF(Y365&lt;12, "I", "III"),"")</f>
        <v/>
      </c>
      <c r="AA365" s="205"/>
      <c r="AB365" s="206"/>
      <c r="AC365" s="206"/>
      <c r="AD365" s="207"/>
      <c r="AE365" s="183"/>
      <c r="AF365" s="177"/>
      <c r="AG365" s="150"/>
      <c r="AH365" s="151"/>
      <c r="AI365" s="95" t="str">
        <f t="shared" si="0"/>
        <v/>
      </c>
      <c r="AJ365" s="98" t="str">
        <f t="shared" si="1"/>
        <v/>
      </c>
      <c r="AK365" s="40"/>
      <c r="AL365" s="97" t="str">
        <f t="shared" si="2"/>
        <v/>
      </c>
      <c r="AM365" s="39"/>
      <c r="AN365" s="98" t="str">
        <f t="shared" si="3"/>
        <v/>
      </c>
      <c r="AO365" s="152"/>
      <c r="AP365" s="96" t="str">
        <f t="shared" si="4"/>
        <v/>
      </c>
      <c r="AQ365" s="153"/>
      <c r="AR365" s="97" t="str">
        <f t="shared" si="5"/>
        <v/>
      </c>
      <c r="AS365" s="154"/>
      <c r="AT365" s="98" t="str">
        <f t="shared" si="6"/>
        <v/>
      </c>
      <c r="AU365" s="182" t="str">
        <f t="shared" si="7"/>
        <v/>
      </c>
      <c r="AV365" s="121" t="str">
        <f t="shared" si="8"/>
        <v/>
      </c>
      <c r="AW365" s="153"/>
      <c r="AX365" s="98" t="str">
        <f t="shared" si="9"/>
        <v/>
      </c>
      <c r="AY365" s="153"/>
      <c r="AZ365" s="98" t="str">
        <f t="shared" si="10"/>
        <v/>
      </c>
      <c r="BA365" s="40"/>
      <c r="BB365" s="31"/>
      <c r="BC365" s="32"/>
      <c r="BD365" s="33"/>
      <c r="BE365" s="40"/>
      <c r="BF365" s="31"/>
      <c r="BG365" s="32"/>
      <c r="BH365" s="33"/>
      <c r="BI365" s="40"/>
      <c r="BJ365" s="31"/>
      <c r="BK365" s="32"/>
      <c r="BL365" s="33"/>
      <c r="BM365" s="40"/>
      <c r="BN365" s="31"/>
      <c r="BO365" s="32"/>
      <c r="BP365" s="33"/>
      <c r="BQ365" s="40"/>
      <c r="BR365" s="31"/>
      <c r="BS365" s="32"/>
      <c r="BT365" s="33"/>
      <c r="BU365" s="155"/>
      <c r="BV365" s="99" t="str">
        <f t="shared" si="11"/>
        <v/>
      </c>
      <c r="BW365" s="156"/>
      <c r="BX365" s="100" t="str">
        <f t="shared" si="12"/>
        <v/>
      </c>
      <c r="BY365" s="156"/>
      <c r="BZ365" s="100" t="str">
        <f t="shared" si="13"/>
        <v/>
      </c>
      <c r="CA365" s="156"/>
      <c r="CB365" s="100" t="str">
        <f t="shared" si="14"/>
        <v/>
      </c>
      <c r="CC365" s="156"/>
      <c r="CD365" s="101" t="str">
        <f t="shared" si="15"/>
        <v/>
      </c>
      <c r="CE365" s="112"/>
      <c r="CF365" s="174"/>
      <c r="CG365" s="27"/>
      <c r="CH365" s="159"/>
      <c r="CI365" s="95" t="str">
        <f t="shared" si="16"/>
        <v/>
      </c>
      <c r="CJ365" s="102" t="str">
        <f t="shared" si="17"/>
        <v/>
      </c>
      <c r="CK365" s="40"/>
      <c r="CL365" s="100"/>
      <c r="CM365" s="37"/>
      <c r="CN365" s="100"/>
      <c r="CO365" s="38"/>
      <c r="CP365" s="103" t="str">
        <f t="shared" si="481"/>
        <v/>
      </c>
      <c r="CQ365" s="78"/>
      <c r="CR365" s="100"/>
      <c r="CS365" s="36"/>
      <c r="CT365" s="100"/>
      <c r="CU365" s="74"/>
      <c r="CV365" s="103"/>
      <c r="CW365" s="42"/>
      <c r="CX365" s="100"/>
      <c r="CY365" s="36"/>
      <c r="CZ365" s="100"/>
      <c r="DA365" s="36"/>
      <c r="DB365" s="100"/>
      <c r="DC365" s="39"/>
      <c r="DD365" s="103"/>
      <c r="DE365" s="42"/>
      <c r="DF365" s="100"/>
      <c r="DG365" s="39"/>
      <c r="DH365" s="103"/>
      <c r="DI365" s="41"/>
      <c r="DJ365" s="157"/>
      <c r="DK365" s="112"/>
      <c r="DL365" s="171"/>
      <c r="DM365" s="67"/>
      <c r="DN365" s="164"/>
      <c r="DO365" s="104" t="str">
        <f t="shared" si="31"/>
        <v/>
      </c>
      <c r="DP365" s="105" t="str">
        <f t="shared" si="32"/>
        <v/>
      </c>
      <c r="DQ365" s="66"/>
      <c r="DR365" s="158" t="str">
        <f t="shared" si="33"/>
        <v/>
      </c>
      <c r="DS365" s="67"/>
      <c r="DT365" s="97" t="str">
        <f t="shared" si="34"/>
        <v/>
      </c>
      <c r="DU365" s="67"/>
      <c r="DV365" s="98" t="str">
        <f t="shared" si="35"/>
        <v/>
      </c>
      <c r="DW365" s="163"/>
      <c r="DX365" s="106" t="str">
        <f t="shared" si="36"/>
        <v/>
      </c>
      <c r="DY365" s="162"/>
      <c r="DZ365" s="97" t="str">
        <f t="shared" si="37"/>
        <v/>
      </c>
      <c r="EA365" s="161"/>
      <c r="EB365" s="107" t="str">
        <f t="shared" si="38"/>
        <v/>
      </c>
      <c r="EC365" s="66"/>
      <c r="ED365" s="97" t="str">
        <f t="shared" si="39"/>
        <v/>
      </c>
      <c r="EE365" s="67"/>
      <c r="EF365" s="97" t="str">
        <f t="shared" si="40"/>
        <v/>
      </c>
      <c r="EG365" s="68"/>
      <c r="EH365" s="97" t="str">
        <f t="shared" si="41"/>
        <v/>
      </c>
      <c r="EI365" s="67"/>
      <c r="EJ365" s="97" t="str">
        <f t="shared" si="42"/>
        <v/>
      </c>
      <c r="EK365" s="68"/>
      <c r="EL365" s="97" t="str">
        <f t="shared" si="43"/>
        <v/>
      </c>
      <c r="EM365" s="69"/>
      <c r="EN365" s="98" t="str">
        <f t="shared" si="44"/>
        <v/>
      </c>
      <c r="EO365" s="66"/>
      <c r="EP365" s="107" t="str">
        <f t="shared" si="45"/>
        <v/>
      </c>
      <c r="EQ365" s="299"/>
      <c r="ER365" s="98" t="str">
        <f t="shared" si="46"/>
        <v/>
      </c>
      <c r="ES365" s="66"/>
      <c r="ET365" s="108" t="str">
        <f t="shared" si="47"/>
        <v/>
      </c>
      <c r="EU365" s="112"/>
      <c r="EV365" s="168"/>
      <c r="EW365" s="27"/>
      <c r="EX365" s="159"/>
      <c r="EY365" s="95" t="str">
        <f t="shared" si="48"/>
        <v/>
      </c>
      <c r="EZ365" s="98" t="str">
        <f t="shared" si="49"/>
        <v/>
      </c>
      <c r="FA365" s="40"/>
      <c r="FB365" s="98" t="str">
        <f t="shared" si="50"/>
        <v/>
      </c>
      <c r="FC365" s="37"/>
      <c r="FD365" s="98" t="str">
        <f t="shared" si="51"/>
        <v/>
      </c>
      <c r="FE365" s="37"/>
      <c r="FF365" s="98" t="str">
        <f t="shared" si="52"/>
        <v/>
      </c>
      <c r="FG365" s="160"/>
      <c r="FH365" s="97" t="str">
        <f t="shared" si="53"/>
        <v/>
      </c>
      <c r="FI365" s="27"/>
      <c r="FJ365" s="98" t="str">
        <f t="shared" si="54"/>
        <v/>
      </c>
      <c r="FK365" s="36"/>
      <c r="FL365" s="98" t="str">
        <f t="shared" si="55"/>
        <v/>
      </c>
      <c r="FM365" s="37"/>
      <c r="FN365" s="98" t="str">
        <f t="shared" si="56"/>
        <v/>
      </c>
      <c r="FO365" s="78"/>
      <c r="FP365" s="97" t="str">
        <f t="shared" si="57"/>
        <v/>
      </c>
      <c r="FQ365" s="37"/>
      <c r="FR365" s="97" t="str">
        <f t="shared" si="58"/>
        <v/>
      </c>
      <c r="FS365" s="39"/>
      <c r="FT365" s="97" t="str">
        <f t="shared" si="59"/>
        <v/>
      </c>
      <c r="FU365" s="27"/>
      <c r="FV365" s="98" t="str">
        <f t="shared" si="60"/>
        <v/>
      </c>
      <c r="FW365" s="37"/>
      <c r="FX365" s="98" t="str">
        <f t="shared" si="61"/>
        <v/>
      </c>
      <c r="FY365" s="36"/>
      <c r="FZ365" s="97" t="str">
        <f t="shared" si="62"/>
        <v/>
      </c>
      <c r="GA365" s="36"/>
      <c r="GB365" s="98" t="str">
        <f t="shared" si="63"/>
        <v/>
      </c>
      <c r="GC365" s="40"/>
      <c r="GD365" s="98" t="str">
        <f t="shared" si="64"/>
        <v/>
      </c>
      <c r="GE365" s="37"/>
      <c r="GF365" s="98" t="str">
        <f t="shared" si="65"/>
        <v/>
      </c>
      <c r="GG365" s="37"/>
      <c r="GH365" s="109" t="str">
        <f t="shared" si="66"/>
        <v/>
      </c>
      <c r="GI365" s="112"/>
      <c r="GJ365" s="165"/>
      <c r="GK365" s="27"/>
      <c r="GL365" s="159"/>
      <c r="GM365" s="95" t="str">
        <f t="shared" si="67"/>
        <v/>
      </c>
      <c r="GN365" s="110" t="str">
        <f t="shared" si="68"/>
        <v/>
      </c>
      <c r="GO365" s="27"/>
      <c r="GP365" s="98" t="str">
        <f t="shared" si="69"/>
        <v/>
      </c>
      <c r="GQ365" s="37"/>
      <c r="GR365" s="97" t="str">
        <f t="shared" si="70"/>
        <v/>
      </c>
      <c r="GS365" s="37"/>
      <c r="GT365" s="110" t="str">
        <f t="shared" si="71"/>
        <v/>
      </c>
      <c r="GU365" s="36"/>
      <c r="GV365" s="97" t="str">
        <f t="shared" si="72"/>
        <v/>
      </c>
      <c r="GW365" s="27"/>
      <c r="GX365" s="98" t="str">
        <f t="shared" si="73"/>
        <v/>
      </c>
      <c r="GY365" s="36"/>
      <c r="GZ365" s="98" t="str">
        <f t="shared" si="74"/>
        <v/>
      </c>
      <c r="HA365" s="37"/>
      <c r="HB365" s="110" t="str">
        <f t="shared" si="75"/>
        <v/>
      </c>
      <c r="HC365" s="36"/>
      <c r="HD365" s="97" t="str">
        <f t="shared" si="76"/>
        <v/>
      </c>
      <c r="HE365" s="37"/>
      <c r="HF365" s="97" t="str">
        <f t="shared" si="77"/>
        <v/>
      </c>
      <c r="HG365" s="39"/>
      <c r="HH365" s="97" t="str">
        <f t="shared" si="78"/>
        <v/>
      </c>
      <c r="HI365" s="27"/>
      <c r="HJ365" s="97" t="str">
        <f t="shared" si="79"/>
        <v/>
      </c>
      <c r="HK365" s="37"/>
      <c r="HL365" s="97" t="str">
        <f t="shared" si="80"/>
        <v/>
      </c>
      <c r="HM365" s="36"/>
      <c r="HN365" s="97" t="str">
        <f t="shared" si="81"/>
        <v/>
      </c>
      <c r="HO365" s="36"/>
      <c r="HP365" s="110" t="str">
        <f t="shared" si="82"/>
        <v/>
      </c>
      <c r="HQ365" s="27"/>
      <c r="HR365" s="97" t="str">
        <f t="shared" si="83"/>
        <v/>
      </c>
      <c r="HS365" s="37"/>
      <c r="HT365" s="97" t="str">
        <f t="shared" si="84"/>
        <v/>
      </c>
      <c r="HU365" s="37"/>
      <c r="HV365" s="111" t="str">
        <f t="shared" si="85"/>
        <v/>
      </c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  <c r="JD365" s="116"/>
      <c r="JE365" s="116"/>
      <c r="JF365" s="116"/>
      <c r="JG365" s="116"/>
      <c r="JH365" s="116"/>
      <c r="JI365" s="116"/>
      <c r="JJ365" s="116"/>
      <c r="JK365" s="116"/>
      <c r="JL365" s="116"/>
      <c r="JM365" s="116"/>
      <c r="JN365" s="116"/>
      <c r="JO365" s="116"/>
      <c r="JP365" s="116"/>
      <c r="JQ365" s="116"/>
      <c r="JR365" s="116"/>
      <c r="JS365" s="116"/>
      <c r="JT365" s="116"/>
      <c r="JU365" s="116"/>
      <c r="JV365" s="116"/>
      <c r="JW365" s="116"/>
      <c r="JX365" s="116"/>
      <c r="JY365" s="116"/>
      <c r="JZ365" s="116"/>
      <c r="KA365" s="116"/>
      <c r="KB365" s="116"/>
      <c r="KC365" s="116"/>
      <c r="KD365" s="116"/>
      <c r="KE365" s="116"/>
      <c r="KF365" s="116"/>
      <c r="KG365" s="116"/>
      <c r="KH365" s="116"/>
      <c r="KI365" s="116"/>
      <c r="KJ365" s="116"/>
      <c r="KK365" s="116"/>
      <c r="KL365" s="116"/>
      <c r="KM365" s="116"/>
      <c r="KN365" s="116"/>
      <c r="KO365" s="116"/>
      <c r="KP365" s="116"/>
      <c r="KQ365" s="116"/>
      <c r="KR365" s="116"/>
      <c r="KS365" s="116"/>
      <c r="KT365" s="116"/>
      <c r="KU365" s="116"/>
      <c r="KV365" s="116"/>
      <c r="KW365" s="116"/>
      <c r="KX365" s="116"/>
      <c r="KY365" s="116"/>
      <c r="KZ365" s="116"/>
      <c r="LA365" s="116"/>
      <c r="LB365" s="116"/>
      <c r="LC365" s="116"/>
      <c r="LD365" s="116"/>
      <c r="LE365" s="116"/>
      <c r="LF365" s="116"/>
      <c r="LG365" s="116"/>
      <c r="LH365" s="116"/>
      <c r="LI365" s="116"/>
      <c r="LJ365" s="116"/>
      <c r="LK365" s="116"/>
      <c r="LL365" s="116"/>
      <c r="LM365" s="116"/>
      <c r="LN365" s="116"/>
      <c r="LO365" s="116"/>
      <c r="LP365" s="116"/>
      <c r="LQ365" s="116"/>
      <c r="LR365" s="116"/>
      <c r="LS365" s="116"/>
      <c r="LT365" s="116"/>
      <c r="LU365" s="116"/>
      <c r="LV365" s="116"/>
      <c r="LW365" s="116"/>
      <c r="LX365" s="116"/>
      <c r="LY365" s="116"/>
      <c r="LZ365" s="116"/>
      <c r="MA365" s="116"/>
      <c r="MB365" s="116"/>
      <c r="MC365" s="116"/>
      <c r="MD365" s="116"/>
      <c r="ME365" s="116"/>
      <c r="MF365" s="116"/>
      <c r="MG365" s="116"/>
      <c r="MH365" s="116"/>
      <c r="MI365" s="116"/>
      <c r="MJ365" s="116"/>
      <c r="MK365" s="116"/>
      <c r="ML365" s="116"/>
      <c r="MM365" s="116"/>
      <c r="MN365" s="116"/>
      <c r="MO365" s="116"/>
      <c r="MP365" s="116"/>
      <c r="MQ365" s="116"/>
      <c r="MR365" s="116"/>
      <c r="MS365" s="116"/>
      <c r="MT365" s="116"/>
      <c r="MU365" s="116"/>
      <c r="MV365" s="116"/>
      <c r="MW365" s="116"/>
      <c r="MX365" s="116"/>
      <c r="MY365" s="116"/>
      <c r="MZ365" s="116"/>
      <c r="NA365" s="116"/>
      <c r="NB365" s="116"/>
      <c r="NC365" s="116"/>
      <c r="ND365" s="116"/>
      <c r="NE365" s="116"/>
      <c r="NF365" s="116"/>
      <c r="NG365" s="116"/>
      <c r="NH365" s="116"/>
      <c r="NI365" s="116"/>
      <c r="NJ365" s="116"/>
      <c r="NK365" s="116"/>
      <c r="NL365" s="116"/>
      <c r="NM365" s="116"/>
      <c r="NN365" s="116"/>
      <c r="NO365" s="116"/>
      <c r="NP365" s="116"/>
      <c r="NQ365" s="116"/>
      <c r="NR365" s="116"/>
      <c r="NS365" s="116"/>
      <c r="NT365" s="116"/>
      <c r="NU365" s="116"/>
      <c r="NV365" s="116"/>
      <c r="NW365" s="116"/>
      <c r="NX365" s="116"/>
      <c r="NY365" s="116"/>
      <c r="NZ365" s="116"/>
      <c r="OA365" s="116"/>
      <c r="OB365" s="116"/>
      <c r="OC365" s="116"/>
      <c r="OD365" s="116"/>
      <c r="OE365" s="116"/>
      <c r="OF365" s="116"/>
      <c r="OG365" s="116"/>
      <c r="OH365" s="116"/>
      <c r="OI365" s="116"/>
      <c r="OJ365" s="116"/>
      <c r="OK365" s="116"/>
      <c r="OL365" s="116"/>
      <c r="OM365" s="116"/>
      <c r="ON365" s="116"/>
      <c r="OO365" s="116"/>
      <c r="OP365" s="116"/>
      <c r="OQ365" s="116"/>
      <c r="OR365" s="116"/>
      <c r="OS365" s="116"/>
      <c r="OT365" s="116"/>
      <c r="OU365" s="116"/>
      <c r="OV365" s="116"/>
      <c r="OW365" s="116"/>
      <c r="OX365" s="116"/>
      <c r="OY365" s="116"/>
      <c r="OZ365" s="116"/>
      <c r="PA365" s="116"/>
      <c r="PB365" s="116"/>
      <c r="PC365" s="116"/>
      <c r="PD365" s="116"/>
      <c r="PE365" s="116"/>
      <c r="PF365" s="116"/>
      <c r="PG365" s="116"/>
      <c r="PH365" s="116"/>
      <c r="PI365" s="116"/>
      <c r="PJ365" s="116"/>
      <c r="PK365" s="116"/>
      <c r="PL365" s="116"/>
      <c r="PM365" s="116"/>
      <c r="PN365" s="116"/>
      <c r="PO365" s="116"/>
      <c r="PP365" s="116"/>
      <c r="PQ365" s="116"/>
      <c r="PR365" s="116"/>
      <c r="PS365" s="116"/>
      <c r="PT365" s="116"/>
      <c r="PU365" s="116"/>
      <c r="PV365" s="116"/>
      <c r="PW365" s="116"/>
      <c r="PX365" s="116"/>
      <c r="PY365" s="116"/>
      <c r="PZ365" s="116"/>
      <c r="QA365" s="116"/>
      <c r="QB365" s="116"/>
      <c r="QC365" s="116"/>
      <c r="QD365" s="116"/>
      <c r="QE365" s="116"/>
      <c r="QF365" s="116"/>
      <c r="QG365" s="116"/>
      <c r="QH365" s="116"/>
      <c r="QI365" s="116"/>
      <c r="QJ365" s="116"/>
      <c r="QK365" s="116"/>
      <c r="QL365" s="116"/>
      <c r="QM365" s="116"/>
      <c r="QN365" s="116"/>
      <c r="QO365" s="116"/>
      <c r="QP365" s="116"/>
      <c r="QQ365" s="116"/>
      <c r="QR365" s="116"/>
      <c r="QS365" s="116"/>
      <c r="QT365" s="116"/>
      <c r="QU365" s="116"/>
      <c r="QV365" s="116"/>
      <c r="QW365" s="116"/>
      <c r="QX365" s="116"/>
      <c r="QY365" s="116"/>
      <c r="QZ365" s="116"/>
      <c r="RA365" s="116"/>
      <c r="RB365" s="116"/>
      <c r="RC365" s="116"/>
      <c r="RD365" s="116"/>
      <c r="RE365" s="116"/>
      <c r="RF365" s="117"/>
    </row>
    <row r="366" spans="1:474" s="11" customFormat="1" ht="19.95" customHeight="1">
      <c r="A366" s="28"/>
      <c r="B366" s="29"/>
      <c r="C366" s="128"/>
      <c r="D366" s="307"/>
      <c r="E366" s="301"/>
      <c r="F366" s="287"/>
      <c r="G366" s="183"/>
      <c r="H366" s="199"/>
      <c r="I366" s="289"/>
      <c r="J366" s="290"/>
      <c r="K366" s="291"/>
      <c r="L366" s="292"/>
      <c r="M366" s="290"/>
      <c r="N366" s="293"/>
      <c r="O366" s="27"/>
      <c r="P366" s="186" t="str">
        <f t="array" ref="P366">IF(O366&lt;&gt;"",IF(O366&lt;5, "I", "III"),"")</f>
        <v/>
      </c>
      <c r="Q366" s="37"/>
      <c r="R366" s="185" t="str">
        <f t="array" ref="R366">IF(Q366&lt;&gt;"",IF(Q366&lt;5, "I", "III"),"")</f>
        <v/>
      </c>
      <c r="S366" s="27"/>
      <c r="T366" s="186" t="str">
        <f t="array" ref="T366">IF(S366&lt;&gt;"",IF(S366&lt;5, "I", "III"),"")</f>
        <v/>
      </c>
      <c r="U366" s="37"/>
      <c r="V366" s="186" t="str">
        <f t="array" ref="V366">IF(U366&lt;&gt;"",IF(U366&lt;12, "I", "III"),"")</f>
        <v/>
      </c>
      <c r="W366" s="37"/>
      <c r="X366" s="185" t="str">
        <f t="array" ref="X366">IF(W366&lt;&gt;"",IF(W366&lt;12, "I", "III"),"")</f>
        <v/>
      </c>
      <c r="Y366" s="27"/>
      <c r="Z366" s="186" t="str">
        <f t="array" ref="Z366">IF(Y366&lt;&gt;"",IF(Y366&lt;12, "I", "III"),"")</f>
        <v/>
      </c>
      <c r="AA366" s="205"/>
      <c r="AB366" s="206"/>
      <c r="AC366" s="206"/>
      <c r="AD366" s="207"/>
      <c r="AE366" s="183"/>
      <c r="AF366" s="177"/>
      <c r="AG366" s="150"/>
      <c r="AH366" s="151"/>
      <c r="AI366" s="95" t="str">
        <f t="shared" si="0"/>
        <v/>
      </c>
      <c r="AJ366" s="98" t="str">
        <f t="shared" si="1"/>
        <v/>
      </c>
      <c r="AK366" s="40"/>
      <c r="AL366" s="97" t="str">
        <f t="shared" si="2"/>
        <v/>
      </c>
      <c r="AM366" s="39"/>
      <c r="AN366" s="98" t="str">
        <f t="shared" si="3"/>
        <v/>
      </c>
      <c r="AO366" s="152"/>
      <c r="AP366" s="96" t="str">
        <f t="shared" si="4"/>
        <v/>
      </c>
      <c r="AQ366" s="153"/>
      <c r="AR366" s="97" t="str">
        <f t="shared" si="5"/>
        <v/>
      </c>
      <c r="AS366" s="154"/>
      <c r="AT366" s="98" t="str">
        <f t="shared" si="6"/>
        <v/>
      </c>
      <c r="AU366" s="182" t="str">
        <f t="shared" si="7"/>
        <v/>
      </c>
      <c r="AV366" s="121" t="str">
        <f t="shared" si="8"/>
        <v/>
      </c>
      <c r="AW366" s="153"/>
      <c r="AX366" s="98" t="str">
        <f t="shared" si="9"/>
        <v/>
      </c>
      <c r="AY366" s="153"/>
      <c r="AZ366" s="98" t="str">
        <f t="shared" si="10"/>
        <v/>
      </c>
      <c r="BA366" s="40"/>
      <c r="BB366" s="31"/>
      <c r="BC366" s="32"/>
      <c r="BD366" s="33"/>
      <c r="BE366" s="40"/>
      <c r="BF366" s="31"/>
      <c r="BG366" s="32"/>
      <c r="BH366" s="33"/>
      <c r="BI366" s="40"/>
      <c r="BJ366" s="31"/>
      <c r="BK366" s="32"/>
      <c r="BL366" s="33"/>
      <c r="BM366" s="40"/>
      <c r="BN366" s="31"/>
      <c r="BO366" s="32"/>
      <c r="BP366" s="33"/>
      <c r="BQ366" s="40"/>
      <c r="BR366" s="31"/>
      <c r="BS366" s="32"/>
      <c r="BT366" s="33"/>
      <c r="BU366" s="155"/>
      <c r="BV366" s="99" t="str">
        <f t="shared" si="11"/>
        <v/>
      </c>
      <c r="BW366" s="156"/>
      <c r="BX366" s="100" t="str">
        <f t="shared" si="12"/>
        <v/>
      </c>
      <c r="BY366" s="156"/>
      <c r="BZ366" s="100" t="str">
        <f t="shared" si="13"/>
        <v/>
      </c>
      <c r="CA366" s="156"/>
      <c r="CB366" s="100" t="str">
        <f t="shared" si="14"/>
        <v/>
      </c>
      <c r="CC366" s="156"/>
      <c r="CD366" s="101" t="str">
        <f t="shared" si="15"/>
        <v/>
      </c>
      <c r="CE366" s="112"/>
      <c r="CF366" s="174"/>
      <c r="CG366" s="27"/>
      <c r="CH366" s="159"/>
      <c r="CI366" s="95" t="str">
        <f t="shared" si="16"/>
        <v/>
      </c>
      <c r="CJ366" s="102" t="str">
        <f t="shared" si="17"/>
        <v/>
      </c>
      <c r="CK366" s="40"/>
      <c r="CL366" s="100"/>
      <c r="CM366" s="37"/>
      <c r="CN366" s="100"/>
      <c r="CO366" s="38"/>
      <c r="CP366" s="103" t="str">
        <f t="shared" si="481"/>
        <v/>
      </c>
      <c r="CQ366" s="78"/>
      <c r="CR366" s="100"/>
      <c r="CS366" s="36"/>
      <c r="CT366" s="100"/>
      <c r="CU366" s="74"/>
      <c r="CV366" s="103"/>
      <c r="CW366" s="42"/>
      <c r="CX366" s="100"/>
      <c r="CY366" s="36"/>
      <c r="CZ366" s="100"/>
      <c r="DA366" s="36"/>
      <c r="DB366" s="100"/>
      <c r="DC366" s="39"/>
      <c r="DD366" s="103"/>
      <c r="DE366" s="42"/>
      <c r="DF366" s="100"/>
      <c r="DG366" s="39"/>
      <c r="DH366" s="103"/>
      <c r="DI366" s="41"/>
      <c r="DJ366" s="157"/>
      <c r="DK366" s="112"/>
      <c r="DL366" s="171"/>
      <c r="DM366" s="67"/>
      <c r="DN366" s="164"/>
      <c r="DO366" s="104" t="str">
        <f t="shared" si="31"/>
        <v/>
      </c>
      <c r="DP366" s="105" t="str">
        <f t="shared" si="32"/>
        <v/>
      </c>
      <c r="DQ366" s="66"/>
      <c r="DR366" s="158" t="str">
        <f t="shared" si="33"/>
        <v/>
      </c>
      <c r="DS366" s="67"/>
      <c r="DT366" s="97" t="str">
        <f t="shared" si="34"/>
        <v/>
      </c>
      <c r="DU366" s="67"/>
      <c r="DV366" s="98" t="str">
        <f t="shared" si="35"/>
        <v/>
      </c>
      <c r="DW366" s="163"/>
      <c r="DX366" s="106" t="str">
        <f t="shared" si="36"/>
        <v/>
      </c>
      <c r="DY366" s="162"/>
      <c r="DZ366" s="97" t="str">
        <f t="shared" si="37"/>
        <v/>
      </c>
      <c r="EA366" s="161"/>
      <c r="EB366" s="107" t="str">
        <f t="shared" si="38"/>
        <v/>
      </c>
      <c r="EC366" s="66"/>
      <c r="ED366" s="97" t="str">
        <f t="shared" si="39"/>
        <v/>
      </c>
      <c r="EE366" s="67"/>
      <c r="EF366" s="97" t="str">
        <f t="shared" si="40"/>
        <v/>
      </c>
      <c r="EG366" s="68"/>
      <c r="EH366" s="97" t="str">
        <f t="shared" si="41"/>
        <v/>
      </c>
      <c r="EI366" s="67"/>
      <c r="EJ366" s="97" t="str">
        <f t="shared" si="42"/>
        <v/>
      </c>
      <c r="EK366" s="68"/>
      <c r="EL366" s="97" t="str">
        <f t="shared" si="43"/>
        <v/>
      </c>
      <c r="EM366" s="69"/>
      <c r="EN366" s="98" t="str">
        <f t="shared" si="44"/>
        <v/>
      </c>
      <c r="EO366" s="66"/>
      <c r="EP366" s="107" t="str">
        <f t="shared" si="45"/>
        <v/>
      </c>
      <c r="EQ366" s="299"/>
      <c r="ER366" s="98" t="str">
        <f t="shared" si="46"/>
        <v/>
      </c>
      <c r="ES366" s="66"/>
      <c r="ET366" s="108" t="str">
        <f t="shared" si="47"/>
        <v/>
      </c>
      <c r="EU366" s="112"/>
      <c r="EV366" s="168"/>
      <c r="EW366" s="27"/>
      <c r="EX366" s="159"/>
      <c r="EY366" s="95" t="str">
        <f t="shared" si="48"/>
        <v/>
      </c>
      <c r="EZ366" s="98" t="str">
        <f t="shared" si="49"/>
        <v/>
      </c>
      <c r="FA366" s="40"/>
      <c r="FB366" s="98" t="str">
        <f t="shared" si="50"/>
        <v/>
      </c>
      <c r="FC366" s="37"/>
      <c r="FD366" s="98" t="str">
        <f t="shared" si="51"/>
        <v/>
      </c>
      <c r="FE366" s="37"/>
      <c r="FF366" s="98" t="str">
        <f t="shared" si="52"/>
        <v/>
      </c>
      <c r="FG366" s="160"/>
      <c r="FH366" s="97" t="str">
        <f t="shared" si="53"/>
        <v/>
      </c>
      <c r="FI366" s="27"/>
      <c r="FJ366" s="98" t="str">
        <f t="shared" si="54"/>
        <v/>
      </c>
      <c r="FK366" s="36"/>
      <c r="FL366" s="98" t="str">
        <f t="shared" si="55"/>
        <v/>
      </c>
      <c r="FM366" s="37"/>
      <c r="FN366" s="98" t="str">
        <f t="shared" si="56"/>
        <v/>
      </c>
      <c r="FO366" s="78"/>
      <c r="FP366" s="97" t="str">
        <f t="shared" si="57"/>
        <v/>
      </c>
      <c r="FQ366" s="37"/>
      <c r="FR366" s="97" t="str">
        <f t="shared" si="58"/>
        <v/>
      </c>
      <c r="FS366" s="39"/>
      <c r="FT366" s="97" t="str">
        <f t="shared" si="59"/>
        <v/>
      </c>
      <c r="FU366" s="27"/>
      <c r="FV366" s="98" t="str">
        <f t="shared" si="60"/>
        <v/>
      </c>
      <c r="FW366" s="37"/>
      <c r="FX366" s="98" t="str">
        <f t="shared" si="61"/>
        <v/>
      </c>
      <c r="FY366" s="36"/>
      <c r="FZ366" s="97" t="str">
        <f t="shared" si="62"/>
        <v/>
      </c>
      <c r="GA366" s="36"/>
      <c r="GB366" s="98" t="str">
        <f t="shared" si="63"/>
        <v/>
      </c>
      <c r="GC366" s="40"/>
      <c r="GD366" s="98" t="str">
        <f t="shared" si="64"/>
        <v/>
      </c>
      <c r="GE366" s="37"/>
      <c r="GF366" s="98" t="str">
        <f t="shared" si="65"/>
        <v/>
      </c>
      <c r="GG366" s="37"/>
      <c r="GH366" s="109" t="str">
        <f t="shared" si="66"/>
        <v/>
      </c>
      <c r="GI366" s="112"/>
      <c r="GJ366" s="165"/>
      <c r="GK366" s="27"/>
      <c r="GL366" s="159"/>
      <c r="GM366" s="95" t="str">
        <f t="shared" si="67"/>
        <v/>
      </c>
      <c r="GN366" s="110" t="str">
        <f t="shared" si="68"/>
        <v/>
      </c>
      <c r="GO366" s="27"/>
      <c r="GP366" s="98" t="str">
        <f t="shared" si="69"/>
        <v/>
      </c>
      <c r="GQ366" s="37"/>
      <c r="GR366" s="97" t="str">
        <f t="shared" si="70"/>
        <v/>
      </c>
      <c r="GS366" s="37"/>
      <c r="GT366" s="110" t="str">
        <f t="shared" si="71"/>
        <v/>
      </c>
      <c r="GU366" s="36"/>
      <c r="GV366" s="97" t="str">
        <f t="shared" si="72"/>
        <v/>
      </c>
      <c r="GW366" s="27"/>
      <c r="GX366" s="98" t="str">
        <f t="shared" si="73"/>
        <v/>
      </c>
      <c r="GY366" s="36"/>
      <c r="GZ366" s="98" t="str">
        <f t="shared" si="74"/>
        <v/>
      </c>
      <c r="HA366" s="37"/>
      <c r="HB366" s="110" t="str">
        <f t="shared" si="75"/>
        <v/>
      </c>
      <c r="HC366" s="36"/>
      <c r="HD366" s="97" t="str">
        <f t="shared" si="76"/>
        <v/>
      </c>
      <c r="HE366" s="37"/>
      <c r="HF366" s="97" t="str">
        <f t="shared" si="77"/>
        <v/>
      </c>
      <c r="HG366" s="39"/>
      <c r="HH366" s="97" t="str">
        <f t="shared" si="78"/>
        <v/>
      </c>
      <c r="HI366" s="27"/>
      <c r="HJ366" s="97" t="str">
        <f t="shared" si="79"/>
        <v/>
      </c>
      <c r="HK366" s="37"/>
      <c r="HL366" s="97" t="str">
        <f t="shared" si="80"/>
        <v/>
      </c>
      <c r="HM366" s="36"/>
      <c r="HN366" s="97" t="str">
        <f t="shared" si="81"/>
        <v/>
      </c>
      <c r="HO366" s="36"/>
      <c r="HP366" s="110" t="str">
        <f t="shared" si="82"/>
        <v/>
      </c>
      <c r="HQ366" s="27"/>
      <c r="HR366" s="97" t="str">
        <f t="shared" si="83"/>
        <v/>
      </c>
      <c r="HS366" s="37"/>
      <c r="HT366" s="97" t="str">
        <f t="shared" si="84"/>
        <v/>
      </c>
      <c r="HU366" s="37"/>
      <c r="HV366" s="111" t="str">
        <f t="shared" si="85"/>
        <v/>
      </c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  <c r="IW366" s="116"/>
      <c r="IX366" s="116"/>
      <c r="IY366" s="116"/>
      <c r="IZ366" s="116"/>
      <c r="JA366" s="116"/>
      <c r="JB366" s="116"/>
      <c r="JC366" s="116"/>
      <c r="JD366" s="116"/>
      <c r="JE366" s="116"/>
      <c r="JF366" s="116"/>
      <c r="JG366" s="116"/>
      <c r="JH366" s="116"/>
      <c r="JI366" s="116"/>
      <c r="JJ366" s="116"/>
      <c r="JK366" s="116"/>
      <c r="JL366" s="116"/>
      <c r="JM366" s="116"/>
      <c r="JN366" s="116"/>
      <c r="JO366" s="116"/>
      <c r="JP366" s="116"/>
      <c r="JQ366" s="116"/>
      <c r="JR366" s="116"/>
      <c r="JS366" s="116"/>
      <c r="JT366" s="116"/>
      <c r="JU366" s="116"/>
      <c r="JV366" s="116"/>
      <c r="JW366" s="116"/>
      <c r="JX366" s="116"/>
      <c r="JY366" s="116"/>
      <c r="JZ366" s="116"/>
      <c r="KA366" s="116"/>
      <c r="KB366" s="116"/>
      <c r="KC366" s="116"/>
      <c r="KD366" s="116"/>
      <c r="KE366" s="116"/>
      <c r="KF366" s="116"/>
      <c r="KG366" s="116"/>
      <c r="KH366" s="116"/>
      <c r="KI366" s="116"/>
      <c r="KJ366" s="116"/>
      <c r="KK366" s="116"/>
      <c r="KL366" s="116"/>
      <c r="KM366" s="116"/>
      <c r="KN366" s="116"/>
      <c r="KO366" s="116"/>
      <c r="KP366" s="116"/>
      <c r="KQ366" s="116"/>
      <c r="KR366" s="116"/>
      <c r="KS366" s="116"/>
      <c r="KT366" s="116"/>
      <c r="KU366" s="116"/>
      <c r="KV366" s="116"/>
      <c r="KW366" s="116"/>
      <c r="KX366" s="116"/>
      <c r="KY366" s="116"/>
      <c r="KZ366" s="116"/>
      <c r="LA366" s="116"/>
      <c r="LB366" s="116"/>
      <c r="LC366" s="116"/>
      <c r="LD366" s="116"/>
      <c r="LE366" s="116"/>
      <c r="LF366" s="116"/>
      <c r="LG366" s="116"/>
      <c r="LH366" s="116"/>
      <c r="LI366" s="116"/>
      <c r="LJ366" s="116"/>
      <c r="LK366" s="116"/>
      <c r="LL366" s="116"/>
      <c r="LM366" s="116"/>
      <c r="LN366" s="116"/>
      <c r="LO366" s="116"/>
      <c r="LP366" s="116"/>
      <c r="LQ366" s="116"/>
      <c r="LR366" s="116"/>
      <c r="LS366" s="116"/>
      <c r="LT366" s="116"/>
      <c r="LU366" s="116"/>
      <c r="LV366" s="116"/>
      <c r="LW366" s="116"/>
      <c r="LX366" s="116"/>
      <c r="LY366" s="116"/>
      <c r="LZ366" s="116"/>
      <c r="MA366" s="116"/>
      <c r="MB366" s="116"/>
      <c r="MC366" s="116"/>
      <c r="MD366" s="116"/>
      <c r="ME366" s="116"/>
      <c r="MF366" s="116"/>
      <c r="MG366" s="116"/>
      <c r="MH366" s="116"/>
      <c r="MI366" s="116"/>
      <c r="MJ366" s="116"/>
      <c r="MK366" s="116"/>
      <c r="ML366" s="116"/>
      <c r="MM366" s="116"/>
      <c r="MN366" s="116"/>
      <c r="MO366" s="116"/>
      <c r="MP366" s="116"/>
      <c r="MQ366" s="116"/>
      <c r="MR366" s="116"/>
      <c r="MS366" s="116"/>
      <c r="MT366" s="116"/>
      <c r="MU366" s="116"/>
      <c r="MV366" s="116"/>
      <c r="MW366" s="116"/>
      <c r="MX366" s="116"/>
      <c r="MY366" s="116"/>
      <c r="MZ366" s="116"/>
      <c r="NA366" s="116"/>
      <c r="NB366" s="116"/>
      <c r="NC366" s="116"/>
      <c r="ND366" s="116"/>
      <c r="NE366" s="116"/>
      <c r="NF366" s="116"/>
      <c r="NG366" s="116"/>
      <c r="NH366" s="116"/>
      <c r="NI366" s="116"/>
      <c r="NJ366" s="116"/>
      <c r="NK366" s="116"/>
      <c r="NL366" s="116"/>
      <c r="NM366" s="116"/>
      <c r="NN366" s="116"/>
      <c r="NO366" s="116"/>
      <c r="NP366" s="116"/>
      <c r="NQ366" s="116"/>
      <c r="NR366" s="116"/>
      <c r="NS366" s="116"/>
      <c r="NT366" s="116"/>
      <c r="NU366" s="116"/>
      <c r="NV366" s="116"/>
      <c r="NW366" s="116"/>
      <c r="NX366" s="116"/>
      <c r="NY366" s="116"/>
      <c r="NZ366" s="116"/>
      <c r="OA366" s="116"/>
      <c r="OB366" s="116"/>
      <c r="OC366" s="116"/>
      <c r="OD366" s="116"/>
      <c r="OE366" s="116"/>
      <c r="OF366" s="116"/>
      <c r="OG366" s="116"/>
      <c r="OH366" s="116"/>
      <c r="OI366" s="116"/>
      <c r="OJ366" s="116"/>
      <c r="OK366" s="116"/>
      <c r="OL366" s="116"/>
      <c r="OM366" s="116"/>
      <c r="ON366" s="116"/>
      <c r="OO366" s="116"/>
      <c r="OP366" s="116"/>
      <c r="OQ366" s="116"/>
      <c r="OR366" s="116"/>
      <c r="OS366" s="116"/>
      <c r="OT366" s="116"/>
      <c r="OU366" s="116"/>
      <c r="OV366" s="116"/>
      <c r="OW366" s="116"/>
      <c r="OX366" s="116"/>
      <c r="OY366" s="116"/>
      <c r="OZ366" s="116"/>
      <c r="PA366" s="116"/>
      <c r="PB366" s="116"/>
      <c r="PC366" s="116"/>
      <c r="PD366" s="116"/>
      <c r="PE366" s="116"/>
      <c r="PF366" s="116"/>
      <c r="PG366" s="116"/>
      <c r="PH366" s="116"/>
      <c r="PI366" s="116"/>
      <c r="PJ366" s="116"/>
      <c r="PK366" s="116"/>
      <c r="PL366" s="116"/>
      <c r="PM366" s="116"/>
      <c r="PN366" s="116"/>
      <c r="PO366" s="116"/>
      <c r="PP366" s="116"/>
      <c r="PQ366" s="116"/>
      <c r="PR366" s="116"/>
      <c r="PS366" s="116"/>
      <c r="PT366" s="116"/>
      <c r="PU366" s="116"/>
      <c r="PV366" s="116"/>
      <c r="PW366" s="116"/>
      <c r="PX366" s="116"/>
      <c r="PY366" s="116"/>
      <c r="PZ366" s="116"/>
      <c r="QA366" s="116"/>
      <c r="QB366" s="116"/>
      <c r="QC366" s="116"/>
      <c r="QD366" s="116"/>
      <c r="QE366" s="116"/>
      <c r="QF366" s="116"/>
      <c r="QG366" s="116"/>
      <c r="QH366" s="116"/>
      <c r="QI366" s="116"/>
      <c r="QJ366" s="116"/>
      <c r="QK366" s="116"/>
      <c r="QL366" s="116"/>
      <c r="QM366" s="116"/>
      <c r="QN366" s="116"/>
      <c r="QO366" s="116"/>
      <c r="QP366" s="116"/>
      <c r="QQ366" s="116"/>
      <c r="QR366" s="116"/>
      <c r="QS366" s="116"/>
      <c r="QT366" s="116"/>
      <c r="QU366" s="116"/>
      <c r="QV366" s="116"/>
      <c r="QW366" s="116"/>
      <c r="QX366" s="116"/>
      <c r="QY366" s="116"/>
      <c r="QZ366" s="116"/>
      <c r="RA366" s="116"/>
      <c r="RB366" s="116"/>
      <c r="RC366" s="116"/>
      <c r="RD366" s="116"/>
      <c r="RE366" s="116"/>
      <c r="RF366" s="117"/>
    </row>
    <row r="367" spans="1:474" s="11" customFormat="1" ht="19.95" customHeight="1">
      <c r="A367" s="28"/>
      <c r="B367" s="29"/>
      <c r="C367" s="128"/>
      <c r="D367" s="307"/>
      <c r="E367" s="301"/>
      <c r="F367" s="287"/>
      <c r="G367" s="183"/>
      <c r="H367" s="199"/>
      <c r="I367" s="289"/>
      <c r="J367" s="290"/>
      <c r="K367" s="291"/>
      <c r="L367" s="292"/>
      <c r="M367" s="290"/>
      <c r="N367" s="293"/>
      <c r="O367" s="27"/>
      <c r="P367" s="186" t="str">
        <f t="array" ref="P367">IF(O367&lt;&gt;"",IF(O367&lt;5, "I", "III"),"")</f>
        <v/>
      </c>
      <c r="Q367" s="37"/>
      <c r="R367" s="185" t="str">
        <f t="array" ref="R367">IF(Q367&lt;&gt;"",IF(Q367&lt;5, "I", "III"),"")</f>
        <v/>
      </c>
      <c r="S367" s="27"/>
      <c r="T367" s="186" t="str">
        <f t="array" ref="T367">IF(S367&lt;&gt;"",IF(S367&lt;5, "I", "III"),"")</f>
        <v/>
      </c>
      <c r="U367" s="37"/>
      <c r="V367" s="186" t="str">
        <f t="array" ref="V367">IF(U367&lt;&gt;"",IF(U367&lt;12, "I", "III"),"")</f>
        <v/>
      </c>
      <c r="W367" s="37"/>
      <c r="X367" s="185" t="str">
        <f t="array" ref="X367">IF(W367&lt;&gt;"",IF(W367&lt;12, "I", "III"),"")</f>
        <v/>
      </c>
      <c r="Y367" s="27"/>
      <c r="Z367" s="186" t="str">
        <f t="array" ref="Z367">IF(Y367&lt;&gt;"",IF(Y367&lt;12, "I", "III"),"")</f>
        <v/>
      </c>
      <c r="AA367" s="205"/>
      <c r="AB367" s="206"/>
      <c r="AC367" s="206"/>
      <c r="AD367" s="207"/>
      <c r="AE367" s="183"/>
      <c r="AF367" s="177"/>
      <c r="AG367" s="150"/>
      <c r="AH367" s="151"/>
      <c r="AI367" s="95" t="str">
        <f t="shared" si="0"/>
        <v/>
      </c>
      <c r="AJ367" s="98" t="str">
        <f t="shared" si="1"/>
        <v/>
      </c>
      <c r="AK367" s="40"/>
      <c r="AL367" s="97" t="str">
        <f t="shared" si="2"/>
        <v/>
      </c>
      <c r="AM367" s="39"/>
      <c r="AN367" s="98" t="str">
        <f t="shared" si="3"/>
        <v/>
      </c>
      <c r="AO367" s="152"/>
      <c r="AP367" s="96" t="str">
        <f t="shared" si="4"/>
        <v/>
      </c>
      <c r="AQ367" s="153"/>
      <c r="AR367" s="97" t="str">
        <f t="shared" si="5"/>
        <v/>
      </c>
      <c r="AS367" s="154"/>
      <c r="AT367" s="98" t="str">
        <f t="shared" si="6"/>
        <v/>
      </c>
      <c r="AU367" s="182" t="str">
        <f t="shared" si="7"/>
        <v/>
      </c>
      <c r="AV367" s="121" t="str">
        <f t="shared" si="8"/>
        <v/>
      </c>
      <c r="AW367" s="153"/>
      <c r="AX367" s="98" t="str">
        <f t="shared" si="9"/>
        <v/>
      </c>
      <c r="AY367" s="153"/>
      <c r="AZ367" s="98" t="str">
        <f t="shared" si="10"/>
        <v/>
      </c>
      <c r="BA367" s="40"/>
      <c r="BB367" s="31"/>
      <c r="BC367" s="32"/>
      <c r="BD367" s="33"/>
      <c r="BE367" s="40"/>
      <c r="BF367" s="31"/>
      <c r="BG367" s="32"/>
      <c r="BH367" s="33"/>
      <c r="BI367" s="40"/>
      <c r="BJ367" s="31"/>
      <c r="BK367" s="32"/>
      <c r="BL367" s="33"/>
      <c r="BM367" s="40"/>
      <c r="BN367" s="31"/>
      <c r="BO367" s="32"/>
      <c r="BP367" s="33"/>
      <c r="BQ367" s="40"/>
      <c r="BR367" s="31"/>
      <c r="BS367" s="32"/>
      <c r="BT367" s="33"/>
      <c r="BU367" s="155"/>
      <c r="BV367" s="99" t="str">
        <f t="shared" si="11"/>
        <v/>
      </c>
      <c r="BW367" s="156"/>
      <c r="BX367" s="100" t="str">
        <f t="shared" si="12"/>
        <v/>
      </c>
      <c r="BY367" s="156"/>
      <c r="BZ367" s="100" t="str">
        <f t="shared" si="13"/>
        <v/>
      </c>
      <c r="CA367" s="156"/>
      <c r="CB367" s="100" t="str">
        <f t="shared" si="14"/>
        <v/>
      </c>
      <c r="CC367" s="156"/>
      <c r="CD367" s="101" t="str">
        <f t="shared" si="15"/>
        <v/>
      </c>
      <c r="CE367" s="112"/>
      <c r="CF367" s="174"/>
      <c r="CG367" s="27"/>
      <c r="CH367" s="159"/>
      <c r="CI367" s="95" t="str">
        <f t="shared" si="16"/>
        <v/>
      </c>
      <c r="CJ367" s="102" t="str">
        <f t="shared" si="17"/>
        <v/>
      </c>
      <c r="CK367" s="40"/>
      <c r="CL367" s="100"/>
      <c r="CM367" s="37"/>
      <c r="CN367" s="100"/>
      <c r="CO367" s="38"/>
      <c r="CP367" s="103" t="str">
        <f t="shared" si="481"/>
        <v/>
      </c>
      <c r="CQ367" s="78"/>
      <c r="CR367" s="100"/>
      <c r="CS367" s="36"/>
      <c r="CT367" s="100"/>
      <c r="CU367" s="74"/>
      <c r="CV367" s="103"/>
      <c r="CW367" s="42"/>
      <c r="CX367" s="100"/>
      <c r="CY367" s="36"/>
      <c r="CZ367" s="100"/>
      <c r="DA367" s="36"/>
      <c r="DB367" s="100"/>
      <c r="DC367" s="39"/>
      <c r="DD367" s="103"/>
      <c r="DE367" s="42"/>
      <c r="DF367" s="100"/>
      <c r="DG367" s="39"/>
      <c r="DH367" s="103"/>
      <c r="DI367" s="41"/>
      <c r="DJ367" s="157"/>
      <c r="DK367" s="112"/>
      <c r="DL367" s="171"/>
      <c r="DM367" s="67"/>
      <c r="DN367" s="164"/>
      <c r="DO367" s="104" t="str">
        <f t="shared" si="31"/>
        <v/>
      </c>
      <c r="DP367" s="105" t="str">
        <f t="shared" si="32"/>
        <v/>
      </c>
      <c r="DQ367" s="66"/>
      <c r="DR367" s="158" t="str">
        <f t="shared" si="33"/>
        <v/>
      </c>
      <c r="DS367" s="67"/>
      <c r="DT367" s="97" t="str">
        <f t="shared" si="34"/>
        <v/>
      </c>
      <c r="DU367" s="67"/>
      <c r="DV367" s="98" t="str">
        <f t="shared" si="35"/>
        <v/>
      </c>
      <c r="DW367" s="163"/>
      <c r="DX367" s="106" t="str">
        <f t="shared" si="36"/>
        <v/>
      </c>
      <c r="DY367" s="162"/>
      <c r="DZ367" s="97" t="str">
        <f t="shared" si="37"/>
        <v/>
      </c>
      <c r="EA367" s="161"/>
      <c r="EB367" s="107" t="str">
        <f t="shared" si="38"/>
        <v/>
      </c>
      <c r="EC367" s="66"/>
      <c r="ED367" s="97" t="str">
        <f t="shared" si="39"/>
        <v/>
      </c>
      <c r="EE367" s="67"/>
      <c r="EF367" s="97" t="str">
        <f t="shared" si="40"/>
        <v/>
      </c>
      <c r="EG367" s="68"/>
      <c r="EH367" s="97" t="str">
        <f t="shared" si="41"/>
        <v/>
      </c>
      <c r="EI367" s="67"/>
      <c r="EJ367" s="97" t="str">
        <f t="shared" si="42"/>
        <v/>
      </c>
      <c r="EK367" s="68"/>
      <c r="EL367" s="97" t="str">
        <f t="shared" si="43"/>
        <v/>
      </c>
      <c r="EM367" s="69"/>
      <c r="EN367" s="98" t="str">
        <f t="shared" si="44"/>
        <v/>
      </c>
      <c r="EO367" s="66"/>
      <c r="EP367" s="107" t="str">
        <f t="shared" si="45"/>
        <v/>
      </c>
      <c r="EQ367" s="299"/>
      <c r="ER367" s="98" t="str">
        <f t="shared" si="46"/>
        <v/>
      </c>
      <c r="ES367" s="66"/>
      <c r="ET367" s="108" t="str">
        <f t="shared" si="47"/>
        <v/>
      </c>
      <c r="EU367" s="112"/>
      <c r="EV367" s="168"/>
      <c r="EW367" s="27"/>
      <c r="EX367" s="159"/>
      <c r="EY367" s="95" t="str">
        <f t="shared" si="48"/>
        <v/>
      </c>
      <c r="EZ367" s="98" t="str">
        <f t="shared" si="49"/>
        <v/>
      </c>
      <c r="FA367" s="40"/>
      <c r="FB367" s="98" t="str">
        <f t="shared" si="50"/>
        <v/>
      </c>
      <c r="FC367" s="37"/>
      <c r="FD367" s="98" t="str">
        <f t="shared" si="51"/>
        <v/>
      </c>
      <c r="FE367" s="37"/>
      <c r="FF367" s="98" t="str">
        <f t="shared" si="52"/>
        <v/>
      </c>
      <c r="FG367" s="160"/>
      <c r="FH367" s="97" t="str">
        <f t="shared" si="53"/>
        <v/>
      </c>
      <c r="FI367" s="27"/>
      <c r="FJ367" s="98" t="str">
        <f t="shared" si="54"/>
        <v/>
      </c>
      <c r="FK367" s="36"/>
      <c r="FL367" s="98" t="str">
        <f t="shared" si="55"/>
        <v/>
      </c>
      <c r="FM367" s="37"/>
      <c r="FN367" s="98" t="str">
        <f t="shared" si="56"/>
        <v/>
      </c>
      <c r="FO367" s="78"/>
      <c r="FP367" s="97" t="str">
        <f t="shared" si="57"/>
        <v/>
      </c>
      <c r="FQ367" s="37"/>
      <c r="FR367" s="97" t="str">
        <f t="shared" si="58"/>
        <v/>
      </c>
      <c r="FS367" s="39"/>
      <c r="FT367" s="97" t="str">
        <f t="shared" si="59"/>
        <v/>
      </c>
      <c r="FU367" s="27"/>
      <c r="FV367" s="98" t="str">
        <f t="shared" si="60"/>
        <v/>
      </c>
      <c r="FW367" s="37"/>
      <c r="FX367" s="98" t="str">
        <f t="shared" si="61"/>
        <v/>
      </c>
      <c r="FY367" s="36"/>
      <c r="FZ367" s="97" t="str">
        <f t="shared" si="62"/>
        <v/>
      </c>
      <c r="GA367" s="36"/>
      <c r="GB367" s="98" t="str">
        <f t="shared" si="63"/>
        <v/>
      </c>
      <c r="GC367" s="40"/>
      <c r="GD367" s="98" t="str">
        <f t="shared" si="64"/>
        <v/>
      </c>
      <c r="GE367" s="37"/>
      <c r="GF367" s="98" t="str">
        <f t="shared" si="65"/>
        <v/>
      </c>
      <c r="GG367" s="37"/>
      <c r="GH367" s="109" t="str">
        <f t="shared" si="66"/>
        <v/>
      </c>
      <c r="GI367" s="112"/>
      <c r="GJ367" s="165"/>
      <c r="GK367" s="27"/>
      <c r="GL367" s="159"/>
      <c r="GM367" s="95" t="str">
        <f t="shared" si="67"/>
        <v/>
      </c>
      <c r="GN367" s="110" t="str">
        <f t="shared" si="68"/>
        <v/>
      </c>
      <c r="GO367" s="27"/>
      <c r="GP367" s="98" t="str">
        <f t="shared" si="69"/>
        <v/>
      </c>
      <c r="GQ367" s="37"/>
      <c r="GR367" s="97" t="str">
        <f t="shared" si="70"/>
        <v/>
      </c>
      <c r="GS367" s="37"/>
      <c r="GT367" s="110" t="str">
        <f t="shared" si="71"/>
        <v/>
      </c>
      <c r="GU367" s="36"/>
      <c r="GV367" s="97" t="str">
        <f t="shared" si="72"/>
        <v/>
      </c>
      <c r="GW367" s="27"/>
      <c r="GX367" s="98" t="str">
        <f t="shared" si="73"/>
        <v/>
      </c>
      <c r="GY367" s="36"/>
      <c r="GZ367" s="98" t="str">
        <f t="shared" si="74"/>
        <v/>
      </c>
      <c r="HA367" s="37"/>
      <c r="HB367" s="110" t="str">
        <f t="shared" si="75"/>
        <v/>
      </c>
      <c r="HC367" s="36"/>
      <c r="HD367" s="97" t="str">
        <f t="shared" si="76"/>
        <v/>
      </c>
      <c r="HE367" s="37"/>
      <c r="HF367" s="97" t="str">
        <f t="shared" si="77"/>
        <v/>
      </c>
      <c r="HG367" s="39"/>
      <c r="HH367" s="97" t="str">
        <f t="shared" si="78"/>
        <v/>
      </c>
      <c r="HI367" s="27"/>
      <c r="HJ367" s="97" t="str">
        <f t="shared" si="79"/>
        <v/>
      </c>
      <c r="HK367" s="37"/>
      <c r="HL367" s="97" t="str">
        <f t="shared" si="80"/>
        <v/>
      </c>
      <c r="HM367" s="36"/>
      <c r="HN367" s="97" t="str">
        <f t="shared" si="81"/>
        <v/>
      </c>
      <c r="HO367" s="36"/>
      <c r="HP367" s="110" t="str">
        <f t="shared" si="82"/>
        <v/>
      </c>
      <c r="HQ367" s="27"/>
      <c r="HR367" s="97" t="str">
        <f t="shared" si="83"/>
        <v/>
      </c>
      <c r="HS367" s="37"/>
      <c r="HT367" s="97" t="str">
        <f t="shared" si="84"/>
        <v/>
      </c>
      <c r="HU367" s="37"/>
      <c r="HV367" s="111" t="str">
        <f t="shared" si="85"/>
        <v/>
      </c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  <c r="IW367" s="116"/>
      <c r="IX367" s="116"/>
      <c r="IY367" s="116"/>
      <c r="IZ367" s="116"/>
      <c r="JA367" s="116"/>
      <c r="JB367" s="116"/>
      <c r="JC367" s="116"/>
      <c r="JD367" s="116"/>
      <c r="JE367" s="116"/>
      <c r="JF367" s="116"/>
      <c r="JG367" s="116"/>
      <c r="JH367" s="116"/>
      <c r="JI367" s="116"/>
      <c r="JJ367" s="116"/>
      <c r="JK367" s="116"/>
      <c r="JL367" s="116"/>
      <c r="JM367" s="116"/>
      <c r="JN367" s="116"/>
      <c r="JO367" s="116"/>
      <c r="JP367" s="116"/>
      <c r="JQ367" s="116"/>
      <c r="JR367" s="116"/>
      <c r="JS367" s="116"/>
      <c r="JT367" s="116"/>
      <c r="JU367" s="116"/>
      <c r="JV367" s="116"/>
      <c r="JW367" s="116"/>
      <c r="JX367" s="116"/>
      <c r="JY367" s="116"/>
      <c r="JZ367" s="116"/>
      <c r="KA367" s="116"/>
      <c r="KB367" s="116"/>
      <c r="KC367" s="116"/>
      <c r="KD367" s="116"/>
      <c r="KE367" s="116"/>
      <c r="KF367" s="116"/>
      <c r="KG367" s="116"/>
      <c r="KH367" s="116"/>
      <c r="KI367" s="116"/>
      <c r="KJ367" s="116"/>
      <c r="KK367" s="116"/>
      <c r="KL367" s="116"/>
      <c r="KM367" s="116"/>
      <c r="KN367" s="116"/>
      <c r="KO367" s="116"/>
      <c r="KP367" s="116"/>
      <c r="KQ367" s="116"/>
      <c r="KR367" s="116"/>
      <c r="KS367" s="116"/>
      <c r="KT367" s="116"/>
      <c r="KU367" s="116"/>
      <c r="KV367" s="116"/>
      <c r="KW367" s="116"/>
      <c r="KX367" s="116"/>
      <c r="KY367" s="116"/>
      <c r="KZ367" s="116"/>
      <c r="LA367" s="116"/>
      <c r="LB367" s="116"/>
      <c r="LC367" s="116"/>
      <c r="LD367" s="116"/>
      <c r="LE367" s="116"/>
      <c r="LF367" s="116"/>
      <c r="LG367" s="116"/>
      <c r="LH367" s="116"/>
      <c r="LI367" s="116"/>
      <c r="LJ367" s="116"/>
      <c r="LK367" s="116"/>
      <c r="LL367" s="116"/>
      <c r="LM367" s="116"/>
      <c r="LN367" s="116"/>
      <c r="LO367" s="116"/>
      <c r="LP367" s="116"/>
      <c r="LQ367" s="116"/>
      <c r="LR367" s="116"/>
      <c r="LS367" s="116"/>
      <c r="LT367" s="116"/>
      <c r="LU367" s="116"/>
      <c r="LV367" s="116"/>
      <c r="LW367" s="116"/>
      <c r="LX367" s="116"/>
      <c r="LY367" s="116"/>
      <c r="LZ367" s="116"/>
      <c r="MA367" s="116"/>
      <c r="MB367" s="116"/>
      <c r="MC367" s="116"/>
      <c r="MD367" s="116"/>
      <c r="ME367" s="116"/>
      <c r="MF367" s="116"/>
      <c r="MG367" s="116"/>
      <c r="MH367" s="116"/>
      <c r="MI367" s="116"/>
      <c r="MJ367" s="116"/>
      <c r="MK367" s="116"/>
      <c r="ML367" s="116"/>
      <c r="MM367" s="116"/>
      <c r="MN367" s="116"/>
      <c r="MO367" s="116"/>
      <c r="MP367" s="116"/>
      <c r="MQ367" s="116"/>
      <c r="MR367" s="116"/>
      <c r="MS367" s="116"/>
      <c r="MT367" s="116"/>
      <c r="MU367" s="116"/>
      <c r="MV367" s="116"/>
      <c r="MW367" s="116"/>
      <c r="MX367" s="116"/>
      <c r="MY367" s="116"/>
      <c r="MZ367" s="116"/>
      <c r="NA367" s="116"/>
      <c r="NB367" s="116"/>
      <c r="NC367" s="116"/>
      <c r="ND367" s="116"/>
      <c r="NE367" s="116"/>
      <c r="NF367" s="116"/>
      <c r="NG367" s="116"/>
      <c r="NH367" s="116"/>
      <c r="NI367" s="116"/>
      <c r="NJ367" s="116"/>
      <c r="NK367" s="116"/>
      <c r="NL367" s="116"/>
      <c r="NM367" s="116"/>
      <c r="NN367" s="116"/>
      <c r="NO367" s="116"/>
      <c r="NP367" s="116"/>
      <c r="NQ367" s="116"/>
      <c r="NR367" s="116"/>
      <c r="NS367" s="116"/>
      <c r="NT367" s="116"/>
      <c r="NU367" s="116"/>
      <c r="NV367" s="116"/>
      <c r="NW367" s="116"/>
      <c r="NX367" s="116"/>
      <c r="NY367" s="116"/>
      <c r="NZ367" s="116"/>
      <c r="OA367" s="116"/>
      <c r="OB367" s="116"/>
      <c r="OC367" s="116"/>
      <c r="OD367" s="116"/>
      <c r="OE367" s="116"/>
      <c r="OF367" s="116"/>
      <c r="OG367" s="116"/>
      <c r="OH367" s="116"/>
      <c r="OI367" s="116"/>
      <c r="OJ367" s="116"/>
      <c r="OK367" s="116"/>
      <c r="OL367" s="116"/>
      <c r="OM367" s="116"/>
      <c r="ON367" s="116"/>
      <c r="OO367" s="116"/>
      <c r="OP367" s="116"/>
      <c r="OQ367" s="116"/>
      <c r="OR367" s="116"/>
      <c r="OS367" s="116"/>
      <c r="OT367" s="116"/>
      <c r="OU367" s="116"/>
      <c r="OV367" s="116"/>
      <c r="OW367" s="116"/>
      <c r="OX367" s="116"/>
      <c r="OY367" s="116"/>
      <c r="OZ367" s="116"/>
      <c r="PA367" s="116"/>
      <c r="PB367" s="116"/>
      <c r="PC367" s="116"/>
      <c r="PD367" s="116"/>
      <c r="PE367" s="116"/>
      <c r="PF367" s="116"/>
      <c r="PG367" s="116"/>
      <c r="PH367" s="116"/>
      <c r="PI367" s="116"/>
      <c r="PJ367" s="116"/>
      <c r="PK367" s="116"/>
      <c r="PL367" s="116"/>
      <c r="PM367" s="116"/>
      <c r="PN367" s="116"/>
      <c r="PO367" s="116"/>
      <c r="PP367" s="116"/>
      <c r="PQ367" s="116"/>
      <c r="PR367" s="116"/>
      <c r="PS367" s="116"/>
      <c r="PT367" s="116"/>
      <c r="PU367" s="116"/>
      <c r="PV367" s="116"/>
      <c r="PW367" s="116"/>
      <c r="PX367" s="116"/>
      <c r="PY367" s="116"/>
      <c r="PZ367" s="116"/>
      <c r="QA367" s="116"/>
      <c r="QB367" s="116"/>
      <c r="QC367" s="116"/>
      <c r="QD367" s="116"/>
      <c r="QE367" s="116"/>
      <c r="QF367" s="116"/>
      <c r="QG367" s="116"/>
      <c r="QH367" s="116"/>
      <c r="QI367" s="116"/>
      <c r="QJ367" s="116"/>
      <c r="QK367" s="116"/>
      <c r="QL367" s="116"/>
      <c r="QM367" s="116"/>
      <c r="QN367" s="116"/>
      <c r="QO367" s="116"/>
      <c r="QP367" s="116"/>
      <c r="QQ367" s="116"/>
      <c r="QR367" s="116"/>
      <c r="QS367" s="116"/>
      <c r="QT367" s="116"/>
      <c r="QU367" s="116"/>
      <c r="QV367" s="116"/>
      <c r="QW367" s="116"/>
      <c r="QX367" s="116"/>
      <c r="QY367" s="116"/>
      <c r="QZ367" s="116"/>
      <c r="RA367" s="116"/>
      <c r="RB367" s="116"/>
      <c r="RC367" s="116"/>
      <c r="RD367" s="116"/>
      <c r="RE367" s="116"/>
      <c r="RF367" s="117"/>
    </row>
    <row r="368" spans="1:474" s="11" customFormat="1" ht="19.95" customHeight="1">
      <c r="A368" s="28"/>
      <c r="B368" s="29"/>
      <c r="C368" s="128"/>
      <c r="D368" s="307"/>
      <c r="E368" s="301"/>
      <c r="F368" s="287"/>
      <c r="G368" s="183"/>
      <c r="H368" s="199"/>
      <c r="I368" s="289"/>
      <c r="J368" s="290"/>
      <c r="K368" s="291"/>
      <c r="L368" s="292"/>
      <c r="M368" s="290"/>
      <c r="N368" s="293"/>
      <c r="O368" s="27"/>
      <c r="P368" s="186" t="str">
        <f t="array" ref="P368">IF(O368&lt;&gt;"",IF(O368&lt;5, "I", "III"),"")</f>
        <v/>
      </c>
      <c r="Q368" s="37"/>
      <c r="R368" s="185" t="str">
        <f t="array" ref="R368">IF(Q368&lt;&gt;"",IF(Q368&lt;5, "I", "III"),"")</f>
        <v/>
      </c>
      <c r="S368" s="27"/>
      <c r="T368" s="186" t="str">
        <f t="array" ref="T368">IF(S368&lt;&gt;"",IF(S368&lt;5, "I", "III"),"")</f>
        <v/>
      </c>
      <c r="U368" s="37"/>
      <c r="V368" s="186" t="str">
        <f t="array" ref="V368">IF(U368&lt;&gt;"",IF(U368&lt;12, "I", "III"),"")</f>
        <v/>
      </c>
      <c r="W368" s="37"/>
      <c r="X368" s="185" t="str">
        <f t="array" ref="X368">IF(W368&lt;&gt;"",IF(W368&lt;12, "I", "III"),"")</f>
        <v/>
      </c>
      <c r="Y368" s="27"/>
      <c r="Z368" s="186" t="str">
        <f t="array" ref="Z368">IF(Y368&lt;&gt;"",IF(Y368&lt;12, "I", "III"),"")</f>
        <v/>
      </c>
      <c r="AA368" s="205"/>
      <c r="AB368" s="206"/>
      <c r="AC368" s="206"/>
      <c r="AD368" s="207"/>
      <c r="AE368" s="183"/>
      <c r="AF368" s="177"/>
      <c r="AG368" s="150"/>
      <c r="AH368" s="151"/>
      <c r="AI368" s="95" t="str">
        <f t="shared" si="0"/>
        <v/>
      </c>
      <c r="AJ368" s="98" t="str">
        <f t="shared" si="1"/>
        <v/>
      </c>
      <c r="AK368" s="40"/>
      <c r="AL368" s="97" t="str">
        <f t="shared" si="2"/>
        <v/>
      </c>
      <c r="AM368" s="39"/>
      <c r="AN368" s="98" t="str">
        <f t="shared" si="3"/>
        <v/>
      </c>
      <c r="AO368" s="152"/>
      <c r="AP368" s="96" t="str">
        <f t="shared" si="4"/>
        <v/>
      </c>
      <c r="AQ368" s="153"/>
      <c r="AR368" s="97" t="str">
        <f t="shared" si="5"/>
        <v/>
      </c>
      <c r="AS368" s="154"/>
      <c r="AT368" s="98" t="str">
        <f t="shared" si="6"/>
        <v/>
      </c>
      <c r="AU368" s="182" t="str">
        <f t="shared" si="7"/>
        <v/>
      </c>
      <c r="AV368" s="121" t="str">
        <f t="shared" si="8"/>
        <v/>
      </c>
      <c r="AW368" s="153"/>
      <c r="AX368" s="98" t="str">
        <f t="shared" si="9"/>
        <v/>
      </c>
      <c r="AY368" s="153"/>
      <c r="AZ368" s="98" t="str">
        <f t="shared" si="10"/>
        <v/>
      </c>
      <c r="BA368" s="40"/>
      <c r="BB368" s="31"/>
      <c r="BC368" s="32"/>
      <c r="BD368" s="33"/>
      <c r="BE368" s="40"/>
      <c r="BF368" s="31"/>
      <c r="BG368" s="32"/>
      <c r="BH368" s="33"/>
      <c r="BI368" s="40"/>
      <c r="BJ368" s="31"/>
      <c r="BK368" s="32"/>
      <c r="BL368" s="33"/>
      <c r="BM368" s="40"/>
      <c r="BN368" s="31"/>
      <c r="BO368" s="32"/>
      <c r="BP368" s="33"/>
      <c r="BQ368" s="40"/>
      <c r="BR368" s="31"/>
      <c r="BS368" s="32"/>
      <c r="BT368" s="33"/>
      <c r="BU368" s="155"/>
      <c r="BV368" s="99" t="str">
        <f t="shared" si="11"/>
        <v/>
      </c>
      <c r="BW368" s="156"/>
      <c r="BX368" s="100" t="str">
        <f t="shared" si="12"/>
        <v/>
      </c>
      <c r="BY368" s="156"/>
      <c r="BZ368" s="100" t="str">
        <f t="shared" si="13"/>
        <v/>
      </c>
      <c r="CA368" s="156"/>
      <c r="CB368" s="100" t="str">
        <f t="shared" si="14"/>
        <v/>
      </c>
      <c r="CC368" s="156"/>
      <c r="CD368" s="101" t="str">
        <f t="shared" si="15"/>
        <v/>
      </c>
      <c r="CE368" s="112"/>
      <c r="CF368" s="174"/>
      <c r="CG368" s="27"/>
      <c r="CH368" s="159"/>
      <c r="CI368" s="95" t="str">
        <f t="shared" si="16"/>
        <v/>
      </c>
      <c r="CJ368" s="102" t="str">
        <f t="shared" si="17"/>
        <v/>
      </c>
      <c r="CK368" s="40"/>
      <c r="CL368" s="100"/>
      <c r="CM368" s="37"/>
      <c r="CN368" s="100"/>
      <c r="CO368" s="38"/>
      <c r="CP368" s="103" t="str">
        <f t="shared" si="481"/>
        <v/>
      </c>
      <c r="CQ368" s="78"/>
      <c r="CR368" s="100"/>
      <c r="CS368" s="36"/>
      <c r="CT368" s="100"/>
      <c r="CU368" s="74"/>
      <c r="CV368" s="103"/>
      <c r="CW368" s="42"/>
      <c r="CX368" s="100"/>
      <c r="CY368" s="36"/>
      <c r="CZ368" s="100"/>
      <c r="DA368" s="36"/>
      <c r="DB368" s="100"/>
      <c r="DC368" s="39"/>
      <c r="DD368" s="103"/>
      <c r="DE368" s="42"/>
      <c r="DF368" s="100"/>
      <c r="DG368" s="39"/>
      <c r="DH368" s="103"/>
      <c r="DI368" s="41"/>
      <c r="DJ368" s="157"/>
      <c r="DK368" s="112"/>
      <c r="DL368" s="171"/>
      <c r="DM368" s="67"/>
      <c r="DN368" s="164"/>
      <c r="DO368" s="104" t="str">
        <f t="shared" si="31"/>
        <v/>
      </c>
      <c r="DP368" s="105" t="str">
        <f t="shared" si="32"/>
        <v/>
      </c>
      <c r="DQ368" s="66"/>
      <c r="DR368" s="158" t="str">
        <f t="shared" si="33"/>
        <v/>
      </c>
      <c r="DS368" s="67"/>
      <c r="DT368" s="97" t="str">
        <f t="shared" si="34"/>
        <v/>
      </c>
      <c r="DU368" s="67"/>
      <c r="DV368" s="98" t="str">
        <f t="shared" si="35"/>
        <v/>
      </c>
      <c r="DW368" s="163"/>
      <c r="DX368" s="106" t="str">
        <f t="shared" si="36"/>
        <v/>
      </c>
      <c r="DY368" s="162"/>
      <c r="DZ368" s="97" t="str">
        <f t="shared" si="37"/>
        <v/>
      </c>
      <c r="EA368" s="161"/>
      <c r="EB368" s="107" t="str">
        <f t="shared" si="38"/>
        <v/>
      </c>
      <c r="EC368" s="66"/>
      <c r="ED368" s="97" t="str">
        <f t="shared" si="39"/>
        <v/>
      </c>
      <c r="EE368" s="67"/>
      <c r="EF368" s="97" t="str">
        <f t="shared" si="40"/>
        <v/>
      </c>
      <c r="EG368" s="68"/>
      <c r="EH368" s="97" t="str">
        <f t="shared" si="41"/>
        <v/>
      </c>
      <c r="EI368" s="67"/>
      <c r="EJ368" s="97" t="str">
        <f t="shared" si="42"/>
        <v/>
      </c>
      <c r="EK368" s="68"/>
      <c r="EL368" s="97" t="str">
        <f t="shared" si="43"/>
        <v/>
      </c>
      <c r="EM368" s="69"/>
      <c r="EN368" s="98" t="str">
        <f t="shared" si="44"/>
        <v/>
      </c>
      <c r="EO368" s="66"/>
      <c r="EP368" s="107" t="str">
        <f t="shared" si="45"/>
        <v/>
      </c>
      <c r="EQ368" s="299"/>
      <c r="ER368" s="98" t="str">
        <f t="shared" si="46"/>
        <v/>
      </c>
      <c r="ES368" s="66"/>
      <c r="ET368" s="108" t="str">
        <f t="shared" si="47"/>
        <v/>
      </c>
      <c r="EU368" s="112"/>
      <c r="EV368" s="168"/>
      <c r="EW368" s="27"/>
      <c r="EX368" s="159"/>
      <c r="EY368" s="95" t="str">
        <f t="shared" si="48"/>
        <v/>
      </c>
      <c r="EZ368" s="98" t="str">
        <f t="shared" si="49"/>
        <v/>
      </c>
      <c r="FA368" s="40"/>
      <c r="FB368" s="98" t="str">
        <f t="shared" si="50"/>
        <v/>
      </c>
      <c r="FC368" s="37"/>
      <c r="FD368" s="98" t="str">
        <f t="shared" si="51"/>
        <v/>
      </c>
      <c r="FE368" s="37"/>
      <c r="FF368" s="98" t="str">
        <f t="shared" si="52"/>
        <v/>
      </c>
      <c r="FG368" s="160"/>
      <c r="FH368" s="97" t="str">
        <f t="shared" si="53"/>
        <v/>
      </c>
      <c r="FI368" s="27"/>
      <c r="FJ368" s="98" t="str">
        <f t="shared" si="54"/>
        <v/>
      </c>
      <c r="FK368" s="36"/>
      <c r="FL368" s="98" t="str">
        <f t="shared" si="55"/>
        <v/>
      </c>
      <c r="FM368" s="37"/>
      <c r="FN368" s="98" t="str">
        <f t="shared" si="56"/>
        <v/>
      </c>
      <c r="FO368" s="78"/>
      <c r="FP368" s="97" t="str">
        <f t="shared" si="57"/>
        <v/>
      </c>
      <c r="FQ368" s="37"/>
      <c r="FR368" s="97" t="str">
        <f t="shared" si="58"/>
        <v/>
      </c>
      <c r="FS368" s="39"/>
      <c r="FT368" s="97" t="str">
        <f t="shared" si="59"/>
        <v/>
      </c>
      <c r="FU368" s="27"/>
      <c r="FV368" s="98" t="str">
        <f t="shared" si="60"/>
        <v/>
      </c>
      <c r="FW368" s="37"/>
      <c r="FX368" s="98" t="str">
        <f t="shared" si="61"/>
        <v/>
      </c>
      <c r="FY368" s="36"/>
      <c r="FZ368" s="97" t="str">
        <f t="shared" si="62"/>
        <v/>
      </c>
      <c r="GA368" s="36"/>
      <c r="GB368" s="98" t="str">
        <f t="shared" si="63"/>
        <v/>
      </c>
      <c r="GC368" s="40"/>
      <c r="GD368" s="98" t="str">
        <f t="shared" si="64"/>
        <v/>
      </c>
      <c r="GE368" s="37"/>
      <c r="GF368" s="98" t="str">
        <f t="shared" si="65"/>
        <v/>
      </c>
      <c r="GG368" s="37"/>
      <c r="GH368" s="109" t="str">
        <f t="shared" si="66"/>
        <v/>
      </c>
      <c r="GI368" s="112"/>
      <c r="GJ368" s="165"/>
      <c r="GK368" s="27"/>
      <c r="GL368" s="159"/>
      <c r="GM368" s="95" t="str">
        <f t="shared" si="67"/>
        <v/>
      </c>
      <c r="GN368" s="110" t="str">
        <f t="shared" si="68"/>
        <v/>
      </c>
      <c r="GO368" s="27"/>
      <c r="GP368" s="98" t="str">
        <f t="shared" si="69"/>
        <v/>
      </c>
      <c r="GQ368" s="37"/>
      <c r="GR368" s="97" t="str">
        <f t="shared" si="70"/>
        <v/>
      </c>
      <c r="GS368" s="37"/>
      <c r="GT368" s="110" t="str">
        <f t="shared" si="71"/>
        <v/>
      </c>
      <c r="GU368" s="36"/>
      <c r="GV368" s="97" t="str">
        <f t="shared" si="72"/>
        <v/>
      </c>
      <c r="GW368" s="27"/>
      <c r="GX368" s="98" t="str">
        <f t="shared" si="73"/>
        <v/>
      </c>
      <c r="GY368" s="36"/>
      <c r="GZ368" s="98" t="str">
        <f t="shared" si="74"/>
        <v/>
      </c>
      <c r="HA368" s="37"/>
      <c r="HB368" s="110" t="str">
        <f t="shared" si="75"/>
        <v/>
      </c>
      <c r="HC368" s="36"/>
      <c r="HD368" s="97" t="str">
        <f t="shared" si="76"/>
        <v/>
      </c>
      <c r="HE368" s="37"/>
      <c r="HF368" s="97" t="str">
        <f t="shared" si="77"/>
        <v/>
      </c>
      <c r="HG368" s="39"/>
      <c r="HH368" s="97" t="str">
        <f t="shared" si="78"/>
        <v/>
      </c>
      <c r="HI368" s="27"/>
      <c r="HJ368" s="97" t="str">
        <f t="shared" si="79"/>
        <v/>
      </c>
      <c r="HK368" s="37"/>
      <c r="HL368" s="97" t="str">
        <f t="shared" si="80"/>
        <v/>
      </c>
      <c r="HM368" s="36"/>
      <c r="HN368" s="97" t="str">
        <f t="shared" si="81"/>
        <v/>
      </c>
      <c r="HO368" s="36"/>
      <c r="HP368" s="110" t="str">
        <f t="shared" si="82"/>
        <v/>
      </c>
      <c r="HQ368" s="27"/>
      <c r="HR368" s="97" t="str">
        <f t="shared" si="83"/>
        <v/>
      </c>
      <c r="HS368" s="37"/>
      <c r="HT368" s="97" t="str">
        <f t="shared" si="84"/>
        <v/>
      </c>
      <c r="HU368" s="37"/>
      <c r="HV368" s="111" t="str">
        <f t="shared" si="85"/>
        <v/>
      </c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  <c r="IW368" s="116"/>
      <c r="IX368" s="116"/>
      <c r="IY368" s="116"/>
      <c r="IZ368" s="116"/>
      <c r="JA368" s="116"/>
      <c r="JB368" s="116"/>
      <c r="JC368" s="116"/>
      <c r="JD368" s="116"/>
      <c r="JE368" s="116"/>
      <c r="JF368" s="116"/>
      <c r="JG368" s="116"/>
      <c r="JH368" s="116"/>
      <c r="JI368" s="116"/>
      <c r="JJ368" s="116"/>
      <c r="JK368" s="116"/>
      <c r="JL368" s="116"/>
      <c r="JM368" s="116"/>
      <c r="JN368" s="116"/>
      <c r="JO368" s="116"/>
      <c r="JP368" s="116"/>
      <c r="JQ368" s="116"/>
      <c r="JR368" s="116"/>
      <c r="JS368" s="116"/>
      <c r="JT368" s="116"/>
      <c r="JU368" s="116"/>
      <c r="JV368" s="116"/>
      <c r="JW368" s="116"/>
      <c r="JX368" s="116"/>
      <c r="JY368" s="116"/>
      <c r="JZ368" s="116"/>
      <c r="KA368" s="116"/>
      <c r="KB368" s="116"/>
      <c r="KC368" s="116"/>
      <c r="KD368" s="116"/>
      <c r="KE368" s="116"/>
      <c r="KF368" s="116"/>
      <c r="KG368" s="116"/>
      <c r="KH368" s="116"/>
      <c r="KI368" s="116"/>
      <c r="KJ368" s="116"/>
      <c r="KK368" s="116"/>
      <c r="KL368" s="116"/>
      <c r="KM368" s="116"/>
      <c r="KN368" s="116"/>
      <c r="KO368" s="116"/>
      <c r="KP368" s="116"/>
      <c r="KQ368" s="116"/>
      <c r="KR368" s="116"/>
      <c r="KS368" s="116"/>
      <c r="KT368" s="116"/>
      <c r="KU368" s="116"/>
      <c r="KV368" s="116"/>
      <c r="KW368" s="116"/>
      <c r="KX368" s="116"/>
      <c r="KY368" s="116"/>
      <c r="KZ368" s="116"/>
      <c r="LA368" s="116"/>
      <c r="LB368" s="116"/>
      <c r="LC368" s="116"/>
      <c r="LD368" s="116"/>
      <c r="LE368" s="116"/>
      <c r="LF368" s="116"/>
      <c r="LG368" s="116"/>
      <c r="LH368" s="116"/>
      <c r="LI368" s="116"/>
      <c r="LJ368" s="116"/>
      <c r="LK368" s="116"/>
      <c r="LL368" s="116"/>
      <c r="LM368" s="116"/>
      <c r="LN368" s="116"/>
      <c r="LO368" s="116"/>
      <c r="LP368" s="116"/>
      <c r="LQ368" s="116"/>
      <c r="LR368" s="116"/>
      <c r="LS368" s="116"/>
      <c r="LT368" s="116"/>
      <c r="LU368" s="116"/>
      <c r="LV368" s="116"/>
      <c r="LW368" s="116"/>
      <c r="LX368" s="116"/>
      <c r="LY368" s="116"/>
      <c r="LZ368" s="116"/>
      <c r="MA368" s="116"/>
      <c r="MB368" s="116"/>
      <c r="MC368" s="116"/>
      <c r="MD368" s="116"/>
      <c r="ME368" s="116"/>
      <c r="MF368" s="116"/>
      <c r="MG368" s="116"/>
      <c r="MH368" s="116"/>
      <c r="MI368" s="116"/>
      <c r="MJ368" s="116"/>
      <c r="MK368" s="116"/>
      <c r="ML368" s="116"/>
      <c r="MM368" s="116"/>
      <c r="MN368" s="116"/>
      <c r="MO368" s="116"/>
      <c r="MP368" s="116"/>
      <c r="MQ368" s="116"/>
      <c r="MR368" s="116"/>
      <c r="MS368" s="116"/>
      <c r="MT368" s="116"/>
      <c r="MU368" s="116"/>
      <c r="MV368" s="116"/>
      <c r="MW368" s="116"/>
      <c r="MX368" s="116"/>
      <c r="MY368" s="116"/>
      <c r="MZ368" s="116"/>
      <c r="NA368" s="116"/>
      <c r="NB368" s="116"/>
      <c r="NC368" s="116"/>
      <c r="ND368" s="116"/>
      <c r="NE368" s="116"/>
      <c r="NF368" s="116"/>
      <c r="NG368" s="116"/>
      <c r="NH368" s="116"/>
      <c r="NI368" s="116"/>
      <c r="NJ368" s="116"/>
      <c r="NK368" s="116"/>
      <c r="NL368" s="116"/>
      <c r="NM368" s="116"/>
      <c r="NN368" s="116"/>
      <c r="NO368" s="116"/>
      <c r="NP368" s="116"/>
      <c r="NQ368" s="116"/>
      <c r="NR368" s="116"/>
      <c r="NS368" s="116"/>
      <c r="NT368" s="116"/>
      <c r="NU368" s="116"/>
      <c r="NV368" s="116"/>
      <c r="NW368" s="116"/>
      <c r="NX368" s="116"/>
      <c r="NY368" s="116"/>
      <c r="NZ368" s="116"/>
      <c r="OA368" s="116"/>
      <c r="OB368" s="116"/>
      <c r="OC368" s="116"/>
      <c r="OD368" s="116"/>
      <c r="OE368" s="116"/>
      <c r="OF368" s="116"/>
      <c r="OG368" s="116"/>
      <c r="OH368" s="116"/>
      <c r="OI368" s="116"/>
      <c r="OJ368" s="116"/>
      <c r="OK368" s="116"/>
      <c r="OL368" s="116"/>
      <c r="OM368" s="116"/>
      <c r="ON368" s="116"/>
      <c r="OO368" s="116"/>
      <c r="OP368" s="116"/>
      <c r="OQ368" s="116"/>
      <c r="OR368" s="116"/>
      <c r="OS368" s="116"/>
      <c r="OT368" s="116"/>
      <c r="OU368" s="116"/>
      <c r="OV368" s="116"/>
      <c r="OW368" s="116"/>
      <c r="OX368" s="116"/>
      <c r="OY368" s="116"/>
      <c r="OZ368" s="116"/>
      <c r="PA368" s="116"/>
      <c r="PB368" s="116"/>
      <c r="PC368" s="116"/>
      <c r="PD368" s="116"/>
      <c r="PE368" s="116"/>
      <c r="PF368" s="116"/>
      <c r="PG368" s="116"/>
      <c r="PH368" s="116"/>
      <c r="PI368" s="116"/>
      <c r="PJ368" s="116"/>
      <c r="PK368" s="116"/>
      <c r="PL368" s="116"/>
      <c r="PM368" s="116"/>
      <c r="PN368" s="116"/>
      <c r="PO368" s="116"/>
      <c r="PP368" s="116"/>
      <c r="PQ368" s="116"/>
      <c r="PR368" s="116"/>
      <c r="PS368" s="116"/>
      <c r="PT368" s="116"/>
      <c r="PU368" s="116"/>
      <c r="PV368" s="116"/>
      <c r="PW368" s="116"/>
      <c r="PX368" s="116"/>
      <c r="PY368" s="116"/>
      <c r="PZ368" s="116"/>
      <c r="QA368" s="116"/>
      <c r="QB368" s="116"/>
      <c r="QC368" s="116"/>
      <c r="QD368" s="116"/>
      <c r="QE368" s="116"/>
      <c r="QF368" s="116"/>
      <c r="QG368" s="116"/>
      <c r="QH368" s="116"/>
      <c r="QI368" s="116"/>
      <c r="QJ368" s="116"/>
      <c r="QK368" s="116"/>
      <c r="QL368" s="116"/>
      <c r="QM368" s="116"/>
      <c r="QN368" s="116"/>
      <c r="QO368" s="116"/>
      <c r="QP368" s="116"/>
      <c r="QQ368" s="116"/>
      <c r="QR368" s="116"/>
      <c r="QS368" s="116"/>
      <c r="QT368" s="116"/>
      <c r="QU368" s="116"/>
      <c r="QV368" s="116"/>
      <c r="QW368" s="116"/>
      <c r="QX368" s="116"/>
      <c r="QY368" s="116"/>
      <c r="QZ368" s="116"/>
      <c r="RA368" s="116"/>
      <c r="RB368" s="116"/>
      <c r="RC368" s="116"/>
      <c r="RD368" s="116"/>
      <c r="RE368" s="116"/>
      <c r="RF368" s="117"/>
    </row>
    <row r="369" spans="1:474" s="11" customFormat="1" ht="19.95" customHeight="1">
      <c r="A369" s="28"/>
      <c r="B369" s="29"/>
      <c r="C369" s="128"/>
      <c r="D369" s="307"/>
      <c r="E369" s="301"/>
      <c r="F369" s="287"/>
      <c r="G369" s="183"/>
      <c r="H369" s="199"/>
      <c r="I369" s="289"/>
      <c r="J369" s="290"/>
      <c r="K369" s="291"/>
      <c r="L369" s="292"/>
      <c r="M369" s="290"/>
      <c r="N369" s="293"/>
      <c r="O369" s="27"/>
      <c r="P369" s="186" t="str">
        <f t="array" ref="P369">IF(O369&lt;&gt;"",IF(O369&lt;5, "I", "III"),"")</f>
        <v/>
      </c>
      <c r="Q369" s="37"/>
      <c r="R369" s="185" t="str">
        <f t="array" ref="R369">IF(Q369&lt;&gt;"",IF(Q369&lt;5, "I", "III"),"")</f>
        <v/>
      </c>
      <c r="S369" s="27"/>
      <c r="T369" s="186" t="str">
        <f t="array" ref="T369">IF(S369&lt;&gt;"",IF(S369&lt;5, "I", "III"),"")</f>
        <v/>
      </c>
      <c r="U369" s="37"/>
      <c r="V369" s="186" t="str">
        <f t="array" ref="V369">IF(U369&lt;&gt;"",IF(U369&lt;12, "I", "III"),"")</f>
        <v/>
      </c>
      <c r="W369" s="37"/>
      <c r="X369" s="185" t="str">
        <f t="array" ref="X369">IF(W369&lt;&gt;"",IF(W369&lt;12, "I", "III"),"")</f>
        <v/>
      </c>
      <c r="Y369" s="27"/>
      <c r="Z369" s="186" t="str">
        <f t="array" ref="Z369">IF(Y369&lt;&gt;"",IF(Y369&lt;12, "I", "III"),"")</f>
        <v/>
      </c>
      <c r="AA369" s="205"/>
      <c r="AB369" s="206"/>
      <c r="AC369" s="206"/>
      <c r="AD369" s="207"/>
      <c r="AE369" s="183"/>
      <c r="AF369" s="177"/>
      <c r="AG369" s="150"/>
      <c r="AH369" s="151"/>
      <c r="AI369" s="95" t="str">
        <f t="shared" si="0"/>
        <v/>
      </c>
      <c r="AJ369" s="98" t="str">
        <f t="shared" si="1"/>
        <v/>
      </c>
      <c r="AK369" s="40"/>
      <c r="AL369" s="97" t="str">
        <f t="shared" si="2"/>
        <v/>
      </c>
      <c r="AM369" s="39"/>
      <c r="AN369" s="98" t="str">
        <f t="shared" si="3"/>
        <v/>
      </c>
      <c r="AO369" s="152"/>
      <c r="AP369" s="96" t="str">
        <f t="shared" si="4"/>
        <v/>
      </c>
      <c r="AQ369" s="153"/>
      <c r="AR369" s="97" t="str">
        <f t="shared" si="5"/>
        <v/>
      </c>
      <c r="AS369" s="154"/>
      <c r="AT369" s="98" t="str">
        <f t="shared" si="6"/>
        <v/>
      </c>
      <c r="AU369" s="182" t="str">
        <f t="shared" si="7"/>
        <v/>
      </c>
      <c r="AV369" s="121" t="str">
        <f t="shared" si="8"/>
        <v/>
      </c>
      <c r="AW369" s="153"/>
      <c r="AX369" s="98" t="str">
        <f t="shared" si="9"/>
        <v/>
      </c>
      <c r="AY369" s="153"/>
      <c r="AZ369" s="98" t="str">
        <f t="shared" si="10"/>
        <v/>
      </c>
      <c r="BA369" s="40"/>
      <c r="BB369" s="31"/>
      <c r="BC369" s="32"/>
      <c r="BD369" s="33"/>
      <c r="BE369" s="40"/>
      <c r="BF369" s="31"/>
      <c r="BG369" s="32"/>
      <c r="BH369" s="33"/>
      <c r="BI369" s="40"/>
      <c r="BJ369" s="31"/>
      <c r="BK369" s="32"/>
      <c r="BL369" s="33"/>
      <c r="BM369" s="40"/>
      <c r="BN369" s="31"/>
      <c r="BO369" s="32"/>
      <c r="BP369" s="33"/>
      <c r="BQ369" s="40"/>
      <c r="BR369" s="31"/>
      <c r="BS369" s="32"/>
      <c r="BT369" s="33"/>
      <c r="BU369" s="155"/>
      <c r="BV369" s="99" t="str">
        <f t="shared" si="11"/>
        <v/>
      </c>
      <c r="BW369" s="156"/>
      <c r="BX369" s="100" t="str">
        <f t="shared" si="12"/>
        <v/>
      </c>
      <c r="BY369" s="156"/>
      <c r="BZ369" s="100" t="str">
        <f t="shared" si="13"/>
        <v/>
      </c>
      <c r="CA369" s="156"/>
      <c r="CB369" s="100" t="str">
        <f t="shared" si="14"/>
        <v/>
      </c>
      <c r="CC369" s="156"/>
      <c r="CD369" s="101" t="str">
        <f t="shared" si="15"/>
        <v/>
      </c>
      <c r="CE369" s="112"/>
      <c r="CF369" s="174"/>
      <c r="CG369" s="27"/>
      <c r="CH369" s="159"/>
      <c r="CI369" s="95" t="str">
        <f t="shared" si="16"/>
        <v/>
      </c>
      <c r="CJ369" s="102" t="str">
        <f t="shared" si="17"/>
        <v/>
      </c>
      <c r="CK369" s="40"/>
      <c r="CL369" s="100"/>
      <c r="CM369" s="37"/>
      <c r="CN369" s="100"/>
      <c r="CO369" s="38"/>
      <c r="CP369" s="103" t="str">
        <f t="shared" si="481"/>
        <v/>
      </c>
      <c r="CQ369" s="78"/>
      <c r="CR369" s="100"/>
      <c r="CS369" s="36"/>
      <c r="CT369" s="100"/>
      <c r="CU369" s="74"/>
      <c r="CV369" s="103"/>
      <c r="CW369" s="42"/>
      <c r="CX369" s="100"/>
      <c r="CY369" s="36"/>
      <c r="CZ369" s="100"/>
      <c r="DA369" s="36"/>
      <c r="DB369" s="100"/>
      <c r="DC369" s="39"/>
      <c r="DD369" s="103"/>
      <c r="DE369" s="42"/>
      <c r="DF369" s="100"/>
      <c r="DG369" s="39"/>
      <c r="DH369" s="103"/>
      <c r="DI369" s="41"/>
      <c r="DJ369" s="157"/>
      <c r="DK369" s="112"/>
      <c r="DL369" s="171"/>
      <c r="DM369" s="67"/>
      <c r="DN369" s="164"/>
      <c r="DO369" s="104" t="str">
        <f t="shared" si="31"/>
        <v/>
      </c>
      <c r="DP369" s="105" t="str">
        <f t="shared" si="32"/>
        <v/>
      </c>
      <c r="DQ369" s="66"/>
      <c r="DR369" s="158" t="str">
        <f t="shared" si="33"/>
        <v/>
      </c>
      <c r="DS369" s="67"/>
      <c r="DT369" s="97" t="str">
        <f t="shared" si="34"/>
        <v/>
      </c>
      <c r="DU369" s="67"/>
      <c r="DV369" s="98" t="str">
        <f t="shared" si="35"/>
        <v/>
      </c>
      <c r="DW369" s="163"/>
      <c r="DX369" s="106" t="str">
        <f t="shared" si="36"/>
        <v/>
      </c>
      <c r="DY369" s="162"/>
      <c r="DZ369" s="97" t="str">
        <f t="shared" si="37"/>
        <v/>
      </c>
      <c r="EA369" s="161"/>
      <c r="EB369" s="107" t="str">
        <f t="shared" si="38"/>
        <v/>
      </c>
      <c r="EC369" s="66"/>
      <c r="ED369" s="97" t="str">
        <f t="shared" si="39"/>
        <v/>
      </c>
      <c r="EE369" s="67"/>
      <c r="EF369" s="97" t="str">
        <f t="shared" si="40"/>
        <v/>
      </c>
      <c r="EG369" s="68"/>
      <c r="EH369" s="97" t="str">
        <f t="shared" si="41"/>
        <v/>
      </c>
      <c r="EI369" s="67"/>
      <c r="EJ369" s="97" t="str">
        <f t="shared" si="42"/>
        <v/>
      </c>
      <c r="EK369" s="68"/>
      <c r="EL369" s="97" t="str">
        <f t="shared" si="43"/>
        <v/>
      </c>
      <c r="EM369" s="69"/>
      <c r="EN369" s="98" t="str">
        <f t="shared" si="44"/>
        <v/>
      </c>
      <c r="EO369" s="66"/>
      <c r="EP369" s="107" t="str">
        <f t="shared" si="45"/>
        <v/>
      </c>
      <c r="EQ369" s="299"/>
      <c r="ER369" s="98" t="str">
        <f t="shared" si="46"/>
        <v/>
      </c>
      <c r="ES369" s="66"/>
      <c r="ET369" s="108" t="str">
        <f t="shared" si="47"/>
        <v/>
      </c>
      <c r="EU369" s="112"/>
      <c r="EV369" s="168"/>
      <c r="EW369" s="27"/>
      <c r="EX369" s="159"/>
      <c r="EY369" s="95" t="str">
        <f t="shared" si="48"/>
        <v/>
      </c>
      <c r="EZ369" s="98" t="str">
        <f t="shared" si="49"/>
        <v/>
      </c>
      <c r="FA369" s="40"/>
      <c r="FB369" s="98" t="str">
        <f t="shared" si="50"/>
        <v/>
      </c>
      <c r="FC369" s="37"/>
      <c r="FD369" s="98" t="str">
        <f t="shared" si="51"/>
        <v/>
      </c>
      <c r="FE369" s="37"/>
      <c r="FF369" s="98" t="str">
        <f t="shared" si="52"/>
        <v/>
      </c>
      <c r="FG369" s="160"/>
      <c r="FH369" s="97" t="str">
        <f t="shared" si="53"/>
        <v/>
      </c>
      <c r="FI369" s="27"/>
      <c r="FJ369" s="98" t="str">
        <f t="shared" si="54"/>
        <v/>
      </c>
      <c r="FK369" s="36"/>
      <c r="FL369" s="98" t="str">
        <f t="shared" si="55"/>
        <v/>
      </c>
      <c r="FM369" s="37"/>
      <c r="FN369" s="98" t="str">
        <f t="shared" si="56"/>
        <v/>
      </c>
      <c r="FO369" s="78"/>
      <c r="FP369" s="97" t="str">
        <f t="shared" si="57"/>
        <v/>
      </c>
      <c r="FQ369" s="37"/>
      <c r="FR369" s="97" t="str">
        <f t="shared" si="58"/>
        <v/>
      </c>
      <c r="FS369" s="39"/>
      <c r="FT369" s="97" t="str">
        <f t="shared" si="59"/>
        <v/>
      </c>
      <c r="FU369" s="27"/>
      <c r="FV369" s="98" t="str">
        <f t="shared" si="60"/>
        <v/>
      </c>
      <c r="FW369" s="37"/>
      <c r="FX369" s="98" t="str">
        <f t="shared" si="61"/>
        <v/>
      </c>
      <c r="FY369" s="36"/>
      <c r="FZ369" s="97" t="str">
        <f t="shared" si="62"/>
        <v/>
      </c>
      <c r="GA369" s="36"/>
      <c r="GB369" s="98" t="str">
        <f t="shared" si="63"/>
        <v/>
      </c>
      <c r="GC369" s="40"/>
      <c r="GD369" s="98" t="str">
        <f t="shared" si="64"/>
        <v/>
      </c>
      <c r="GE369" s="37"/>
      <c r="GF369" s="98" t="str">
        <f t="shared" si="65"/>
        <v/>
      </c>
      <c r="GG369" s="37"/>
      <c r="GH369" s="109" t="str">
        <f t="shared" si="66"/>
        <v/>
      </c>
      <c r="GI369" s="112"/>
      <c r="GJ369" s="165"/>
      <c r="GK369" s="27"/>
      <c r="GL369" s="159"/>
      <c r="GM369" s="95" t="str">
        <f t="shared" si="67"/>
        <v/>
      </c>
      <c r="GN369" s="110" t="str">
        <f t="shared" si="68"/>
        <v/>
      </c>
      <c r="GO369" s="27"/>
      <c r="GP369" s="98" t="str">
        <f t="shared" si="69"/>
        <v/>
      </c>
      <c r="GQ369" s="37"/>
      <c r="GR369" s="97" t="str">
        <f t="shared" si="70"/>
        <v/>
      </c>
      <c r="GS369" s="37"/>
      <c r="GT369" s="110" t="str">
        <f t="shared" si="71"/>
        <v/>
      </c>
      <c r="GU369" s="36"/>
      <c r="GV369" s="97" t="str">
        <f t="shared" si="72"/>
        <v/>
      </c>
      <c r="GW369" s="27"/>
      <c r="GX369" s="98" t="str">
        <f t="shared" si="73"/>
        <v/>
      </c>
      <c r="GY369" s="36"/>
      <c r="GZ369" s="98" t="str">
        <f t="shared" si="74"/>
        <v/>
      </c>
      <c r="HA369" s="37"/>
      <c r="HB369" s="110" t="str">
        <f t="shared" si="75"/>
        <v/>
      </c>
      <c r="HC369" s="36"/>
      <c r="HD369" s="97" t="str">
        <f t="shared" si="76"/>
        <v/>
      </c>
      <c r="HE369" s="37"/>
      <c r="HF369" s="97" t="str">
        <f t="shared" si="77"/>
        <v/>
      </c>
      <c r="HG369" s="39"/>
      <c r="HH369" s="97" t="str">
        <f t="shared" si="78"/>
        <v/>
      </c>
      <c r="HI369" s="27"/>
      <c r="HJ369" s="97" t="str">
        <f t="shared" si="79"/>
        <v/>
      </c>
      <c r="HK369" s="37"/>
      <c r="HL369" s="97" t="str">
        <f t="shared" si="80"/>
        <v/>
      </c>
      <c r="HM369" s="36"/>
      <c r="HN369" s="97" t="str">
        <f t="shared" si="81"/>
        <v/>
      </c>
      <c r="HO369" s="36"/>
      <c r="HP369" s="110" t="str">
        <f t="shared" si="82"/>
        <v/>
      </c>
      <c r="HQ369" s="27"/>
      <c r="HR369" s="97" t="str">
        <f t="shared" si="83"/>
        <v/>
      </c>
      <c r="HS369" s="37"/>
      <c r="HT369" s="97" t="str">
        <f t="shared" si="84"/>
        <v/>
      </c>
      <c r="HU369" s="37"/>
      <c r="HV369" s="111" t="str">
        <f t="shared" si="85"/>
        <v/>
      </c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  <c r="IW369" s="116"/>
      <c r="IX369" s="116"/>
      <c r="IY369" s="116"/>
      <c r="IZ369" s="116"/>
      <c r="JA369" s="116"/>
      <c r="JB369" s="116"/>
      <c r="JC369" s="116"/>
      <c r="JD369" s="116"/>
      <c r="JE369" s="116"/>
      <c r="JF369" s="116"/>
      <c r="JG369" s="116"/>
      <c r="JH369" s="116"/>
      <c r="JI369" s="116"/>
      <c r="JJ369" s="116"/>
      <c r="JK369" s="116"/>
      <c r="JL369" s="116"/>
      <c r="JM369" s="116"/>
      <c r="JN369" s="116"/>
      <c r="JO369" s="116"/>
      <c r="JP369" s="116"/>
      <c r="JQ369" s="116"/>
      <c r="JR369" s="116"/>
      <c r="JS369" s="116"/>
      <c r="JT369" s="116"/>
      <c r="JU369" s="116"/>
      <c r="JV369" s="116"/>
      <c r="JW369" s="116"/>
      <c r="JX369" s="116"/>
      <c r="JY369" s="116"/>
      <c r="JZ369" s="116"/>
      <c r="KA369" s="116"/>
      <c r="KB369" s="116"/>
      <c r="KC369" s="116"/>
      <c r="KD369" s="116"/>
      <c r="KE369" s="116"/>
      <c r="KF369" s="116"/>
      <c r="KG369" s="116"/>
      <c r="KH369" s="116"/>
      <c r="KI369" s="116"/>
      <c r="KJ369" s="116"/>
      <c r="KK369" s="116"/>
      <c r="KL369" s="116"/>
      <c r="KM369" s="116"/>
      <c r="KN369" s="116"/>
      <c r="KO369" s="116"/>
      <c r="KP369" s="116"/>
      <c r="KQ369" s="116"/>
      <c r="KR369" s="116"/>
      <c r="KS369" s="116"/>
      <c r="KT369" s="116"/>
      <c r="KU369" s="116"/>
      <c r="KV369" s="116"/>
      <c r="KW369" s="116"/>
      <c r="KX369" s="116"/>
      <c r="KY369" s="116"/>
      <c r="KZ369" s="116"/>
      <c r="LA369" s="116"/>
      <c r="LB369" s="116"/>
      <c r="LC369" s="116"/>
      <c r="LD369" s="116"/>
      <c r="LE369" s="116"/>
      <c r="LF369" s="116"/>
      <c r="LG369" s="116"/>
      <c r="LH369" s="116"/>
      <c r="LI369" s="116"/>
      <c r="LJ369" s="116"/>
      <c r="LK369" s="116"/>
      <c r="LL369" s="116"/>
      <c r="LM369" s="116"/>
      <c r="LN369" s="116"/>
      <c r="LO369" s="116"/>
      <c r="LP369" s="116"/>
      <c r="LQ369" s="116"/>
      <c r="LR369" s="116"/>
      <c r="LS369" s="116"/>
      <c r="LT369" s="116"/>
      <c r="LU369" s="116"/>
      <c r="LV369" s="116"/>
      <c r="LW369" s="116"/>
      <c r="LX369" s="116"/>
      <c r="LY369" s="116"/>
      <c r="LZ369" s="116"/>
      <c r="MA369" s="116"/>
      <c r="MB369" s="116"/>
      <c r="MC369" s="116"/>
      <c r="MD369" s="116"/>
      <c r="ME369" s="116"/>
      <c r="MF369" s="116"/>
      <c r="MG369" s="116"/>
      <c r="MH369" s="116"/>
      <c r="MI369" s="116"/>
      <c r="MJ369" s="116"/>
      <c r="MK369" s="116"/>
      <c r="ML369" s="116"/>
      <c r="MM369" s="116"/>
      <c r="MN369" s="116"/>
      <c r="MO369" s="116"/>
      <c r="MP369" s="116"/>
      <c r="MQ369" s="116"/>
      <c r="MR369" s="116"/>
      <c r="MS369" s="116"/>
      <c r="MT369" s="116"/>
      <c r="MU369" s="116"/>
      <c r="MV369" s="116"/>
      <c r="MW369" s="116"/>
      <c r="MX369" s="116"/>
      <c r="MY369" s="116"/>
      <c r="MZ369" s="116"/>
      <c r="NA369" s="116"/>
      <c r="NB369" s="116"/>
      <c r="NC369" s="116"/>
      <c r="ND369" s="116"/>
      <c r="NE369" s="116"/>
      <c r="NF369" s="116"/>
      <c r="NG369" s="116"/>
      <c r="NH369" s="116"/>
      <c r="NI369" s="116"/>
      <c r="NJ369" s="116"/>
      <c r="NK369" s="116"/>
      <c r="NL369" s="116"/>
      <c r="NM369" s="116"/>
      <c r="NN369" s="116"/>
      <c r="NO369" s="116"/>
      <c r="NP369" s="116"/>
      <c r="NQ369" s="116"/>
      <c r="NR369" s="116"/>
      <c r="NS369" s="116"/>
      <c r="NT369" s="116"/>
      <c r="NU369" s="116"/>
      <c r="NV369" s="116"/>
      <c r="NW369" s="116"/>
      <c r="NX369" s="116"/>
      <c r="NY369" s="116"/>
      <c r="NZ369" s="116"/>
      <c r="OA369" s="116"/>
      <c r="OB369" s="116"/>
      <c r="OC369" s="116"/>
      <c r="OD369" s="116"/>
      <c r="OE369" s="116"/>
      <c r="OF369" s="116"/>
      <c r="OG369" s="116"/>
      <c r="OH369" s="116"/>
      <c r="OI369" s="116"/>
      <c r="OJ369" s="116"/>
      <c r="OK369" s="116"/>
      <c r="OL369" s="116"/>
      <c r="OM369" s="116"/>
      <c r="ON369" s="116"/>
      <c r="OO369" s="116"/>
      <c r="OP369" s="116"/>
      <c r="OQ369" s="116"/>
      <c r="OR369" s="116"/>
      <c r="OS369" s="116"/>
      <c r="OT369" s="116"/>
      <c r="OU369" s="116"/>
      <c r="OV369" s="116"/>
      <c r="OW369" s="116"/>
      <c r="OX369" s="116"/>
      <c r="OY369" s="116"/>
      <c r="OZ369" s="116"/>
      <c r="PA369" s="116"/>
      <c r="PB369" s="116"/>
      <c r="PC369" s="116"/>
      <c r="PD369" s="116"/>
      <c r="PE369" s="116"/>
      <c r="PF369" s="116"/>
      <c r="PG369" s="116"/>
      <c r="PH369" s="116"/>
      <c r="PI369" s="116"/>
      <c r="PJ369" s="116"/>
      <c r="PK369" s="116"/>
      <c r="PL369" s="116"/>
      <c r="PM369" s="116"/>
      <c r="PN369" s="116"/>
      <c r="PO369" s="116"/>
      <c r="PP369" s="116"/>
      <c r="PQ369" s="116"/>
      <c r="PR369" s="116"/>
      <c r="PS369" s="116"/>
      <c r="PT369" s="116"/>
      <c r="PU369" s="116"/>
      <c r="PV369" s="116"/>
      <c r="PW369" s="116"/>
      <c r="PX369" s="116"/>
      <c r="PY369" s="116"/>
      <c r="PZ369" s="116"/>
      <c r="QA369" s="116"/>
      <c r="QB369" s="116"/>
      <c r="QC369" s="116"/>
      <c r="QD369" s="116"/>
      <c r="QE369" s="116"/>
      <c r="QF369" s="116"/>
      <c r="QG369" s="116"/>
      <c r="QH369" s="116"/>
      <c r="QI369" s="116"/>
      <c r="QJ369" s="116"/>
      <c r="QK369" s="116"/>
      <c r="QL369" s="116"/>
      <c r="QM369" s="116"/>
      <c r="QN369" s="116"/>
      <c r="QO369" s="116"/>
      <c r="QP369" s="116"/>
      <c r="QQ369" s="116"/>
      <c r="QR369" s="116"/>
      <c r="QS369" s="116"/>
      <c r="QT369" s="116"/>
      <c r="QU369" s="116"/>
      <c r="QV369" s="116"/>
      <c r="QW369" s="116"/>
      <c r="QX369" s="116"/>
      <c r="QY369" s="116"/>
      <c r="QZ369" s="116"/>
      <c r="RA369" s="116"/>
      <c r="RB369" s="116"/>
      <c r="RC369" s="116"/>
      <c r="RD369" s="116"/>
      <c r="RE369" s="116"/>
      <c r="RF369" s="117"/>
    </row>
    <row r="370" spans="1:474" s="11" customFormat="1" ht="19.95" customHeight="1">
      <c r="A370" s="28"/>
      <c r="B370" s="29"/>
      <c r="C370" s="128"/>
      <c r="D370" s="307"/>
      <c r="E370" s="301"/>
      <c r="F370" s="287"/>
      <c r="G370" s="183"/>
      <c r="H370" s="199"/>
      <c r="I370" s="289"/>
      <c r="J370" s="290"/>
      <c r="K370" s="291"/>
      <c r="L370" s="292"/>
      <c r="M370" s="290"/>
      <c r="N370" s="293"/>
      <c r="O370" s="27"/>
      <c r="P370" s="186" t="str">
        <f t="array" ref="P370">IF(O370&lt;&gt;"",IF(O370&lt;5, "I", "III"),"")</f>
        <v/>
      </c>
      <c r="Q370" s="37"/>
      <c r="R370" s="185" t="str">
        <f t="array" ref="R370">IF(Q370&lt;&gt;"",IF(Q370&lt;5, "I", "III"),"")</f>
        <v/>
      </c>
      <c r="S370" s="27"/>
      <c r="T370" s="186" t="str">
        <f t="array" ref="T370">IF(S370&lt;&gt;"",IF(S370&lt;5, "I", "III"),"")</f>
        <v/>
      </c>
      <c r="U370" s="37"/>
      <c r="V370" s="186" t="str">
        <f t="array" ref="V370">IF(U370&lt;&gt;"",IF(U370&lt;12, "I", "III"),"")</f>
        <v/>
      </c>
      <c r="W370" s="37"/>
      <c r="X370" s="185" t="str">
        <f t="array" ref="X370">IF(W370&lt;&gt;"",IF(W370&lt;12, "I", "III"),"")</f>
        <v/>
      </c>
      <c r="Y370" s="27"/>
      <c r="Z370" s="186" t="str">
        <f t="array" ref="Z370">IF(Y370&lt;&gt;"",IF(Y370&lt;12, "I", "III"),"")</f>
        <v/>
      </c>
      <c r="AA370" s="205"/>
      <c r="AB370" s="206"/>
      <c r="AC370" s="206"/>
      <c r="AD370" s="207"/>
      <c r="AE370" s="183"/>
      <c r="AF370" s="177"/>
      <c r="AG370" s="150"/>
      <c r="AH370" s="151"/>
      <c r="AI370" s="95" t="str">
        <f t="shared" si="0"/>
        <v/>
      </c>
      <c r="AJ370" s="98" t="str">
        <f t="shared" si="1"/>
        <v/>
      </c>
      <c r="AK370" s="40"/>
      <c r="AL370" s="97" t="str">
        <f t="shared" si="2"/>
        <v/>
      </c>
      <c r="AM370" s="39"/>
      <c r="AN370" s="98" t="str">
        <f t="shared" si="3"/>
        <v/>
      </c>
      <c r="AO370" s="152"/>
      <c r="AP370" s="96" t="str">
        <f t="shared" si="4"/>
        <v/>
      </c>
      <c r="AQ370" s="153"/>
      <c r="AR370" s="97" t="str">
        <f t="shared" si="5"/>
        <v/>
      </c>
      <c r="AS370" s="154"/>
      <c r="AT370" s="98" t="str">
        <f t="shared" si="6"/>
        <v/>
      </c>
      <c r="AU370" s="182" t="str">
        <f t="shared" si="7"/>
        <v/>
      </c>
      <c r="AV370" s="121" t="str">
        <f t="shared" si="8"/>
        <v/>
      </c>
      <c r="AW370" s="153"/>
      <c r="AX370" s="98" t="str">
        <f t="shared" si="9"/>
        <v/>
      </c>
      <c r="AY370" s="153"/>
      <c r="AZ370" s="98" t="str">
        <f t="shared" si="10"/>
        <v/>
      </c>
      <c r="BA370" s="40"/>
      <c r="BB370" s="31"/>
      <c r="BC370" s="32"/>
      <c r="BD370" s="33"/>
      <c r="BE370" s="40"/>
      <c r="BF370" s="31"/>
      <c r="BG370" s="32"/>
      <c r="BH370" s="33"/>
      <c r="BI370" s="40"/>
      <c r="BJ370" s="31"/>
      <c r="BK370" s="32"/>
      <c r="BL370" s="33"/>
      <c r="BM370" s="40"/>
      <c r="BN370" s="31"/>
      <c r="BO370" s="32"/>
      <c r="BP370" s="33"/>
      <c r="BQ370" s="40"/>
      <c r="BR370" s="31"/>
      <c r="BS370" s="32"/>
      <c r="BT370" s="33"/>
      <c r="BU370" s="155"/>
      <c r="BV370" s="99" t="str">
        <f t="shared" si="11"/>
        <v/>
      </c>
      <c r="BW370" s="156"/>
      <c r="BX370" s="100" t="str">
        <f t="shared" si="12"/>
        <v/>
      </c>
      <c r="BY370" s="156"/>
      <c r="BZ370" s="100" t="str">
        <f t="shared" si="13"/>
        <v/>
      </c>
      <c r="CA370" s="156"/>
      <c r="CB370" s="100" t="str">
        <f t="shared" si="14"/>
        <v/>
      </c>
      <c r="CC370" s="156"/>
      <c r="CD370" s="101" t="str">
        <f t="shared" si="15"/>
        <v/>
      </c>
      <c r="CE370" s="112"/>
      <c r="CF370" s="174"/>
      <c r="CG370" s="27"/>
      <c r="CH370" s="159"/>
      <c r="CI370" s="95" t="str">
        <f t="shared" si="16"/>
        <v/>
      </c>
      <c r="CJ370" s="102" t="str">
        <f t="shared" si="17"/>
        <v/>
      </c>
      <c r="CK370" s="40"/>
      <c r="CL370" s="100"/>
      <c r="CM370" s="37"/>
      <c r="CN370" s="100"/>
      <c r="CO370" s="38"/>
      <c r="CP370" s="103" t="str">
        <f t="shared" si="481"/>
        <v/>
      </c>
      <c r="CQ370" s="78"/>
      <c r="CR370" s="100"/>
      <c r="CS370" s="36"/>
      <c r="CT370" s="100"/>
      <c r="CU370" s="74"/>
      <c r="CV370" s="103"/>
      <c r="CW370" s="42"/>
      <c r="CX370" s="100"/>
      <c r="CY370" s="36"/>
      <c r="CZ370" s="100"/>
      <c r="DA370" s="36"/>
      <c r="DB370" s="100"/>
      <c r="DC370" s="39"/>
      <c r="DD370" s="103"/>
      <c r="DE370" s="42"/>
      <c r="DF370" s="100"/>
      <c r="DG370" s="39"/>
      <c r="DH370" s="103"/>
      <c r="DI370" s="41"/>
      <c r="DJ370" s="157"/>
      <c r="DK370" s="112"/>
      <c r="DL370" s="171"/>
      <c r="DM370" s="67"/>
      <c r="DN370" s="164"/>
      <c r="DO370" s="104" t="str">
        <f t="shared" si="31"/>
        <v/>
      </c>
      <c r="DP370" s="105" t="str">
        <f t="shared" si="32"/>
        <v/>
      </c>
      <c r="DQ370" s="66"/>
      <c r="DR370" s="158" t="str">
        <f t="shared" si="33"/>
        <v/>
      </c>
      <c r="DS370" s="67"/>
      <c r="DT370" s="97" t="str">
        <f t="shared" si="34"/>
        <v/>
      </c>
      <c r="DU370" s="67"/>
      <c r="DV370" s="98" t="str">
        <f t="shared" si="35"/>
        <v/>
      </c>
      <c r="DW370" s="163"/>
      <c r="DX370" s="106" t="str">
        <f t="shared" si="36"/>
        <v/>
      </c>
      <c r="DY370" s="162"/>
      <c r="DZ370" s="97" t="str">
        <f t="shared" si="37"/>
        <v/>
      </c>
      <c r="EA370" s="161"/>
      <c r="EB370" s="107" t="str">
        <f t="shared" si="38"/>
        <v/>
      </c>
      <c r="EC370" s="66"/>
      <c r="ED370" s="97" t="str">
        <f t="shared" si="39"/>
        <v/>
      </c>
      <c r="EE370" s="67"/>
      <c r="EF370" s="97" t="str">
        <f t="shared" si="40"/>
        <v/>
      </c>
      <c r="EG370" s="68"/>
      <c r="EH370" s="97" t="str">
        <f t="shared" si="41"/>
        <v/>
      </c>
      <c r="EI370" s="67"/>
      <c r="EJ370" s="97" t="str">
        <f t="shared" si="42"/>
        <v/>
      </c>
      <c r="EK370" s="68"/>
      <c r="EL370" s="97" t="str">
        <f t="shared" si="43"/>
        <v/>
      </c>
      <c r="EM370" s="69"/>
      <c r="EN370" s="98" t="str">
        <f t="shared" si="44"/>
        <v/>
      </c>
      <c r="EO370" s="66"/>
      <c r="EP370" s="107" t="str">
        <f t="shared" si="45"/>
        <v/>
      </c>
      <c r="EQ370" s="299"/>
      <c r="ER370" s="98" t="str">
        <f t="shared" si="46"/>
        <v/>
      </c>
      <c r="ES370" s="66"/>
      <c r="ET370" s="108" t="str">
        <f t="shared" si="47"/>
        <v/>
      </c>
      <c r="EU370" s="112"/>
      <c r="EV370" s="168"/>
      <c r="EW370" s="27"/>
      <c r="EX370" s="159"/>
      <c r="EY370" s="95" t="str">
        <f t="shared" si="48"/>
        <v/>
      </c>
      <c r="EZ370" s="98" t="str">
        <f t="shared" si="49"/>
        <v/>
      </c>
      <c r="FA370" s="40"/>
      <c r="FB370" s="98" t="str">
        <f t="shared" si="50"/>
        <v/>
      </c>
      <c r="FC370" s="37"/>
      <c r="FD370" s="98" t="str">
        <f t="shared" si="51"/>
        <v/>
      </c>
      <c r="FE370" s="37"/>
      <c r="FF370" s="98" t="str">
        <f t="shared" si="52"/>
        <v/>
      </c>
      <c r="FG370" s="160"/>
      <c r="FH370" s="97" t="str">
        <f t="shared" si="53"/>
        <v/>
      </c>
      <c r="FI370" s="27"/>
      <c r="FJ370" s="98" t="str">
        <f t="shared" si="54"/>
        <v/>
      </c>
      <c r="FK370" s="36"/>
      <c r="FL370" s="98" t="str">
        <f t="shared" si="55"/>
        <v/>
      </c>
      <c r="FM370" s="37"/>
      <c r="FN370" s="98" t="str">
        <f t="shared" si="56"/>
        <v/>
      </c>
      <c r="FO370" s="78"/>
      <c r="FP370" s="97" t="str">
        <f t="shared" si="57"/>
        <v/>
      </c>
      <c r="FQ370" s="37"/>
      <c r="FR370" s="97" t="str">
        <f t="shared" si="58"/>
        <v/>
      </c>
      <c r="FS370" s="39"/>
      <c r="FT370" s="97" t="str">
        <f t="shared" si="59"/>
        <v/>
      </c>
      <c r="FU370" s="27"/>
      <c r="FV370" s="98" t="str">
        <f t="shared" si="60"/>
        <v/>
      </c>
      <c r="FW370" s="37"/>
      <c r="FX370" s="98" t="str">
        <f t="shared" si="61"/>
        <v/>
      </c>
      <c r="FY370" s="36"/>
      <c r="FZ370" s="97" t="str">
        <f t="shared" si="62"/>
        <v/>
      </c>
      <c r="GA370" s="36"/>
      <c r="GB370" s="98" t="str">
        <f t="shared" si="63"/>
        <v/>
      </c>
      <c r="GC370" s="40"/>
      <c r="GD370" s="98" t="str">
        <f t="shared" si="64"/>
        <v/>
      </c>
      <c r="GE370" s="37"/>
      <c r="GF370" s="98" t="str">
        <f t="shared" si="65"/>
        <v/>
      </c>
      <c r="GG370" s="37"/>
      <c r="GH370" s="109" t="str">
        <f t="shared" si="66"/>
        <v/>
      </c>
      <c r="GI370" s="112"/>
      <c r="GJ370" s="165"/>
      <c r="GK370" s="27"/>
      <c r="GL370" s="159"/>
      <c r="GM370" s="95" t="str">
        <f t="shared" si="67"/>
        <v/>
      </c>
      <c r="GN370" s="110" t="str">
        <f t="shared" si="68"/>
        <v/>
      </c>
      <c r="GO370" s="27"/>
      <c r="GP370" s="98" t="str">
        <f t="shared" si="69"/>
        <v/>
      </c>
      <c r="GQ370" s="37"/>
      <c r="GR370" s="97" t="str">
        <f t="shared" si="70"/>
        <v/>
      </c>
      <c r="GS370" s="37"/>
      <c r="GT370" s="110" t="str">
        <f t="shared" si="71"/>
        <v/>
      </c>
      <c r="GU370" s="36"/>
      <c r="GV370" s="97" t="str">
        <f t="shared" si="72"/>
        <v/>
      </c>
      <c r="GW370" s="27"/>
      <c r="GX370" s="98" t="str">
        <f t="shared" si="73"/>
        <v/>
      </c>
      <c r="GY370" s="36"/>
      <c r="GZ370" s="98" t="str">
        <f t="shared" si="74"/>
        <v/>
      </c>
      <c r="HA370" s="37"/>
      <c r="HB370" s="110" t="str">
        <f t="shared" si="75"/>
        <v/>
      </c>
      <c r="HC370" s="36"/>
      <c r="HD370" s="97" t="str">
        <f t="shared" si="76"/>
        <v/>
      </c>
      <c r="HE370" s="37"/>
      <c r="HF370" s="97" t="str">
        <f t="shared" si="77"/>
        <v/>
      </c>
      <c r="HG370" s="39"/>
      <c r="HH370" s="97" t="str">
        <f t="shared" si="78"/>
        <v/>
      </c>
      <c r="HI370" s="27"/>
      <c r="HJ370" s="97" t="str">
        <f t="shared" si="79"/>
        <v/>
      </c>
      <c r="HK370" s="37"/>
      <c r="HL370" s="97" t="str">
        <f t="shared" si="80"/>
        <v/>
      </c>
      <c r="HM370" s="36"/>
      <c r="HN370" s="97" t="str">
        <f t="shared" si="81"/>
        <v/>
      </c>
      <c r="HO370" s="36"/>
      <c r="HP370" s="110" t="str">
        <f t="shared" si="82"/>
        <v/>
      </c>
      <c r="HQ370" s="27"/>
      <c r="HR370" s="97" t="str">
        <f t="shared" si="83"/>
        <v/>
      </c>
      <c r="HS370" s="37"/>
      <c r="HT370" s="97" t="str">
        <f t="shared" si="84"/>
        <v/>
      </c>
      <c r="HU370" s="37"/>
      <c r="HV370" s="111" t="str">
        <f t="shared" si="85"/>
        <v/>
      </c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  <c r="IW370" s="116"/>
      <c r="IX370" s="116"/>
      <c r="IY370" s="116"/>
      <c r="IZ370" s="116"/>
      <c r="JA370" s="116"/>
      <c r="JB370" s="116"/>
      <c r="JC370" s="116"/>
      <c r="JD370" s="116"/>
      <c r="JE370" s="116"/>
      <c r="JF370" s="116"/>
      <c r="JG370" s="116"/>
      <c r="JH370" s="116"/>
      <c r="JI370" s="116"/>
      <c r="JJ370" s="116"/>
      <c r="JK370" s="116"/>
      <c r="JL370" s="116"/>
      <c r="JM370" s="116"/>
      <c r="JN370" s="116"/>
      <c r="JO370" s="116"/>
      <c r="JP370" s="116"/>
      <c r="JQ370" s="116"/>
      <c r="JR370" s="116"/>
      <c r="JS370" s="116"/>
      <c r="JT370" s="116"/>
      <c r="JU370" s="116"/>
      <c r="JV370" s="116"/>
      <c r="JW370" s="116"/>
      <c r="JX370" s="116"/>
      <c r="JY370" s="116"/>
      <c r="JZ370" s="116"/>
      <c r="KA370" s="116"/>
      <c r="KB370" s="116"/>
      <c r="KC370" s="116"/>
      <c r="KD370" s="116"/>
      <c r="KE370" s="116"/>
      <c r="KF370" s="116"/>
      <c r="KG370" s="116"/>
      <c r="KH370" s="116"/>
      <c r="KI370" s="116"/>
      <c r="KJ370" s="116"/>
      <c r="KK370" s="116"/>
      <c r="KL370" s="116"/>
      <c r="KM370" s="116"/>
      <c r="KN370" s="116"/>
      <c r="KO370" s="116"/>
      <c r="KP370" s="116"/>
      <c r="KQ370" s="116"/>
      <c r="KR370" s="116"/>
      <c r="KS370" s="116"/>
      <c r="KT370" s="116"/>
      <c r="KU370" s="116"/>
      <c r="KV370" s="116"/>
      <c r="KW370" s="116"/>
      <c r="KX370" s="116"/>
      <c r="KY370" s="116"/>
      <c r="KZ370" s="116"/>
      <c r="LA370" s="116"/>
      <c r="LB370" s="116"/>
      <c r="LC370" s="116"/>
      <c r="LD370" s="116"/>
      <c r="LE370" s="116"/>
      <c r="LF370" s="116"/>
      <c r="LG370" s="116"/>
      <c r="LH370" s="116"/>
      <c r="LI370" s="116"/>
      <c r="LJ370" s="116"/>
      <c r="LK370" s="116"/>
      <c r="LL370" s="116"/>
      <c r="LM370" s="116"/>
      <c r="LN370" s="116"/>
      <c r="LO370" s="116"/>
      <c r="LP370" s="116"/>
      <c r="LQ370" s="116"/>
      <c r="LR370" s="116"/>
      <c r="LS370" s="116"/>
      <c r="LT370" s="116"/>
      <c r="LU370" s="116"/>
      <c r="LV370" s="116"/>
      <c r="LW370" s="116"/>
      <c r="LX370" s="116"/>
      <c r="LY370" s="116"/>
      <c r="LZ370" s="116"/>
      <c r="MA370" s="116"/>
      <c r="MB370" s="116"/>
      <c r="MC370" s="116"/>
      <c r="MD370" s="116"/>
      <c r="ME370" s="116"/>
      <c r="MF370" s="116"/>
      <c r="MG370" s="116"/>
      <c r="MH370" s="116"/>
      <c r="MI370" s="116"/>
      <c r="MJ370" s="116"/>
      <c r="MK370" s="116"/>
      <c r="ML370" s="116"/>
      <c r="MM370" s="116"/>
      <c r="MN370" s="116"/>
      <c r="MO370" s="116"/>
      <c r="MP370" s="116"/>
      <c r="MQ370" s="116"/>
      <c r="MR370" s="116"/>
      <c r="MS370" s="116"/>
      <c r="MT370" s="116"/>
      <c r="MU370" s="116"/>
      <c r="MV370" s="116"/>
      <c r="MW370" s="116"/>
      <c r="MX370" s="116"/>
      <c r="MY370" s="116"/>
      <c r="MZ370" s="116"/>
      <c r="NA370" s="116"/>
      <c r="NB370" s="116"/>
      <c r="NC370" s="116"/>
      <c r="ND370" s="116"/>
      <c r="NE370" s="116"/>
      <c r="NF370" s="116"/>
      <c r="NG370" s="116"/>
      <c r="NH370" s="116"/>
      <c r="NI370" s="116"/>
      <c r="NJ370" s="116"/>
      <c r="NK370" s="116"/>
      <c r="NL370" s="116"/>
      <c r="NM370" s="116"/>
      <c r="NN370" s="116"/>
      <c r="NO370" s="116"/>
      <c r="NP370" s="116"/>
      <c r="NQ370" s="116"/>
      <c r="NR370" s="116"/>
      <c r="NS370" s="116"/>
      <c r="NT370" s="116"/>
      <c r="NU370" s="116"/>
      <c r="NV370" s="116"/>
      <c r="NW370" s="116"/>
      <c r="NX370" s="116"/>
      <c r="NY370" s="116"/>
      <c r="NZ370" s="116"/>
      <c r="OA370" s="116"/>
      <c r="OB370" s="116"/>
      <c r="OC370" s="116"/>
      <c r="OD370" s="116"/>
      <c r="OE370" s="116"/>
      <c r="OF370" s="116"/>
      <c r="OG370" s="116"/>
      <c r="OH370" s="116"/>
      <c r="OI370" s="116"/>
      <c r="OJ370" s="116"/>
      <c r="OK370" s="116"/>
      <c r="OL370" s="116"/>
      <c r="OM370" s="116"/>
      <c r="ON370" s="116"/>
      <c r="OO370" s="116"/>
      <c r="OP370" s="116"/>
      <c r="OQ370" s="116"/>
      <c r="OR370" s="116"/>
      <c r="OS370" s="116"/>
      <c r="OT370" s="116"/>
      <c r="OU370" s="116"/>
      <c r="OV370" s="116"/>
      <c r="OW370" s="116"/>
      <c r="OX370" s="116"/>
      <c r="OY370" s="116"/>
      <c r="OZ370" s="116"/>
      <c r="PA370" s="116"/>
      <c r="PB370" s="116"/>
      <c r="PC370" s="116"/>
      <c r="PD370" s="116"/>
      <c r="PE370" s="116"/>
      <c r="PF370" s="116"/>
      <c r="PG370" s="116"/>
      <c r="PH370" s="116"/>
      <c r="PI370" s="116"/>
      <c r="PJ370" s="116"/>
      <c r="PK370" s="116"/>
      <c r="PL370" s="116"/>
      <c r="PM370" s="116"/>
      <c r="PN370" s="116"/>
      <c r="PO370" s="116"/>
      <c r="PP370" s="116"/>
      <c r="PQ370" s="116"/>
      <c r="PR370" s="116"/>
      <c r="PS370" s="116"/>
      <c r="PT370" s="116"/>
      <c r="PU370" s="116"/>
      <c r="PV370" s="116"/>
      <c r="PW370" s="116"/>
      <c r="PX370" s="116"/>
      <c r="PY370" s="116"/>
      <c r="PZ370" s="116"/>
      <c r="QA370" s="116"/>
      <c r="QB370" s="116"/>
      <c r="QC370" s="116"/>
      <c r="QD370" s="116"/>
      <c r="QE370" s="116"/>
      <c r="QF370" s="116"/>
      <c r="QG370" s="116"/>
      <c r="QH370" s="116"/>
      <c r="QI370" s="116"/>
      <c r="QJ370" s="116"/>
      <c r="QK370" s="116"/>
      <c r="QL370" s="116"/>
      <c r="QM370" s="116"/>
      <c r="QN370" s="116"/>
      <c r="QO370" s="116"/>
      <c r="QP370" s="116"/>
      <c r="QQ370" s="116"/>
      <c r="QR370" s="116"/>
      <c r="QS370" s="116"/>
      <c r="QT370" s="116"/>
      <c r="QU370" s="116"/>
      <c r="QV370" s="116"/>
      <c r="QW370" s="116"/>
      <c r="QX370" s="116"/>
      <c r="QY370" s="116"/>
      <c r="QZ370" s="116"/>
      <c r="RA370" s="116"/>
      <c r="RB370" s="116"/>
      <c r="RC370" s="116"/>
      <c r="RD370" s="116"/>
      <c r="RE370" s="116"/>
      <c r="RF370" s="117"/>
    </row>
    <row r="371" spans="1:474" s="11" customFormat="1" ht="19.95" customHeight="1">
      <c r="A371" s="28"/>
      <c r="B371" s="29"/>
      <c r="C371" s="128"/>
      <c r="D371" s="307"/>
      <c r="E371" s="301"/>
      <c r="F371" s="287"/>
      <c r="G371" s="183"/>
      <c r="H371" s="199"/>
      <c r="I371" s="289"/>
      <c r="J371" s="290"/>
      <c r="K371" s="291"/>
      <c r="L371" s="292"/>
      <c r="M371" s="290"/>
      <c r="N371" s="293"/>
      <c r="O371" s="27"/>
      <c r="P371" s="186" t="str">
        <f t="array" ref="P371">IF(O371&lt;&gt;"",IF(O371&lt;5, "I", "III"),"")</f>
        <v/>
      </c>
      <c r="Q371" s="37"/>
      <c r="R371" s="185" t="str">
        <f t="array" ref="R371">IF(Q371&lt;&gt;"",IF(Q371&lt;5, "I", "III"),"")</f>
        <v/>
      </c>
      <c r="S371" s="27"/>
      <c r="T371" s="186" t="str">
        <f t="array" ref="T371">IF(S371&lt;&gt;"",IF(S371&lt;5, "I", "III"),"")</f>
        <v/>
      </c>
      <c r="U371" s="37"/>
      <c r="V371" s="186" t="str">
        <f t="array" ref="V371">IF(U371&lt;&gt;"",IF(U371&lt;12, "I", "III"),"")</f>
        <v/>
      </c>
      <c r="W371" s="37"/>
      <c r="X371" s="185" t="str">
        <f t="array" ref="X371">IF(W371&lt;&gt;"",IF(W371&lt;12, "I", "III"),"")</f>
        <v/>
      </c>
      <c r="Y371" s="27"/>
      <c r="Z371" s="186" t="str">
        <f t="array" ref="Z371">IF(Y371&lt;&gt;"",IF(Y371&lt;12, "I", "III"),"")</f>
        <v/>
      </c>
      <c r="AA371" s="205"/>
      <c r="AB371" s="206"/>
      <c r="AC371" s="206"/>
      <c r="AD371" s="207"/>
      <c r="AE371" s="183"/>
      <c r="AF371" s="177"/>
      <c r="AG371" s="150"/>
      <c r="AH371" s="151"/>
      <c r="AI371" s="95" t="str">
        <f t="shared" si="0"/>
        <v/>
      </c>
      <c r="AJ371" s="98" t="str">
        <f t="shared" si="1"/>
        <v/>
      </c>
      <c r="AK371" s="40"/>
      <c r="AL371" s="97" t="str">
        <f t="shared" si="2"/>
        <v/>
      </c>
      <c r="AM371" s="39"/>
      <c r="AN371" s="98" t="str">
        <f t="shared" si="3"/>
        <v/>
      </c>
      <c r="AO371" s="152"/>
      <c r="AP371" s="96" t="str">
        <f t="shared" si="4"/>
        <v/>
      </c>
      <c r="AQ371" s="153"/>
      <c r="AR371" s="97" t="str">
        <f t="shared" si="5"/>
        <v/>
      </c>
      <c r="AS371" s="154"/>
      <c r="AT371" s="98" t="str">
        <f t="shared" si="6"/>
        <v/>
      </c>
      <c r="AU371" s="182" t="str">
        <f t="shared" si="7"/>
        <v/>
      </c>
      <c r="AV371" s="121" t="str">
        <f t="shared" si="8"/>
        <v/>
      </c>
      <c r="AW371" s="153"/>
      <c r="AX371" s="98" t="str">
        <f t="shared" si="9"/>
        <v/>
      </c>
      <c r="AY371" s="153"/>
      <c r="AZ371" s="98" t="str">
        <f t="shared" si="10"/>
        <v/>
      </c>
      <c r="BA371" s="40"/>
      <c r="BB371" s="31"/>
      <c r="BC371" s="32"/>
      <c r="BD371" s="33"/>
      <c r="BE371" s="40"/>
      <c r="BF371" s="31"/>
      <c r="BG371" s="32"/>
      <c r="BH371" s="33"/>
      <c r="BI371" s="40"/>
      <c r="BJ371" s="31"/>
      <c r="BK371" s="32"/>
      <c r="BL371" s="33"/>
      <c r="BM371" s="40"/>
      <c r="BN371" s="31"/>
      <c r="BO371" s="32"/>
      <c r="BP371" s="33"/>
      <c r="BQ371" s="40"/>
      <c r="BR371" s="31"/>
      <c r="BS371" s="32"/>
      <c r="BT371" s="33"/>
      <c r="BU371" s="155"/>
      <c r="BV371" s="99" t="str">
        <f t="shared" si="11"/>
        <v/>
      </c>
      <c r="BW371" s="156"/>
      <c r="BX371" s="100" t="str">
        <f t="shared" si="12"/>
        <v/>
      </c>
      <c r="BY371" s="156"/>
      <c r="BZ371" s="100" t="str">
        <f t="shared" si="13"/>
        <v/>
      </c>
      <c r="CA371" s="156"/>
      <c r="CB371" s="100" t="str">
        <f t="shared" si="14"/>
        <v/>
      </c>
      <c r="CC371" s="156"/>
      <c r="CD371" s="101" t="str">
        <f t="shared" si="15"/>
        <v/>
      </c>
      <c r="CE371" s="112"/>
      <c r="CF371" s="174"/>
      <c r="CG371" s="27"/>
      <c r="CH371" s="159"/>
      <c r="CI371" s="95" t="str">
        <f t="shared" si="16"/>
        <v/>
      </c>
      <c r="CJ371" s="102" t="str">
        <f t="shared" si="17"/>
        <v/>
      </c>
      <c r="CK371" s="40"/>
      <c r="CL371" s="100"/>
      <c r="CM371" s="37"/>
      <c r="CN371" s="100"/>
      <c r="CO371" s="38"/>
      <c r="CP371" s="103" t="str">
        <f t="shared" si="481"/>
        <v/>
      </c>
      <c r="CQ371" s="78"/>
      <c r="CR371" s="100"/>
      <c r="CS371" s="36"/>
      <c r="CT371" s="100"/>
      <c r="CU371" s="74"/>
      <c r="CV371" s="103"/>
      <c r="CW371" s="42"/>
      <c r="CX371" s="100"/>
      <c r="CY371" s="36"/>
      <c r="CZ371" s="100"/>
      <c r="DA371" s="36"/>
      <c r="DB371" s="100"/>
      <c r="DC371" s="39"/>
      <c r="DD371" s="103"/>
      <c r="DE371" s="42"/>
      <c r="DF371" s="100"/>
      <c r="DG371" s="39"/>
      <c r="DH371" s="103"/>
      <c r="DI371" s="41"/>
      <c r="DJ371" s="157"/>
      <c r="DK371" s="112"/>
      <c r="DL371" s="171"/>
      <c r="DM371" s="67"/>
      <c r="DN371" s="164"/>
      <c r="DO371" s="104" t="str">
        <f t="shared" si="31"/>
        <v/>
      </c>
      <c r="DP371" s="105" t="str">
        <f t="shared" si="32"/>
        <v/>
      </c>
      <c r="DQ371" s="66"/>
      <c r="DR371" s="158" t="str">
        <f t="shared" si="33"/>
        <v/>
      </c>
      <c r="DS371" s="67"/>
      <c r="DT371" s="97" t="str">
        <f t="shared" si="34"/>
        <v/>
      </c>
      <c r="DU371" s="67"/>
      <c r="DV371" s="98" t="str">
        <f t="shared" si="35"/>
        <v/>
      </c>
      <c r="DW371" s="163"/>
      <c r="DX371" s="106" t="str">
        <f t="shared" si="36"/>
        <v/>
      </c>
      <c r="DY371" s="162"/>
      <c r="DZ371" s="97" t="str">
        <f t="shared" si="37"/>
        <v/>
      </c>
      <c r="EA371" s="161"/>
      <c r="EB371" s="107" t="str">
        <f t="shared" si="38"/>
        <v/>
      </c>
      <c r="EC371" s="66"/>
      <c r="ED371" s="97" t="str">
        <f t="shared" si="39"/>
        <v/>
      </c>
      <c r="EE371" s="67"/>
      <c r="EF371" s="97" t="str">
        <f t="shared" si="40"/>
        <v/>
      </c>
      <c r="EG371" s="68"/>
      <c r="EH371" s="97" t="str">
        <f t="shared" si="41"/>
        <v/>
      </c>
      <c r="EI371" s="67"/>
      <c r="EJ371" s="97" t="str">
        <f t="shared" si="42"/>
        <v/>
      </c>
      <c r="EK371" s="68"/>
      <c r="EL371" s="97" t="str">
        <f t="shared" si="43"/>
        <v/>
      </c>
      <c r="EM371" s="69"/>
      <c r="EN371" s="98" t="str">
        <f t="shared" si="44"/>
        <v/>
      </c>
      <c r="EO371" s="66"/>
      <c r="EP371" s="107" t="str">
        <f t="shared" si="45"/>
        <v/>
      </c>
      <c r="EQ371" s="299"/>
      <c r="ER371" s="98" t="str">
        <f t="shared" si="46"/>
        <v/>
      </c>
      <c r="ES371" s="66"/>
      <c r="ET371" s="108" t="str">
        <f t="shared" si="47"/>
        <v/>
      </c>
      <c r="EU371" s="112"/>
      <c r="EV371" s="168"/>
      <c r="EW371" s="27"/>
      <c r="EX371" s="159"/>
      <c r="EY371" s="95" t="str">
        <f t="shared" si="48"/>
        <v/>
      </c>
      <c r="EZ371" s="98" t="str">
        <f t="shared" si="49"/>
        <v/>
      </c>
      <c r="FA371" s="40"/>
      <c r="FB371" s="98" t="str">
        <f t="shared" si="50"/>
        <v/>
      </c>
      <c r="FC371" s="37"/>
      <c r="FD371" s="98" t="str">
        <f t="shared" si="51"/>
        <v/>
      </c>
      <c r="FE371" s="37"/>
      <c r="FF371" s="98" t="str">
        <f t="shared" si="52"/>
        <v/>
      </c>
      <c r="FG371" s="160"/>
      <c r="FH371" s="97" t="str">
        <f t="shared" si="53"/>
        <v/>
      </c>
      <c r="FI371" s="27"/>
      <c r="FJ371" s="98" t="str">
        <f t="shared" si="54"/>
        <v/>
      </c>
      <c r="FK371" s="36"/>
      <c r="FL371" s="98" t="str">
        <f t="shared" si="55"/>
        <v/>
      </c>
      <c r="FM371" s="37"/>
      <c r="FN371" s="98" t="str">
        <f t="shared" si="56"/>
        <v/>
      </c>
      <c r="FO371" s="78"/>
      <c r="FP371" s="97" t="str">
        <f t="shared" si="57"/>
        <v/>
      </c>
      <c r="FQ371" s="37"/>
      <c r="FR371" s="97" t="str">
        <f t="shared" si="58"/>
        <v/>
      </c>
      <c r="FS371" s="39"/>
      <c r="FT371" s="97" t="str">
        <f t="shared" si="59"/>
        <v/>
      </c>
      <c r="FU371" s="27"/>
      <c r="FV371" s="98" t="str">
        <f t="shared" si="60"/>
        <v/>
      </c>
      <c r="FW371" s="37"/>
      <c r="FX371" s="98" t="str">
        <f t="shared" si="61"/>
        <v/>
      </c>
      <c r="FY371" s="36"/>
      <c r="FZ371" s="97" t="str">
        <f t="shared" si="62"/>
        <v/>
      </c>
      <c r="GA371" s="36"/>
      <c r="GB371" s="98" t="str">
        <f t="shared" si="63"/>
        <v/>
      </c>
      <c r="GC371" s="40"/>
      <c r="GD371" s="98" t="str">
        <f t="shared" si="64"/>
        <v/>
      </c>
      <c r="GE371" s="37"/>
      <c r="GF371" s="98" t="str">
        <f t="shared" si="65"/>
        <v/>
      </c>
      <c r="GG371" s="37"/>
      <c r="GH371" s="109" t="str">
        <f t="shared" si="66"/>
        <v/>
      </c>
      <c r="GI371" s="112"/>
      <c r="GJ371" s="165"/>
      <c r="GK371" s="27"/>
      <c r="GL371" s="159"/>
      <c r="GM371" s="95" t="str">
        <f t="shared" si="67"/>
        <v/>
      </c>
      <c r="GN371" s="110" t="str">
        <f t="shared" si="68"/>
        <v/>
      </c>
      <c r="GO371" s="27"/>
      <c r="GP371" s="98" t="str">
        <f t="shared" si="69"/>
        <v/>
      </c>
      <c r="GQ371" s="37"/>
      <c r="GR371" s="97" t="str">
        <f t="shared" si="70"/>
        <v/>
      </c>
      <c r="GS371" s="37"/>
      <c r="GT371" s="110" t="str">
        <f t="shared" si="71"/>
        <v/>
      </c>
      <c r="GU371" s="36"/>
      <c r="GV371" s="97" t="str">
        <f t="shared" si="72"/>
        <v/>
      </c>
      <c r="GW371" s="27"/>
      <c r="GX371" s="98" t="str">
        <f t="shared" si="73"/>
        <v/>
      </c>
      <c r="GY371" s="36"/>
      <c r="GZ371" s="98" t="str">
        <f t="shared" si="74"/>
        <v/>
      </c>
      <c r="HA371" s="37"/>
      <c r="HB371" s="110" t="str">
        <f t="shared" si="75"/>
        <v/>
      </c>
      <c r="HC371" s="36"/>
      <c r="HD371" s="97" t="str">
        <f t="shared" si="76"/>
        <v/>
      </c>
      <c r="HE371" s="37"/>
      <c r="HF371" s="97" t="str">
        <f t="shared" si="77"/>
        <v/>
      </c>
      <c r="HG371" s="39"/>
      <c r="HH371" s="97" t="str">
        <f t="shared" si="78"/>
        <v/>
      </c>
      <c r="HI371" s="27"/>
      <c r="HJ371" s="97" t="str">
        <f t="shared" si="79"/>
        <v/>
      </c>
      <c r="HK371" s="37"/>
      <c r="HL371" s="97" t="str">
        <f t="shared" si="80"/>
        <v/>
      </c>
      <c r="HM371" s="36"/>
      <c r="HN371" s="97" t="str">
        <f t="shared" si="81"/>
        <v/>
      </c>
      <c r="HO371" s="36"/>
      <c r="HP371" s="110" t="str">
        <f t="shared" si="82"/>
        <v/>
      </c>
      <c r="HQ371" s="27"/>
      <c r="HR371" s="97" t="str">
        <f t="shared" si="83"/>
        <v/>
      </c>
      <c r="HS371" s="37"/>
      <c r="HT371" s="97" t="str">
        <f t="shared" si="84"/>
        <v/>
      </c>
      <c r="HU371" s="37"/>
      <c r="HV371" s="111" t="str">
        <f t="shared" si="85"/>
        <v/>
      </c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  <c r="IW371" s="116"/>
      <c r="IX371" s="116"/>
      <c r="IY371" s="116"/>
      <c r="IZ371" s="116"/>
      <c r="JA371" s="116"/>
      <c r="JB371" s="116"/>
      <c r="JC371" s="116"/>
      <c r="JD371" s="116"/>
      <c r="JE371" s="116"/>
      <c r="JF371" s="116"/>
      <c r="JG371" s="116"/>
      <c r="JH371" s="116"/>
      <c r="JI371" s="116"/>
      <c r="JJ371" s="116"/>
      <c r="JK371" s="116"/>
      <c r="JL371" s="116"/>
      <c r="JM371" s="116"/>
      <c r="JN371" s="116"/>
      <c r="JO371" s="116"/>
      <c r="JP371" s="116"/>
      <c r="JQ371" s="116"/>
      <c r="JR371" s="116"/>
      <c r="JS371" s="116"/>
      <c r="JT371" s="116"/>
      <c r="JU371" s="116"/>
      <c r="JV371" s="116"/>
      <c r="JW371" s="116"/>
      <c r="JX371" s="116"/>
      <c r="JY371" s="116"/>
      <c r="JZ371" s="116"/>
      <c r="KA371" s="116"/>
      <c r="KB371" s="116"/>
      <c r="KC371" s="116"/>
      <c r="KD371" s="116"/>
      <c r="KE371" s="116"/>
      <c r="KF371" s="116"/>
      <c r="KG371" s="116"/>
      <c r="KH371" s="116"/>
      <c r="KI371" s="116"/>
      <c r="KJ371" s="116"/>
      <c r="KK371" s="116"/>
      <c r="KL371" s="116"/>
      <c r="KM371" s="116"/>
      <c r="KN371" s="116"/>
      <c r="KO371" s="116"/>
      <c r="KP371" s="116"/>
      <c r="KQ371" s="116"/>
      <c r="KR371" s="116"/>
      <c r="KS371" s="116"/>
      <c r="KT371" s="116"/>
      <c r="KU371" s="116"/>
      <c r="KV371" s="116"/>
      <c r="KW371" s="116"/>
      <c r="KX371" s="116"/>
      <c r="KY371" s="116"/>
      <c r="KZ371" s="116"/>
      <c r="LA371" s="116"/>
      <c r="LB371" s="116"/>
      <c r="LC371" s="116"/>
      <c r="LD371" s="116"/>
      <c r="LE371" s="116"/>
      <c r="LF371" s="116"/>
      <c r="LG371" s="116"/>
      <c r="LH371" s="116"/>
      <c r="LI371" s="116"/>
      <c r="LJ371" s="116"/>
      <c r="LK371" s="116"/>
      <c r="LL371" s="116"/>
      <c r="LM371" s="116"/>
      <c r="LN371" s="116"/>
      <c r="LO371" s="116"/>
      <c r="LP371" s="116"/>
      <c r="LQ371" s="116"/>
      <c r="LR371" s="116"/>
      <c r="LS371" s="116"/>
      <c r="LT371" s="116"/>
      <c r="LU371" s="116"/>
      <c r="LV371" s="116"/>
      <c r="LW371" s="116"/>
      <c r="LX371" s="116"/>
      <c r="LY371" s="116"/>
      <c r="LZ371" s="116"/>
      <c r="MA371" s="116"/>
      <c r="MB371" s="116"/>
      <c r="MC371" s="116"/>
      <c r="MD371" s="116"/>
      <c r="ME371" s="116"/>
      <c r="MF371" s="116"/>
      <c r="MG371" s="116"/>
      <c r="MH371" s="116"/>
      <c r="MI371" s="116"/>
      <c r="MJ371" s="116"/>
      <c r="MK371" s="116"/>
      <c r="ML371" s="116"/>
      <c r="MM371" s="116"/>
      <c r="MN371" s="116"/>
      <c r="MO371" s="116"/>
      <c r="MP371" s="116"/>
      <c r="MQ371" s="116"/>
      <c r="MR371" s="116"/>
      <c r="MS371" s="116"/>
      <c r="MT371" s="116"/>
      <c r="MU371" s="116"/>
      <c r="MV371" s="116"/>
      <c r="MW371" s="116"/>
      <c r="MX371" s="116"/>
      <c r="MY371" s="116"/>
      <c r="MZ371" s="116"/>
      <c r="NA371" s="116"/>
      <c r="NB371" s="116"/>
      <c r="NC371" s="116"/>
      <c r="ND371" s="116"/>
      <c r="NE371" s="116"/>
      <c r="NF371" s="116"/>
      <c r="NG371" s="116"/>
      <c r="NH371" s="116"/>
      <c r="NI371" s="116"/>
      <c r="NJ371" s="116"/>
      <c r="NK371" s="116"/>
      <c r="NL371" s="116"/>
      <c r="NM371" s="116"/>
      <c r="NN371" s="116"/>
      <c r="NO371" s="116"/>
      <c r="NP371" s="116"/>
      <c r="NQ371" s="116"/>
      <c r="NR371" s="116"/>
      <c r="NS371" s="116"/>
      <c r="NT371" s="116"/>
      <c r="NU371" s="116"/>
      <c r="NV371" s="116"/>
      <c r="NW371" s="116"/>
      <c r="NX371" s="116"/>
      <c r="NY371" s="116"/>
      <c r="NZ371" s="116"/>
      <c r="OA371" s="116"/>
      <c r="OB371" s="116"/>
      <c r="OC371" s="116"/>
      <c r="OD371" s="116"/>
      <c r="OE371" s="116"/>
      <c r="OF371" s="116"/>
      <c r="OG371" s="116"/>
      <c r="OH371" s="116"/>
      <c r="OI371" s="116"/>
      <c r="OJ371" s="116"/>
      <c r="OK371" s="116"/>
      <c r="OL371" s="116"/>
      <c r="OM371" s="116"/>
      <c r="ON371" s="116"/>
      <c r="OO371" s="116"/>
      <c r="OP371" s="116"/>
      <c r="OQ371" s="116"/>
      <c r="OR371" s="116"/>
      <c r="OS371" s="116"/>
      <c r="OT371" s="116"/>
      <c r="OU371" s="116"/>
      <c r="OV371" s="116"/>
      <c r="OW371" s="116"/>
      <c r="OX371" s="116"/>
      <c r="OY371" s="116"/>
      <c r="OZ371" s="116"/>
      <c r="PA371" s="116"/>
      <c r="PB371" s="116"/>
      <c r="PC371" s="116"/>
      <c r="PD371" s="116"/>
      <c r="PE371" s="116"/>
      <c r="PF371" s="116"/>
      <c r="PG371" s="116"/>
      <c r="PH371" s="116"/>
      <c r="PI371" s="116"/>
      <c r="PJ371" s="116"/>
      <c r="PK371" s="116"/>
      <c r="PL371" s="116"/>
      <c r="PM371" s="116"/>
      <c r="PN371" s="116"/>
      <c r="PO371" s="116"/>
      <c r="PP371" s="116"/>
      <c r="PQ371" s="116"/>
      <c r="PR371" s="116"/>
      <c r="PS371" s="116"/>
      <c r="PT371" s="116"/>
      <c r="PU371" s="116"/>
      <c r="PV371" s="116"/>
      <c r="PW371" s="116"/>
      <c r="PX371" s="116"/>
      <c r="PY371" s="116"/>
      <c r="PZ371" s="116"/>
      <c r="QA371" s="116"/>
      <c r="QB371" s="116"/>
      <c r="QC371" s="116"/>
      <c r="QD371" s="116"/>
      <c r="QE371" s="116"/>
      <c r="QF371" s="116"/>
      <c r="QG371" s="116"/>
      <c r="QH371" s="116"/>
      <c r="QI371" s="116"/>
      <c r="QJ371" s="116"/>
      <c r="QK371" s="116"/>
      <c r="QL371" s="116"/>
      <c r="QM371" s="116"/>
      <c r="QN371" s="116"/>
      <c r="QO371" s="116"/>
      <c r="QP371" s="116"/>
      <c r="QQ371" s="116"/>
      <c r="QR371" s="116"/>
      <c r="QS371" s="116"/>
      <c r="QT371" s="116"/>
      <c r="QU371" s="116"/>
      <c r="QV371" s="116"/>
      <c r="QW371" s="116"/>
      <c r="QX371" s="116"/>
      <c r="QY371" s="116"/>
      <c r="QZ371" s="116"/>
      <c r="RA371" s="116"/>
      <c r="RB371" s="116"/>
      <c r="RC371" s="116"/>
      <c r="RD371" s="116"/>
      <c r="RE371" s="116"/>
      <c r="RF371" s="117"/>
    </row>
    <row r="372" spans="1:474" s="11" customFormat="1" ht="19.95" customHeight="1">
      <c r="A372" s="28"/>
      <c r="B372" s="29"/>
      <c r="C372" s="128"/>
      <c r="D372" s="307"/>
      <c r="E372" s="301"/>
      <c r="F372" s="287"/>
      <c r="G372" s="183"/>
      <c r="H372" s="199"/>
      <c r="I372" s="289"/>
      <c r="J372" s="290"/>
      <c r="K372" s="291"/>
      <c r="L372" s="292"/>
      <c r="M372" s="290"/>
      <c r="N372" s="293"/>
      <c r="O372" s="27"/>
      <c r="P372" s="186" t="str">
        <f t="array" ref="P372">IF(O372&lt;&gt;"",IF(O372&lt;5, "I", "III"),"")</f>
        <v/>
      </c>
      <c r="Q372" s="37"/>
      <c r="R372" s="185" t="str">
        <f t="array" ref="R372">IF(Q372&lt;&gt;"",IF(Q372&lt;5, "I", "III"),"")</f>
        <v/>
      </c>
      <c r="S372" s="27"/>
      <c r="T372" s="186" t="str">
        <f t="array" ref="T372">IF(S372&lt;&gt;"",IF(S372&lt;5, "I", "III"),"")</f>
        <v/>
      </c>
      <c r="U372" s="37"/>
      <c r="V372" s="186" t="str">
        <f t="array" ref="V372">IF(U372&lt;&gt;"",IF(U372&lt;12, "I", "III"),"")</f>
        <v/>
      </c>
      <c r="W372" s="37"/>
      <c r="X372" s="185" t="str">
        <f t="array" ref="X372">IF(W372&lt;&gt;"",IF(W372&lt;12, "I", "III"),"")</f>
        <v/>
      </c>
      <c r="Y372" s="27"/>
      <c r="Z372" s="186" t="str">
        <f t="array" ref="Z372">IF(Y372&lt;&gt;"",IF(Y372&lt;12, "I", "III"),"")</f>
        <v/>
      </c>
      <c r="AA372" s="205"/>
      <c r="AB372" s="206"/>
      <c r="AC372" s="206"/>
      <c r="AD372" s="207"/>
      <c r="AE372" s="183"/>
      <c r="AF372" s="177"/>
      <c r="AG372" s="150"/>
      <c r="AH372" s="151"/>
      <c r="AI372" s="95" t="str">
        <f t="shared" si="0"/>
        <v/>
      </c>
      <c r="AJ372" s="98" t="str">
        <f t="shared" si="1"/>
        <v/>
      </c>
      <c r="AK372" s="40"/>
      <c r="AL372" s="97" t="str">
        <f t="shared" si="2"/>
        <v/>
      </c>
      <c r="AM372" s="39"/>
      <c r="AN372" s="98" t="str">
        <f t="shared" si="3"/>
        <v/>
      </c>
      <c r="AO372" s="152"/>
      <c r="AP372" s="96" t="str">
        <f t="shared" si="4"/>
        <v/>
      </c>
      <c r="AQ372" s="153"/>
      <c r="AR372" s="97" t="str">
        <f t="shared" si="5"/>
        <v/>
      </c>
      <c r="AS372" s="154"/>
      <c r="AT372" s="98" t="str">
        <f t="shared" si="6"/>
        <v/>
      </c>
      <c r="AU372" s="182" t="str">
        <f t="shared" si="7"/>
        <v/>
      </c>
      <c r="AV372" s="121" t="str">
        <f t="shared" si="8"/>
        <v/>
      </c>
      <c r="AW372" s="153"/>
      <c r="AX372" s="98" t="str">
        <f t="shared" si="9"/>
        <v/>
      </c>
      <c r="AY372" s="153"/>
      <c r="AZ372" s="98" t="str">
        <f t="shared" si="10"/>
        <v/>
      </c>
      <c r="BA372" s="40"/>
      <c r="BB372" s="31"/>
      <c r="BC372" s="32"/>
      <c r="BD372" s="33"/>
      <c r="BE372" s="40"/>
      <c r="BF372" s="31"/>
      <c r="BG372" s="32"/>
      <c r="BH372" s="33"/>
      <c r="BI372" s="40"/>
      <c r="BJ372" s="31"/>
      <c r="BK372" s="32"/>
      <c r="BL372" s="33"/>
      <c r="BM372" s="40"/>
      <c r="BN372" s="31"/>
      <c r="BO372" s="32"/>
      <c r="BP372" s="33"/>
      <c r="BQ372" s="40"/>
      <c r="BR372" s="31"/>
      <c r="BS372" s="32"/>
      <c r="BT372" s="33"/>
      <c r="BU372" s="155"/>
      <c r="BV372" s="99" t="str">
        <f t="shared" si="11"/>
        <v/>
      </c>
      <c r="BW372" s="156"/>
      <c r="BX372" s="100" t="str">
        <f t="shared" si="12"/>
        <v/>
      </c>
      <c r="BY372" s="156"/>
      <c r="BZ372" s="100" t="str">
        <f t="shared" si="13"/>
        <v/>
      </c>
      <c r="CA372" s="156"/>
      <c r="CB372" s="100" t="str">
        <f t="shared" si="14"/>
        <v/>
      </c>
      <c r="CC372" s="156"/>
      <c r="CD372" s="101" t="str">
        <f t="shared" si="15"/>
        <v/>
      </c>
      <c r="CE372" s="112"/>
      <c r="CF372" s="174"/>
      <c r="CG372" s="27"/>
      <c r="CH372" s="159"/>
      <c r="CI372" s="95" t="str">
        <f t="shared" si="16"/>
        <v/>
      </c>
      <c r="CJ372" s="102" t="str">
        <f t="shared" si="17"/>
        <v/>
      </c>
      <c r="CK372" s="40"/>
      <c r="CL372" s="100"/>
      <c r="CM372" s="37"/>
      <c r="CN372" s="100"/>
      <c r="CO372" s="38"/>
      <c r="CP372" s="103" t="str">
        <f t="shared" si="481"/>
        <v/>
      </c>
      <c r="CQ372" s="78"/>
      <c r="CR372" s="100"/>
      <c r="CS372" s="36"/>
      <c r="CT372" s="100"/>
      <c r="CU372" s="74"/>
      <c r="CV372" s="103"/>
      <c r="CW372" s="42"/>
      <c r="CX372" s="100"/>
      <c r="CY372" s="36"/>
      <c r="CZ372" s="100"/>
      <c r="DA372" s="36"/>
      <c r="DB372" s="100"/>
      <c r="DC372" s="39"/>
      <c r="DD372" s="103"/>
      <c r="DE372" s="42"/>
      <c r="DF372" s="100"/>
      <c r="DG372" s="39"/>
      <c r="DH372" s="103"/>
      <c r="DI372" s="41"/>
      <c r="DJ372" s="157"/>
      <c r="DK372" s="112"/>
      <c r="DL372" s="171"/>
      <c r="DM372" s="67"/>
      <c r="DN372" s="164"/>
      <c r="DO372" s="104" t="str">
        <f t="shared" si="31"/>
        <v/>
      </c>
      <c r="DP372" s="105" t="str">
        <f t="shared" si="32"/>
        <v/>
      </c>
      <c r="DQ372" s="66"/>
      <c r="DR372" s="158" t="str">
        <f t="shared" si="33"/>
        <v/>
      </c>
      <c r="DS372" s="67"/>
      <c r="DT372" s="97" t="str">
        <f t="shared" si="34"/>
        <v/>
      </c>
      <c r="DU372" s="67"/>
      <c r="DV372" s="98" t="str">
        <f t="shared" si="35"/>
        <v/>
      </c>
      <c r="DW372" s="163"/>
      <c r="DX372" s="106" t="str">
        <f t="shared" si="36"/>
        <v/>
      </c>
      <c r="DY372" s="162"/>
      <c r="DZ372" s="97" t="str">
        <f t="shared" si="37"/>
        <v/>
      </c>
      <c r="EA372" s="161"/>
      <c r="EB372" s="107" t="str">
        <f t="shared" si="38"/>
        <v/>
      </c>
      <c r="EC372" s="66"/>
      <c r="ED372" s="97" t="str">
        <f t="shared" si="39"/>
        <v/>
      </c>
      <c r="EE372" s="67"/>
      <c r="EF372" s="97" t="str">
        <f t="shared" si="40"/>
        <v/>
      </c>
      <c r="EG372" s="68"/>
      <c r="EH372" s="97" t="str">
        <f t="shared" si="41"/>
        <v/>
      </c>
      <c r="EI372" s="67"/>
      <c r="EJ372" s="97" t="str">
        <f t="shared" si="42"/>
        <v/>
      </c>
      <c r="EK372" s="68"/>
      <c r="EL372" s="97" t="str">
        <f t="shared" si="43"/>
        <v/>
      </c>
      <c r="EM372" s="69"/>
      <c r="EN372" s="98" t="str">
        <f t="shared" si="44"/>
        <v/>
      </c>
      <c r="EO372" s="66"/>
      <c r="EP372" s="107" t="str">
        <f t="shared" si="45"/>
        <v/>
      </c>
      <c r="EQ372" s="299"/>
      <c r="ER372" s="98" t="str">
        <f t="shared" si="46"/>
        <v/>
      </c>
      <c r="ES372" s="66"/>
      <c r="ET372" s="108" t="str">
        <f t="shared" si="47"/>
        <v/>
      </c>
      <c r="EU372" s="112"/>
      <c r="EV372" s="168"/>
      <c r="EW372" s="27"/>
      <c r="EX372" s="159"/>
      <c r="EY372" s="95" t="str">
        <f t="shared" si="48"/>
        <v/>
      </c>
      <c r="EZ372" s="98" t="str">
        <f t="shared" si="49"/>
        <v/>
      </c>
      <c r="FA372" s="40"/>
      <c r="FB372" s="98" t="str">
        <f t="shared" si="50"/>
        <v/>
      </c>
      <c r="FC372" s="37"/>
      <c r="FD372" s="98" t="str">
        <f t="shared" si="51"/>
        <v/>
      </c>
      <c r="FE372" s="37"/>
      <c r="FF372" s="98" t="str">
        <f t="shared" si="52"/>
        <v/>
      </c>
      <c r="FG372" s="160"/>
      <c r="FH372" s="97" t="str">
        <f t="shared" si="53"/>
        <v/>
      </c>
      <c r="FI372" s="27"/>
      <c r="FJ372" s="98" t="str">
        <f t="shared" si="54"/>
        <v/>
      </c>
      <c r="FK372" s="36"/>
      <c r="FL372" s="98" t="str">
        <f t="shared" si="55"/>
        <v/>
      </c>
      <c r="FM372" s="37"/>
      <c r="FN372" s="98" t="str">
        <f t="shared" si="56"/>
        <v/>
      </c>
      <c r="FO372" s="78"/>
      <c r="FP372" s="97" t="str">
        <f t="shared" si="57"/>
        <v/>
      </c>
      <c r="FQ372" s="37"/>
      <c r="FR372" s="97" t="str">
        <f t="shared" si="58"/>
        <v/>
      </c>
      <c r="FS372" s="39"/>
      <c r="FT372" s="97" t="str">
        <f t="shared" si="59"/>
        <v/>
      </c>
      <c r="FU372" s="27"/>
      <c r="FV372" s="98" t="str">
        <f t="shared" si="60"/>
        <v/>
      </c>
      <c r="FW372" s="37"/>
      <c r="FX372" s="98" t="str">
        <f t="shared" si="61"/>
        <v/>
      </c>
      <c r="FY372" s="36"/>
      <c r="FZ372" s="97" t="str">
        <f t="shared" si="62"/>
        <v/>
      </c>
      <c r="GA372" s="36"/>
      <c r="GB372" s="98" t="str">
        <f t="shared" si="63"/>
        <v/>
      </c>
      <c r="GC372" s="40"/>
      <c r="GD372" s="98" t="str">
        <f t="shared" si="64"/>
        <v/>
      </c>
      <c r="GE372" s="37"/>
      <c r="GF372" s="98" t="str">
        <f t="shared" si="65"/>
        <v/>
      </c>
      <c r="GG372" s="37"/>
      <c r="GH372" s="109" t="str">
        <f t="shared" si="66"/>
        <v/>
      </c>
      <c r="GI372" s="112"/>
      <c r="GJ372" s="165"/>
      <c r="GK372" s="27"/>
      <c r="GL372" s="159"/>
      <c r="GM372" s="95" t="str">
        <f t="shared" si="67"/>
        <v/>
      </c>
      <c r="GN372" s="110" t="str">
        <f t="shared" si="68"/>
        <v/>
      </c>
      <c r="GO372" s="27"/>
      <c r="GP372" s="98" t="str">
        <f t="shared" si="69"/>
        <v/>
      </c>
      <c r="GQ372" s="37"/>
      <c r="GR372" s="97" t="str">
        <f t="shared" si="70"/>
        <v/>
      </c>
      <c r="GS372" s="37"/>
      <c r="GT372" s="110" t="str">
        <f t="shared" si="71"/>
        <v/>
      </c>
      <c r="GU372" s="36"/>
      <c r="GV372" s="97" t="str">
        <f t="shared" si="72"/>
        <v/>
      </c>
      <c r="GW372" s="27"/>
      <c r="GX372" s="98" t="str">
        <f t="shared" si="73"/>
        <v/>
      </c>
      <c r="GY372" s="36"/>
      <c r="GZ372" s="98" t="str">
        <f t="shared" si="74"/>
        <v/>
      </c>
      <c r="HA372" s="37"/>
      <c r="HB372" s="110" t="str">
        <f t="shared" si="75"/>
        <v/>
      </c>
      <c r="HC372" s="36"/>
      <c r="HD372" s="97" t="str">
        <f t="shared" si="76"/>
        <v/>
      </c>
      <c r="HE372" s="37"/>
      <c r="HF372" s="97" t="str">
        <f t="shared" si="77"/>
        <v/>
      </c>
      <c r="HG372" s="39"/>
      <c r="HH372" s="97" t="str">
        <f t="shared" si="78"/>
        <v/>
      </c>
      <c r="HI372" s="27"/>
      <c r="HJ372" s="97" t="str">
        <f t="shared" si="79"/>
        <v/>
      </c>
      <c r="HK372" s="37"/>
      <c r="HL372" s="97" t="str">
        <f t="shared" si="80"/>
        <v/>
      </c>
      <c r="HM372" s="36"/>
      <c r="HN372" s="97" t="str">
        <f t="shared" si="81"/>
        <v/>
      </c>
      <c r="HO372" s="36"/>
      <c r="HP372" s="110" t="str">
        <f t="shared" si="82"/>
        <v/>
      </c>
      <c r="HQ372" s="27"/>
      <c r="HR372" s="97" t="str">
        <f t="shared" si="83"/>
        <v/>
      </c>
      <c r="HS372" s="37"/>
      <c r="HT372" s="97" t="str">
        <f t="shared" si="84"/>
        <v/>
      </c>
      <c r="HU372" s="37"/>
      <c r="HV372" s="111" t="str">
        <f t="shared" si="85"/>
        <v/>
      </c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  <c r="IW372" s="116"/>
      <c r="IX372" s="116"/>
      <c r="IY372" s="116"/>
      <c r="IZ372" s="116"/>
      <c r="JA372" s="116"/>
      <c r="JB372" s="116"/>
      <c r="JC372" s="116"/>
      <c r="JD372" s="116"/>
      <c r="JE372" s="116"/>
      <c r="JF372" s="116"/>
      <c r="JG372" s="116"/>
      <c r="JH372" s="116"/>
      <c r="JI372" s="116"/>
      <c r="JJ372" s="116"/>
      <c r="JK372" s="116"/>
      <c r="JL372" s="116"/>
      <c r="JM372" s="116"/>
      <c r="JN372" s="116"/>
      <c r="JO372" s="116"/>
      <c r="JP372" s="116"/>
      <c r="JQ372" s="116"/>
      <c r="JR372" s="116"/>
      <c r="JS372" s="116"/>
      <c r="JT372" s="116"/>
      <c r="JU372" s="116"/>
      <c r="JV372" s="116"/>
      <c r="JW372" s="116"/>
      <c r="JX372" s="116"/>
      <c r="JY372" s="116"/>
      <c r="JZ372" s="116"/>
      <c r="KA372" s="116"/>
      <c r="KB372" s="116"/>
      <c r="KC372" s="116"/>
      <c r="KD372" s="116"/>
      <c r="KE372" s="116"/>
      <c r="KF372" s="116"/>
      <c r="KG372" s="116"/>
      <c r="KH372" s="116"/>
      <c r="KI372" s="116"/>
      <c r="KJ372" s="116"/>
      <c r="KK372" s="116"/>
      <c r="KL372" s="116"/>
      <c r="KM372" s="116"/>
      <c r="KN372" s="116"/>
      <c r="KO372" s="116"/>
      <c r="KP372" s="116"/>
      <c r="KQ372" s="116"/>
      <c r="KR372" s="116"/>
      <c r="KS372" s="116"/>
      <c r="KT372" s="116"/>
      <c r="KU372" s="116"/>
      <c r="KV372" s="116"/>
      <c r="KW372" s="116"/>
      <c r="KX372" s="116"/>
      <c r="KY372" s="116"/>
      <c r="KZ372" s="116"/>
      <c r="LA372" s="116"/>
      <c r="LB372" s="116"/>
      <c r="LC372" s="116"/>
      <c r="LD372" s="116"/>
      <c r="LE372" s="116"/>
      <c r="LF372" s="116"/>
      <c r="LG372" s="116"/>
      <c r="LH372" s="116"/>
      <c r="LI372" s="116"/>
      <c r="LJ372" s="116"/>
      <c r="LK372" s="116"/>
      <c r="LL372" s="116"/>
      <c r="LM372" s="116"/>
      <c r="LN372" s="116"/>
      <c r="LO372" s="116"/>
      <c r="LP372" s="116"/>
      <c r="LQ372" s="116"/>
      <c r="LR372" s="116"/>
      <c r="LS372" s="116"/>
      <c r="LT372" s="116"/>
      <c r="LU372" s="116"/>
      <c r="LV372" s="116"/>
      <c r="LW372" s="116"/>
      <c r="LX372" s="116"/>
      <c r="LY372" s="116"/>
      <c r="LZ372" s="116"/>
      <c r="MA372" s="116"/>
      <c r="MB372" s="116"/>
      <c r="MC372" s="116"/>
      <c r="MD372" s="116"/>
      <c r="ME372" s="116"/>
      <c r="MF372" s="116"/>
      <c r="MG372" s="116"/>
      <c r="MH372" s="116"/>
      <c r="MI372" s="116"/>
      <c r="MJ372" s="116"/>
      <c r="MK372" s="116"/>
      <c r="ML372" s="116"/>
      <c r="MM372" s="116"/>
      <c r="MN372" s="116"/>
      <c r="MO372" s="116"/>
      <c r="MP372" s="116"/>
      <c r="MQ372" s="116"/>
      <c r="MR372" s="116"/>
      <c r="MS372" s="116"/>
      <c r="MT372" s="116"/>
      <c r="MU372" s="116"/>
      <c r="MV372" s="116"/>
      <c r="MW372" s="116"/>
      <c r="MX372" s="116"/>
      <c r="MY372" s="116"/>
      <c r="MZ372" s="116"/>
      <c r="NA372" s="116"/>
      <c r="NB372" s="116"/>
      <c r="NC372" s="116"/>
      <c r="ND372" s="116"/>
      <c r="NE372" s="116"/>
      <c r="NF372" s="116"/>
      <c r="NG372" s="116"/>
      <c r="NH372" s="116"/>
      <c r="NI372" s="116"/>
      <c r="NJ372" s="116"/>
      <c r="NK372" s="116"/>
      <c r="NL372" s="116"/>
      <c r="NM372" s="116"/>
      <c r="NN372" s="116"/>
      <c r="NO372" s="116"/>
      <c r="NP372" s="116"/>
      <c r="NQ372" s="116"/>
      <c r="NR372" s="116"/>
      <c r="NS372" s="116"/>
      <c r="NT372" s="116"/>
      <c r="NU372" s="116"/>
      <c r="NV372" s="116"/>
      <c r="NW372" s="116"/>
      <c r="NX372" s="116"/>
      <c r="NY372" s="116"/>
      <c r="NZ372" s="116"/>
      <c r="OA372" s="116"/>
      <c r="OB372" s="116"/>
      <c r="OC372" s="116"/>
      <c r="OD372" s="116"/>
      <c r="OE372" s="116"/>
      <c r="OF372" s="116"/>
      <c r="OG372" s="116"/>
      <c r="OH372" s="116"/>
      <c r="OI372" s="116"/>
      <c r="OJ372" s="116"/>
      <c r="OK372" s="116"/>
      <c r="OL372" s="116"/>
      <c r="OM372" s="116"/>
      <c r="ON372" s="116"/>
      <c r="OO372" s="116"/>
      <c r="OP372" s="116"/>
      <c r="OQ372" s="116"/>
      <c r="OR372" s="116"/>
      <c r="OS372" s="116"/>
      <c r="OT372" s="116"/>
      <c r="OU372" s="116"/>
      <c r="OV372" s="116"/>
      <c r="OW372" s="116"/>
      <c r="OX372" s="116"/>
      <c r="OY372" s="116"/>
      <c r="OZ372" s="116"/>
      <c r="PA372" s="116"/>
      <c r="PB372" s="116"/>
      <c r="PC372" s="116"/>
      <c r="PD372" s="116"/>
      <c r="PE372" s="116"/>
      <c r="PF372" s="116"/>
      <c r="PG372" s="116"/>
      <c r="PH372" s="116"/>
      <c r="PI372" s="116"/>
      <c r="PJ372" s="116"/>
      <c r="PK372" s="116"/>
      <c r="PL372" s="116"/>
      <c r="PM372" s="116"/>
      <c r="PN372" s="116"/>
      <c r="PO372" s="116"/>
      <c r="PP372" s="116"/>
      <c r="PQ372" s="116"/>
      <c r="PR372" s="116"/>
      <c r="PS372" s="116"/>
      <c r="PT372" s="116"/>
      <c r="PU372" s="116"/>
      <c r="PV372" s="116"/>
      <c r="PW372" s="116"/>
      <c r="PX372" s="116"/>
      <c r="PY372" s="116"/>
      <c r="PZ372" s="116"/>
      <c r="QA372" s="116"/>
      <c r="QB372" s="116"/>
      <c r="QC372" s="116"/>
      <c r="QD372" s="116"/>
      <c r="QE372" s="116"/>
      <c r="QF372" s="116"/>
      <c r="QG372" s="116"/>
      <c r="QH372" s="116"/>
      <c r="QI372" s="116"/>
      <c r="QJ372" s="116"/>
      <c r="QK372" s="116"/>
      <c r="QL372" s="116"/>
      <c r="QM372" s="116"/>
      <c r="QN372" s="116"/>
      <c r="QO372" s="116"/>
      <c r="QP372" s="116"/>
      <c r="QQ372" s="116"/>
      <c r="QR372" s="116"/>
      <c r="QS372" s="116"/>
      <c r="QT372" s="116"/>
      <c r="QU372" s="116"/>
      <c r="QV372" s="116"/>
      <c r="QW372" s="116"/>
      <c r="QX372" s="116"/>
      <c r="QY372" s="116"/>
      <c r="QZ372" s="116"/>
      <c r="RA372" s="116"/>
      <c r="RB372" s="116"/>
      <c r="RC372" s="116"/>
      <c r="RD372" s="116"/>
      <c r="RE372" s="116"/>
      <c r="RF372" s="117"/>
    </row>
    <row r="373" spans="1:474" s="11" customFormat="1" ht="19.95" customHeight="1">
      <c r="A373" s="28"/>
      <c r="B373" s="29"/>
      <c r="C373" s="128"/>
      <c r="D373" s="307"/>
      <c r="E373" s="301"/>
      <c r="F373" s="287"/>
      <c r="G373" s="183"/>
      <c r="H373" s="199"/>
      <c r="I373" s="289"/>
      <c r="J373" s="290"/>
      <c r="K373" s="291"/>
      <c r="L373" s="292"/>
      <c r="M373" s="290"/>
      <c r="N373" s="293"/>
      <c r="O373" s="27"/>
      <c r="P373" s="186" t="str">
        <f t="array" ref="P373">IF(O373&lt;&gt;"",IF(O373&lt;5, "I", "III"),"")</f>
        <v/>
      </c>
      <c r="Q373" s="37"/>
      <c r="R373" s="185" t="str">
        <f t="array" ref="R373">IF(Q373&lt;&gt;"",IF(Q373&lt;5, "I", "III"),"")</f>
        <v/>
      </c>
      <c r="S373" s="27"/>
      <c r="T373" s="186" t="str">
        <f t="array" ref="T373">IF(S373&lt;&gt;"",IF(S373&lt;5, "I", "III"),"")</f>
        <v/>
      </c>
      <c r="U373" s="37"/>
      <c r="V373" s="186" t="str">
        <f t="array" ref="V373">IF(U373&lt;&gt;"",IF(U373&lt;12, "I", "III"),"")</f>
        <v/>
      </c>
      <c r="W373" s="37"/>
      <c r="X373" s="185" t="str">
        <f t="array" ref="X373">IF(W373&lt;&gt;"",IF(W373&lt;12, "I", "III"),"")</f>
        <v/>
      </c>
      <c r="Y373" s="27"/>
      <c r="Z373" s="186" t="str">
        <f t="array" ref="Z373">IF(Y373&lt;&gt;"",IF(Y373&lt;12, "I", "III"),"")</f>
        <v/>
      </c>
      <c r="AA373" s="205"/>
      <c r="AB373" s="206"/>
      <c r="AC373" s="206"/>
      <c r="AD373" s="207"/>
      <c r="AE373" s="183"/>
      <c r="AF373" s="177"/>
      <c r="AG373" s="150"/>
      <c r="AH373" s="151"/>
      <c r="AI373" s="95" t="str">
        <f t="shared" si="0"/>
        <v/>
      </c>
      <c r="AJ373" s="98" t="str">
        <f t="shared" si="1"/>
        <v/>
      </c>
      <c r="AK373" s="40"/>
      <c r="AL373" s="97" t="str">
        <f t="shared" si="2"/>
        <v/>
      </c>
      <c r="AM373" s="39"/>
      <c r="AN373" s="98" t="str">
        <f t="shared" si="3"/>
        <v/>
      </c>
      <c r="AO373" s="152"/>
      <c r="AP373" s="96" t="str">
        <f t="shared" si="4"/>
        <v/>
      </c>
      <c r="AQ373" s="153"/>
      <c r="AR373" s="97" t="str">
        <f t="shared" si="5"/>
        <v/>
      </c>
      <c r="AS373" s="154"/>
      <c r="AT373" s="98" t="str">
        <f t="shared" si="6"/>
        <v/>
      </c>
      <c r="AU373" s="182" t="str">
        <f t="shared" si="7"/>
        <v/>
      </c>
      <c r="AV373" s="121" t="str">
        <f t="shared" si="8"/>
        <v/>
      </c>
      <c r="AW373" s="153"/>
      <c r="AX373" s="98" t="str">
        <f t="shared" si="9"/>
        <v/>
      </c>
      <c r="AY373" s="153"/>
      <c r="AZ373" s="98" t="str">
        <f t="shared" si="10"/>
        <v/>
      </c>
      <c r="BA373" s="40"/>
      <c r="BB373" s="31"/>
      <c r="BC373" s="32"/>
      <c r="BD373" s="33"/>
      <c r="BE373" s="40"/>
      <c r="BF373" s="31"/>
      <c r="BG373" s="32"/>
      <c r="BH373" s="33"/>
      <c r="BI373" s="40"/>
      <c r="BJ373" s="31"/>
      <c r="BK373" s="32"/>
      <c r="BL373" s="33"/>
      <c r="BM373" s="40"/>
      <c r="BN373" s="31"/>
      <c r="BO373" s="32"/>
      <c r="BP373" s="33"/>
      <c r="BQ373" s="40"/>
      <c r="BR373" s="31"/>
      <c r="BS373" s="32"/>
      <c r="BT373" s="33"/>
      <c r="BU373" s="155"/>
      <c r="BV373" s="99" t="str">
        <f t="shared" si="11"/>
        <v/>
      </c>
      <c r="BW373" s="156"/>
      <c r="BX373" s="100" t="str">
        <f t="shared" si="12"/>
        <v/>
      </c>
      <c r="BY373" s="156"/>
      <c r="BZ373" s="100" t="str">
        <f t="shared" si="13"/>
        <v/>
      </c>
      <c r="CA373" s="156"/>
      <c r="CB373" s="100" t="str">
        <f t="shared" si="14"/>
        <v/>
      </c>
      <c r="CC373" s="156"/>
      <c r="CD373" s="101" t="str">
        <f t="shared" si="15"/>
        <v/>
      </c>
      <c r="CE373" s="112"/>
      <c r="CF373" s="174"/>
      <c r="CG373" s="27"/>
      <c r="CH373" s="159"/>
      <c r="CI373" s="95" t="str">
        <f t="shared" si="16"/>
        <v/>
      </c>
      <c r="CJ373" s="102" t="str">
        <f t="shared" si="17"/>
        <v/>
      </c>
      <c r="CK373" s="40"/>
      <c r="CL373" s="100"/>
      <c r="CM373" s="37"/>
      <c r="CN373" s="100"/>
      <c r="CO373" s="38"/>
      <c r="CP373" s="103" t="str">
        <f t="shared" si="481"/>
        <v/>
      </c>
      <c r="CQ373" s="78"/>
      <c r="CR373" s="100"/>
      <c r="CS373" s="36"/>
      <c r="CT373" s="100"/>
      <c r="CU373" s="74"/>
      <c r="CV373" s="103"/>
      <c r="CW373" s="42"/>
      <c r="CX373" s="100"/>
      <c r="CY373" s="36"/>
      <c r="CZ373" s="100"/>
      <c r="DA373" s="36"/>
      <c r="DB373" s="100"/>
      <c r="DC373" s="39"/>
      <c r="DD373" s="103"/>
      <c r="DE373" s="42"/>
      <c r="DF373" s="100"/>
      <c r="DG373" s="39"/>
      <c r="DH373" s="103"/>
      <c r="DI373" s="41"/>
      <c r="DJ373" s="157"/>
      <c r="DK373" s="112"/>
      <c r="DL373" s="171"/>
      <c r="DM373" s="67"/>
      <c r="DN373" s="164"/>
      <c r="DO373" s="104" t="str">
        <f t="shared" si="31"/>
        <v/>
      </c>
      <c r="DP373" s="105" t="str">
        <f t="shared" si="32"/>
        <v/>
      </c>
      <c r="DQ373" s="66"/>
      <c r="DR373" s="158" t="str">
        <f t="shared" si="33"/>
        <v/>
      </c>
      <c r="DS373" s="67"/>
      <c r="DT373" s="97" t="str">
        <f t="shared" si="34"/>
        <v/>
      </c>
      <c r="DU373" s="67"/>
      <c r="DV373" s="98" t="str">
        <f t="shared" si="35"/>
        <v/>
      </c>
      <c r="DW373" s="163"/>
      <c r="DX373" s="106" t="str">
        <f t="shared" si="36"/>
        <v/>
      </c>
      <c r="DY373" s="162"/>
      <c r="DZ373" s="97" t="str">
        <f t="shared" si="37"/>
        <v/>
      </c>
      <c r="EA373" s="161"/>
      <c r="EB373" s="107" t="str">
        <f t="shared" si="38"/>
        <v/>
      </c>
      <c r="EC373" s="66"/>
      <c r="ED373" s="97" t="str">
        <f t="shared" si="39"/>
        <v/>
      </c>
      <c r="EE373" s="67"/>
      <c r="EF373" s="97" t="str">
        <f t="shared" si="40"/>
        <v/>
      </c>
      <c r="EG373" s="68"/>
      <c r="EH373" s="97" t="str">
        <f t="shared" si="41"/>
        <v/>
      </c>
      <c r="EI373" s="67"/>
      <c r="EJ373" s="97" t="str">
        <f t="shared" si="42"/>
        <v/>
      </c>
      <c r="EK373" s="68"/>
      <c r="EL373" s="97" t="str">
        <f t="shared" si="43"/>
        <v/>
      </c>
      <c r="EM373" s="69"/>
      <c r="EN373" s="98" t="str">
        <f t="shared" si="44"/>
        <v/>
      </c>
      <c r="EO373" s="66"/>
      <c r="EP373" s="107" t="str">
        <f t="shared" si="45"/>
        <v/>
      </c>
      <c r="EQ373" s="299"/>
      <c r="ER373" s="98" t="str">
        <f t="shared" si="46"/>
        <v/>
      </c>
      <c r="ES373" s="66"/>
      <c r="ET373" s="108" t="str">
        <f t="shared" si="47"/>
        <v/>
      </c>
      <c r="EU373" s="112"/>
      <c r="EV373" s="168"/>
      <c r="EW373" s="27"/>
      <c r="EX373" s="159"/>
      <c r="EY373" s="95" t="str">
        <f t="shared" si="48"/>
        <v/>
      </c>
      <c r="EZ373" s="98" t="str">
        <f t="shared" si="49"/>
        <v/>
      </c>
      <c r="FA373" s="40"/>
      <c r="FB373" s="98" t="str">
        <f t="shared" si="50"/>
        <v/>
      </c>
      <c r="FC373" s="37"/>
      <c r="FD373" s="98" t="str">
        <f t="shared" si="51"/>
        <v/>
      </c>
      <c r="FE373" s="37"/>
      <c r="FF373" s="98" t="str">
        <f t="shared" si="52"/>
        <v/>
      </c>
      <c r="FG373" s="160"/>
      <c r="FH373" s="97" t="str">
        <f t="shared" si="53"/>
        <v/>
      </c>
      <c r="FI373" s="27"/>
      <c r="FJ373" s="98" t="str">
        <f t="shared" si="54"/>
        <v/>
      </c>
      <c r="FK373" s="36"/>
      <c r="FL373" s="98" t="str">
        <f t="shared" si="55"/>
        <v/>
      </c>
      <c r="FM373" s="37"/>
      <c r="FN373" s="98" t="str">
        <f t="shared" si="56"/>
        <v/>
      </c>
      <c r="FO373" s="78"/>
      <c r="FP373" s="97" t="str">
        <f t="shared" si="57"/>
        <v/>
      </c>
      <c r="FQ373" s="37"/>
      <c r="FR373" s="97" t="str">
        <f t="shared" si="58"/>
        <v/>
      </c>
      <c r="FS373" s="39"/>
      <c r="FT373" s="97" t="str">
        <f t="shared" si="59"/>
        <v/>
      </c>
      <c r="FU373" s="27"/>
      <c r="FV373" s="98" t="str">
        <f t="shared" si="60"/>
        <v/>
      </c>
      <c r="FW373" s="37"/>
      <c r="FX373" s="98" t="str">
        <f t="shared" si="61"/>
        <v/>
      </c>
      <c r="FY373" s="36"/>
      <c r="FZ373" s="97" t="str">
        <f t="shared" si="62"/>
        <v/>
      </c>
      <c r="GA373" s="36"/>
      <c r="GB373" s="98" t="str">
        <f t="shared" si="63"/>
        <v/>
      </c>
      <c r="GC373" s="40"/>
      <c r="GD373" s="98" t="str">
        <f t="shared" si="64"/>
        <v/>
      </c>
      <c r="GE373" s="37"/>
      <c r="GF373" s="98" t="str">
        <f t="shared" si="65"/>
        <v/>
      </c>
      <c r="GG373" s="37"/>
      <c r="GH373" s="109" t="str">
        <f t="shared" si="66"/>
        <v/>
      </c>
      <c r="GI373" s="112"/>
      <c r="GJ373" s="165"/>
      <c r="GK373" s="27"/>
      <c r="GL373" s="159"/>
      <c r="GM373" s="95" t="str">
        <f t="shared" si="67"/>
        <v/>
      </c>
      <c r="GN373" s="110" t="str">
        <f t="shared" si="68"/>
        <v/>
      </c>
      <c r="GO373" s="27"/>
      <c r="GP373" s="98" t="str">
        <f t="shared" si="69"/>
        <v/>
      </c>
      <c r="GQ373" s="37"/>
      <c r="GR373" s="97" t="str">
        <f t="shared" si="70"/>
        <v/>
      </c>
      <c r="GS373" s="37"/>
      <c r="GT373" s="110" t="str">
        <f t="shared" si="71"/>
        <v/>
      </c>
      <c r="GU373" s="36"/>
      <c r="GV373" s="97" t="str">
        <f t="shared" si="72"/>
        <v/>
      </c>
      <c r="GW373" s="27"/>
      <c r="GX373" s="98" t="str">
        <f t="shared" si="73"/>
        <v/>
      </c>
      <c r="GY373" s="36"/>
      <c r="GZ373" s="98" t="str">
        <f t="shared" si="74"/>
        <v/>
      </c>
      <c r="HA373" s="37"/>
      <c r="HB373" s="110" t="str">
        <f t="shared" si="75"/>
        <v/>
      </c>
      <c r="HC373" s="36"/>
      <c r="HD373" s="97" t="str">
        <f t="shared" si="76"/>
        <v/>
      </c>
      <c r="HE373" s="37"/>
      <c r="HF373" s="97" t="str">
        <f t="shared" si="77"/>
        <v/>
      </c>
      <c r="HG373" s="39"/>
      <c r="HH373" s="97" t="str">
        <f t="shared" si="78"/>
        <v/>
      </c>
      <c r="HI373" s="27"/>
      <c r="HJ373" s="97" t="str">
        <f t="shared" si="79"/>
        <v/>
      </c>
      <c r="HK373" s="37"/>
      <c r="HL373" s="97" t="str">
        <f t="shared" si="80"/>
        <v/>
      </c>
      <c r="HM373" s="36"/>
      <c r="HN373" s="97" t="str">
        <f t="shared" si="81"/>
        <v/>
      </c>
      <c r="HO373" s="36"/>
      <c r="HP373" s="110" t="str">
        <f t="shared" si="82"/>
        <v/>
      </c>
      <c r="HQ373" s="27"/>
      <c r="HR373" s="97" t="str">
        <f t="shared" si="83"/>
        <v/>
      </c>
      <c r="HS373" s="37"/>
      <c r="HT373" s="97" t="str">
        <f t="shared" si="84"/>
        <v/>
      </c>
      <c r="HU373" s="37"/>
      <c r="HV373" s="111" t="str">
        <f t="shared" si="85"/>
        <v/>
      </c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  <c r="IW373" s="116"/>
      <c r="IX373" s="116"/>
      <c r="IY373" s="116"/>
      <c r="IZ373" s="116"/>
      <c r="JA373" s="116"/>
      <c r="JB373" s="116"/>
      <c r="JC373" s="116"/>
      <c r="JD373" s="116"/>
      <c r="JE373" s="116"/>
      <c r="JF373" s="116"/>
      <c r="JG373" s="116"/>
      <c r="JH373" s="116"/>
      <c r="JI373" s="116"/>
      <c r="JJ373" s="116"/>
      <c r="JK373" s="116"/>
      <c r="JL373" s="116"/>
      <c r="JM373" s="116"/>
      <c r="JN373" s="116"/>
      <c r="JO373" s="116"/>
      <c r="JP373" s="116"/>
      <c r="JQ373" s="116"/>
      <c r="JR373" s="116"/>
      <c r="JS373" s="116"/>
      <c r="JT373" s="116"/>
      <c r="JU373" s="116"/>
      <c r="JV373" s="116"/>
      <c r="JW373" s="116"/>
      <c r="JX373" s="116"/>
      <c r="JY373" s="116"/>
      <c r="JZ373" s="116"/>
      <c r="KA373" s="116"/>
      <c r="KB373" s="116"/>
      <c r="KC373" s="116"/>
      <c r="KD373" s="116"/>
      <c r="KE373" s="116"/>
      <c r="KF373" s="116"/>
      <c r="KG373" s="116"/>
      <c r="KH373" s="116"/>
      <c r="KI373" s="116"/>
      <c r="KJ373" s="116"/>
      <c r="KK373" s="116"/>
      <c r="KL373" s="116"/>
      <c r="KM373" s="116"/>
      <c r="KN373" s="116"/>
      <c r="KO373" s="116"/>
      <c r="KP373" s="116"/>
      <c r="KQ373" s="116"/>
      <c r="KR373" s="116"/>
      <c r="KS373" s="116"/>
      <c r="KT373" s="116"/>
      <c r="KU373" s="116"/>
      <c r="KV373" s="116"/>
      <c r="KW373" s="116"/>
      <c r="KX373" s="116"/>
      <c r="KY373" s="116"/>
      <c r="KZ373" s="116"/>
      <c r="LA373" s="116"/>
      <c r="LB373" s="116"/>
      <c r="LC373" s="116"/>
      <c r="LD373" s="116"/>
      <c r="LE373" s="116"/>
      <c r="LF373" s="116"/>
      <c r="LG373" s="116"/>
      <c r="LH373" s="116"/>
      <c r="LI373" s="116"/>
      <c r="LJ373" s="116"/>
      <c r="LK373" s="116"/>
      <c r="LL373" s="116"/>
      <c r="LM373" s="116"/>
      <c r="LN373" s="116"/>
      <c r="LO373" s="116"/>
      <c r="LP373" s="116"/>
      <c r="LQ373" s="116"/>
      <c r="LR373" s="116"/>
      <c r="LS373" s="116"/>
      <c r="LT373" s="116"/>
      <c r="LU373" s="116"/>
      <c r="LV373" s="116"/>
      <c r="LW373" s="116"/>
      <c r="LX373" s="116"/>
      <c r="LY373" s="116"/>
      <c r="LZ373" s="116"/>
      <c r="MA373" s="116"/>
      <c r="MB373" s="116"/>
      <c r="MC373" s="116"/>
      <c r="MD373" s="116"/>
      <c r="ME373" s="116"/>
      <c r="MF373" s="116"/>
      <c r="MG373" s="116"/>
      <c r="MH373" s="116"/>
      <c r="MI373" s="116"/>
      <c r="MJ373" s="116"/>
      <c r="MK373" s="116"/>
      <c r="ML373" s="116"/>
      <c r="MM373" s="116"/>
      <c r="MN373" s="116"/>
      <c r="MO373" s="116"/>
      <c r="MP373" s="116"/>
      <c r="MQ373" s="116"/>
      <c r="MR373" s="116"/>
      <c r="MS373" s="116"/>
      <c r="MT373" s="116"/>
      <c r="MU373" s="116"/>
      <c r="MV373" s="116"/>
      <c r="MW373" s="116"/>
      <c r="MX373" s="116"/>
      <c r="MY373" s="116"/>
      <c r="MZ373" s="116"/>
      <c r="NA373" s="116"/>
      <c r="NB373" s="116"/>
      <c r="NC373" s="116"/>
      <c r="ND373" s="116"/>
      <c r="NE373" s="116"/>
      <c r="NF373" s="116"/>
      <c r="NG373" s="116"/>
      <c r="NH373" s="116"/>
      <c r="NI373" s="116"/>
      <c r="NJ373" s="116"/>
      <c r="NK373" s="116"/>
      <c r="NL373" s="116"/>
      <c r="NM373" s="116"/>
      <c r="NN373" s="116"/>
      <c r="NO373" s="116"/>
      <c r="NP373" s="116"/>
      <c r="NQ373" s="116"/>
      <c r="NR373" s="116"/>
      <c r="NS373" s="116"/>
      <c r="NT373" s="116"/>
      <c r="NU373" s="116"/>
      <c r="NV373" s="116"/>
      <c r="NW373" s="116"/>
      <c r="NX373" s="116"/>
      <c r="NY373" s="116"/>
      <c r="NZ373" s="116"/>
      <c r="OA373" s="116"/>
      <c r="OB373" s="116"/>
      <c r="OC373" s="116"/>
      <c r="OD373" s="116"/>
      <c r="OE373" s="116"/>
      <c r="OF373" s="116"/>
      <c r="OG373" s="116"/>
      <c r="OH373" s="116"/>
      <c r="OI373" s="116"/>
      <c r="OJ373" s="116"/>
      <c r="OK373" s="116"/>
      <c r="OL373" s="116"/>
      <c r="OM373" s="116"/>
      <c r="ON373" s="116"/>
      <c r="OO373" s="116"/>
      <c r="OP373" s="116"/>
      <c r="OQ373" s="116"/>
      <c r="OR373" s="116"/>
      <c r="OS373" s="116"/>
      <c r="OT373" s="116"/>
      <c r="OU373" s="116"/>
      <c r="OV373" s="116"/>
      <c r="OW373" s="116"/>
      <c r="OX373" s="116"/>
      <c r="OY373" s="116"/>
      <c r="OZ373" s="116"/>
      <c r="PA373" s="116"/>
      <c r="PB373" s="116"/>
      <c r="PC373" s="116"/>
      <c r="PD373" s="116"/>
      <c r="PE373" s="116"/>
      <c r="PF373" s="116"/>
      <c r="PG373" s="116"/>
      <c r="PH373" s="116"/>
      <c r="PI373" s="116"/>
      <c r="PJ373" s="116"/>
      <c r="PK373" s="116"/>
      <c r="PL373" s="116"/>
      <c r="PM373" s="116"/>
      <c r="PN373" s="116"/>
      <c r="PO373" s="116"/>
      <c r="PP373" s="116"/>
      <c r="PQ373" s="116"/>
      <c r="PR373" s="116"/>
      <c r="PS373" s="116"/>
      <c r="PT373" s="116"/>
      <c r="PU373" s="116"/>
      <c r="PV373" s="116"/>
      <c r="PW373" s="116"/>
      <c r="PX373" s="116"/>
      <c r="PY373" s="116"/>
      <c r="PZ373" s="116"/>
      <c r="QA373" s="116"/>
      <c r="QB373" s="116"/>
      <c r="QC373" s="116"/>
      <c r="QD373" s="116"/>
      <c r="QE373" s="116"/>
      <c r="QF373" s="116"/>
      <c r="QG373" s="116"/>
      <c r="QH373" s="116"/>
      <c r="QI373" s="116"/>
      <c r="QJ373" s="116"/>
      <c r="QK373" s="116"/>
      <c r="QL373" s="116"/>
      <c r="QM373" s="116"/>
      <c r="QN373" s="116"/>
      <c r="QO373" s="116"/>
      <c r="QP373" s="116"/>
      <c r="QQ373" s="116"/>
      <c r="QR373" s="116"/>
      <c r="QS373" s="116"/>
      <c r="QT373" s="116"/>
      <c r="QU373" s="116"/>
      <c r="QV373" s="116"/>
      <c r="QW373" s="116"/>
      <c r="QX373" s="116"/>
      <c r="QY373" s="116"/>
      <c r="QZ373" s="116"/>
      <c r="RA373" s="116"/>
      <c r="RB373" s="116"/>
      <c r="RC373" s="116"/>
      <c r="RD373" s="116"/>
      <c r="RE373" s="116"/>
      <c r="RF373" s="117"/>
    </row>
    <row r="374" spans="1:474" s="11" customFormat="1" ht="19.95" customHeight="1">
      <c r="A374" s="28"/>
      <c r="B374" s="29"/>
      <c r="C374" s="128"/>
      <c r="D374" s="307"/>
      <c r="E374" s="301"/>
      <c r="F374" s="287"/>
      <c r="G374" s="183"/>
      <c r="H374" s="199"/>
      <c r="I374" s="289"/>
      <c r="J374" s="290"/>
      <c r="K374" s="291"/>
      <c r="L374" s="292"/>
      <c r="M374" s="290"/>
      <c r="N374" s="293"/>
      <c r="O374" s="27"/>
      <c r="P374" s="186" t="str">
        <f t="array" ref="P374">IF(O374&lt;&gt;"",IF(O374&lt;5, "I", "III"),"")</f>
        <v/>
      </c>
      <c r="Q374" s="37"/>
      <c r="R374" s="185" t="str">
        <f t="array" ref="R374">IF(Q374&lt;&gt;"",IF(Q374&lt;5, "I", "III"),"")</f>
        <v/>
      </c>
      <c r="S374" s="27"/>
      <c r="T374" s="186" t="str">
        <f t="array" ref="T374">IF(S374&lt;&gt;"",IF(S374&lt;5, "I", "III"),"")</f>
        <v/>
      </c>
      <c r="U374" s="37"/>
      <c r="V374" s="186" t="str">
        <f t="array" ref="V374">IF(U374&lt;&gt;"",IF(U374&lt;12, "I", "III"),"")</f>
        <v/>
      </c>
      <c r="W374" s="37"/>
      <c r="X374" s="185" t="str">
        <f t="array" ref="X374">IF(W374&lt;&gt;"",IF(W374&lt;12, "I", "III"),"")</f>
        <v/>
      </c>
      <c r="Y374" s="27"/>
      <c r="Z374" s="186" t="str">
        <f t="array" ref="Z374">IF(Y374&lt;&gt;"",IF(Y374&lt;12, "I", "III"),"")</f>
        <v/>
      </c>
      <c r="AA374" s="205"/>
      <c r="AB374" s="206"/>
      <c r="AC374" s="206"/>
      <c r="AD374" s="207"/>
      <c r="AE374" s="183"/>
      <c r="AF374" s="177"/>
      <c r="AG374" s="150"/>
      <c r="AH374" s="151"/>
      <c r="AI374" s="95" t="str">
        <f t="shared" si="0"/>
        <v/>
      </c>
      <c r="AJ374" s="98" t="str">
        <f t="shared" si="1"/>
        <v/>
      </c>
      <c r="AK374" s="40"/>
      <c r="AL374" s="97" t="str">
        <f t="shared" si="2"/>
        <v/>
      </c>
      <c r="AM374" s="39"/>
      <c r="AN374" s="98" t="str">
        <f t="shared" si="3"/>
        <v/>
      </c>
      <c r="AO374" s="152"/>
      <c r="AP374" s="96" t="str">
        <f t="shared" si="4"/>
        <v/>
      </c>
      <c r="AQ374" s="153"/>
      <c r="AR374" s="97" t="str">
        <f t="shared" si="5"/>
        <v/>
      </c>
      <c r="AS374" s="154"/>
      <c r="AT374" s="98" t="str">
        <f t="shared" si="6"/>
        <v/>
      </c>
      <c r="AU374" s="182" t="str">
        <f t="shared" si="7"/>
        <v/>
      </c>
      <c r="AV374" s="121" t="str">
        <f t="shared" si="8"/>
        <v/>
      </c>
      <c r="AW374" s="153"/>
      <c r="AX374" s="98" t="str">
        <f t="shared" si="9"/>
        <v/>
      </c>
      <c r="AY374" s="153"/>
      <c r="AZ374" s="98" t="str">
        <f t="shared" si="10"/>
        <v/>
      </c>
      <c r="BA374" s="40"/>
      <c r="BB374" s="31"/>
      <c r="BC374" s="32"/>
      <c r="BD374" s="33"/>
      <c r="BE374" s="40"/>
      <c r="BF374" s="31"/>
      <c r="BG374" s="32"/>
      <c r="BH374" s="33"/>
      <c r="BI374" s="40"/>
      <c r="BJ374" s="31"/>
      <c r="BK374" s="32"/>
      <c r="BL374" s="33"/>
      <c r="BM374" s="40"/>
      <c r="BN374" s="31"/>
      <c r="BO374" s="32"/>
      <c r="BP374" s="33"/>
      <c r="BQ374" s="40"/>
      <c r="BR374" s="31"/>
      <c r="BS374" s="32"/>
      <c r="BT374" s="33"/>
      <c r="BU374" s="155"/>
      <c r="BV374" s="99" t="str">
        <f t="shared" si="11"/>
        <v/>
      </c>
      <c r="BW374" s="156"/>
      <c r="BX374" s="100" t="str">
        <f t="shared" si="12"/>
        <v/>
      </c>
      <c r="BY374" s="156"/>
      <c r="BZ374" s="100" t="str">
        <f t="shared" si="13"/>
        <v/>
      </c>
      <c r="CA374" s="156"/>
      <c r="CB374" s="100" t="str">
        <f t="shared" si="14"/>
        <v/>
      </c>
      <c r="CC374" s="156"/>
      <c r="CD374" s="101" t="str">
        <f t="shared" si="15"/>
        <v/>
      </c>
      <c r="CE374" s="112"/>
      <c r="CF374" s="174"/>
      <c r="CG374" s="27"/>
      <c r="CH374" s="159"/>
      <c r="CI374" s="95" t="str">
        <f t="shared" si="16"/>
        <v/>
      </c>
      <c r="CJ374" s="102" t="str">
        <f t="shared" si="17"/>
        <v/>
      </c>
      <c r="CK374" s="40"/>
      <c r="CL374" s="100"/>
      <c r="CM374" s="37"/>
      <c r="CN374" s="100"/>
      <c r="CO374" s="38"/>
      <c r="CP374" s="103" t="str">
        <f t="shared" si="481"/>
        <v/>
      </c>
      <c r="CQ374" s="78"/>
      <c r="CR374" s="100"/>
      <c r="CS374" s="36"/>
      <c r="CT374" s="100"/>
      <c r="CU374" s="74"/>
      <c r="CV374" s="103"/>
      <c r="CW374" s="42"/>
      <c r="CX374" s="100"/>
      <c r="CY374" s="36"/>
      <c r="CZ374" s="100"/>
      <c r="DA374" s="36"/>
      <c r="DB374" s="100"/>
      <c r="DC374" s="39"/>
      <c r="DD374" s="103"/>
      <c r="DE374" s="42"/>
      <c r="DF374" s="100"/>
      <c r="DG374" s="39"/>
      <c r="DH374" s="103"/>
      <c r="DI374" s="41"/>
      <c r="DJ374" s="157"/>
      <c r="DK374" s="112"/>
      <c r="DL374" s="171"/>
      <c r="DM374" s="67"/>
      <c r="DN374" s="164"/>
      <c r="DO374" s="104" t="str">
        <f t="shared" si="31"/>
        <v/>
      </c>
      <c r="DP374" s="105" t="str">
        <f t="shared" si="32"/>
        <v/>
      </c>
      <c r="DQ374" s="66"/>
      <c r="DR374" s="158" t="str">
        <f t="shared" si="33"/>
        <v/>
      </c>
      <c r="DS374" s="67"/>
      <c r="DT374" s="97" t="str">
        <f t="shared" si="34"/>
        <v/>
      </c>
      <c r="DU374" s="67"/>
      <c r="DV374" s="98" t="str">
        <f t="shared" si="35"/>
        <v/>
      </c>
      <c r="DW374" s="163"/>
      <c r="DX374" s="106" t="str">
        <f t="shared" si="36"/>
        <v/>
      </c>
      <c r="DY374" s="162"/>
      <c r="DZ374" s="97" t="str">
        <f t="shared" si="37"/>
        <v/>
      </c>
      <c r="EA374" s="161"/>
      <c r="EB374" s="107" t="str">
        <f t="shared" si="38"/>
        <v/>
      </c>
      <c r="EC374" s="66"/>
      <c r="ED374" s="97" t="str">
        <f t="shared" si="39"/>
        <v/>
      </c>
      <c r="EE374" s="67"/>
      <c r="EF374" s="97" t="str">
        <f t="shared" si="40"/>
        <v/>
      </c>
      <c r="EG374" s="68"/>
      <c r="EH374" s="97" t="str">
        <f t="shared" si="41"/>
        <v/>
      </c>
      <c r="EI374" s="67"/>
      <c r="EJ374" s="97" t="str">
        <f t="shared" si="42"/>
        <v/>
      </c>
      <c r="EK374" s="68"/>
      <c r="EL374" s="97" t="str">
        <f t="shared" si="43"/>
        <v/>
      </c>
      <c r="EM374" s="69"/>
      <c r="EN374" s="98" t="str">
        <f t="shared" si="44"/>
        <v/>
      </c>
      <c r="EO374" s="66"/>
      <c r="EP374" s="107" t="str">
        <f t="shared" si="45"/>
        <v/>
      </c>
      <c r="EQ374" s="299"/>
      <c r="ER374" s="98" t="str">
        <f t="shared" si="46"/>
        <v/>
      </c>
      <c r="ES374" s="66"/>
      <c r="ET374" s="108" t="str">
        <f t="shared" si="47"/>
        <v/>
      </c>
      <c r="EU374" s="112"/>
      <c r="EV374" s="168"/>
      <c r="EW374" s="27"/>
      <c r="EX374" s="159"/>
      <c r="EY374" s="95" t="str">
        <f t="shared" si="48"/>
        <v/>
      </c>
      <c r="EZ374" s="98" t="str">
        <f t="shared" si="49"/>
        <v/>
      </c>
      <c r="FA374" s="40"/>
      <c r="FB374" s="98" t="str">
        <f t="shared" si="50"/>
        <v/>
      </c>
      <c r="FC374" s="37"/>
      <c r="FD374" s="98" t="str">
        <f t="shared" si="51"/>
        <v/>
      </c>
      <c r="FE374" s="37"/>
      <c r="FF374" s="98" t="str">
        <f t="shared" si="52"/>
        <v/>
      </c>
      <c r="FG374" s="160"/>
      <c r="FH374" s="97" t="str">
        <f t="shared" si="53"/>
        <v/>
      </c>
      <c r="FI374" s="27"/>
      <c r="FJ374" s="98" t="str">
        <f t="shared" si="54"/>
        <v/>
      </c>
      <c r="FK374" s="36"/>
      <c r="FL374" s="98" t="str">
        <f t="shared" si="55"/>
        <v/>
      </c>
      <c r="FM374" s="37"/>
      <c r="FN374" s="98" t="str">
        <f t="shared" si="56"/>
        <v/>
      </c>
      <c r="FO374" s="78"/>
      <c r="FP374" s="97" t="str">
        <f t="shared" si="57"/>
        <v/>
      </c>
      <c r="FQ374" s="37"/>
      <c r="FR374" s="97" t="str">
        <f t="shared" si="58"/>
        <v/>
      </c>
      <c r="FS374" s="39"/>
      <c r="FT374" s="97" t="str">
        <f t="shared" si="59"/>
        <v/>
      </c>
      <c r="FU374" s="27"/>
      <c r="FV374" s="98" t="str">
        <f t="shared" si="60"/>
        <v/>
      </c>
      <c r="FW374" s="37"/>
      <c r="FX374" s="98" t="str">
        <f t="shared" si="61"/>
        <v/>
      </c>
      <c r="FY374" s="36"/>
      <c r="FZ374" s="97" t="str">
        <f t="shared" si="62"/>
        <v/>
      </c>
      <c r="GA374" s="36"/>
      <c r="GB374" s="98" t="str">
        <f t="shared" si="63"/>
        <v/>
      </c>
      <c r="GC374" s="40"/>
      <c r="GD374" s="98" t="str">
        <f t="shared" si="64"/>
        <v/>
      </c>
      <c r="GE374" s="37"/>
      <c r="GF374" s="98" t="str">
        <f t="shared" si="65"/>
        <v/>
      </c>
      <c r="GG374" s="37"/>
      <c r="GH374" s="109" t="str">
        <f t="shared" si="66"/>
        <v/>
      </c>
      <c r="GI374" s="112"/>
      <c r="GJ374" s="165"/>
      <c r="GK374" s="27"/>
      <c r="GL374" s="159"/>
      <c r="GM374" s="95" t="str">
        <f t="shared" si="67"/>
        <v/>
      </c>
      <c r="GN374" s="110" t="str">
        <f t="shared" si="68"/>
        <v/>
      </c>
      <c r="GO374" s="27"/>
      <c r="GP374" s="98" t="str">
        <f t="shared" si="69"/>
        <v/>
      </c>
      <c r="GQ374" s="37"/>
      <c r="GR374" s="97" t="str">
        <f t="shared" si="70"/>
        <v/>
      </c>
      <c r="GS374" s="37"/>
      <c r="GT374" s="110" t="str">
        <f t="shared" si="71"/>
        <v/>
      </c>
      <c r="GU374" s="36"/>
      <c r="GV374" s="97" t="str">
        <f t="shared" si="72"/>
        <v/>
      </c>
      <c r="GW374" s="27"/>
      <c r="GX374" s="98" t="str">
        <f t="shared" si="73"/>
        <v/>
      </c>
      <c r="GY374" s="36"/>
      <c r="GZ374" s="98" t="str">
        <f t="shared" si="74"/>
        <v/>
      </c>
      <c r="HA374" s="37"/>
      <c r="HB374" s="110" t="str">
        <f t="shared" si="75"/>
        <v/>
      </c>
      <c r="HC374" s="36"/>
      <c r="HD374" s="97" t="str">
        <f t="shared" si="76"/>
        <v/>
      </c>
      <c r="HE374" s="37"/>
      <c r="HF374" s="97" t="str">
        <f t="shared" si="77"/>
        <v/>
      </c>
      <c r="HG374" s="39"/>
      <c r="HH374" s="97" t="str">
        <f t="shared" si="78"/>
        <v/>
      </c>
      <c r="HI374" s="27"/>
      <c r="HJ374" s="97" t="str">
        <f t="shared" si="79"/>
        <v/>
      </c>
      <c r="HK374" s="37"/>
      <c r="HL374" s="97" t="str">
        <f t="shared" si="80"/>
        <v/>
      </c>
      <c r="HM374" s="36"/>
      <c r="HN374" s="97" t="str">
        <f t="shared" si="81"/>
        <v/>
      </c>
      <c r="HO374" s="36"/>
      <c r="HP374" s="110" t="str">
        <f t="shared" si="82"/>
        <v/>
      </c>
      <c r="HQ374" s="27"/>
      <c r="HR374" s="97" t="str">
        <f t="shared" si="83"/>
        <v/>
      </c>
      <c r="HS374" s="37"/>
      <c r="HT374" s="97" t="str">
        <f t="shared" si="84"/>
        <v/>
      </c>
      <c r="HU374" s="37"/>
      <c r="HV374" s="111" t="str">
        <f t="shared" si="85"/>
        <v/>
      </c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  <c r="IW374" s="116"/>
      <c r="IX374" s="116"/>
      <c r="IY374" s="116"/>
      <c r="IZ374" s="116"/>
      <c r="JA374" s="116"/>
      <c r="JB374" s="116"/>
      <c r="JC374" s="116"/>
      <c r="JD374" s="116"/>
      <c r="JE374" s="116"/>
      <c r="JF374" s="116"/>
      <c r="JG374" s="116"/>
      <c r="JH374" s="116"/>
      <c r="JI374" s="116"/>
      <c r="JJ374" s="116"/>
      <c r="JK374" s="116"/>
      <c r="JL374" s="116"/>
      <c r="JM374" s="116"/>
      <c r="JN374" s="116"/>
      <c r="JO374" s="116"/>
      <c r="JP374" s="116"/>
      <c r="JQ374" s="116"/>
      <c r="JR374" s="116"/>
      <c r="JS374" s="116"/>
      <c r="JT374" s="116"/>
      <c r="JU374" s="116"/>
      <c r="JV374" s="116"/>
      <c r="JW374" s="116"/>
      <c r="JX374" s="116"/>
      <c r="JY374" s="116"/>
      <c r="JZ374" s="116"/>
      <c r="KA374" s="116"/>
      <c r="KB374" s="116"/>
      <c r="KC374" s="116"/>
      <c r="KD374" s="116"/>
      <c r="KE374" s="116"/>
      <c r="KF374" s="116"/>
      <c r="KG374" s="116"/>
      <c r="KH374" s="116"/>
      <c r="KI374" s="116"/>
      <c r="KJ374" s="116"/>
      <c r="KK374" s="116"/>
      <c r="KL374" s="116"/>
      <c r="KM374" s="116"/>
      <c r="KN374" s="116"/>
      <c r="KO374" s="116"/>
      <c r="KP374" s="116"/>
      <c r="KQ374" s="116"/>
      <c r="KR374" s="116"/>
      <c r="KS374" s="116"/>
      <c r="KT374" s="116"/>
      <c r="KU374" s="116"/>
      <c r="KV374" s="116"/>
      <c r="KW374" s="116"/>
      <c r="KX374" s="116"/>
      <c r="KY374" s="116"/>
      <c r="KZ374" s="116"/>
      <c r="LA374" s="116"/>
      <c r="LB374" s="116"/>
      <c r="LC374" s="116"/>
      <c r="LD374" s="116"/>
      <c r="LE374" s="116"/>
      <c r="LF374" s="116"/>
      <c r="LG374" s="116"/>
      <c r="LH374" s="116"/>
      <c r="LI374" s="116"/>
      <c r="LJ374" s="116"/>
      <c r="LK374" s="116"/>
      <c r="LL374" s="116"/>
      <c r="LM374" s="116"/>
      <c r="LN374" s="116"/>
      <c r="LO374" s="116"/>
      <c r="LP374" s="116"/>
      <c r="LQ374" s="116"/>
      <c r="LR374" s="116"/>
      <c r="LS374" s="116"/>
      <c r="LT374" s="116"/>
      <c r="LU374" s="116"/>
      <c r="LV374" s="116"/>
      <c r="LW374" s="116"/>
      <c r="LX374" s="116"/>
      <c r="LY374" s="116"/>
      <c r="LZ374" s="116"/>
      <c r="MA374" s="116"/>
      <c r="MB374" s="116"/>
      <c r="MC374" s="116"/>
      <c r="MD374" s="116"/>
      <c r="ME374" s="116"/>
      <c r="MF374" s="116"/>
      <c r="MG374" s="116"/>
      <c r="MH374" s="116"/>
      <c r="MI374" s="116"/>
      <c r="MJ374" s="116"/>
      <c r="MK374" s="116"/>
      <c r="ML374" s="116"/>
      <c r="MM374" s="116"/>
      <c r="MN374" s="116"/>
      <c r="MO374" s="116"/>
      <c r="MP374" s="116"/>
      <c r="MQ374" s="116"/>
      <c r="MR374" s="116"/>
      <c r="MS374" s="116"/>
      <c r="MT374" s="116"/>
      <c r="MU374" s="116"/>
      <c r="MV374" s="116"/>
      <c r="MW374" s="116"/>
      <c r="MX374" s="116"/>
      <c r="MY374" s="116"/>
      <c r="MZ374" s="116"/>
      <c r="NA374" s="116"/>
      <c r="NB374" s="116"/>
      <c r="NC374" s="116"/>
      <c r="ND374" s="116"/>
      <c r="NE374" s="116"/>
      <c r="NF374" s="116"/>
      <c r="NG374" s="116"/>
      <c r="NH374" s="116"/>
      <c r="NI374" s="116"/>
      <c r="NJ374" s="116"/>
      <c r="NK374" s="116"/>
      <c r="NL374" s="116"/>
      <c r="NM374" s="116"/>
      <c r="NN374" s="116"/>
      <c r="NO374" s="116"/>
      <c r="NP374" s="116"/>
      <c r="NQ374" s="116"/>
      <c r="NR374" s="116"/>
      <c r="NS374" s="116"/>
      <c r="NT374" s="116"/>
      <c r="NU374" s="116"/>
      <c r="NV374" s="116"/>
      <c r="NW374" s="116"/>
      <c r="NX374" s="116"/>
      <c r="NY374" s="116"/>
      <c r="NZ374" s="116"/>
      <c r="OA374" s="116"/>
      <c r="OB374" s="116"/>
      <c r="OC374" s="116"/>
      <c r="OD374" s="116"/>
      <c r="OE374" s="116"/>
      <c r="OF374" s="116"/>
      <c r="OG374" s="116"/>
      <c r="OH374" s="116"/>
      <c r="OI374" s="116"/>
      <c r="OJ374" s="116"/>
      <c r="OK374" s="116"/>
      <c r="OL374" s="116"/>
      <c r="OM374" s="116"/>
      <c r="ON374" s="116"/>
      <c r="OO374" s="116"/>
      <c r="OP374" s="116"/>
      <c r="OQ374" s="116"/>
      <c r="OR374" s="116"/>
      <c r="OS374" s="116"/>
      <c r="OT374" s="116"/>
      <c r="OU374" s="116"/>
      <c r="OV374" s="116"/>
      <c r="OW374" s="116"/>
      <c r="OX374" s="116"/>
      <c r="OY374" s="116"/>
      <c r="OZ374" s="116"/>
      <c r="PA374" s="116"/>
      <c r="PB374" s="116"/>
      <c r="PC374" s="116"/>
      <c r="PD374" s="116"/>
      <c r="PE374" s="116"/>
      <c r="PF374" s="116"/>
      <c r="PG374" s="116"/>
      <c r="PH374" s="116"/>
      <c r="PI374" s="116"/>
      <c r="PJ374" s="116"/>
      <c r="PK374" s="116"/>
      <c r="PL374" s="116"/>
      <c r="PM374" s="116"/>
      <c r="PN374" s="116"/>
      <c r="PO374" s="116"/>
      <c r="PP374" s="116"/>
      <c r="PQ374" s="116"/>
      <c r="PR374" s="116"/>
      <c r="PS374" s="116"/>
      <c r="PT374" s="116"/>
      <c r="PU374" s="116"/>
      <c r="PV374" s="116"/>
      <c r="PW374" s="116"/>
      <c r="PX374" s="116"/>
      <c r="PY374" s="116"/>
      <c r="PZ374" s="116"/>
      <c r="QA374" s="116"/>
      <c r="QB374" s="116"/>
      <c r="QC374" s="116"/>
      <c r="QD374" s="116"/>
      <c r="QE374" s="116"/>
      <c r="QF374" s="116"/>
      <c r="QG374" s="116"/>
      <c r="QH374" s="116"/>
      <c r="QI374" s="116"/>
      <c r="QJ374" s="116"/>
      <c r="QK374" s="116"/>
      <c r="QL374" s="116"/>
      <c r="QM374" s="116"/>
      <c r="QN374" s="116"/>
      <c r="QO374" s="116"/>
      <c r="QP374" s="116"/>
      <c r="QQ374" s="116"/>
      <c r="QR374" s="116"/>
      <c r="QS374" s="116"/>
      <c r="QT374" s="116"/>
      <c r="QU374" s="116"/>
      <c r="QV374" s="116"/>
      <c r="QW374" s="116"/>
      <c r="QX374" s="116"/>
      <c r="QY374" s="116"/>
      <c r="QZ374" s="116"/>
      <c r="RA374" s="116"/>
      <c r="RB374" s="116"/>
      <c r="RC374" s="116"/>
      <c r="RD374" s="116"/>
      <c r="RE374" s="116"/>
      <c r="RF374" s="117"/>
    </row>
    <row r="375" spans="1:474" s="11" customFormat="1" ht="19.95" customHeight="1">
      <c r="A375" s="28"/>
      <c r="B375" s="29"/>
      <c r="C375" s="128"/>
      <c r="D375" s="307"/>
      <c r="E375" s="301"/>
      <c r="F375" s="287"/>
      <c r="G375" s="183"/>
      <c r="H375" s="199"/>
      <c r="I375" s="289"/>
      <c r="J375" s="290"/>
      <c r="K375" s="291"/>
      <c r="L375" s="292"/>
      <c r="M375" s="290"/>
      <c r="N375" s="293"/>
      <c r="O375" s="27"/>
      <c r="P375" s="186" t="str">
        <f t="array" ref="P375">IF(O375&lt;&gt;"",IF(O375&lt;5, "I", "III"),"")</f>
        <v/>
      </c>
      <c r="Q375" s="37"/>
      <c r="R375" s="185" t="str">
        <f t="array" ref="R375">IF(Q375&lt;&gt;"",IF(Q375&lt;5, "I", "III"),"")</f>
        <v/>
      </c>
      <c r="S375" s="27"/>
      <c r="T375" s="186" t="str">
        <f t="array" ref="T375">IF(S375&lt;&gt;"",IF(S375&lt;5, "I", "III"),"")</f>
        <v/>
      </c>
      <c r="U375" s="37"/>
      <c r="V375" s="186" t="str">
        <f t="array" ref="V375">IF(U375&lt;&gt;"",IF(U375&lt;12, "I", "III"),"")</f>
        <v/>
      </c>
      <c r="W375" s="37"/>
      <c r="X375" s="185" t="str">
        <f t="array" ref="X375">IF(W375&lt;&gt;"",IF(W375&lt;12, "I", "III"),"")</f>
        <v/>
      </c>
      <c r="Y375" s="27"/>
      <c r="Z375" s="186" t="str">
        <f t="array" ref="Z375">IF(Y375&lt;&gt;"",IF(Y375&lt;12, "I", "III"),"")</f>
        <v/>
      </c>
      <c r="AA375" s="205"/>
      <c r="AB375" s="206"/>
      <c r="AC375" s="206"/>
      <c r="AD375" s="207"/>
      <c r="AE375" s="183"/>
      <c r="AF375" s="177"/>
      <c r="AG375" s="150"/>
      <c r="AH375" s="151"/>
      <c r="AI375" s="95" t="str">
        <f t="shared" si="0"/>
        <v/>
      </c>
      <c r="AJ375" s="98" t="str">
        <f t="shared" si="1"/>
        <v/>
      </c>
      <c r="AK375" s="40"/>
      <c r="AL375" s="97" t="str">
        <f t="shared" si="2"/>
        <v/>
      </c>
      <c r="AM375" s="39"/>
      <c r="AN375" s="98" t="str">
        <f t="shared" si="3"/>
        <v/>
      </c>
      <c r="AO375" s="152"/>
      <c r="AP375" s="96" t="str">
        <f t="shared" si="4"/>
        <v/>
      </c>
      <c r="AQ375" s="153"/>
      <c r="AR375" s="97" t="str">
        <f t="shared" si="5"/>
        <v/>
      </c>
      <c r="AS375" s="154"/>
      <c r="AT375" s="98" t="str">
        <f t="shared" si="6"/>
        <v/>
      </c>
      <c r="AU375" s="182" t="str">
        <f t="shared" si="7"/>
        <v/>
      </c>
      <c r="AV375" s="121" t="str">
        <f t="shared" si="8"/>
        <v/>
      </c>
      <c r="AW375" s="153"/>
      <c r="AX375" s="98" t="str">
        <f t="shared" si="9"/>
        <v/>
      </c>
      <c r="AY375" s="153"/>
      <c r="AZ375" s="98" t="str">
        <f t="shared" si="10"/>
        <v/>
      </c>
      <c r="BA375" s="40"/>
      <c r="BB375" s="31"/>
      <c r="BC375" s="32"/>
      <c r="BD375" s="33"/>
      <c r="BE375" s="40"/>
      <c r="BF375" s="31"/>
      <c r="BG375" s="32"/>
      <c r="BH375" s="33"/>
      <c r="BI375" s="40"/>
      <c r="BJ375" s="31"/>
      <c r="BK375" s="32"/>
      <c r="BL375" s="33"/>
      <c r="BM375" s="40"/>
      <c r="BN375" s="31"/>
      <c r="BO375" s="32"/>
      <c r="BP375" s="33"/>
      <c r="BQ375" s="40"/>
      <c r="BR375" s="31"/>
      <c r="BS375" s="32"/>
      <c r="BT375" s="33"/>
      <c r="BU375" s="155"/>
      <c r="BV375" s="99" t="str">
        <f t="shared" si="11"/>
        <v/>
      </c>
      <c r="BW375" s="156"/>
      <c r="BX375" s="100" t="str">
        <f t="shared" si="12"/>
        <v/>
      </c>
      <c r="BY375" s="156"/>
      <c r="BZ375" s="100" t="str">
        <f t="shared" si="13"/>
        <v/>
      </c>
      <c r="CA375" s="156"/>
      <c r="CB375" s="100" t="str">
        <f t="shared" si="14"/>
        <v/>
      </c>
      <c r="CC375" s="156"/>
      <c r="CD375" s="101" t="str">
        <f t="shared" si="15"/>
        <v/>
      </c>
      <c r="CE375" s="112"/>
      <c r="CF375" s="174"/>
      <c r="CG375" s="27"/>
      <c r="CH375" s="159"/>
      <c r="CI375" s="95" t="str">
        <f t="shared" si="16"/>
        <v/>
      </c>
      <c r="CJ375" s="102" t="str">
        <f t="shared" si="17"/>
        <v/>
      </c>
      <c r="CK375" s="40"/>
      <c r="CL375" s="100"/>
      <c r="CM375" s="37"/>
      <c r="CN375" s="100"/>
      <c r="CO375" s="38"/>
      <c r="CP375" s="103" t="str">
        <f t="shared" si="481"/>
        <v/>
      </c>
      <c r="CQ375" s="78"/>
      <c r="CR375" s="100"/>
      <c r="CS375" s="36"/>
      <c r="CT375" s="100"/>
      <c r="CU375" s="74"/>
      <c r="CV375" s="103"/>
      <c r="CW375" s="42"/>
      <c r="CX375" s="100"/>
      <c r="CY375" s="36"/>
      <c r="CZ375" s="100"/>
      <c r="DA375" s="36"/>
      <c r="DB375" s="100"/>
      <c r="DC375" s="39"/>
      <c r="DD375" s="103"/>
      <c r="DE375" s="42"/>
      <c r="DF375" s="100"/>
      <c r="DG375" s="39"/>
      <c r="DH375" s="103"/>
      <c r="DI375" s="41"/>
      <c r="DJ375" s="157"/>
      <c r="DK375" s="112"/>
      <c r="DL375" s="171"/>
      <c r="DM375" s="67"/>
      <c r="DN375" s="164"/>
      <c r="DO375" s="104" t="str">
        <f t="shared" si="31"/>
        <v/>
      </c>
      <c r="DP375" s="105" t="str">
        <f t="shared" si="32"/>
        <v/>
      </c>
      <c r="DQ375" s="66"/>
      <c r="DR375" s="158" t="str">
        <f t="shared" si="33"/>
        <v/>
      </c>
      <c r="DS375" s="67"/>
      <c r="DT375" s="97" t="str">
        <f t="shared" si="34"/>
        <v/>
      </c>
      <c r="DU375" s="67"/>
      <c r="DV375" s="98" t="str">
        <f t="shared" si="35"/>
        <v/>
      </c>
      <c r="DW375" s="163"/>
      <c r="DX375" s="106" t="str">
        <f t="shared" si="36"/>
        <v/>
      </c>
      <c r="DY375" s="162"/>
      <c r="DZ375" s="97" t="str">
        <f t="shared" si="37"/>
        <v/>
      </c>
      <c r="EA375" s="161"/>
      <c r="EB375" s="107" t="str">
        <f t="shared" si="38"/>
        <v/>
      </c>
      <c r="EC375" s="66"/>
      <c r="ED375" s="97" t="str">
        <f t="shared" si="39"/>
        <v/>
      </c>
      <c r="EE375" s="67"/>
      <c r="EF375" s="97" t="str">
        <f t="shared" si="40"/>
        <v/>
      </c>
      <c r="EG375" s="68"/>
      <c r="EH375" s="97" t="str">
        <f t="shared" si="41"/>
        <v/>
      </c>
      <c r="EI375" s="67"/>
      <c r="EJ375" s="97" t="str">
        <f t="shared" si="42"/>
        <v/>
      </c>
      <c r="EK375" s="68"/>
      <c r="EL375" s="97" t="str">
        <f t="shared" si="43"/>
        <v/>
      </c>
      <c r="EM375" s="69"/>
      <c r="EN375" s="98" t="str">
        <f t="shared" si="44"/>
        <v/>
      </c>
      <c r="EO375" s="66"/>
      <c r="EP375" s="107" t="str">
        <f t="shared" si="45"/>
        <v/>
      </c>
      <c r="EQ375" s="299"/>
      <c r="ER375" s="98" t="str">
        <f t="shared" si="46"/>
        <v/>
      </c>
      <c r="ES375" s="66"/>
      <c r="ET375" s="108" t="str">
        <f t="shared" si="47"/>
        <v/>
      </c>
      <c r="EU375" s="112"/>
      <c r="EV375" s="168"/>
      <c r="EW375" s="27"/>
      <c r="EX375" s="159"/>
      <c r="EY375" s="95" t="str">
        <f t="shared" si="48"/>
        <v/>
      </c>
      <c r="EZ375" s="98" t="str">
        <f t="shared" si="49"/>
        <v/>
      </c>
      <c r="FA375" s="40"/>
      <c r="FB375" s="98" t="str">
        <f t="shared" si="50"/>
        <v/>
      </c>
      <c r="FC375" s="37"/>
      <c r="FD375" s="98" t="str">
        <f t="shared" si="51"/>
        <v/>
      </c>
      <c r="FE375" s="37"/>
      <c r="FF375" s="98" t="str">
        <f t="shared" si="52"/>
        <v/>
      </c>
      <c r="FG375" s="160"/>
      <c r="FH375" s="97" t="str">
        <f t="shared" si="53"/>
        <v/>
      </c>
      <c r="FI375" s="27"/>
      <c r="FJ375" s="98" t="str">
        <f t="shared" si="54"/>
        <v/>
      </c>
      <c r="FK375" s="36"/>
      <c r="FL375" s="98" t="str">
        <f t="shared" si="55"/>
        <v/>
      </c>
      <c r="FM375" s="37"/>
      <c r="FN375" s="98" t="str">
        <f t="shared" si="56"/>
        <v/>
      </c>
      <c r="FO375" s="78"/>
      <c r="FP375" s="97" t="str">
        <f t="shared" si="57"/>
        <v/>
      </c>
      <c r="FQ375" s="37"/>
      <c r="FR375" s="97" t="str">
        <f t="shared" si="58"/>
        <v/>
      </c>
      <c r="FS375" s="39"/>
      <c r="FT375" s="97" t="str">
        <f t="shared" si="59"/>
        <v/>
      </c>
      <c r="FU375" s="27"/>
      <c r="FV375" s="98" t="str">
        <f t="shared" si="60"/>
        <v/>
      </c>
      <c r="FW375" s="37"/>
      <c r="FX375" s="98" t="str">
        <f t="shared" si="61"/>
        <v/>
      </c>
      <c r="FY375" s="36"/>
      <c r="FZ375" s="97" t="str">
        <f t="shared" si="62"/>
        <v/>
      </c>
      <c r="GA375" s="36"/>
      <c r="GB375" s="98" t="str">
        <f t="shared" si="63"/>
        <v/>
      </c>
      <c r="GC375" s="40"/>
      <c r="GD375" s="98" t="str">
        <f t="shared" si="64"/>
        <v/>
      </c>
      <c r="GE375" s="37"/>
      <c r="GF375" s="98" t="str">
        <f t="shared" si="65"/>
        <v/>
      </c>
      <c r="GG375" s="37"/>
      <c r="GH375" s="109" t="str">
        <f t="shared" si="66"/>
        <v/>
      </c>
      <c r="GI375" s="112"/>
      <c r="GJ375" s="165"/>
      <c r="GK375" s="27"/>
      <c r="GL375" s="159"/>
      <c r="GM375" s="95" t="str">
        <f t="shared" si="67"/>
        <v/>
      </c>
      <c r="GN375" s="110" t="str">
        <f t="shared" si="68"/>
        <v/>
      </c>
      <c r="GO375" s="27"/>
      <c r="GP375" s="98" t="str">
        <f t="shared" si="69"/>
        <v/>
      </c>
      <c r="GQ375" s="37"/>
      <c r="GR375" s="97" t="str">
        <f t="shared" si="70"/>
        <v/>
      </c>
      <c r="GS375" s="37"/>
      <c r="GT375" s="110" t="str">
        <f t="shared" si="71"/>
        <v/>
      </c>
      <c r="GU375" s="36"/>
      <c r="GV375" s="97" t="str">
        <f t="shared" si="72"/>
        <v/>
      </c>
      <c r="GW375" s="27"/>
      <c r="GX375" s="98" t="str">
        <f t="shared" si="73"/>
        <v/>
      </c>
      <c r="GY375" s="36"/>
      <c r="GZ375" s="98" t="str">
        <f t="shared" si="74"/>
        <v/>
      </c>
      <c r="HA375" s="37"/>
      <c r="HB375" s="110" t="str">
        <f t="shared" si="75"/>
        <v/>
      </c>
      <c r="HC375" s="36"/>
      <c r="HD375" s="97" t="str">
        <f t="shared" si="76"/>
        <v/>
      </c>
      <c r="HE375" s="37"/>
      <c r="HF375" s="97" t="str">
        <f t="shared" si="77"/>
        <v/>
      </c>
      <c r="HG375" s="39"/>
      <c r="HH375" s="97" t="str">
        <f t="shared" si="78"/>
        <v/>
      </c>
      <c r="HI375" s="27"/>
      <c r="HJ375" s="97" t="str">
        <f t="shared" si="79"/>
        <v/>
      </c>
      <c r="HK375" s="37"/>
      <c r="HL375" s="97" t="str">
        <f t="shared" si="80"/>
        <v/>
      </c>
      <c r="HM375" s="36"/>
      <c r="HN375" s="97" t="str">
        <f t="shared" si="81"/>
        <v/>
      </c>
      <c r="HO375" s="36"/>
      <c r="HP375" s="110" t="str">
        <f t="shared" si="82"/>
        <v/>
      </c>
      <c r="HQ375" s="27"/>
      <c r="HR375" s="97" t="str">
        <f t="shared" si="83"/>
        <v/>
      </c>
      <c r="HS375" s="37"/>
      <c r="HT375" s="97" t="str">
        <f t="shared" si="84"/>
        <v/>
      </c>
      <c r="HU375" s="37"/>
      <c r="HV375" s="111" t="str">
        <f t="shared" si="85"/>
        <v/>
      </c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  <c r="IW375" s="116"/>
      <c r="IX375" s="116"/>
      <c r="IY375" s="116"/>
      <c r="IZ375" s="116"/>
      <c r="JA375" s="116"/>
      <c r="JB375" s="116"/>
      <c r="JC375" s="116"/>
      <c r="JD375" s="116"/>
      <c r="JE375" s="116"/>
      <c r="JF375" s="116"/>
      <c r="JG375" s="116"/>
      <c r="JH375" s="116"/>
      <c r="JI375" s="116"/>
      <c r="JJ375" s="116"/>
      <c r="JK375" s="116"/>
      <c r="JL375" s="116"/>
      <c r="JM375" s="116"/>
      <c r="JN375" s="116"/>
      <c r="JO375" s="116"/>
      <c r="JP375" s="116"/>
      <c r="JQ375" s="116"/>
      <c r="JR375" s="116"/>
      <c r="JS375" s="116"/>
      <c r="JT375" s="116"/>
      <c r="JU375" s="116"/>
      <c r="JV375" s="116"/>
      <c r="JW375" s="116"/>
      <c r="JX375" s="116"/>
      <c r="JY375" s="116"/>
      <c r="JZ375" s="116"/>
      <c r="KA375" s="116"/>
      <c r="KB375" s="116"/>
      <c r="KC375" s="116"/>
      <c r="KD375" s="116"/>
      <c r="KE375" s="116"/>
      <c r="KF375" s="116"/>
      <c r="KG375" s="116"/>
      <c r="KH375" s="116"/>
      <c r="KI375" s="116"/>
      <c r="KJ375" s="116"/>
      <c r="KK375" s="116"/>
      <c r="KL375" s="116"/>
      <c r="KM375" s="116"/>
      <c r="KN375" s="116"/>
      <c r="KO375" s="116"/>
      <c r="KP375" s="116"/>
      <c r="KQ375" s="116"/>
      <c r="KR375" s="116"/>
      <c r="KS375" s="116"/>
      <c r="KT375" s="116"/>
      <c r="KU375" s="116"/>
      <c r="KV375" s="116"/>
      <c r="KW375" s="116"/>
      <c r="KX375" s="116"/>
      <c r="KY375" s="116"/>
      <c r="KZ375" s="116"/>
      <c r="LA375" s="116"/>
      <c r="LB375" s="116"/>
      <c r="LC375" s="116"/>
      <c r="LD375" s="116"/>
      <c r="LE375" s="116"/>
      <c r="LF375" s="116"/>
      <c r="LG375" s="116"/>
      <c r="LH375" s="116"/>
      <c r="LI375" s="116"/>
      <c r="LJ375" s="116"/>
      <c r="LK375" s="116"/>
      <c r="LL375" s="116"/>
      <c r="LM375" s="116"/>
      <c r="LN375" s="116"/>
      <c r="LO375" s="116"/>
      <c r="LP375" s="116"/>
      <c r="LQ375" s="116"/>
      <c r="LR375" s="116"/>
      <c r="LS375" s="116"/>
      <c r="LT375" s="116"/>
      <c r="LU375" s="116"/>
      <c r="LV375" s="116"/>
      <c r="LW375" s="116"/>
      <c r="LX375" s="116"/>
      <c r="LY375" s="116"/>
      <c r="LZ375" s="116"/>
      <c r="MA375" s="116"/>
      <c r="MB375" s="116"/>
      <c r="MC375" s="116"/>
      <c r="MD375" s="116"/>
      <c r="ME375" s="116"/>
      <c r="MF375" s="116"/>
      <c r="MG375" s="116"/>
      <c r="MH375" s="116"/>
      <c r="MI375" s="116"/>
      <c r="MJ375" s="116"/>
      <c r="MK375" s="116"/>
      <c r="ML375" s="116"/>
      <c r="MM375" s="116"/>
      <c r="MN375" s="116"/>
      <c r="MO375" s="116"/>
      <c r="MP375" s="116"/>
      <c r="MQ375" s="116"/>
      <c r="MR375" s="116"/>
      <c r="MS375" s="116"/>
      <c r="MT375" s="116"/>
      <c r="MU375" s="116"/>
      <c r="MV375" s="116"/>
      <c r="MW375" s="116"/>
      <c r="MX375" s="116"/>
      <c r="MY375" s="116"/>
      <c r="MZ375" s="116"/>
      <c r="NA375" s="116"/>
      <c r="NB375" s="116"/>
      <c r="NC375" s="116"/>
      <c r="ND375" s="116"/>
      <c r="NE375" s="116"/>
      <c r="NF375" s="116"/>
      <c r="NG375" s="116"/>
      <c r="NH375" s="116"/>
      <c r="NI375" s="116"/>
      <c r="NJ375" s="116"/>
      <c r="NK375" s="116"/>
      <c r="NL375" s="116"/>
      <c r="NM375" s="116"/>
      <c r="NN375" s="116"/>
      <c r="NO375" s="116"/>
      <c r="NP375" s="116"/>
      <c r="NQ375" s="116"/>
      <c r="NR375" s="116"/>
      <c r="NS375" s="116"/>
      <c r="NT375" s="116"/>
      <c r="NU375" s="116"/>
      <c r="NV375" s="116"/>
      <c r="NW375" s="116"/>
      <c r="NX375" s="116"/>
      <c r="NY375" s="116"/>
      <c r="NZ375" s="116"/>
      <c r="OA375" s="116"/>
      <c r="OB375" s="116"/>
      <c r="OC375" s="116"/>
      <c r="OD375" s="116"/>
      <c r="OE375" s="116"/>
      <c r="OF375" s="116"/>
      <c r="OG375" s="116"/>
      <c r="OH375" s="116"/>
      <c r="OI375" s="116"/>
      <c r="OJ375" s="116"/>
      <c r="OK375" s="116"/>
      <c r="OL375" s="116"/>
      <c r="OM375" s="116"/>
      <c r="ON375" s="116"/>
      <c r="OO375" s="116"/>
      <c r="OP375" s="116"/>
      <c r="OQ375" s="116"/>
      <c r="OR375" s="116"/>
      <c r="OS375" s="116"/>
      <c r="OT375" s="116"/>
      <c r="OU375" s="116"/>
      <c r="OV375" s="116"/>
      <c r="OW375" s="116"/>
      <c r="OX375" s="116"/>
      <c r="OY375" s="116"/>
      <c r="OZ375" s="116"/>
      <c r="PA375" s="116"/>
      <c r="PB375" s="116"/>
      <c r="PC375" s="116"/>
      <c r="PD375" s="116"/>
      <c r="PE375" s="116"/>
      <c r="PF375" s="116"/>
      <c r="PG375" s="116"/>
      <c r="PH375" s="116"/>
      <c r="PI375" s="116"/>
      <c r="PJ375" s="116"/>
      <c r="PK375" s="116"/>
      <c r="PL375" s="116"/>
      <c r="PM375" s="116"/>
      <c r="PN375" s="116"/>
      <c r="PO375" s="116"/>
      <c r="PP375" s="116"/>
      <c r="PQ375" s="116"/>
      <c r="PR375" s="116"/>
      <c r="PS375" s="116"/>
      <c r="PT375" s="116"/>
      <c r="PU375" s="116"/>
      <c r="PV375" s="116"/>
      <c r="PW375" s="116"/>
      <c r="PX375" s="116"/>
      <c r="PY375" s="116"/>
      <c r="PZ375" s="116"/>
      <c r="QA375" s="116"/>
      <c r="QB375" s="116"/>
      <c r="QC375" s="116"/>
      <c r="QD375" s="116"/>
      <c r="QE375" s="116"/>
      <c r="QF375" s="116"/>
      <c r="QG375" s="116"/>
      <c r="QH375" s="116"/>
      <c r="QI375" s="116"/>
      <c r="QJ375" s="116"/>
      <c r="QK375" s="116"/>
      <c r="QL375" s="116"/>
      <c r="QM375" s="116"/>
      <c r="QN375" s="116"/>
      <c r="QO375" s="116"/>
      <c r="QP375" s="116"/>
      <c r="QQ375" s="116"/>
      <c r="QR375" s="116"/>
      <c r="QS375" s="116"/>
      <c r="QT375" s="116"/>
      <c r="QU375" s="116"/>
      <c r="QV375" s="116"/>
      <c r="QW375" s="116"/>
      <c r="QX375" s="116"/>
      <c r="QY375" s="116"/>
      <c r="QZ375" s="116"/>
      <c r="RA375" s="116"/>
      <c r="RB375" s="116"/>
      <c r="RC375" s="116"/>
      <c r="RD375" s="116"/>
      <c r="RE375" s="116"/>
      <c r="RF375" s="117"/>
    </row>
    <row r="376" spans="1:474" s="11" customFormat="1" ht="19.95" customHeight="1">
      <c r="A376" s="28"/>
      <c r="B376" s="29"/>
      <c r="C376" s="128"/>
      <c r="D376" s="307"/>
      <c r="E376" s="301"/>
      <c r="F376" s="287"/>
      <c r="G376" s="183"/>
      <c r="H376" s="199"/>
      <c r="I376" s="289"/>
      <c r="J376" s="290"/>
      <c r="K376" s="291"/>
      <c r="L376" s="292"/>
      <c r="M376" s="290"/>
      <c r="N376" s="293"/>
      <c r="O376" s="27"/>
      <c r="P376" s="186" t="str">
        <f t="array" ref="P376">IF(O376&lt;&gt;"",IF(O376&lt;5, "I", "III"),"")</f>
        <v/>
      </c>
      <c r="Q376" s="37"/>
      <c r="R376" s="185" t="str">
        <f t="array" ref="R376">IF(Q376&lt;&gt;"",IF(Q376&lt;5, "I", "III"),"")</f>
        <v/>
      </c>
      <c r="S376" s="27"/>
      <c r="T376" s="186" t="str">
        <f t="array" ref="T376">IF(S376&lt;&gt;"",IF(S376&lt;5, "I", "III"),"")</f>
        <v/>
      </c>
      <c r="U376" s="37"/>
      <c r="V376" s="186" t="str">
        <f t="array" ref="V376">IF(U376&lt;&gt;"",IF(U376&lt;12, "I", "III"),"")</f>
        <v/>
      </c>
      <c r="W376" s="37"/>
      <c r="X376" s="185" t="str">
        <f t="array" ref="X376">IF(W376&lt;&gt;"",IF(W376&lt;12, "I", "III"),"")</f>
        <v/>
      </c>
      <c r="Y376" s="27"/>
      <c r="Z376" s="186" t="str">
        <f t="array" ref="Z376">IF(Y376&lt;&gt;"",IF(Y376&lt;12, "I", "III"),"")</f>
        <v/>
      </c>
      <c r="AA376" s="205"/>
      <c r="AB376" s="206"/>
      <c r="AC376" s="206"/>
      <c r="AD376" s="207"/>
      <c r="AE376" s="183"/>
      <c r="AF376" s="177"/>
      <c r="AG376" s="150"/>
      <c r="AH376" s="151"/>
      <c r="AI376" s="95" t="str">
        <f t="shared" si="0"/>
        <v/>
      </c>
      <c r="AJ376" s="98" t="str">
        <f t="shared" si="1"/>
        <v/>
      </c>
      <c r="AK376" s="40"/>
      <c r="AL376" s="97" t="str">
        <f t="shared" si="2"/>
        <v/>
      </c>
      <c r="AM376" s="39"/>
      <c r="AN376" s="98" t="str">
        <f t="shared" si="3"/>
        <v/>
      </c>
      <c r="AO376" s="152"/>
      <c r="AP376" s="96" t="str">
        <f t="shared" si="4"/>
        <v/>
      </c>
      <c r="AQ376" s="153"/>
      <c r="AR376" s="97" t="str">
        <f t="shared" si="5"/>
        <v/>
      </c>
      <c r="AS376" s="154"/>
      <c r="AT376" s="98" t="str">
        <f t="shared" si="6"/>
        <v/>
      </c>
      <c r="AU376" s="182" t="str">
        <f t="shared" si="7"/>
        <v/>
      </c>
      <c r="AV376" s="121" t="str">
        <f t="shared" si="8"/>
        <v/>
      </c>
      <c r="AW376" s="153"/>
      <c r="AX376" s="98" t="str">
        <f t="shared" si="9"/>
        <v/>
      </c>
      <c r="AY376" s="153"/>
      <c r="AZ376" s="98" t="str">
        <f t="shared" si="10"/>
        <v/>
      </c>
      <c r="BA376" s="40"/>
      <c r="BB376" s="31"/>
      <c r="BC376" s="32"/>
      <c r="BD376" s="33"/>
      <c r="BE376" s="40"/>
      <c r="BF376" s="31"/>
      <c r="BG376" s="32"/>
      <c r="BH376" s="33"/>
      <c r="BI376" s="40"/>
      <c r="BJ376" s="31"/>
      <c r="BK376" s="32"/>
      <c r="BL376" s="33"/>
      <c r="BM376" s="40"/>
      <c r="BN376" s="31"/>
      <c r="BO376" s="32"/>
      <c r="BP376" s="33"/>
      <c r="BQ376" s="40"/>
      <c r="BR376" s="31"/>
      <c r="BS376" s="32"/>
      <c r="BT376" s="33"/>
      <c r="BU376" s="155"/>
      <c r="BV376" s="99" t="str">
        <f t="shared" si="11"/>
        <v/>
      </c>
      <c r="BW376" s="156"/>
      <c r="BX376" s="100" t="str">
        <f t="shared" si="12"/>
        <v/>
      </c>
      <c r="BY376" s="156"/>
      <c r="BZ376" s="100" t="str">
        <f t="shared" si="13"/>
        <v/>
      </c>
      <c r="CA376" s="156"/>
      <c r="CB376" s="100" t="str">
        <f t="shared" si="14"/>
        <v/>
      </c>
      <c r="CC376" s="156"/>
      <c r="CD376" s="101" t="str">
        <f t="shared" si="15"/>
        <v/>
      </c>
      <c r="CE376" s="112"/>
      <c r="CF376" s="174"/>
      <c r="CG376" s="27"/>
      <c r="CH376" s="159"/>
      <c r="CI376" s="95" t="str">
        <f t="shared" si="16"/>
        <v/>
      </c>
      <c r="CJ376" s="102" t="str">
        <f t="shared" si="17"/>
        <v/>
      </c>
      <c r="CK376" s="40"/>
      <c r="CL376" s="100"/>
      <c r="CM376" s="37"/>
      <c r="CN376" s="100"/>
      <c r="CO376" s="38"/>
      <c r="CP376" s="103" t="str">
        <f t="shared" si="481"/>
        <v/>
      </c>
      <c r="CQ376" s="78"/>
      <c r="CR376" s="100"/>
      <c r="CS376" s="36"/>
      <c r="CT376" s="100"/>
      <c r="CU376" s="74"/>
      <c r="CV376" s="103"/>
      <c r="CW376" s="42"/>
      <c r="CX376" s="100"/>
      <c r="CY376" s="36"/>
      <c r="CZ376" s="100"/>
      <c r="DA376" s="36"/>
      <c r="DB376" s="100"/>
      <c r="DC376" s="39"/>
      <c r="DD376" s="103"/>
      <c r="DE376" s="42"/>
      <c r="DF376" s="100"/>
      <c r="DG376" s="39"/>
      <c r="DH376" s="103"/>
      <c r="DI376" s="41"/>
      <c r="DJ376" s="157"/>
      <c r="DK376" s="112"/>
      <c r="DL376" s="171"/>
      <c r="DM376" s="67"/>
      <c r="DN376" s="164"/>
      <c r="DO376" s="104" t="str">
        <f t="shared" si="31"/>
        <v/>
      </c>
      <c r="DP376" s="105" t="str">
        <f t="shared" si="32"/>
        <v/>
      </c>
      <c r="DQ376" s="66"/>
      <c r="DR376" s="158" t="str">
        <f t="shared" si="33"/>
        <v/>
      </c>
      <c r="DS376" s="67"/>
      <c r="DT376" s="97" t="str">
        <f t="shared" si="34"/>
        <v/>
      </c>
      <c r="DU376" s="67"/>
      <c r="DV376" s="98" t="str">
        <f t="shared" si="35"/>
        <v/>
      </c>
      <c r="DW376" s="163"/>
      <c r="DX376" s="106" t="str">
        <f t="shared" si="36"/>
        <v/>
      </c>
      <c r="DY376" s="162"/>
      <c r="DZ376" s="97" t="str">
        <f t="shared" si="37"/>
        <v/>
      </c>
      <c r="EA376" s="161"/>
      <c r="EB376" s="107" t="str">
        <f t="shared" si="38"/>
        <v/>
      </c>
      <c r="EC376" s="66"/>
      <c r="ED376" s="97" t="str">
        <f t="shared" si="39"/>
        <v/>
      </c>
      <c r="EE376" s="67"/>
      <c r="EF376" s="97" t="str">
        <f t="shared" si="40"/>
        <v/>
      </c>
      <c r="EG376" s="68"/>
      <c r="EH376" s="97" t="str">
        <f t="shared" si="41"/>
        <v/>
      </c>
      <c r="EI376" s="67"/>
      <c r="EJ376" s="97" t="str">
        <f t="shared" si="42"/>
        <v/>
      </c>
      <c r="EK376" s="68"/>
      <c r="EL376" s="97" t="str">
        <f t="shared" si="43"/>
        <v/>
      </c>
      <c r="EM376" s="69"/>
      <c r="EN376" s="98" t="str">
        <f t="shared" si="44"/>
        <v/>
      </c>
      <c r="EO376" s="66"/>
      <c r="EP376" s="107" t="str">
        <f t="shared" si="45"/>
        <v/>
      </c>
      <c r="EQ376" s="299"/>
      <c r="ER376" s="98" t="str">
        <f t="shared" si="46"/>
        <v/>
      </c>
      <c r="ES376" s="66"/>
      <c r="ET376" s="108" t="str">
        <f t="shared" si="47"/>
        <v/>
      </c>
      <c r="EU376" s="112"/>
      <c r="EV376" s="168"/>
      <c r="EW376" s="27"/>
      <c r="EX376" s="159"/>
      <c r="EY376" s="95" t="str">
        <f t="shared" si="48"/>
        <v/>
      </c>
      <c r="EZ376" s="98" t="str">
        <f t="shared" si="49"/>
        <v/>
      </c>
      <c r="FA376" s="40"/>
      <c r="FB376" s="98" t="str">
        <f t="shared" si="50"/>
        <v/>
      </c>
      <c r="FC376" s="37"/>
      <c r="FD376" s="98" t="str">
        <f t="shared" si="51"/>
        <v/>
      </c>
      <c r="FE376" s="37"/>
      <c r="FF376" s="98" t="str">
        <f t="shared" si="52"/>
        <v/>
      </c>
      <c r="FG376" s="160"/>
      <c r="FH376" s="97" t="str">
        <f t="shared" si="53"/>
        <v/>
      </c>
      <c r="FI376" s="27"/>
      <c r="FJ376" s="98" t="str">
        <f t="shared" si="54"/>
        <v/>
      </c>
      <c r="FK376" s="36"/>
      <c r="FL376" s="98" t="str">
        <f t="shared" si="55"/>
        <v/>
      </c>
      <c r="FM376" s="37"/>
      <c r="FN376" s="98" t="str">
        <f t="shared" si="56"/>
        <v/>
      </c>
      <c r="FO376" s="78"/>
      <c r="FP376" s="97" t="str">
        <f t="shared" si="57"/>
        <v/>
      </c>
      <c r="FQ376" s="37"/>
      <c r="FR376" s="97" t="str">
        <f t="shared" si="58"/>
        <v/>
      </c>
      <c r="FS376" s="39"/>
      <c r="FT376" s="97" t="str">
        <f t="shared" si="59"/>
        <v/>
      </c>
      <c r="FU376" s="27"/>
      <c r="FV376" s="98" t="str">
        <f t="shared" si="60"/>
        <v/>
      </c>
      <c r="FW376" s="37"/>
      <c r="FX376" s="98" t="str">
        <f t="shared" si="61"/>
        <v/>
      </c>
      <c r="FY376" s="36"/>
      <c r="FZ376" s="97" t="str">
        <f t="shared" si="62"/>
        <v/>
      </c>
      <c r="GA376" s="36"/>
      <c r="GB376" s="98" t="str">
        <f t="shared" si="63"/>
        <v/>
      </c>
      <c r="GC376" s="40"/>
      <c r="GD376" s="98" t="str">
        <f t="shared" si="64"/>
        <v/>
      </c>
      <c r="GE376" s="37"/>
      <c r="GF376" s="98" t="str">
        <f t="shared" si="65"/>
        <v/>
      </c>
      <c r="GG376" s="37"/>
      <c r="GH376" s="109" t="str">
        <f t="shared" si="66"/>
        <v/>
      </c>
      <c r="GI376" s="112"/>
      <c r="GJ376" s="165"/>
      <c r="GK376" s="27"/>
      <c r="GL376" s="159"/>
      <c r="GM376" s="95" t="str">
        <f t="shared" si="67"/>
        <v/>
      </c>
      <c r="GN376" s="110" t="str">
        <f t="shared" si="68"/>
        <v/>
      </c>
      <c r="GO376" s="27"/>
      <c r="GP376" s="98" t="str">
        <f t="shared" si="69"/>
        <v/>
      </c>
      <c r="GQ376" s="37"/>
      <c r="GR376" s="97" t="str">
        <f t="shared" si="70"/>
        <v/>
      </c>
      <c r="GS376" s="37"/>
      <c r="GT376" s="110" t="str">
        <f t="shared" si="71"/>
        <v/>
      </c>
      <c r="GU376" s="36"/>
      <c r="GV376" s="97" t="str">
        <f t="shared" si="72"/>
        <v/>
      </c>
      <c r="GW376" s="27"/>
      <c r="GX376" s="98" t="str">
        <f t="shared" si="73"/>
        <v/>
      </c>
      <c r="GY376" s="36"/>
      <c r="GZ376" s="98" t="str">
        <f t="shared" si="74"/>
        <v/>
      </c>
      <c r="HA376" s="37"/>
      <c r="HB376" s="110" t="str">
        <f t="shared" si="75"/>
        <v/>
      </c>
      <c r="HC376" s="36"/>
      <c r="HD376" s="97" t="str">
        <f t="shared" si="76"/>
        <v/>
      </c>
      <c r="HE376" s="37"/>
      <c r="HF376" s="97" t="str">
        <f t="shared" si="77"/>
        <v/>
      </c>
      <c r="HG376" s="39"/>
      <c r="HH376" s="97" t="str">
        <f t="shared" si="78"/>
        <v/>
      </c>
      <c r="HI376" s="27"/>
      <c r="HJ376" s="97" t="str">
        <f t="shared" si="79"/>
        <v/>
      </c>
      <c r="HK376" s="37"/>
      <c r="HL376" s="97" t="str">
        <f t="shared" si="80"/>
        <v/>
      </c>
      <c r="HM376" s="36"/>
      <c r="HN376" s="97" t="str">
        <f t="shared" si="81"/>
        <v/>
      </c>
      <c r="HO376" s="36"/>
      <c r="HP376" s="110" t="str">
        <f t="shared" si="82"/>
        <v/>
      </c>
      <c r="HQ376" s="27"/>
      <c r="HR376" s="97" t="str">
        <f t="shared" si="83"/>
        <v/>
      </c>
      <c r="HS376" s="37"/>
      <c r="HT376" s="97" t="str">
        <f t="shared" si="84"/>
        <v/>
      </c>
      <c r="HU376" s="37"/>
      <c r="HV376" s="111" t="str">
        <f t="shared" si="85"/>
        <v/>
      </c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  <c r="IW376" s="116"/>
      <c r="IX376" s="116"/>
      <c r="IY376" s="116"/>
      <c r="IZ376" s="116"/>
      <c r="JA376" s="116"/>
      <c r="JB376" s="116"/>
      <c r="JC376" s="116"/>
      <c r="JD376" s="116"/>
      <c r="JE376" s="116"/>
      <c r="JF376" s="116"/>
      <c r="JG376" s="116"/>
      <c r="JH376" s="116"/>
      <c r="JI376" s="116"/>
      <c r="JJ376" s="116"/>
      <c r="JK376" s="116"/>
      <c r="JL376" s="116"/>
      <c r="JM376" s="116"/>
      <c r="JN376" s="116"/>
      <c r="JO376" s="116"/>
      <c r="JP376" s="116"/>
      <c r="JQ376" s="116"/>
      <c r="JR376" s="116"/>
      <c r="JS376" s="116"/>
      <c r="JT376" s="116"/>
      <c r="JU376" s="116"/>
      <c r="JV376" s="116"/>
      <c r="JW376" s="116"/>
      <c r="JX376" s="116"/>
      <c r="JY376" s="116"/>
      <c r="JZ376" s="116"/>
      <c r="KA376" s="116"/>
      <c r="KB376" s="116"/>
      <c r="KC376" s="116"/>
      <c r="KD376" s="116"/>
      <c r="KE376" s="116"/>
      <c r="KF376" s="116"/>
      <c r="KG376" s="116"/>
      <c r="KH376" s="116"/>
      <c r="KI376" s="116"/>
      <c r="KJ376" s="116"/>
      <c r="KK376" s="116"/>
      <c r="KL376" s="116"/>
      <c r="KM376" s="116"/>
      <c r="KN376" s="116"/>
      <c r="KO376" s="116"/>
      <c r="KP376" s="116"/>
      <c r="KQ376" s="116"/>
      <c r="KR376" s="116"/>
      <c r="KS376" s="116"/>
      <c r="KT376" s="116"/>
      <c r="KU376" s="116"/>
      <c r="KV376" s="116"/>
      <c r="KW376" s="116"/>
      <c r="KX376" s="116"/>
      <c r="KY376" s="116"/>
      <c r="KZ376" s="116"/>
      <c r="LA376" s="116"/>
      <c r="LB376" s="116"/>
      <c r="LC376" s="116"/>
      <c r="LD376" s="116"/>
      <c r="LE376" s="116"/>
      <c r="LF376" s="116"/>
      <c r="LG376" s="116"/>
      <c r="LH376" s="116"/>
      <c r="LI376" s="116"/>
      <c r="LJ376" s="116"/>
      <c r="LK376" s="116"/>
      <c r="LL376" s="116"/>
      <c r="LM376" s="116"/>
      <c r="LN376" s="116"/>
      <c r="LO376" s="116"/>
      <c r="LP376" s="116"/>
      <c r="LQ376" s="116"/>
      <c r="LR376" s="116"/>
      <c r="LS376" s="116"/>
      <c r="LT376" s="116"/>
      <c r="LU376" s="116"/>
      <c r="LV376" s="116"/>
      <c r="LW376" s="116"/>
      <c r="LX376" s="116"/>
      <c r="LY376" s="116"/>
      <c r="LZ376" s="116"/>
      <c r="MA376" s="116"/>
      <c r="MB376" s="116"/>
      <c r="MC376" s="116"/>
      <c r="MD376" s="116"/>
      <c r="ME376" s="116"/>
      <c r="MF376" s="116"/>
      <c r="MG376" s="116"/>
      <c r="MH376" s="116"/>
      <c r="MI376" s="116"/>
      <c r="MJ376" s="116"/>
      <c r="MK376" s="116"/>
      <c r="ML376" s="116"/>
      <c r="MM376" s="116"/>
      <c r="MN376" s="116"/>
      <c r="MO376" s="116"/>
      <c r="MP376" s="116"/>
      <c r="MQ376" s="116"/>
      <c r="MR376" s="116"/>
      <c r="MS376" s="116"/>
      <c r="MT376" s="116"/>
      <c r="MU376" s="116"/>
      <c r="MV376" s="116"/>
      <c r="MW376" s="116"/>
      <c r="MX376" s="116"/>
      <c r="MY376" s="116"/>
      <c r="MZ376" s="116"/>
      <c r="NA376" s="116"/>
      <c r="NB376" s="116"/>
      <c r="NC376" s="116"/>
      <c r="ND376" s="116"/>
      <c r="NE376" s="116"/>
      <c r="NF376" s="116"/>
      <c r="NG376" s="116"/>
      <c r="NH376" s="116"/>
      <c r="NI376" s="116"/>
      <c r="NJ376" s="116"/>
      <c r="NK376" s="116"/>
      <c r="NL376" s="116"/>
      <c r="NM376" s="116"/>
      <c r="NN376" s="116"/>
      <c r="NO376" s="116"/>
      <c r="NP376" s="116"/>
      <c r="NQ376" s="116"/>
      <c r="NR376" s="116"/>
      <c r="NS376" s="116"/>
      <c r="NT376" s="116"/>
      <c r="NU376" s="116"/>
      <c r="NV376" s="116"/>
      <c r="NW376" s="116"/>
      <c r="NX376" s="116"/>
      <c r="NY376" s="116"/>
      <c r="NZ376" s="116"/>
      <c r="OA376" s="116"/>
      <c r="OB376" s="116"/>
      <c r="OC376" s="116"/>
      <c r="OD376" s="116"/>
      <c r="OE376" s="116"/>
      <c r="OF376" s="116"/>
      <c r="OG376" s="116"/>
      <c r="OH376" s="116"/>
      <c r="OI376" s="116"/>
      <c r="OJ376" s="116"/>
      <c r="OK376" s="116"/>
      <c r="OL376" s="116"/>
      <c r="OM376" s="116"/>
      <c r="ON376" s="116"/>
      <c r="OO376" s="116"/>
      <c r="OP376" s="116"/>
      <c r="OQ376" s="116"/>
      <c r="OR376" s="116"/>
      <c r="OS376" s="116"/>
      <c r="OT376" s="116"/>
      <c r="OU376" s="116"/>
      <c r="OV376" s="116"/>
      <c r="OW376" s="116"/>
      <c r="OX376" s="116"/>
      <c r="OY376" s="116"/>
      <c r="OZ376" s="116"/>
      <c r="PA376" s="116"/>
      <c r="PB376" s="116"/>
      <c r="PC376" s="116"/>
      <c r="PD376" s="116"/>
      <c r="PE376" s="116"/>
      <c r="PF376" s="116"/>
      <c r="PG376" s="116"/>
      <c r="PH376" s="116"/>
      <c r="PI376" s="116"/>
      <c r="PJ376" s="116"/>
      <c r="PK376" s="116"/>
      <c r="PL376" s="116"/>
      <c r="PM376" s="116"/>
      <c r="PN376" s="116"/>
      <c r="PO376" s="116"/>
      <c r="PP376" s="116"/>
      <c r="PQ376" s="116"/>
      <c r="PR376" s="116"/>
      <c r="PS376" s="116"/>
      <c r="PT376" s="116"/>
      <c r="PU376" s="116"/>
      <c r="PV376" s="116"/>
      <c r="PW376" s="116"/>
      <c r="PX376" s="116"/>
      <c r="PY376" s="116"/>
      <c r="PZ376" s="116"/>
      <c r="QA376" s="116"/>
      <c r="QB376" s="116"/>
      <c r="QC376" s="116"/>
      <c r="QD376" s="116"/>
      <c r="QE376" s="116"/>
      <c r="QF376" s="116"/>
      <c r="QG376" s="116"/>
      <c r="QH376" s="116"/>
      <c r="QI376" s="116"/>
      <c r="QJ376" s="116"/>
      <c r="QK376" s="116"/>
      <c r="QL376" s="116"/>
      <c r="QM376" s="116"/>
      <c r="QN376" s="116"/>
      <c r="QO376" s="116"/>
      <c r="QP376" s="116"/>
      <c r="QQ376" s="116"/>
      <c r="QR376" s="116"/>
      <c r="QS376" s="116"/>
      <c r="QT376" s="116"/>
      <c r="QU376" s="116"/>
      <c r="QV376" s="116"/>
      <c r="QW376" s="116"/>
      <c r="QX376" s="116"/>
      <c r="QY376" s="116"/>
      <c r="QZ376" s="116"/>
      <c r="RA376" s="116"/>
      <c r="RB376" s="116"/>
      <c r="RC376" s="116"/>
      <c r="RD376" s="116"/>
      <c r="RE376" s="116"/>
      <c r="RF376" s="117"/>
    </row>
    <row r="377" spans="1:474" s="11" customFormat="1" ht="19.95" customHeight="1">
      <c r="A377" s="28"/>
      <c r="B377" s="29"/>
      <c r="C377" s="128"/>
      <c r="D377" s="307"/>
      <c r="E377" s="301"/>
      <c r="F377" s="287"/>
      <c r="G377" s="183"/>
      <c r="H377" s="199"/>
      <c r="I377" s="289"/>
      <c r="J377" s="290"/>
      <c r="K377" s="291"/>
      <c r="L377" s="292"/>
      <c r="M377" s="290"/>
      <c r="N377" s="293"/>
      <c r="O377" s="27"/>
      <c r="P377" s="186" t="str">
        <f t="array" ref="P377">IF(O377&lt;&gt;"",IF(O377&lt;5, "I", "III"),"")</f>
        <v/>
      </c>
      <c r="Q377" s="37"/>
      <c r="R377" s="185" t="str">
        <f t="array" ref="R377">IF(Q377&lt;&gt;"",IF(Q377&lt;5, "I", "III"),"")</f>
        <v/>
      </c>
      <c r="S377" s="27"/>
      <c r="T377" s="186" t="str">
        <f t="array" ref="T377">IF(S377&lt;&gt;"",IF(S377&lt;5, "I", "III"),"")</f>
        <v/>
      </c>
      <c r="U377" s="37"/>
      <c r="V377" s="186" t="str">
        <f t="array" ref="V377">IF(U377&lt;&gt;"",IF(U377&lt;12, "I", "III"),"")</f>
        <v/>
      </c>
      <c r="W377" s="37"/>
      <c r="X377" s="185" t="str">
        <f t="array" ref="X377">IF(W377&lt;&gt;"",IF(W377&lt;12, "I", "III"),"")</f>
        <v/>
      </c>
      <c r="Y377" s="27"/>
      <c r="Z377" s="186" t="str">
        <f t="array" ref="Z377">IF(Y377&lt;&gt;"",IF(Y377&lt;12, "I", "III"),"")</f>
        <v/>
      </c>
      <c r="AA377" s="205"/>
      <c r="AB377" s="206"/>
      <c r="AC377" s="206"/>
      <c r="AD377" s="207"/>
      <c r="AE377" s="183"/>
      <c r="AF377" s="177"/>
      <c r="AG377" s="150"/>
      <c r="AH377" s="151"/>
      <c r="AI377" s="95" t="str">
        <f t="shared" si="0"/>
        <v/>
      </c>
      <c r="AJ377" s="98" t="str">
        <f t="shared" si="1"/>
        <v/>
      </c>
      <c r="AK377" s="40"/>
      <c r="AL377" s="97" t="str">
        <f t="shared" si="2"/>
        <v/>
      </c>
      <c r="AM377" s="39"/>
      <c r="AN377" s="98" t="str">
        <f t="shared" si="3"/>
        <v/>
      </c>
      <c r="AO377" s="152"/>
      <c r="AP377" s="96" t="str">
        <f t="shared" si="4"/>
        <v/>
      </c>
      <c r="AQ377" s="153"/>
      <c r="AR377" s="97" t="str">
        <f t="shared" si="5"/>
        <v/>
      </c>
      <c r="AS377" s="154"/>
      <c r="AT377" s="98" t="str">
        <f t="shared" si="6"/>
        <v/>
      </c>
      <c r="AU377" s="182" t="str">
        <f t="shared" si="7"/>
        <v/>
      </c>
      <c r="AV377" s="121" t="str">
        <f t="shared" si="8"/>
        <v/>
      </c>
      <c r="AW377" s="153"/>
      <c r="AX377" s="98" t="str">
        <f t="shared" si="9"/>
        <v/>
      </c>
      <c r="AY377" s="153"/>
      <c r="AZ377" s="98" t="str">
        <f t="shared" si="10"/>
        <v/>
      </c>
      <c r="BA377" s="40"/>
      <c r="BB377" s="31"/>
      <c r="BC377" s="32"/>
      <c r="BD377" s="33"/>
      <c r="BE377" s="40"/>
      <c r="BF377" s="31"/>
      <c r="BG377" s="32"/>
      <c r="BH377" s="33"/>
      <c r="BI377" s="40"/>
      <c r="BJ377" s="31"/>
      <c r="BK377" s="32"/>
      <c r="BL377" s="33"/>
      <c r="BM377" s="40"/>
      <c r="BN377" s="31"/>
      <c r="BO377" s="32"/>
      <c r="BP377" s="33"/>
      <c r="BQ377" s="40"/>
      <c r="BR377" s="31"/>
      <c r="BS377" s="32"/>
      <c r="BT377" s="33"/>
      <c r="BU377" s="155"/>
      <c r="BV377" s="99" t="str">
        <f t="shared" si="11"/>
        <v/>
      </c>
      <c r="BW377" s="156"/>
      <c r="BX377" s="100" t="str">
        <f t="shared" si="12"/>
        <v/>
      </c>
      <c r="BY377" s="156"/>
      <c r="BZ377" s="100" t="str">
        <f t="shared" si="13"/>
        <v/>
      </c>
      <c r="CA377" s="156"/>
      <c r="CB377" s="100" t="str">
        <f t="shared" si="14"/>
        <v/>
      </c>
      <c r="CC377" s="156"/>
      <c r="CD377" s="101" t="str">
        <f t="shared" si="15"/>
        <v/>
      </c>
      <c r="CE377" s="112"/>
      <c r="CF377" s="174"/>
      <c r="CG377" s="27"/>
      <c r="CH377" s="159"/>
      <c r="CI377" s="95" t="str">
        <f t="shared" si="16"/>
        <v/>
      </c>
      <c r="CJ377" s="102" t="str">
        <f t="shared" si="17"/>
        <v/>
      </c>
      <c r="CK377" s="40"/>
      <c r="CL377" s="100"/>
      <c r="CM377" s="37"/>
      <c r="CN377" s="100"/>
      <c r="CO377" s="38"/>
      <c r="CP377" s="103" t="str">
        <f t="shared" si="481"/>
        <v/>
      </c>
      <c r="CQ377" s="78"/>
      <c r="CR377" s="100"/>
      <c r="CS377" s="36"/>
      <c r="CT377" s="100"/>
      <c r="CU377" s="74"/>
      <c r="CV377" s="103"/>
      <c r="CW377" s="42"/>
      <c r="CX377" s="100"/>
      <c r="CY377" s="36"/>
      <c r="CZ377" s="100"/>
      <c r="DA377" s="36"/>
      <c r="DB377" s="100"/>
      <c r="DC377" s="39"/>
      <c r="DD377" s="103"/>
      <c r="DE377" s="42"/>
      <c r="DF377" s="100"/>
      <c r="DG377" s="39"/>
      <c r="DH377" s="103"/>
      <c r="DI377" s="41"/>
      <c r="DJ377" s="157"/>
      <c r="DK377" s="112"/>
      <c r="DL377" s="171"/>
      <c r="DM377" s="67"/>
      <c r="DN377" s="164"/>
      <c r="DO377" s="104" t="str">
        <f t="shared" si="31"/>
        <v/>
      </c>
      <c r="DP377" s="105" t="str">
        <f t="shared" si="32"/>
        <v/>
      </c>
      <c r="DQ377" s="66"/>
      <c r="DR377" s="158" t="str">
        <f t="shared" si="33"/>
        <v/>
      </c>
      <c r="DS377" s="67"/>
      <c r="DT377" s="97" t="str">
        <f t="shared" si="34"/>
        <v/>
      </c>
      <c r="DU377" s="67"/>
      <c r="DV377" s="98" t="str">
        <f t="shared" si="35"/>
        <v/>
      </c>
      <c r="DW377" s="163"/>
      <c r="DX377" s="106" t="str">
        <f t="shared" si="36"/>
        <v/>
      </c>
      <c r="DY377" s="162"/>
      <c r="DZ377" s="97" t="str">
        <f t="shared" si="37"/>
        <v/>
      </c>
      <c r="EA377" s="161"/>
      <c r="EB377" s="107" t="str">
        <f t="shared" si="38"/>
        <v/>
      </c>
      <c r="EC377" s="66"/>
      <c r="ED377" s="97" t="str">
        <f t="shared" si="39"/>
        <v/>
      </c>
      <c r="EE377" s="67"/>
      <c r="EF377" s="97" t="str">
        <f t="shared" si="40"/>
        <v/>
      </c>
      <c r="EG377" s="68"/>
      <c r="EH377" s="97" t="str">
        <f t="shared" si="41"/>
        <v/>
      </c>
      <c r="EI377" s="67"/>
      <c r="EJ377" s="97" t="str">
        <f t="shared" si="42"/>
        <v/>
      </c>
      <c r="EK377" s="68"/>
      <c r="EL377" s="97" t="str">
        <f t="shared" si="43"/>
        <v/>
      </c>
      <c r="EM377" s="69"/>
      <c r="EN377" s="98" t="str">
        <f t="shared" si="44"/>
        <v/>
      </c>
      <c r="EO377" s="66"/>
      <c r="EP377" s="107" t="str">
        <f t="shared" si="45"/>
        <v/>
      </c>
      <c r="EQ377" s="299"/>
      <c r="ER377" s="98" t="str">
        <f t="shared" si="46"/>
        <v/>
      </c>
      <c r="ES377" s="66"/>
      <c r="ET377" s="108" t="str">
        <f t="shared" si="47"/>
        <v/>
      </c>
      <c r="EU377" s="112"/>
      <c r="EV377" s="168"/>
      <c r="EW377" s="27"/>
      <c r="EX377" s="159"/>
      <c r="EY377" s="95" t="str">
        <f t="shared" si="48"/>
        <v/>
      </c>
      <c r="EZ377" s="98" t="str">
        <f t="shared" si="49"/>
        <v/>
      </c>
      <c r="FA377" s="40"/>
      <c r="FB377" s="98" t="str">
        <f t="shared" si="50"/>
        <v/>
      </c>
      <c r="FC377" s="37"/>
      <c r="FD377" s="98" t="str">
        <f t="shared" si="51"/>
        <v/>
      </c>
      <c r="FE377" s="37"/>
      <c r="FF377" s="98" t="str">
        <f t="shared" si="52"/>
        <v/>
      </c>
      <c r="FG377" s="160"/>
      <c r="FH377" s="97" t="str">
        <f t="shared" si="53"/>
        <v/>
      </c>
      <c r="FI377" s="27"/>
      <c r="FJ377" s="98" t="str">
        <f t="shared" si="54"/>
        <v/>
      </c>
      <c r="FK377" s="36"/>
      <c r="FL377" s="98" t="str">
        <f t="shared" si="55"/>
        <v/>
      </c>
      <c r="FM377" s="37"/>
      <c r="FN377" s="98" t="str">
        <f t="shared" si="56"/>
        <v/>
      </c>
      <c r="FO377" s="78"/>
      <c r="FP377" s="97" t="str">
        <f t="shared" si="57"/>
        <v/>
      </c>
      <c r="FQ377" s="37"/>
      <c r="FR377" s="97" t="str">
        <f t="shared" si="58"/>
        <v/>
      </c>
      <c r="FS377" s="39"/>
      <c r="FT377" s="97" t="str">
        <f t="shared" si="59"/>
        <v/>
      </c>
      <c r="FU377" s="27"/>
      <c r="FV377" s="98" t="str">
        <f t="shared" si="60"/>
        <v/>
      </c>
      <c r="FW377" s="37"/>
      <c r="FX377" s="98" t="str">
        <f t="shared" si="61"/>
        <v/>
      </c>
      <c r="FY377" s="36"/>
      <c r="FZ377" s="97" t="str">
        <f t="shared" si="62"/>
        <v/>
      </c>
      <c r="GA377" s="36"/>
      <c r="GB377" s="98" t="str">
        <f t="shared" si="63"/>
        <v/>
      </c>
      <c r="GC377" s="40"/>
      <c r="GD377" s="98" t="str">
        <f t="shared" si="64"/>
        <v/>
      </c>
      <c r="GE377" s="37"/>
      <c r="GF377" s="98" t="str">
        <f t="shared" si="65"/>
        <v/>
      </c>
      <c r="GG377" s="37"/>
      <c r="GH377" s="109" t="str">
        <f t="shared" si="66"/>
        <v/>
      </c>
      <c r="GI377" s="112"/>
      <c r="GJ377" s="165"/>
      <c r="GK377" s="27"/>
      <c r="GL377" s="159"/>
      <c r="GM377" s="95" t="str">
        <f t="shared" si="67"/>
        <v/>
      </c>
      <c r="GN377" s="110" t="str">
        <f t="shared" si="68"/>
        <v/>
      </c>
      <c r="GO377" s="27"/>
      <c r="GP377" s="98" t="str">
        <f t="shared" si="69"/>
        <v/>
      </c>
      <c r="GQ377" s="37"/>
      <c r="GR377" s="97" t="str">
        <f t="shared" si="70"/>
        <v/>
      </c>
      <c r="GS377" s="37"/>
      <c r="GT377" s="110" t="str">
        <f t="shared" si="71"/>
        <v/>
      </c>
      <c r="GU377" s="36"/>
      <c r="GV377" s="97" t="str">
        <f t="shared" si="72"/>
        <v/>
      </c>
      <c r="GW377" s="27"/>
      <c r="GX377" s="98" t="str">
        <f t="shared" si="73"/>
        <v/>
      </c>
      <c r="GY377" s="36"/>
      <c r="GZ377" s="98" t="str">
        <f t="shared" si="74"/>
        <v/>
      </c>
      <c r="HA377" s="37"/>
      <c r="HB377" s="110" t="str">
        <f t="shared" si="75"/>
        <v/>
      </c>
      <c r="HC377" s="36"/>
      <c r="HD377" s="97" t="str">
        <f t="shared" si="76"/>
        <v/>
      </c>
      <c r="HE377" s="37"/>
      <c r="HF377" s="97" t="str">
        <f t="shared" si="77"/>
        <v/>
      </c>
      <c r="HG377" s="39"/>
      <c r="HH377" s="97" t="str">
        <f t="shared" si="78"/>
        <v/>
      </c>
      <c r="HI377" s="27"/>
      <c r="HJ377" s="97" t="str">
        <f t="shared" si="79"/>
        <v/>
      </c>
      <c r="HK377" s="37"/>
      <c r="HL377" s="97" t="str">
        <f t="shared" si="80"/>
        <v/>
      </c>
      <c r="HM377" s="36"/>
      <c r="HN377" s="97" t="str">
        <f t="shared" si="81"/>
        <v/>
      </c>
      <c r="HO377" s="36"/>
      <c r="HP377" s="110" t="str">
        <f t="shared" si="82"/>
        <v/>
      </c>
      <c r="HQ377" s="27"/>
      <c r="HR377" s="97" t="str">
        <f t="shared" si="83"/>
        <v/>
      </c>
      <c r="HS377" s="37"/>
      <c r="HT377" s="97" t="str">
        <f t="shared" si="84"/>
        <v/>
      </c>
      <c r="HU377" s="37"/>
      <c r="HV377" s="111" t="str">
        <f t="shared" si="85"/>
        <v/>
      </c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  <c r="IW377" s="116"/>
      <c r="IX377" s="116"/>
      <c r="IY377" s="116"/>
      <c r="IZ377" s="116"/>
      <c r="JA377" s="116"/>
      <c r="JB377" s="116"/>
      <c r="JC377" s="116"/>
      <c r="JD377" s="116"/>
      <c r="JE377" s="116"/>
      <c r="JF377" s="116"/>
      <c r="JG377" s="116"/>
      <c r="JH377" s="116"/>
      <c r="JI377" s="116"/>
      <c r="JJ377" s="116"/>
      <c r="JK377" s="116"/>
      <c r="JL377" s="116"/>
      <c r="JM377" s="116"/>
      <c r="JN377" s="116"/>
      <c r="JO377" s="116"/>
      <c r="JP377" s="116"/>
      <c r="JQ377" s="116"/>
      <c r="JR377" s="116"/>
      <c r="JS377" s="116"/>
      <c r="JT377" s="116"/>
      <c r="JU377" s="116"/>
      <c r="JV377" s="116"/>
      <c r="JW377" s="116"/>
      <c r="JX377" s="116"/>
      <c r="JY377" s="116"/>
      <c r="JZ377" s="116"/>
      <c r="KA377" s="116"/>
      <c r="KB377" s="116"/>
      <c r="KC377" s="116"/>
      <c r="KD377" s="116"/>
      <c r="KE377" s="116"/>
      <c r="KF377" s="116"/>
      <c r="KG377" s="116"/>
      <c r="KH377" s="116"/>
      <c r="KI377" s="116"/>
      <c r="KJ377" s="116"/>
      <c r="KK377" s="116"/>
      <c r="KL377" s="116"/>
      <c r="KM377" s="116"/>
      <c r="KN377" s="116"/>
      <c r="KO377" s="116"/>
      <c r="KP377" s="116"/>
      <c r="KQ377" s="116"/>
      <c r="KR377" s="116"/>
      <c r="KS377" s="116"/>
      <c r="KT377" s="116"/>
      <c r="KU377" s="116"/>
      <c r="KV377" s="116"/>
      <c r="KW377" s="116"/>
      <c r="KX377" s="116"/>
      <c r="KY377" s="116"/>
      <c r="KZ377" s="116"/>
      <c r="LA377" s="116"/>
      <c r="LB377" s="116"/>
      <c r="LC377" s="116"/>
      <c r="LD377" s="116"/>
      <c r="LE377" s="116"/>
      <c r="LF377" s="116"/>
      <c r="LG377" s="116"/>
      <c r="LH377" s="116"/>
      <c r="LI377" s="116"/>
      <c r="LJ377" s="116"/>
      <c r="LK377" s="116"/>
      <c r="LL377" s="116"/>
      <c r="LM377" s="116"/>
      <c r="LN377" s="116"/>
      <c r="LO377" s="116"/>
      <c r="LP377" s="116"/>
      <c r="LQ377" s="116"/>
      <c r="LR377" s="116"/>
      <c r="LS377" s="116"/>
      <c r="LT377" s="116"/>
      <c r="LU377" s="116"/>
      <c r="LV377" s="116"/>
      <c r="LW377" s="116"/>
      <c r="LX377" s="116"/>
      <c r="LY377" s="116"/>
      <c r="LZ377" s="116"/>
      <c r="MA377" s="116"/>
      <c r="MB377" s="116"/>
      <c r="MC377" s="116"/>
      <c r="MD377" s="116"/>
      <c r="ME377" s="116"/>
      <c r="MF377" s="116"/>
      <c r="MG377" s="116"/>
      <c r="MH377" s="116"/>
      <c r="MI377" s="116"/>
      <c r="MJ377" s="116"/>
      <c r="MK377" s="116"/>
      <c r="ML377" s="116"/>
      <c r="MM377" s="116"/>
      <c r="MN377" s="116"/>
      <c r="MO377" s="116"/>
      <c r="MP377" s="116"/>
      <c r="MQ377" s="116"/>
      <c r="MR377" s="116"/>
      <c r="MS377" s="116"/>
      <c r="MT377" s="116"/>
      <c r="MU377" s="116"/>
      <c r="MV377" s="116"/>
      <c r="MW377" s="116"/>
      <c r="MX377" s="116"/>
      <c r="MY377" s="116"/>
      <c r="MZ377" s="116"/>
      <c r="NA377" s="116"/>
      <c r="NB377" s="116"/>
      <c r="NC377" s="116"/>
      <c r="ND377" s="116"/>
      <c r="NE377" s="116"/>
      <c r="NF377" s="116"/>
      <c r="NG377" s="116"/>
      <c r="NH377" s="116"/>
      <c r="NI377" s="116"/>
      <c r="NJ377" s="116"/>
      <c r="NK377" s="116"/>
      <c r="NL377" s="116"/>
      <c r="NM377" s="116"/>
      <c r="NN377" s="116"/>
      <c r="NO377" s="116"/>
      <c r="NP377" s="116"/>
      <c r="NQ377" s="116"/>
      <c r="NR377" s="116"/>
      <c r="NS377" s="116"/>
      <c r="NT377" s="116"/>
      <c r="NU377" s="116"/>
      <c r="NV377" s="116"/>
      <c r="NW377" s="116"/>
      <c r="NX377" s="116"/>
      <c r="NY377" s="116"/>
      <c r="NZ377" s="116"/>
      <c r="OA377" s="116"/>
      <c r="OB377" s="116"/>
      <c r="OC377" s="116"/>
      <c r="OD377" s="116"/>
      <c r="OE377" s="116"/>
      <c r="OF377" s="116"/>
      <c r="OG377" s="116"/>
      <c r="OH377" s="116"/>
      <c r="OI377" s="116"/>
      <c r="OJ377" s="116"/>
      <c r="OK377" s="116"/>
      <c r="OL377" s="116"/>
      <c r="OM377" s="116"/>
      <c r="ON377" s="116"/>
      <c r="OO377" s="116"/>
      <c r="OP377" s="116"/>
      <c r="OQ377" s="116"/>
      <c r="OR377" s="116"/>
      <c r="OS377" s="116"/>
      <c r="OT377" s="116"/>
      <c r="OU377" s="116"/>
      <c r="OV377" s="116"/>
      <c r="OW377" s="116"/>
      <c r="OX377" s="116"/>
      <c r="OY377" s="116"/>
      <c r="OZ377" s="116"/>
      <c r="PA377" s="116"/>
      <c r="PB377" s="116"/>
      <c r="PC377" s="116"/>
      <c r="PD377" s="116"/>
      <c r="PE377" s="116"/>
      <c r="PF377" s="116"/>
      <c r="PG377" s="116"/>
      <c r="PH377" s="116"/>
      <c r="PI377" s="116"/>
      <c r="PJ377" s="116"/>
      <c r="PK377" s="116"/>
      <c r="PL377" s="116"/>
      <c r="PM377" s="116"/>
      <c r="PN377" s="116"/>
      <c r="PO377" s="116"/>
      <c r="PP377" s="116"/>
      <c r="PQ377" s="116"/>
      <c r="PR377" s="116"/>
      <c r="PS377" s="116"/>
      <c r="PT377" s="116"/>
      <c r="PU377" s="116"/>
      <c r="PV377" s="116"/>
      <c r="PW377" s="116"/>
      <c r="PX377" s="116"/>
      <c r="PY377" s="116"/>
      <c r="PZ377" s="116"/>
      <c r="QA377" s="116"/>
      <c r="QB377" s="116"/>
      <c r="QC377" s="116"/>
      <c r="QD377" s="116"/>
      <c r="QE377" s="116"/>
      <c r="QF377" s="116"/>
      <c r="QG377" s="116"/>
      <c r="QH377" s="116"/>
      <c r="QI377" s="116"/>
      <c r="QJ377" s="116"/>
      <c r="QK377" s="116"/>
      <c r="QL377" s="116"/>
      <c r="QM377" s="116"/>
      <c r="QN377" s="116"/>
      <c r="QO377" s="116"/>
      <c r="QP377" s="116"/>
      <c r="QQ377" s="116"/>
      <c r="QR377" s="116"/>
      <c r="QS377" s="116"/>
      <c r="QT377" s="116"/>
      <c r="QU377" s="116"/>
      <c r="QV377" s="116"/>
      <c r="QW377" s="116"/>
      <c r="QX377" s="116"/>
      <c r="QY377" s="116"/>
      <c r="QZ377" s="116"/>
      <c r="RA377" s="116"/>
      <c r="RB377" s="116"/>
      <c r="RC377" s="116"/>
      <c r="RD377" s="116"/>
      <c r="RE377" s="116"/>
      <c r="RF377" s="117"/>
    </row>
    <row r="378" spans="1:474" s="11" customFormat="1" ht="19.95" customHeight="1">
      <c r="A378" s="28"/>
      <c r="B378" s="29"/>
      <c r="C378" s="128"/>
      <c r="D378" s="307"/>
      <c r="E378" s="301"/>
      <c r="F378" s="287"/>
      <c r="G378" s="183"/>
      <c r="H378" s="199"/>
      <c r="I378" s="289"/>
      <c r="J378" s="290"/>
      <c r="K378" s="291"/>
      <c r="L378" s="292"/>
      <c r="M378" s="290"/>
      <c r="N378" s="293"/>
      <c r="O378" s="27"/>
      <c r="P378" s="186" t="str">
        <f t="array" ref="P378">IF(O378&lt;&gt;"",IF(O378&lt;5, "I", "III"),"")</f>
        <v/>
      </c>
      <c r="Q378" s="37"/>
      <c r="R378" s="185" t="str">
        <f t="array" ref="R378">IF(Q378&lt;&gt;"",IF(Q378&lt;5, "I", "III"),"")</f>
        <v/>
      </c>
      <c r="S378" s="27"/>
      <c r="T378" s="186" t="str">
        <f t="array" ref="T378">IF(S378&lt;&gt;"",IF(S378&lt;5, "I", "III"),"")</f>
        <v/>
      </c>
      <c r="U378" s="37"/>
      <c r="V378" s="186" t="str">
        <f t="array" ref="V378">IF(U378&lt;&gt;"",IF(U378&lt;12, "I", "III"),"")</f>
        <v/>
      </c>
      <c r="W378" s="37"/>
      <c r="X378" s="185" t="str">
        <f t="array" ref="X378">IF(W378&lt;&gt;"",IF(W378&lt;12, "I", "III"),"")</f>
        <v/>
      </c>
      <c r="Y378" s="27"/>
      <c r="Z378" s="186" t="str">
        <f t="array" ref="Z378">IF(Y378&lt;&gt;"",IF(Y378&lt;12, "I", "III"),"")</f>
        <v/>
      </c>
      <c r="AA378" s="205"/>
      <c r="AB378" s="206"/>
      <c r="AC378" s="206"/>
      <c r="AD378" s="207"/>
      <c r="AE378" s="183"/>
      <c r="AF378" s="177"/>
      <c r="AG378" s="150"/>
      <c r="AH378" s="151"/>
      <c r="AI378" s="95" t="str">
        <f t="shared" si="0"/>
        <v/>
      </c>
      <c r="AJ378" s="98" t="str">
        <f t="shared" si="1"/>
        <v/>
      </c>
      <c r="AK378" s="40"/>
      <c r="AL378" s="97" t="str">
        <f t="shared" si="2"/>
        <v/>
      </c>
      <c r="AM378" s="39"/>
      <c r="AN378" s="98" t="str">
        <f t="shared" si="3"/>
        <v/>
      </c>
      <c r="AO378" s="152"/>
      <c r="AP378" s="96" t="str">
        <f t="shared" si="4"/>
        <v/>
      </c>
      <c r="AQ378" s="153"/>
      <c r="AR378" s="97" t="str">
        <f t="shared" si="5"/>
        <v/>
      </c>
      <c r="AS378" s="154"/>
      <c r="AT378" s="98" t="str">
        <f t="shared" si="6"/>
        <v/>
      </c>
      <c r="AU378" s="182" t="str">
        <f t="shared" si="7"/>
        <v/>
      </c>
      <c r="AV378" s="121" t="str">
        <f t="shared" si="8"/>
        <v/>
      </c>
      <c r="AW378" s="153"/>
      <c r="AX378" s="98" t="str">
        <f t="shared" si="9"/>
        <v/>
      </c>
      <c r="AY378" s="153"/>
      <c r="AZ378" s="98" t="str">
        <f t="shared" si="10"/>
        <v/>
      </c>
      <c r="BA378" s="40"/>
      <c r="BB378" s="31"/>
      <c r="BC378" s="32"/>
      <c r="BD378" s="33"/>
      <c r="BE378" s="40"/>
      <c r="BF378" s="31"/>
      <c r="BG378" s="32"/>
      <c r="BH378" s="33"/>
      <c r="BI378" s="40"/>
      <c r="BJ378" s="31"/>
      <c r="BK378" s="32"/>
      <c r="BL378" s="33"/>
      <c r="BM378" s="40"/>
      <c r="BN378" s="31"/>
      <c r="BO378" s="32"/>
      <c r="BP378" s="33"/>
      <c r="BQ378" s="40"/>
      <c r="BR378" s="31"/>
      <c r="BS378" s="32"/>
      <c r="BT378" s="33"/>
      <c r="BU378" s="155"/>
      <c r="BV378" s="99" t="str">
        <f t="shared" si="11"/>
        <v/>
      </c>
      <c r="BW378" s="156"/>
      <c r="BX378" s="100" t="str">
        <f t="shared" si="12"/>
        <v/>
      </c>
      <c r="BY378" s="156"/>
      <c r="BZ378" s="100" t="str">
        <f t="shared" si="13"/>
        <v/>
      </c>
      <c r="CA378" s="156"/>
      <c r="CB378" s="100" t="str">
        <f t="shared" si="14"/>
        <v/>
      </c>
      <c r="CC378" s="156"/>
      <c r="CD378" s="101" t="str">
        <f t="shared" si="15"/>
        <v/>
      </c>
      <c r="CE378" s="112"/>
      <c r="CF378" s="174"/>
      <c r="CG378" s="27"/>
      <c r="CH378" s="159"/>
      <c r="CI378" s="95" t="str">
        <f t="shared" si="16"/>
        <v/>
      </c>
      <c r="CJ378" s="102" t="str">
        <f t="shared" si="17"/>
        <v/>
      </c>
      <c r="CK378" s="40"/>
      <c r="CL378" s="100"/>
      <c r="CM378" s="37"/>
      <c r="CN378" s="100"/>
      <c r="CO378" s="38"/>
      <c r="CP378" s="103" t="str">
        <f t="shared" si="481"/>
        <v/>
      </c>
      <c r="CQ378" s="78"/>
      <c r="CR378" s="100"/>
      <c r="CS378" s="36"/>
      <c r="CT378" s="100"/>
      <c r="CU378" s="74"/>
      <c r="CV378" s="103"/>
      <c r="CW378" s="42"/>
      <c r="CX378" s="100"/>
      <c r="CY378" s="36"/>
      <c r="CZ378" s="100"/>
      <c r="DA378" s="36"/>
      <c r="DB378" s="100"/>
      <c r="DC378" s="39"/>
      <c r="DD378" s="103"/>
      <c r="DE378" s="42"/>
      <c r="DF378" s="100"/>
      <c r="DG378" s="39"/>
      <c r="DH378" s="103"/>
      <c r="DI378" s="41"/>
      <c r="DJ378" s="157"/>
      <c r="DK378" s="112"/>
      <c r="DL378" s="171"/>
      <c r="DM378" s="67"/>
      <c r="DN378" s="164"/>
      <c r="DO378" s="104" t="str">
        <f t="shared" si="31"/>
        <v/>
      </c>
      <c r="DP378" s="105" t="str">
        <f t="shared" si="32"/>
        <v/>
      </c>
      <c r="DQ378" s="66"/>
      <c r="DR378" s="158" t="str">
        <f t="shared" si="33"/>
        <v/>
      </c>
      <c r="DS378" s="67"/>
      <c r="DT378" s="97" t="str">
        <f t="shared" si="34"/>
        <v/>
      </c>
      <c r="DU378" s="67"/>
      <c r="DV378" s="98" t="str">
        <f t="shared" si="35"/>
        <v/>
      </c>
      <c r="DW378" s="163"/>
      <c r="DX378" s="106" t="str">
        <f t="shared" si="36"/>
        <v/>
      </c>
      <c r="DY378" s="162"/>
      <c r="DZ378" s="97" t="str">
        <f t="shared" si="37"/>
        <v/>
      </c>
      <c r="EA378" s="161"/>
      <c r="EB378" s="107" t="str">
        <f t="shared" si="38"/>
        <v/>
      </c>
      <c r="EC378" s="66"/>
      <c r="ED378" s="97" t="str">
        <f t="shared" si="39"/>
        <v/>
      </c>
      <c r="EE378" s="67"/>
      <c r="EF378" s="97" t="str">
        <f t="shared" si="40"/>
        <v/>
      </c>
      <c r="EG378" s="68"/>
      <c r="EH378" s="97" t="str">
        <f t="shared" si="41"/>
        <v/>
      </c>
      <c r="EI378" s="67"/>
      <c r="EJ378" s="97" t="str">
        <f t="shared" si="42"/>
        <v/>
      </c>
      <c r="EK378" s="68"/>
      <c r="EL378" s="97" t="str">
        <f t="shared" si="43"/>
        <v/>
      </c>
      <c r="EM378" s="69"/>
      <c r="EN378" s="98" t="str">
        <f t="shared" si="44"/>
        <v/>
      </c>
      <c r="EO378" s="66"/>
      <c r="EP378" s="107" t="str">
        <f t="shared" si="45"/>
        <v/>
      </c>
      <c r="EQ378" s="299"/>
      <c r="ER378" s="98" t="str">
        <f t="shared" si="46"/>
        <v/>
      </c>
      <c r="ES378" s="66"/>
      <c r="ET378" s="108" t="str">
        <f t="shared" si="47"/>
        <v/>
      </c>
      <c r="EU378" s="112"/>
      <c r="EV378" s="168"/>
      <c r="EW378" s="27"/>
      <c r="EX378" s="159"/>
      <c r="EY378" s="95" t="str">
        <f t="shared" si="48"/>
        <v/>
      </c>
      <c r="EZ378" s="98" t="str">
        <f t="shared" si="49"/>
        <v/>
      </c>
      <c r="FA378" s="40"/>
      <c r="FB378" s="98" t="str">
        <f t="shared" si="50"/>
        <v/>
      </c>
      <c r="FC378" s="37"/>
      <c r="FD378" s="98" t="str">
        <f t="shared" si="51"/>
        <v/>
      </c>
      <c r="FE378" s="37"/>
      <c r="FF378" s="98" t="str">
        <f t="shared" si="52"/>
        <v/>
      </c>
      <c r="FG378" s="160"/>
      <c r="FH378" s="97" t="str">
        <f t="shared" si="53"/>
        <v/>
      </c>
      <c r="FI378" s="27"/>
      <c r="FJ378" s="98" t="str">
        <f t="shared" si="54"/>
        <v/>
      </c>
      <c r="FK378" s="36"/>
      <c r="FL378" s="98" t="str">
        <f t="shared" si="55"/>
        <v/>
      </c>
      <c r="FM378" s="37"/>
      <c r="FN378" s="98" t="str">
        <f t="shared" si="56"/>
        <v/>
      </c>
      <c r="FO378" s="78"/>
      <c r="FP378" s="97" t="str">
        <f t="shared" si="57"/>
        <v/>
      </c>
      <c r="FQ378" s="37"/>
      <c r="FR378" s="97" t="str">
        <f t="shared" si="58"/>
        <v/>
      </c>
      <c r="FS378" s="39"/>
      <c r="FT378" s="97" t="str">
        <f t="shared" si="59"/>
        <v/>
      </c>
      <c r="FU378" s="27"/>
      <c r="FV378" s="98" t="str">
        <f t="shared" si="60"/>
        <v/>
      </c>
      <c r="FW378" s="37"/>
      <c r="FX378" s="98" t="str">
        <f t="shared" si="61"/>
        <v/>
      </c>
      <c r="FY378" s="36"/>
      <c r="FZ378" s="97" t="str">
        <f t="shared" si="62"/>
        <v/>
      </c>
      <c r="GA378" s="36"/>
      <c r="GB378" s="98" t="str">
        <f t="shared" si="63"/>
        <v/>
      </c>
      <c r="GC378" s="40"/>
      <c r="GD378" s="98" t="str">
        <f t="shared" si="64"/>
        <v/>
      </c>
      <c r="GE378" s="37"/>
      <c r="GF378" s="98" t="str">
        <f t="shared" si="65"/>
        <v/>
      </c>
      <c r="GG378" s="37"/>
      <c r="GH378" s="109" t="str">
        <f t="shared" si="66"/>
        <v/>
      </c>
      <c r="GI378" s="112"/>
      <c r="GJ378" s="165"/>
      <c r="GK378" s="27"/>
      <c r="GL378" s="159"/>
      <c r="GM378" s="95" t="str">
        <f t="shared" si="67"/>
        <v/>
      </c>
      <c r="GN378" s="110" t="str">
        <f t="shared" si="68"/>
        <v/>
      </c>
      <c r="GO378" s="27"/>
      <c r="GP378" s="98" t="str">
        <f t="shared" si="69"/>
        <v/>
      </c>
      <c r="GQ378" s="37"/>
      <c r="GR378" s="97" t="str">
        <f t="shared" si="70"/>
        <v/>
      </c>
      <c r="GS378" s="37"/>
      <c r="GT378" s="110" t="str">
        <f t="shared" si="71"/>
        <v/>
      </c>
      <c r="GU378" s="36"/>
      <c r="GV378" s="97" t="str">
        <f t="shared" si="72"/>
        <v/>
      </c>
      <c r="GW378" s="27"/>
      <c r="GX378" s="98" t="str">
        <f t="shared" si="73"/>
        <v/>
      </c>
      <c r="GY378" s="36"/>
      <c r="GZ378" s="98" t="str">
        <f t="shared" si="74"/>
        <v/>
      </c>
      <c r="HA378" s="37"/>
      <c r="HB378" s="110" t="str">
        <f t="shared" si="75"/>
        <v/>
      </c>
      <c r="HC378" s="36"/>
      <c r="HD378" s="97" t="str">
        <f t="shared" si="76"/>
        <v/>
      </c>
      <c r="HE378" s="37"/>
      <c r="HF378" s="97" t="str">
        <f t="shared" si="77"/>
        <v/>
      </c>
      <c r="HG378" s="39"/>
      <c r="HH378" s="97" t="str">
        <f t="shared" si="78"/>
        <v/>
      </c>
      <c r="HI378" s="27"/>
      <c r="HJ378" s="97" t="str">
        <f t="shared" si="79"/>
        <v/>
      </c>
      <c r="HK378" s="37"/>
      <c r="HL378" s="97" t="str">
        <f t="shared" si="80"/>
        <v/>
      </c>
      <c r="HM378" s="36"/>
      <c r="HN378" s="97" t="str">
        <f t="shared" si="81"/>
        <v/>
      </c>
      <c r="HO378" s="36"/>
      <c r="HP378" s="110" t="str">
        <f t="shared" si="82"/>
        <v/>
      </c>
      <c r="HQ378" s="27"/>
      <c r="HR378" s="97" t="str">
        <f t="shared" si="83"/>
        <v/>
      </c>
      <c r="HS378" s="37"/>
      <c r="HT378" s="97" t="str">
        <f t="shared" si="84"/>
        <v/>
      </c>
      <c r="HU378" s="37"/>
      <c r="HV378" s="111" t="str">
        <f t="shared" si="85"/>
        <v/>
      </c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  <c r="IW378" s="116"/>
      <c r="IX378" s="116"/>
      <c r="IY378" s="116"/>
      <c r="IZ378" s="116"/>
      <c r="JA378" s="116"/>
      <c r="JB378" s="116"/>
      <c r="JC378" s="116"/>
      <c r="JD378" s="116"/>
      <c r="JE378" s="116"/>
      <c r="JF378" s="116"/>
      <c r="JG378" s="116"/>
      <c r="JH378" s="116"/>
      <c r="JI378" s="116"/>
      <c r="JJ378" s="116"/>
      <c r="JK378" s="116"/>
      <c r="JL378" s="116"/>
      <c r="JM378" s="116"/>
      <c r="JN378" s="116"/>
      <c r="JO378" s="116"/>
      <c r="JP378" s="116"/>
      <c r="JQ378" s="116"/>
      <c r="JR378" s="116"/>
      <c r="JS378" s="116"/>
      <c r="JT378" s="116"/>
      <c r="JU378" s="116"/>
      <c r="JV378" s="116"/>
      <c r="JW378" s="116"/>
      <c r="JX378" s="116"/>
      <c r="JY378" s="116"/>
      <c r="JZ378" s="116"/>
      <c r="KA378" s="116"/>
      <c r="KB378" s="116"/>
      <c r="KC378" s="116"/>
      <c r="KD378" s="116"/>
      <c r="KE378" s="116"/>
      <c r="KF378" s="116"/>
      <c r="KG378" s="116"/>
      <c r="KH378" s="116"/>
      <c r="KI378" s="116"/>
      <c r="KJ378" s="116"/>
      <c r="KK378" s="116"/>
      <c r="KL378" s="116"/>
      <c r="KM378" s="116"/>
      <c r="KN378" s="116"/>
      <c r="KO378" s="116"/>
      <c r="KP378" s="116"/>
      <c r="KQ378" s="116"/>
      <c r="KR378" s="116"/>
      <c r="KS378" s="116"/>
      <c r="KT378" s="116"/>
      <c r="KU378" s="116"/>
      <c r="KV378" s="116"/>
      <c r="KW378" s="116"/>
      <c r="KX378" s="116"/>
      <c r="KY378" s="116"/>
      <c r="KZ378" s="116"/>
      <c r="LA378" s="116"/>
      <c r="LB378" s="116"/>
      <c r="LC378" s="116"/>
      <c r="LD378" s="116"/>
      <c r="LE378" s="116"/>
      <c r="LF378" s="116"/>
      <c r="LG378" s="116"/>
      <c r="LH378" s="116"/>
      <c r="LI378" s="116"/>
      <c r="LJ378" s="116"/>
      <c r="LK378" s="116"/>
      <c r="LL378" s="116"/>
      <c r="LM378" s="116"/>
      <c r="LN378" s="116"/>
      <c r="LO378" s="116"/>
      <c r="LP378" s="116"/>
      <c r="LQ378" s="116"/>
      <c r="LR378" s="116"/>
      <c r="LS378" s="116"/>
      <c r="LT378" s="116"/>
      <c r="LU378" s="116"/>
      <c r="LV378" s="116"/>
      <c r="LW378" s="116"/>
      <c r="LX378" s="116"/>
      <c r="LY378" s="116"/>
      <c r="LZ378" s="116"/>
      <c r="MA378" s="116"/>
      <c r="MB378" s="116"/>
      <c r="MC378" s="116"/>
      <c r="MD378" s="116"/>
      <c r="ME378" s="116"/>
      <c r="MF378" s="116"/>
      <c r="MG378" s="116"/>
      <c r="MH378" s="116"/>
      <c r="MI378" s="116"/>
      <c r="MJ378" s="116"/>
      <c r="MK378" s="116"/>
      <c r="ML378" s="116"/>
      <c r="MM378" s="116"/>
      <c r="MN378" s="116"/>
      <c r="MO378" s="116"/>
      <c r="MP378" s="116"/>
      <c r="MQ378" s="116"/>
      <c r="MR378" s="116"/>
      <c r="MS378" s="116"/>
      <c r="MT378" s="116"/>
      <c r="MU378" s="116"/>
      <c r="MV378" s="116"/>
      <c r="MW378" s="116"/>
      <c r="MX378" s="116"/>
      <c r="MY378" s="116"/>
      <c r="MZ378" s="116"/>
      <c r="NA378" s="116"/>
      <c r="NB378" s="116"/>
      <c r="NC378" s="116"/>
      <c r="ND378" s="116"/>
      <c r="NE378" s="116"/>
      <c r="NF378" s="116"/>
      <c r="NG378" s="116"/>
      <c r="NH378" s="116"/>
      <c r="NI378" s="116"/>
      <c r="NJ378" s="116"/>
      <c r="NK378" s="116"/>
      <c r="NL378" s="116"/>
      <c r="NM378" s="116"/>
      <c r="NN378" s="116"/>
      <c r="NO378" s="116"/>
      <c r="NP378" s="116"/>
      <c r="NQ378" s="116"/>
      <c r="NR378" s="116"/>
      <c r="NS378" s="116"/>
      <c r="NT378" s="116"/>
      <c r="NU378" s="116"/>
      <c r="NV378" s="116"/>
      <c r="NW378" s="116"/>
      <c r="NX378" s="116"/>
      <c r="NY378" s="116"/>
      <c r="NZ378" s="116"/>
      <c r="OA378" s="116"/>
      <c r="OB378" s="116"/>
      <c r="OC378" s="116"/>
      <c r="OD378" s="116"/>
      <c r="OE378" s="116"/>
      <c r="OF378" s="116"/>
      <c r="OG378" s="116"/>
      <c r="OH378" s="116"/>
      <c r="OI378" s="116"/>
      <c r="OJ378" s="116"/>
      <c r="OK378" s="116"/>
      <c r="OL378" s="116"/>
      <c r="OM378" s="116"/>
      <c r="ON378" s="116"/>
      <c r="OO378" s="116"/>
      <c r="OP378" s="116"/>
      <c r="OQ378" s="116"/>
      <c r="OR378" s="116"/>
      <c r="OS378" s="116"/>
      <c r="OT378" s="116"/>
      <c r="OU378" s="116"/>
      <c r="OV378" s="116"/>
      <c r="OW378" s="116"/>
      <c r="OX378" s="116"/>
      <c r="OY378" s="116"/>
      <c r="OZ378" s="116"/>
      <c r="PA378" s="116"/>
      <c r="PB378" s="116"/>
      <c r="PC378" s="116"/>
      <c r="PD378" s="116"/>
      <c r="PE378" s="116"/>
      <c r="PF378" s="116"/>
      <c r="PG378" s="116"/>
      <c r="PH378" s="116"/>
      <c r="PI378" s="116"/>
      <c r="PJ378" s="116"/>
      <c r="PK378" s="116"/>
      <c r="PL378" s="116"/>
      <c r="PM378" s="116"/>
      <c r="PN378" s="116"/>
      <c r="PO378" s="116"/>
      <c r="PP378" s="116"/>
      <c r="PQ378" s="116"/>
      <c r="PR378" s="116"/>
      <c r="PS378" s="116"/>
      <c r="PT378" s="116"/>
      <c r="PU378" s="116"/>
      <c r="PV378" s="116"/>
      <c r="PW378" s="116"/>
      <c r="PX378" s="116"/>
      <c r="PY378" s="116"/>
      <c r="PZ378" s="116"/>
      <c r="QA378" s="116"/>
      <c r="QB378" s="116"/>
      <c r="QC378" s="116"/>
      <c r="QD378" s="116"/>
      <c r="QE378" s="116"/>
      <c r="QF378" s="116"/>
      <c r="QG378" s="116"/>
      <c r="QH378" s="116"/>
      <c r="QI378" s="116"/>
      <c r="QJ378" s="116"/>
      <c r="QK378" s="116"/>
      <c r="QL378" s="116"/>
      <c r="QM378" s="116"/>
      <c r="QN378" s="116"/>
      <c r="QO378" s="116"/>
      <c r="QP378" s="116"/>
      <c r="QQ378" s="116"/>
      <c r="QR378" s="116"/>
      <c r="QS378" s="116"/>
      <c r="QT378" s="116"/>
      <c r="QU378" s="116"/>
      <c r="QV378" s="116"/>
      <c r="QW378" s="116"/>
      <c r="QX378" s="116"/>
      <c r="QY378" s="116"/>
      <c r="QZ378" s="116"/>
      <c r="RA378" s="116"/>
      <c r="RB378" s="116"/>
      <c r="RC378" s="116"/>
      <c r="RD378" s="116"/>
      <c r="RE378" s="116"/>
      <c r="RF378" s="117"/>
    </row>
    <row r="379" spans="1:474" s="11" customFormat="1" ht="19.95" customHeight="1">
      <c r="A379" s="28"/>
      <c r="B379" s="29"/>
      <c r="C379" s="128"/>
      <c r="D379" s="307"/>
      <c r="E379" s="301"/>
      <c r="F379" s="287"/>
      <c r="G379" s="183"/>
      <c r="H379" s="199"/>
      <c r="I379" s="289"/>
      <c r="J379" s="290"/>
      <c r="K379" s="291"/>
      <c r="L379" s="292"/>
      <c r="M379" s="290"/>
      <c r="N379" s="293"/>
      <c r="O379" s="27"/>
      <c r="P379" s="186" t="str">
        <f t="array" ref="P379">IF(O379&lt;&gt;"",IF(O379&lt;5, "I", "III"),"")</f>
        <v/>
      </c>
      <c r="Q379" s="37"/>
      <c r="R379" s="185" t="str">
        <f t="array" ref="R379">IF(Q379&lt;&gt;"",IF(Q379&lt;5, "I", "III"),"")</f>
        <v/>
      </c>
      <c r="S379" s="27"/>
      <c r="T379" s="186" t="str">
        <f t="array" ref="T379">IF(S379&lt;&gt;"",IF(S379&lt;5, "I", "III"),"")</f>
        <v/>
      </c>
      <c r="U379" s="37"/>
      <c r="V379" s="186" t="str">
        <f t="array" ref="V379">IF(U379&lt;&gt;"",IF(U379&lt;12, "I", "III"),"")</f>
        <v/>
      </c>
      <c r="W379" s="37"/>
      <c r="X379" s="185" t="str">
        <f t="array" ref="X379">IF(W379&lt;&gt;"",IF(W379&lt;12, "I", "III"),"")</f>
        <v/>
      </c>
      <c r="Y379" s="27"/>
      <c r="Z379" s="186" t="str">
        <f t="array" ref="Z379">IF(Y379&lt;&gt;"",IF(Y379&lt;12, "I", "III"),"")</f>
        <v/>
      </c>
      <c r="AA379" s="205"/>
      <c r="AB379" s="206"/>
      <c r="AC379" s="206"/>
      <c r="AD379" s="207"/>
      <c r="AE379" s="183"/>
      <c r="AF379" s="177"/>
      <c r="AG379" s="150"/>
      <c r="AH379" s="151"/>
      <c r="AI379" s="95" t="str">
        <f t="shared" si="0"/>
        <v/>
      </c>
      <c r="AJ379" s="98" t="str">
        <f t="shared" si="1"/>
        <v/>
      </c>
      <c r="AK379" s="40"/>
      <c r="AL379" s="97" t="str">
        <f t="shared" si="2"/>
        <v/>
      </c>
      <c r="AM379" s="39"/>
      <c r="AN379" s="98" t="str">
        <f t="shared" si="3"/>
        <v/>
      </c>
      <c r="AO379" s="152"/>
      <c r="AP379" s="96" t="str">
        <f t="shared" si="4"/>
        <v/>
      </c>
      <c r="AQ379" s="153"/>
      <c r="AR379" s="97" t="str">
        <f t="shared" si="5"/>
        <v/>
      </c>
      <c r="AS379" s="154"/>
      <c r="AT379" s="98" t="str">
        <f t="shared" si="6"/>
        <v/>
      </c>
      <c r="AU379" s="182" t="str">
        <f t="shared" si="7"/>
        <v/>
      </c>
      <c r="AV379" s="121" t="str">
        <f t="shared" si="8"/>
        <v/>
      </c>
      <c r="AW379" s="153"/>
      <c r="AX379" s="98" t="str">
        <f t="shared" si="9"/>
        <v/>
      </c>
      <c r="AY379" s="153"/>
      <c r="AZ379" s="98" t="str">
        <f t="shared" si="10"/>
        <v/>
      </c>
      <c r="BA379" s="40"/>
      <c r="BB379" s="31"/>
      <c r="BC379" s="32"/>
      <c r="BD379" s="33"/>
      <c r="BE379" s="40"/>
      <c r="BF379" s="31"/>
      <c r="BG379" s="32"/>
      <c r="BH379" s="33"/>
      <c r="BI379" s="40"/>
      <c r="BJ379" s="31"/>
      <c r="BK379" s="32"/>
      <c r="BL379" s="33"/>
      <c r="BM379" s="40"/>
      <c r="BN379" s="31"/>
      <c r="BO379" s="32"/>
      <c r="BP379" s="33"/>
      <c r="BQ379" s="40"/>
      <c r="BR379" s="31"/>
      <c r="BS379" s="32"/>
      <c r="BT379" s="33"/>
      <c r="BU379" s="155"/>
      <c r="BV379" s="99" t="str">
        <f t="shared" si="11"/>
        <v/>
      </c>
      <c r="BW379" s="156"/>
      <c r="BX379" s="100" t="str">
        <f t="shared" si="12"/>
        <v/>
      </c>
      <c r="BY379" s="156"/>
      <c r="BZ379" s="100" t="str">
        <f t="shared" si="13"/>
        <v/>
      </c>
      <c r="CA379" s="156"/>
      <c r="CB379" s="100" t="str">
        <f t="shared" si="14"/>
        <v/>
      </c>
      <c r="CC379" s="156"/>
      <c r="CD379" s="101" t="str">
        <f t="shared" si="15"/>
        <v/>
      </c>
      <c r="CE379" s="112"/>
      <c r="CF379" s="174"/>
      <c r="CG379" s="27"/>
      <c r="CH379" s="159"/>
      <c r="CI379" s="95" t="str">
        <f t="shared" si="16"/>
        <v/>
      </c>
      <c r="CJ379" s="102" t="str">
        <f t="shared" si="17"/>
        <v/>
      </c>
      <c r="CK379" s="40"/>
      <c r="CL379" s="100"/>
      <c r="CM379" s="37"/>
      <c r="CN379" s="100"/>
      <c r="CO379" s="38"/>
      <c r="CP379" s="103" t="str">
        <f t="shared" si="481"/>
        <v/>
      </c>
      <c r="CQ379" s="78"/>
      <c r="CR379" s="100"/>
      <c r="CS379" s="36"/>
      <c r="CT379" s="100"/>
      <c r="CU379" s="74"/>
      <c r="CV379" s="103"/>
      <c r="CW379" s="42"/>
      <c r="CX379" s="100"/>
      <c r="CY379" s="36"/>
      <c r="CZ379" s="100"/>
      <c r="DA379" s="36"/>
      <c r="DB379" s="100"/>
      <c r="DC379" s="39"/>
      <c r="DD379" s="103"/>
      <c r="DE379" s="42"/>
      <c r="DF379" s="100"/>
      <c r="DG379" s="39"/>
      <c r="DH379" s="103"/>
      <c r="DI379" s="41"/>
      <c r="DJ379" s="157"/>
      <c r="DK379" s="112"/>
      <c r="DL379" s="171"/>
      <c r="DM379" s="67"/>
      <c r="DN379" s="164"/>
      <c r="DO379" s="104" t="str">
        <f t="shared" si="31"/>
        <v/>
      </c>
      <c r="DP379" s="105" t="str">
        <f t="shared" si="32"/>
        <v/>
      </c>
      <c r="DQ379" s="66"/>
      <c r="DR379" s="158" t="str">
        <f t="shared" si="33"/>
        <v/>
      </c>
      <c r="DS379" s="67"/>
      <c r="DT379" s="97" t="str">
        <f t="shared" si="34"/>
        <v/>
      </c>
      <c r="DU379" s="67"/>
      <c r="DV379" s="98" t="str">
        <f t="shared" si="35"/>
        <v/>
      </c>
      <c r="DW379" s="163"/>
      <c r="DX379" s="106" t="str">
        <f t="shared" si="36"/>
        <v/>
      </c>
      <c r="DY379" s="162"/>
      <c r="DZ379" s="97" t="str">
        <f t="shared" si="37"/>
        <v/>
      </c>
      <c r="EA379" s="161"/>
      <c r="EB379" s="107" t="str">
        <f t="shared" si="38"/>
        <v/>
      </c>
      <c r="EC379" s="66"/>
      <c r="ED379" s="97" t="str">
        <f t="shared" si="39"/>
        <v/>
      </c>
      <c r="EE379" s="67"/>
      <c r="EF379" s="97" t="str">
        <f t="shared" si="40"/>
        <v/>
      </c>
      <c r="EG379" s="68"/>
      <c r="EH379" s="97" t="str">
        <f t="shared" si="41"/>
        <v/>
      </c>
      <c r="EI379" s="67"/>
      <c r="EJ379" s="97" t="str">
        <f t="shared" si="42"/>
        <v/>
      </c>
      <c r="EK379" s="68"/>
      <c r="EL379" s="97" t="str">
        <f t="shared" si="43"/>
        <v/>
      </c>
      <c r="EM379" s="69"/>
      <c r="EN379" s="98" t="str">
        <f t="shared" si="44"/>
        <v/>
      </c>
      <c r="EO379" s="66"/>
      <c r="EP379" s="107" t="str">
        <f t="shared" si="45"/>
        <v/>
      </c>
      <c r="EQ379" s="299"/>
      <c r="ER379" s="98" t="str">
        <f t="shared" si="46"/>
        <v/>
      </c>
      <c r="ES379" s="66"/>
      <c r="ET379" s="108" t="str">
        <f t="shared" si="47"/>
        <v/>
      </c>
      <c r="EU379" s="112"/>
      <c r="EV379" s="168"/>
      <c r="EW379" s="27"/>
      <c r="EX379" s="159"/>
      <c r="EY379" s="95" t="str">
        <f t="shared" si="48"/>
        <v/>
      </c>
      <c r="EZ379" s="98" t="str">
        <f t="shared" si="49"/>
        <v/>
      </c>
      <c r="FA379" s="40"/>
      <c r="FB379" s="98" t="str">
        <f t="shared" si="50"/>
        <v/>
      </c>
      <c r="FC379" s="37"/>
      <c r="FD379" s="98" t="str">
        <f t="shared" si="51"/>
        <v/>
      </c>
      <c r="FE379" s="37"/>
      <c r="FF379" s="98" t="str">
        <f t="shared" si="52"/>
        <v/>
      </c>
      <c r="FG379" s="160"/>
      <c r="FH379" s="97" t="str">
        <f t="shared" si="53"/>
        <v/>
      </c>
      <c r="FI379" s="27"/>
      <c r="FJ379" s="98" t="str">
        <f t="shared" si="54"/>
        <v/>
      </c>
      <c r="FK379" s="36"/>
      <c r="FL379" s="98" t="str">
        <f t="shared" si="55"/>
        <v/>
      </c>
      <c r="FM379" s="37"/>
      <c r="FN379" s="98" t="str">
        <f t="shared" si="56"/>
        <v/>
      </c>
      <c r="FO379" s="78"/>
      <c r="FP379" s="97" t="str">
        <f t="shared" si="57"/>
        <v/>
      </c>
      <c r="FQ379" s="37"/>
      <c r="FR379" s="97" t="str">
        <f t="shared" si="58"/>
        <v/>
      </c>
      <c r="FS379" s="39"/>
      <c r="FT379" s="97" t="str">
        <f t="shared" si="59"/>
        <v/>
      </c>
      <c r="FU379" s="27"/>
      <c r="FV379" s="98" t="str">
        <f t="shared" si="60"/>
        <v/>
      </c>
      <c r="FW379" s="37"/>
      <c r="FX379" s="98" t="str">
        <f t="shared" si="61"/>
        <v/>
      </c>
      <c r="FY379" s="36"/>
      <c r="FZ379" s="97" t="str">
        <f t="shared" si="62"/>
        <v/>
      </c>
      <c r="GA379" s="36"/>
      <c r="GB379" s="98" t="str">
        <f t="shared" si="63"/>
        <v/>
      </c>
      <c r="GC379" s="40"/>
      <c r="GD379" s="98" t="str">
        <f t="shared" si="64"/>
        <v/>
      </c>
      <c r="GE379" s="37"/>
      <c r="GF379" s="98" t="str">
        <f t="shared" si="65"/>
        <v/>
      </c>
      <c r="GG379" s="37"/>
      <c r="GH379" s="109" t="str">
        <f t="shared" si="66"/>
        <v/>
      </c>
      <c r="GI379" s="112"/>
      <c r="GJ379" s="165"/>
      <c r="GK379" s="27"/>
      <c r="GL379" s="159"/>
      <c r="GM379" s="95" t="str">
        <f t="shared" si="67"/>
        <v/>
      </c>
      <c r="GN379" s="110" t="str">
        <f t="shared" si="68"/>
        <v/>
      </c>
      <c r="GO379" s="27"/>
      <c r="GP379" s="98" t="str">
        <f t="shared" si="69"/>
        <v/>
      </c>
      <c r="GQ379" s="37"/>
      <c r="GR379" s="97" t="str">
        <f t="shared" si="70"/>
        <v/>
      </c>
      <c r="GS379" s="37"/>
      <c r="GT379" s="110" t="str">
        <f t="shared" si="71"/>
        <v/>
      </c>
      <c r="GU379" s="36"/>
      <c r="GV379" s="97" t="str">
        <f t="shared" si="72"/>
        <v/>
      </c>
      <c r="GW379" s="27"/>
      <c r="GX379" s="98" t="str">
        <f t="shared" si="73"/>
        <v/>
      </c>
      <c r="GY379" s="36"/>
      <c r="GZ379" s="98" t="str">
        <f t="shared" si="74"/>
        <v/>
      </c>
      <c r="HA379" s="37"/>
      <c r="HB379" s="110" t="str">
        <f t="shared" si="75"/>
        <v/>
      </c>
      <c r="HC379" s="36"/>
      <c r="HD379" s="97" t="str">
        <f t="shared" si="76"/>
        <v/>
      </c>
      <c r="HE379" s="37"/>
      <c r="HF379" s="97" t="str">
        <f t="shared" si="77"/>
        <v/>
      </c>
      <c r="HG379" s="39"/>
      <c r="HH379" s="97" t="str">
        <f t="shared" si="78"/>
        <v/>
      </c>
      <c r="HI379" s="27"/>
      <c r="HJ379" s="97" t="str">
        <f t="shared" si="79"/>
        <v/>
      </c>
      <c r="HK379" s="37"/>
      <c r="HL379" s="97" t="str">
        <f t="shared" si="80"/>
        <v/>
      </c>
      <c r="HM379" s="36"/>
      <c r="HN379" s="97" t="str">
        <f t="shared" si="81"/>
        <v/>
      </c>
      <c r="HO379" s="36"/>
      <c r="HP379" s="110" t="str">
        <f t="shared" si="82"/>
        <v/>
      </c>
      <c r="HQ379" s="27"/>
      <c r="HR379" s="97" t="str">
        <f t="shared" si="83"/>
        <v/>
      </c>
      <c r="HS379" s="37"/>
      <c r="HT379" s="97" t="str">
        <f t="shared" si="84"/>
        <v/>
      </c>
      <c r="HU379" s="37"/>
      <c r="HV379" s="111" t="str">
        <f t="shared" si="85"/>
        <v/>
      </c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  <c r="IW379" s="116"/>
      <c r="IX379" s="116"/>
      <c r="IY379" s="116"/>
      <c r="IZ379" s="116"/>
      <c r="JA379" s="116"/>
      <c r="JB379" s="116"/>
      <c r="JC379" s="116"/>
      <c r="JD379" s="116"/>
      <c r="JE379" s="116"/>
      <c r="JF379" s="116"/>
      <c r="JG379" s="116"/>
      <c r="JH379" s="116"/>
      <c r="JI379" s="116"/>
      <c r="JJ379" s="116"/>
      <c r="JK379" s="116"/>
      <c r="JL379" s="116"/>
      <c r="JM379" s="116"/>
      <c r="JN379" s="116"/>
      <c r="JO379" s="116"/>
      <c r="JP379" s="116"/>
      <c r="JQ379" s="116"/>
      <c r="JR379" s="116"/>
      <c r="JS379" s="116"/>
      <c r="JT379" s="116"/>
      <c r="JU379" s="116"/>
      <c r="JV379" s="116"/>
      <c r="JW379" s="116"/>
      <c r="JX379" s="116"/>
      <c r="JY379" s="116"/>
      <c r="JZ379" s="116"/>
      <c r="KA379" s="116"/>
      <c r="KB379" s="116"/>
      <c r="KC379" s="116"/>
      <c r="KD379" s="116"/>
      <c r="KE379" s="116"/>
      <c r="KF379" s="116"/>
      <c r="KG379" s="116"/>
      <c r="KH379" s="116"/>
      <c r="KI379" s="116"/>
      <c r="KJ379" s="116"/>
      <c r="KK379" s="116"/>
      <c r="KL379" s="116"/>
      <c r="KM379" s="116"/>
      <c r="KN379" s="116"/>
      <c r="KO379" s="116"/>
      <c r="KP379" s="116"/>
      <c r="KQ379" s="116"/>
      <c r="KR379" s="116"/>
      <c r="KS379" s="116"/>
      <c r="KT379" s="116"/>
      <c r="KU379" s="116"/>
      <c r="KV379" s="116"/>
      <c r="KW379" s="116"/>
      <c r="KX379" s="116"/>
      <c r="KY379" s="116"/>
      <c r="KZ379" s="116"/>
      <c r="LA379" s="116"/>
      <c r="LB379" s="116"/>
      <c r="LC379" s="116"/>
      <c r="LD379" s="116"/>
      <c r="LE379" s="116"/>
      <c r="LF379" s="116"/>
      <c r="LG379" s="116"/>
      <c r="LH379" s="116"/>
      <c r="LI379" s="116"/>
      <c r="LJ379" s="116"/>
      <c r="LK379" s="116"/>
      <c r="LL379" s="116"/>
      <c r="LM379" s="116"/>
      <c r="LN379" s="116"/>
      <c r="LO379" s="116"/>
      <c r="LP379" s="116"/>
      <c r="LQ379" s="116"/>
      <c r="LR379" s="116"/>
      <c r="LS379" s="116"/>
      <c r="LT379" s="116"/>
      <c r="LU379" s="116"/>
      <c r="LV379" s="116"/>
      <c r="LW379" s="116"/>
      <c r="LX379" s="116"/>
      <c r="LY379" s="116"/>
      <c r="LZ379" s="116"/>
      <c r="MA379" s="116"/>
      <c r="MB379" s="116"/>
      <c r="MC379" s="116"/>
      <c r="MD379" s="116"/>
      <c r="ME379" s="116"/>
      <c r="MF379" s="116"/>
      <c r="MG379" s="116"/>
      <c r="MH379" s="116"/>
      <c r="MI379" s="116"/>
      <c r="MJ379" s="116"/>
      <c r="MK379" s="116"/>
      <c r="ML379" s="116"/>
      <c r="MM379" s="116"/>
      <c r="MN379" s="116"/>
      <c r="MO379" s="116"/>
      <c r="MP379" s="116"/>
      <c r="MQ379" s="116"/>
      <c r="MR379" s="116"/>
      <c r="MS379" s="116"/>
      <c r="MT379" s="116"/>
      <c r="MU379" s="116"/>
      <c r="MV379" s="116"/>
      <c r="MW379" s="116"/>
      <c r="MX379" s="116"/>
      <c r="MY379" s="116"/>
      <c r="MZ379" s="116"/>
      <c r="NA379" s="116"/>
      <c r="NB379" s="116"/>
      <c r="NC379" s="116"/>
      <c r="ND379" s="116"/>
      <c r="NE379" s="116"/>
      <c r="NF379" s="116"/>
      <c r="NG379" s="116"/>
      <c r="NH379" s="116"/>
      <c r="NI379" s="116"/>
      <c r="NJ379" s="116"/>
      <c r="NK379" s="116"/>
      <c r="NL379" s="116"/>
      <c r="NM379" s="116"/>
      <c r="NN379" s="116"/>
      <c r="NO379" s="116"/>
      <c r="NP379" s="116"/>
      <c r="NQ379" s="116"/>
      <c r="NR379" s="116"/>
      <c r="NS379" s="116"/>
      <c r="NT379" s="116"/>
      <c r="NU379" s="116"/>
      <c r="NV379" s="116"/>
      <c r="NW379" s="116"/>
      <c r="NX379" s="116"/>
      <c r="NY379" s="116"/>
      <c r="NZ379" s="116"/>
      <c r="OA379" s="116"/>
      <c r="OB379" s="116"/>
      <c r="OC379" s="116"/>
      <c r="OD379" s="116"/>
      <c r="OE379" s="116"/>
      <c r="OF379" s="116"/>
      <c r="OG379" s="116"/>
      <c r="OH379" s="116"/>
      <c r="OI379" s="116"/>
      <c r="OJ379" s="116"/>
      <c r="OK379" s="116"/>
      <c r="OL379" s="116"/>
      <c r="OM379" s="116"/>
      <c r="ON379" s="116"/>
      <c r="OO379" s="116"/>
      <c r="OP379" s="116"/>
      <c r="OQ379" s="116"/>
      <c r="OR379" s="116"/>
      <c r="OS379" s="116"/>
      <c r="OT379" s="116"/>
      <c r="OU379" s="116"/>
      <c r="OV379" s="116"/>
      <c r="OW379" s="116"/>
      <c r="OX379" s="116"/>
      <c r="OY379" s="116"/>
      <c r="OZ379" s="116"/>
      <c r="PA379" s="116"/>
      <c r="PB379" s="116"/>
      <c r="PC379" s="116"/>
      <c r="PD379" s="116"/>
      <c r="PE379" s="116"/>
      <c r="PF379" s="116"/>
      <c r="PG379" s="116"/>
      <c r="PH379" s="116"/>
      <c r="PI379" s="116"/>
      <c r="PJ379" s="116"/>
      <c r="PK379" s="116"/>
      <c r="PL379" s="116"/>
      <c r="PM379" s="116"/>
      <c r="PN379" s="116"/>
      <c r="PO379" s="116"/>
      <c r="PP379" s="116"/>
      <c r="PQ379" s="116"/>
      <c r="PR379" s="116"/>
      <c r="PS379" s="116"/>
      <c r="PT379" s="116"/>
      <c r="PU379" s="116"/>
      <c r="PV379" s="116"/>
      <c r="PW379" s="116"/>
      <c r="PX379" s="116"/>
      <c r="PY379" s="116"/>
      <c r="PZ379" s="116"/>
      <c r="QA379" s="116"/>
      <c r="QB379" s="116"/>
      <c r="QC379" s="116"/>
      <c r="QD379" s="116"/>
      <c r="QE379" s="116"/>
      <c r="QF379" s="116"/>
      <c r="QG379" s="116"/>
      <c r="QH379" s="116"/>
      <c r="QI379" s="116"/>
      <c r="QJ379" s="116"/>
      <c r="QK379" s="116"/>
      <c r="QL379" s="116"/>
      <c r="QM379" s="116"/>
      <c r="QN379" s="116"/>
      <c r="QO379" s="116"/>
      <c r="QP379" s="116"/>
      <c r="QQ379" s="116"/>
      <c r="QR379" s="116"/>
      <c r="QS379" s="116"/>
      <c r="QT379" s="116"/>
      <c r="QU379" s="116"/>
      <c r="QV379" s="116"/>
      <c r="QW379" s="116"/>
      <c r="QX379" s="116"/>
      <c r="QY379" s="116"/>
      <c r="QZ379" s="116"/>
      <c r="RA379" s="116"/>
      <c r="RB379" s="116"/>
      <c r="RC379" s="116"/>
      <c r="RD379" s="116"/>
      <c r="RE379" s="116"/>
      <c r="RF379" s="117"/>
    </row>
    <row r="380" spans="1:474" s="11" customFormat="1" ht="19.95" customHeight="1">
      <c r="A380" s="28"/>
      <c r="B380" s="29"/>
      <c r="C380" s="128"/>
      <c r="D380" s="307"/>
      <c r="E380" s="301"/>
      <c r="F380" s="287"/>
      <c r="G380" s="183"/>
      <c r="H380" s="199"/>
      <c r="I380" s="289"/>
      <c r="J380" s="290"/>
      <c r="K380" s="291"/>
      <c r="L380" s="292"/>
      <c r="M380" s="290"/>
      <c r="N380" s="293"/>
      <c r="O380" s="27"/>
      <c r="P380" s="186" t="str">
        <f t="array" ref="P380">IF(O380&lt;&gt;"",IF(O380&lt;5, "I", "III"),"")</f>
        <v/>
      </c>
      <c r="Q380" s="37"/>
      <c r="R380" s="185" t="str">
        <f t="array" ref="R380">IF(Q380&lt;&gt;"",IF(Q380&lt;5, "I", "III"),"")</f>
        <v/>
      </c>
      <c r="S380" s="27"/>
      <c r="T380" s="186" t="str">
        <f t="array" ref="T380">IF(S380&lt;&gt;"",IF(S380&lt;5, "I", "III"),"")</f>
        <v/>
      </c>
      <c r="U380" s="37"/>
      <c r="V380" s="186" t="str">
        <f t="array" ref="V380">IF(U380&lt;&gt;"",IF(U380&lt;12, "I", "III"),"")</f>
        <v/>
      </c>
      <c r="W380" s="37"/>
      <c r="X380" s="185" t="str">
        <f t="array" ref="X380">IF(W380&lt;&gt;"",IF(W380&lt;12, "I", "III"),"")</f>
        <v/>
      </c>
      <c r="Y380" s="27"/>
      <c r="Z380" s="186" t="str">
        <f t="array" ref="Z380">IF(Y380&lt;&gt;"",IF(Y380&lt;12, "I", "III"),"")</f>
        <v/>
      </c>
      <c r="AA380" s="205"/>
      <c r="AB380" s="206"/>
      <c r="AC380" s="206"/>
      <c r="AD380" s="207"/>
      <c r="AE380" s="183"/>
      <c r="AF380" s="177"/>
      <c r="AG380" s="150"/>
      <c r="AH380" s="151"/>
      <c r="AI380" s="95" t="str">
        <f t="shared" si="0"/>
        <v/>
      </c>
      <c r="AJ380" s="98" t="str">
        <f t="shared" si="1"/>
        <v/>
      </c>
      <c r="AK380" s="40"/>
      <c r="AL380" s="97" t="str">
        <f t="shared" si="2"/>
        <v/>
      </c>
      <c r="AM380" s="39"/>
      <c r="AN380" s="98" t="str">
        <f t="shared" si="3"/>
        <v/>
      </c>
      <c r="AO380" s="152"/>
      <c r="AP380" s="96" t="str">
        <f t="shared" si="4"/>
        <v/>
      </c>
      <c r="AQ380" s="153"/>
      <c r="AR380" s="97" t="str">
        <f t="shared" si="5"/>
        <v/>
      </c>
      <c r="AS380" s="154"/>
      <c r="AT380" s="98" t="str">
        <f t="shared" si="6"/>
        <v/>
      </c>
      <c r="AU380" s="182" t="str">
        <f t="shared" si="7"/>
        <v/>
      </c>
      <c r="AV380" s="121" t="str">
        <f t="shared" si="8"/>
        <v/>
      </c>
      <c r="AW380" s="153"/>
      <c r="AX380" s="98" t="str">
        <f t="shared" si="9"/>
        <v/>
      </c>
      <c r="AY380" s="153"/>
      <c r="AZ380" s="98" t="str">
        <f t="shared" si="10"/>
        <v/>
      </c>
      <c r="BA380" s="40"/>
      <c r="BB380" s="31"/>
      <c r="BC380" s="32"/>
      <c r="BD380" s="33"/>
      <c r="BE380" s="40"/>
      <c r="BF380" s="31"/>
      <c r="BG380" s="32"/>
      <c r="BH380" s="33"/>
      <c r="BI380" s="40"/>
      <c r="BJ380" s="31"/>
      <c r="BK380" s="32"/>
      <c r="BL380" s="33"/>
      <c r="BM380" s="40"/>
      <c r="BN380" s="31"/>
      <c r="BO380" s="32"/>
      <c r="BP380" s="33"/>
      <c r="BQ380" s="40"/>
      <c r="BR380" s="31"/>
      <c r="BS380" s="32"/>
      <c r="BT380" s="33"/>
      <c r="BU380" s="155"/>
      <c r="BV380" s="99" t="str">
        <f t="shared" si="11"/>
        <v/>
      </c>
      <c r="BW380" s="156"/>
      <c r="BX380" s="100" t="str">
        <f t="shared" si="12"/>
        <v/>
      </c>
      <c r="BY380" s="156"/>
      <c r="BZ380" s="100" t="str">
        <f t="shared" si="13"/>
        <v/>
      </c>
      <c r="CA380" s="156"/>
      <c r="CB380" s="100" t="str">
        <f t="shared" si="14"/>
        <v/>
      </c>
      <c r="CC380" s="156"/>
      <c r="CD380" s="101" t="str">
        <f t="shared" si="15"/>
        <v/>
      </c>
      <c r="CE380" s="112"/>
      <c r="CF380" s="174"/>
      <c r="CG380" s="27"/>
      <c r="CH380" s="159"/>
      <c r="CI380" s="95" t="str">
        <f t="shared" si="16"/>
        <v/>
      </c>
      <c r="CJ380" s="102" t="str">
        <f t="shared" si="17"/>
        <v/>
      </c>
      <c r="CK380" s="40"/>
      <c r="CL380" s="100"/>
      <c r="CM380" s="37"/>
      <c r="CN380" s="100"/>
      <c r="CO380" s="38"/>
      <c r="CP380" s="103" t="str">
        <f t="shared" si="481"/>
        <v/>
      </c>
      <c r="CQ380" s="78"/>
      <c r="CR380" s="100"/>
      <c r="CS380" s="36"/>
      <c r="CT380" s="100"/>
      <c r="CU380" s="74"/>
      <c r="CV380" s="103"/>
      <c r="CW380" s="42"/>
      <c r="CX380" s="100"/>
      <c r="CY380" s="36"/>
      <c r="CZ380" s="100"/>
      <c r="DA380" s="36"/>
      <c r="DB380" s="100"/>
      <c r="DC380" s="39"/>
      <c r="DD380" s="103"/>
      <c r="DE380" s="42"/>
      <c r="DF380" s="100"/>
      <c r="DG380" s="39"/>
      <c r="DH380" s="103"/>
      <c r="DI380" s="41"/>
      <c r="DJ380" s="157"/>
      <c r="DK380" s="112"/>
      <c r="DL380" s="171"/>
      <c r="DM380" s="67"/>
      <c r="DN380" s="164"/>
      <c r="DO380" s="104" t="str">
        <f t="shared" si="31"/>
        <v/>
      </c>
      <c r="DP380" s="105" t="str">
        <f t="shared" si="32"/>
        <v/>
      </c>
      <c r="DQ380" s="66"/>
      <c r="DR380" s="158" t="str">
        <f t="shared" si="33"/>
        <v/>
      </c>
      <c r="DS380" s="67"/>
      <c r="DT380" s="97" t="str">
        <f t="shared" si="34"/>
        <v/>
      </c>
      <c r="DU380" s="67"/>
      <c r="DV380" s="98" t="str">
        <f t="shared" si="35"/>
        <v/>
      </c>
      <c r="DW380" s="163"/>
      <c r="DX380" s="106" t="str">
        <f t="shared" si="36"/>
        <v/>
      </c>
      <c r="DY380" s="162"/>
      <c r="DZ380" s="97" t="str">
        <f t="shared" si="37"/>
        <v/>
      </c>
      <c r="EA380" s="161"/>
      <c r="EB380" s="107" t="str">
        <f t="shared" si="38"/>
        <v/>
      </c>
      <c r="EC380" s="66"/>
      <c r="ED380" s="97" t="str">
        <f t="shared" si="39"/>
        <v/>
      </c>
      <c r="EE380" s="67"/>
      <c r="EF380" s="97" t="str">
        <f t="shared" si="40"/>
        <v/>
      </c>
      <c r="EG380" s="68"/>
      <c r="EH380" s="97" t="str">
        <f t="shared" si="41"/>
        <v/>
      </c>
      <c r="EI380" s="67"/>
      <c r="EJ380" s="97" t="str">
        <f t="shared" si="42"/>
        <v/>
      </c>
      <c r="EK380" s="68"/>
      <c r="EL380" s="97" t="str">
        <f t="shared" si="43"/>
        <v/>
      </c>
      <c r="EM380" s="69"/>
      <c r="EN380" s="98" t="str">
        <f t="shared" si="44"/>
        <v/>
      </c>
      <c r="EO380" s="66"/>
      <c r="EP380" s="107" t="str">
        <f t="shared" si="45"/>
        <v/>
      </c>
      <c r="EQ380" s="299"/>
      <c r="ER380" s="98" t="str">
        <f t="shared" si="46"/>
        <v/>
      </c>
      <c r="ES380" s="66"/>
      <c r="ET380" s="108" t="str">
        <f t="shared" si="47"/>
        <v/>
      </c>
      <c r="EU380" s="112"/>
      <c r="EV380" s="168"/>
      <c r="EW380" s="27"/>
      <c r="EX380" s="159"/>
      <c r="EY380" s="95" t="str">
        <f t="shared" si="48"/>
        <v/>
      </c>
      <c r="EZ380" s="98" t="str">
        <f t="shared" si="49"/>
        <v/>
      </c>
      <c r="FA380" s="40"/>
      <c r="FB380" s="98" t="str">
        <f t="shared" si="50"/>
        <v/>
      </c>
      <c r="FC380" s="37"/>
      <c r="FD380" s="98" t="str">
        <f t="shared" si="51"/>
        <v/>
      </c>
      <c r="FE380" s="37"/>
      <c r="FF380" s="98" t="str">
        <f t="shared" si="52"/>
        <v/>
      </c>
      <c r="FG380" s="160"/>
      <c r="FH380" s="97" t="str">
        <f t="shared" si="53"/>
        <v/>
      </c>
      <c r="FI380" s="27"/>
      <c r="FJ380" s="98" t="str">
        <f t="shared" si="54"/>
        <v/>
      </c>
      <c r="FK380" s="36"/>
      <c r="FL380" s="98" t="str">
        <f t="shared" si="55"/>
        <v/>
      </c>
      <c r="FM380" s="37"/>
      <c r="FN380" s="98" t="str">
        <f t="shared" si="56"/>
        <v/>
      </c>
      <c r="FO380" s="78"/>
      <c r="FP380" s="97" t="str">
        <f t="shared" si="57"/>
        <v/>
      </c>
      <c r="FQ380" s="37"/>
      <c r="FR380" s="97" t="str">
        <f t="shared" si="58"/>
        <v/>
      </c>
      <c r="FS380" s="39"/>
      <c r="FT380" s="97" t="str">
        <f t="shared" si="59"/>
        <v/>
      </c>
      <c r="FU380" s="27"/>
      <c r="FV380" s="98" t="str">
        <f t="shared" si="60"/>
        <v/>
      </c>
      <c r="FW380" s="37"/>
      <c r="FX380" s="98" t="str">
        <f t="shared" si="61"/>
        <v/>
      </c>
      <c r="FY380" s="36"/>
      <c r="FZ380" s="97" t="str">
        <f t="shared" si="62"/>
        <v/>
      </c>
      <c r="GA380" s="36"/>
      <c r="GB380" s="98" t="str">
        <f t="shared" si="63"/>
        <v/>
      </c>
      <c r="GC380" s="40"/>
      <c r="GD380" s="98" t="str">
        <f t="shared" si="64"/>
        <v/>
      </c>
      <c r="GE380" s="37"/>
      <c r="GF380" s="98" t="str">
        <f t="shared" si="65"/>
        <v/>
      </c>
      <c r="GG380" s="37"/>
      <c r="GH380" s="109" t="str">
        <f t="shared" si="66"/>
        <v/>
      </c>
      <c r="GI380" s="112"/>
      <c r="GJ380" s="165"/>
      <c r="GK380" s="27"/>
      <c r="GL380" s="159"/>
      <c r="GM380" s="95" t="str">
        <f t="shared" si="67"/>
        <v/>
      </c>
      <c r="GN380" s="110" t="str">
        <f t="shared" si="68"/>
        <v/>
      </c>
      <c r="GO380" s="27"/>
      <c r="GP380" s="98" t="str">
        <f t="shared" si="69"/>
        <v/>
      </c>
      <c r="GQ380" s="37"/>
      <c r="GR380" s="97" t="str">
        <f t="shared" si="70"/>
        <v/>
      </c>
      <c r="GS380" s="37"/>
      <c r="GT380" s="110" t="str">
        <f t="shared" si="71"/>
        <v/>
      </c>
      <c r="GU380" s="36"/>
      <c r="GV380" s="97" t="str">
        <f t="shared" si="72"/>
        <v/>
      </c>
      <c r="GW380" s="27"/>
      <c r="GX380" s="98" t="str">
        <f t="shared" si="73"/>
        <v/>
      </c>
      <c r="GY380" s="36"/>
      <c r="GZ380" s="98" t="str">
        <f t="shared" si="74"/>
        <v/>
      </c>
      <c r="HA380" s="37"/>
      <c r="HB380" s="110" t="str">
        <f t="shared" si="75"/>
        <v/>
      </c>
      <c r="HC380" s="36"/>
      <c r="HD380" s="97" t="str">
        <f t="shared" si="76"/>
        <v/>
      </c>
      <c r="HE380" s="37"/>
      <c r="HF380" s="97" t="str">
        <f t="shared" si="77"/>
        <v/>
      </c>
      <c r="HG380" s="39"/>
      <c r="HH380" s="97" t="str">
        <f t="shared" si="78"/>
        <v/>
      </c>
      <c r="HI380" s="27"/>
      <c r="HJ380" s="97" t="str">
        <f t="shared" si="79"/>
        <v/>
      </c>
      <c r="HK380" s="37"/>
      <c r="HL380" s="97" t="str">
        <f t="shared" si="80"/>
        <v/>
      </c>
      <c r="HM380" s="36"/>
      <c r="HN380" s="97" t="str">
        <f t="shared" si="81"/>
        <v/>
      </c>
      <c r="HO380" s="36"/>
      <c r="HP380" s="110" t="str">
        <f t="shared" si="82"/>
        <v/>
      </c>
      <c r="HQ380" s="27"/>
      <c r="HR380" s="97" t="str">
        <f t="shared" si="83"/>
        <v/>
      </c>
      <c r="HS380" s="37"/>
      <c r="HT380" s="97" t="str">
        <f t="shared" si="84"/>
        <v/>
      </c>
      <c r="HU380" s="37"/>
      <c r="HV380" s="111" t="str">
        <f t="shared" si="85"/>
        <v/>
      </c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  <c r="IW380" s="116"/>
      <c r="IX380" s="116"/>
      <c r="IY380" s="116"/>
      <c r="IZ380" s="116"/>
      <c r="JA380" s="116"/>
      <c r="JB380" s="116"/>
      <c r="JC380" s="116"/>
      <c r="JD380" s="116"/>
      <c r="JE380" s="116"/>
      <c r="JF380" s="116"/>
      <c r="JG380" s="116"/>
      <c r="JH380" s="116"/>
      <c r="JI380" s="116"/>
      <c r="JJ380" s="116"/>
      <c r="JK380" s="116"/>
      <c r="JL380" s="116"/>
      <c r="JM380" s="116"/>
      <c r="JN380" s="116"/>
      <c r="JO380" s="116"/>
      <c r="JP380" s="116"/>
      <c r="JQ380" s="116"/>
      <c r="JR380" s="116"/>
      <c r="JS380" s="116"/>
      <c r="JT380" s="116"/>
      <c r="JU380" s="116"/>
      <c r="JV380" s="116"/>
      <c r="JW380" s="116"/>
      <c r="JX380" s="116"/>
      <c r="JY380" s="116"/>
      <c r="JZ380" s="116"/>
      <c r="KA380" s="116"/>
      <c r="KB380" s="116"/>
      <c r="KC380" s="116"/>
      <c r="KD380" s="116"/>
      <c r="KE380" s="116"/>
      <c r="KF380" s="116"/>
      <c r="KG380" s="116"/>
      <c r="KH380" s="116"/>
      <c r="KI380" s="116"/>
      <c r="KJ380" s="116"/>
      <c r="KK380" s="116"/>
      <c r="KL380" s="116"/>
      <c r="KM380" s="116"/>
      <c r="KN380" s="116"/>
      <c r="KO380" s="116"/>
      <c r="KP380" s="116"/>
      <c r="KQ380" s="116"/>
      <c r="KR380" s="116"/>
      <c r="KS380" s="116"/>
      <c r="KT380" s="116"/>
      <c r="KU380" s="116"/>
      <c r="KV380" s="116"/>
      <c r="KW380" s="116"/>
      <c r="KX380" s="116"/>
      <c r="KY380" s="116"/>
      <c r="KZ380" s="116"/>
      <c r="LA380" s="116"/>
      <c r="LB380" s="116"/>
      <c r="LC380" s="116"/>
      <c r="LD380" s="116"/>
      <c r="LE380" s="116"/>
      <c r="LF380" s="116"/>
      <c r="LG380" s="116"/>
      <c r="LH380" s="116"/>
      <c r="LI380" s="116"/>
      <c r="LJ380" s="116"/>
      <c r="LK380" s="116"/>
      <c r="LL380" s="116"/>
      <c r="LM380" s="116"/>
      <c r="LN380" s="116"/>
      <c r="LO380" s="116"/>
      <c r="LP380" s="116"/>
      <c r="LQ380" s="116"/>
      <c r="LR380" s="116"/>
      <c r="LS380" s="116"/>
      <c r="LT380" s="116"/>
      <c r="LU380" s="116"/>
      <c r="LV380" s="116"/>
      <c r="LW380" s="116"/>
      <c r="LX380" s="116"/>
      <c r="LY380" s="116"/>
      <c r="LZ380" s="116"/>
      <c r="MA380" s="116"/>
      <c r="MB380" s="116"/>
      <c r="MC380" s="116"/>
      <c r="MD380" s="116"/>
      <c r="ME380" s="116"/>
      <c r="MF380" s="116"/>
      <c r="MG380" s="116"/>
      <c r="MH380" s="116"/>
      <c r="MI380" s="116"/>
      <c r="MJ380" s="116"/>
      <c r="MK380" s="116"/>
      <c r="ML380" s="116"/>
      <c r="MM380" s="116"/>
      <c r="MN380" s="116"/>
      <c r="MO380" s="116"/>
      <c r="MP380" s="116"/>
      <c r="MQ380" s="116"/>
      <c r="MR380" s="116"/>
      <c r="MS380" s="116"/>
      <c r="MT380" s="116"/>
      <c r="MU380" s="116"/>
      <c r="MV380" s="116"/>
      <c r="MW380" s="116"/>
      <c r="MX380" s="116"/>
      <c r="MY380" s="116"/>
      <c r="MZ380" s="116"/>
      <c r="NA380" s="116"/>
      <c r="NB380" s="116"/>
      <c r="NC380" s="116"/>
      <c r="ND380" s="116"/>
      <c r="NE380" s="116"/>
      <c r="NF380" s="116"/>
      <c r="NG380" s="116"/>
      <c r="NH380" s="116"/>
      <c r="NI380" s="116"/>
      <c r="NJ380" s="116"/>
      <c r="NK380" s="116"/>
      <c r="NL380" s="116"/>
      <c r="NM380" s="116"/>
      <c r="NN380" s="116"/>
      <c r="NO380" s="116"/>
      <c r="NP380" s="116"/>
      <c r="NQ380" s="116"/>
      <c r="NR380" s="116"/>
      <c r="NS380" s="116"/>
      <c r="NT380" s="116"/>
      <c r="NU380" s="116"/>
      <c r="NV380" s="116"/>
      <c r="NW380" s="116"/>
      <c r="NX380" s="116"/>
      <c r="NY380" s="116"/>
      <c r="NZ380" s="116"/>
      <c r="OA380" s="116"/>
      <c r="OB380" s="116"/>
      <c r="OC380" s="116"/>
      <c r="OD380" s="116"/>
      <c r="OE380" s="116"/>
      <c r="OF380" s="116"/>
      <c r="OG380" s="116"/>
      <c r="OH380" s="116"/>
      <c r="OI380" s="116"/>
      <c r="OJ380" s="116"/>
      <c r="OK380" s="116"/>
      <c r="OL380" s="116"/>
      <c r="OM380" s="116"/>
      <c r="ON380" s="116"/>
      <c r="OO380" s="116"/>
      <c r="OP380" s="116"/>
      <c r="OQ380" s="116"/>
      <c r="OR380" s="116"/>
      <c r="OS380" s="116"/>
      <c r="OT380" s="116"/>
      <c r="OU380" s="116"/>
      <c r="OV380" s="116"/>
      <c r="OW380" s="116"/>
      <c r="OX380" s="116"/>
      <c r="OY380" s="116"/>
      <c r="OZ380" s="116"/>
      <c r="PA380" s="116"/>
      <c r="PB380" s="116"/>
      <c r="PC380" s="116"/>
      <c r="PD380" s="116"/>
      <c r="PE380" s="116"/>
      <c r="PF380" s="116"/>
      <c r="PG380" s="116"/>
      <c r="PH380" s="116"/>
      <c r="PI380" s="116"/>
      <c r="PJ380" s="116"/>
      <c r="PK380" s="116"/>
      <c r="PL380" s="116"/>
      <c r="PM380" s="116"/>
      <c r="PN380" s="116"/>
      <c r="PO380" s="116"/>
      <c r="PP380" s="116"/>
      <c r="PQ380" s="116"/>
      <c r="PR380" s="116"/>
      <c r="PS380" s="116"/>
      <c r="PT380" s="116"/>
      <c r="PU380" s="116"/>
      <c r="PV380" s="116"/>
      <c r="PW380" s="116"/>
      <c r="PX380" s="116"/>
      <c r="PY380" s="116"/>
      <c r="PZ380" s="116"/>
      <c r="QA380" s="116"/>
      <c r="QB380" s="116"/>
      <c r="QC380" s="116"/>
      <c r="QD380" s="116"/>
      <c r="QE380" s="116"/>
      <c r="QF380" s="116"/>
      <c r="QG380" s="116"/>
      <c r="QH380" s="116"/>
      <c r="QI380" s="116"/>
      <c r="QJ380" s="116"/>
      <c r="QK380" s="116"/>
      <c r="QL380" s="116"/>
      <c r="QM380" s="116"/>
      <c r="QN380" s="116"/>
      <c r="QO380" s="116"/>
      <c r="QP380" s="116"/>
      <c r="QQ380" s="116"/>
      <c r="QR380" s="116"/>
      <c r="QS380" s="116"/>
      <c r="QT380" s="116"/>
      <c r="QU380" s="116"/>
      <c r="QV380" s="116"/>
      <c r="QW380" s="116"/>
      <c r="QX380" s="116"/>
      <c r="QY380" s="116"/>
      <c r="QZ380" s="116"/>
      <c r="RA380" s="116"/>
      <c r="RB380" s="116"/>
      <c r="RC380" s="116"/>
      <c r="RD380" s="116"/>
      <c r="RE380" s="116"/>
      <c r="RF380" s="117"/>
    </row>
    <row r="381" spans="1:474" s="11" customFormat="1" ht="19.95" customHeight="1">
      <c r="A381" s="28"/>
      <c r="B381" s="29"/>
      <c r="C381" s="128"/>
      <c r="D381" s="307"/>
      <c r="E381" s="301"/>
      <c r="F381" s="287"/>
      <c r="G381" s="183"/>
      <c r="H381" s="199"/>
      <c r="I381" s="289"/>
      <c r="J381" s="290"/>
      <c r="K381" s="291"/>
      <c r="L381" s="292"/>
      <c r="M381" s="290"/>
      <c r="N381" s="293"/>
      <c r="O381" s="27"/>
      <c r="P381" s="186" t="str">
        <f t="array" ref="P381">IF(O381&lt;&gt;"",IF(O381&lt;5, "I", "III"),"")</f>
        <v/>
      </c>
      <c r="Q381" s="37"/>
      <c r="R381" s="185" t="str">
        <f t="array" ref="R381">IF(Q381&lt;&gt;"",IF(Q381&lt;5, "I", "III"),"")</f>
        <v/>
      </c>
      <c r="S381" s="27"/>
      <c r="T381" s="186" t="str">
        <f t="array" ref="T381">IF(S381&lt;&gt;"",IF(S381&lt;5, "I", "III"),"")</f>
        <v/>
      </c>
      <c r="U381" s="37"/>
      <c r="V381" s="186" t="str">
        <f t="array" ref="V381">IF(U381&lt;&gt;"",IF(U381&lt;12, "I", "III"),"")</f>
        <v/>
      </c>
      <c r="W381" s="37"/>
      <c r="X381" s="185" t="str">
        <f t="array" ref="X381">IF(W381&lt;&gt;"",IF(W381&lt;12, "I", "III"),"")</f>
        <v/>
      </c>
      <c r="Y381" s="27"/>
      <c r="Z381" s="186" t="str">
        <f t="array" ref="Z381">IF(Y381&lt;&gt;"",IF(Y381&lt;12, "I", "III"),"")</f>
        <v/>
      </c>
      <c r="AA381" s="205"/>
      <c r="AB381" s="206"/>
      <c r="AC381" s="206"/>
      <c r="AD381" s="207"/>
      <c r="AE381" s="183"/>
      <c r="AF381" s="177"/>
      <c r="AG381" s="150"/>
      <c r="AH381" s="151"/>
      <c r="AI381" s="95" t="str">
        <f t="shared" si="0"/>
        <v/>
      </c>
      <c r="AJ381" s="98" t="str">
        <f t="shared" si="1"/>
        <v/>
      </c>
      <c r="AK381" s="40"/>
      <c r="AL381" s="97" t="str">
        <f t="shared" si="2"/>
        <v/>
      </c>
      <c r="AM381" s="39"/>
      <c r="AN381" s="98" t="str">
        <f t="shared" si="3"/>
        <v/>
      </c>
      <c r="AO381" s="152"/>
      <c r="AP381" s="96" t="str">
        <f t="shared" si="4"/>
        <v/>
      </c>
      <c r="AQ381" s="153"/>
      <c r="AR381" s="97" t="str">
        <f t="shared" si="5"/>
        <v/>
      </c>
      <c r="AS381" s="154"/>
      <c r="AT381" s="98" t="str">
        <f t="shared" si="6"/>
        <v/>
      </c>
      <c r="AU381" s="182" t="str">
        <f t="shared" si="7"/>
        <v/>
      </c>
      <c r="AV381" s="121" t="str">
        <f t="shared" si="8"/>
        <v/>
      </c>
      <c r="AW381" s="153"/>
      <c r="AX381" s="98" t="str">
        <f t="shared" si="9"/>
        <v/>
      </c>
      <c r="AY381" s="153"/>
      <c r="AZ381" s="98" t="str">
        <f t="shared" si="10"/>
        <v/>
      </c>
      <c r="BA381" s="40"/>
      <c r="BB381" s="31"/>
      <c r="BC381" s="32"/>
      <c r="BD381" s="33"/>
      <c r="BE381" s="40"/>
      <c r="BF381" s="31"/>
      <c r="BG381" s="32"/>
      <c r="BH381" s="33"/>
      <c r="BI381" s="40"/>
      <c r="BJ381" s="31"/>
      <c r="BK381" s="32"/>
      <c r="BL381" s="33"/>
      <c r="BM381" s="40"/>
      <c r="BN381" s="31"/>
      <c r="BO381" s="32"/>
      <c r="BP381" s="33"/>
      <c r="BQ381" s="40"/>
      <c r="BR381" s="31"/>
      <c r="BS381" s="32"/>
      <c r="BT381" s="33"/>
      <c r="BU381" s="155"/>
      <c r="BV381" s="99" t="str">
        <f t="shared" si="11"/>
        <v/>
      </c>
      <c r="BW381" s="156"/>
      <c r="BX381" s="100" t="str">
        <f t="shared" si="12"/>
        <v/>
      </c>
      <c r="BY381" s="156"/>
      <c r="BZ381" s="100" t="str">
        <f t="shared" si="13"/>
        <v/>
      </c>
      <c r="CA381" s="156"/>
      <c r="CB381" s="100" t="str">
        <f t="shared" si="14"/>
        <v/>
      </c>
      <c r="CC381" s="156"/>
      <c r="CD381" s="101" t="str">
        <f t="shared" si="15"/>
        <v/>
      </c>
      <c r="CE381" s="112"/>
      <c r="CF381" s="174"/>
      <c r="CG381" s="27"/>
      <c r="CH381" s="159"/>
      <c r="CI381" s="95" t="str">
        <f t="shared" si="16"/>
        <v/>
      </c>
      <c r="CJ381" s="102" t="str">
        <f t="shared" si="17"/>
        <v/>
      </c>
      <c r="CK381" s="40"/>
      <c r="CL381" s="100"/>
      <c r="CM381" s="37"/>
      <c r="CN381" s="100"/>
      <c r="CO381" s="38"/>
      <c r="CP381" s="103" t="str">
        <f t="shared" si="481"/>
        <v/>
      </c>
      <c r="CQ381" s="78"/>
      <c r="CR381" s="100"/>
      <c r="CS381" s="36"/>
      <c r="CT381" s="100"/>
      <c r="CU381" s="74"/>
      <c r="CV381" s="103"/>
      <c r="CW381" s="42"/>
      <c r="CX381" s="100"/>
      <c r="CY381" s="36"/>
      <c r="CZ381" s="100"/>
      <c r="DA381" s="36"/>
      <c r="DB381" s="100"/>
      <c r="DC381" s="39"/>
      <c r="DD381" s="103"/>
      <c r="DE381" s="42"/>
      <c r="DF381" s="100"/>
      <c r="DG381" s="39"/>
      <c r="DH381" s="103"/>
      <c r="DI381" s="41"/>
      <c r="DJ381" s="157"/>
      <c r="DK381" s="112"/>
      <c r="DL381" s="171"/>
      <c r="DM381" s="67"/>
      <c r="DN381" s="164"/>
      <c r="DO381" s="104" t="str">
        <f t="shared" si="31"/>
        <v/>
      </c>
      <c r="DP381" s="105" t="str">
        <f t="shared" si="32"/>
        <v/>
      </c>
      <c r="DQ381" s="66"/>
      <c r="DR381" s="158" t="str">
        <f t="shared" si="33"/>
        <v/>
      </c>
      <c r="DS381" s="67"/>
      <c r="DT381" s="97" t="str">
        <f t="shared" si="34"/>
        <v/>
      </c>
      <c r="DU381" s="67"/>
      <c r="DV381" s="98" t="str">
        <f t="shared" si="35"/>
        <v/>
      </c>
      <c r="DW381" s="163"/>
      <c r="DX381" s="106" t="str">
        <f t="shared" si="36"/>
        <v/>
      </c>
      <c r="DY381" s="162"/>
      <c r="DZ381" s="97" t="str">
        <f t="shared" si="37"/>
        <v/>
      </c>
      <c r="EA381" s="161"/>
      <c r="EB381" s="107" t="str">
        <f t="shared" si="38"/>
        <v/>
      </c>
      <c r="EC381" s="66"/>
      <c r="ED381" s="97" t="str">
        <f t="shared" si="39"/>
        <v/>
      </c>
      <c r="EE381" s="67"/>
      <c r="EF381" s="97" t="str">
        <f t="shared" si="40"/>
        <v/>
      </c>
      <c r="EG381" s="68"/>
      <c r="EH381" s="97" t="str">
        <f t="shared" si="41"/>
        <v/>
      </c>
      <c r="EI381" s="67"/>
      <c r="EJ381" s="97" t="str">
        <f t="shared" si="42"/>
        <v/>
      </c>
      <c r="EK381" s="68"/>
      <c r="EL381" s="97" t="str">
        <f t="shared" si="43"/>
        <v/>
      </c>
      <c r="EM381" s="69"/>
      <c r="EN381" s="98" t="str">
        <f t="shared" si="44"/>
        <v/>
      </c>
      <c r="EO381" s="66"/>
      <c r="EP381" s="107" t="str">
        <f t="shared" si="45"/>
        <v/>
      </c>
      <c r="EQ381" s="299"/>
      <c r="ER381" s="98" t="str">
        <f t="shared" si="46"/>
        <v/>
      </c>
      <c r="ES381" s="66"/>
      <c r="ET381" s="108" t="str">
        <f t="shared" si="47"/>
        <v/>
      </c>
      <c r="EU381" s="112"/>
      <c r="EV381" s="168"/>
      <c r="EW381" s="27"/>
      <c r="EX381" s="159"/>
      <c r="EY381" s="95" t="str">
        <f t="shared" si="48"/>
        <v/>
      </c>
      <c r="EZ381" s="98" t="str">
        <f t="shared" si="49"/>
        <v/>
      </c>
      <c r="FA381" s="40"/>
      <c r="FB381" s="98" t="str">
        <f t="shared" si="50"/>
        <v/>
      </c>
      <c r="FC381" s="37"/>
      <c r="FD381" s="98" t="str">
        <f t="shared" si="51"/>
        <v/>
      </c>
      <c r="FE381" s="37"/>
      <c r="FF381" s="98" t="str">
        <f t="shared" si="52"/>
        <v/>
      </c>
      <c r="FG381" s="160"/>
      <c r="FH381" s="97" t="str">
        <f t="shared" si="53"/>
        <v/>
      </c>
      <c r="FI381" s="27"/>
      <c r="FJ381" s="98" t="str">
        <f t="shared" si="54"/>
        <v/>
      </c>
      <c r="FK381" s="36"/>
      <c r="FL381" s="98" t="str">
        <f t="shared" si="55"/>
        <v/>
      </c>
      <c r="FM381" s="37"/>
      <c r="FN381" s="98" t="str">
        <f t="shared" si="56"/>
        <v/>
      </c>
      <c r="FO381" s="78"/>
      <c r="FP381" s="97" t="str">
        <f t="shared" si="57"/>
        <v/>
      </c>
      <c r="FQ381" s="37"/>
      <c r="FR381" s="97" t="str">
        <f t="shared" si="58"/>
        <v/>
      </c>
      <c r="FS381" s="39"/>
      <c r="FT381" s="97" t="str">
        <f t="shared" si="59"/>
        <v/>
      </c>
      <c r="FU381" s="27"/>
      <c r="FV381" s="98" t="str">
        <f t="shared" si="60"/>
        <v/>
      </c>
      <c r="FW381" s="37"/>
      <c r="FX381" s="98" t="str">
        <f t="shared" si="61"/>
        <v/>
      </c>
      <c r="FY381" s="36"/>
      <c r="FZ381" s="97" t="str">
        <f t="shared" si="62"/>
        <v/>
      </c>
      <c r="GA381" s="36"/>
      <c r="GB381" s="98" t="str">
        <f t="shared" si="63"/>
        <v/>
      </c>
      <c r="GC381" s="40"/>
      <c r="GD381" s="98" t="str">
        <f t="shared" si="64"/>
        <v/>
      </c>
      <c r="GE381" s="37"/>
      <c r="GF381" s="98" t="str">
        <f t="shared" si="65"/>
        <v/>
      </c>
      <c r="GG381" s="37"/>
      <c r="GH381" s="109" t="str">
        <f t="shared" si="66"/>
        <v/>
      </c>
      <c r="GI381" s="112"/>
      <c r="GJ381" s="165"/>
      <c r="GK381" s="27"/>
      <c r="GL381" s="159"/>
      <c r="GM381" s="95" t="str">
        <f t="shared" si="67"/>
        <v/>
      </c>
      <c r="GN381" s="110" t="str">
        <f t="shared" si="68"/>
        <v/>
      </c>
      <c r="GO381" s="27"/>
      <c r="GP381" s="98" t="str">
        <f t="shared" si="69"/>
        <v/>
      </c>
      <c r="GQ381" s="37"/>
      <c r="GR381" s="97" t="str">
        <f t="shared" si="70"/>
        <v/>
      </c>
      <c r="GS381" s="37"/>
      <c r="GT381" s="110" t="str">
        <f t="shared" si="71"/>
        <v/>
      </c>
      <c r="GU381" s="36"/>
      <c r="GV381" s="97" t="str">
        <f t="shared" si="72"/>
        <v/>
      </c>
      <c r="GW381" s="27"/>
      <c r="GX381" s="98" t="str">
        <f t="shared" si="73"/>
        <v/>
      </c>
      <c r="GY381" s="36"/>
      <c r="GZ381" s="98" t="str">
        <f t="shared" si="74"/>
        <v/>
      </c>
      <c r="HA381" s="37"/>
      <c r="HB381" s="110" t="str">
        <f t="shared" si="75"/>
        <v/>
      </c>
      <c r="HC381" s="36"/>
      <c r="HD381" s="97" t="str">
        <f t="shared" si="76"/>
        <v/>
      </c>
      <c r="HE381" s="37"/>
      <c r="HF381" s="97" t="str">
        <f t="shared" si="77"/>
        <v/>
      </c>
      <c r="HG381" s="39"/>
      <c r="HH381" s="97" t="str">
        <f t="shared" si="78"/>
        <v/>
      </c>
      <c r="HI381" s="27"/>
      <c r="HJ381" s="97" t="str">
        <f t="shared" si="79"/>
        <v/>
      </c>
      <c r="HK381" s="37"/>
      <c r="HL381" s="97" t="str">
        <f t="shared" si="80"/>
        <v/>
      </c>
      <c r="HM381" s="36"/>
      <c r="HN381" s="97" t="str">
        <f t="shared" si="81"/>
        <v/>
      </c>
      <c r="HO381" s="36"/>
      <c r="HP381" s="110" t="str">
        <f t="shared" si="82"/>
        <v/>
      </c>
      <c r="HQ381" s="27"/>
      <c r="HR381" s="97" t="str">
        <f t="shared" si="83"/>
        <v/>
      </c>
      <c r="HS381" s="37"/>
      <c r="HT381" s="97" t="str">
        <f t="shared" si="84"/>
        <v/>
      </c>
      <c r="HU381" s="37"/>
      <c r="HV381" s="111" t="str">
        <f t="shared" si="85"/>
        <v/>
      </c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  <c r="IW381" s="116"/>
      <c r="IX381" s="116"/>
      <c r="IY381" s="116"/>
      <c r="IZ381" s="116"/>
      <c r="JA381" s="116"/>
      <c r="JB381" s="116"/>
      <c r="JC381" s="116"/>
      <c r="JD381" s="116"/>
      <c r="JE381" s="116"/>
      <c r="JF381" s="116"/>
      <c r="JG381" s="116"/>
      <c r="JH381" s="116"/>
      <c r="JI381" s="116"/>
      <c r="JJ381" s="116"/>
      <c r="JK381" s="116"/>
      <c r="JL381" s="116"/>
      <c r="JM381" s="116"/>
      <c r="JN381" s="116"/>
      <c r="JO381" s="116"/>
      <c r="JP381" s="116"/>
      <c r="JQ381" s="116"/>
      <c r="JR381" s="116"/>
      <c r="JS381" s="116"/>
      <c r="JT381" s="116"/>
      <c r="JU381" s="116"/>
      <c r="JV381" s="116"/>
      <c r="JW381" s="116"/>
      <c r="JX381" s="116"/>
      <c r="JY381" s="116"/>
      <c r="JZ381" s="116"/>
      <c r="KA381" s="116"/>
      <c r="KB381" s="116"/>
      <c r="KC381" s="116"/>
      <c r="KD381" s="116"/>
      <c r="KE381" s="116"/>
      <c r="KF381" s="116"/>
      <c r="KG381" s="116"/>
      <c r="KH381" s="116"/>
      <c r="KI381" s="116"/>
      <c r="KJ381" s="116"/>
      <c r="KK381" s="116"/>
      <c r="KL381" s="116"/>
      <c r="KM381" s="116"/>
      <c r="KN381" s="116"/>
      <c r="KO381" s="116"/>
      <c r="KP381" s="116"/>
      <c r="KQ381" s="116"/>
      <c r="KR381" s="116"/>
      <c r="KS381" s="116"/>
      <c r="KT381" s="116"/>
      <c r="KU381" s="116"/>
      <c r="KV381" s="116"/>
      <c r="KW381" s="116"/>
      <c r="KX381" s="116"/>
      <c r="KY381" s="116"/>
      <c r="KZ381" s="116"/>
      <c r="LA381" s="116"/>
      <c r="LB381" s="116"/>
      <c r="LC381" s="116"/>
      <c r="LD381" s="116"/>
      <c r="LE381" s="116"/>
      <c r="LF381" s="116"/>
      <c r="LG381" s="116"/>
      <c r="LH381" s="116"/>
      <c r="LI381" s="116"/>
      <c r="LJ381" s="116"/>
      <c r="LK381" s="116"/>
      <c r="LL381" s="116"/>
      <c r="LM381" s="116"/>
      <c r="LN381" s="116"/>
      <c r="LO381" s="116"/>
      <c r="LP381" s="116"/>
      <c r="LQ381" s="116"/>
      <c r="LR381" s="116"/>
      <c r="LS381" s="116"/>
      <c r="LT381" s="116"/>
      <c r="LU381" s="116"/>
      <c r="LV381" s="116"/>
      <c r="LW381" s="116"/>
      <c r="LX381" s="116"/>
      <c r="LY381" s="116"/>
      <c r="LZ381" s="116"/>
      <c r="MA381" s="116"/>
      <c r="MB381" s="116"/>
      <c r="MC381" s="116"/>
      <c r="MD381" s="116"/>
      <c r="ME381" s="116"/>
      <c r="MF381" s="116"/>
      <c r="MG381" s="116"/>
      <c r="MH381" s="116"/>
      <c r="MI381" s="116"/>
      <c r="MJ381" s="116"/>
      <c r="MK381" s="116"/>
      <c r="ML381" s="116"/>
      <c r="MM381" s="116"/>
      <c r="MN381" s="116"/>
      <c r="MO381" s="116"/>
      <c r="MP381" s="116"/>
      <c r="MQ381" s="116"/>
      <c r="MR381" s="116"/>
      <c r="MS381" s="116"/>
      <c r="MT381" s="116"/>
      <c r="MU381" s="116"/>
      <c r="MV381" s="116"/>
      <c r="MW381" s="116"/>
      <c r="MX381" s="116"/>
      <c r="MY381" s="116"/>
      <c r="MZ381" s="116"/>
      <c r="NA381" s="116"/>
      <c r="NB381" s="116"/>
      <c r="NC381" s="116"/>
      <c r="ND381" s="116"/>
      <c r="NE381" s="116"/>
      <c r="NF381" s="116"/>
      <c r="NG381" s="116"/>
      <c r="NH381" s="116"/>
      <c r="NI381" s="116"/>
      <c r="NJ381" s="116"/>
      <c r="NK381" s="116"/>
      <c r="NL381" s="116"/>
      <c r="NM381" s="116"/>
      <c r="NN381" s="116"/>
      <c r="NO381" s="116"/>
      <c r="NP381" s="116"/>
      <c r="NQ381" s="116"/>
      <c r="NR381" s="116"/>
      <c r="NS381" s="116"/>
      <c r="NT381" s="116"/>
      <c r="NU381" s="116"/>
      <c r="NV381" s="116"/>
      <c r="NW381" s="116"/>
      <c r="NX381" s="116"/>
      <c r="NY381" s="116"/>
      <c r="NZ381" s="116"/>
      <c r="OA381" s="116"/>
      <c r="OB381" s="116"/>
      <c r="OC381" s="116"/>
      <c r="OD381" s="116"/>
      <c r="OE381" s="116"/>
      <c r="OF381" s="116"/>
      <c r="OG381" s="116"/>
      <c r="OH381" s="116"/>
      <c r="OI381" s="116"/>
      <c r="OJ381" s="116"/>
      <c r="OK381" s="116"/>
      <c r="OL381" s="116"/>
      <c r="OM381" s="116"/>
      <c r="ON381" s="116"/>
      <c r="OO381" s="116"/>
      <c r="OP381" s="116"/>
      <c r="OQ381" s="116"/>
      <c r="OR381" s="116"/>
      <c r="OS381" s="116"/>
      <c r="OT381" s="116"/>
      <c r="OU381" s="116"/>
      <c r="OV381" s="116"/>
      <c r="OW381" s="116"/>
      <c r="OX381" s="116"/>
      <c r="OY381" s="116"/>
      <c r="OZ381" s="116"/>
      <c r="PA381" s="116"/>
      <c r="PB381" s="116"/>
      <c r="PC381" s="116"/>
      <c r="PD381" s="116"/>
      <c r="PE381" s="116"/>
      <c r="PF381" s="116"/>
      <c r="PG381" s="116"/>
      <c r="PH381" s="116"/>
      <c r="PI381" s="116"/>
      <c r="PJ381" s="116"/>
      <c r="PK381" s="116"/>
      <c r="PL381" s="116"/>
      <c r="PM381" s="116"/>
      <c r="PN381" s="116"/>
      <c r="PO381" s="116"/>
      <c r="PP381" s="116"/>
      <c r="PQ381" s="116"/>
      <c r="PR381" s="116"/>
      <c r="PS381" s="116"/>
      <c r="PT381" s="116"/>
      <c r="PU381" s="116"/>
      <c r="PV381" s="116"/>
      <c r="PW381" s="116"/>
      <c r="PX381" s="116"/>
      <c r="PY381" s="116"/>
      <c r="PZ381" s="116"/>
      <c r="QA381" s="116"/>
      <c r="QB381" s="116"/>
      <c r="QC381" s="116"/>
      <c r="QD381" s="116"/>
      <c r="QE381" s="116"/>
      <c r="QF381" s="116"/>
      <c r="QG381" s="116"/>
      <c r="QH381" s="116"/>
      <c r="QI381" s="116"/>
      <c r="QJ381" s="116"/>
      <c r="QK381" s="116"/>
      <c r="QL381" s="116"/>
      <c r="QM381" s="116"/>
      <c r="QN381" s="116"/>
      <c r="QO381" s="116"/>
      <c r="QP381" s="116"/>
      <c r="QQ381" s="116"/>
      <c r="QR381" s="116"/>
      <c r="QS381" s="116"/>
      <c r="QT381" s="116"/>
      <c r="QU381" s="116"/>
      <c r="QV381" s="116"/>
      <c r="QW381" s="116"/>
      <c r="QX381" s="116"/>
      <c r="QY381" s="116"/>
      <c r="QZ381" s="116"/>
      <c r="RA381" s="116"/>
      <c r="RB381" s="116"/>
      <c r="RC381" s="116"/>
      <c r="RD381" s="116"/>
      <c r="RE381" s="116"/>
      <c r="RF381" s="117"/>
    </row>
    <row r="382" spans="1:474" s="11" customFormat="1" ht="19.95" customHeight="1">
      <c r="A382" s="28"/>
      <c r="B382" s="29"/>
      <c r="C382" s="128"/>
      <c r="D382" s="307"/>
      <c r="E382" s="301"/>
      <c r="F382" s="287"/>
      <c r="G382" s="183"/>
      <c r="H382" s="199"/>
      <c r="I382" s="289"/>
      <c r="J382" s="290"/>
      <c r="K382" s="291"/>
      <c r="L382" s="292"/>
      <c r="M382" s="290"/>
      <c r="N382" s="293"/>
      <c r="O382" s="27"/>
      <c r="P382" s="186" t="str">
        <f t="array" ref="P382">IF(O382&lt;&gt;"",IF(O382&lt;5, "I", "III"),"")</f>
        <v/>
      </c>
      <c r="Q382" s="37"/>
      <c r="R382" s="185" t="str">
        <f t="array" ref="R382">IF(Q382&lt;&gt;"",IF(Q382&lt;5, "I", "III"),"")</f>
        <v/>
      </c>
      <c r="S382" s="27"/>
      <c r="T382" s="186" t="str">
        <f t="array" ref="T382">IF(S382&lt;&gt;"",IF(S382&lt;5, "I", "III"),"")</f>
        <v/>
      </c>
      <c r="U382" s="37"/>
      <c r="V382" s="186" t="str">
        <f t="array" ref="V382">IF(U382&lt;&gt;"",IF(U382&lt;12, "I", "III"),"")</f>
        <v/>
      </c>
      <c r="W382" s="37"/>
      <c r="X382" s="185" t="str">
        <f t="array" ref="X382">IF(W382&lt;&gt;"",IF(W382&lt;12, "I", "III"),"")</f>
        <v/>
      </c>
      <c r="Y382" s="27"/>
      <c r="Z382" s="186" t="str">
        <f t="array" ref="Z382">IF(Y382&lt;&gt;"",IF(Y382&lt;12, "I", "III"),"")</f>
        <v/>
      </c>
      <c r="AA382" s="205"/>
      <c r="AB382" s="206"/>
      <c r="AC382" s="206"/>
      <c r="AD382" s="207"/>
      <c r="AE382" s="183"/>
      <c r="AF382" s="177"/>
      <c r="AG382" s="150"/>
      <c r="AH382" s="151"/>
      <c r="AI382" s="95" t="str">
        <f t="shared" si="0"/>
        <v/>
      </c>
      <c r="AJ382" s="98" t="str">
        <f t="shared" si="1"/>
        <v/>
      </c>
      <c r="AK382" s="40"/>
      <c r="AL382" s="97" t="str">
        <f t="shared" si="2"/>
        <v/>
      </c>
      <c r="AM382" s="39"/>
      <c r="AN382" s="98" t="str">
        <f t="shared" si="3"/>
        <v/>
      </c>
      <c r="AO382" s="152"/>
      <c r="AP382" s="96" t="str">
        <f t="shared" si="4"/>
        <v/>
      </c>
      <c r="AQ382" s="153"/>
      <c r="AR382" s="97" t="str">
        <f t="shared" si="5"/>
        <v/>
      </c>
      <c r="AS382" s="154"/>
      <c r="AT382" s="98" t="str">
        <f t="shared" si="6"/>
        <v/>
      </c>
      <c r="AU382" s="182" t="str">
        <f t="shared" si="7"/>
        <v/>
      </c>
      <c r="AV382" s="121" t="str">
        <f t="shared" si="8"/>
        <v/>
      </c>
      <c r="AW382" s="153"/>
      <c r="AX382" s="98" t="str">
        <f t="shared" si="9"/>
        <v/>
      </c>
      <c r="AY382" s="153"/>
      <c r="AZ382" s="98" t="str">
        <f t="shared" si="10"/>
        <v/>
      </c>
      <c r="BA382" s="40"/>
      <c r="BB382" s="31"/>
      <c r="BC382" s="32"/>
      <c r="BD382" s="33"/>
      <c r="BE382" s="40"/>
      <c r="BF382" s="31"/>
      <c r="BG382" s="32"/>
      <c r="BH382" s="33"/>
      <c r="BI382" s="40"/>
      <c r="BJ382" s="31"/>
      <c r="BK382" s="32"/>
      <c r="BL382" s="33"/>
      <c r="BM382" s="40"/>
      <c r="BN382" s="31"/>
      <c r="BO382" s="32"/>
      <c r="BP382" s="33"/>
      <c r="BQ382" s="40"/>
      <c r="BR382" s="31"/>
      <c r="BS382" s="32"/>
      <c r="BT382" s="33"/>
      <c r="BU382" s="155"/>
      <c r="BV382" s="99" t="str">
        <f t="shared" si="11"/>
        <v/>
      </c>
      <c r="BW382" s="156"/>
      <c r="BX382" s="100" t="str">
        <f t="shared" si="12"/>
        <v/>
      </c>
      <c r="BY382" s="156"/>
      <c r="BZ382" s="100" t="str">
        <f t="shared" si="13"/>
        <v/>
      </c>
      <c r="CA382" s="156"/>
      <c r="CB382" s="100" t="str">
        <f t="shared" si="14"/>
        <v/>
      </c>
      <c r="CC382" s="156"/>
      <c r="CD382" s="101" t="str">
        <f t="shared" si="15"/>
        <v/>
      </c>
      <c r="CE382" s="112"/>
      <c r="CF382" s="174"/>
      <c r="CG382" s="27"/>
      <c r="CH382" s="159"/>
      <c r="CI382" s="95" t="str">
        <f t="shared" si="16"/>
        <v/>
      </c>
      <c r="CJ382" s="102" t="str">
        <f t="shared" si="17"/>
        <v/>
      </c>
      <c r="CK382" s="40"/>
      <c r="CL382" s="100"/>
      <c r="CM382" s="37"/>
      <c r="CN382" s="100"/>
      <c r="CO382" s="38"/>
      <c r="CP382" s="103" t="str">
        <f t="shared" si="481"/>
        <v/>
      </c>
      <c r="CQ382" s="78"/>
      <c r="CR382" s="100"/>
      <c r="CS382" s="36"/>
      <c r="CT382" s="100"/>
      <c r="CU382" s="74"/>
      <c r="CV382" s="103"/>
      <c r="CW382" s="42"/>
      <c r="CX382" s="100"/>
      <c r="CY382" s="36"/>
      <c r="CZ382" s="100"/>
      <c r="DA382" s="36"/>
      <c r="DB382" s="100"/>
      <c r="DC382" s="39"/>
      <c r="DD382" s="103"/>
      <c r="DE382" s="42"/>
      <c r="DF382" s="100"/>
      <c r="DG382" s="39"/>
      <c r="DH382" s="103"/>
      <c r="DI382" s="41"/>
      <c r="DJ382" s="157"/>
      <c r="DK382" s="112"/>
      <c r="DL382" s="171"/>
      <c r="DM382" s="67"/>
      <c r="DN382" s="164"/>
      <c r="DO382" s="104" t="str">
        <f t="shared" si="31"/>
        <v/>
      </c>
      <c r="DP382" s="105" t="str">
        <f t="shared" si="32"/>
        <v/>
      </c>
      <c r="DQ382" s="66"/>
      <c r="DR382" s="158" t="str">
        <f t="shared" si="33"/>
        <v/>
      </c>
      <c r="DS382" s="67"/>
      <c r="DT382" s="97" t="str">
        <f t="shared" si="34"/>
        <v/>
      </c>
      <c r="DU382" s="67"/>
      <c r="DV382" s="98" t="str">
        <f t="shared" si="35"/>
        <v/>
      </c>
      <c r="DW382" s="163"/>
      <c r="DX382" s="106" t="str">
        <f t="shared" si="36"/>
        <v/>
      </c>
      <c r="DY382" s="162"/>
      <c r="DZ382" s="97" t="str">
        <f t="shared" si="37"/>
        <v/>
      </c>
      <c r="EA382" s="161"/>
      <c r="EB382" s="107" t="str">
        <f t="shared" si="38"/>
        <v/>
      </c>
      <c r="EC382" s="66"/>
      <c r="ED382" s="97" t="str">
        <f t="shared" si="39"/>
        <v/>
      </c>
      <c r="EE382" s="67"/>
      <c r="EF382" s="97" t="str">
        <f t="shared" si="40"/>
        <v/>
      </c>
      <c r="EG382" s="68"/>
      <c r="EH382" s="97" t="str">
        <f t="shared" si="41"/>
        <v/>
      </c>
      <c r="EI382" s="67"/>
      <c r="EJ382" s="97" t="str">
        <f t="shared" si="42"/>
        <v/>
      </c>
      <c r="EK382" s="68"/>
      <c r="EL382" s="97" t="str">
        <f t="shared" si="43"/>
        <v/>
      </c>
      <c r="EM382" s="69"/>
      <c r="EN382" s="98" t="str">
        <f t="shared" si="44"/>
        <v/>
      </c>
      <c r="EO382" s="66"/>
      <c r="EP382" s="107" t="str">
        <f t="shared" si="45"/>
        <v/>
      </c>
      <c r="EQ382" s="299"/>
      <c r="ER382" s="98" t="str">
        <f t="shared" si="46"/>
        <v/>
      </c>
      <c r="ES382" s="66"/>
      <c r="ET382" s="108" t="str">
        <f t="shared" si="47"/>
        <v/>
      </c>
      <c r="EU382" s="112"/>
      <c r="EV382" s="168"/>
      <c r="EW382" s="27"/>
      <c r="EX382" s="159"/>
      <c r="EY382" s="95" t="str">
        <f t="shared" si="48"/>
        <v/>
      </c>
      <c r="EZ382" s="98" t="str">
        <f t="shared" si="49"/>
        <v/>
      </c>
      <c r="FA382" s="40"/>
      <c r="FB382" s="98" t="str">
        <f t="shared" si="50"/>
        <v/>
      </c>
      <c r="FC382" s="37"/>
      <c r="FD382" s="98" t="str">
        <f t="shared" si="51"/>
        <v/>
      </c>
      <c r="FE382" s="37"/>
      <c r="FF382" s="98" t="str">
        <f t="shared" si="52"/>
        <v/>
      </c>
      <c r="FG382" s="160"/>
      <c r="FH382" s="97" t="str">
        <f t="shared" si="53"/>
        <v/>
      </c>
      <c r="FI382" s="27"/>
      <c r="FJ382" s="98" t="str">
        <f t="shared" si="54"/>
        <v/>
      </c>
      <c r="FK382" s="36"/>
      <c r="FL382" s="98" t="str">
        <f t="shared" si="55"/>
        <v/>
      </c>
      <c r="FM382" s="37"/>
      <c r="FN382" s="98" t="str">
        <f t="shared" si="56"/>
        <v/>
      </c>
      <c r="FO382" s="78"/>
      <c r="FP382" s="97" t="str">
        <f t="shared" si="57"/>
        <v/>
      </c>
      <c r="FQ382" s="37"/>
      <c r="FR382" s="97" t="str">
        <f t="shared" si="58"/>
        <v/>
      </c>
      <c r="FS382" s="39"/>
      <c r="FT382" s="97" t="str">
        <f t="shared" si="59"/>
        <v/>
      </c>
      <c r="FU382" s="27"/>
      <c r="FV382" s="98" t="str">
        <f t="shared" si="60"/>
        <v/>
      </c>
      <c r="FW382" s="37"/>
      <c r="FX382" s="98" t="str">
        <f t="shared" si="61"/>
        <v/>
      </c>
      <c r="FY382" s="36"/>
      <c r="FZ382" s="97" t="str">
        <f t="shared" si="62"/>
        <v/>
      </c>
      <c r="GA382" s="36"/>
      <c r="GB382" s="98" t="str">
        <f t="shared" si="63"/>
        <v/>
      </c>
      <c r="GC382" s="40"/>
      <c r="GD382" s="98" t="str">
        <f t="shared" si="64"/>
        <v/>
      </c>
      <c r="GE382" s="37"/>
      <c r="GF382" s="98" t="str">
        <f t="shared" si="65"/>
        <v/>
      </c>
      <c r="GG382" s="37"/>
      <c r="GH382" s="109" t="str">
        <f t="shared" si="66"/>
        <v/>
      </c>
      <c r="GI382" s="112"/>
      <c r="GJ382" s="165"/>
      <c r="GK382" s="27"/>
      <c r="GL382" s="159"/>
      <c r="GM382" s="95" t="str">
        <f t="shared" si="67"/>
        <v/>
      </c>
      <c r="GN382" s="110" t="str">
        <f t="shared" si="68"/>
        <v/>
      </c>
      <c r="GO382" s="27"/>
      <c r="GP382" s="98" t="str">
        <f t="shared" si="69"/>
        <v/>
      </c>
      <c r="GQ382" s="37"/>
      <c r="GR382" s="97" t="str">
        <f t="shared" si="70"/>
        <v/>
      </c>
      <c r="GS382" s="37"/>
      <c r="GT382" s="110" t="str">
        <f t="shared" si="71"/>
        <v/>
      </c>
      <c r="GU382" s="36"/>
      <c r="GV382" s="97" t="str">
        <f t="shared" si="72"/>
        <v/>
      </c>
      <c r="GW382" s="27"/>
      <c r="GX382" s="98" t="str">
        <f t="shared" si="73"/>
        <v/>
      </c>
      <c r="GY382" s="36"/>
      <c r="GZ382" s="98" t="str">
        <f t="shared" si="74"/>
        <v/>
      </c>
      <c r="HA382" s="37"/>
      <c r="HB382" s="110" t="str">
        <f t="shared" si="75"/>
        <v/>
      </c>
      <c r="HC382" s="36"/>
      <c r="HD382" s="97" t="str">
        <f t="shared" si="76"/>
        <v/>
      </c>
      <c r="HE382" s="37"/>
      <c r="HF382" s="97" t="str">
        <f t="shared" si="77"/>
        <v/>
      </c>
      <c r="HG382" s="39"/>
      <c r="HH382" s="97" t="str">
        <f t="shared" si="78"/>
        <v/>
      </c>
      <c r="HI382" s="27"/>
      <c r="HJ382" s="97" t="str">
        <f t="shared" si="79"/>
        <v/>
      </c>
      <c r="HK382" s="37"/>
      <c r="HL382" s="97" t="str">
        <f t="shared" si="80"/>
        <v/>
      </c>
      <c r="HM382" s="36"/>
      <c r="HN382" s="97" t="str">
        <f t="shared" si="81"/>
        <v/>
      </c>
      <c r="HO382" s="36"/>
      <c r="HP382" s="110" t="str">
        <f t="shared" si="82"/>
        <v/>
      </c>
      <c r="HQ382" s="27"/>
      <c r="HR382" s="97" t="str">
        <f t="shared" si="83"/>
        <v/>
      </c>
      <c r="HS382" s="37"/>
      <c r="HT382" s="97" t="str">
        <f t="shared" si="84"/>
        <v/>
      </c>
      <c r="HU382" s="37"/>
      <c r="HV382" s="111" t="str">
        <f t="shared" si="85"/>
        <v/>
      </c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  <c r="IW382" s="116"/>
      <c r="IX382" s="116"/>
      <c r="IY382" s="116"/>
      <c r="IZ382" s="116"/>
      <c r="JA382" s="116"/>
      <c r="JB382" s="116"/>
      <c r="JC382" s="116"/>
      <c r="JD382" s="116"/>
      <c r="JE382" s="116"/>
      <c r="JF382" s="116"/>
      <c r="JG382" s="116"/>
      <c r="JH382" s="116"/>
      <c r="JI382" s="116"/>
      <c r="JJ382" s="116"/>
      <c r="JK382" s="116"/>
      <c r="JL382" s="116"/>
      <c r="JM382" s="116"/>
      <c r="JN382" s="116"/>
      <c r="JO382" s="116"/>
      <c r="JP382" s="116"/>
      <c r="JQ382" s="116"/>
      <c r="JR382" s="116"/>
      <c r="JS382" s="116"/>
      <c r="JT382" s="116"/>
      <c r="JU382" s="116"/>
      <c r="JV382" s="116"/>
      <c r="JW382" s="116"/>
      <c r="JX382" s="116"/>
      <c r="JY382" s="116"/>
      <c r="JZ382" s="116"/>
      <c r="KA382" s="116"/>
      <c r="KB382" s="116"/>
      <c r="KC382" s="116"/>
      <c r="KD382" s="116"/>
      <c r="KE382" s="116"/>
      <c r="KF382" s="116"/>
      <c r="KG382" s="116"/>
      <c r="KH382" s="116"/>
      <c r="KI382" s="116"/>
      <c r="KJ382" s="116"/>
      <c r="KK382" s="116"/>
      <c r="KL382" s="116"/>
      <c r="KM382" s="116"/>
      <c r="KN382" s="116"/>
      <c r="KO382" s="116"/>
      <c r="KP382" s="116"/>
      <c r="KQ382" s="116"/>
      <c r="KR382" s="116"/>
      <c r="KS382" s="116"/>
      <c r="KT382" s="116"/>
      <c r="KU382" s="116"/>
      <c r="KV382" s="116"/>
      <c r="KW382" s="116"/>
      <c r="KX382" s="116"/>
      <c r="KY382" s="116"/>
      <c r="KZ382" s="116"/>
      <c r="LA382" s="116"/>
      <c r="LB382" s="116"/>
      <c r="LC382" s="116"/>
      <c r="LD382" s="116"/>
      <c r="LE382" s="116"/>
      <c r="LF382" s="116"/>
      <c r="LG382" s="116"/>
      <c r="LH382" s="116"/>
      <c r="LI382" s="116"/>
      <c r="LJ382" s="116"/>
      <c r="LK382" s="116"/>
      <c r="LL382" s="116"/>
      <c r="LM382" s="116"/>
      <c r="LN382" s="116"/>
      <c r="LO382" s="116"/>
      <c r="LP382" s="116"/>
      <c r="LQ382" s="116"/>
      <c r="LR382" s="116"/>
      <c r="LS382" s="116"/>
      <c r="LT382" s="116"/>
      <c r="LU382" s="116"/>
      <c r="LV382" s="116"/>
      <c r="LW382" s="116"/>
      <c r="LX382" s="116"/>
      <c r="LY382" s="116"/>
      <c r="LZ382" s="116"/>
      <c r="MA382" s="116"/>
      <c r="MB382" s="116"/>
      <c r="MC382" s="116"/>
      <c r="MD382" s="116"/>
      <c r="ME382" s="116"/>
      <c r="MF382" s="116"/>
      <c r="MG382" s="116"/>
      <c r="MH382" s="116"/>
      <c r="MI382" s="116"/>
      <c r="MJ382" s="116"/>
      <c r="MK382" s="116"/>
      <c r="ML382" s="116"/>
      <c r="MM382" s="116"/>
      <c r="MN382" s="116"/>
      <c r="MO382" s="116"/>
      <c r="MP382" s="116"/>
      <c r="MQ382" s="116"/>
      <c r="MR382" s="116"/>
      <c r="MS382" s="116"/>
      <c r="MT382" s="116"/>
      <c r="MU382" s="116"/>
      <c r="MV382" s="116"/>
      <c r="MW382" s="116"/>
      <c r="MX382" s="116"/>
      <c r="MY382" s="116"/>
      <c r="MZ382" s="116"/>
      <c r="NA382" s="116"/>
      <c r="NB382" s="116"/>
      <c r="NC382" s="116"/>
      <c r="ND382" s="116"/>
      <c r="NE382" s="116"/>
      <c r="NF382" s="116"/>
      <c r="NG382" s="116"/>
      <c r="NH382" s="116"/>
      <c r="NI382" s="116"/>
      <c r="NJ382" s="116"/>
      <c r="NK382" s="116"/>
      <c r="NL382" s="116"/>
      <c r="NM382" s="116"/>
      <c r="NN382" s="116"/>
      <c r="NO382" s="116"/>
      <c r="NP382" s="116"/>
      <c r="NQ382" s="116"/>
      <c r="NR382" s="116"/>
      <c r="NS382" s="116"/>
      <c r="NT382" s="116"/>
      <c r="NU382" s="116"/>
      <c r="NV382" s="116"/>
      <c r="NW382" s="116"/>
      <c r="NX382" s="116"/>
      <c r="NY382" s="116"/>
      <c r="NZ382" s="116"/>
      <c r="OA382" s="116"/>
      <c r="OB382" s="116"/>
      <c r="OC382" s="116"/>
      <c r="OD382" s="116"/>
      <c r="OE382" s="116"/>
      <c r="OF382" s="116"/>
      <c r="OG382" s="116"/>
      <c r="OH382" s="116"/>
      <c r="OI382" s="116"/>
      <c r="OJ382" s="116"/>
      <c r="OK382" s="116"/>
      <c r="OL382" s="116"/>
      <c r="OM382" s="116"/>
      <c r="ON382" s="116"/>
      <c r="OO382" s="116"/>
      <c r="OP382" s="116"/>
      <c r="OQ382" s="116"/>
      <c r="OR382" s="116"/>
      <c r="OS382" s="116"/>
      <c r="OT382" s="116"/>
      <c r="OU382" s="116"/>
      <c r="OV382" s="116"/>
      <c r="OW382" s="116"/>
      <c r="OX382" s="116"/>
      <c r="OY382" s="116"/>
      <c r="OZ382" s="116"/>
      <c r="PA382" s="116"/>
      <c r="PB382" s="116"/>
      <c r="PC382" s="116"/>
      <c r="PD382" s="116"/>
      <c r="PE382" s="116"/>
      <c r="PF382" s="116"/>
      <c r="PG382" s="116"/>
      <c r="PH382" s="116"/>
      <c r="PI382" s="116"/>
      <c r="PJ382" s="116"/>
      <c r="PK382" s="116"/>
      <c r="PL382" s="116"/>
      <c r="PM382" s="116"/>
      <c r="PN382" s="116"/>
      <c r="PO382" s="116"/>
      <c r="PP382" s="116"/>
      <c r="PQ382" s="116"/>
      <c r="PR382" s="116"/>
      <c r="PS382" s="116"/>
      <c r="PT382" s="116"/>
      <c r="PU382" s="116"/>
      <c r="PV382" s="116"/>
      <c r="PW382" s="116"/>
      <c r="PX382" s="116"/>
      <c r="PY382" s="116"/>
      <c r="PZ382" s="116"/>
      <c r="QA382" s="116"/>
      <c r="QB382" s="116"/>
      <c r="QC382" s="116"/>
      <c r="QD382" s="116"/>
      <c r="QE382" s="116"/>
      <c r="QF382" s="116"/>
      <c r="QG382" s="116"/>
      <c r="QH382" s="116"/>
      <c r="QI382" s="116"/>
      <c r="QJ382" s="116"/>
      <c r="QK382" s="116"/>
      <c r="QL382" s="116"/>
      <c r="QM382" s="116"/>
      <c r="QN382" s="116"/>
      <c r="QO382" s="116"/>
      <c r="QP382" s="116"/>
      <c r="QQ382" s="116"/>
      <c r="QR382" s="116"/>
      <c r="QS382" s="116"/>
      <c r="QT382" s="116"/>
      <c r="QU382" s="116"/>
      <c r="QV382" s="116"/>
      <c r="QW382" s="116"/>
      <c r="QX382" s="116"/>
      <c r="QY382" s="116"/>
      <c r="QZ382" s="116"/>
      <c r="RA382" s="116"/>
      <c r="RB382" s="116"/>
      <c r="RC382" s="116"/>
      <c r="RD382" s="116"/>
      <c r="RE382" s="116"/>
      <c r="RF382" s="117"/>
    </row>
    <row r="383" spans="1:474" s="11" customFormat="1" ht="19.95" customHeight="1">
      <c r="A383" s="28"/>
      <c r="B383" s="29"/>
      <c r="C383" s="128"/>
      <c r="D383" s="307"/>
      <c r="E383" s="301"/>
      <c r="F383" s="287"/>
      <c r="G383" s="183"/>
      <c r="H383" s="199"/>
      <c r="I383" s="289"/>
      <c r="J383" s="290"/>
      <c r="K383" s="291"/>
      <c r="L383" s="292"/>
      <c r="M383" s="290"/>
      <c r="N383" s="293"/>
      <c r="O383" s="27"/>
      <c r="P383" s="186" t="str">
        <f t="array" ref="P383">IF(O383&lt;&gt;"",IF(O383&lt;5, "I", "III"),"")</f>
        <v/>
      </c>
      <c r="Q383" s="37"/>
      <c r="R383" s="185" t="str">
        <f t="array" ref="R383">IF(Q383&lt;&gt;"",IF(Q383&lt;5, "I", "III"),"")</f>
        <v/>
      </c>
      <c r="S383" s="27"/>
      <c r="T383" s="186" t="str">
        <f t="array" ref="T383">IF(S383&lt;&gt;"",IF(S383&lt;5, "I", "III"),"")</f>
        <v/>
      </c>
      <c r="U383" s="37"/>
      <c r="V383" s="186" t="str">
        <f t="array" ref="V383">IF(U383&lt;&gt;"",IF(U383&lt;12, "I", "III"),"")</f>
        <v/>
      </c>
      <c r="W383" s="37"/>
      <c r="X383" s="185" t="str">
        <f t="array" ref="X383">IF(W383&lt;&gt;"",IF(W383&lt;12, "I", "III"),"")</f>
        <v/>
      </c>
      <c r="Y383" s="27"/>
      <c r="Z383" s="186" t="str">
        <f t="array" ref="Z383">IF(Y383&lt;&gt;"",IF(Y383&lt;12, "I", "III"),"")</f>
        <v/>
      </c>
      <c r="AA383" s="205"/>
      <c r="AB383" s="206"/>
      <c r="AC383" s="206"/>
      <c r="AD383" s="207"/>
      <c r="AE383" s="183"/>
      <c r="AF383" s="177"/>
      <c r="AG383" s="150"/>
      <c r="AH383" s="151"/>
      <c r="AI383" s="95" t="str">
        <f t="shared" si="0"/>
        <v/>
      </c>
      <c r="AJ383" s="98" t="str">
        <f t="shared" si="1"/>
        <v/>
      </c>
      <c r="AK383" s="40"/>
      <c r="AL383" s="97" t="str">
        <f t="shared" si="2"/>
        <v/>
      </c>
      <c r="AM383" s="39"/>
      <c r="AN383" s="98" t="str">
        <f t="shared" si="3"/>
        <v/>
      </c>
      <c r="AO383" s="152"/>
      <c r="AP383" s="96" t="str">
        <f t="shared" si="4"/>
        <v/>
      </c>
      <c r="AQ383" s="153"/>
      <c r="AR383" s="97" t="str">
        <f t="shared" si="5"/>
        <v/>
      </c>
      <c r="AS383" s="154"/>
      <c r="AT383" s="98" t="str">
        <f t="shared" si="6"/>
        <v/>
      </c>
      <c r="AU383" s="182" t="str">
        <f t="shared" si="7"/>
        <v/>
      </c>
      <c r="AV383" s="121" t="str">
        <f t="shared" si="8"/>
        <v/>
      </c>
      <c r="AW383" s="153"/>
      <c r="AX383" s="98" t="str">
        <f t="shared" si="9"/>
        <v/>
      </c>
      <c r="AY383" s="153"/>
      <c r="AZ383" s="98" t="str">
        <f t="shared" si="10"/>
        <v/>
      </c>
      <c r="BA383" s="40"/>
      <c r="BB383" s="31"/>
      <c r="BC383" s="32"/>
      <c r="BD383" s="33"/>
      <c r="BE383" s="40"/>
      <c r="BF383" s="31"/>
      <c r="BG383" s="32"/>
      <c r="BH383" s="33"/>
      <c r="BI383" s="40"/>
      <c r="BJ383" s="31"/>
      <c r="BK383" s="32"/>
      <c r="BL383" s="33"/>
      <c r="BM383" s="40"/>
      <c r="BN383" s="31"/>
      <c r="BO383" s="32"/>
      <c r="BP383" s="33"/>
      <c r="BQ383" s="40"/>
      <c r="BR383" s="31"/>
      <c r="BS383" s="32"/>
      <c r="BT383" s="33"/>
      <c r="BU383" s="155"/>
      <c r="BV383" s="99" t="str">
        <f t="shared" si="11"/>
        <v/>
      </c>
      <c r="BW383" s="156"/>
      <c r="BX383" s="100" t="str">
        <f t="shared" si="12"/>
        <v/>
      </c>
      <c r="BY383" s="156"/>
      <c r="BZ383" s="100" t="str">
        <f t="shared" si="13"/>
        <v/>
      </c>
      <c r="CA383" s="156"/>
      <c r="CB383" s="100" t="str">
        <f t="shared" si="14"/>
        <v/>
      </c>
      <c r="CC383" s="156"/>
      <c r="CD383" s="101" t="str">
        <f t="shared" si="15"/>
        <v/>
      </c>
      <c r="CE383" s="112"/>
      <c r="CF383" s="174"/>
      <c r="CG383" s="27"/>
      <c r="CH383" s="159"/>
      <c r="CI383" s="95" t="str">
        <f t="shared" si="16"/>
        <v/>
      </c>
      <c r="CJ383" s="102" t="str">
        <f t="shared" si="17"/>
        <v/>
      </c>
      <c r="CK383" s="40"/>
      <c r="CL383" s="100"/>
      <c r="CM383" s="37"/>
      <c r="CN383" s="100"/>
      <c r="CO383" s="38"/>
      <c r="CP383" s="103" t="str">
        <f t="shared" si="481"/>
        <v/>
      </c>
      <c r="CQ383" s="78"/>
      <c r="CR383" s="100"/>
      <c r="CS383" s="36"/>
      <c r="CT383" s="100"/>
      <c r="CU383" s="74"/>
      <c r="CV383" s="103"/>
      <c r="CW383" s="42"/>
      <c r="CX383" s="100"/>
      <c r="CY383" s="36"/>
      <c r="CZ383" s="100"/>
      <c r="DA383" s="36"/>
      <c r="DB383" s="100"/>
      <c r="DC383" s="39"/>
      <c r="DD383" s="103"/>
      <c r="DE383" s="42"/>
      <c r="DF383" s="100"/>
      <c r="DG383" s="39"/>
      <c r="DH383" s="103"/>
      <c r="DI383" s="41"/>
      <c r="DJ383" s="157"/>
      <c r="DK383" s="112"/>
      <c r="DL383" s="171"/>
      <c r="DM383" s="67"/>
      <c r="DN383" s="164"/>
      <c r="DO383" s="104" t="str">
        <f t="shared" si="31"/>
        <v/>
      </c>
      <c r="DP383" s="105" t="str">
        <f t="shared" si="32"/>
        <v/>
      </c>
      <c r="DQ383" s="66"/>
      <c r="DR383" s="158" t="str">
        <f t="shared" si="33"/>
        <v/>
      </c>
      <c r="DS383" s="67"/>
      <c r="DT383" s="97" t="str">
        <f t="shared" si="34"/>
        <v/>
      </c>
      <c r="DU383" s="67"/>
      <c r="DV383" s="98" t="str">
        <f t="shared" si="35"/>
        <v/>
      </c>
      <c r="DW383" s="163"/>
      <c r="DX383" s="106" t="str">
        <f t="shared" si="36"/>
        <v/>
      </c>
      <c r="DY383" s="162"/>
      <c r="DZ383" s="97" t="str">
        <f t="shared" si="37"/>
        <v/>
      </c>
      <c r="EA383" s="161"/>
      <c r="EB383" s="107" t="str">
        <f t="shared" si="38"/>
        <v/>
      </c>
      <c r="EC383" s="66"/>
      <c r="ED383" s="97" t="str">
        <f t="shared" si="39"/>
        <v/>
      </c>
      <c r="EE383" s="67"/>
      <c r="EF383" s="97" t="str">
        <f t="shared" si="40"/>
        <v/>
      </c>
      <c r="EG383" s="68"/>
      <c r="EH383" s="97" t="str">
        <f t="shared" si="41"/>
        <v/>
      </c>
      <c r="EI383" s="67"/>
      <c r="EJ383" s="97" t="str">
        <f t="shared" si="42"/>
        <v/>
      </c>
      <c r="EK383" s="68"/>
      <c r="EL383" s="97" t="str">
        <f t="shared" si="43"/>
        <v/>
      </c>
      <c r="EM383" s="69"/>
      <c r="EN383" s="98" t="str">
        <f t="shared" si="44"/>
        <v/>
      </c>
      <c r="EO383" s="66"/>
      <c r="EP383" s="107" t="str">
        <f t="shared" si="45"/>
        <v/>
      </c>
      <c r="EQ383" s="299"/>
      <c r="ER383" s="98" t="str">
        <f t="shared" si="46"/>
        <v/>
      </c>
      <c r="ES383" s="66"/>
      <c r="ET383" s="108" t="str">
        <f t="shared" si="47"/>
        <v/>
      </c>
      <c r="EU383" s="112"/>
      <c r="EV383" s="168"/>
      <c r="EW383" s="27"/>
      <c r="EX383" s="159"/>
      <c r="EY383" s="95" t="str">
        <f t="shared" si="48"/>
        <v/>
      </c>
      <c r="EZ383" s="98" t="str">
        <f t="shared" si="49"/>
        <v/>
      </c>
      <c r="FA383" s="40"/>
      <c r="FB383" s="98" t="str">
        <f t="shared" si="50"/>
        <v/>
      </c>
      <c r="FC383" s="37"/>
      <c r="FD383" s="98" t="str">
        <f t="shared" si="51"/>
        <v/>
      </c>
      <c r="FE383" s="37"/>
      <c r="FF383" s="98" t="str">
        <f t="shared" si="52"/>
        <v/>
      </c>
      <c r="FG383" s="160"/>
      <c r="FH383" s="97" t="str">
        <f t="shared" si="53"/>
        <v/>
      </c>
      <c r="FI383" s="27"/>
      <c r="FJ383" s="98" t="str">
        <f t="shared" si="54"/>
        <v/>
      </c>
      <c r="FK383" s="36"/>
      <c r="FL383" s="98" t="str">
        <f t="shared" si="55"/>
        <v/>
      </c>
      <c r="FM383" s="37"/>
      <c r="FN383" s="98" t="str">
        <f t="shared" si="56"/>
        <v/>
      </c>
      <c r="FO383" s="78"/>
      <c r="FP383" s="97" t="str">
        <f t="shared" si="57"/>
        <v/>
      </c>
      <c r="FQ383" s="37"/>
      <c r="FR383" s="97" t="str">
        <f t="shared" si="58"/>
        <v/>
      </c>
      <c r="FS383" s="39"/>
      <c r="FT383" s="97" t="str">
        <f t="shared" si="59"/>
        <v/>
      </c>
      <c r="FU383" s="27"/>
      <c r="FV383" s="98" t="str">
        <f t="shared" si="60"/>
        <v/>
      </c>
      <c r="FW383" s="37"/>
      <c r="FX383" s="98" t="str">
        <f t="shared" si="61"/>
        <v/>
      </c>
      <c r="FY383" s="36"/>
      <c r="FZ383" s="97" t="str">
        <f t="shared" si="62"/>
        <v/>
      </c>
      <c r="GA383" s="36"/>
      <c r="GB383" s="98" t="str">
        <f t="shared" si="63"/>
        <v/>
      </c>
      <c r="GC383" s="40"/>
      <c r="GD383" s="98" t="str">
        <f t="shared" si="64"/>
        <v/>
      </c>
      <c r="GE383" s="37"/>
      <c r="GF383" s="98" t="str">
        <f t="shared" si="65"/>
        <v/>
      </c>
      <c r="GG383" s="37"/>
      <c r="GH383" s="109" t="str">
        <f t="shared" si="66"/>
        <v/>
      </c>
      <c r="GI383" s="112"/>
      <c r="GJ383" s="165"/>
      <c r="GK383" s="27"/>
      <c r="GL383" s="159"/>
      <c r="GM383" s="95" t="str">
        <f t="shared" si="67"/>
        <v/>
      </c>
      <c r="GN383" s="110" t="str">
        <f t="shared" si="68"/>
        <v/>
      </c>
      <c r="GO383" s="27"/>
      <c r="GP383" s="98" t="str">
        <f t="shared" si="69"/>
        <v/>
      </c>
      <c r="GQ383" s="37"/>
      <c r="GR383" s="97" t="str">
        <f t="shared" si="70"/>
        <v/>
      </c>
      <c r="GS383" s="37"/>
      <c r="GT383" s="110" t="str">
        <f t="shared" si="71"/>
        <v/>
      </c>
      <c r="GU383" s="36"/>
      <c r="GV383" s="97" t="str">
        <f t="shared" si="72"/>
        <v/>
      </c>
      <c r="GW383" s="27"/>
      <c r="GX383" s="98" t="str">
        <f t="shared" si="73"/>
        <v/>
      </c>
      <c r="GY383" s="36"/>
      <c r="GZ383" s="98" t="str">
        <f t="shared" si="74"/>
        <v/>
      </c>
      <c r="HA383" s="37"/>
      <c r="HB383" s="110" t="str">
        <f t="shared" si="75"/>
        <v/>
      </c>
      <c r="HC383" s="36"/>
      <c r="HD383" s="97" t="str">
        <f t="shared" si="76"/>
        <v/>
      </c>
      <c r="HE383" s="37"/>
      <c r="HF383" s="97" t="str">
        <f t="shared" si="77"/>
        <v/>
      </c>
      <c r="HG383" s="39"/>
      <c r="HH383" s="97" t="str">
        <f t="shared" si="78"/>
        <v/>
      </c>
      <c r="HI383" s="27"/>
      <c r="HJ383" s="97" t="str">
        <f t="shared" si="79"/>
        <v/>
      </c>
      <c r="HK383" s="37"/>
      <c r="HL383" s="97" t="str">
        <f t="shared" si="80"/>
        <v/>
      </c>
      <c r="HM383" s="36"/>
      <c r="HN383" s="97" t="str">
        <f t="shared" si="81"/>
        <v/>
      </c>
      <c r="HO383" s="36"/>
      <c r="HP383" s="110" t="str">
        <f t="shared" si="82"/>
        <v/>
      </c>
      <c r="HQ383" s="27"/>
      <c r="HR383" s="97" t="str">
        <f t="shared" si="83"/>
        <v/>
      </c>
      <c r="HS383" s="37"/>
      <c r="HT383" s="97" t="str">
        <f t="shared" si="84"/>
        <v/>
      </c>
      <c r="HU383" s="37"/>
      <c r="HV383" s="111" t="str">
        <f t="shared" si="85"/>
        <v/>
      </c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  <c r="IW383" s="116"/>
      <c r="IX383" s="116"/>
      <c r="IY383" s="116"/>
      <c r="IZ383" s="116"/>
      <c r="JA383" s="116"/>
      <c r="JB383" s="116"/>
      <c r="JC383" s="116"/>
      <c r="JD383" s="116"/>
      <c r="JE383" s="116"/>
      <c r="JF383" s="116"/>
      <c r="JG383" s="116"/>
      <c r="JH383" s="116"/>
      <c r="JI383" s="116"/>
      <c r="JJ383" s="116"/>
      <c r="JK383" s="116"/>
      <c r="JL383" s="116"/>
      <c r="JM383" s="116"/>
      <c r="JN383" s="116"/>
      <c r="JO383" s="116"/>
      <c r="JP383" s="116"/>
      <c r="JQ383" s="116"/>
      <c r="JR383" s="116"/>
      <c r="JS383" s="116"/>
      <c r="JT383" s="116"/>
      <c r="JU383" s="116"/>
      <c r="JV383" s="116"/>
      <c r="JW383" s="116"/>
      <c r="JX383" s="116"/>
      <c r="JY383" s="116"/>
      <c r="JZ383" s="116"/>
      <c r="KA383" s="116"/>
      <c r="KB383" s="116"/>
      <c r="KC383" s="116"/>
      <c r="KD383" s="116"/>
      <c r="KE383" s="116"/>
      <c r="KF383" s="116"/>
      <c r="KG383" s="116"/>
      <c r="KH383" s="116"/>
      <c r="KI383" s="116"/>
      <c r="KJ383" s="116"/>
      <c r="KK383" s="116"/>
      <c r="KL383" s="116"/>
      <c r="KM383" s="116"/>
      <c r="KN383" s="116"/>
      <c r="KO383" s="116"/>
      <c r="KP383" s="116"/>
      <c r="KQ383" s="116"/>
      <c r="KR383" s="116"/>
      <c r="KS383" s="116"/>
      <c r="KT383" s="116"/>
      <c r="KU383" s="116"/>
      <c r="KV383" s="116"/>
      <c r="KW383" s="116"/>
      <c r="KX383" s="116"/>
      <c r="KY383" s="116"/>
      <c r="KZ383" s="116"/>
      <c r="LA383" s="116"/>
      <c r="LB383" s="116"/>
      <c r="LC383" s="116"/>
      <c r="LD383" s="116"/>
      <c r="LE383" s="116"/>
      <c r="LF383" s="116"/>
      <c r="LG383" s="116"/>
      <c r="LH383" s="116"/>
      <c r="LI383" s="116"/>
      <c r="LJ383" s="116"/>
      <c r="LK383" s="116"/>
      <c r="LL383" s="116"/>
      <c r="LM383" s="116"/>
      <c r="LN383" s="116"/>
      <c r="LO383" s="116"/>
      <c r="LP383" s="116"/>
      <c r="LQ383" s="116"/>
      <c r="LR383" s="116"/>
      <c r="LS383" s="116"/>
      <c r="LT383" s="116"/>
      <c r="LU383" s="116"/>
      <c r="LV383" s="116"/>
      <c r="LW383" s="116"/>
      <c r="LX383" s="116"/>
      <c r="LY383" s="116"/>
      <c r="LZ383" s="116"/>
      <c r="MA383" s="116"/>
      <c r="MB383" s="116"/>
      <c r="MC383" s="116"/>
      <c r="MD383" s="116"/>
      <c r="ME383" s="116"/>
      <c r="MF383" s="116"/>
      <c r="MG383" s="116"/>
      <c r="MH383" s="116"/>
      <c r="MI383" s="116"/>
      <c r="MJ383" s="116"/>
      <c r="MK383" s="116"/>
      <c r="ML383" s="116"/>
      <c r="MM383" s="116"/>
      <c r="MN383" s="116"/>
      <c r="MO383" s="116"/>
      <c r="MP383" s="116"/>
      <c r="MQ383" s="116"/>
      <c r="MR383" s="116"/>
      <c r="MS383" s="116"/>
      <c r="MT383" s="116"/>
      <c r="MU383" s="116"/>
      <c r="MV383" s="116"/>
      <c r="MW383" s="116"/>
      <c r="MX383" s="116"/>
      <c r="MY383" s="116"/>
      <c r="MZ383" s="116"/>
      <c r="NA383" s="116"/>
      <c r="NB383" s="116"/>
      <c r="NC383" s="116"/>
      <c r="ND383" s="116"/>
      <c r="NE383" s="116"/>
      <c r="NF383" s="116"/>
      <c r="NG383" s="116"/>
      <c r="NH383" s="116"/>
      <c r="NI383" s="116"/>
      <c r="NJ383" s="116"/>
      <c r="NK383" s="116"/>
      <c r="NL383" s="116"/>
      <c r="NM383" s="116"/>
      <c r="NN383" s="116"/>
      <c r="NO383" s="116"/>
      <c r="NP383" s="116"/>
      <c r="NQ383" s="116"/>
      <c r="NR383" s="116"/>
      <c r="NS383" s="116"/>
      <c r="NT383" s="116"/>
      <c r="NU383" s="116"/>
      <c r="NV383" s="116"/>
      <c r="NW383" s="116"/>
      <c r="NX383" s="116"/>
      <c r="NY383" s="116"/>
      <c r="NZ383" s="116"/>
      <c r="OA383" s="116"/>
      <c r="OB383" s="116"/>
      <c r="OC383" s="116"/>
      <c r="OD383" s="116"/>
      <c r="OE383" s="116"/>
      <c r="OF383" s="116"/>
      <c r="OG383" s="116"/>
      <c r="OH383" s="116"/>
      <c r="OI383" s="116"/>
      <c r="OJ383" s="116"/>
      <c r="OK383" s="116"/>
      <c r="OL383" s="116"/>
      <c r="OM383" s="116"/>
      <c r="ON383" s="116"/>
      <c r="OO383" s="116"/>
      <c r="OP383" s="116"/>
      <c r="OQ383" s="116"/>
      <c r="OR383" s="116"/>
      <c r="OS383" s="116"/>
      <c r="OT383" s="116"/>
      <c r="OU383" s="116"/>
      <c r="OV383" s="116"/>
      <c r="OW383" s="116"/>
      <c r="OX383" s="116"/>
      <c r="OY383" s="116"/>
      <c r="OZ383" s="116"/>
      <c r="PA383" s="116"/>
      <c r="PB383" s="116"/>
      <c r="PC383" s="116"/>
      <c r="PD383" s="116"/>
      <c r="PE383" s="116"/>
      <c r="PF383" s="116"/>
      <c r="PG383" s="116"/>
      <c r="PH383" s="116"/>
      <c r="PI383" s="116"/>
      <c r="PJ383" s="116"/>
      <c r="PK383" s="116"/>
      <c r="PL383" s="116"/>
      <c r="PM383" s="116"/>
      <c r="PN383" s="116"/>
      <c r="PO383" s="116"/>
      <c r="PP383" s="116"/>
      <c r="PQ383" s="116"/>
      <c r="PR383" s="116"/>
      <c r="PS383" s="116"/>
      <c r="PT383" s="116"/>
      <c r="PU383" s="116"/>
      <c r="PV383" s="116"/>
      <c r="PW383" s="116"/>
      <c r="PX383" s="116"/>
      <c r="PY383" s="116"/>
      <c r="PZ383" s="116"/>
      <c r="QA383" s="116"/>
      <c r="QB383" s="116"/>
      <c r="QC383" s="116"/>
      <c r="QD383" s="116"/>
      <c r="QE383" s="116"/>
      <c r="QF383" s="116"/>
      <c r="QG383" s="116"/>
      <c r="QH383" s="116"/>
      <c r="QI383" s="116"/>
      <c r="QJ383" s="116"/>
      <c r="QK383" s="116"/>
      <c r="QL383" s="116"/>
      <c r="QM383" s="116"/>
      <c r="QN383" s="116"/>
      <c r="QO383" s="116"/>
      <c r="QP383" s="116"/>
      <c r="QQ383" s="116"/>
      <c r="QR383" s="116"/>
      <c r="QS383" s="116"/>
      <c r="QT383" s="116"/>
      <c r="QU383" s="116"/>
      <c r="QV383" s="116"/>
      <c r="QW383" s="116"/>
      <c r="QX383" s="116"/>
      <c r="QY383" s="116"/>
      <c r="QZ383" s="116"/>
      <c r="RA383" s="116"/>
      <c r="RB383" s="116"/>
      <c r="RC383" s="116"/>
      <c r="RD383" s="116"/>
      <c r="RE383" s="116"/>
      <c r="RF383" s="117"/>
    </row>
    <row r="384" spans="1:474" s="11" customFormat="1" ht="19.95" customHeight="1">
      <c r="A384" s="28"/>
      <c r="B384" s="29"/>
      <c r="C384" s="128"/>
      <c r="D384" s="307"/>
      <c r="E384" s="301"/>
      <c r="F384" s="287"/>
      <c r="G384" s="183"/>
      <c r="H384" s="199"/>
      <c r="I384" s="289"/>
      <c r="J384" s="290"/>
      <c r="K384" s="291"/>
      <c r="L384" s="292"/>
      <c r="M384" s="290"/>
      <c r="N384" s="293"/>
      <c r="O384" s="27"/>
      <c r="P384" s="186" t="str">
        <f t="array" ref="P384">IF(O384&lt;&gt;"",IF(O384&lt;5, "I", "III"),"")</f>
        <v/>
      </c>
      <c r="Q384" s="37"/>
      <c r="R384" s="185" t="str">
        <f t="array" ref="R384">IF(Q384&lt;&gt;"",IF(Q384&lt;5, "I", "III"),"")</f>
        <v/>
      </c>
      <c r="S384" s="27"/>
      <c r="T384" s="186" t="str">
        <f t="array" ref="T384">IF(S384&lt;&gt;"",IF(S384&lt;5, "I", "III"),"")</f>
        <v/>
      </c>
      <c r="U384" s="37"/>
      <c r="V384" s="186" t="str">
        <f t="array" ref="V384">IF(U384&lt;&gt;"",IF(U384&lt;12, "I", "III"),"")</f>
        <v/>
      </c>
      <c r="W384" s="37"/>
      <c r="X384" s="185" t="str">
        <f t="array" ref="X384">IF(W384&lt;&gt;"",IF(W384&lt;12, "I", "III"),"")</f>
        <v/>
      </c>
      <c r="Y384" s="27"/>
      <c r="Z384" s="186" t="str">
        <f t="array" ref="Z384">IF(Y384&lt;&gt;"",IF(Y384&lt;12, "I", "III"),"")</f>
        <v/>
      </c>
      <c r="AA384" s="205"/>
      <c r="AB384" s="206"/>
      <c r="AC384" s="206"/>
      <c r="AD384" s="207"/>
      <c r="AE384" s="183"/>
      <c r="AF384" s="177"/>
      <c r="AG384" s="150"/>
      <c r="AH384" s="151"/>
      <c r="AI384" s="95" t="str">
        <f t="shared" si="0"/>
        <v/>
      </c>
      <c r="AJ384" s="98" t="str">
        <f t="shared" si="1"/>
        <v/>
      </c>
      <c r="AK384" s="40"/>
      <c r="AL384" s="97" t="str">
        <f t="shared" si="2"/>
        <v/>
      </c>
      <c r="AM384" s="39"/>
      <c r="AN384" s="98" t="str">
        <f t="shared" si="3"/>
        <v/>
      </c>
      <c r="AO384" s="152"/>
      <c r="AP384" s="96" t="str">
        <f t="shared" si="4"/>
        <v/>
      </c>
      <c r="AQ384" s="153"/>
      <c r="AR384" s="97" t="str">
        <f t="shared" si="5"/>
        <v/>
      </c>
      <c r="AS384" s="154"/>
      <c r="AT384" s="98" t="str">
        <f t="shared" si="6"/>
        <v/>
      </c>
      <c r="AU384" s="182" t="str">
        <f t="shared" si="7"/>
        <v/>
      </c>
      <c r="AV384" s="121" t="str">
        <f t="shared" si="8"/>
        <v/>
      </c>
      <c r="AW384" s="153"/>
      <c r="AX384" s="98" t="str">
        <f t="shared" si="9"/>
        <v/>
      </c>
      <c r="AY384" s="153"/>
      <c r="AZ384" s="98" t="str">
        <f t="shared" si="10"/>
        <v/>
      </c>
      <c r="BA384" s="40"/>
      <c r="BB384" s="31"/>
      <c r="BC384" s="32"/>
      <c r="BD384" s="33"/>
      <c r="BE384" s="40"/>
      <c r="BF384" s="31"/>
      <c r="BG384" s="32"/>
      <c r="BH384" s="33"/>
      <c r="BI384" s="40"/>
      <c r="BJ384" s="31"/>
      <c r="BK384" s="32"/>
      <c r="BL384" s="33"/>
      <c r="BM384" s="40"/>
      <c r="BN384" s="31"/>
      <c r="BO384" s="32"/>
      <c r="BP384" s="33"/>
      <c r="BQ384" s="40"/>
      <c r="BR384" s="31"/>
      <c r="BS384" s="32"/>
      <c r="BT384" s="33"/>
      <c r="BU384" s="155"/>
      <c r="BV384" s="99" t="str">
        <f t="shared" si="11"/>
        <v/>
      </c>
      <c r="BW384" s="156"/>
      <c r="BX384" s="100" t="str">
        <f t="shared" si="12"/>
        <v/>
      </c>
      <c r="BY384" s="156"/>
      <c r="BZ384" s="100" t="str">
        <f t="shared" si="13"/>
        <v/>
      </c>
      <c r="CA384" s="156"/>
      <c r="CB384" s="100" t="str">
        <f t="shared" si="14"/>
        <v/>
      </c>
      <c r="CC384" s="156"/>
      <c r="CD384" s="101" t="str">
        <f t="shared" si="15"/>
        <v/>
      </c>
      <c r="CE384" s="112"/>
      <c r="CF384" s="174"/>
      <c r="CG384" s="27"/>
      <c r="CH384" s="159"/>
      <c r="CI384" s="95" t="str">
        <f t="shared" si="16"/>
        <v/>
      </c>
      <c r="CJ384" s="102" t="str">
        <f t="shared" si="17"/>
        <v/>
      </c>
      <c r="CK384" s="40"/>
      <c r="CL384" s="100"/>
      <c r="CM384" s="37"/>
      <c r="CN384" s="100"/>
      <c r="CO384" s="38"/>
      <c r="CP384" s="103" t="str">
        <f t="shared" si="481"/>
        <v/>
      </c>
      <c r="CQ384" s="78"/>
      <c r="CR384" s="100"/>
      <c r="CS384" s="36"/>
      <c r="CT384" s="100"/>
      <c r="CU384" s="74"/>
      <c r="CV384" s="103"/>
      <c r="CW384" s="42"/>
      <c r="CX384" s="100"/>
      <c r="CY384" s="36"/>
      <c r="CZ384" s="100"/>
      <c r="DA384" s="36"/>
      <c r="DB384" s="100"/>
      <c r="DC384" s="39"/>
      <c r="DD384" s="103"/>
      <c r="DE384" s="42"/>
      <c r="DF384" s="100"/>
      <c r="DG384" s="39"/>
      <c r="DH384" s="103"/>
      <c r="DI384" s="41"/>
      <c r="DJ384" s="157"/>
      <c r="DK384" s="112"/>
      <c r="DL384" s="171"/>
      <c r="DM384" s="67"/>
      <c r="DN384" s="164"/>
      <c r="DO384" s="104" t="str">
        <f t="shared" si="31"/>
        <v/>
      </c>
      <c r="DP384" s="105" t="str">
        <f t="shared" si="32"/>
        <v/>
      </c>
      <c r="DQ384" s="66"/>
      <c r="DR384" s="158" t="str">
        <f t="shared" si="33"/>
        <v/>
      </c>
      <c r="DS384" s="67"/>
      <c r="DT384" s="97" t="str">
        <f t="shared" si="34"/>
        <v/>
      </c>
      <c r="DU384" s="67"/>
      <c r="DV384" s="98" t="str">
        <f t="shared" si="35"/>
        <v/>
      </c>
      <c r="DW384" s="163"/>
      <c r="DX384" s="106" t="str">
        <f t="shared" si="36"/>
        <v/>
      </c>
      <c r="DY384" s="162"/>
      <c r="DZ384" s="97" t="str">
        <f t="shared" si="37"/>
        <v/>
      </c>
      <c r="EA384" s="161"/>
      <c r="EB384" s="107" t="str">
        <f t="shared" si="38"/>
        <v/>
      </c>
      <c r="EC384" s="66"/>
      <c r="ED384" s="97" t="str">
        <f t="shared" si="39"/>
        <v/>
      </c>
      <c r="EE384" s="67"/>
      <c r="EF384" s="97" t="str">
        <f t="shared" si="40"/>
        <v/>
      </c>
      <c r="EG384" s="68"/>
      <c r="EH384" s="97" t="str">
        <f t="shared" si="41"/>
        <v/>
      </c>
      <c r="EI384" s="67"/>
      <c r="EJ384" s="97" t="str">
        <f t="shared" si="42"/>
        <v/>
      </c>
      <c r="EK384" s="68"/>
      <c r="EL384" s="97" t="str">
        <f t="shared" si="43"/>
        <v/>
      </c>
      <c r="EM384" s="69"/>
      <c r="EN384" s="98" t="str">
        <f t="shared" si="44"/>
        <v/>
      </c>
      <c r="EO384" s="66"/>
      <c r="EP384" s="107" t="str">
        <f t="shared" si="45"/>
        <v/>
      </c>
      <c r="EQ384" s="299"/>
      <c r="ER384" s="98" t="str">
        <f t="shared" si="46"/>
        <v/>
      </c>
      <c r="ES384" s="66"/>
      <c r="ET384" s="108" t="str">
        <f t="shared" si="47"/>
        <v/>
      </c>
      <c r="EU384" s="112"/>
      <c r="EV384" s="168"/>
      <c r="EW384" s="27"/>
      <c r="EX384" s="159"/>
      <c r="EY384" s="95" t="str">
        <f t="shared" si="48"/>
        <v/>
      </c>
      <c r="EZ384" s="98" t="str">
        <f t="shared" si="49"/>
        <v/>
      </c>
      <c r="FA384" s="40"/>
      <c r="FB384" s="98" t="str">
        <f t="shared" si="50"/>
        <v/>
      </c>
      <c r="FC384" s="37"/>
      <c r="FD384" s="98" t="str">
        <f t="shared" si="51"/>
        <v/>
      </c>
      <c r="FE384" s="37"/>
      <c r="FF384" s="98" t="str">
        <f t="shared" si="52"/>
        <v/>
      </c>
      <c r="FG384" s="160"/>
      <c r="FH384" s="97" t="str">
        <f t="shared" si="53"/>
        <v/>
      </c>
      <c r="FI384" s="27"/>
      <c r="FJ384" s="98" t="str">
        <f t="shared" si="54"/>
        <v/>
      </c>
      <c r="FK384" s="36"/>
      <c r="FL384" s="98" t="str">
        <f t="shared" si="55"/>
        <v/>
      </c>
      <c r="FM384" s="37"/>
      <c r="FN384" s="98" t="str">
        <f t="shared" si="56"/>
        <v/>
      </c>
      <c r="FO384" s="78"/>
      <c r="FP384" s="97" t="str">
        <f t="shared" si="57"/>
        <v/>
      </c>
      <c r="FQ384" s="37"/>
      <c r="FR384" s="97" t="str">
        <f t="shared" si="58"/>
        <v/>
      </c>
      <c r="FS384" s="39"/>
      <c r="FT384" s="97" t="str">
        <f t="shared" si="59"/>
        <v/>
      </c>
      <c r="FU384" s="27"/>
      <c r="FV384" s="98" t="str">
        <f t="shared" si="60"/>
        <v/>
      </c>
      <c r="FW384" s="37"/>
      <c r="FX384" s="98" t="str">
        <f t="shared" si="61"/>
        <v/>
      </c>
      <c r="FY384" s="36"/>
      <c r="FZ384" s="97" t="str">
        <f t="shared" si="62"/>
        <v/>
      </c>
      <c r="GA384" s="36"/>
      <c r="GB384" s="98" t="str">
        <f t="shared" si="63"/>
        <v/>
      </c>
      <c r="GC384" s="40"/>
      <c r="GD384" s="98" t="str">
        <f t="shared" si="64"/>
        <v/>
      </c>
      <c r="GE384" s="37"/>
      <c r="GF384" s="98" t="str">
        <f t="shared" si="65"/>
        <v/>
      </c>
      <c r="GG384" s="37"/>
      <c r="GH384" s="109" t="str">
        <f t="shared" si="66"/>
        <v/>
      </c>
      <c r="GI384" s="112"/>
      <c r="GJ384" s="165"/>
      <c r="GK384" s="27"/>
      <c r="GL384" s="159"/>
      <c r="GM384" s="95" t="str">
        <f t="shared" si="67"/>
        <v/>
      </c>
      <c r="GN384" s="110" t="str">
        <f t="shared" si="68"/>
        <v/>
      </c>
      <c r="GO384" s="27"/>
      <c r="GP384" s="98" t="str">
        <f t="shared" si="69"/>
        <v/>
      </c>
      <c r="GQ384" s="37"/>
      <c r="GR384" s="97" t="str">
        <f t="shared" si="70"/>
        <v/>
      </c>
      <c r="GS384" s="37"/>
      <c r="GT384" s="110" t="str">
        <f t="shared" si="71"/>
        <v/>
      </c>
      <c r="GU384" s="36"/>
      <c r="GV384" s="97" t="str">
        <f t="shared" si="72"/>
        <v/>
      </c>
      <c r="GW384" s="27"/>
      <c r="GX384" s="98" t="str">
        <f t="shared" si="73"/>
        <v/>
      </c>
      <c r="GY384" s="36"/>
      <c r="GZ384" s="98" t="str">
        <f t="shared" si="74"/>
        <v/>
      </c>
      <c r="HA384" s="37"/>
      <c r="HB384" s="110" t="str">
        <f t="shared" si="75"/>
        <v/>
      </c>
      <c r="HC384" s="36"/>
      <c r="HD384" s="97" t="str">
        <f t="shared" si="76"/>
        <v/>
      </c>
      <c r="HE384" s="37"/>
      <c r="HF384" s="97" t="str">
        <f t="shared" si="77"/>
        <v/>
      </c>
      <c r="HG384" s="39"/>
      <c r="HH384" s="97" t="str">
        <f t="shared" si="78"/>
        <v/>
      </c>
      <c r="HI384" s="27"/>
      <c r="HJ384" s="97" t="str">
        <f t="shared" si="79"/>
        <v/>
      </c>
      <c r="HK384" s="37"/>
      <c r="HL384" s="97" t="str">
        <f t="shared" si="80"/>
        <v/>
      </c>
      <c r="HM384" s="36"/>
      <c r="HN384" s="97" t="str">
        <f t="shared" si="81"/>
        <v/>
      </c>
      <c r="HO384" s="36"/>
      <c r="HP384" s="110" t="str">
        <f t="shared" si="82"/>
        <v/>
      </c>
      <c r="HQ384" s="27"/>
      <c r="HR384" s="97" t="str">
        <f t="shared" si="83"/>
        <v/>
      </c>
      <c r="HS384" s="37"/>
      <c r="HT384" s="97" t="str">
        <f t="shared" si="84"/>
        <v/>
      </c>
      <c r="HU384" s="37"/>
      <c r="HV384" s="111" t="str">
        <f t="shared" si="85"/>
        <v/>
      </c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  <c r="IW384" s="116"/>
      <c r="IX384" s="116"/>
      <c r="IY384" s="116"/>
      <c r="IZ384" s="116"/>
      <c r="JA384" s="116"/>
      <c r="JB384" s="116"/>
      <c r="JC384" s="116"/>
      <c r="JD384" s="116"/>
      <c r="JE384" s="116"/>
      <c r="JF384" s="116"/>
      <c r="JG384" s="116"/>
      <c r="JH384" s="116"/>
      <c r="JI384" s="116"/>
      <c r="JJ384" s="116"/>
      <c r="JK384" s="116"/>
      <c r="JL384" s="116"/>
      <c r="JM384" s="116"/>
      <c r="JN384" s="116"/>
      <c r="JO384" s="116"/>
      <c r="JP384" s="116"/>
      <c r="JQ384" s="116"/>
      <c r="JR384" s="116"/>
      <c r="JS384" s="116"/>
      <c r="JT384" s="116"/>
      <c r="JU384" s="116"/>
      <c r="JV384" s="116"/>
      <c r="JW384" s="116"/>
      <c r="JX384" s="116"/>
      <c r="JY384" s="116"/>
      <c r="JZ384" s="116"/>
      <c r="KA384" s="116"/>
      <c r="KB384" s="116"/>
      <c r="KC384" s="116"/>
      <c r="KD384" s="116"/>
      <c r="KE384" s="116"/>
      <c r="KF384" s="116"/>
      <c r="KG384" s="116"/>
      <c r="KH384" s="116"/>
      <c r="KI384" s="116"/>
      <c r="KJ384" s="116"/>
      <c r="KK384" s="116"/>
      <c r="KL384" s="116"/>
      <c r="KM384" s="116"/>
      <c r="KN384" s="116"/>
      <c r="KO384" s="116"/>
      <c r="KP384" s="116"/>
      <c r="KQ384" s="116"/>
      <c r="KR384" s="116"/>
      <c r="KS384" s="116"/>
      <c r="KT384" s="116"/>
      <c r="KU384" s="116"/>
      <c r="KV384" s="116"/>
      <c r="KW384" s="116"/>
      <c r="KX384" s="116"/>
      <c r="KY384" s="116"/>
      <c r="KZ384" s="116"/>
      <c r="LA384" s="116"/>
      <c r="LB384" s="116"/>
      <c r="LC384" s="116"/>
      <c r="LD384" s="116"/>
      <c r="LE384" s="116"/>
      <c r="LF384" s="116"/>
      <c r="LG384" s="116"/>
      <c r="LH384" s="116"/>
      <c r="LI384" s="116"/>
      <c r="LJ384" s="116"/>
      <c r="LK384" s="116"/>
      <c r="LL384" s="116"/>
      <c r="LM384" s="116"/>
      <c r="LN384" s="116"/>
      <c r="LO384" s="116"/>
      <c r="LP384" s="116"/>
      <c r="LQ384" s="116"/>
      <c r="LR384" s="116"/>
      <c r="LS384" s="116"/>
      <c r="LT384" s="116"/>
      <c r="LU384" s="116"/>
      <c r="LV384" s="116"/>
      <c r="LW384" s="116"/>
      <c r="LX384" s="116"/>
      <c r="LY384" s="116"/>
      <c r="LZ384" s="116"/>
      <c r="MA384" s="116"/>
      <c r="MB384" s="116"/>
      <c r="MC384" s="116"/>
      <c r="MD384" s="116"/>
      <c r="ME384" s="116"/>
      <c r="MF384" s="116"/>
      <c r="MG384" s="116"/>
      <c r="MH384" s="116"/>
      <c r="MI384" s="116"/>
      <c r="MJ384" s="116"/>
      <c r="MK384" s="116"/>
      <c r="ML384" s="116"/>
      <c r="MM384" s="116"/>
      <c r="MN384" s="116"/>
      <c r="MO384" s="116"/>
      <c r="MP384" s="116"/>
      <c r="MQ384" s="116"/>
      <c r="MR384" s="116"/>
      <c r="MS384" s="116"/>
      <c r="MT384" s="116"/>
      <c r="MU384" s="116"/>
      <c r="MV384" s="116"/>
      <c r="MW384" s="116"/>
      <c r="MX384" s="116"/>
      <c r="MY384" s="116"/>
      <c r="MZ384" s="116"/>
      <c r="NA384" s="116"/>
      <c r="NB384" s="116"/>
      <c r="NC384" s="116"/>
      <c r="ND384" s="116"/>
      <c r="NE384" s="116"/>
      <c r="NF384" s="116"/>
      <c r="NG384" s="116"/>
      <c r="NH384" s="116"/>
      <c r="NI384" s="116"/>
      <c r="NJ384" s="116"/>
      <c r="NK384" s="116"/>
      <c r="NL384" s="116"/>
      <c r="NM384" s="116"/>
      <c r="NN384" s="116"/>
      <c r="NO384" s="116"/>
      <c r="NP384" s="116"/>
      <c r="NQ384" s="116"/>
      <c r="NR384" s="116"/>
      <c r="NS384" s="116"/>
      <c r="NT384" s="116"/>
      <c r="NU384" s="116"/>
      <c r="NV384" s="116"/>
      <c r="NW384" s="116"/>
      <c r="NX384" s="116"/>
      <c r="NY384" s="116"/>
      <c r="NZ384" s="116"/>
      <c r="OA384" s="116"/>
      <c r="OB384" s="116"/>
      <c r="OC384" s="116"/>
      <c r="OD384" s="116"/>
      <c r="OE384" s="116"/>
      <c r="OF384" s="116"/>
      <c r="OG384" s="116"/>
      <c r="OH384" s="116"/>
      <c r="OI384" s="116"/>
      <c r="OJ384" s="116"/>
      <c r="OK384" s="116"/>
      <c r="OL384" s="116"/>
      <c r="OM384" s="116"/>
      <c r="ON384" s="116"/>
      <c r="OO384" s="116"/>
      <c r="OP384" s="116"/>
      <c r="OQ384" s="116"/>
      <c r="OR384" s="116"/>
      <c r="OS384" s="116"/>
      <c r="OT384" s="116"/>
      <c r="OU384" s="116"/>
      <c r="OV384" s="116"/>
      <c r="OW384" s="116"/>
      <c r="OX384" s="116"/>
      <c r="OY384" s="116"/>
      <c r="OZ384" s="116"/>
      <c r="PA384" s="116"/>
      <c r="PB384" s="116"/>
      <c r="PC384" s="116"/>
      <c r="PD384" s="116"/>
      <c r="PE384" s="116"/>
      <c r="PF384" s="116"/>
      <c r="PG384" s="116"/>
      <c r="PH384" s="116"/>
      <c r="PI384" s="116"/>
      <c r="PJ384" s="116"/>
      <c r="PK384" s="116"/>
      <c r="PL384" s="116"/>
      <c r="PM384" s="116"/>
      <c r="PN384" s="116"/>
      <c r="PO384" s="116"/>
      <c r="PP384" s="116"/>
      <c r="PQ384" s="116"/>
      <c r="PR384" s="116"/>
      <c r="PS384" s="116"/>
      <c r="PT384" s="116"/>
      <c r="PU384" s="116"/>
      <c r="PV384" s="116"/>
      <c r="PW384" s="116"/>
      <c r="PX384" s="116"/>
      <c r="PY384" s="116"/>
      <c r="PZ384" s="116"/>
      <c r="QA384" s="116"/>
      <c r="QB384" s="116"/>
      <c r="QC384" s="116"/>
      <c r="QD384" s="116"/>
      <c r="QE384" s="116"/>
      <c r="QF384" s="116"/>
      <c r="QG384" s="116"/>
      <c r="QH384" s="116"/>
      <c r="QI384" s="116"/>
      <c r="QJ384" s="116"/>
      <c r="QK384" s="116"/>
      <c r="QL384" s="116"/>
      <c r="QM384" s="116"/>
      <c r="QN384" s="116"/>
      <c r="QO384" s="116"/>
      <c r="QP384" s="116"/>
      <c r="QQ384" s="116"/>
      <c r="QR384" s="116"/>
      <c r="QS384" s="116"/>
      <c r="QT384" s="116"/>
      <c r="QU384" s="116"/>
      <c r="QV384" s="116"/>
      <c r="QW384" s="116"/>
      <c r="QX384" s="116"/>
      <c r="QY384" s="116"/>
      <c r="QZ384" s="116"/>
      <c r="RA384" s="116"/>
      <c r="RB384" s="116"/>
      <c r="RC384" s="116"/>
      <c r="RD384" s="116"/>
      <c r="RE384" s="116"/>
      <c r="RF384" s="117"/>
    </row>
    <row r="385" spans="1:474" s="11" customFormat="1" ht="19.95" customHeight="1">
      <c r="A385" s="28"/>
      <c r="B385" s="29"/>
      <c r="C385" s="128"/>
      <c r="D385" s="307"/>
      <c r="E385" s="301"/>
      <c r="F385" s="287"/>
      <c r="G385" s="183"/>
      <c r="H385" s="199"/>
      <c r="I385" s="289"/>
      <c r="J385" s="290"/>
      <c r="K385" s="291"/>
      <c r="L385" s="292"/>
      <c r="M385" s="290"/>
      <c r="N385" s="293"/>
      <c r="O385" s="27"/>
      <c r="P385" s="186" t="str">
        <f t="array" ref="P385">IF(O385&lt;&gt;"",IF(O385&lt;5, "I", "III"),"")</f>
        <v/>
      </c>
      <c r="Q385" s="37"/>
      <c r="R385" s="185" t="str">
        <f t="array" ref="R385">IF(Q385&lt;&gt;"",IF(Q385&lt;5, "I", "III"),"")</f>
        <v/>
      </c>
      <c r="S385" s="27"/>
      <c r="T385" s="186" t="str">
        <f t="array" ref="T385">IF(S385&lt;&gt;"",IF(S385&lt;5, "I", "III"),"")</f>
        <v/>
      </c>
      <c r="U385" s="37"/>
      <c r="V385" s="186" t="str">
        <f t="array" ref="V385">IF(U385&lt;&gt;"",IF(U385&lt;12, "I", "III"),"")</f>
        <v/>
      </c>
      <c r="W385" s="37"/>
      <c r="X385" s="185" t="str">
        <f t="array" ref="X385">IF(W385&lt;&gt;"",IF(W385&lt;12, "I", "III"),"")</f>
        <v/>
      </c>
      <c r="Y385" s="27"/>
      <c r="Z385" s="186" t="str">
        <f t="array" ref="Z385">IF(Y385&lt;&gt;"",IF(Y385&lt;12, "I", "III"),"")</f>
        <v/>
      </c>
      <c r="AA385" s="205"/>
      <c r="AB385" s="206"/>
      <c r="AC385" s="206"/>
      <c r="AD385" s="207"/>
      <c r="AE385" s="183"/>
      <c r="AF385" s="177"/>
      <c r="AG385" s="150"/>
      <c r="AH385" s="151"/>
      <c r="AI385" s="95" t="str">
        <f t="shared" si="0"/>
        <v/>
      </c>
      <c r="AJ385" s="98" t="str">
        <f t="shared" si="1"/>
        <v/>
      </c>
      <c r="AK385" s="40"/>
      <c r="AL385" s="97" t="str">
        <f t="shared" si="2"/>
        <v/>
      </c>
      <c r="AM385" s="39"/>
      <c r="AN385" s="98" t="str">
        <f t="shared" si="3"/>
        <v/>
      </c>
      <c r="AO385" s="152"/>
      <c r="AP385" s="96" t="str">
        <f t="shared" si="4"/>
        <v/>
      </c>
      <c r="AQ385" s="153"/>
      <c r="AR385" s="97" t="str">
        <f t="shared" si="5"/>
        <v/>
      </c>
      <c r="AS385" s="154"/>
      <c r="AT385" s="98" t="str">
        <f t="shared" si="6"/>
        <v/>
      </c>
      <c r="AU385" s="182" t="str">
        <f t="shared" si="7"/>
        <v/>
      </c>
      <c r="AV385" s="121" t="str">
        <f t="shared" si="8"/>
        <v/>
      </c>
      <c r="AW385" s="153"/>
      <c r="AX385" s="98" t="str">
        <f t="shared" si="9"/>
        <v/>
      </c>
      <c r="AY385" s="153"/>
      <c r="AZ385" s="98" t="str">
        <f t="shared" si="10"/>
        <v/>
      </c>
      <c r="BA385" s="40"/>
      <c r="BB385" s="31"/>
      <c r="BC385" s="32"/>
      <c r="BD385" s="33"/>
      <c r="BE385" s="40"/>
      <c r="BF385" s="31"/>
      <c r="BG385" s="32"/>
      <c r="BH385" s="33"/>
      <c r="BI385" s="40"/>
      <c r="BJ385" s="31"/>
      <c r="BK385" s="32"/>
      <c r="BL385" s="33"/>
      <c r="BM385" s="40"/>
      <c r="BN385" s="31"/>
      <c r="BO385" s="32"/>
      <c r="BP385" s="33"/>
      <c r="BQ385" s="40"/>
      <c r="BR385" s="31"/>
      <c r="BS385" s="32"/>
      <c r="BT385" s="33"/>
      <c r="BU385" s="155"/>
      <c r="BV385" s="99" t="str">
        <f t="shared" si="11"/>
        <v/>
      </c>
      <c r="BW385" s="156"/>
      <c r="BX385" s="100" t="str">
        <f t="shared" si="12"/>
        <v/>
      </c>
      <c r="BY385" s="156"/>
      <c r="BZ385" s="100" t="str">
        <f t="shared" si="13"/>
        <v/>
      </c>
      <c r="CA385" s="156"/>
      <c r="CB385" s="100" t="str">
        <f t="shared" si="14"/>
        <v/>
      </c>
      <c r="CC385" s="156"/>
      <c r="CD385" s="101" t="str">
        <f t="shared" si="15"/>
        <v/>
      </c>
      <c r="CE385" s="112"/>
      <c r="CF385" s="174"/>
      <c r="CG385" s="27"/>
      <c r="CH385" s="159"/>
      <c r="CI385" s="95" t="str">
        <f t="shared" si="16"/>
        <v/>
      </c>
      <c r="CJ385" s="102" t="str">
        <f t="shared" si="17"/>
        <v/>
      </c>
      <c r="CK385" s="40"/>
      <c r="CL385" s="100"/>
      <c r="CM385" s="37"/>
      <c r="CN385" s="100"/>
      <c r="CO385" s="38"/>
      <c r="CP385" s="103" t="str">
        <f t="shared" si="481"/>
        <v/>
      </c>
      <c r="CQ385" s="78"/>
      <c r="CR385" s="100"/>
      <c r="CS385" s="36"/>
      <c r="CT385" s="100"/>
      <c r="CU385" s="74"/>
      <c r="CV385" s="103"/>
      <c r="CW385" s="42"/>
      <c r="CX385" s="100"/>
      <c r="CY385" s="36"/>
      <c r="CZ385" s="100"/>
      <c r="DA385" s="36"/>
      <c r="DB385" s="100"/>
      <c r="DC385" s="39"/>
      <c r="DD385" s="103"/>
      <c r="DE385" s="42"/>
      <c r="DF385" s="100"/>
      <c r="DG385" s="39"/>
      <c r="DH385" s="103"/>
      <c r="DI385" s="41"/>
      <c r="DJ385" s="157"/>
      <c r="DK385" s="112"/>
      <c r="DL385" s="171"/>
      <c r="DM385" s="67"/>
      <c r="DN385" s="164"/>
      <c r="DO385" s="104" t="str">
        <f t="shared" si="31"/>
        <v/>
      </c>
      <c r="DP385" s="105" t="str">
        <f t="shared" si="32"/>
        <v/>
      </c>
      <c r="DQ385" s="66"/>
      <c r="DR385" s="158" t="str">
        <f t="shared" si="33"/>
        <v/>
      </c>
      <c r="DS385" s="67"/>
      <c r="DT385" s="97" t="str">
        <f t="shared" si="34"/>
        <v/>
      </c>
      <c r="DU385" s="67"/>
      <c r="DV385" s="98" t="str">
        <f t="shared" si="35"/>
        <v/>
      </c>
      <c r="DW385" s="163"/>
      <c r="DX385" s="106" t="str">
        <f t="shared" si="36"/>
        <v/>
      </c>
      <c r="DY385" s="162"/>
      <c r="DZ385" s="97" t="str">
        <f t="shared" si="37"/>
        <v/>
      </c>
      <c r="EA385" s="161"/>
      <c r="EB385" s="107" t="str">
        <f t="shared" si="38"/>
        <v/>
      </c>
      <c r="EC385" s="66"/>
      <c r="ED385" s="97" t="str">
        <f t="shared" si="39"/>
        <v/>
      </c>
      <c r="EE385" s="67"/>
      <c r="EF385" s="97" t="str">
        <f t="shared" si="40"/>
        <v/>
      </c>
      <c r="EG385" s="68"/>
      <c r="EH385" s="97" t="str">
        <f t="shared" si="41"/>
        <v/>
      </c>
      <c r="EI385" s="67"/>
      <c r="EJ385" s="97" t="str">
        <f t="shared" si="42"/>
        <v/>
      </c>
      <c r="EK385" s="68"/>
      <c r="EL385" s="97" t="str">
        <f t="shared" si="43"/>
        <v/>
      </c>
      <c r="EM385" s="69"/>
      <c r="EN385" s="98" t="str">
        <f t="shared" si="44"/>
        <v/>
      </c>
      <c r="EO385" s="66"/>
      <c r="EP385" s="107" t="str">
        <f t="shared" si="45"/>
        <v/>
      </c>
      <c r="EQ385" s="299"/>
      <c r="ER385" s="98" t="str">
        <f t="shared" si="46"/>
        <v/>
      </c>
      <c r="ES385" s="66"/>
      <c r="ET385" s="108" t="str">
        <f t="shared" si="47"/>
        <v/>
      </c>
      <c r="EU385" s="112"/>
      <c r="EV385" s="168"/>
      <c r="EW385" s="27"/>
      <c r="EX385" s="159"/>
      <c r="EY385" s="95" t="str">
        <f t="shared" si="48"/>
        <v/>
      </c>
      <c r="EZ385" s="98" t="str">
        <f t="shared" si="49"/>
        <v/>
      </c>
      <c r="FA385" s="40"/>
      <c r="FB385" s="98" t="str">
        <f t="shared" si="50"/>
        <v/>
      </c>
      <c r="FC385" s="37"/>
      <c r="FD385" s="98" t="str">
        <f t="shared" si="51"/>
        <v/>
      </c>
      <c r="FE385" s="37"/>
      <c r="FF385" s="98" t="str">
        <f t="shared" si="52"/>
        <v/>
      </c>
      <c r="FG385" s="160"/>
      <c r="FH385" s="97" t="str">
        <f t="shared" si="53"/>
        <v/>
      </c>
      <c r="FI385" s="27"/>
      <c r="FJ385" s="98" t="str">
        <f t="shared" si="54"/>
        <v/>
      </c>
      <c r="FK385" s="36"/>
      <c r="FL385" s="98" t="str">
        <f t="shared" si="55"/>
        <v/>
      </c>
      <c r="FM385" s="37"/>
      <c r="FN385" s="98" t="str">
        <f t="shared" si="56"/>
        <v/>
      </c>
      <c r="FO385" s="78"/>
      <c r="FP385" s="97" t="str">
        <f t="shared" si="57"/>
        <v/>
      </c>
      <c r="FQ385" s="37"/>
      <c r="FR385" s="97" t="str">
        <f t="shared" si="58"/>
        <v/>
      </c>
      <c r="FS385" s="39"/>
      <c r="FT385" s="97" t="str">
        <f t="shared" si="59"/>
        <v/>
      </c>
      <c r="FU385" s="27"/>
      <c r="FV385" s="98" t="str">
        <f t="shared" si="60"/>
        <v/>
      </c>
      <c r="FW385" s="37"/>
      <c r="FX385" s="98" t="str">
        <f t="shared" si="61"/>
        <v/>
      </c>
      <c r="FY385" s="36"/>
      <c r="FZ385" s="97" t="str">
        <f t="shared" si="62"/>
        <v/>
      </c>
      <c r="GA385" s="36"/>
      <c r="GB385" s="98" t="str">
        <f t="shared" si="63"/>
        <v/>
      </c>
      <c r="GC385" s="40"/>
      <c r="GD385" s="98" t="str">
        <f t="shared" si="64"/>
        <v/>
      </c>
      <c r="GE385" s="37"/>
      <c r="GF385" s="98" t="str">
        <f t="shared" si="65"/>
        <v/>
      </c>
      <c r="GG385" s="37"/>
      <c r="GH385" s="109" t="str">
        <f t="shared" si="66"/>
        <v/>
      </c>
      <c r="GI385" s="112"/>
      <c r="GJ385" s="165"/>
      <c r="GK385" s="27"/>
      <c r="GL385" s="159"/>
      <c r="GM385" s="95" t="str">
        <f t="shared" si="67"/>
        <v/>
      </c>
      <c r="GN385" s="110" t="str">
        <f t="shared" si="68"/>
        <v/>
      </c>
      <c r="GO385" s="27"/>
      <c r="GP385" s="98" t="str">
        <f t="shared" si="69"/>
        <v/>
      </c>
      <c r="GQ385" s="37"/>
      <c r="GR385" s="97" t="str">
        <f t="shared" si="70"/>
        <v/>
      </c>
      <c r="GS385" s="37"/>
      <c r="GT385" s="110" t="str">
        <f t="shared" si="71"/>
        <v/>
      </c>
      <c r="GU385" s="36"/>
      <c r="GV385" s="97" t="str">
        <f t="shared" si="72"/>
        <v/>
      </c>
      <c r="GW385" s="27"/>
      <c r="GX385" s="98" t="str">
        <f t="shared" si="73"/>
        <v/>
      </c>
      <c r="GY385" s="36"/>
      <c r="GZ385" s="98" t="str">
        <f t="shared" si="74"/>
        <v/>
      </c>
      <c r="HA385" s="37"/>
      <c r="HB385" s="110" t="str">
        <f t="shared" si="75"/>
        <v/>
      </c>
      <c r="HC385" s="36"/>
      <c r="HD385" s="97" t="str">
        <f t="shared" si="76"/>
        <v/>
      </c>
      <c r="HE385" s="37"/>
      <c r="HF385" s="97" t="str">
        <f t="shared" si="77"/>
        <v/>
      </c>
      <c r="HG385" s="39"/>
      <c r="HH385" s="97" t="str">
        <f t="shared" si="78"/>
        <v/>
      </c>
      <c r="HI385" s="27"/>
      <c r="HJ385" s="97" t="str">
        <f t="shared" si="79"/>
        <v/>
      </c>
      <c r="HK385" s="37"/>
      <c r="HL385" s="97" t="str">
        <f t="shared" si="80"/>
        <v/>
      </c>
      <c r="HM385" s="36"/>
      <c r="HN385" s="97" t="str">
        <f t="shared" si="81"/>
        <v/>
      </c>
      <c r="HO385" s="36"/>
      <c r="HP385" s="110" t="str">
        <f t="shared" si="82"/>
        <v/>
      </c>
      <c r="HQ385" s="27"/>
      <c r="HR385" s="97" t="str">
        <f t="shared" si="83"/>
        <v/>
      </c>
      <c r="HS385" s="37"/>
      <c r="HT385" s="97" t="str">
        <f t="shared" si="84"/>
        <v/>
      </c>
      <c r="HU385" s="37"/>
      <c r="HV385" s="111" t="str">
        <f t="shared" si="85"/>
        <v/>
      </c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  <c r="IW385" s="116"/>
      <c r="IX385" s="116"/>
      <c r="IY385" s="116"/>
      <c r="IZ385" s="116"/>
      <c r="JA385" s="116"/>
      <c r="JB385" s="116"/>
      <c r="JC385" s="116"/>
      <c r="JD385" s="116"/>
      <c r="JE385" s="116"/>
      <c r="JF385" s="116"/>
      <c r="JG385" s="116"/>
      <c r="JH385" s="116"/>
      <c r="JI385" s="116"/>
      <c r="JJ385" s="116"/>
      <c r="JK385" s="116"/>
      <c r="JL385" s="116"/>
      <c r="JM385" s="116"/>
      <c r="JN385" s="116"/>
      <c r="JO385" s="116"/>
      <c r="JP385" s="116"/>
      <c r="JQ385" s="116"/>
      <c r="JR385" s="116"/>
      <c r="JS385" s="116"/>
      <c r="JT385" s="116"/>
      <c r="JU385" s="116"/>
      <c r="JV385" s="116"/>
      <c r="JW385" s="116"/>
      <c r="JX385" s="116"/>
      <c r="JY385" s="116"/>
      <c r="JZ385" s="116"/>
      <c r="KA385" s="116"/>
      <c r="KB385" s="116"/>
      <c r="KC385" s="116"/>
      <c r="KD385" s="116"/>
      <c r="KE385" s="116"/>
      <c r="KF385" s="116"/>
      <c r="KG385" s="116"/>
      <c r="KH385" s="116"/>
      <c r="KI385" s="116"/>
      <c r="KJ385" s="116"/>
      <c r="KK385" s="116"/>
      <c r="KL385" s="116"/>
      <c r="KM385" s="116"/>
      <c r="KN385" s="116"/>
      <c r="KO385" s="116"/>
      <c r="KP385" s="116"/>
      <c r="KQ385" s="116"/>
      <c r="KR385" s="116"/>
      <c r="KS385" s="116"/>
      <c r="KT385" s="116"/>
      <c r="KU385" s="116"/>
      <c r="KV385" s="116"/>
      <c r="KW385" s="116"/>
      <c r="KX385" s="116"/>
      <c r="KY385" s="116"/>
      <c r="KZ385" s="116"/>
      <c r="LA385" s="116"/>
      <c r="LB385" s="116"/>
      <c r="LC385" s="116"/>
      <c r="LD385" s="116"/>
      <c r="LE385" s="116"/>
      <c r="LF385" s="116"/>
      <c r="LG385" s="116"/>
      <c r="LH385" s="116"/>
      <c r="LI385" s="116"/>
      <c r="LJ385" s="116"/>
      <c r="LK385" s="116"/>
      <c r="LL385" s="116"/>
      <c r="LM385" s="116"/>
      <c r="LN385" s="116"/>
      <c r="LO385" s="116"/>
      <c r="LP385" s="116"/>
      <c r="LQ385" s="116"/>
      <c r="LR385" s="116"/>
      <c r="LS385" s="116"/>
      <c r="LT385" s="116"/>
      <c r="LU385" s="116"/>
      <c r="LV385" s="116"/>
      <c r="LW385" s="116"/>
      <c r="LX385" s="116"/>
      <c r="LY385" s="116"/>
      <c r="LZ385" s="116"/>
      <c r="MA385" s="116"/>
      <c r="MB385" s="116"/>
      <c r="MC385" s="116"/>
      <c r="MD385" s="116"/>
      <c r="ME385" s="116"/>
      <c r="MF385" s="116"/>
      <c r="MG385" s="116"/>
      <c r="MH385" s="116"/>
      <c r="MI385" s="116"/>
      <c r="MJ385" s="116"/>
      <c r="MK385" s="116"/>
      <c r="ML385" s="116"/>
      <c r="MM385" s="116"/>
      <c r="MN385" s="116"/>
      <c r="MO385" s="116"/>
      <c r="MP385" s="116"/>
      <c r="MQ385" s="116"/>
      <c r="MR385" s="116"/>
      <c r="MS385" s="116"/>
      <c r="MT385" s="116"/>
      <c r="MU385" s="116"/>
      <c r="MV385" s="116"/>
      <c r="MW385" s="116"/>
      <c r="MX385" s="116"/>
      <c r="MY385" s="116"/>
      <c r="MZ385" s="116"/>
      <c r="NA385" s="116"/>
      <c r="NB385" s="116"/>
      <c r="NC385" s="116"/>
      <c r="ND385" s="116"/>
      <c r="NE385" s="116"/>
      <c r="NF385" s="116"/>
      <c r="NG385" s="116"/>
      <c r="NH385" s="116"/>
      <c r="NI385" s="116"/>
      <c r="NJ385" s="116"/>
      <c r="NK385" s="116"/>
      <c r="NL385" s="116"/>
      <c r="NM385" s="116"/>
      <c r="NN385" s="116"/>
      <c r="NO385" s="116"/>
      <c r="NP385" s="116"/>
      <c r="NQ385" s="116"/>
      <c r="NR385" s="116"/>
      <c r="NS385" s="116"/>
      <c r="NT385" s="116"/>
      <c r="NU385" s="116"/>
      <c r="NV385" s="116"/>
      <c r="NW385" s="116"/>
      <c r="NX385" s="116"/>
      <c r="NY385" s="116"/>
      <c r="NZ385" s="116"/>
      <c r="OA385" s="116"/>
      <c r="OB385" s="116"/>
      <c r="OC385" s="116"/>
      <c r="OD385" s="116"/>
      <c r="OE385" s="116"/>
      <c r="OF385" s="116"/>
      <c r="OG385" s="116"/>
      <c r="OH385" s="116"/>
      <c r="OI385" s="116"/>
      <c r="OJ385" s="116"/>
      <c r="OK385" s="116"/>
      <c r="OL385" s="116"/>
      <c r="OM385" s="116"/>
      <c r="ON385" s="116"/>
      <c r="OO385" s="116"/>
      <c r="OP385" s="116"/>
      <c r="OQ385" s="116"/>
      <c r="OR385" s="116"/>
      <c r="OS385" s="116"/>
      <c r="OT385" s="116"/>
      <c r="OU385" s="116"/>
      <c r="OV385" s="116"/>
      <c r="OW385" s="116"/>
      <c r="OX385" s="116"/>
      <c r="OY385" s="116"/>
      <c r="OZ385" s="116"/>
      <c r="PA385" s="116"/>
      <c r="PB385" s="116"/>
      <c r="PC385" s="116"/>
      <c r="PD385" s="116"/>
      <c r="PE385" s="116"/>
      <c r="PF385" s="116"/>
      <c r="PG385" s="116"/>
      <c r="PH385" s="116"/>
      <c r="PI385" s="116"/>
      <c r="PJ385" s="116"/>
      <c r="PK385" s="116"/>
      <c r="PL385" s="116"/>
      <c r="PM385" s="116"/>
      <c r="PN385" s="116"/>
      <c r="PO385" s="116"/>
      <c r="PP385" s="116"/>
      <c r="PQ385" s="116"/>
      <c r="PR385" s="116"/>
      <c r="PS385" s="116"/>
      <c r="PT385" s="116"/>
      <c r="PU385" s="116"/>
      <c r="PV385" s="116"/>
      <c r="PW385" s="116"/>
      <c r="PX385" s="116"/>
      <c r="PY385" s="116"/>
      <c r="PZ385" s="116"/>
      <c r="QA385" s="116"/>
      <c r="QB385" s="116"/>
      <c r="QC385" s="116"/>
      <c r="QD385" s="116"/>
      <c r="QE385" s="116"/>
      <c r="QF385" s="116"/>
      <c r="QG385" s="116"/>
      <c r="QH385" s="116"/>
      <c r="QI385" s="116"/>
      <c r="QJ385" s="116"/>
      <c r="QK385" s="116"/>
      <c r="QL385" s="116"/>
      <c r="QM385" s="116"/>
      <c r="QN385" s="116"/>
      <c r="QO385" s="116"/>
      <c r="QP385" s="116"/>
      <c r="QQ385" s="116"/>
      <c r="QR385" s="116"/>
      <c r="QS385" s="116"/>
      <c r="QT385" s="116"/>
      <c r="QU385" s="116"/>
      <c r="QV385" s="116"/>
      <c r="QW385" s="116"/>
      <c r="QX385" s="116"/>
      <c r="QY385" s="116"/>
      <c r="QZ385" s="116"/>
      <c r="RA385" s="116"/>
      <c r="RB385" s="116"/>
      <c r="RC385" s="116"/>
      <c r="RD385" s="116"/>
      <c r="RE385" s="116"/>
      <c r="RF385" s="117"/>
    </row>
    <row r="386" spans="1:474" s="11" customFormat="1" ht="19.95" customHeight="1">
      <c r="A386" s="28"/>
      <c r="B386" s="29"/>
      <c r="C386" s="128"/>
      <c r="D386" s="307"/>
      <c r="E386" s="301"/>
      <c r="F386" s="287"/>
      <c r="G386" s="183"/>
      <c r="H386" s="199"/>
      <c r="I386" s="289"/>
      <c r="J386" s="290"/>
      <c r="K386" s="291"/>
      <c r="L386" s="292"/>
      <c r="M386" s="290"/>
      <c r="N386" s="293"/>
      <c r="O386" s="27"/>
      <c r="P386" s="186" t="str">
        <f t="array" ref="P386">IF(O386&lt;&gt;"",IF(O386&lt;5, "I", "III"),"")</f>
        <v/>
      </c>
      <c r="Q386" s="37"/>
      <c r="R386" s="185" t="str">
        <f t="array" ref="R386">IF(Q386&lt;&gt;"",IF(Q386&lt;5, "I", "III"),"")</f>
        <v/>
      </c>
      <c r="S386" s="27"/>
      <c r="T386" s="186" t="str">
        <f t="array" ref="T386">IF(S386&lt;&gt;"",IF(S386&lt;5, "I", "III"),"")</f>
        <v/>
      </c>
      <c r="U386" s="37"/>
      <c r="V386" s="186" t="str">
        <f t="array" ref="V386">IF(U386&lt;&gt;"",IF(U386&lt;12, "I", "III"),"")</f>
        <v/>
      </c>
      <c r="W386" s="37"/>
      <c r="X386" s="185" t="str">
        <f t="array" ref="X386">IF(W386&lt;&gt;"",IF(W386&lt;12, "I", "III"),"")</f>
        <v/>
      </c>
      <c r="Y386" s="27"/>
      <c r="Z386" s="186" t="str">
        <f t="array" ref="Z386">IF(Y386&lt;&gt;"",IF(Y386&lt;12, "I", "III"),"")</f>
        <v/>
      </c>
      <c r="AA386" s="205"/>
      <c r="AB386" s="206"/>
      <c r="AC386" s="206"/>
      <c r="AD386" s="207"/>
      <c r="AE386" s="183"/>
      <c r="AF386" s="177"/>
      <c r="AG386" s="150"/>
      <c r="AH386" s="151"/>
      <c r="AI386" s="95" t="str">
        <f t="shared" si="0"/>
        <v/>
      </c>
      <c r="AJ386" s="98" t="str">
        <f t="shared" si="1"/>
        <v/>
      </c>
      <c r="AK386" s="40"/>
      <c r="AL386" s="97" t="str">
        <f t="shared" si="2"/>
        <v/>
      </c>
      <c r="AM386" s="39"/>
      <c r="AN386" s="98" t="str">
        <f t="shared" si="3"/>
        <v/>
      </c>
      <c r="AO386" s="152"/>
      <c r="AP386" s="96" t="str">
        <f t="shared" si="4"/>
        <v/>
      </c>
      <c r="AQ386" s="153"/>
      <c r="AR386" s="97" t="str">
        <f t="shared" si="5"/>
        <v/>
      </c>
      <c r="AS386" s="154"/>
      <c r="AT386" s="98" t="str">
        <f t="shared" si="6"/>
        <v/>
      </c>
      <c r="AU386" s="182" t="str">
        <f t="shared" si="7"/>
        <v/>
      </c>
      <c r="AV386" s="121" t="str">
        <f t="shared" si="8"/>
        <v/>
      </c>
      <c r="AW386" s="153"/>
      <c r="AX386" s="98" t="str">
        <f t="shared" si="9"/>
        <v/>
      </c>
      <c r="AY386" s="153"/>
      <c r="AZ386" s="98" t="str">
        <f t="shared" si="10"/>
        <v/>
      </c>
      <c r="BA386" s="40"/>
      <c r="BB386" s="31"/>
      <c r="BC386" s="32"/>
      <c r="BD386" s="33"/>
      <c r="BE386" s="40"/>
      <c r="BF386" s="31"/>
      <c r="BG386" s="32"/>
      <c r="BH386" s="33"/>
      <c r="BI386" s="40"/>
      <c r="BJ386" s="31"/>
      <c r="BK386" s="32"/>
      <c r="BL386" s="33"/>
      <c r="BM386" s="40"/>
      <c r="BN386" s="31"/>
      <c r="BO386" s="32"/>
      <c r="BP386" s="33"/>
      <c r="BQ386" s="40"/>
      <c r="BR386" s="31"/>
      <c r="BS386" s="32"/>
      <c r="BT386" s="33"/>
      <c r="BU386" s="155"/>
      <c r="BV386" s="99" t="str">
        <f t="shared" si="11"/>
        <v/>
      </c>
      <c r="BW386" s="156"/>
      <c r="BX386" s="100" t="str">
        <f t="shared" si="12"/>
        <v/>
      </c>
      <c r="BY386" s="156"/>
      <c r="BZ386" s="100" t="str">
        <f t="shared" si="13"/>
        <v/>
      </c>
      <c r="CA386" s="156"/>
      <c r="CB386" s="100" t="str">
        <f t="shared" si="14"/>
        <v/>
      </c>
      <c r="CC386" s="156"/>
      <c r="CD386" s="101" t="str">
        <f t="shared" si="15"/>
        <v/>
      </c>
      <c r="CE386" s="112"/>
      <c r="CF386" s="174"/>
      <c r="CG386" s="27"/>
      <c r="CH386" s="159"/>
      <c r="CI386" s="95" t="str">
        <f t="shared" si="16"/>
        <v/>
      </c>
      <c r="CJ386" s="102" t="str">
        <f t="shared" si="17"/>
        <v/>
      </c>
      <c r="CK386" s="40"/>
      <c r="CL386" s="100"/>
      <c r="CM386" s="37"/>
      <c r="CN386" s="100"/>
      <c r="CO386" s="38"/>
      <c r="CP386" s="103" t="str">
        <f t="shared" si="481"/>
        <v/>
      </c>
      <c r="CQ386" s="78"/>
      <c r="CR386" s="100"/>
      <c r="CS386" s="36"/>
      <c r="CT386" s="100"/>
      <c r="CU386" s="74"/>
      <c r="CV386" s="103"/>
      <c r="CW386" s="42"/>
      <c r="CX386" s="100"/>
      <c r="CY386" s="36"/>
      <c r="CZ386" s="100"/>
      <c r="DA386" s="36"/>
      <c r="DB386" s="100"/>
      <c r="DC386" s="39"/>
      <c r="DD386" s="103"/>
      <c r="DE386" s="42"/>
      <c r="DF386" s="100"/>
      <c r="DG386" s="39"/>
      <c r="DH386" s="103"/>
      <c r="DI386" s="41"/>
      <c r="DJ386" s="157"/>
      <c r="DK386" s="112"/>
      <c r="DL386" s="171"/>
      <c r="DM386" s="67"/>
      <c r="DN386" s="164"/>
      <c r="DO386" s="104" t="str">
        <f t="shared" si="31"/>
        <v/>
      </c>
      <c r="DP386" s="105" t="str">
        <f t="shared" si="32"/>
        <v/>
      </c>
      <c r="DQ386" s="66"/>
      <c r="DR386" s="158" t="str">
        <f t="shared" si="33"/>
        <v/>
      </c>
      <c r="DS386" s="67"/>
      <c r="DT386" s="97" t="str">
        <f t="shared" si="34"/>
        <v/>
      </c>
      <c r="DU386" s="67"/>
      <c r="DV386" s="98" t="str">
        <f t="shared" si="35"/>
        <v/>
      </c>
      <c r="DW386" s="163"/>
      <c r="DX386" s="106" t="str">
        <f t="shared" si="36"/>
        <v/>
      </c>
      <c r="DY386" s="162"/>
      <c r="DZ386" s="97" t="str">
        <f t="shared" si="37"/>
        <v/>
      </c>
      <c r="EA386" s="161"/>
      <c r="EB386" s="107" t="str">
        <f t="shared" si="38"/>
        <v/>
      </c>
      <c r="EC386" s="66"/>
      <c r="ED386" s="97" t="str">
        <f t="shared" si="39"/>
        <v/>
      </c>
      <c r="EE386" s="67"/>
      <c r="EF386" s="97" t="str">
        <f t="shared" si="40"/>
        <v/>
      </c>
      <c r="EG386" s="68"/>
      <c r="EH386" s="97" t="str">
        <f t="shared" si="41"/>
        <v/>
      </c>
      <c r="EI386" s="67"/>
      <c r="EJ386" s="97" t="str">
        <f t="shared" si="42"/>
        <v/>
      </c>
      <c r="EK386" s="68"/>
      <c r="EL386" s="97" t="str">
        <f t="shared" si="43"/>
        <v/>
      </c>
      <c r="EM386" s="69"/>
      <c r="EN386" s="98" t="str">
        <f t="shared" si="44"/>
        <v/>
      </c>
      <c r="EO386" s="66"/>
      <c r="EP386" s="107" t="str">
        <f t="shared" si="45"/>
        <v/>
      </c>
      <c r="EQ386" s="299"/>
      <c r="ER386" s="98" t="str">
        <f t="shared" si="46"/>
        <v/>
      </c>
      <c r="ES386" s="66"/>
      <c r="ET386" s="108" t="str">
        <f t="shared" si="47"/>
        <v/>
      </c>
      <c r="EU386" s="112"/>
      <c r="EV386" s="168"/>
      <c r="EW386" s="27"/>
      <c r="EX386" s="159"/>
      <c r="EY386" s="95" t="str">
        <f t="shared" si="48"/>
        <v/>
      </c>
      <c r="EZ386" s="98" t="str">
        <f t="shared" si="49"/>
        <v/>
      </c>
      <c r="FA386" s="40"/>
      <c r="FB386" s="98" t="str">
        <f t="shared" si="50"/>
        <v/>
      </c>
      <c r="FC386" s="37"/>
      <c r="FD386" s="98" t="str">
        <f t="shared" si="51"/>
        <v/>
      </c>
      <c r="FE386" s="37"/>
      <c r="FF386" s="98" t="str">
        <f t="shared" si="52"/>
        <v/>
      </c>
      <c r="FG386" s="160"/>
      <c r="FH386" s="97" t="str">
        <f t="shared" si="53"/>
        <v/>
      </c>
      <c r="FI386" s="27"/>
      <c r="FJ386" s="98" t="str">
        <f t="shared" si="54"/>
        <v/>
      </c>
      <c r="FK386" s="36"/>
      <c r="FL386" s="98" t="str">
        <f t="shared" si="55"/>
        <v/>
      </c>
      <c r="FM386" s="37"/>
      <c r="FN386" s="98" t="str">
        <f t="shared" si="56"/>
        <v/>
      </c>
      <c r="FO386" s="78"/>
      <c r="FP386" s="97" t="str">
        <f t="shared" si="57"/>
        <v/>
      </c>
      <c r="FQ386" s="37"/>
      <c r="FR386" s="97" t="str">
        <f t="shared" si="58"/>
        <v/>
      </c>
      <c r="FS386" s="39"/>
      <c r="FT386" s="97" t="str">
        <f t="shared" si="59"/>
        <v/>
      </c>
      <c r="FU386" s="27"/>
      <c r="FV386" s="98" t="str">
        <f t="shared" si="60"/>
        <v/>
      </c>
      <c r="FW386" s="37"/>
      <c r="FX386" s="98" t="str">
        <f t="shared" si="61"/>
        <v/>
      </c>
      <c r="FY386" s="36"/>
      <c r="FZ386" s="97" t="str">
        <f t="shared" si="62"/>
        <v/>
      </c>
      <c r="GA386" s="36"/>
      <c r="GB386" s="98" t="str">
        <f t="shared" si="63"/>
        <v/>
      </c>
      <c r="GC386" s="40"/>
      <c r="GD386" s="98" t="str">
        <f t="shared" si="64"/>
        <v/>
      </c>
      <c r="GE386" s="37"/>
      <c r="GF386" s="98" t="str">
        <f t="shared" si="65"/>
        <v/>
      </c>
      <c r="GG386" s="37"/>
      <c r="GH386" s="109" t="str">
        <f t="shared" si="66"/>
        <v/>
      </c>
      <c r="GI386" s="112"/>
      <c r="GJ386" s="165"/>
      <c r="GK386" s="27"/>
      <c r="GL386" s="159"/>
      <c r="GM386" s="95" t="str">
        <f t="shared" si="67"/>
        <v/>
      </c>
      <c r="GN386" s="110" t="str">
        <f t="shared" si="68"/>
        <v/>
      </c>
      <c r="GO386" s="27"/>
      <c r="GP386" s="98" t="str">
        <f t="shared" si="69"/>
        <v/>
      </c>
      <c r="GQ386" s="37"/>
      <c r="GR386" s="97" t="str">
        <f t="shared" si="70"/>
        <v/>
      </c>
      <c r="GS386" s="37"/>
      <c r="GT386" s="110" t="str">
        <f t="shared" si="71"/>
        <v/>
      </c>
      <c r="GU386" s="36"/>
      <c r="GV386" s="97" t="str">
        <f t="shared" si="72"/>
        <v/>
      </c>
      <c r="GW386" s="27"/>
      <c r="GX386" s="98" t="str">
        <f t="shared" si="73"/>
        <v/>
      </c>
      <c r="GY386" s="36"/>
      <c r="GZ386" s="98" t="str">
        <f t="shared" si="74"/>
        <v/>
      </c>
      <c r="HA386" s="37"/>
      <c r="HB386" s="110" t="str">
        <f t="shared" si="75"/>
        <v/>
      </c>
      <c r="HC386" s="36"/>
      <c r="HD386" s="97" t="str">
        <f t="shared" si="76"/>
        <v/>
      </c>
      <c r="HE386" s="37"/>
      <c r="HF386" s="97" t="str">
        <f t="shared" si="77"/>
        <v/>
      </c>
      <c r="HG386" s="39"/>
      <c r="HH386" s="97" t="str">
        <f t="shared" si="78"/>
        <v/>
      </c>
      <c r="HI386" s="27"/>
      <c r="HJ386" s="97" t="str">
        <f t="shared" si="79"/>
        <v/>
      </c>
      <c r="HK386" s="37"/>
      <c r="HL386" s="97" t="str">
        <f t="shared" si="80"/>
        <v/>
      </c>
      <c r="HM386" s="36"/>
      <c r="HN386" s="97" t="str">
        <f t="shared" si="81"/>
        <v/>
      </c>
      <c r="HO386" s="36"/>
      <c r="HP386" s="110" t="str">
        <f t="shared" si="82"/>
        <v/>
      </c>
      <c r="HQ386" s="27"/>
      <c r="HR386" s="97" t="str">
        <f t="shared" si="83"/>
        <v/>
      </c>
      <c r="HS386" s="37"/>
      <c r="HT386" s="97" t="str">
        <f t="shared" si="84"/>
        <v/>
      </c>
      <c r="HU386" s="37"/>
      <c r="HV386" s="111" t="str">
        <f t="shared" si="85"/>
        <v/>
      </c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  <c r="IW386" s="116"/>
      <c r="IX386" s="116"/>
      <c r="IY386" s="116"/>
      <c r="IZ386" s="116"/>
      <c r="JA386" s="116"/>
      <c r="JB386" s="116"/>
      <c r="JC386" s="116"/>
      <c r="JD386" s="116"/>
      <c r="JE386" s="116"/>
      <c r="JF386" s="116"/>
      <c r="JG386" s="116"/>
      <c r="JH386" s="116"/>
      <c r="JI386" s="116"/>
      <c r="JJ386" s="116"/>
      <c r="JK386" s="116"/>
      <c r="JL386" s="116"/>
      <c r="JM386" s="116"/>
      <c r="JN386" s="116"/>
      <c r="JO386" s="116"/>
      <c r="JP386" s="116"/>
      <c r="JQ386" s="116"/>
      <c r="JR386" s="116"/>
      <c r="JS386" s="116"/>
      <c r="JT386" s="116"/>
      <c r="JU386" s="116"/>
      <c r="JV386" s="116"/>
      <c r="JW386" s="116"/>
      <c r="JX386" s="116"/>
      <c r="JY386" s="116"/>
      <c r="JZ386" s="116"/>
      <c r="KA386" s="116"/>
      <c r="KB386" s="116"/>
      <c r="KC386" s="116"/>
      <c r="KD386" s="116"/>
      <c r="KE386" s="116"/>
      <c r="KF386" s="116"/>
      <c r="KG386" s="116"/>
      <c r="KH386" s="116"/>
      <c r="KI386" s="116"/>
      <c r="KJ386" s="116"/>
      <c r="KK386" s="116"/>
      <c r="KL386" s="116"/>
      <c r="KM386" s="116"/>
      <c r="KN386" s="116"/>
      <c r="KO386" s="116"/>
      <c r="KP386" s="116"/>
      <c r="KQ386" s="116"/>
      <c r="KR386" s="116"/>
      <c r="KS386" s="116"/>
      <c r="KT386" s="116"/>
      <c r="KU386" s="116"/>
      <c r="KV386" s="116"/>
      <c r="KW386" s="116"/>
      <c r="KX386" s="116"/>
      <c r="KY386" s="116"/>
      <c r="KZ386" s="116"/>
      <c r="LA386" s="116"/>
      <c r="LB386" s="116"/>
      <c r="LC386" s="116"/>
      <c r="LD386" s="116"/>
      <c r="LE386" s="116"/>
      <c r="LF386" s="116"/>
      <c r="LG386" s="116"/>
      <c r="LH386" s="116"/>
      <c r="LI386" s="116"/>
      <c r="LJ386" s="116"/>
      <c r="LK386" s="116"/>
      <c r="LL386" s="116"/>
      <c r="LM386" s="116"/>
      <c r="LN386" s="116"/>
      <c r="LO386" s="116"/>
      <c r="LP386" s="116"/>
      <c r="LQ386" s="116"/>
      <c r="LR386" s="116"/>
      <c r="LS386" s="116"/>
      <c r="LT386" s="116"/>
      <c r="LU386" s="116"/>
      <c r="LV386" s="116"/>
      <c r="LW386" s="116"/>
      <c r="LX386" s="116"/>
      <c r="LY386" s="116"/>
      <c r="LZ386" s="116"/>
      <c r="MA386" s="116"/>
      <c r="MB386" s="116"/>
      <c r="MC386" s="116"/>
      <c r="MD386" s="116"/>
      <c r="ME386" s="116"/>
      <c r="MF386" s="116"/>
      <c r="MG386" s="116"/>
      <c r="MH386" s="116"/>
      <c r="MI386" s="116"/>
      <c r="MJ386" s="116"/>
      <c r="MK386" s="116"/>
      <c r="ML386" s="116"/>
      <c r="MM386" s="116"/>
      <c r="MN386" s="116"/>
      <c r="MO386" s="116"/>
      <c r="MP386" s="116"/>
      <c r="MQ386" s="116"/>
      <c r="MR386" s="116"/>
      <c r="MS386" s="116"/>
      <c r="MT386" s="116"/>
      <c r="MU386" s="116"/>
      <c r="MV386" s="116"/>
      <c r="MW386" s="116"/>
      <c r="MX386" s="116"/>
      <c r="MY386" s="116"/>
      <c r="MZ386" s="116"/>
      <c r="NA386" s="116"/>
      <c r="NB386" s="116"/>
      <c r="NC386" s="116"/>
      <c r="ND386" s="116"/>
      <c r="NE386" s="116"/>
      <c r="NF386" s="116"/>
      <c r="NG386" s="116"/>
      <c r="NH386" s="116"/>
      <c r="NI386" s="116"/>
      <c r="NJ386" s="116"/>
      <c r="NK386" s="116"/>
      <c r="NL386" s="116"/>
      <c r="NM386" s="116"/>
      <c r="NN386" s="116"/>
      <c r="NO386" s="116"/>
      <c r="NP386" s="116"/>
      <c r="NQ386" s="116"/>
      <c r="NR386" s="116"/>
      <c r="NS386" s="116"/>
      <c r="NT386" s="116"/>
      <c r="NU386" s="116"/>
      <c r="NV386" s="116"/>
      <c r="NW386" s="116"/>
      <c r="NX386" s="116"/>
      <c r="NY386" s="116"/>
      <c r="NZ386" s="116"/>
      <c r="OA386" s="116"/>
      <c r="OB386" s="116"/>
      <c r="OC386" s="116"/>
      <c r="OD386" s="116"/>
      <c r="OE386" s="116"/>
      <c r="OF386" s="116"/>
      <c r="OG386" s="116"/>
      <c r="OH386" s="116"/>
      <c r="OI386" s="116"/>
      <c r="OJ386" s="116"/>
      <c r="OK386" s="116"/>
      <c r="OL386" s="116"/>
      <c r="OM386" s="116"/>
      <c r="ON386" s="116"/>
      <c r="OO386" s="116"/>
      <c r="OP386" s="116"/>
      <c r="OQ386" s="116"/>
      <c r="OR386" s="116"/>
      <c r="OS386" s="116"/>
      <c r="OT386" s="116"/>
      <c r="OU386" s="116"/>
      <c r="OV386" s="116"/>
      <c r="OW386" s="116"/>
      <c r="OX386" s="116"/>
      <c r="OY386" s="116"/>
      <c r="OZ386" s="116"/>
      <c r="PA386" s="116"/>
      <c r="PB386" s="116"/>
      <c r="PC386" s="116"/>
      <c r="PD386" s="116"/>
      <c r="PE386" s="116"/>
      <c r="PF386" s="116"/>
      <c r="PG386" s="116"/>
      <c r="PH386" s="116"/>
      <c r="PI386" s="116"/>
      <c r="PJ386" s="116"/>
      <c r="PK386" s="116"/>
      <c r="PL386" s="116"/>
      <c r="PM386" s="116"/>
      <c r="PN386" s="116"/>
      <c r="PO386" s="116"/>
      <c r="PP386" s="116"/>
      <c r="PQ386" s="116"/>
      <c r="PR386" s="116"/>
      <c r="PS386" s="116"/>
      <c r="PT386" s="116"/>
      <c r="PU386" s="116"/>
      <c r="PV386" s="116"/>
      <c r="PW386" s="116"/>
      <c r="PX386" s="116"/>
      <c r="PY386" s="116"/>
      <c r="PZ386" s="116"/>
      <c r="QA386" s="116"/>
      <c r="QB386" s="116"/>
      <c r="QC386" s="116"/>
      <c r="QD386" s="116"/>
      <c r="QE386" s="116"/>
      <c r="QF386" s="116"/>
      <c r="QG386" s="116"/>
      <c r="QH386" s="116"/>
      <c r="QI386" s="116"/>
      <c r="QJ386" s="116"/>
      <c r="QK386" s="116"/>
      <c r="QL386" s="116"/>
      <c r="QM386" s="116"/>
      <c r="QN386" s="116"/>
      <c r="QO386" s="116"/>
      <c r="QP386" s="116"/>
      <c r="QQ386" s="116"/>
      <c r="QR386" s="116"/>
      <c r="QS386" s="116"/>
      <c r="QT386" s="116"/>
      <c r="QU386" s="116"/>
      <c r="QV386" s="116"/>
      <c r="QW386" s="116"/>
      <c r="QX386" s="116"/>
      <c r="QY386" s="116"/>
      <c r="QZ386" s="116"/>
      <c r="RA386" s="116"/>
      <c r="RB386" s="116"/>
      <c r="RC386" s="116"/>
      <c r="RD386" s="116"/>
      <c r="RE386" s="116"/>
      <c r="RF386" s="117"/>
    </row>
    <row r="387" spans="1:474" s="11" customFormat="1" ht="19.95" customHeight="1">
      <c r="A387" s="28"/>
      <c r="B387" s="29"/>
      <c r="C387" s="128"/>
      <c r="D387" s="307"/>
      <c r="E387" s="301"/>
      <c r="F387" s="287"/>
      <c r="G387" s="183"/>
      <c r="H387" s="199"/>
      <c r="I387" s="289"/>
      <c r="J387" s="290"/>
      <c r="K387" s="291"/>
      <c r="L387" s="292"/>
      <c r="M387" s="290"/>
      <c r="N387" s="293"/>
      <c r="O387" s="27"/>
      <c r="P387" s="186" t="str">
        <f t="array" ref="P387">IF(O387&lt;&gt;"",IF(O387&lt;5, "I", "III"),"")</f>
        <v/>
      </c>
      <c r="Q387" s="37"/>
      <c r="R387" s="185" t="str">
        <f t="array" ref="R387">IF(Q387&lt;&gt;"",IF(Q387&lt;5, "I", "III"),"")</f>
        <v/>
      </c>
      <c r="S387" s="27"/>
      <c r="T387" s="186" t="str">
        <f t="array" ref="T387">IF(S387&lt;&gt;"",IF(S387&lt;5, "I", "III"),"")</f>
        <v/>
      </c>
      <c r="U387" s="37"/>
      <c r="V387" s="186" t="str">
        <f t="array" ref="V387">IF(U387&lt;&gt;"",IF(U387&lt;12, "I", "III"),"")</f>
        <v/>
      </c>
      <c r="W387" s="37"/>
      <c r="X387" s="185" t="str">
        <f t="array" ref="X387">IF(W387&lt;&gt;"",IF(W387&lt;12, "I", "III"),"")</f>
        <v/>
      </c>
      <c r="Y387" s="27"/>
      <c r="Z387" s="186" t="str">
        <f t="array" ref="Z387">IF(Y387&lt;&gt;"",IF(Y387&lt;12, "I", "III"),"")</f>
        <v/>
      </c>
      <c r="AA387" s="205"/>
      <c r="AB387" s="206"/>
      <c r="AC387" s="206"/>
      <c r="AD387" s="207"/>
      <c r="AE387" s="183"/>
      <c r="AF387" s="177"/>
      <c r="AG387" s="150"/>
      <c r="AH387" s="151"/>
      <c r="AI387" s="95" t="str">
        <f t="shared" si="0"/>
        <v/>
      </c>
      <c r="AJ387" s="98" t="str">
        <f t="shared" si="1"/>
        <v/>
      </c>
      <c r="AK387" s="40"/>
      <c r="AL387" s="97" t="str">
        <f t="shared" si="2"/>
        <v/>
      </c>
      <c r="AM387" s="39"/>
      <c r="AN387" s="98" t="str">
        <f t="shared" si="3"/>
        <v/>
      </c>
      <c r="AO387" s="152"/>
      <c r="AP387" s="96" t="str">
        <f t="shared" si="4"/>
        <v/>
      </c>
      <c r="AQ387" s="153"/>
      <c r="AR387" s="97" t="str">
        <f t="shared" si="5"/>
        <v/>
      </c>
      <c r="AS387" s="154"/>
      <c r="AT387" s="98" t="str">
        <f t="shared" si="6"/>
        <v/>
      </c>
      <c r="AU387" s="182" t="str">
        <f t="shared" si="7"/>
        <v/>
      </c>
      <c r="AV387" s="121" t="str">
        <f t="shared" si="8"/>
        <v/>
      </c>
      <c r="AW387" s="153"/>
      <c r="AX387" s="98" t="str">
        <f t="shared" si="9"/>
        <v/>
      </c>
      <c r="AY387" s="153"/>
      <c r="AZ387" s="98" t="str">
        <f t="shared" si="10"/>
        <v/>
      </c>
      <c r="BA387" s="40"/>
      <c r="BB387" s="31"/>
      <c r="BC387" s="32"/>
      <c r="BD387" s="33"/>
      <c r="BE387" s="40"/>
      <c r="BF387" s="31"/>
      <c r="BG387" s="32"/>
      <c r="BH387" s="33"/>
      <c r="BI387" s="40"/>
      <c r="BJ387" s="31"/>
      <c r="BK387" s="32"/>
      <c r="BL387" s="33"/>
      <c r="BM387" s="40"/>
      <c r="BN387" s="31"/>
      <c r="BO387" s="32"/>
      <c r="BP387" s="33"/>
      <c r="BQ387" s="40"/>
      <c r="BR387" s="31"/>
      <c r="BS387" s="32"/>
      <c r="BT387" s="33"/>
      <c r="BU387" s="155"/>
      <c r="BV387" s="99" t="str">
        <f t="shared" si="11"/>
        <v/>
      </c>
      <c r="BW387" s="156"/>
      <c r="BX387" s="100" t="str">
        <f t="shared" si="12"/>
        <v/>
      </c>
      <c r="BY387" s="156"/>
      <c r="BZ387" s="100" t="str">
        <f t="shared" si="13"/>
        <v/>
      </c>
      <c r="CA387" s="156"/>
      <c r="CB387" s="100" t="str">
        <f t="shared" si="14"/>
        <v/>
      </c>
      <c r="CC387" s="156"/>
      <c r="CD387" s="101" t="str">
        <f t="shared" si="15"/>
        <v/>
      </c>
      <c r="CE387" s="112"/>
      <c r="CF387" s="174"/>
      <c r="CG387" s="27"/>
      <c r="CH387" s="159"/>
      <c r="CI387" s="95" t="str">
        <f t="shared" si="16"/>
        <v/>
      </c>
      <c r="CJ387" s="102" t="str">
        <f t="shared" si="17"/>
        <v/>
      </c>
      <c r="CK387" s="40"/>
      <c r="CL387" s="100"/>
      <c r="CM387" s="37"/>
      <c r="CN387" s="100"/>
      <c r="CO387" s="38"/>
      <c r="CP387" s="103" t="str">
        <f t="shared" si="481"/>
        <v/>
      </c>
      <c r="CQ387" s="78"/>
      <c r="CR387" s="100"/>
      <c r="CS387" s="36"/>
      <c r="CT387" s="100"/>
      <c r="CU387" s="74"/>
      <c r="CV387" s="103"/>
      <c r="CW387" s="42"/>
      <c r="CX387" s="100"/>
      <c r="CY387" s="36"/>
      <c r="CZ387" s="100"/>
      <c r="DA387" s="36"/>
      <c r="DB387" s="100"/>
      <c r="DC387" s="39"/>
      <c r="DD387" s="103"/>
      <c r="DE387" s="42"/>
      <c r="DF387" s="100"/>
      <c r="DG387" s="39"/>
      <c r="DH387" s="103"/>
      <c r="DI387" s="41"/>
      <c r="DJ387" s="157"/>
      <c r="DK387" s="112"/>
      <c r="DL387" s="171"/>
      <c r="DM387" s="67"/>
      <c r="DN387" s="164"/>
      <c r="DO387" s="104" t="str">
        <f t="shared" si="31"/>
        <v/>
      </c>
      <c r="DP387" s="105" t="str">
        <f t="shared" si="32"/>
        <v/>
      </c>
      <c r="DQ387" s="66"/>
      <c r="DR387" s="158" t="str">
        <f t="shared" si="33"/>
        <v/>
      </c>
      <c r="DS387" s="67"/>
      <c r="DT387" s="97" t="str">
        <f t="shared" si="34"/>
        <v/>
      </c>
      <c r="DU387" s="67"/>
      <c r="DV387" s="98" t="str">
        <f t="shared" si="35"/>
        <v/>
      </c>
      <c r="DW387" s="163"/>
      <c r="DX387" s="106" t="str">
        <f t="shared" si="36"/>
        <v/>
      </c>
      <c r="DY387" s="162"/>
      <c r="DZ387" s="97" t="str">
        <f t="shared" si="37"/>
        <v/>
      </c>
      <c r="EA387" s="161"/>
      <c r="EB387" s="107" t="str">
        <f t="shared" si="38"/>
        <v/>
      </c>
      <c r="EC387" s="66"/>
      <c r="ED387" s="97" t="str">
        <f t="shared" si="39"/>
        <v/>
      </c>
      <c r="EE387" s="67"/>
      <c r="EF387" s="97" t="str">
        <f t="shared" si="40"/>
        <v/>
      </c>
      <c r="EG387" s="68"/>
      <c r="EH387" s="97" t="str">
        <f t="shared" si="41"/>
        <v/>
      </c>
      <c r="EI387" s="67"/>
      <c r="EJ387" s="97" t="str">
        <f t="shared" si="42"/>
        <v/>
      </c>
      <c r="EK387" s="68"/>
      <c r="EL387" s="97" t="str">
        <f t="shared" si="43"/>
        <v/>
      </c>
      <c r="EM387" s="69"/>
      <c r="EN387" s="98" t="str">
        <f t="shared" si="44"/>
        <v/>
      </c>
      <c r="EO387" s="66"/>
      <c r="EP387" s="107" t="str">
        <f t="shared" si="45"/>
        <v/>
      </c>
      <c r="EQ387" s="299"/>
      <c r="ER387" s="98" t="str">
        <f t="shared" si="46"/>
        <v/>
      </c>
      <c r="ES387" s="66"/>
      <c r="ET387" s="108" t="str">
        <f t="shared" si="47"/>
        <v/>
      </c>
      <c r="EU387" s="112"/>
      <c r="EV387" s="168"/>
      <c r="EW387" s="27"/>
      <c r="EX387" s="159"/>
      <c r="EY387" s="95" t="str">
        <f t="shared" si="48"/>
        <v/>
      </c>
      <c r="EZ387" s="98" t="str">
        <f t="shared" si="49"/>
        <v/>
      </c>
      <c r="FA387" s="40"/>
      <c r="FB387" s="98" t="str">
        <f t="shared" si="50"/>
        <v/>
      </c>
      <c r="FC387" s="37"/>
      <c r="FD387" s="98" t="str">
        <f t="shared" si="51"/>
        <v/>
      </c>
      <c r="FE387" s="37"/>
      <c r="FF387" s="98" t="str">
        <f t="shared" si="52"/>
        <v/>
      </c>
      <c r="FG387" s="160"/>
      <c r="FH387" s="97" t="str">
        <f t="shared" si="53"/>
        <v/>
      </c>
      <c r="FI387" s="27"/>
      <c r="FJ387" s="98" t="str">
        <f t="shared" si="54"/>
        <v/>
      </c>
      <c r="FK387" s="36"/>
      <c r="FL387" s="98" t="str">
        <f t="shared" si="55"/>
        <v/>
      </c>
      <c r="FM387" s="37"/>
      <c r="FN387" s="98" t="str">
        <f t="shared" si="56"/>
        <v/>
      </c>
      <c r="FO387" s="78"/>
      <c r="FP387" s="97" t="str">
        <f t="shared" si="57"/>
        <v/>
      </c>
      <c r="FQ387" s="37"/>
      <c r="FR387" s="97" t="str">
        <f t="shared" si="58"/>
        <v/>
      </c>
      <c r="FS387" s="39"/>
      <c r="FT387" s="97" t="str">
        <f t="shared" si="59"/>
        <v/>
      </c>
      <c r="FU387" s="27"/>
      <c r="FV387" s="98" t="str">
        <f t="shared" si="60"/>
        <v/>
      </c>
      <c r="FW387" s="37"/>
      <c r="FX387" s="98" t="str">
        <f t="shared" si="61"/>
        <v/>
      </c>
      <c r="FY387" s="36"/>
      <c r="FZ387" s="97" t="str">
        <f t="shared" si="62"/>
        <v/>
      </c>
      <c r="GA387" s="36"/>
      <c r="GB387" s="98" t="str">
        <f t="shared" si="63"/>
        <v/>
      </c>
      <c r="GC387" s="40"/>
      <c r="GD387" s="98" t="str">
        <f t="shared" si="64"/>
        <v/>
      </c>
      <c r="GE387" s="37"/>
      <c r="GF387" s="98" t="str">
        <f t="shared" si="65"/>
        <v/>
      </c>
      <c r="GG387" s="37"/>
      <c r="GH387" s="109" t="str">
        <f t="shared" si="66"/>
        <v/>
      </c>
      <c r="GI387" s="112"/>
      <c r="GJ387" s="165"/>
      <c r="GK387" s="27"/>
      <c r="GL387" s="159"/>
      <c r="GM387" s="95" t="str">
        <f t="shared" si="67"/>
        <v/>
      </c>
      <c r="GN387" s="110" t="str">
        <f t="shared" si="68"/>
        <v/>
      </c>
      <c r="GO387" s="27"/>
      <c r="GP387" s="98" t="str">
        <f t="shared" si="69"/>
        <v/>
      </c>
      <c r="GQ387" s="37"/>
      <c r="GR387" s="97" t="str">
        <f t="shared" si="70"/>
        <v/>
      </c>
      <c r="GS387" s="37"/>
      <c r="GT387" s="110" t="str">
        <f t="shared" si="71"/>
        <v/>
      </c>
      <c r="GU387" s="36"/>
      <c r="GV387" s="97" t="str">
        <f t="shared" si="72"/>
        <v/>
      </c>
      <c r="GW387" s="27"/>
      <c r="GX387" s="98" t="str">
        <f t="shared" si="73"/>
        <v/>
      </c>
      <c r="GY387" s="36"/>
      <c r="GZ387" s="98" t="str">
        <f t="shared" si="74"/>
        <v/>
      </c>
      <c r="HA387" s="37"/>
      <c r="HB387" s="110" t="str">
        <f t="shared" si="75"/>
        <v/>
      </c>
      <c r="HC387" s="36"/>
      <c r="HD387" s="97" t="str">
        <f t="shared" si="76"/>
        <v/>
      </c>
      <c r="HE387" s="37"/>
      <c r="HF387" s="97" t="str">
        <f t="shared" si="77"/>
        <v/>
      </c>
      <c r="HG387" s="39"/>
      <c r="HH387" s="97" t="str">
        <f t="shared" si="78"/>
        <v/>
      </c>
      <c r="HI387" s="27"/>
      <c r="HJ387" s="97" t="str">
        <f t="shared" si="79"/>
        <v/>
      </c>
      <c r="HK387" s="37"/>
      <c r="HL387" s="97" t="str">
        <f t="shared" si="80"/>
        <v/>
      </c>
      <c r="HM387" s="36"/>
      <c r="HN387" s="97" t="str">
        <f t="shared" si="81"/>
        <v/>
      </c>
      <c r="HO387" s="36"/>
      <c r="HP387" s="110" t="str">
        <f t="shared" si="82"/>
        <v/>
      </c>
      <c r="HQ387" s="27"/>
      <c r="HR387" s="97" t="str">
        <f t="shared" si="83"/>
        <v/>
      </c>
      <c r="HS387" s="37"/>
      <c r="HT387" s="97" t="str">
        <f t="shared" si="84"/>
        <v/>
      </c>
      <c r="HU387" s="37"/>
      <c r="HV387" s="111" t="str">
        <f t="shared" si="85"/>
        <v/>
      </c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  <c r="IW387" s="116"/>
      <c r="IX387" s="116"/>
      <c r="IY387" s="116"/>
      <c r="IZ387" s="116"/>
      <c r="JA387" s="116"/>
      <c r="JB387" s="116"/>
      <c r="JC387" s="116"/>
      <c r="JD387" s="116"/>
      <c r="JE387" s="116"/>
      <c r="JF387" s="116"/>
      <c r="JG387" s="116"/>
      <c r="JH387" s="116"/>
      <c r="JI387" s="116"/>
      <c r="JJ387" s="116"/>
      <c r="JK387" s="116"/>
      <c r="JL387" s="116"/>
      <c r="JM387" s="116"/>
      <c r="JN387" s="116"/>
      <c r="JO387" s="116"/>
      <c r="JP387" s="116"/>
      <c r="JQ387" s="116"/>
      <c r="JR387" s="116"/>
      <c r="JS387" s="116"/>
      <c r="JT387" s="116"/>
      <c r="JU387" s="116"/>
      <c r="JV387" s="116"/>
      <c r="JW387" s="116"/>
      <c r="JX387" s="116"/>
      <c r="JY387" s="116"/>
      <c r="JZ387" s="116"/>
      <c r="KA387" s="116"/>
      <c r="KB387" s="116"/>
      <c r="KC387" s="116"/>
      <c r="KD387" s="116"/>
      <c r="KE387" s="116"/>
      <c r="KF387" s="116"/>
      <c r="KG387" s="116"/>
      <c r="KH387" s="116"/>
      <c r="KI387" s="116"/>
      <c r="KJ387" s="116"/>
      <c r="KK387" s="116"/>
      <c r="KL387" s="116"/>
      <c r="KM387" s="116"/>
      <c r="KN387" s="116"/>
      <c r="KO387" s="116"/>
      <c r="KP387" s="116"/>
      <c r="KQ387" s="116"/>
      <c r="KR387" s="116"/>
      <c r="KS387" s="116"/>
      <c r="KT387" s="116"/>
      <c r="KU387" s="116"/>
      <c r="KV387" s="116"/>
      <c r="KW387" s="116"/>
      <c r="KX387" s="116"/>
      <c r="KY387" s="116"/>
      <c r="KZ387" s="116"/>
      <c r="LA387" s="116"/>
      <c r="LB387" s="116"/>
      <c r="LC387" s="116"/>
      <c r="LD387" s="116"/>
      <c r="LE387" s="116"/>
      <c r="LF387" s="116"/>
      <c r="LG387" s="116"/>
      <c r="LH387" s="116"/>
      <c r="LI387" s="116"/>
      <c r="LJ387" s="116"/>
      <c r="LK387" s="116"/>
      <c r="LL387" s="116"/>
      <c r="LM387" s="116"/>
      <c r="LN387" s="116"/>
      <c r="LO387" s="116"/>
      <c r="LP387" s="116"/>
      <c r="LQ387" s="116"/>
      <c r="LR387" s="116"/>
      <c r="LS387" s="116"/>
      <c r="LT387" s="116"/>
      <c r="LU387" s="116"/>
      <c r="LV387" s="116"/>
      <c r="LW387" s="116"/>
      <c r="LX387" s="116"/>
      <c r="LY387" s="116"/>
      <c r="LZ387" s="116"/>
      <c r="MA387" s="116"/>
      <c r="MB387" s="116"/>
      <c r="MC387" s="116"/>
      <c r="MD387" s="116"/>
      <c r="ME387" s="116"/>
      <c r="MF387" s="116"/>
      <c r="MG387" s="116"/>
      <c r="MH387" s="116"/>
      <c r="MI387" s="116"/>
      <c r="MJ387" s="116"/>
      <c r="MK387" s="116"/>
      <c r="ML387" s="116"/>
      <c r="MM387" s="116"/>
      <c r="MN387" s="116"/>
      <c r="MO387" s="116"/>
      <c r="MP387" s="116"/>
      <c r="MQ387" s="116"/>
      <c r="MR387" s="116"/>
      <c r="MS387" s="116"/>
      <c r="MT387" s="116"/>
      <c r="MU387" s="116"/>
      <c r="MV387" s="116"/>
      <c r="MW387" s="116"/>
      <c r="MX387" s="116"/>
      <c r="MY387" s="116"/>
      <c r="MZ387" s="116"/>
      <c r="NA387" s="116"/>
      <c r="NB387" s="116"/>
      <c r="NC387" s="116"/>
      <c r="ND387" s="116"/>
      <c r="NE387" s="116"/>
      <c r="NF387" s="116"/>
      <c r="NG387" s="116"/>
      <c r="NH387" s="116"/>
      <c r="NI387" s="116"/>
      <c r="NJ387" s="116"/>
      <c r="NK387" s="116"/>
      <c r="NL387" s="116"/>
      <c r="NM387" s="116"/>
      <c r="NN387" s="116"/>
      <c r="NO387" s="116"/>
      <c r="NP387" s="116"/>
      <c r="NQ387" s="116"/>
      <c r="NR387" s="116"/>
      <c r="NS387" s="116"/>
      <c r="NT387" s="116"/>
      <c r="NU387" s="116"/>
      <c r="NV387" s="116"/>
      <c r="NW387" s="116"/>
      <c r="NX387" s="116"/>
      <c r="NY387" s="116"/>
      <c r="NZ387" s="116"/>
      <c r="OA387" s="116"/>
      <c r="OB387" s="116"/>
      <c r="OC387" s="116"/>
      <c r="OD387" s="116"/>
      <c r="OE387" s="116"/>
      <c r="OF387" s="116"/>
      <c r="OG387" s="116"/>
      <c r="OH387" s="116"/>
      <c r="OI387" s="116"/>
      <c r="OJ387" s="116"/>
      <c r="OK387" s="116"/>
      <c r="OL387" s="116"/>
      <c r="OM387" s="116"/>
      <c r="ON387" s="116"/>
      <c r="OO387" s="116"/>
      <c r="OP387" s="116"/>
      <c r="OQ387" s="116"/>
      <c r="OR387" s="116"/>
      <c r="OS387" s="116"/>
      <c r="OT387" s="116"/>
      <c r="OU387" s="116"/>
      <c r="OV387" s="116"/>
      <c r="OW387" s="116"/>
      <c r="OX387" s="116"/>
      <c r="OY387" s="116"/>
      <c r="OZ387" s="116"/>
      <c r="PA387" s="116"/>
      <c r="PB387" s="116"/>
      <c r="PC387" s="116"/>
      <c r="PD387" s="116"/>
      <c r="PE387" s="116"/>
      <c r="PF387" s="116"/>
      <c r="PG387" s="116"/>
      <c r="PH387" s="116"/>
      <c r="PI387" s="116"/>
      <c r="PJ387" s="116"/>
      <c r="PK387" s="116"/>
      <c r="PL387" s="116"/>
      <c r="PM387" s="116"/>
      <c r="PN387" s="116"/>
      <c r="PO387" s="116"/>
      <c r="PP387" s="116"/>
      <c r="PQ387" s="116"/>
      <c r="PR387" s="116"/>
      <c r="PS387" s="116"/>
      <c r="PT387" s="116"/>
      <c r="PU387" s="116"/>
      <c r="PV387" s="116"/>
      <c r="PW387" s="116"/>
      <c r="PX387" s="116"/>
      <c r="PY387" s="116"/>
      <c r="PZ387" s="116"/>
      <c r="QA387" s="116"/>
      <c r="QB387" s="116"/>
      <c r="QC387" s="116"/>
      <c r="QD387" s="116"/>
      <c r="QE387" s="116"/>
      <c r="QF387" s="116"/>
      <c r="QG387" s="116"/>
      <c r="QH387" s="116"/>
      <c r="QI387" s="116"/>
      <c r="QJ387" s="116"/>
      <c r="QK387" s="116"/>
      <c r="QL387" s="116"/>
      <c r="QM387" s="116"/>
      <c r="QN387" s="116"/>
      <c r="QO387" s="116"/>
      <c r="QP387" s="116"/>
      <c r="QQ387" s="116"/>
      <c r="QR387" s="116"/>
      <c r="QS387" s="116"/>
      <c r="QT387" s="116"/>
      <c r="QU387" s="116"/>
      <c r="QV387" s="116"/>
      <c r="QW387" s="116"/>
      <c r="QX387" s="116"/>
      <c r="QY387" s="116"/>
      <c r="QZ387" s="116"/>
      <c r="RA387" s="116"/>
      <c r="RB387" s="116"/>
      <c r="RC387" s="116"/>
      <c r="RD387" s="116"/>
      <c r="RE387" s="116"/>
      <c r="RF387" s="117"/>
    </row>
    <row r="388" spans="1:474" s="11" customFormat="1" ht="19.95" customHeight="1">
      <c r="A388" s="28"/>
      <c r="B388" s="29"/>
      <c r="C388" s="128"/>
      <c r="D388" s="307"/>
      <c r="E388" s="301"/>
      <c r="F388" s="287"/>
      <c r="G388" s="183"/>
      <c r="H388" s="199"/>
      <c r="I388" s="289"/>
      <c r="J388" s="290"/>
      <c r="K388" s="291"/>
      <c r="L388" s="292"/>
      <c r="M388" s="290"/>
      <c r="N388" s="293"/>
      <c r="O388" s="27"/>
      <c r="P388" s="186" t="str">
        <f t="array" ref="P388">IF(O388&lt;&gt;"",IF(O388&lt;5, "I", "III"),"")</f>
        <v/>
      </c>
      <c r="Q388" s="37"/>
      <c r="R388" s="185" t="str">
        <f t="array" ref="R388">IF(Q388&lt;&gt;"",IF(Q388&lt;5, "I", "III"),"")</f>
        <v/>
      </c>
      <c r="S388" s="27"/>
      <c r="T388" s="186" t="str">
        <f t="array" ref="T388">IF(S388&lt;&gt;"",IF(S388&lt;5, "I", "III"),"")</f>
        <v/>
      </c>
      <c r="U388" s="37"/>
      <c r="V388" s="186" t="str">
        <f t="array" ref="V388">IF(U388&lt;&gt;"",IF(U388&lt;12, "I", "III"),"")</f>
        <v/>
      </c>
      <c r="W388" s="37"/>
      <c r="X388" s="185" t="str">
        <f t="array" ref="X388">IF(W388&lt;&gt;"",IF(W388&lt;12, "I", "III"),"")</f>
        <v/>
      </c>
      <c r="Y388" s="27"/>
      <c r="Z388" s="186" t="str">
        <f t="array" ref="Z388">IF(Y388&lt;&gt;"",IF(Y388&lt;12, "I", "III"),"")</f>
        <v/>
      </c>
      <c r="AA388" s="205"/>
      <c r="AB388" s="206"/>
      <c r="AC388" s="206"/>
      <c r="AD388" s="207"/>
      <c r="AE388" s="183"/>
      <c r="AF388" s="177"/>
      <c r="AG388" s="150"/>
      <c r="AH388" s="151"/>
      <c r="AI388" s="95" t="str">
        <f t="shared" si="0"/>
        <v/>
      </c>
      <c r="AJ388" s="98" t="str">
        <f t="shared" si="1"/>
        <v/>
      </c>
      <c r="AK388" s="40"/>
      <c r="AL388" s="97" t="str">
        <f t="shared" si="2"/>
        <v/>
      </c>
      <c r="AM388" s="39"/>
      <c r="AN388" s="98" t="str">
        <f t="shared" si="3"/>
        <v/>
      </c>
      <c r="AO388" s="152"/>
      <c r="AP388" s="96" t="str">
        <f t="shared" si="4"/>
        <v/>
      </c>
      <c r="AQ388" s="153"/>
      <c r="AR388" s="97" t="str">
        <f t="shared" si="5"/>
        <v/>
      </c>
      <c r="AS388" s="154"/>
      <c r="AT388" s="98" t="str">
        <f t="shared" si="6"/>
        <v/>
      </c>
      <c r="AU388" s="182" t="str">
        <f t="shared" si="7"/>
        <v/>
      </c>
      <c r="AV388" s="121" t="str">
        <f t="shared" si="8"/>
        <v/>
      </c>
      <c r="AW388" s="153"/>
      <c r="AX388" s="98" t="str">
        <f t="shared" si="9"/>
        <v/>
      </c>
      <c r="AY388" s="153"/>
      <c r="AZ388" s="98" t="str">
        <f t="shared" si="10"/>
        <v/>
      </c>
      <c r="BA388" s="40"/>
      <c r="BB388" s="31"/>
      <c r="BC388" s="32"/>
      <c r="BD388" s="33"/>
      <c r="BE388" s="40"/>
      <c r="BF388" s="31"/>
      <c r="BG388" s="32"/>
      <c r="BH388" s="33"/>
      <c r="BI388" s="40"/>
      <c r="BJ388" s="31"/>
      <c r="BK388" s="32"/>
      <c r="BL388" s="33"/>
      <c r="BM388" s="40"/>
      <c r="BN388" s="31"/>
      <c r="BO388" s="32"/>
      <c r="BP388" s="33"/>
      <c r="BQ388" s="40"/>
      <c r="BR388" s="31"/>
      <c r="BS388" s="32"/>
      <c r="BT388" s="33"/>
      <c r="BU388" s="155"/>
      <c r="BV388" s="99" t="str">
        <f t="shared" si="11"/>
        <v/>
      </c>
      <c r="BW388" s="156"/>
      <c r="BX388" s="100" t="str">
        <f t="shared" si="12"/>
        <v/>
      </c>
      <c r="BY388" s="156"/>
      <c r="BZ388" s="100" t="str">
        <f t="shared" si="13"/>
        <v/>
      </c>
      <c r="CA388" s="156"/>
      <c r="CB388" s="100" t="str">
        <f t="shared" si="14"/>
        <v/>
      </c>
      <c r="CC388" s="156"/>
      <c r="CD388" s="101" t="str">
        <f t="shared" si="15"/>
        <v/>
      </c>
      <c r="CE388" s="112"/>
      <c r="CF388" s="174"/>
      <c r="CG388" s="27"/>
      <c r="CH388" s="159"/>
      <c r="CI388" s="95" t="str">
        <f t="shared" si="16"/>
        <v/>
      </c>
      <c r="CJ388" s="102" t="str">
        <f t="shared" si="17"/>
        <v/>
      </c>
      <c r="CK388" s="40"/>
      <c r="CL388" s="100"/>
      <c r="CM388" s="37"/>
      <c r="CN388" s="100"/>
      <c r="CO388" s="38"/>
      <c r="CP388" s="103" t="str">
        <f t="shared" si="481"/>
        <v/>
      </c>
      <c r="CQ388" s="78"/>
      <c r="CR388" s="100"/>
      <c r="CS388" s="36"/>
      <c r="CT388" s="100"/>
      <c r="CU388" s="74"/>
      <c r="CV388" s="103"/>
      <c r="CW388" s="42"/>
      <c r="CX388" s="100"/>
      <c r="CY388" s="36"/>
      <c r="CZ388" s="100"/>
      <c r="DA388" s="36"/>
      <c r="DB388" s="100"/>
      <c r="DC388" s="39"/>
      <c r="DD388" s="103"/>
      <c r="DE388" s="42"/>
      <c r="DF388" s="100"/>
      <c r="DG388" s="39"/>
      <c r="DH388" s="103"/>
      <c r="DI388" s="41"/>
      <c r="DJ388" s="157"/>
      <c r="DK388" s="112"/>
      <c r="DL388" s="171"/>
      <c r="DM388" s="67"/>
      <c r="DN388" s="164"/>
      <c r="DO388" s="104" t="str">
        <f t="shared" si="31"/>
        <v/>
      </c>
      <c r="DP388" s="105" t="str">
        <f t="shared" si="32"/>
        <v/>
      </c>
      <c r="DQ388" s="66"/>
      <c r="DR388" s="158" t="str">
        <f t="shared" si="33"/>
        <v/>
      </c>
      <c r="DS388" s="67"/>
      <c r="DT388" s="97" t="str">
        <f t="shared" si="34"/>
        <v/>
      </c>
      <c r="DU388" s="67"/>
      <c r="DV388" s="98" t="str">
        <f t="shared" si="35"/>
        <v/>
      </c>
      <c r="DW388" s="163"/>
      <c r="DX388" s="106" t="str">
        <f t="shared" si="36"/>
        <v/>
      </c>
      <c r="DY388" s="162"/>
      <c r="DZ388" s="97" t="str">
        <f t="shared" si="37"/>
        <v/>
      </c>
      <c r="EA388" s="161"/>
      <c r="EB388" s="107" t="str">
        <f t="shared" si="38"/>
        <v/>
      </c>
      <c r="EC388" s="66"/>
      <c r="ED388" s="97" t="str">
        <f t="shared" si="39"/>
        <v/>
      </c>
      <c r="EE388" s="67"/>
      <c r="EF388" s="97" t="str">
        <f t="shared" si="40"/>
        <v/>
      </c>
      <c r="EG388" s="68"/>
      <c r="EH388" s="97" t="str">
        <f t="shared" si="41"/>
        <v/>
      </c>
      <c r="EI388" s="67"/>
      <c r="EJ388" s="97" t="str">
        <f t="shared" si="42"/>
        <v/>
      </c>
      <c r="EK388" s="68"/>
      <c r="EL388" s="97" t="str">
        <f t="shared" si="43"/>
        <v/>
      </c>
      <c r="EM388" s="69"/>
      <c r="EN388" s="98" t="str">
        <f t="shared" si="44"/>
        <v/>
      </c>
      <c r="EO388" s="66"/>
      <c r="EP388" s="107" t="str">
        <f t="shared" si="45"/>
        <v/>
      </c>
      <c r="EQ388" s="299"/>
      <c r="ER388" s="98" t="str">
        <f t="shared" si="46"/>
        <v/>
      </c>
      <c r="ES388" s="66"/>
      <c r="ET388" s="108" t="str">
        <f t="shared" si="47"/>
        <v/>
      </c>
      <c r="EU388" s="112"/>
      <c r="EV388" s="168"/>
      <c r="EW388" s="27"/>
      <c r="EX388" s="159"/>
      <c r="EY388" s="95" t="str">
        <f t="shared" si="48"/>
        <v/>
      </c>
      <c r="EZ388" s="98" t="str">
        <f t="shared" si="49"/>
        <v/>
      </c>
      <c r="FA388" s="40"/>
      <c r="FB388" s="98" t="str">
        <f t="shared" si="50"/>
        <v/>
      </c>
      <c r="FC388" s="37"/>
      <c r="FD388" s="98" t="str">
        <f t="shared" si="51"/>
        <v/>
      </c>
      <c r="FE388" s="37"/>
      <c r="FF388" s="98" t="str">
        <f t="shared" si="52"/>
        <v/>
      </c>
      <c r="FG388" s="160"/>
      <c r="FH388" s="97" t="str">
        <f t="shared" si="53"/>
        <v/>
      </c>
      <c r="FI388" s="27"/>
      <c r="FJ388" s="98" t="str">
        <f t="shared" si="54"/>
        <v/>
      </c>
      <c r="FK388" s="36"/>
      <c r="FL388" s="98" t="str">
        <f t="shared" si="55"/>
        <v/>
      </c>
      <c r="FM388" s="37"/>
      <c r="FN388" s="98" t="str">
        <f t="shared" si="56"/>
        <v/>
      </c>
      <c r="FO388" s="78"/>
      <c r="FP388" s="97" t="str">
        <f t="shared" si="57"/>
        <v/>
      </c>
      <c r="FQ388" s="37"/>
      <c r="FR388" s="97" t="str">
        <f t="shared" si="58"/>
        <v/>
      </c>
      <c r="FS388" s="39"/>
      <c r="FT388" s="97" t="str">
        <f t="shared" si="59"/>
        <v/>
      </c>
      <c r="FU388" s="27"/>
      <c r="FV388" s="98" t="str">
        <f t="shared" si="60"/>
        <v/>
      </c>
      <c r="FW388" s="37"/>
      <c r="FX388" s="98" t="str">
        <f t="shared" si="61"/>
        <v/>
      </c>
      <c r="FY388" s="36"/>
      <c r="FZ388" s="97" t="str">
        <f t="shared" si="62"/>
        <v/>
      </c>
      <c r="GA388" s="36"/>
      <c r="GB388" s="98" t="str">
        <f t="shared" si="63"/>
        <v/>
      </c>
      <c r="GC388" s="40"/>
      <c r="GD388" s="98" t="str">
        <f t="shared" si="64"/>
        <v/>
      </c>
      <c r="GE388" s="37"/>
      <c r="GF388" s="98" t="str">
        <f t="shared" si="65"/>
        <v/>
      </c>
      <c r="GG388" s="37"/>
      <c r="GH388" s="109" t="str">
        <f t="shared" si="66"/>
        <v/>
      </c>
      <c r="GI388" s="112"/>
      <c r="GJ388" s="165"/>
      <c r="GK388" s="27"/>
      <c r="GL388" s="159"/>
      <c r="GM388" s="95" t="str">
        <f t="shared" si="67"/>
        <v/>
      </c>
      <c r="GN388" s="110" t="str">
        <f t="shared" si="68"/>
        <v/>
      </c>
      <c r="GO388" s="27"/>
      <c r="GP388" s="98" t="str">
        <f t="shared" si="69"/>
        <v/>
      </c>
      <c r="GQ388" s="37"/>
      <c r="GR388" s="97" t="str">
        <f t="shared" si="70"/>
        <v/>
      </c>
      <c r="GS388" s="37"/>
      <c r="GT388" s="110" t="str">
        <f t="shared" si="71"/>
        <v/>
      </c>
      <c r="GU388" s="36"/>
      <c r="GV388" s="97" t="str">
        <f t="shared" si="72"/>
        <v/>
      </c>
      <c r="GW388" s="27"/>
      <c r="GX388" s="98" t="str">
        <f t="shared" si="73"/>
        <v/>
      </c>
      <c r="GY388" s="36"/>
      <c r="GZ388" s="98" t="str">
        <f t="shared" si="74"/>
        <v/>
      </c>
      <c r="HA388" s="37"/>
      <c r="HB388" s="110" t="str">
        <f t="shared" si="75"/>
        <v/>
      </c>
      <c r="HC388" s="36"/>
      <c r="HD388" s="97" t="str">
        <f t="shared" si="76"/>
        <v/>
      </c>
      <c r="HE388" s="37"/>
      <c r="HF388" s="97" t="str">
        <f t="shared" si="77"/>
        <v/>
      </c>
      <c r="HG388" s="39"/>
      <c r="HH388" s="97" t="str">
        <f t="shared" si="78"/>
        <v/>
      </c>
      <c r="HI388" s="27"/>
      <c r="HJ388" s="97" t="str">
        <f t="shared" si="79"/>
        <v/>
      </c>
      <c r="HK388" s="37"/>
      <c r="HL388" s="97" t="str">
        <f t="shared" si="80"/>
        <v/>
      </c>
      <c r="HM388" s="36"/>
      <c r="HN388" s="97" t="str">
        <f t="shared" si="81"/>
        <v/>
      </c>
      <c r="HO388" s="36"/>
      <c r="HP388" s="110" t="str">
        <f t="shared" si="82"/>
        <v/>
      </c>
      <c r="HQ388" s="27"/>
      <c r="HR388" s="97" t="str">
        <f t="shared" si="83"/>
        <v/>
      </c>
      <c r="HS388" s="37"/>
      <c r="HT388" s="97" t="str">
        <f t="shared" si="84"/>
        <v/>
      </c>
      <c r="HU388" s="37"/>
      <c r="HV388" s="111" t="str">
        <f t="shared" si="85"/>
        <v/>
      </c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  <c r="IW388" s="116"/>
      <c r="IX388" s="116"/>
      <c r="IY388" s="116"/>
      <c r="IZ388" s="116"/>
      <c r="JA388" s="116"/>
      <c r="JB388" s="116"/>
      <c r="JC388" s="116"/>
      <c r="JD388" s="116"/>
      <c r="JE388" s="116"/>
      <c r="JF388" s="116"/>
      <c r="JG388" s="116"/>
      <c r="JH388" s="116"/>
      <c r="JI388" s="116"/>
      <c r="JJ388" s="116"/>
      <c r="JK388" s="116"/>
      <c r="JL388" s="116"/>
      <c r="JM388" s="116"/>
      <c r="JN388" s="116"/>
      <c r="JO388" s="116"/>
      <c r="JP388" s="116"/>
      <c r="JQ388" s="116"/>
      <c r="JR388" s="116"/>
      <c r="JS388" s="116"/>
      <c r="JT388" s="116"/>
      <c r="JU388" s="116"/>
      <c r="JV388" s="116"/>
      <c r="JW388" s="116"/>
      <c r="JX388" s="116"/>
      <c r="JY388" s="116"/>
      <c r="JZ388" s="116"/>
      <c r="KA388" s="116"/>
      <c r="KB388" s="116"/>
      <c r="KC388" s="116"/>
      <c r="KD388" s="116"/>
      <c r="KE388" s="116"/>
      <c r="KF388" s="116"/>
      <c r="KG388" s="116"/>
      <c r="KH388" s="116"/>
      <c r="KI388" s="116"/>
      <c r="KJ388" s="116"/>
      <c r="KK388" s="116"/>
      <c r="KL388" s="116"/>
      <c r="KM388" s="116"/>
      <c r="KN388" s="116"/>
      <c r="KO388" s="116"/>
      <c r="KP388" s="116"/>
      <c r="KQ388" s="116"/>
      <c r="KR388" s="116"/>
      <c r="KS388" s="116"/>
      <c r="KT388" s="116"/>
      <c r="KU388" s="116"/>
      <c r="KV388" s="116"/>
      <c r="KW388" s="116"/>
      <c r="KX388" s="116"/>
      <c r="KY388" s="116"/>
      <c r="KZ388" s="116"/>
      <c r="LA388" s="116"/>
      <c r="LB388" s="116"/>
      <c r="LC388" s="116"/>
      <c r="LD388" s="116"/>
      <c r="LE388" s="116"/>
      <c r="LF388" s="116"/>
      <c r="LG388" s="116"/>
      <c r="LH388" s="116"/>
      <c r="LI388" s="116"/>
      <c r="LJ388" s="116"/>
      <c r="LK388" s="116"/>
      <c r="LL388" s="116"/>
      <c r="LM388" s="116"/>
      <c r="LN388" s="116"/>
      <c r="LO388" s="116"/>
      <c r="LP388" s="116"/>
      <c r="LQ388" s="116"/>
      <c r="LR388" s="116"/>
      <c r="LS388" s="116"/>
      <c r="LT388" s="116"/>
      <c r="LU388" s="116"/>
      <c r="LV388" s="116"/>
      <c r="LW388" s="116"/>
      <c r="LX388" s="116"/>
      <c r="LY388" s="116"/>
      <c r="LZ388" s="116"/>
      <c r="MA388" s="116"/>
      <c r="MB388" s="116"/>
      <c r="MC388" s="116"/>
      <c r="MD388" s="116"/>
      <c r="ME388" s="116"/>
      <c r="MF388" s="116"/>
      <c r="MG388" s="116"/>
      <c r="MH388" s="116"/>
      <c r="MI388" s="116"/>
      <c r="MJ388" s="116"/>
      <c r="MK388" s="116"/>
      <c r="ML388" s="116"/>
      <c r="MM388" s="116"/>
      <c r="MN388" s="116"/>
      <c r="MO388" s="116"/>
      <c r="MP388" s="116"/>
      <c r="MQ388" s="116"/>
      <c r="MR388" s="116"/>
      <c r="MS388" s="116"/>
      <c r="MT388" s="116"/>
      <c r="MU388" s="116"/>
      <c r="MV388" s="116"/>
      <c r="MW388" s="116"/>
      <c r="MX388" s="116"/>
      <c r="MY388" s="116"/>
      <c r="MZ388" s="116"/>
      <c r="NA388" s="116"/>
      <c r="NB388" s="116"/>
      <c r="NC388" s="116"/>
      <c r="ND388" s="116"/>
      <c r="NE388" s="116"/>
      <c r="NF388" s="116"/>
      <c r="NG388" s="116"/>
      <c r="NH388" s="116"/>
      <c r="NI388" s="116"/>
      <c r="NJ388" s="116"/>
      <c r="NK388" s="116"/>
      <c r="NL388" s="116"/>
      <c r="NM388" s="116"/>
      <c r="NN388" s="116"/>
      <c r="NO388" s="116"/>
      <c r="NP388" s="116"/>
      <c r="NQ388" s="116"/>
      <c r="NR388" s="116"/>
      <c r="NS388" s="116"/>
      <c r="NT388" s="116"/>
      <c r="NU388" s="116"/>
      <c r="NV388" s="116"/>
      <c r="NW388" s="116"/>
      <c r="NX388" s="116"/>
      <c r="NY388" s="116"/>
      <c r="NZ388" s="116"/>
      <c r="OA388" s="116"/>
      <c r="OB388" s="116"/>
      <c r="OC388" s="116"/>
      <c r="OD388" s="116"/>
      <c r="OE388" s="116"/>
      <c r="OF388" s="116"/>
      <c r="OG388" s="116"/>
      <c r="OH388" s="116"/>
      <c r="OI388" s="116"/>
      <c r="OJ388" s="116"/>
      <c r="OK388" s="116"/>
      <c r="OL388" s="116"/>
      <c r="OM388" s="116"/>
      <c r="ON388" s="116"/>
      <c r="OO388" s="116"/>
      <c r="OP388" s="116"/>
      <c r="OQ388" s="116"/>
      <c r="OR388" s="116"/>
      <c r="OS388" s="116"/>
      <c r="OT388" s="116"/>
      <c r="OU388" s="116"/>
      <c r="OV388" s="116"/>
      <c r="OW388" s="116"/>
      <c r="OX388" s="116"/>
      <c r="OY388" s="116"/>
      <c r="OZ388" s="116"/>
      <c r="PA388" s="116"/>
      <c r="PB388" s="116"/>
      <c r="PC388" s="116"/>
      <c r="PD388" s="116"/>
      <c r="PE388" s="116"/>
      <c r="PF388" s="116"/>
      <c r="PG388" s="116"/>
      <c r="PH388" s="116"/>
      <c r="PI388" s="116"/>
      <c r="PJ388" s="116"/>
      <c r="PK388" s="116"/>
      <c r="PL388" s="116"/>
      <c r="PM388" s="116"/>
      <c r="PN388" s="116"/>
      <c r="PO388" s="116"/>
      <c r="PP388" s="116"/>
      <c r="PQ388" s="116"/>
      <c r="PR388" s="116"/>
      <c r="PS388" s="116"/>
      <c r="PT388" s="116"/>
      <c r="PU388" s="116"/>
      <c r="PV388" s="116"/>
      <c r="PW388" s="116"/>
      <c r="PX388" s="116"/>
      <c r="PY388" s="116"/>
      <c r="PZ388" s="116"/>
      <c r="QA388" s="116"/>
      <c r="QB388" s="116"/>
      <c r="QC388" s="116"/>
      <c r="QD388" s="116"/>
      <c r="QE388" s="116"/>
      <c r="QF388" s="116"/>
      <c r="QG388" s="116"/>
      <c r="QH388" s="116"/>
      <c r="QI388" s="116"/>
      <c r="QJ388" s="116"/>
      <c r="QK388" s="116"/>
      <c r="QL388" s="116"/>
      <c r="QM388" s="116"/>
      <c r="QN388" s="116"/>
      <c r="QO388" s="116"/>
      <c r="QP388" s="116"/>
      <c r="QQ388" s="116"/>
      <c r="QR388" s="116"/>
      <c r="QS388" s="116"/>
      <c r="QT388" s="116"/>
      <c r="QU388" s="116"/>
      <c r="QV388" s="116"/>
      <c r="QW388" s="116"/>
      <c r="QX388" s="116"/>
      <c r="QY388" s="116"/>
      <c r="QZ388" s="116"/>
      <c r="RA388" s="116"/>
      <c r="RB388" s="116"/>
      <c r="RC388" s="116"/>
      <c r="RD388" s="116"/>
      <c r="RE388" s="116"/>
      <c r="RF388" s="117"/>
    </row>
    <row r="389" spans="1:474" s="11" customFormat="1" ht="19.95" customHeight="1">
      <c r="A389" s="28"/>
      <c r="B389" s="29"/>
      <c r="C389" s="128"/>
      <c r="D389" s="307"/>
      <c r="E389" s="301"/>
      <c r="F389" s="287"/>
      <c r="G389" s="183"/>
      <c r="H389" s="199"/>
      <c r="I389" s="289"/>
      <c r="J389" s="290"/>
      <c r="K389" s="291"/>
      <c r="L389" s="292"/>
      <c r="M389" s="290"/>
      <c r="N389" s="293"/>
      <c r="O389" s="27"/>
      <c r="P389" s="186" t="str">
        <f t="array" ref="P389">IF(O389&lt;&gt;"",IF(O389&lt;5, "I", "III"),"")</f>
        <v/>
      </c>
      <c r="Q389" s="37"/>
      <c r="R389" s="185" t="str">
        <f t="array" ref="R389">IF(Q389&lt;&gt;"",IF(Q389&lt;5, "I", "III"),"")</f>
        <v/>
      </c>
      <c r="S389" s="27"/>
      <c r="T389" s="186" t="str">
        <f t="array" ref="T389">IF(S389&lt;&gt;"",IF(S389&lt;5, "I", "III"),"")</f>
        <v/>
      </c>
      <c r="U389" s="37"/>
      <c r="V389" s="186" t="str">
        <f t="array" ref="V389">IF(U389&lt;&gt;"",IF(U389&lt;12, "I", "III"),"")</f>
        <v/>
      </c>
      <c r="W389" s="37"/>
      <c r="X389" s="185" t="str">
        <f t="array" ref="X389">IF(W389&lt;&gt;"",IF(W389&lt;12, "I", "III"),"")</f>
        <v/>
      </c>
      <c r="Y389" s="27"/>
      <c r="Z389" s="186" t="str">
        <f t="array" ref="Z389">IF(Y389&lt;&gt;"",IF(Y389&lt;12, "I", "III"),"")</f>
        <v/>
      </c>
      <c r="AA389" s="205"/>
      <c r="AB389" s="206"/>
      <c r="AC389" s="206"/>
      <c r="AD389" s="207"/>
      <c r="AE389" s="183"/>
      <c r="AF389" s="177"/>
      <c r="AG389" s="150"/>
      <c r="AH389" s="151"/>
      <c r="AI389" s="95" t="str">
        <f t="shared" si="0"/>
        <v/>
      </c>
      <c r="AJ389" s="98" t="str">
        <f t="shared" si="1"/>
        <v/>
      </c>
      <c r="AK389" s="40"/>
      <c r="AL389" s="97" t="str">
        <f t="shared" si="2"/>
        <v/>
      </c>
      <c r="AM389" s="39"/>
      <c r="AN389" s="98" t="str">
        <f t="shared" si="3"/>
        <v/>
      </c>
      <c r="AO389" s="152"/>
      <c r="AP389" s="96" t="str">
        <f t="shared" si="4"/>
        <v/>
      </c>
      <c r="AQ389" s="153"/>
      <c r="AR389" s="97" t="str">
        <f t="shared" si="5"/>
        <v/>
      </c>
      <c r="AS389" s="154"/>
      <c r="AT389" s="98" t="str">
        <f t="shared" si="6"/>
        <v/>
      </c>
      <c r="AU389" s="182" t="str">
        <f t="shared" si="7"/>
        <v/>
      </c>
      <c r="AV389" s="121" t="str">
        <f t="shared" si="8"/>
        <v/>
      </c>
      <c r="AW389" s="153"/>
      <c r="AX389" s="98" t="str">
        <f t="shared" si="9"/>
        <v/>
      </c>
      <c r="AY389" s="153"/>
      <c r="AZ389" s="98" t="str">
        <f t="shared" si="10"/>
        <v/>
      </c>
      <c r="BA389" s="40"/>
      <c r="BB389" s="31"/>
      <c r="BC389" s="32"/>
      <c r="BD389" s="33"/>
      <c r="BE389" s="40"/>
      <c r="BF389" s="31"/>
      <c r="BG389" s="32"/>
      <c r="BH389" s="33"/>
      <c r="BI389" s="40"/>
      <c r="BJ389" s="31"/>
      <c r="BK389" s="32"/>
      <c r="BL389" s="33"/>
      <c r="BM389" s="40"/>
      <c r="BN389" s="31"/>
      <c r="BO389" s="32"/>
      <c r="BP389" s="33"/>
      <c r="BQ389" s="40"/>
      <c r="BR389" s="31"/>
      <c r="BS389" s="32"/>
      <c r="BT389" s="33"/>
      <c r="BU389" s="155"/>
      <c r="BV389" s="99" t="str">
        <f t="shared" si="11"/>
        <v/>
      </c>
      <c r="BW389" s="156"/>
      <c r="BX389" s="100" t="str">
        <f t="shared" si="12"/>
        <v/>
      </c>
      <c r="BY389" s="156"/>
      <c r="BZ389" s="100" t="str">
        <f t="shared" si="13"/>
        <v/>
      </c>
      <c r="CA389" s="156"/>
      <c r="CB389" s="100" t="str">
        <f t="shared" si="14"/>
        <v/>
      </c>
      <c r="CC389" s="156"/>
      <c r="CD389" s="101" t="str">
        <f t="shared" si="15"/>
        <v/>
      </c>
      <c r="CE389" s="112"/>
      <c r="CF389" s="174"/>
      <c r="CG389" s="27"/>
      <c r="CH389" s="159"/>
      <c r="CI389" s="95" t="str">
        <f t="shared" si="16"/>
        <v/>
      </c>
      <c r="CJ389" s="102" t="str">
        <f t="shared" si="17"/>
        <v/>
      </c>
      <c r="CK389" s="40"/>
      <c r="CL389" s="100"/>
      <c r="CM389" s="37"/>
      <c r="CN389" s="100"/>
      <c r="CO389" s="38"/>
      <c r="CP389" s="103" t="str">
        <f t="shared" si="481"/>
        <v/>
      </c>
      <c r="CQ389" s="78"/>
      <c r="CR389" s="100"/>
      <c r="CS389" s="36"/>
      <c r="CT389" s="100"/>
      <c r="CU389" s="74"/>
      <c r="CV389" s="103"/>
      <c r="CW389" s="42"/>
      <c r="CX389" s="100"/>
      <c r="CY389" s="36"/>
      <c r="CZ389" s="100"/>
      <c r="DA389" s="36"/>
      <c r="DB389" s="100"/>
      <c r="DC389" s="39"/>
      <c r="DD389" s="103"/>
      <c r="DE389" s="42"/>
      <c r="DF389" s="100"/>
      <c r="DG389" s="39"/>
      <c r="DH389" s="103"/>
      <c r="DI389" s="41"/>
      <c r="DJ389" s="157"/>
      <c r="DK389" s="112"/>
      <c r="DL389" s="171"/>
      <c r="DM389" s="67"/>
      <c r="DN389" s="164"/>
      <c r="DO389" s="104" t="str">
        <f t="shared" si="31"/>
        <v/>
      </c>
      <c r="DP389" s="105" t="str">
        <f t="shared" si="32"/>
        <v/>
      </c>
      <c r="DQ389" s="66"/>
      <c r="DR389" s="158" t="str">
        <f t="shared" si="33"/>
        <v/>
      </c>
      <c r="DS389" s="67"/>
      <c r="DT389" s="97" t="str">
        <f t="shared" si="34"/>
        <v/>
      </c>
      <c r="DU389" s="67"/>
      <c r="DV389" s="98" t="str">
        <f t="shared" si="35"/>
        <v/>
      </c>
      <c r="DW389" s="163"/>
      <c r="DX389" s="106" t="str">
        <f t="shared" si="36"/>
        <v/>
      </c>
      <c r="DY389" s="162"/>
      <c r="DZ389" s="97" t="str">
        <f t="shared" si="37"/>
        <v/>
      </c>
      <c r="EA389" s="161"/>
      <c r="EB389" s="107" t="str">
        <f t="shared" si="38"/>
        <v/>
      </c>
      <c r="EC389" s="66"/>
      <c r="ED389" s="97" t="str">
        <f t="shared" si="39"/>
        <v/>
      </c>
      <c r="EE389" s="67"/>
      <c r="EF389" s="97" t="str">
        <f t="shared" si="40"/>
        <v/>
      </c>
      <c r="EG389" s="68"/>
      <c r="EH389" s="97" t="str">
        <f t="shared" si="41"/>
        <v/>
      </c>
      <c r="EI389" s="67"/>
      <c r="EJ389" s="97" t="str">
        <f t="shared" si="42"/>
        <v/>
      </c>
      <c r="EK389" s="68"/>
      <c r="EL389" s="97" t="str">
        <f t="shared" si="43"/>
        <v/>
      </c>
      <c r="EM389" s="69"/>
      <c r="EN389" s="98" t="str">
        <f t="shared" si="44"/>
        <v/>
      </c>
      <c r="EO389" s="66"/>
      <c r="EP389" s="107" t="str">
        <f t="shared" si="45"/>
        <v/>
      </c>
      <c r="EQ389" s="299"/>
      <c r="ER389" s="98" t="str">
        <f t="shared" si="46"/>
        <v/>
      </c>
      <c r="ES389" s="66"/>
      <c r="ET389" s="108" t="str">
        <f t="shared" si="47"/>
        <v/>
      </c>
      <c r="EU389" s="112"/>
      <c r="EV389" s="168"/>
      <c r="EW389" s="27"/>
      <c r="EX389" s="159"/>
      <c r="EY389" s="95" t="str">
        <f t="shared" si="48"/>
        <v/>
      </c>
      <c r="EZ389" s="98" t="str">
        <f t="shared" si="49"/>
        <v/>
      </c>
      <c r="FA389" s="40"/>
      <c r="FB389" s="98" t="str">
        <f t="shared" si="50"/>
        <v/>
      </c>
      <c r="FC389" s="37"/>
      <c r="FD389" s="98" t="str">
        <f t="shared" si="51"/>
        <v/>
      </c>
      <c r="FE389" s="37"/>
      <c r="FF389" s="98" t="str">
        <f t="shared" si="52"/>
        <v/>
      </c>
      <c r="FG389" s="160"/>
      <c r="FH389" s="97" t="str">
        <f t="shared" si="53"/>
        <v/>
      </c>
      <c r="FI389" s="27"/>
      <c r="FJ389" s="98" t="str">
        <f t="shared" si="54"/>
        <v/>
      </c>
      <c r="FK389" s="36"/>
      <c r="FL389" s="98" t="str">
        <f t="shared" si="55"/>
        <v/>
      </c>
      <c r="FM389" s="37"/>
      <c r="FN389" s="98" t="str">
        <f t="shared" si="56"/>
        <v/>
      </c>
      <c r="FO389" s="78"/>
      <c r="FP389" s="97" t="str">
        <f t="shared" si="57"/>
        <v/>
      </c>
      <c r="FQ389" s="37"/>
      <c r="FR389" s="97" t="str">
        <f t="shared" si="58"/>
        <v/>
      </c>
      <c r="FS389" s="39"/>
      <c r="FT389" s="97" t="str">
        <f t="shared" si="59"/>
        <v/>
      </c>
      <c r="FU389" s="27"/>
      <c r="FV389" s="98" t="str">
        <f t="shared" si="60"/>
        <v/>
      </c>
      <c r="FW389" s="37"/>
      <c r="FX389" s="98" t="str">
        <f t="shared" si="61"/>
        <v/>
      </c>
      <c r="FY389" s="36"/>
      <c r="FZ389" s="97" t="str">
        <f t="shared" si="62"/>
        <v/>
      </c>
      <c r="GA389" s="36"/>
      <c r="GB389" s="98" t="str">
        <f t="shared" si="63"/>
        <v/>
      </c>
      <c r="GC389" s="40"/>
      <c r="GD389" s="98" t="str">
        <f t="shared" si="64"/>
        <v/>
      </c>
      <c r="GE389" s="37"/>
      <c r="GF389" s="98" t="str">
        <f t="shared" si="65"/>
        <v/>
      </c>
      <c r="GG389" s="37"/>
      <c r="GH389" s="109" t="str">
        <f t="shared" si="66"/>
        <v/>
      </c>
      <c r="GI389" s="112"/>
      <c r="GJ389" s="165"/>
      <c r="GK389" s="27"/>
      <c r="GL389" s="159"/>
      <c r="GM389" s="95" t="str">
        <f t="shared" si="67"/>
        <v/>
      </c>
      <c r="GN389" s="110" t="str">
        <f t="shared" si="68"/>
        <v/>
      </c>
      <c r="GO389" s="27"/>
      <c r="GP389" s="98" t="str">
        <f t="shared" si="69"/>
        <v/>
      </c>
      <c r="GQ389" s="37"/>
      <c r="GR389" s="97" t="str">
        <f t="shared" si="70"/>
        <v/>
      </c>
      <c r="GS389" s="37"/>
      <c r="GT389" s="110" t="str">
        <f t="shared" si="71"/>
        <v/>
      </c>
      <c r="GU389" s="36"/>
      <c r="GV389" s="97" t="str">
        <f t="shared" si="72"/>
        <v/>
      </c>
      <c r="GW389" s="27"/>
      <c r="GX389" s="98" t="str">
        <f t="shared" si="73"/>
        <v/>
      </c>
      <c r="GY389" s="36"/>
      <c r="GZ389" s="98" t="str">
        <f t="shared" si="74"/>
        <v/>
      </c>
      <c r="HA389" s="37"/>
      <c r="HB389" s="110" t="str">
        <f t="shared" si="75"/>
        <v/>
      </c>
      <c r="HC389" s="36"/>
      <c r="HD389" s="97" t="str">
        <f t="shared" si="76"/>
        <v/>
      </c>
      <c r="HE389" s="37"/>
      <c r="HF389" s="97" t="str">
        <f t="shared" si="77"/>
        <v/>
      </c>
      <c r="HG389" s="39"/>
      <c r="HH389" s="97" t="str">
        <f t="shared" si="78"/>
        <v/>
      </c>
      <c r="HI389" s="27"/>
      <c r="HJ389" s="97" t="str">
        <f t="shared" si="79"/>
        <v/>
      </c>
      <c r="HK389" s="37"/>
      <c r="HL389" s="97" t="str">
        <f t="shared" si="80"/>
        <v/>
      </c>
      <c r="HM389" s="36"/>
      <c r="HN389" s="97" t="str">
        <f t="shared" si="81"/>
        <v/>
      </c>
      <c r="HO389" s="36"/>
      <c r="HP389" s="110" t="str">
        <f t="shared" si="82"/>
        <v/>
      </c>
      <c r="HQ389" s="27"/>
      <c r="HR389" s="97" t="str">
        <f t="shared" si="83"/>
        <v/>
      </c>
      <c r="HS389" s="37"/>
      <c r="HT389" s="97" t="str">
        <f t="shared" si="84"/>
        <v/>
      </c>
      <c r="HU389" s="37"/>
      <c r="HV389" s="111" t="str">
        <f t="shared" si="85"/>
        <v/>
      </c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  <c r="IW389" s="116"/>
      <c r="IX389" s="116"/>
      <c r="IY389" s="116"/>
      <c r="IZ389" s="116"/>
      <c r="JA389" s="116"/>
      <c r="JB389" s="116"/>
      <c r="JC389" s="116"/>
      <c r="JD389" s="116"/>
      <c r="JE389" s="116"/>
      <c r="JF389" s="116"/>
      <c r="JG389" s="116"/>
      <c r="JH389" s="116"/>
      <c r="JI389" s="116"/>
      <c r="JJ389" s="116"/>
      <c r="JK389" s="116"/>
      <c r="JL389" s="116"/>
      <c r="JM389" s="116"/>
      <c r="JN389" s="116"/>
      <c r="JO389" s="116"/>
      <c r="JP389" s="116"/>
      <c r="JQ389" s="116"/>
      <c r="JR389" s="116"/>
      <c r="JS389" s="116"/>
      <c r="JT389" s="116"/>
      <c r="JU389" s="116"/>
      <c r="JV389" s="116"/>
      <c r="JW389" s="116"/>
      <c r="JX389" s="116"/>
      <c r="JY389" s="116"/>
      <c r="JZ389" s="116"/>
      <c r="KA389" s="116"/>
      <c r="KB389" s="116"/>
      <c r="KC389" s="116"/>
      <c r="KD389" s="116"/>
      <c r="KE389" s="116"/>
      <c r="KF389" s="116"/>
      <c r="KG389" s="116"/>
      <c r="KH389" s="116"/>
      <c r="KI389" s="116"/>
      <c r="KJ389" s="116"/>
      <c r="KK389" s="116"/>
      <c r="KL389" s="116"/>
      <c r="KM389" s="116"/>
      <c r="KN389" s="116"/>
      <c r="KO389" s="116"/>
      <c r="KP389" s="116"/>
      <c r="KQ389" s="116"/>
      <c r="KR389" s="116"/>
      <c r="KS389" s="116"/>
      <c r="KT389" s="116"/>
      <c r="KU389" s="116"/>
      <c r="KV389" s="116"/>
      <c r="KW389" s="116"/>
      <c r="KX389" s="116"/>
      <c r="KY389" s="116"/>
      <c r="KZ389" s="116"/>
      <c r="LA389" s="116"/>
      <c r="LB389" s="116"/>
      <c r="LC389" s="116"/>
      <c r="LD389" s="116"/>
      <c r="LE389" s="116"/>
      <c r="LF389" s="116"/>
      <c r="LG389" s="116"/>
      <c r="LH389" s="116"/>
      <c r="LI389" s="116"/>
      <c r="LJ389" s="116"/>
      <c r="LK389" s="116"/>
      <c r="LL389" s="116"/>
      <c r="LM389" s="116"/>
      <c r="LN389" s="116"/>
      <c r="LO389" s="116"/>
      <c r="LP389" s="116"/>
      <c r="LQ389" s="116"/>
      <c r="LR389" s="116"/>
      <c r="LS389" s="116"/>
      <c r="LT389" s="116"/>
      <c r="LU389" s="116"/>
      <c r="LV389" s="116"/>
      <c r="LW389" s="116"/>
      <c r="LX389" s="116"/>
      <c r="LY389" s="116"/>
      <c r="LZ389" s="116"/>
      <c r="MA389" s="116"/>
      <c r="MB389" s="116"/>
      <c r="MC389" s="116"/>
      <c r="MD389" s="116"/>
      <c r="ME389" s="116"/>
      <c r="MF389" s="116"/>
      <c r="MG389" s="116"/>
      <c r="MH389" s="116"/>
      <c r="MI389" s="116"/>
      <c r="MJ389" s="116"/>
      <c r="MK389" s="116"/>
      <c r="ML389" s="116"/>
      <c r="MM389" s="116"/>
      <c r="MN389" s="116"/>
      <c r="MO389" s="116"/>
      <c r="MP389" s="116"/>
      <c r="MQ389" s="116"/>
      <c r="MR389" s="116"/>
      <c r="MS389" s="116"/>
      <c r="MT389" s="116"/>
      <c r="MU389" s="116"/>
      <c r="MV389" s="116"/>
      <c r="MW389" s="116"/>
      <c r="MX389" s="116"/>
      <c r="MY389" s="116"/>
      <c r="MZ389" s="116"/>
      <c r="NA389" s="116"/>
      <c r="NB389" s="116"/>
      <c r="NC389" s="116"/>
      <c r="ND389" s="116"/>
      <c r="NE389" s="116"/>
      <c r="NF389" s="116"/>
      <c r="NG389" s="116"/>
      <c r="NH389" s="116"/>
      <c r="NI389" s="116"/>
      <c r="NJ389" s="116"/>
      <c r="NK389" s="116"/>
      <c r="NL389" s="116"/>
      <c r="NM389" s="116"/>
      <c r="NN389" s="116"/>
      <c r="NO389" s="116"/>
      <c r="NP389" s="116"/>
      <c r="NQ389" s="116"/>
      <c r="NR389" s="116"/>
      <c r="NS389" s="116"/>
      <c r="NT389" s="116"/>
      <c r="NU389" s="116"/>
      <c r="NV389" s="116"/>
      <c r="NW389" s="116"/>
      <c r="NX389" s="116"/>
      <c r="NY389" s="116"/>
      <c r="NZ389" s="116"/>
      <c r="OA389" s="116"/>
      <c r="OB389" s="116"/>
      <c r="OC389" s="116"/>
      <c r="OD389" s="116"/>
      <c r="OE389" s="116"/>
      <c r="OF389" s="116"/>
      <c r="OG389" s="116"/>
      <c r="OH389" s="116"/>
      <c r="OI389" s="116"/>
      <c r="OJ389" s="116"/>
      <c r="OK389" s="116"/>
      <c r="OL389" s="116"/>
      <c r="OM389" s="116"/>
      <c r="ON389" s="116"/>
      <c r="OO389" s="116"/>
      <c r="OP389" s="116"/>
      <c r="OQ389" s="116"/>
      <c r="OR389" s="116"/>
      <c r="OS389" s="116"/>
      <c r="OT389" s="116"/>
      <c r="OU389" s="116"/>
      <c r="OV389" s="116"/>
      <c r="OW389" s="116"/>
      <c r="OX389" s="116"/>
      <c r="OY389" s="116"/>
      <c r="OZ389" s="116"/>
      <c r="PA389" s="116"/>
      <c r="PB389" s="116"/>
      <c r="PC389" s="116"/>
      <c r="PD389" s="116"/>
      <c r="PE389" s="116"/>
      <c r="PF389" s="116"/>
      <c r="PG389" s="116"/>
      <c r="PH389" s="116"/>
      <c r="PI389" s="116"/>
      <c r="PJ389" s="116"/>
      <c r="PK389" s="116"/>
      <c r="PL389" s="116"/>
      <c r="PM389" s="116"/>
      <c r="PN389" s="116"/>
      <c r="PO389" s="116"/>
      <c r="PP389" s="116"/>
      <c r="PQ389" s="116"/>
      <c r="PR389" s="116"/>
      <c r="PS389" s="116"/>
      <c r="PT389" s="116"/>
      <c r="PU389" s="116"/>
      <c r="PV389" s="116"/>
      <c r="PW389" s="116"/>
      <c r="PX389" s="116"/>
      <c r="PY389" s="116"/>
      <c r="PZ389" s="116"/>
      <c r="QA389" s="116"/>
      <c r="QB389" s="116"/>
      <c r="QC389" s="116"/>
      <c r="QD389" s="116"/>
      <c r="QE389" s="116"/>
      <c r="QF389" s="116"/>
      <c r="QG389" s="116"/>
      <c r="QH389" s="116"/>
      <c r="QI389" s="116"/>
      <c r="QJ389" s="116"/>
      <c r="QK389" s="116"/>
      <c r="QL389" s="116"/>
      <c r="QM389" s="116"/>
      <c r="QN389" s="116"/>
      <c r="QO389" s="116"/>
      <c r="QP389" s="116"/>
      <c r="QQ389" s="116"/>
      <c r="QR389" s="116"/>
      <c r="QS389" s="116"/>
      <c r="QT389" s="116"/>
      <c r="QU389" s="116"/>
      <c r="QV389" s="116"/>
      <c r="QW389" s="116"/>
      <c r="QX389" s="116"/>
      <c r="QY389" s="116"/>
      <c r="QZ389" s="116"/>
      <c r="RA389" s="116"/>
      <c r="RB389" s="116"/>
      <c r="RC389" s="116"/>
      <c r="RD389" s="116"/>
      <c r="RE389" s="116"/>
      <c r="RF389" s="117"/>
    </row>
    <row r="390" spans="1:474" s="11" customFormat="1" ht="19.95" customHeight="1">
      <c r="A390" s="28"/>
      <c r="B390" s="29"/>
      <c r="C390" s="128"/>
      <c r="D390" s="307"/>
      <c r="E390" s="301"/>
      <c r="F390" s="287"/>
      <c r="G390" s="183"/>
      <c r="H390" s="199"/>
      <c r="I390" s="289"/>
      <c r="J390" s="290"/>
      <c r="K390" s="291"/>
      <c r="L390" s="292"/>
      <c r="M390" s="290"/>
      <c r="N390" s="293"/>
      <c r="O390" s="27"/>
      <c r="P390" s="186" t="str">
        <f t="array" ref="P390">IF(O390&lt;&gt;"",IF(O390&lt;5, "I", "III"),"")</f>
        <v/>
      </c>
      <c r="Q390" s="37"/>
      <c r="R390" s="185" t="str">
        <f t="array" ref="R390">IF(Q390&lt;&gt;"",IF(Q390&lt;5, "I", "III"),"")</f>
        <v/>
      </c>
      <c r="S390" s="27"/>
      <c r="T390" s="186" t="str">
        <f t="array" ref="T390">IF(S390&lt;&gt;"",IF(S390&lt;5, "I", "III"),"")</f>
        <v/>
      </c>
      <c r="U390" s="37"/>
      <c r="V390" s="186" t="str">
        <f t="array" ref="V390">IF(U390&lt;&gt;"",IF(U390&lt;12, "I", "III"),"")</f>
        <v/>
      </c>
      <c r="W390" s="37"/>
      <c r="X390" s="185" t="str">
        <f t="array" ref="X390">IF(W390&lt;&gt;"",IF(W390&lt;12, "I", "III"),"")</f>
        <v/>
      </c>
      <c r="Y390" s="27"/>
      <c r="Z390" s="186" t="str">
        <f t="array" ref="Z390">IF(Y390&lt;&gt;"",IF(Y390&lt;12, "I", "III"),"")</f>
        <v/>
      </c>
      <c r="AA390" s="205"/>
      <c r="AB390" s="206"/>
      <c r="AC390" s="206"/>
      <c r="AD390" s="207"/>
      <c r="AE390" s="183"/>
      <c r="AF390" s="177"/>
      <c r="AG390" s="150"/>
      <c r="AH390" s="151"/>
      <c r="AI390" s="95" t="str">
        <f t="shared" si="0"/>
        <v/>
      </c>
      <c r="AJ390" s="98" t="str">
        <f t="shared" si="1"/>
        <v/>
      </c>
      <c r="AK390" s="40"/>
      <c r="AL390" s="97" t="str">
        <f t="shared" si="2"/>
        <v/>
      </c>
      <c r="AM390" s="39"/>
      <c r="AN390" s="98" t="str">
        <f t="shared" si="3"/>
        <v/>
      </c>
      <c r="AO390" s="152"/>
      <c r="AP390" s="96" t="str">
        <f t="shared" si="4"/>
        <v/>
      </c>
      <c r="AQ390" s="153"/>
      <c r="AR390" s="97" t="str">
        <f t="shared" si="5"/>
        <v/>
      </c>
      <c r="AS390" s="154"/>
      <c r="AT390" s="98" t="str">
        <f t="shared" si="6"/>
        <v/>
      </c>
      <c r="AU390" s="182" t="str">
        <f t="shared" si="7"/>
        <v/>
      </c>
      <c r="AV390" s="121" t="str">
        <f t="shared" si="8"/>
        <v/>
      </c>
      <c r="AW390" s="153"/>
      <c r="AX390" s="98" t="str">
        <f t="shared" si="9"/>
        <v/>
      </c>
      <c r="AY390" s="153"/>
      <c r="AZ390" s="98" t="str">
        <f t="shared" si="10"/>
        <v/>
      </c>
      <c r="BA390" s="40"/>
      <c r="BB390" s="31"/>
      <c r="BC390" s="32"/>
      <c r="BD390" s="33"/>
      <c r="BE390" s="40"/>
      <c r="BF390" s="31"/>
      <c r="BG390" s="32"/>
      <c r="BH390" s="33"/>
      <c r="BI390" s="40"/>
      <c r="BJ390" s="31"/>
      <c r="BK390" s="32"/>
      <c r="BL390" s="33"/>
      <c r="BM390" s="40"/>
      <c r="BN390" s="31"/>
      <c r="BO390" s="32"/>
      <c r="BP390" s="33"/>
      <c r="BQ390" s="40"/>
      <c r="BR390" s="31"/>
      <c r="BS390" s="32"/>
      <c r="BT390" s="33"/>
      <c r="BU390" s="155"/>
      <c r="BV390" s="99" t="str">
        <f t="shared" si="11"/>
        <v/>
      </c>
      <c r="BW390" s="156"/>
      <c r="BX390" s="100" t="str">
        <f t="shared" si="12"/>
        <v/>
      </c>
      <c r="BY390" s="156"/>
      <c r="BZ390" s="100" t="str">
        <f t="shared" si="13"/>
        <v/>
      </c>
      <c r="CA390" s="156"/>
      <c r="CB390" s="100" t="str">
        <f t="shared" si="14"/>
        <v/>
      </c>
      <c r="CC390" s="156"/>
      <c r="CD390" s="101" t="str">
        <f t="shared" si="15"/>
        <v/>
      </c>
      <c r="CE390" s="112"/>
      <c r="CF390" s="174"/>
      <c r="CG390" s="27"/>
      <c r="CH390" s="159"/>
      <c r="CI390" s="95" t="str">
        <f t="shared" si="16"/>
        <v/>
      </c>
      <c r="CJ390" s="102" t="str">
        <f t="shared" si="17"/>
        <v/>
      </c>
      <c r="CK390" s="40"/>
      <c r="CL390" s="100"/>
      <c r="CM390" s="37"/>
      <c r="CN390" s="100"/>
      <c r="CO390" s="38"/>
      <c r="CP390" s="103" t="str">
        <f t="shared" si="481"/>
        <v/>
      </c>
      <c r="CQ390" s="78"/>
      <c r="CR390" s="100"/>
      <c r="CS390" s="36"/>
      <c r="CT390" s="100"/>
      <c r="CU390" s="74"/>
      <c r="CV390" s="103"/>
      <c r="CW390" s="42"/>
      <c r="CX390" s="100"/>
      <c r="CY390" s="36"/>
      <c r="CZ390" s="100"/>
      <c r="DA390" s="36"/>
      <c r="DB390" s="100"/>
      <c r="DC390" s="39"/>
      <c r="DD390" s="103"/>
      <c r="DE390" s="42"/>
      <c r="DF390" s="100"/>
      <c r="DG390" s="39"/>
      <c r="DH390" s="103"/>
      <c r="DI390" s="41"/>
      <c r="DJ390" s="157"/>
      <c r="DK390" s="112"/>
      <c r="DL390" s="171"/>
      <c r="DM390" s="67"/>
      <c r="DN390" s="164"/>
      <c r="DO390" s="104" t="str">
        <f t="shared" si="31"/>
        <v/>
      </c>
      <c r="DP390" s="105" t="str">
        <f t="shared" si="32"/>
        <v/>
      </c>
      <c r="DQ390" s="66"/>
      <c r="DR390" s="158" t="str">
        <f t="shared" si="33"/>
        <v/>
      </c>
      <c r="DS390" s="67"/>
      <c r="DT390" s="97" t="str">
        <f t="shared" si="34"/>
        <v/>
      </c>
      <c r="DU390" s="67"/>
      <c r="DV390" s="98" t="str">
        <f t="shared" si="35"/>
        <v/>
      </c>
      <c r="DW390" s="163"/>
      <c r="DX390" s="106" t="str">
        <f t="shared" si="36"/>
        <v/>
      </c>
      <c r="DY390" s="162"/>
      <c r="DZ390" s="97" t="str">
        <f t="shared" si="37"/>
        <v/>
      </c>
      <c r="EA390" s="161"/>
      <c r="EB390" s="107" t="str">
        <f t="shared" si="38"/>
        <v/>
      </c>
      <c r="EC390" s="66"/>
      <c r="ED390" s="97" t="str">
        <f t="shared" si="39"/>
        <v/>
      </c>
      <c r="EE390" s="67"/>
      <c r="EF390" s="97" t="str">
        <f t="shared" si="40"/>
        <v/>
      </c>
      <c r="EG390" s="68"/>
      <c r="EH390" s="97" t="str">
        <f t="shared" si="41"/>
        <v/>
      </c>
      <c r="EI390" s="67"/>
      <c r="EJ390" s="97" t="str">
        <f t="shared" si="42"/>
        <v/>
      </c>
      <c r="EK390" s="68"/>
      <c r="EL390" s="97" t="str">
        <f t="shared" si="43"/>
        <v/>
      </c>
      <c r="EM390" s="69"/>
      <c r="EN390" s="98" t="str">
        <f t="shared" si="44"/>
        <v/>
      </c>
      <c r="EO390" s="66"/>
      <c r="EP390" s="107" t="str">
        <f t="shared" si="45"/>
        <v/>
      </c>
      <c r="EQ390" s="299"/>
      <c r="ER390" s="98" t="str">
        <f t="shared" si="46"/>
        <v/>
      </c>
      <c r="ES390" s="66"/>
      <c r="ET390" s="108" t="str">
        <f t="shared" si="47"/>
        <v/>
      </c>
      <c r="EU390" s="112"/>
      <c r="EV390" s="168"/>
      <c r="EW390" s="27"/>
      <c r="EX390" s="159"/>
      <c r="EY390" s="95" t="str">
        <f t="shared" si="48"/>
        <v/>
      </c>
      <c r="EZ390" s="98" t="str">
        <f t="shared" si="49"/>
        <v/>
      </c>
      <c r="FA390" s="40"/>
      <c r="FB390" s="98" t="str">
        <f t="shared" si="50"/>
        <v/>
      </c>
      <c r="FC390" s="37"/>
      <c r="FD390" s="98" t="str">
        <f t="shared" si="51"/>
        <v/>
      </c>
      <c r="FE390" s="37"/>
      <c r="FF390" s="98" t="str">
        <f t="shared" si="52"/>
        <v/>
      </c>
      <c r="FG390" s="160"/>
      <c r="FH390" s="97" t="str">
        <f t="shared" si="53"/>
        <v/>
      </c>
      <c r="FI390" s="27"/>
      <c r="FJ390" s="98" t="str">
        <f t="shared" si="54"/>
        <v/>
      </c>
      <c r="FK390" s="36"/>
      <c r="FL390" s="98" t="str">
        <f t="shared" si="55"/>
        <v/>
      </c>
      <c r="FM390" s="37"/>
      <c r="FN390" s="98" t="str">
        <f t="shared" si="56"/>
        <v/>
      </c>
      <c r="FO390" s="78"/>
      <c r="FP390" s="97" t="str">
        <f t="shared" si="57"/>
        <v/>
      </c>
      <c r="FQ390" s="37"/>
      <c r="FR390" s="97" t="str">
        <f t="shared" si="58"/>
        <v/>
      </c>
      <c r="FS390" s="39"/>
      <c r="FT390" s="97" t="str">
        <f t="shared" si="59"/>
        <v/>
      </c>
      <c r="FU390" s="27"/>
      <c r="FV390" s="98" t="str">
        <f t="shared" si="60"/>
        <v/>
      </c>
      <c r="FW390" s="37"/>
      <c r="FX390" s="98" t="str">
        <f t="shared" si="61"/>
        <v/>
      </c>
      <c r="FY390" s="36"/>
      <c r="FZ390" s="97" t="str">
        <f t="shared" si="62"/>
        <v/>
      </c>
      <c r="GA390" s="36"/>
      <c r="GB390" s="98" t="str">
        <f t="shared" si="63"/>
        <v/>
      </c>
      <c r="GC390" s="40"/>
      <c r="GD390" s="98" t="str">
        <f t="shared" si="64"/>
        <v/>
      </c>
      <c r="GE390" s="37"/>
      <c r="GF390" s="98" t="str">
        <f t="shared" si="65"/>
        <v/>
      </c>
      <c r="GG390" s="37"/>
      <c r="GH390" s="109" t="str">
        <f t="shared" si="66"/>
        <v/>
      </c>
      <c r="GI390" s="112"/>
      <c r="GJ390" s="165"/>
      <c r="GK390" s="27"/>
      <c r="GL390" s="159"/>
      <c r="GM390" s="95" t="str">
        <f t="shared" si="67"/>
        <v/>
      </c>
      <c r="GN390" s="110" t="str">
        <f t="shared" si="68"/>
        <v/>
      </c>
      <c r="GO390" s="27"/>
      <c r="GP390" s="98" t="str">
        <f t="shared" si="69"/>
        <v/>
      </c>
      <c r="GQ390" s="37"/>
      <c r="GR390" s="97" t="str">
        <f t="shared" si="70"/>
        <v/>
      </c>
      <c r="GS390" s="37"/>
      <c r="GT390" s="110" t="str">
        <f t="shared" si="71"/>
        <v/>
      </c>
      <c r="GU390" s="36"/>
      <c r="GV390" s="97" t="str">
        <f t="shared" si="72"/>
        <v/>
      </c>
      <c r="GW390" s="27"/>
      <c r="GX390" s="98" t="str">
        <f t="shared" si="73"/>
        <v/>
      </c>
      <c r="GY390" s="36"/>
      <c r="GZ390" s="98" t="str">
        <f t="shared" si="74"/>
        <v/>
      </c>
      <c r="HA390" s="37"/>
      <c r="HB390" s="110" t="str">
        <f t="shared" si="75"/>
        <v/>
      </c>
      <c r="HC390" s="36"/>
      <c r="HD390" s="97" t="str">
        <f t="shared" si="76"/>
        <v/>
      </c>
      <c r="HE390" s="37"/>
      <c r="HF390" s="97" t="str">
        <f t="shared" si="77"/>
        <v/>
      </c>
      <c r="HG390" s="39"/>
      <c r="HH390" s="97" t="str">
        <f t="shared" si="78"/>
        <v/>
      </c>
      <c r="HI390" s="27"/>
      <c r="HJ390" s="97" t="str">
        <f t="shared" si="79"/>
        <v/>
      </c>
      <c r="HK390" s="37"/>
      <c r="HL390" s="97" t="str">
        <f t="shared" si="80"/>
        <v/>
      </c>
      <c r="HM390" s="36"/>
      <c r="HN390" s="97" t="str">
        <f t="shared" si="81"/>
        <v/>
      </c>
      <c r="HO390" s="36"/>
      <c r="HP390" s="110" t="str">
        <f t="shared" si="82"/>
        <v/>
      </c>
      <c r="HQ390" s="27"/>
      <c r="HR390" s="97" t="str">
        <f t="shared" si="83"/>
        <v/>
      </c>
      <c r="HS390" s="37"/>
      <c r="HT390" s="97" t="str">
        <f t="shared" si="84"/>
        <v/>
      </c>
      <c r="HU390" s="37"/>
      <c r="HV390" s="111" t="str">
        <f t="shared" si="85"/>
        <v/>
      </c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  <c r="IW390" s="116"/>
      <c r="IX390" s="116"/>
      <c r="IY390" s="116"/>
      <c r="IZ390" s="116"/>
      <c r="JA390" s="116"/>
      <c r="JB390" s="116"/>
      <c r="JC390" s="116"/>
      <c r="JD390" s="116"/>
      <c r="JE390" s="116"/>
      <c r="JF390" s="116"/>
      <c r="JG390" s="116"/>
      <c r="JH390" s="116"/>
      <c r="JI390" s="116"/>
      <c r="JJ390" s="116"/>
      <c r="JK390" s="116"/>
      <c r="JL390" s="116"/>
      <c r="JM390" s="116"/>
      <c r="JN390" s="116"/>
      <c r="JO390" s="116"/>
      <c r="JP390" s="116"/>
      <c r="JQ390" s="116"/>
      <c r="JR390" s="116"/>
      <c r="JS390" s="116"/>
      <c r="JT390" s="116"/>
      <c r="JU390" s="116"/>
      <c r="JV390" s="116"/>
      <c r="JW390" s="116"/>
      <c r="JX390" s="116"/>
      <c r="JY390" s="116"/>
      <c r="JZ390" s="116"/>
      <c r="KA390" s="116"/>
      <c r="KB390" s="116"/>
      <c r="KC390" s="116"/>
      <c r="KD390" s="116"/>
      <c r="KE390" s="116"/>
      <c r="KF390" s="116"/>
      <c r="KG390" s="116"/>
      <c r="KH390" s="116"/>
      <c r="KI390" s="116"/>
      <c r="KJ390" s="116"/>
      <c r="KK390" s="116"/>
      <c r="KL390" s="116"/>
      <c r="KM390" s="116"/>
      <c r="KN390" s="116"/>
      <c r="KO390" s="116"/>
      <c r="KP390" s="116"/>
      <c r="KQ390" s="116"/>
      <c r="KR390" s="116"/>
      <c r="KS390" s="116"/>
      <c r="KT390" s="116"/>
      <c r="KU390" s="116"/>
      <c r="KV390" s="116"/>
      <c r="KW390" s="116"/>
      <c r="KX390" s="116"/>
      <c r="KY390" s="116"/>
      <c r="KZ390" s="116"/>
      <c r="LA390" s="116"/>
      <c r="LB390" s="116"/>
      <c r="LC390" s="116"/>
      <c r="LD390" s="116"/>
      <c r="LE390" s="116"/>
      <c r="LF390" s="116"/>
      <c r="LG390" s="116"/>
      <c r="LH390" s="116"/>
      <c r="LI390" s="116"/>
      <c r="LJ390" s="116"/>
      <c r="LK390" s="116"/>
      <c r="LL390" s="116"/>
      <c r="LM390" s="116"/>
      <c r="LN390" s="116"/>
      <c r="LO390" s="116"/>
      <c r="LP390" s="116"/>
      <c r="LQ390" s="116"/>
      <c r="LR390" s="116"/>
      <c r="LS390" s="116"/>
      <c r="LT390" s="116"/>
      <c r="LU390" s="116"/>
      <c r="LV390" s="116"/>
      <c r="LW390" s="116"/>
      <c r="LX390" s="116"/>
      <c r="LY390" s="116"/>
      <c r="LZ390" s="116"/>
      <c r="MA390" s="116"/>
      <c r="MB390" s="116"/>
      <c r="MC390" s="116"/>
      <c r="MD390" s="116"/>
      <c r="ME390" s="116"/>
      <c r="MF390" s="116"/>
      <c r="MG390" s="116"/>
      <c r="MH390" s="116"/>
      <c r="MI390" s="116"/>
      <c r="MJ390" s="116"/>
      <c r="MK390" s="116"/>
      <c r="ML390" s="116"/>
      <c r="MM390" s="116"/>
      <c r="MN390" s="116"/>
      <c r="MO390" s="116"/>
      <c r="MP390" s="116"/>
      <c r="MQ390" s="116"/>
      <c r="MR390" s="116"/>
      <c r="MS390" s="116"/>
      <c r="MT390" s="116"/>
      <c r="MU390" s="116"/>
      <c r="MV390" s="116"/>
      <c r="MW390" s="116"/>
      <c r="MX390" s="116"/>
      <c r="MY390" s="116"/>
      <c r="MZ390" s="116"/>
      <c r="NA390" s="116"/>
      <c r="NB390" s="116"/>
      <c r="NC390" s="116"/>
      <c r="ND390" s="116"/>
      <c r="NE390" s="116"/>
      <c r="NF390" s="116"/>
      <c r="NG390" s="116"/>
      <c r="NH390" s="116"/>
      <c r="NI390" s="116"/>
      <c r="NJ390" s="116"/>
      <c r="NK390" s="116"/>
      <c r="NL390" s="116"/>
      <c r="NM390" s="116"/>
      <c r="NN390" s="116"/>
      <c r="NO390" s="116"/>
      <c r="NP390" s="116"/>
      <c r="NQ390" s="116"/>
      <c r="NR390" s="116"/>
      <c r="NS390" s="116"/>
      <c r="NT390" s="116"/>
      <c r="NU390" s="116"/>
      <c r="NV390" s="116"/>
      <c r="NW390" s="116"/>
      <c r="NX390" s="116"/>
      <c r="NY390" s="116"/>
      <c r="NZ390" s="116"/>
      <c r="OA390" s="116"/>
      <c r="OB390" s="116"/>
      <c r="OC390" s="116"/>
      <c r="OD390" s="116"/>
      <c r="OE390" s="116"/>
      <c r="OF390" s="116"/>
      <c r="OG390" s="116"/>
      <c r="OH390" s="116"/>
      <c r="OI390" s="116"/>
      <c r="OJ390" s="116"/>
      <c r="OK390" s="116"/>
      <c r="OL390" s="116"/>
      <c r="OM390" s="116"/>
      <c r="ON390" s="116"/>
      <c r="OO390" s="116"/>
      <c r="OP390" s="116"/>
      <c r="OQ390" s="116"/>
      <c r="OR390" s="116"/>
      <c r="OS390" s="116"/>
      <c r="OT390" s="116"/>
      <c r="OU390" s="116"/>
      <c r="OV390" s="116"/>
      <c r="OW390" s="116"/>
      <c r="OX390" s="116"/>
      <c r="OY390" s="116"/>
      <c r="OZ390" s="116"/>
      <c r="PA390" s="116"/>
      <c r="PB390" s="116"/>
      <c r="PC390" s="116"/>
      <c r="PD390" s="116"/>
      <c r="PE390" s="116"/>
      <c r="PF390" s="116"/>
      <c r="PG390" s="116"/>
      <c r="PH390" s="116"/>
      <c r="PI390" s="116"/>
      <c r="PJ390" s="116"/>
      <c r="PK390" s="116"/>
      <c r="PL390" s="116"/>
      <c r="PM390" s="116"/>
      <c r="PN390" s="116"/>
      <c r="PO390" s="116"/>
      <c r="PP390" s="116"/>
      <c r="PQ390" s="116"/>
      <c r="PR390" s="116"/>
      <c r="PS390" s="116"/>
      <c r="PT390" s="116"/>
      <c r="PU390" s="116"/>
      <c r="PV390" s="116"/>
      <c r="PW390" s="116"/>
      <c r="PX390" s="116"/>
      <c r="PY390" s="116"/>
      <c r="PZ390" s="116"/>
      <c r="QA390" s="116"/>
      <c r="QB390" s="116"/>
      <c r="QC390" s="116"/>
      <c r="QD390" s="116"/>
      <c r="QE390" s="116"/>
      <c r="QF390" s="116"/>
      <c r="QG390" s="116"/>
      <c r="QH390" s="116"/>
      <c r="QI390" s="116"/>
      <c r="QJ390" s="116"/>
      <c r="QK390" s="116"/>
      <c r="QL390" s="116"/>
      <c r="QM390" s="116"/>
      <c r="QN390" s="116"/>
      <c r="QO390" s="116"/>
      <c r="QP390" s="116"/>
      <c r="QQ390" s="116"/>
      <c r="QR390" s="116"/>
      <c r="QS390" s="116"/>
      <c r="QT390" s="116"/>
      <c r="QU390" s="116"/>
      <c r="QV390" s="116"/>
      <c r="QW390" s="116"/>
      <c r="QX390" s="116"/>
      <c r="QY390" s="116"/>
      <c r="QZ390" s="116"/>
      <c r="RA390" s="116"/>
      <c r="RB390" s="116"/>
      <c r="RC390" s="116"/>
      <c r="RD390" s="116"/>
      <c r="RE390" s="116"/>
      <c r="RF390" s="117"/>
    </row>
    <row r="391" spans="1:474" s="11" customFormat="1" ht="19.95" customHeight="1">
      <c r="A391" s="28"/>
      <c r="B391" s="29"/>
      <c r="C391" s="128"/>
      <c r="D391" s="307"/>
      <c r="E391" s="301"/>
      <c r="F391" s="287"/>
      <c r="G391" s="183"/>
      <c r="H391" s="199"/>
      <c r="I391" s="289"/>
      <c r="J391" s="290"/>
      <c r="K391" s="291"/>
      <c r="L391" s="292"/>
      <c r="M391" s="290"/>
      <c r="N391" s="293"/>
      <c r="O391" s="27"/>
      <c r="P391" s="186" t="str">
        <f t="array" ref="P391">IF(O391&lt;&gt;"",IF(O391&lt;5, "I", "III"),"")</f>
        <v/>
      </c>
      <c r="Q391" s="37"/>
      <c r="R391" s="185" t="str">
        <f t="array" ref="R391">IF(Q391&lt;&gt;"",IF(Q391&lt;5, "I", "III"),"")</f>
        <v/>
      </c>
      <c r="S391" s="27"/>
      <c r="T391" s="186" t="str">
        <f t="array" ref="T391">IF(S391&lt;&gt;"",IF(S391&lt;5, "I", "III"),"")</f>
        <v/>
      </c>
      <c r="U391" s="37"/>
      <c r="V391" s="186" t="str">
        <f t="array" ref="V391">IF(U391&lt;&gt;"",IF(U391&lt;12, "I", "III"),"")</f>
        <v/>
      </c>
      <c r="W391" s="37"/>
      <c r="X391" s="185" t="str">
        <f t="array" ref="X391">IF(W391&lt;&gt;"",IF(W391&lt;12, "I", "III"),"")</f>
        <v/>
      </c>
      <c r="Y391" s="27"/>
      <c r="Z391" s="186" t="str">
        <f t="array" ref="Z391">IF(Y391&lt;&gt;"",IF(Y391&lt;12, "I", "III"),"")</f>
        <v/>
      </c>
      <c r="AA391" s="205"/>
      <c r="AB391" s="206"/>
      <c r="AC391" s="206"/>
      <c r="AD391" s="207"/>
      <c r="AE391" s="183"/>
      <c r="AF391" s="177"/>
      <c r="AG391" s="150"/>
      <c r="AH391" s="151"/>
      <c r="AI391" s="95" t="str">
        <f t="shared" si="0"/>
        <v/>
      </c>
      <c r="AJ391" s="98" t="str">
        <f t="shared" si="1"/>
        <v/>
      </c>
      <c r="AK391" s="40"/>
      <c r="AL391" s="97" t="str">
        <f t="shared" si="2"/>
        <v/>
      </c>
      <c r="AM391" s="39"/>
      <c r="AN391" s="98" t="str">
        <f t="shared" si="3"/>
        <v/>
      </c>
      <c r="AO391" s="152"/>
      <c r="AP391" s="96" t="str">
        <f t="shared" si="4"/>
        <v/>
      </c>
      <c r="AQ391" s="153"/>
      <c r="AR391" s="97" t="str">
        <f t="shared" si="5"/>
        <v/>
      </c>
      <c r="AS391" s="154"/>
      <c r="AT391" s="98" t="str">
        <f t="shared" si="6"/>
        <v/>
      </c>
      <c r="AU391" s="182" t="str">
        <f t="shared" si="7"/>
        <v/>
      </c>
      <c r="AV391" s="121" t="str">
        <f t="shared" si="8"/>
        <v/>
      </c>
      <c r="AW391" s="153"/>
      <c r="AX391" s="98" t="str">
        <f t="shared" si="9"/>
        <v/>
      </c>
      <c r="AY391" s="153"/>
      <c r="AZ391" s="98" t="str">
        <f t="shared" si="10"/>
        <v/>
      </c>
      <c r="BA391" s="40"/>
      <c r="BB391" s="31"/>
      <c r="BC391" s="32"/>
      <c r="BD391" s="33"/>
      <c r="BE391" s="40"/>
      <c r="BF391" s="31"/>
      <c r="BG391" s="32"/>
      <c r="BH391" s="33"/>
      <c r="BI391" s="40"/>
      <c r="BJ391" s="31"/>
      <c r="BK391" s="32"/>
      <c r="BL391" s="33"/>
      <c r="BM391" s="40"/>
      <c r="BN391" s="31"/>
      <c r="BO391" s="32"/>
      <c r="BP391" s="33"/>
      <c r="BQ391" s="40"/>
      <c r="BR391" s="31"/>
      <c r="BS391" s="32"/>
      <c r="BT391" s="33"/>
      <c r="BU391" s="155"/>
      <c r="BV391" s="99" t="str">
        <f t="shared" si="11"/>
        <v/>
      </c>
      <c r="BW391" s="156"/>
      <c r="BX391" s="100" t="str">
        <f t="shared" si="12"/>
        <v/>
      </c>
      <c r="BY391" s="156"/>
      <c r="BZ391" s="100" t="str">
        <f t="shared" si="13"/>
        <v/>
      </c>
      <c r="CA391" s="156"/>
      <c r="CB391" s="100" t="str">
        <f t="shared" si="14"/>
        <v/>
      </c>
      <c r="CC391" s="156"/>
      <c r="CD391" s="101" t="str">
        <f t="shared" si="15"/>
        <v/>
      </c>
      <c r="CE391" s="112"/>
      <c r="CF391" s="174"/>
      <c r="CG391" s="27"/>
      <c r="CH391" s="159"/>
      <c r="CI391" s="95" t="str">
        <f t="shared" si="16"/>
        <v/>
      </c>
      <c r="CJ391" s="102" t="str">
        <f t="shared" si="17"/>
        <v/>
      </c>
      <c r="CK391" s="40"/>
      <c r="CL391" s="100"/>
      <c r="CM391" s="37"/>
      <c r="CN391" s="100"/>
      <c r="CO391" s="38"/>
      <c r="CP391" s="103" t="str">
        <f t="shared" si="481"/>
        <v/>
      </c>
      <c r="CQ391" s="78"/>
      <c r="CR391" s="100"/>
      <c r="CS391" s="36"/>
      <c r="CT391" s="100"/>
      <c r="CU391" s="74"/>
      <c r="CV391" s="103"/>
      <c r="CW391" s="42"/>
      <c r="CX391" s="100"/>
      <c r="CY391" s="36"/>
      <c r="CZ391" s="100"/>
      <c r="DA391" s="36"/>
      <c r="DB391" s="100"/>
      <c r="DC391" s="39"/>
      <c r="DD391" s="103"/>
      <c r="DE391" s="42"/>
      <c r="DF391" s="100"/>
      <c r="DG391" s="39"/>
      <c r="DH391" s="103"/>
      <c r="DI391" s="41"/>
      <c r="DJ391" s="157"/>
      <c r="DK391" s="112"/>
      <c r="DL391" s="171"/>
      <c r="DM391" s="67"/>
      <c r="DN391" s="164"/>
      <c r="DO391" s="104" t="str">
        <f t="shared" si="31"/>
        <v/>
      </c>
      <c r="DP391" s="105" t="str">
        <f t="shared" si="32"/>
        <v/>
      </c>
      <c r="DQ391" s="66"/>
      <c r="DR391" s="158" t="str">
        <f t="shared" si="33"/>
        <v/>
      </c>
      <c r="DS391" s="67"/>
      <c r="DT391" s="97" t="str">
        <f t="shared" si="34"/>
        <v/>
      </c>
      <c r="DU391" s="67"/>
      <c r="DV391" s="98" t="str">
        <f t="shared" si="35"/>
        <v/>
      </c>
      <c r="DW391" s="163"/>
      <c r="DX391" s="106" t="str">
        <f t="shared" si="36"/>
        <v/>
      </c>
      <c r="DY391" s="162"/>
      <c r="DZ391" s="97" t="str">
        <f t="shared" si="37"/>
        <v/>
      </c>
      <c r="EA391" s="161"/>
      <c r="EB391" s="107" t="str">
        <f t="shared" si="38"/>
        <v/>
      </c>
      <c r="EC391" s="66"/>
      <c r="ED391" s="97" t="str">
        <f t="shared" si="39"/>
        <v/>
      </c>
      <c r="EE391" s="67"/>
      <c r="EF391" s="97" t="str">
        <f t="shared" si="40"/>
        <v/>
      </c>
      <c r="EG391" s="68"/>
      <c r="EH391" s="97" t="str">
        <f t="shared" si="41"/>
        <v/>
      </c>
      <c r="EI391" s="67"/>
      <c r="EJ391" s="97" t="str">
        <f t="shared" si="42"/>
        <v/>
      </c>
      <c r="EK391" s="68"/>
      <c r="EL391" s="97" t="str">
        <f t="shared" si="43"/>
        <v/>
      </c>
      <c r="EM391" s="69"/>
      <c r="EN391" s="98" t="str">
        <f t="shared" si="44"/>
        <v/>
      </c>
      <c r="EO391" s="66"/>
      <c r="EP391" s="107" t="str">
        <f t="shared" si="45"/>
        <v/>
      </c>
      <c r="EQ391" s="299"/>
      <c r="ER391" s="98" t="str">
        <f t="shared" si="46"/>
        <v/>
      </c>
      <c r="ES391" s="66"/>
      <c r="ET391" s="108" t="str">
        <f t="shared" si="47"/>
        <v/>
      </c>
      <c r="EU391" s="112"/>
      <c r="EV391" s="168"/>
      <c r="EW391" s="27"/>
      <c r="EX391" s="159"/>
      <c r="EY391" s="95" t="str">
        <f t="shared" si="48"/>
        <v/>
      </c>
      <c r="EZ391" s="98" t="str">
        <f t="shared" si="49"/>
        <v/>
      </c>
      <c r="FA391" s="40"/>
      <c r="FB391" s="98" t="str">
        <f t="shared" si="50"/>
        <v/>
      </c>
      <c r="FC391" s="37"/>
      <c r="FD391" s="98" t="str">
        <f t="shared" si="51"/>
        <v/>
      </c>
      <c r="FE391" s="37"/>
      <c r="FF391" s="98" t="str">
        <f t="shared" si="52"/>
        <v/>
      </c>
      <c r="FG391" s="160"/>
      <c r="FH391" s="97" t="str">
        <f t="shared" si="53"/>
        <v/>
      </c>
      <c r="FI391" s="27"/>
      <c r="FJ391" s="98" t="str">
        <f t="shared" si="54"/>
        <v/>
      </c>
      <c r="FK391" s="36"/>
      <c r="FL391" s="98" t="str">
        <f t="shared" si="55"/>
        <v/>
      </c>
      <c r="FM391" s="37"/>
      <c r="FN391" s="98" t="str">
        <f t="shared" si="56"/>
        <v/>
      </c>
      <c r="FO391" s="78"/>
      <c r="FP391" s="97" t="str">
        <f t="shared" si="57"/>
        <v/>
      </c>
      <c r="FQ391" s="37"/>
      <c r="FR391" s="97" t="str">
        <f t="shared" si="58"/>
        <v/>
      </c>
      <c r="FS391" s="39"/>
      <c r="FT391" s="97" t="str">
        <f t="shared" si="59"/>
        <v/>
      </c>
      <c r="FU391" s="27"/>
      <c r="FV391" s="98" t="str">
        <f t="shared" si="60"/>
        <v/>
      </c>
      <c r="FW391" s="37"/>
      <c r="FX391" s="98" t="str">
        <f t="shared" si="61"/>
        <v/>
      </c>
      <c r="FY391" s="36"/>
      <c r="FZ391" s="97" t="str">
        <f t="shared" si="62"/>
        <v/>
      </c>
      <c r="GA391" s="36"/>
      <c r="GB391" s="98" t="str">
        <f t="shared" si="63"/>
        <v/>
      </c>
      <c r="GC391" s="40"/>
      <c r="GD391" s="98" t="str">
        <f t="shared" si="64"/>
        <v/>
      </c>
      <c r="GE391" s="37"/>
      <c r="GF391" s="98" t="str">
        <f t="shared" si="65"/>
        <v/>
      </c>
      <c r="GG391" s="37"/>
      <c r="GH391" s="109" t="str">
        <f t="shared" si="66"/>
        <v/>
      </c>
      <c r="GI391" s="112"/>
      <c r="GJ391" s="165"/>
      <c r="GK391" s="27"/>
      <c r="GL391" s="159"/>
      <c r="GM391" s="95" t="str">
        <f t="shared" si="67"/>
        <v/>
      </c>
      <c r="GN391" s="110" t="str">
        <f t="shared" si="68"/>
        <v/>
      </c>
      <c r="GO391" s="27"/>
      <c r="GP391" s="98" t="str">
        <f t="shared" si="69"/>
        <v/>
      </c>
      <c r="GQ391" s="37"/>
      <c r="GR391" s="97" t="str">
        <f t="shared" si="70"/>
        <v/>
      </c>
      <c r="GS391" s="37"/>
      <c r="GT391" s="110" t="str">
        <f t="shared" si="71"/>
        <v/>
      </c>
      <c r="GU391" s="36"/>
      <c r="GV391" s="97" t="str">
        <f t="shared" si="72"/>
        <v/>
      </c>
      <c r="GW391" s="27"/>
      <c r="GX391" s="98" t="str">
        <f t="shared" si="73"/>
        <v/>
      </c>
      <c r="GY391" s="36"/>
      <c r="GZ391" s="98" t="str">
        <f t="shared" si="74"/>
        <v/>
      </c>
      <c r="HA391" s="37"/>
      <c r="HB391" s="110" t="str">
        <f t="shared" si="75"/>
        <v/>
      </c>
      <c r="HC391" s="36"/>
      <c r="HD391" s="97" t="str">
        <f t="shared" si="76"/>
        <v/>
      </c>
      <c r="HE391" s="37"/>
      <c r="HF391" s="97" t="str">
        <f t="shared" si="77"/>
        <v/>
      </c>
      <c r="HG391" s="39"/>
      <c r="HH391" s="97" t="str">
        <f t="shared" si="78"/>
        <v/>
      </c>
      <c r="HI391" s="27"/>
      <c r="HJ391" s="97" t="str">
        <f t="shared" si="79"/>
        <v/>
      </c>
      <c r="HK391" s="37"/>
      <c r="HL391" s="97" t="str">
        <f t="shared" si="80"/>
        <v/>
      </c>
      <c r="HM391" s="36"/>
      <c r="HN391" s="97" t="str">
        <f t="shared" si="81"/>
        <v/>
      </c>
      <c r="HO391" s="36"/>
      <c r="HP391" s="110" t="str">
        <f t="shared" si="82"/>
        <v/>
      </c>
      <c r="HQ391" s="27"/>
      <c r="HR391" s="97" t="str">
        <f t="shared" si="83"/>
        <v/>
      </c>
      <c r="HS391" s="37"/>
      <c r="HT391" s="97" t="str">
        <f t="shared" si="84"/>
        <v/>
      </c>
      <c r="HU391" s="37"/>
      <c r="HV391" s="111" t="str">
        <f t="shared" si="85"/>
        <v/>
      </c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  <c r="IW391" s="116"/>
      <c r="IX391" s="116"/>
      <c r="IY391" s="116"/>
      <c r="IZ391" s="116"/>
      <c r="JA391" s="116"/>
      <c r="JB391" s="116"/>
      <c r="JC391" s="116"/>
      <c r="JD391" s="116"/>
      <c r="JE391" s="116"/>
      <c r="JF391" s="116"/>
      <c r="JG391" s="116"/>
      <c r="JH391" s="116"/>
      <c r="JI391" s="116"/>
      <c r="JJ391" s="116"/>
      <c r="JK391" s="116"/>
      <c r="JL391" s="116"/>
      <c r="JM391" s="116"/>
      <c r="JN391" s="116"/>
      <c r="JO391" s="116"/>
      <c r="JP391" s="116"/>
      <c r="JQ391" s="116"/>
      <c r="JR391" s="116"/>
      <c r="JS391" s="116"/>
      <c r="JT391" s="116"/>
      <c r="JU391" s="116"/>
      <c r="JV391" s="116"/>
      <c r="JW391" s="116"/>
      <c r="JX391" s="116"/>
      <c r="JY391" s="116"/>
      <c r="JZ391" s="116"/>
      <c r="KA391" s="116"/>
      <c r="KB391" s="116"/>
      <c r="KC391" s="116"/>
      <c r="KD391" s="116"/>
      <c r="KE391" s="116"/>
      <c r="KF391" s="116"/>
      <c r="KG391" s="116"/>
      <c r="KH391" s="116"/>
      <c r="KI391" s="116"/>
      <c r="KJ391" s="116"/>
      <c r="KK391" s="116"/>
      <c r="KL391" s="116"/>
      <c r="KM391" s="116"/>
      <c r="KN391" s="116"/>
      <c r="KO391" s="116"/>
      <c r="KP391" s="116"/>
      <c r="KQ391" s="116"/>
      <c r="KR391" s="116"/>
      <c r="KS391" s="116"/>
      <c r="KT391" s="116"/>
      <c r="KU391" s="116"/>
      <c r="KV391" s="116"/>
      <c r="KW391" s="116"/>
      <c r="KX391" s="116"/>
      <c r="KY391" s="116"/>
      <c r="KZ391" s="116"/>
      <c r="LA391" s="116"/>
      <c r="LB391" s="116"/>
      <c r="LC391" s="116"/>
      <c r="LD391" s="116"/>
      <c r="LE391" s="116"/>
      <c r="LF391" s="116"/>
      <c r="LG391" s="116"/>
      <c r="LH391" s="116"/>
      <c r="LI391" s="116"/>
      <c r="LJ391" s="116"/>
      <c r="LK391" s="116"/>
      <c r="LL391" s="116"/>
      <c r="LM391" s="116"/>
      <c r="LN391" s="116"/>
      <c r="LO391" s="116"/>
      <c r="LP391" s="116"/>
      <c r="LQ391" s="116"/>
      <c r="LR391" s="116"/>
      <c r="LS391" s="116"/>
      <c r="LT391" s="116"/>
      <c r="LU391" s="116"/>
      <c r="LV391" s="116"/>
      <c r="LW391" s="116"/>
      <c r="LX391" s="116"/>
      <c r="LY391" s="116"/>
      <c r="LZ391" s="116"/>
      <c r="MA391" s="116"/>
      <c r="MB391" s="116"/>
      <c r="MC391" s="116"/>
      <c r="MD391" s="116"/>
      <c r="ME391" s="116"/>
      <c r="MF391" s="116"/>
      <c r="MG391" s="116"/>
      <c r="MH391" s="116"/>
      <c r="MI391" s="116"/>
      <c r="MJ391" s="116"/>
      <c r="MK391" s="116"/>
      <c r="ML391" s="116"/>
      <c r="MM391" s="116"/>
      <c r="MN391" s="116"/>
      <c r="MO391" s="116"/>
      <c r="MP391" s="116"/>
      <c r="MQ391" s="116"/>
      <c r="MR391" s="116"/>
      <c r="MS391" s="116"/>
      <c r="MT391" s="116"/>
      <c r="MU391" s="116"/>
      <c r="MV391" s="116"/>
      <c r="MW391" s="116"/>
      <c r="MX391" s="116"/>
      <c r="MY391" s="116"/>
      <c r="MZ391" s="116"/>
      <c r="NA391" s="116"/>
      <c r="NB391" s="116"/>
      <c r="NC391" s="116"/>
      <c r="ND391" s="116"/>
      <c r="NE391" s="116"/>
      <c r="NF391" s="116"/>
      <c r="NG391" s="116"/>
      <c r="NH391" s="116"/>
      <c r="NI391" s="116"/>
      <c r="NJ391" s="116"/>
      <c r="NK391" s="116"/>
      <c r="NL391" s="116"/>
      <c r="NM391" s="116"/>
      <c r="NN391" s="116"/>
      <c r="NO391" s="116"/>
      <c r="NP391" s="116"/>
      <c r="NQ391" s="116"/>
      <c r="NR391" s="116"/>
      <c r="NS391" s="116"/>
      <c r="NT391" s="116"/>
      <c r="NU391" s="116"/>
      <c r="NV391" s="116"/>
      <c r="NW391" s="116"/>
      <c r="NX391" s="116"/>
      <c r="NY391" s="116"/>
      <c r="NZ391" s="116"/>
      <c r="OA391" s="116"/>
      <c r="OB391" s="116"/>
      <c r="OC391" s="116"/>
      <c r="OD391" s="116"/>
      <c r="OE391" s="116"/>
      <c r="OF391" s="116"/>
      <c r="OG391" s="116"/>
      <c r="OH391" s="116"/>
      <c r="OI391" s="116"/>
      <c r="OJ391" s="116"/>
      <c r="OK391" s="116"/>
      <c r="OL391" s="116"/>
      <c r="OM391" s="116"/>
      <c r="ON391" s="116"/>
      <c r="OO391" s="116"/>
      <c r="OP391" s="116"/>
      <c r="OQ391" s="116"/>
      <c r="OR391" s="116"/>
      <c r="OS391" s="116"/>
      <c r="OT391" s="116"/>
      <c r="OU391" s="116"/>
      <c r="OV391" s="116"/>
      <c r="OW391" s="116"/>
      <c r="OX391" s="116"/>
      <c r="OY391" s="116"/>
      <c r="OZ391" s="116"/>
      <c r="PA391" s="116"/>
      <c r="PB391" s="116"/>
      <c r="PC391" s="116"/>
      <c r="PD391" s="116"/>
      <c r="PE391" s="116"/>
      <c r="PF391" s="116"/>
      <c r="PG391" s="116"/>
      <c r="PH391" s="116"/>
      <c r="PI391" s="116"/>
      <c r="PJ391" s="116"/>
      <c r="PK391" s="116"/>
      <c r="PL391" s="116"/>
      <c r="PM391" s="116"/>
      <c r="PN391" s="116"/>
      <c r="PO391" s="116"/>
      <c r="PP391" s="116"/>
      <c r="PQ391" s="116"/>
      <c r="PR391" s="116"/>
      <c r="PS391" s="116"/>
      <c r="PT391" s="116"/>
      <c r="PU391" s="116"/>
      <c r="PV391" s="116"/>
      <c r="PW391" s="116"/>
      <c r="PX391" s="116"/>
      <c r="PY391" s="116"/>
      <c r="PZ391" s="116"/>
      <c r="QA391" s="116"/>
      <c r="QB391" s="116"/>
      <c r="QC391" s="116"/>
      <c r="QD391" s="116"/>
      <c r="QE391" s="116"/>
      <c r="QF391" s="116"/>
      <c r="QG391" s="116"/>
      <c r="QH391" s="116"/>
      <c r="QI391" s="116"/>
      <c r="QJ391" s="116"/>
      <c r="QK391" s="116"/>
      <c r="QL391" s="116"/>
      <c r="QM391" s="116"/>
      <c r="QN391" s="116"/>
      <c r="QO391" s="116"/>
      <c r="QP391" s="116"/>
      <c r="QQ391" s="116"/>
      <c r="QR391" s="116"/>
      <c r="QS391" s="116"/>
      <c r="QT391" s="116"/>
      <c r="QU391" s="116"/>
      <c r="QV391" s="116"/>
      <c r="QW391" s="116"/>
      <c r="QX391" s="116"/>
      <c r="QY391" s="116"/>
      <c r="QZ391" s="116"/>
      <c r="RA391" s="116"/>
      <c r="RB391" s="116"/>
      <c r="RC391" s="116"/>
      <c r="RD391" s="116"/>
      <c r="RE391" s="116"/>
      <c r="RF391" s="117"/>
    </row>
    <row r="392" spans="1:474" s="11" customFormat="1" ht="19.95" customHeight="1">
      <c r="A392" s="28"/>
      <c r="B392" s="29"/>
      <c r="C392" s="128"/>
      <c r="D392" s="307"/>
      <c r="E392" s="301"/>
      <c r="F392" s="287"/>
      <c r="G392" s="183"/>
      <c r="H392" s="199"/>
      <c r="I392" s="289"/>
      <c r="J392" s="290"/>
      <c r="K392" s="291"/>
      <c r="L392" s="292"/>
      <c r="M392" s="290"/>
      <c r="N392" s="293"/>
      <c r="O392" s="27"/>
      <c r="P392" s="186" t="str">
        <f t="array" ref="P392">IF(O392&lt;&gt;"",IF(O392&lt;5, "I", "III"),"")</f>
        <v/>
      </c>
      <c r="Q392" s="37"/>
      <c r="R392" s="185" t="str">
        <f t="array" ref="R392">IF(Q392&lt;&gt;"",IF(Q392&lt;5, "I", "III"),"")</f>
        <v/>
      </c>
      <c r="S392" s="27"/>
      <c r="T392" s="186" t="str">
        <f t="array" ref="T392">IF(S392&lt;&gt;"",IF(S392&lt;5, "I", "III"),"")</f>
        <v/>
      </c>
      <c r="U392" s="37"/>
      <c r="V392" s="186" t="str">
        <f t="array" ref="V392">IF(U392&lt;&gt;"",IF(U392&lt;12, "I", "III"),"")</f>
        <v/>
      </c>
      <c r="W392" s="37"/>
      <c r="X392" s="185" t="str">
        <f t="array" ref="X392">IF(W392&lt;&gt;"",IF(W392&lt;12, "I", "III"),"")</f>
        <v/>
      </c>
      <c r="Y392" s="27"/>
      <c r="Z392" s="186" t="str">
        <f t="array" ref="Z392">IF(Y392&lt;&gt;"",IF(Y392&lt;12, "I", "III"),"")</f>
        <v/>
      </c>
      <c r="AA392" s="205"/>
      <c r="AB392" s="206"/>
      <c r="AC392" s="206"/>
      <c r="AD392" s="207"/>
      <c r="AE392" s="183"/>
      <c r="AF392" s="177"/>
      <c r="AG392" s="150"/>
      <c r="AH392" s="151"/>
      <c r="AI392" s="95" t="str">
        <f t="shared" si="0"/>
        <v/>
      </c>
      <c r="AJ392" s="98" t="str">
        <f t="shared" si="1"/>
        <v/>
      </c>
      <c r="AK392" s="40"/>
      <c r="AL392" s="97" t="str">
        <f t="shared" si="2"/>
        <v/>
      </c>
      <c r="AM392" s="39"/>
      <c r="AN392" s="98" t="str">
        <f t="shared" si="3"/>
        <v/>
      </c>
      <c r="AO392" s="152"/>
      <c r="AP392" s="96" t="str">
        <f t="shared" si="4"/>
        <v/>
      </c>
      <c r="AQ392" s="153"/>
      <c r="AR392" s="97" t="str">
        <f t="shared" si="5"/>
        <v/>
      </c>
      <c r="AS392" s="154"/>
      <c r="AT392" s="98" t="str">
        <f t="shared" si="6"/>
        <v/>
      </c>
      <c r="AU392" s="182" t="str">
        <f t="shared" si="7"/>
        <v/>
      </c>
      <c r="AV392" s="121" t="str">
        <f t="shared" si="8"/>
        <v/>
      </c>
      <c r="AW392" s="153"/>
      <c r="AX392" s="98" t="str">
        <f t="shared" si="9"/>
        <v/>
      </c>
      <c r="AY392" s="153"/>
      <c r="AZ392" s="98" t="str">
        <f t="shared" si="10"/>
        <v/>
      </c>
      <c r="BA392" s="40"/>
      <c r="BB392" s="31"/>
      <c r="BC392" s="32"/>
      <c r="BD392" s="33"/>
      <c r="BE392" s="40"/>
      <c r="BF392" s="31"/>
      <c r="BG392" s="32"/>
      <c r="BH392" s="33"/>
      <c r="BI392" s="40"/>
      <c r="BJ392" s="31"/>
      <c r="BK392" s="32"/>
      <c r="BL392" s="33"/>
      <c r="BM392" s="40"/>
      <c r="BN392" s="31"/>
      <c r="BO392" s="32"/>
      <c r="BP392" s="33"/>
      <c r="BQ392" s="40"/>
      <c r="BR392" s="31"/>
      <c r="BS392" s="32"/>
      <c r="BT392" s="33"/>
      <c r="BU392" s="155"/>
      <c r="BV392" s="99" t="str">
        <f t="shared" si="11"/>
        <v/>
      </c>
      <c r="BW392" s="156"/>
      <c r="BX392" s="100" t="str">
        <f t="shared" si="12"/>
        <v/>
      </c>
      <c r="BY392" s="156"/>
      <c r="BZ392" s="100" t="str">
        <f t="shared" si="13"/>
        <v/>
      </c>
      <c r="CA392" s="156"/>
      <c r="CB392" s="100" t="str">
        <f t="shared" si="14"/>
        <v/>
      </c>
      <c r="CC392" s="156"/>
      <c r="CD392" s="101" t="str">
        <f t="shared" si="15"/>
        <v/>
      </c>
      <c r="CE392" s="112"/>
      <c r="CF392" s="174"/>
      <c r="CG392" s="27"/>
      <c r="CH392" s="159"/>
      <c r="CI392" s="95" t="str">
        <f t="shared" si="16"/>
        <v/>
      </c>
      <c r="CJ392" s="102" t="str">
        <f t="shared" si="17"/>
        <v/>
      </c>
      <c r="CK392" s="40"/>
      <c r="CL392" s="100"/>
      <c r="CM392" s="37"/>
      <c r="CN392" s="100"/>
      <c r="CO392" s="38"/>
      <c r="CP392" s="103" t="str">
        <f t="shared" si="481"/>
        <v/>
      </c>
      <c r="CQ392" s="78"/>
      <c r="CR392" s="100"/>
      <c r="CS392" s="36"/>
      <c r="CT392" s="100"/>
      <c r="CU392" s="74"/>
      <c r="CV392" s="103"/>
      <c r="CW392" s="42"/>
      <c r="CX392" s="100"/>
      <c r="CY392" s="36"/>
      <c r="CZ392" s="100"/>
      <c r="DA392" s="36"/>
      <c r="DB392" s="100"/>
      <c r="DC392" s="39"/>
      <c r="DD392" s="103"/>
      <c r="DE392" s="42"/>
      <c r="DF392" s="100"/>
      <c r="DG392" s="39"/>
      <c r="DH392" s="103"/>
      <c r="DI392" s="41"/>
      <c r="DJ392" s="157"/>
      <c r="DK392" s="112"/>
      <c r="DL392" s="171"/>
      <c r="DM392" s="67"/>
      <c r="DN392" s="164"/>
      <c r="DO392" s="104" t="str">
        <f t="shared" si="31"/>
        <v/>
      </c>
      <c r="DP392" s="105" t="str">
        <f t="shared" si="32"/>
        <v/>
      </c>
      <c r="DQ392" s="66"/>
      <c r="DR392" s="158" t="str">
        <f t="shared" si="33"/>
        <v/>
      </c>
      <c r="DS392" s="67"/>
      <c r="DT392" s="97" t="str">
        <f t="shared" si="34"/>
        <v/>
      </c>
      <c r="DU392" s="67"/>
      <c r="DV392" s="98" t="str">
        <f t="shared" si="35"/>
        <v/>
      </c>
      <c r="DW392" s="163"/>
      <c r="DX392" s="106" t="str">
        <f t="shared" si="36"/>
        <v/>
      </c>
      <c r="DY392" s="162"/>
      <c r="DZ392" s="97" t="str">
        <f t="shared" si="37"/>
        <v/>
      </c>
      <c r="EA392" s="161"/>
      <c r="EB392" s="107" t="str">
        <f t="shared" si="38"/>
        <v/>
      </c>
      <c r="EC392" s="66"/>
      <c r="ED392" s="97" t="str">
        <f t="shared" si="39"/>
        <v/>
      </c>
      <c r="EE392" s="67"/>
      <c r="EF392" s="97" t="str">
        <f t="shared" si="40"/>
        <v/>
      </c>
      <c r="EG392" s="68"/>
      <c r="EH392" s="97" t="str">
        <f t="shared" si="41"/>
        <v/>
      </c>
      <c r="EI392" s="67"/>
      <c r="EJ392" s="97" t="str">
        <f t="shared" si="42"/>
        <v/>
      </c>
      <c r="EK392" s="68"/>
      <c r="EL392" s="97" t="str">
        <f t="shared" si="43"/>
        <v/>
      </c>
      <c r="EM392" s="69"/>
      <c r="EN392" s="98" t="str">
        <f t="shared" si="44"/>
        <v/>
      </c>
      <c r="EO392" s="66"/>
      <c r="EP392" s="107" t="str">
        <f t="shared" si="45"/>
        <v/>
      </c>
      <c r="EQ392" s="299"/>
      <c r="ER392" s="98" t="str">
        <f t="shared" si="46"/>
        <v/>
      </c>
      <c r="ES392" s="66"/>
      <c r="ET392" s="108" t="str">
        <f t="shared" si="47"/>
        <v/>
      </c>
      <c r="EU392" s="112"/>
      <c r="EV392" s="168"/>
      <c r="EW392" s="27"/>
      <c r="EX392" s="159"/>
      <c r="EY392" s="95" t="str">
        <f t="shared" si="48"/>
        <v/>
      </c>
      <c r="EZ392" s="98" t="str">
        <f t="shared" si="49"/>
        <v/>
      </c>
      <c r="FA392" s="40"/>
      <c r="FB392" s="98" t="str">
        <f t="shared" si="50"/>
        <v/>
      </c>
      <c r="FC392" s="37"/>
      <c r="FD392" s="98" t="str">
        <f t="shared" si="51"/>
        <v/>
      </c>
      <c r="FE392" s="37"/>
      <c r="FF392" s="98" t="str">
        <f t="shared" si="52"/>
        <v/>
      </c>
      <c r="FG392" s="160"/>
      <c r="FH392" s="97" t="str">
        <f t="shared" si="53"/>
        <v/>
      </c>
      <c r="FI392" s="27"/>
      <c r="FJ392" s="98" t="str">
        <f t="shared" si="54"/>
        <v/>
      </c>
      <c r="FK392" s="36"/>
      <c r="FL392" s="98" t="str">
        <f t="shared" si="55"/>
        <v/>
      </c>
      <c r="FM392" s="37"/>
      <c r="FN392" s="98" t="str">
        <f t="shared" si="56"/>
        <v/>
      </c>
      <c r="FO392" s="78"/>
      <c r="FP392" s="97" t="str">
        <f t="shared" si="57"/>
        <v/>
      </c>
      <c r="FQ392" s="37"/>
      <c r="FR392" s="97" t="str">
        <f t="shared" si="58"/>
        <v/>
      </c>
      <c r="FS392" s="39"/>
      <c r="FT392" s="97" t="str">
        <f t="shared" si="59"/>
        <v/>
      </c>
      <c r="FU392" s="27"/>
      <c r="FV392" s="98" t="str">
        <f t="shared" si="60"/>
        <v/>
      </c>
      <c r="FW392" s="37"/>
      <c r="FX392" s="98" t="str">
        <f t="shared" si="61"/>
        <v/>
      </c>
      <c r="FY392" s="36"/>
      <c r="FZ392" s="97" t="str">
        <f t="shared" si="62"/>
        <v/>
      </c>
      <c r="GA392" s="36"/>
      <c r="GB392" s="98" t="str">
        <f t="shared" si="63"/>
        <v/>
      </c>
      <c r="GC392" s="40"/>
      <c r="GD392" s="98" t="str">
        <f t="shared" si="64"/>
        <v/>
      </c>
      <c r="GE392" s="37"/>
      <c r="GF392" s="98" t="str">
        <f t="shared" si="65"/>
        <v/>
      </c>
      <c r="GG392" s="37"/>
      <c r="GH392" s="109" t="str">
        <f t="shared" si="66"/>
        <v/>
      </c>
      <c r="GI392" s="112"/>
      <c r="GJ392" s="165"/>
      <c r="GK392" s="27"/>
      <c r="GL392" s="159"/>
      <c r="GM392" s="95" t="str">
        <f t="shared" si="67"/>
        <v/>
      </c>
      <c r="GN392" s="110" t="str">
        <f t="shared" si="68"/>
        <v/>
      </c>
      <c r="GO392" s="27"/>
      <c r="GP392" s="98" t="str">
        <f t="shared" si="69"/>
        <v/>
      </c>
      <c r="GQ392" s="37"/>
      <c r="GR392" s="97" t="str">
        <f t="shared" si="70"/>
        <v/>
      </c>
      <c r="GS392" s="37"/>
      <c r="GT392" s="110" t="str">
        <f t="shared" si="71"/>
        <v/>
      </c>
      <c r="GU392" s="36"/>
      <c r="GV392" s="97" t="str">
        <f t="shared" si="72"/>
        <v/>
      </c>
      <c r="GW392" s="27"/>
      <c r="GX392" s="98" t="str">
        <f t="shared" si="73"/>
        <v/>
      </c>
      <c r="GY392" s="36"/>
      <c r="GZ392" s="98" t="str">
        <f t="shared" si="74"/>
        <v/>
      </c>
      <c r="HA392" s="37"/>
      <c r="HB392" s="110" t="str">
        <f t="shared" si="75"/>
        <v/>
      </c>
      <c r="HC392" s="36"/>
      <c r="HD392" s="97" t="str">
        <f t="shared" si="76"/>
        <v/>
      </c>
      <c r="HE392" s="37"/>
      <c r="HF392" s="97" t="str">
        <f t="shared" si="77"/>
        <v/>
      </c>
      <c r="HG392" s="39"/>
      <c r="HH392" s="97" t="str">
        <f t="shared" si="78"/>
        <v/>
      </c>
      <c r="HI392" s="27"/>
      <c r="HJ392" s="97" t="str">
        <f t="shared" si="79"/>
        <v/>
      </c>
      <c r="HK392" s="37"/>
      <c r="HL392" s="97" t="str">
        <f t="shared" si="80"/>
        <v/>
      </c>
      <c r="HM392" s="36"/>
      <c r="HN392" s="97" t="str">
        <f t="shared" si="81"/>
        <v/>
      </c>
      <c r="HO392" s="36"/>
      <c r="HP392" s="110" t="str">
        <f t="shared" si="82"/>
        <v/>
      </c>
      <c r="HQ392" s="27"/>
      <c r="HR392" s="97" t="str">
        <f t="shared" si="83"/>
        <v/>
      </c>
      <c r="HS392" s="37"/>
      <c r="HT392" s="97" t="str">
        <f t="shared" si="84"/>
        <v/>
      </c>
      <c r="HU392" s="37"/>
      <c r="HV392" s="111" t="str">
        <f t="shared" si="85"/>
        <v/>
      </c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  <c r="IW392" s="116"/>
      <c r="IX392" s="116"/>
      <c r="IY392" s="116"/>
      <c r="IZ392" s="116"/>
      <c r="JA392" s="116"/>
      <c r="JB392" s="116"/>
      <c r="JC392" s="116"/>
      <c r="JD392" s="116"/>
      <c r="JE392" s="116"/>
      <c r="JF392" s="116"/>
      <c r="JG392" s="116"/>
      <c r="JH392" s="116"/>
      <c r="JI392" s="116"/>
      <c r="JJ392" s="116"/>
      <c r="JK392" s="116"/>
      <c r="JL392" s="116"/>
      <c r="JM392" s="116"/>
      <c r="JN392" s="116"/>
      <c r="JO392" s="116"/>
      <c r="JP392" s="116"/>
      <c r="JQ392" s="116"/>
      <c r="JR392" s="116"/>
      <c r="JS392" s="116"/>
      <c r="JT392" s="116"/>
      <c r="JU392" s="116"/>
      <c r="JV392" s="116"/>
      <c r="JW392" s="116"/>
      <c r="JX392" s="116"/>
      <c r="JY392" s="116"/>
      <c r="JZ392" s="116"/>
      <c r="KA392" s="116"/>
      <c r="KB392" s="116"/>
      <c r="KC392" s="116"/>
      <c r="KD392" s="116"/>
      <c r="KE392" s="116"/>
      <c r="KF392" s="116"/>
      <c r="KG392" s="116"/>
      <c r="KH392" s="116"/>
      <c r="KI392" s="116"/>
      <c r="KJ392" s="116"/>
      <c r="KK392" s="116"/>
      <c r="KL392" s="116"/>
      <c r="KM392" s="116"/>
      <c r="KN392" s="116"/>
      <c r="KO392" s="116"/>
      <c r="KP392" s="116"/>
      <c r="KQ392" s="116"/>
      <c r="KR392" s="116"/>
      <c r="KS392" s="116"/>
      <c r="KT392" s="116"/>
      <c r="KU392" s="116"/>
      <c r="KV392" s="116"/>
      <c r="KW392" s="116"/>
      <c r="KX392" s="116"/>
      <c r="KY392" s="116"/>
      <c r="KZ392" s="116"/>
      <c r="LA392" s="116"/>
      <c r="LB392" s="116"/>
      <c r="LC392" s="116"/>
      <c r="LD392" s="116"/>
      <c r="LE392" s="116"/>
      <c r="LF392" s="116"/>
      <c r="LG392" s="116"/>
      <c r="LH392" s="116"/>
      <c r="LI392" s="116"/>
      <c r="LJ392" s="116"/>
      <c r="LK392" s="116"/>
      <c r="LL392" s="116"/>
      <c r="LM392" s="116"/>
      <c r="LN392" s="116"/>
      <c r="LO392" s="116"/>
      <c r="LP392" s="116"/>
      <c r="LQ392" s="116"/>
      <c r="LR392" s="116"/>
      <c r="LS392" s="116"/>
      <c r="LT392" s="116"/>
      <c r="LU392" s="116"/>
      <c r="LV392" s="116"/>
      <c r="LW392" s="116"/>
      <c r="LX392" s="116"/>
      <c r="LY392" s="116"/>
      <c r="LZ392" s="116"/>
      <c r="MA392" s="116"/>
      <c r="MB392" s="116"/>
      <c r="MC392" s="116"/>
      <c r="MD392" s="116"/>
      <c r="ME392" s="116"/>
      <c r="MF392" s="116"/>
      <c r="MG392" s="116"/>
      <c r="MH392" s="116"/>
      <c r="MI392" s="116"/>
      <c r="MJ392" s="116"/>
      <c r="MK392" s="116"/>
      <c r="ML392" s="116"/>
      <c r="MM392" s="116"/>
      <c r="MN392" s="116"/>
      <c r="MO392" s="116"/>
      <c r="MP392" s="116"/>
      <c r="MQ392" s="116"/>
      <c r="MR392" s="116"/>
      <c r="MS392" s="116"/>
      <c r="MT392" s="116"/>
      <c r="MU392" s="116"/>
      <c r="MV392" s="116"/>
      <c r="MW392" s="116"/>
      <c r="MX392" s="116"/>
      <c r="MY392" s="116"/>
      <c r="MZ392" s="116"/>
      <c r="NA392" s="116"/>
      <c r="NB392" s="116"/>
      <c r="NC392" s="116"/>
      <c r="ND392" s="116"/>
      <c r="NE392" s="116"/>
      <c r="NF392" s="116"/>
      <c r="NG392" s="116"/>
      <c r="NH392" s="116"/>
      <c r="NI392" s="116"/>
      <c r="NJ392" s="116"/>
      <c r="NK392" s="116"/>
      <c r="NL392" s="116"/>
      <c r="NM392" s="116"/>
      <c r="NN392" s="116"/>
      <c r="NO392" s="116"/>
      <c r="NP392" s="116"/>
      <c r="NQ392" s="116"/>
      <c r="NR392" s="116"/>
      <c r="NS392" s="116"/>
      <c r="NT392" s="116"/>
      <c r="NU392" s="116"/>
      <c r="NV392" s="116"/>
      <c r="NW392" s="116"/>
      <c r="NX392" s="116"/>
      <c r="NY392" s="116"/>
      <c r="NZ392" s="116"/>
      <c r="OA392" s="116"/>
      <c r="OB392" s="116"/>
      <c r="OC392" s="116"/>
      <c r="OD392" s="116"/>
      <c r="OE392" s="116"/>
      <c r="OF392" s="116"/>
      <c r="OG392" s="116"/>
      <c r="OH392" s="116"/>
      <c r="OI392" s="116"/>
      <c r="OJ392" s="116"/>
      <c r="OK392" s="116"/>
      <c r="OL392" s="116"/>
      <c r="OM392" s="116"/>
      <c r="ON392" s="116"/>
      <c r="OO392" s="116"/>
      <c r="OP392" s="116"/>
      <c r="OQ392" s="116"/>
      <c r="OR392" s="116"/>
      <c r="OS392" s="116"/>
      <c r="OT392" s="116"/>
      <c r="OU392" s="116"/>
      <c r="OV392" s="116"/>
      <c r="OW392" s="116"/>
      <c r="OX392" s="116"/>
      <c r="OY392" s="116"/>
      <c r="OZ392" s="116"/>
      <c r="PA392" s="116"/>
      <c r="PB392" s="116"/>
      <c r="PC392" s="116"/>
      <c r="PD392" s="116"/>
      <c r="PE392" s="116"/>
      <c r="PF392" s="116"/>
      <c r="PG392" s="116"/>
      <c r="PH392" s="116"/>
      <c r="PI392" s="116"/>
      <c r="PJ392" s="116"/>
      <c r="PK392" s="116"/>
      <c r="PL392" s="116"/>
      <c r="PM392" s="116"/>
      <c r="PN392" s="116"/>
      <c r="PO392" s="116"/>
      <c r="PP392" s="116"/>
      <c r="PQ392" s="116"/>
      <c r="PR392" s="116"/>
      <c r="PS392" s="116"/>
      <c r="PT392" s="116"/>
      <c r="PU392" s="116"/>
      <c r="PV392" s="116"/>
      <c r="PW392" s="116"/>
      <c r="PX392" s="116"/>
      <c r="PY392" s="116"/>
      <c r="PZ392" s="116"/>
      <c r="QA392" s="116"/>
      <c r="QB392" s="116"/>
      <c r="QC392" s="116"/>
      <c r="QD392" s="116"/>
      <c r="QE392" s="116"/>
      <c r="QF392" s="116"/>
      <c r="QG392" s="116"/>
      <c r="QH392" s="116"/>
      <c r="QI392" s="116"/>
      <c r="QJ392" s="116"/>
      <c r="QK392" s="116"/>
      <c r="QL392" s="116"/>
      <c r="QM392" s="116"/>
      <c r="QN392" s="116"/>
      <c r="QO392" s="116"/>
      <c r="QP392" s="116"/>
      <c r="QQ392" s="116"/>
      <c r="QR392" s="116"/>
      <c r="QS392" s="116"/>
      <c r="QT392" s="116"/>
      <c r="QU392" s="116"/>
      <c r="QV392" s="116"/>
      <c r="QW392" s="116"/>
      <c r="QX392" s="116"/>
      <c r="QY392" s="116"/>
      <c r="QZ392" s="116"/>
      <c r="RA392" s="116"/>
      <c r="RB392" s="116"/>
      <c r="RC392" s="116"/>
      <c r="RD392" s="116"/>
      <c r="RE392" s="116"/>
      <c r="RF392" s="117"/>
    </row>
    <row r="393" spans="1:474" s="11" customFormat="1" ht="19.95" customHeight="1">
      <c r="A393" s="28"/>
      <c r="B393" s="29"/>
      <c r="C393" s="128"/>
      <c r="D393" s="307"/>
      <c r="E393" s="301"/>
      <c r="F393" s="287"/>
      <c r="G393" s="183"/>
      <c r="H393" s="199"/>
      <c r="I393" s="289"/>
      <c r="J393" s="290"/>
      <c r="K393" s="291"/>
      <c r="L393" s="292"/>
      <c r="M393" s="290"/>
      <c r="N393" s="293"/>
      <c r="O393" s="27"/>
      <c r="P393" s="186" t="str">
        <f t="array" ref="P393">IF(O393&lt;&gt;"",IF(O393&lt;5, "I", "III"),"")</f>
        <v/>
      </c>
      <c r="Q393" s="37"/>
      <c r="R393" s="185" t="str">
        <f t="array" ref="R393">IF(Q393&lt;&gt;"",IF(Q393&lt;5, "I", "III"),"")</f>
        <v/>
      </c>
      <c r="S393" s="27"/>
      <c r="T393" s="186" t="str">
        <f t="array" ref="T393">IF(S393&lt;&gt;"",IF(S393&lt;5, "I", "III"),"")</f>
        <v/>
      </c>
      <c r="U393" s="37"/>
      <c r="V393" s="186" t="str">
        <f t="array" ref="V393">IF(U393&lt;&gt;"",IF(U393&lt;12, "I", "III"),"")</f>
        <v/>
      </c>
      <c r="W393" s="37"/>
      <c r="X393" s="185" t="str">
        <f t="array" ref="X393">IF(W393&lt;&gt;"",IF(W393&lt;12, "I", "III"),"")</f>
        <v/>
      </c>
      <c r="Y393" s="27"/>
      <c r="Z393" s="186" t="str">
        <f t="array" ref="Z393">IF(Y393&lt;&gt;"",IF(Y393&lt;12, "I", "III"),"")</f>
        <v/>
      </c>
      <c r="AA393" s="205"/>
      <c r="AB393" s="206"/>
      <c r="AC393" s="206"/>
      <c r="AD393" s="207"/>
      <c r="AE393" s="183"/>
      <c r="AF393" s="177"/>
      <c r="AG393" s="150"/>
      <c r="AH393" s="151"/>
      <c r="AI393" s="95" t="str">
        <f t="shared" si="0"/>
        <v/>
      </c>
      <c r="AJ393" s="98" t="str">
        <f t="shared" si="1"/>
        <v/>
      </c>
      <c r="AK393" s="40"/>
      <c r="AL393" s="97" t="str">
        <f t="shared" si="2"/>
        <v/>
      </c>
      <c r="AM393" s="39"/>
      <c r="AN393" s="98" t="str">
        <f t="shared" si="3"/>
        <v/>
      </c>
      <c r="AO393" s="152"/>
      <c r="AP393" s="96" t="str">
        <f t="shared" si="4"/>
        <v/>
      </c>
      <c r="AQ393" s="153"/>
      <c r="AR393" s="97" t="str">
        <f t="shared" si="5"/>
        <v/>
      </c>
      <c r="AS393" s="154"/>
      <c r="AT393" s="98" t="str">
        <f t="shared" si="6"/>
        <v/>
      </c>
      <c r="AU393" s="182" t="str">
        <f t="shared" si="7"/>
        <v/>
      </c>
      <c r="AV393" s="121" t="str">
        <f t="shared" si="8"/>
        <v/>
      </c>
      <c r="AW393" s="153"/>
      <c r="AX393" s="98" t="str">
        <f t="shared" si="9"/>
        <v/>
      </c>
      <c r="AY393" s="153"/>
      <c r="AZ393" s="98" t="str">
        <f t="shared" si="10"/>
        <v/>
      </c>
      <c r="BA393" s="40"/>
      <c r="BB393" s="31"/>
      <c r="BC393" s="32"/>
      <c r="BD393" s="33"/>
      <c r="BE393" s="40"/>
      <c r="BF393" s="31"/>
      <c r="BG393" s="32"/>
      <c r="BH393" s="33"/>
      <c r="BI393" s="40"/>
      <c r="BJ393" s="31"/>
      <c r="BK393" s="32"/>
      <c r="BL393" s="33"/>
      <c r="BM393" s="40"/>
      <c r="BN393" s="31"/>
      <c r="BO393" s="32"/>
      <c r="BP393" s="33"/>
      <c r="BQ393" s="40"/>
      <c r="BR393" s="31"/>
      <c r="BS393" s="32"/>
      <c r="BT393" s="33"/>
      <c r="BU393" s="155"/>
      <c r="BV393" s="99" t="str">
        <f t="shared" si="11"/>
        <v/>
      </c>
      <c r="BW393" s="156"/>
      <c r="BX393" s="100" t="str">
        <f t="shared" si="12"/>
        <v/>
      </c>
      <c r="BY393" s="156"/>
      <c r="BZ393" s="100" t="str">
        <f t="shared" si="13"/>
        <v/>
      </c>
      <c r="CA393" s="156"/>
      <c r="CB393" s="100" t="str">
        <f t="shared" si="14"/>
        <v/>
      </c>
      <c r="CC393" s="156"/>
      <c r="CD393" s="101" t="str">
        <f t="shared" si="15"/>
        <v/>
      </c>
      <c r="CE393" s="112"/>
      <c r="CF393" s="174"/>
      <c r="CG393" s="27"/>
      <c r="CH393" s="159"/>
      <c r="CI393" s="95" t="str">
        <f t="shared" si="16"/>
        <v/>
      </c>
      <c r="CJ393" s="102" t="str">
        <f t="shared" si="17"/>
        <v/>
      </c>
      <c r="CK393" s="40"/>
      <c r="CL393" s="100"/>
      <c r="CM393" s="37"/>
      <c r="CN393" s="100"/>
      <c r="CO393" s="38"/>
      <c r="CP393" s="103" t="str">
        <f t="shared" si="481"/>
        <v/>
      </c>
      <c r="CQ393" s="78"/>
      <c r="CR393" s="100"/>
      <c r="CS393" s="36"/>
      <c r="CT393" s="100"/>
      <c r="CU393" s="74"/>
      <c r="CV393" s="103"/>
      <c r="CW393" s="42"/>
      <c r="CX393" s="100"/>
      <c r="CY393" s="36"/>
      <c r="CZ393" s="100"/>
      <c r="DA393" s="36"/>
      <c r="DB393" s="100"/>
      <c r="DC393" s="39"/>
      <c r="DD393" s="103"/>
      <c r="DE393" s="42"/>
      <c r="DF393" s="100"/>
      <c r="DG393" s="39"/>
      <c r="DH393" s="103"/>
      <c r="DI393" s="41"/>
      <c r="DJ393" s="157"/>
      <c r="DK393" s="112"/>
      <c r="DL393" s="171"/>
      <c r="DM393" s="67"/>
      <c r="DN393" s="164"/>
      <c r="DO393" s="104" t="str">
        <f t="shared" si="31"/>
        <v/>
      </c>
      <c r="DP393" s="105" t="str">
        <f t="shared" si="32"/>
        <v/>
      </c>
      <c r="DQ393" s="66"/>
      <c r="DR393" s="158" t="str">
        <f t="shared" si="33"/>
        <v/>
      </c>
      <c r="DS393" s="67"/>
      <c r="DT393" s="97" t="str">
        <f t="shared" si="34"/>
        <v/>
      </c>
      <c r="DU393" s="67"/>
      <c r="DV393" s="98" t="str">
        <f t="shared" si="35"/>
        <v/>
      </c>
      <c r="DW393" s="163"/>
      <c r="DX393" s="106" t="str">
        <f t="shared" si="36"/>
        <v/>
      </c>
      <c r="DY393" s="162"/>
      <c r="DZ393" s="97" t="str">
        <f t="shared" si="37"/>
        <v/>
      </c>
      <c r="EA393" s="161"/>
      <c r="EB393" s="107" t="str">
        <f t="shared" si="38"/>
        <v/>
      </c>
      <c r="EC393" s="66"/>
      <c r="ED393" s="97" t="str">
        <f t="shared" si="39"/>
        <v/>
      </c>
      <c r="EE393" s="67"/>
      <c r="EF393" s="97" t="str">
        <f t="shared" si="40"/>
        <v/>
      </c>
      <c r="EG393" s="68"/>
      <c r="EH393" s="97" t="str">
        <f t="shared" si="41"/>
        <v/>
      </c>
      <c r="EI393" s="67"/>
      <c r="EJ393" s="97" t="str">
        <f t="shared" si="42"/>
        <v/>
      </c>
      <c r="EK393" s="68"/>
      <c r="EL393" s="97" t="str">
        <f t="shared" si="43"/>
        <v/>
      </c>
      <c r="EM393" s="69"/>
      <c r="EN393" s="98" t="str">
        <f t="shared" si="44"/>
        <v/>
      </c>
      <c r="EO393" s="66"/>
      <c r="EP393" s="107" t="str">
        <f t="shared" si="45"/>
        <v/>
      </c>
      <c r="EQ393" s="299"/>
      <c r="ER393" s="98" t="str">
        <f t="shared" si="46"/>
        <v/>
      </c>
      <c r="ES393" s="66"/>
      <c r="ET393" s="108" t="str">
        <f t="shared" si="47"/>
        <v/>
      </c>
      <c r="EU393" s="112"/>
      <c r="EV393" s="168"/>
      <c r="EW393" s="27"/>
      <c r="EX393" s="159"/>
      <c r="EY393" s="95" t="str">
        <f t="shared" si="48"/>
        <v/>
      </c>
      <c r="EZ393" s="98" t="str">
        <f t="shared" si="49"/>
        <v/>
      </c>
      <c r="FA393" s="40"/>
      <c r="FB393" s="98" t="str">
        <f t="shared" si="50"/>
        <v/>
      </c>
      <c r="FC393" s="37"/>
      <c r="FD393" s="98" t="str">
        <f t="shared" si="51"/>
        <v/>
      </c>
      <c r="FE393" s="37"/>
      <c r="FF393" s="98" t="str">
        <f t="shared" si="52"/>
        <v/>
      </c>
      <c r="FG393" s="160"/>
      <c r="FH393" s="97" t="str">
        <f t="shared" si="53"/>
        <v/>
      </c>
      <c r="FI393" s="27"/>
      <c r="FJ393" s="98" t="str">
        <f t="shared" si="54"/>
        <v/>
      </c>
      <c r="FK393" s="36"/>
      <c r="FL393" s="98" t="str">
        <f t="shared" si="55"/>
        <v/>
      </c>
      <c r="FM393" s="37"/>
      <c r="FN393" s="98" t="str">
        <f t="shared" si="56"/>
        <v/>
      </c>
      <c r="FO393" s="78"/>
      <c r="FP393" s="97" t="str">
        <f t="shared" si="57"/>
        <v/>
      </c>
      <c r="FQ393" s="37"/>
      <c r="FR393" s="97" t="str">
        <f t="shared" si="58"/>
        <v/>
      </c>
      <c r="FS393" s="39"/>
      <c r="FT393" s="97" t="str">
        <f t="shared" si="59"/>
        <v/>
      </c>
      <c r="FU393" s="27"/>
      <c r="FV393" s="98" t="str">
        <f t="shared" si="60"/>
        <v/>
      </c>
      <c r="FW393" s="37"/>
      <c r="FX393" s="98" t="str">
        <f t="shared" si="61"/>
        <v/>
      </c>
      <c r="FY393" s="36"/>
      <c r="FZ393" s="97" t="str">
        <f t="shared" si="62"/>
        <v/>
      </c>
      <c r="GA393" s="36"/>
      <c r="GB393" s="98" t="str">
        <f t="shared" si="63"/>
        <v/>
      </c>
      <c r="GC393" s="40"/>
      <c r="GD393" s="98" t="str">
        <f t="shared" si="64"/>
        <v/>
      </c>
      <c r="GE393" s="37"/>
      <c r="GF393" s="98" t="str">
        <f t="shared" si="65"/>
        <v/>
      </c>
      <c r="GG393" s="37"/>
      <c r="GH393" s="109" t="str">
        <f t="shared" si="66"/>
        <v/>
      </c>
      <c r="GI393" s="112"/>
      <c r="GJ393" s="165"/>
      <c r="GK393" s="27"/>
      <c r="GL393" s="159"/>
      <c r="GM393" s="95" t="str">
        <f t="shared" si="67"/>
        <v/>
      </c>
      <c r="GN393" s="110" t="str">
        <f t="shared" si="68"/>
        <v/>
      </c>
      <c r="GO393" s="27"/>
      <c r="GP393" s="98" t="str">
        <f t="shared" si="69"/>
        <v/>
      </c>
      <c r="GQ393" s="37"/>
      <c r="GR393" s="97" t="str">
        <f t="shared" si="70"/>
        <v/>
      </c>
      <c r="GS393" s="37"/>
      <c r="GT393" s="110" t="str">
        <f t="shared" si="71"/>
        <v/>
      </c>
      <c r="GU393" s="36"/>
      <c r="GV393" s="97" t="str">
        <f t="shared" si="72"/>
        <v/>
      </c>
      <c r="GW393" s="27"/>
      <c r="GX393" s="98" t="str">
        <f t="shared" si="73"/>
        <v/>
      </c>
      <c r="GY393" s="36"/>
      <c r="GZ393" s="98" t="str">
        <f t="shared" si="74"/>
        <v/>
      </c>
      <c r="HA393" s="37"/>
      <c r="HB393" s="110" t="str">
        <f t="shared" si="75"/>
        <v/>
      </c>
      <c r="HC393" s="36"/>
      <c r="HD393" s="97" t="str">
        <f t="shared" si="76"/>
        <v/>
      </c>
      <c r="HE393" s="37"/>
      <c r="HF393" s="97" t="str">
        <f t="shared" si="77"/>
        <v/>
      </c>
      <c r="HG393" s="39"/>
      <c r="HH393" s="97" t="str">
        <f t="shared" si="78"/>
        <v/>
      </c>
      <c r="HI393" s="27"/>
      <c r="HJ393" s="97" t="str">
        <f t="shared" si="79"/>
        <v/>
      </c>
      <c r="HK393" s="37"/>
      <c r="HL393" s="97" t="str">
        <f t="shared" si="80"/>
        <v/>
      </c>
      <c r="HM393" s="36"/>
      <c r="HN393" s="97" t="str">
        <f t="shared" si="81"/>
        <v/>
      </c>
      <c r="HO393" s="36"/>
      <c r="HP393" s="110" t="str">
        <f t="shared" si="82"/>
        <v/>
      </c>
      <c r="HQ393" s="27"/>
      <c r="HR393" s="97" t="str">
        <f t="shared" si="83"/>
        <v/>
      </c>
      <c r="HS393" s="37"/>
      <c r="HT393" s="97" t="str">
        <f t="shared" si="84"/>
        <v/>
      </c>
      <c r="HU393" s="37"/>
      <c r="HV393" s="111" t="str">
        <f t="shared" si="85"/>
        <v/>
      </c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  <c r="IW393" s="116"/>
      <c r="IX393" s="116"/>
      <c r="IY393" s="116"/>
      <c r="IZ393" s="116"/>
      <c r="JA393" s="116"/>
      <c r="JB393" s="116"/>
      <c r="JC393" s="116"/>
      <c r="JD393" s="116"/>
      <c r="JE393" s="116"/>
      <c r="JF393" s="116"/>
      <c r="JG393" s="116"/>
      <c r="JH393" s="116"/>
      <c r="JI393" s="116"/>
      <c r="JJ393" s="116"/>
      <c r="JK393" s="116"/>
      <c r="JL393" s="116"/>
      <c r="JM393" s="116"/>
      <c r="JN393" s="116"/>
      <c r="JO393" s="116"/>
      <c r="JP393" s="116"/>
      <c r="JQ393" s="116"/>
      <c r="JR393" s="116"/>
      <c r="JS393" s="116"/>
      <c r="JT393" s="116"/>
      <c r="JU393" s="116"/>
      <c r="JV393" s="116"/>
      <c r="JW393" s="116"/>
      <c r="JX393" s="116"/>
      <c r="JY393" s="116"/>
      <c r="JZ393" s="116"/>
      <c r="KA393" s="116"/>
      <c r="KB393" s="116"/>
      <c r="KC393" s="116"/>
      <c r="KD393" s="116"/>
      <c r="KE393" s="116"/>
      <c r="KF393" s="116"/>
      <c r="KG393" s="116"/>
      <c r="KH393" s="116"/>
      <c r="KI393" s="116"/>
      <c r="KJ393" s="116"/>
      <c r="KK393" s="116"/>
      <c r="KL393" s="116"/>
      <c r="KM393" s="116"/>
      <c r="KN393" s="116"/>
      <c r="KO393" s="116"/>
      <c r="KP393" s="116"/>
      <c r="KQ393" s="116"/>
      <c r="KR393" s="116"/>
      <c r="KS393" s="116"/>
      <c r="KT393" s="116"/>
      <c r="KU393" s="116"/>
      <c r="KV393" s="116"/>
      <c r="KW393" s="116"/>
      <c r="KX393" s="116"/>
      <c r="KY393" s="116"/>
      <c r="KZ393" s="116"/>
      <c r="LA393" s="116"/>
      <c r="LB393" s="116"/>
      <c r="LC393" s="116"/>
      <c r="LD393" s="116"/>
      <c r="LE393" s="116"/>
      <c r="LF393" s="116"/>
      <c r="LG393" s="116"/>
      <c r="LH393" s="116"/>
      <c r="LI393" s="116"/>
      <c r="LJ393" s="116"/>
      <c r="LK393" s="116"/>
      <c r="LL393" s="116"/>
      <c r="LM393" s="116"/>
      <c r="LN393" s="116"/>
      <c r="LO393" s="116"/>
      <c r="LP393" s="116"/>
      <c r="LQ393" s="116"/>
      <c r="LR393" s="116"/>
      <c r="LS393" s="116"/>
      <c r="LT393" s="116"/>
      <c r="LU393" s="116"/>
      <c r="LV393" s="116"/>
      <c r="LW393" s="116"/>
      <c r="LX393" s="116"/>
      <c r="LY393" s="116"/>
      <c r="LZ393" s="116"/>
      <c r="MA393" s="116"/>
      <c r="MB393" s="116"/>
      <c r="MC393" s="116"/>
      <c r="MD393" s="116"/>
      <c r="ME393" s="116"/>
      <c r="MF393" s="116"/>
      <c r="MG393" s="116"/>
      <c r="MH393" s="116"/>
      <c r="MI393" s="116"/>
      <c r="MJ393" s="116"/>
      <c r="MK393" s="116"/>
      <c r="ML393" s="116"/>
      <c r="MM393" s="116"/>
      <c r="MN393" s="116"/>
      <c r="MO393" s="116"/>
      <c r="MP393" s="116"/>
      <c r="MQ393" s="116"/>
      <c r="MR393" s="116"/>
      <c r="MS393" s="116"/>
      <c r="MT393" s="116"/>
      <c r="MU393" s="116"/>
      <c r="MV393" s="116"/>
      <c r="MW393" s="116"/>
      <c r="MX393" s="116"/>
      <c r="MY393" s="116"/>
      <c r="MZ393" s="116"/>
      <c r="NA393" s="116"/>
      <c r="NB393" s="116"/>
      <c r="NC393" s="116"/>
      <c r="ND393" s="116"/>
      <c r="NE393" s="116"/>
      <c r="NF393" s="116"/>
      <c r="NG393" s="116"/>
      <c r="NH393" s="116"/>
      <c r="NI393" s="116"/>
      <c r="NJ393" s="116"/>
      <c r="NK393" s="116"/>
      <c r="NL393" s="116"/>
      <c r="NM393" s="116"/>
      <c r="NN393" s="116"/>
      <c r="NO393" s="116"/>
      <c r="NP393" s="116"/>
      <c r="NQ393" s="116"/>
      <c r="NR393" s="116"/>
      <c r="NS393" s="116"/>
      <c r="NT393" s="116"/>
      <c r="NU393" s="116"/>
      <c r="NV393" s="116"/>
      <c r="NW393" s="116"/>
      <c r="NX393" s="116"/>
      <c r="NY393" s="116"/>
      <c r="NZ393" s="116"/>
      <c r="OA393" s="116"/>
      <c r="OB393" s="116"/>
      <c r="OC393" s="116"/>
      <c r="OD393" s="116"/>
      <c r="OE393" s="116"/>
      <c r="OF393" s="116"/>
      <c r="OG393" s="116"/>
      <c r="OH393" s="116"/>
      <c r="OI393" s="116"/>
      <c r="OJ393" s="116"/>
      <c r="OK393" s="116"/>
      <c r="OL393" s="116"/>
      <c r="OM393" s="116"/>
      <c r="ON393" s="116"/>
      <c r="OO393" s="116"/>
      <c r="OP393" s="116"/>
      <c r="OQ393" s="116"/>
      <c r="OR393" s="116"/>
      <c r="OS393" s="116"/>
      <c r="OT393" s="116"/>
      <c r="OU393" s="116"/>
      <c r="OV393" s="116"/>
      <c r="OW393" s="116"/>
      <c r="OX393" s="116"/>
      <c r="OY393" s="116"/>
      <c r="OZ393" s="116"/>
      <c r="PA393" s="116"/>
      <c r="PB393" s="116"/>
      <c r="PC393" s="116"/>
      <c r="PD393" s="116"/>
      <c r="PE393" s="116"/>
      <c r="PF393" s="116"/>
      <c r="PG393" s="116"/>
      <c r="PH393" s="116"/>
      <c r="PI393" s="116"/>
      <c r="PJ393" s="116"/>
      <c r="PK393" s="116"/>
      <c r="PL393" s="116"/>
      <c r="PM393" s="116"/>
      <c r="PN393" s="116"/>
      <c r="PO393" s="116"/>
      <c r="PP393" s="116"/>
      <c r="PQ393" s="116"/>
      <c r="PR393" s="116"/>
      <c r="PS393" s="116"/>
      <c r="PT393" s="116"/>
      <c r="PU393" s="116"/>
      <c r="PV393" s="116"/>
      <c r="PW393" s="116"/>
      <c r="PX393" s="116"/>
      <c r="PY393" s="116"/>
      <c r="PZ393" s="116"/>
      <c r="QA393" s="116"/>
      <c r="QB393" s="116"/>
      <c r="QC393" s="116"/>
      <c r="QD393" s="116"/>
      <c r="QE393" s="116"/>
      <c r="QF393" s="116"/>
      <c r="QG393" s="116"/>
      <c r="QH393" s="116"/>
      <c r="QI393" s="116"/>
      <c r="QJ393" s="116"/>
      <c r="QK393" s="116"/>
      <c r="QL393" s="116"/>
      <c r="QM393" s="116"/>
      <c r="QN393" s="116"/>
      <c r="QO393" s="116"/>
      <c r="QP393" s="116"/>
      <c r="QQ393" s="116"/>
      <c r="QR393" s="116"/>
      <c r="QS393" s="116"/>
      <c r="QT393" s="116"/>
      <c r="QU393" s="116"/>
      <c r="QV393" s="116"/>
      <c r="QW393" s="116"/>
      <c r="QX393" s="116"/>
      <c r="QY393" s="116"/>
      <c r="QZ393" s="116"/>
      <c r="RA393" s="116"/>
      <c r="RB393" s="116"/>
      <c r="RC393" s="116"/>
      <c r="RD393" s="116"/>
      <c r="RE393" s="116"/>
      <c r="RF393" s="117"/>
    </row>
    <row r="394" spans="1:474" s="11" customFormat="1" ht="19.95" customHeight="1">
      <c r="A394" s="28"/>
      <c r="B394" s="29"/>
      <c r="C394" s="128"/>
      <c r="D394" s="307"/>
      <c r="E394" s="301"/>
      <c r="F394" s="287"/>
      <c r="G394" s="183"/>
      <c r="H394" s="199"/>
      <c r="I394" s="289"/>
      <c r="J394" s="290"/>
      <c r="K394" s="291"/>
      <c r="L394" s="292"/>
      <c r="M394" s="290"/>
      <c r="N394" s="293"/>
      <c r="O394" s="27"/>
      <c r="P394" s="186" t="str">
        <f t="array" ref="P394">IF(O394&lt;&gt;"",IF(O394&lt;5, "I", "III"),"")</f>
        <v/>
      </c>
      <c r="Q394" s="37"/>
      <c r="R394" s="185" t="str">
        <f t="array" ref="R394">IF(Q394&lt;&gt;"",IF(Q394&lt;5, "I", "III"),"")</f>
        <v/>
      </c>
      <c r="S394" s="27"/>
      <c r="T394" s="186" t="str">
        <f t="array" ref="T394">IF(S394&lt;&gt;"",IF(S394&lt;5, "I", "III"),"")</f>
        <v/>
      </c>
      <c r="U394" s="37"/>
      <c r="V394" s="186" t="str">
        <f t="array" ref="V394">IF(U394&lt;&gt;"",IF(U394&lt;12, "I", "III"),"")</f>
        <v/>
      </c>
      <c r="W394" s="37"/>
      <c r="X394" s="185" t="str">
        <f t="array" ref="X394">IF(W394&lt;&gt;"",IF(W394&lt;12, "I", "III"),"")</f>
        <v/>
      </c>
      <c r="Y394" s="27"/>
      <c r="Z394" s="186" t="str">
        <f t="array" ref="Z394">IF(Y394&lt;&gt;"",IF(Y394&lt;12, "I", "III"),"")</f>
        <v/>
      </c>
      <c r="AA394" s="205"/>
      <c r="AB394" s="206"/>
      <c r="AC394" s="206"/>
      <c r="AD394" s="207"/>
      <c r="AE394" s="183"/>
      <c r="AF394" s="177"/>
      <c r="AG394" s="150"/>
      <c r="AH394" s="151"/>
      <c r="AI394" s="95" t="str">
        <f t="shared" si="0"/>
        <v/>
      </c>
      <c r="AJ394" s="98" t="str">
        <f t="shared" si="1"/>
        <v/>
      </c>
      <c r="AK394" s="40"/>
      <c r="AL394" s="97" t="str">
        <f t="shared" si="2"/>
        <v/>
      </c>
      <c r="AM394" s="39"/>
      <c r="AN394" s="98" t="str">
        <f t="shared" si="3"/>
        <v/>
      </c>
      <c r="AO394" s="152"/>
      <c r="AP394" s="96" t="str">
        <f t="shared" si="4"/>
        <v/>
      </c>
      <c r="AQ394" s="153"/>
      <c r="AR394" s="97" t="str">
        <f t="shared" si="5"/>
        <v/>
      </c>
      <c r="AS394" s="154"/>
      <c r="AT394" s="98" t="str">
        <f t="shared" si="6"/>
        <v/>
      </c>
      <c r="AU394" s="182" t="str">
        <f t="shared" si="7"/>
        <v/>
      </c>
      <c r="AV394" s="121" t="str">
        <f t="shared" si="8"/>
        <v/>
      </c>
      <c r="AW394" s="153"/>
      <c r="AX394" s="98" t="str">
        <f t="shared" si="9"/>
        <v/>
      </c>
      <c r="AY394" s="153"/>
      <c r="AZ394" s="98" t="str">
        <f t="shared" si="10"/>
        <v/>
      </c>
      <c r="BA394" s="40"/>
      <c r="BB394" s="31"/>
      <c r="BC394" s="32"/>
      <c r="BD394" s="33"/>
      <c r="BE394" s="40"/>
      <c r="BF394" s="31"/>
      <c r="BG394" s="32"/>
      <c r="BH394" s="33"/>
      <c r="BI394" s="40"/>
      <c r="BJ394" s="31"/>
      <c r="BK394" s="32"/>
      <c r="BL394" s="33"/>
      <c r="BM394" s="40"/>
      <c r="BN394" s="31"/>
      <c r="BO394" s="32"/>
      <c r="BP394" s="33"/>
      <c r="BQ394" s="40"/>
      <c r="BR394" s="31"/>
      <c r="BS394" s="32"/>
      <c r="BT394" s="33"/>
      <c r="BU394" s="155"/>
      <c r="BV394" s="99" t="str">
        <f t="shared" si="11"/>
        <v/>
      </c>
      <c r="BW394" s="156"/>
      <c r="BX394" s="100" t="str">
        <f t="shared" si="12"/>
        <v/>
      </c>
      <c r="BY394" s="156"/>
      <c r="BZ394" s="100" t="str">
        <f t="shared" si="13"/>
        <v/>
      </c>
      <c r="CA394" s="156"/>
      <c r="CB394" s="100" t="str">
        <f t="shared" si="14"/>
        <v/>
      </c>
      <c r="CC394" s="156"/>
      <c r="CD394" s="101" t="str">
        <f t="shared" si="15"/>
        <v/>
      </c>
      <c r="CE394" s="112"/>
      <c r="CF394" s="174"/>
      <c r="CG394" s="27"/>
      <c r="CH394" s="159"/>
      <c r="CI394" s="95" t="str">
        <f t="shared" si="16"/>
        <v/>
      </c>
      <c r="CJ394" s="102" t="str">
        <f t="shared" si="17"/>
        <v/>
      </c>
      <c r="CK394" s="40"/>
      <c r="CL394" s="100"/>
      <c r="CM394" s="37"/>
      <c r="CN394" s="100"/>
      <c r="CO394" s="38"/>
      <c r="CP394" s="103" t="str">
        <f t="shared" si="481"/>
        <v/>
      </c>
      <c r="CQ394" s="78"/>
      <c r="CR394" s="100"/>
      <c r="CS394" s="36"/>
      <c r="CT394" s="100"/>
      <c r="CU394" s="74"/>
      <c r="CV394" s="103"/>
      <c r="CW394" s="42"/>
      <c r="CX394" s="100"/>
      <c r="CY394" s="36"/>
      <c r="CZ394" s="100"/>
      <c r="DA394" s="36"/>
      <c r="DB394" s="100"/>
      <c r="DC394" s="39"/>
      <c r="DD394" s="103"/>
      <c r="DE394" s="42"/>
      <c r="DF394" s="100"/>
      <c r="DG394" s="39"/>
      <c r="DH394" s="103"/>
      <c r="DI394" s="41"/>
      <c r="DJ394" s="157"/>
      <c r="DK394" s="112"/>
      <c r="DL394" s="171"/>
      <c r="DM394" s="67"/>
      <c r="DN394" s="164"/>
      <c r="DO394" s="104" t="str">
        <f t="shared" si="31"/>
        <v/>
      </c>
      <c r="DP394" s="105" t="str">
        <f t="shared" si="32"/>
        <v/>
      </c>
      <c r="DQ394" s="66"/>
      <c r="DR394" s="158" t="str">
        <f t="shared" si="33"/>
        <v/>
      </c>
      <c r="DS394" s="67"/>
      <c r="DT394" s="97" t="str">
        <f t="shared" si="34"/>
        <v/>
      </c>
      <c r="DU394" s="67"/>
      <c r="DV394" s="98" t="str">
        <f t="shared" si="35"/>
        <v/>
      </c>
      <c r="DW394" s="163"/>
      <c r="DX394" s="106" t="str">
        <f t="shared" si="36"/>
        <v/>
      </c>
      <c r="DY394" s="162"/>
      <c r="DZ394" s="97" t="str">
        <f t="shared" si="37"/>
        <v/>
      </c>
      <c r="EA394" s="161"/>
      <c r="EB394" s="107" t="str">
        <f t="shared" si="38"/>
        <v/>
      </c>
      <c r="EC394" s="66"/>
      <c r="ED394" s="97" t="str">
        <f t="shared" si="39"/>
        <v/>
      </c>
      <c r="EE394" s="67"/>
      <c r="EF394" s="97" t="str">
        <f t="shared" si="40"/>
        <v/>
      </c>
      <c r="EG394" s="68"/>
      <c r="EH394" s="97" t="str">
        <f t="shared" si="41"/>
        <v/>
      </c>
      <c r="EI394" s="67"/>
      <c r="EJ394" s="97" t="str">
        <f t="shared" si="42"/>
        <v/>
      </c>
      <c r="EK394" s="68"/>
      <c r="EL394" s="97" t="str">
        <f t="shared" si="43"/>
        <v/>
      </c>
      <c r="EM394" s="69"/>
      <c r="EN394" s="98" t="str">
        <f t="shared" si="44"/>
        <v/>
      </c>
      <c r="EO394" s="66"/>
      <c r="EP394" s="107" t="str">
        <f t="shared" si="45"/>
        <v/>
      </c>
      <c r="EQ394" s="299"/>
      <c r="ER394" s="98" t="str">
        <f t="shared" si="46"/>
        <v/>
      </c>
      <c r="ES394" s="66"/>
      <c r="ET394" s="108" t="str">
        <f t="shared" si="47"/>
        <v/>
      </c>
      <c r="EU394" s="112"/>
      <c r="EV394" s="168"/>
      <c r="EW394" s="27"/>
      <c r="EX394" s="159"/>
      <c r="EY394" s="95" t="str">
        <f t="shared" si="48"/>
        <v/>
      </c>
      <c r="EZ394" s="98" t="str">
        <f t="shared" si="49"/>
        <v/>
      </c>
      <c r="FA394" s="40"/>
      <c r="FB394" s="98" t="str">
        <f t="shared" si="50"/>
        <v/>
      </c>
      <c r="FC394" s="37"/>
      <c r="FD394" s="98" t="str">
        <f t="shared" si="51"/>
        <v/>
      </c>
      <c r="FE394" s="37"/>
      <c r="FF394" s="98" t="str">
        <f t="shared" si="52"/>
        <v/>
      </c>
      <c r="FG394" s="160"/>
      <c r="FH394" s="97" t="str">
        <f t="shared" si="53"/>
        <v/>
      </c>
      <c r="FI394" s="27"/>
      <c r="FJ394" s="98" t="str">
        <f t="shared" si="54"/>
        <v/>
      </c>
      <c r="FK394" s="36"/>
      <c r="FL394" s="98" t="str">
        <f t="shared" si="55"/>
        <v/>
      </c>
      <c r="FM394" s="37"/>
      <c r="FN394" s="98" t="str">
        <f t="shared" si="56"/>
        <v/>
      </c>
      <c r="FO394" s="78"/>
      <c r="FP394" s="97" t="str">
        <f t="shared" si="57"/>
        <v/>
      </c>
      <c r="FQ394" s="37"/>
      <c r="FR394" s="97" t="str">
        <f t="shared" si="58"/>
        <v/>
      </c>
      <c r="FS394" s="39"/>
      <c r="FT394" s="97" t="str">
        <f t="shared" si="59"/>
        <v/>
      </c>
      <c r="FU394" s="27"/>
      <c r="FV394" s="98" t="str">
        <f t="shared" si="60"/>
        <v/>
      </c>
      <c r="FW394" s="37"/>
      <c r="FX394" s="98" t="str">
        <f t="shared" si="61"/>
        <v/>
      </c>
      <c r="FY394" s="36"/>
      <c r="FZ394" s="97" t="str">
        <f t="shared" si="62"/>
        <v/>
      </c>
      <c r="GA394" s="36"/>
      <c r="GB394" s="98" t="str">
        <f t="shared" si="63"/>
        <v/>
      </c>
      <c r="GC394" s="40"/>
      <c r="GD394" s="98" t="str">
        <f t="shared" si="64"/>
        <v/>
      </c>
      <c r="GE394" s="37"/>
      <c r="GF394" s="98" t="str">
        <f t="shared" si="65"/>
        <v/>
      </c>
      <c r="GG394" s="37"/>
      <c r="GH394" s="109" t="str">
        <f t="shared" si="66"/>
        <v/>
      </c>
      <c r="GI394" s="112"/>
      <c r="GJ394" s="165"/>
      <c r="GK394" s="27"/>
      <c r="GL394" s="159"/>
      <c r="GM394" s="95" t="str">
        <f t="shared" si="67"/>
        <v/>
      </c>
      <c r="GN394" s="110" t="str">
        <f t="shared" si="68"/>
        <v/>
      </c>
      <c r="GO394" s="27"/>
      <c r="GP394" s="98" t="str">
        <f t="shared" si="69"/>
        <v/>
      </c>
      <c r="GQ394" s="37"/>
      <c r="GR394" s="97" t="str">
        <f t="shared" si="70"/>
        <v/>
      </c>
      <c r="GS394" s="37"/>
      <c r="GT394" s="110" t="str">
        <f t="shared" si="71"/>
        <v/>
      </c>
      <c r="GU394" s="36"/>
      <c r="GV394" s="97" t="str">
        <f t="shared" si="72"/>
        <v/>
      </c>
      <c r="GW394" s="27"/>
      <c r="GX394" s="98" t="str">
        <f t="shared" si="73"/>
        <v/>
      </c>
      <c r="GY394" s="36"/>
      <c r="GZ394" s="98" t="str">
        <f t="shared" si="74"/>
        <v/>
      </c>
      <c r="HA394" s="37"/>
      <c r="HB394" s="110" t="str">
        <f t="shared" si="75"/>
        <v/>
      </c>
      <c r="HC394" s="36"/>
      <c r="HD394" s="97" t="str">
        <f t="shared" si="76"/>
        <v/>
      </c>
      <c r="HE394" s="37"/>
      <c r="HF394" s="97" t="str">
        <f t="shared" si="77"/>
        <v/>
      </c>
      <c r="HG394" s="39"/>
      <c r="HH394" s="97" t="str">
        <f t="shared" si="78"/>
        <v/>
      </c>
      <c r="HI394" s="27"/>
      <c r="HJ394" s="97" t="str">
        <f t="shared" si="79"/>
        <v/>
      </c>
      <c r="HK394" s="37"/>
      <c r="HL394" s="97" t="str">
        <f t="shared" si="80"/>
        <v/>
      </c>
      <c r="HM394" s="36"/>
      <c r="HN394" s="97" t="str">
        <f t="shared" si="81"/>
        <v/>
      </c>
      <c r="HO394" s="36"/>
      <c r="HP394" s="110" t="str">
        <f t="shared" si="82"/>
        <v/>
      </c>
      <c r="HQ394" s="27"/>
      <c r="HR394" s="97" t="str">
        <f t="shared" si="83"/>
        <v/>
      </c>
      <c r="HS394" s="37"/>
      <c r="HT394" s="97" t="str">
        <f t="shared" si="84"/>
        <v/>
      </c>
      <c r="HU394" s="37"/>
      <c r="HV394" s="111" t="str">
        <f t="shared" si="85"/>
        <v/>
      </c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  <c r="IW394" s="116"/>
      <c r="IX394" s="116"/>
      <c r="IY394" s="116"/>
      <c r="IZ394" s="116"/>
      <c r="JA394" s="116"/>
      <c r="JB394" s="116"/>
      <c r="JC394" s="116"/>
      <c r="JD394" s="116"/>
      <c r="JE394" s="116"/>
      <c r="JF394" s="116"/>
      <c r="JG394" s="116"/>
      <c r="JH394" s="116"/>
      <c r="JI394" s="116"/>
      <c r="JJ394" s="116"/>
      <c r="JK394" s="116"/>
      <c r="JL394" s="116"/>
      <c r="JM394" s="116"/>
      <c r="JN394" s="116"/>
      <c r="JO394" s="116"/>
      <c r="JP394" s="116"/>
      <c r="JQ394" s="116"/>
      <c r="JR394" s="116"/>
      <c r="JS394" s="116"/>
      <c r="JT394" s="116"/>
      <c r="JU394" s="116"/>
      <c r="JV394" s="116"/>
      <c r="JW394" s="116"/>
      <c r="JX394" s="116"/>
      <c r="JY394" s="116"/>
      <c r="JZ394" s="116"/>
      <c r="KA394" s="116"/>
      <c r="KB394" s="116"/>
      <c r="KC394" s="116"/>
      <c r="KD394" s="116"/>
      <c r="KE394" s="116"/>
      <c r="KF394" s="116"/>
      <c r="KG394" s="116"/>
      <c r="KH394" s="116"/>
      <c r="KI394" s="116"/>
      <c r="KJ394" s="116"/>
      <c r="KK394" s="116"/>
      <c r="KL394" s="116"/>
      <c r="KM394" s="116"/>
      <c r="KN394" s="116"/>
      <c r="KO394" s="116"/>
      <c r="KP394" s="116"/>
      <c r="KQ394" s="116"/>
      <c r="KR394" s="116"/>
      <c r="KS394" s="116"/>
      <c r="KT394" s="116"/>
      <c r="KU394" s="116"/>
      <c r="KV394" s="116"/>
      <c r="KW394" s="116"/>
      <c r="KX394" s="116"/>
      <c r="KY394" s="116"/>
      <c r="KZ394" s="116"/>
      <c r="LA394" s="116"/>
      <c r="LB394" s="116"/>
      <c r="LC394" s="116"/>
      <c r="LD394" s="116"/>
      <c r="LE394" s="116"/>
      <c r="LF394" s="116"/>
      <c r="LG394" s="116"/>
      <c r="LH394" s="116"/>
      <c r="LI394" s="116"/>
      <c r="LJ394" s="116"/>
      <c r="LK394" s="116"/>
      <c r="LL394" s="116"/>
      <c r="LM394" s="116"/>
      <c r="LN394" s="116"/>
      <c r="LO394" s="116"/>
      <c r="LP394" s="116"/>
      <c r="LQ394" s="116"/>
      <c r="LR394" s="116"/>
      <c r="LS394" s="116"/>
      <c r="LT394" s="116"/>
      <c r="LU394" s="116"/>
      <c r="LV394" s="116"/>
      <c r="LW394" s="116"/>
      <c r="LX394" s="116"/>
      <c r="LY394" s="116"/>
      <c r="LZ394" s="116"/>
      <c r="MA394" s="116"/>
      <c r="MB394" s="116"/>
      <c r="MC394" s="116"/>
      <c r="MD394" s="116"/>
      <c r="ME394" s="116"/>
      <c r="MF394" s="116"/>
      <c r="MG394" s="116"/>
      <c r="MH394" s="116"/>
      <c r="MI394" s="116"/>
      <c r="MJ394" s="116"/>
      <c r="MK394" s="116"/>
      <c r="ML394" s="116"/>
      <c r="MM394" s="116"/>
      <c r="MN394" s="116"/>
      <c r="MO394" s="116"/>
      <c r="MP394" s="116"/>
      <c r="MQ394" s="116"/>
      <c r="MR394" s="116"/>
      <c r="MS394" s="116"/>
      <c r="MT394" s="116"/>
      <c r="MU394" s="116"/>
      <c r="MV394" s="116"/>
      <c r="MW394" s="116"/>
      <c r="MX394" s="116"/>
      <c r="MY394" s="116"/>
      <c r="MZ394" s="116"/>
      <c r="NA394" s="116"/>
      <c r="NB394" s="116"/>
      <c r="NC394" s="116"/>
      <c r="ND394" s="116"/>
      <c r="NE394" s="116"/>
      <c r="NF394" s="116"/>
      <c r="NG394" s="116"/>
      <c r="NH394" s="116"/>
      <c r="NI394" s="116"/>
      <c r="NJ394" s="116"/>
      <c r="NK394" s="116"/>
      <c r="NL394" s="116"/>
      <c r="NM394" s="116"/>
      <c r="NN394" s="116"/>
      <c r="NO394" s="116"/>
      <c r="NP394" s="116"/>
      <c r="NQ394" s="116"/>
      <c r="NR394" s="116"/>
      <c r="NS394" s="116"/>
      <c r="NT394" s="116"/>
      <c r="NU394" s="116"/>
      <c r="NV394" s="116"/>
      <c r="NW394" s="116"/>
      <c r="NX394" s="116"/>
      <c r="NY394" s="116"/>
      <c r="NZ394" s="116"/>
      <c r="OA394" s="116"/>
      <c r="OB394" s="116"/>
      <c r="OC394" s="116"/>
      <c r="OD394" s="116"/>
      <c r="OE394" s="116"/>
      <c r="OF394" s="116"/>
      <c r="OG394" s="116"/>
      <c r="OH394" s="116"/>
      <c r="OI394" s="116"/>
      <c r="OJ394" s="116"/>
      <c r="OK394" s="116"/>
      <c r="OL394" s="116"/>
      <c r="OM394" s="116"/>
      <c r="ON394" s="116"/>
      <c r="OO394" s="116"/>
      <c r="OP394" s="116"/>
      <c r="OQ394" s="116"/>
      <c r="OR394" s="116"/>
      <c r="OS394" s="116"/>
      <c r="OT394" s="116"/>
      <c r="OU394" s="116"/>
      <c r="OV394" s="116"/>
      <c r="OW394" s="116"/>
      <c r="OX394" s="116"/>
      <c r="OY394" s="116"/>
      <c r="OZ394" s="116"/>
      <c r="PA394" s="116"/>
      <c r="PB394" s="116"/>
      <c r="PC394" s="116"/>
      <c r="PD394" s="116"/>
      <c r="PE394" s="116"/>
      <c r="PF394" s="116"/>
      <c r="PG394" s="116"/>
      <c r="PH394" s="116"/>
      <c r="PI394" s="116"/>
      <c r="PJ394" s="116"/>
      <c r="PK394" s="116"/>
      <c r="PL394" s="116"/>
      <c r="PM394" s="116"/>
      <c r="PN394" s="116"/>
      <c r="PO394" s="116"/>
      <c r="PP394" s="116"/>
      <c r="PQ394" s="116"/>
      <c r="PR394" s="116"/>
      <c r="PS394" s="116"/>
      <c r="PT394" s="116"/>
      <c r="PU394" s="116"/>
      <c r="PV394" s="116"/>
      <c r="PW394" s="116"/>
      <c r="PX394" s="116"/>
      <c r="PY394" s="116"/>
      <c r="PZ394" s="116"/>
      <c r="QA394" s="116"/>
      <c r="QB394" s="116"/>
      <c r="QC394" s="116"/>
      <c r="QD394" s="116"/>
      <c r="QE394" s="116"/>
      <c r="QF394" s="116"/>
      <c r="QG394" s="116"/>
      <c r="QH394" s="116"/>
      <c r="QI394" s="116"/>
      <c r="QJ394" s="116"/>
      <c r="QK394" s="116"/>
      <c r="QL394" s="116"/>
      <c r="QM394" s="116"/>
      <c r="QN394" s="116"/>
      <c r="QO394" s="116"/>
      <c r="QP394" s="116"/>
      <c r="QQ394" s="116"/>
      <c r="QR394" s="116"/>
      <c r="QS394" s="116"/>
      <c r="QT394" s="116"/>
      <c r="QU394" s="116"/>
      <c r="QV394" s="116"/>
      <c r="QW394" s="116"/>
      <c r="QX394" s="116"/>
      <c r="QY394" s="116"/>
      <c r="QZ394" s="116"/>
      <c r="RA394" s="116"/>
      <c r="RB394" s="116"/>
      <c r="RC394" s="116"/>
      <c r="RD394" s="116"/>
      <c r="RE394" s="116"/>
      <c r="RF394" s="117"/>
    </row>
    <row r="395" spans="1:474" s="11" customFormat="1" ht="19.95" customHeight="1">
      <c r="A395" s="28"/>
      <c r="B395" s="29"/>
      <c r="C395" s="128"/>
      <c r="D395" s="307"/>
      <c r="E395" s="301"/>
      <c r="F395" s="287"/>
      <c r="G395" s="183"/>
      <c r="H395" s="199"/>
      <c r="I395" s="289"/>
      <c r="J395" s="290"/>
      <c r="K395" s="291"/>
      <c r="L395" s="292"/>
      <c r="M395" s="290"/>
      <c r="N395" s="293"/>
      <c r="O395" s="27"/>
      <c r="P395" s="186" t="str">
        <f t="array" ref="P395">IF(O395&lt;&gt;"",IF(O395&lt;5, "I", "III"),"")</f>
        <v/>
      </c>
      <c r="Q395" s="37"/>
      <c r="R395" s="185" t="str">
        <f t="array" ref="R395">IF(Q395&lt;&gt;"",IF(Q395&lt;5, "I", "III"),"")</f>
        <v/>
      </c>
      <c r="S395" s="27"/>
      <c r="T395" s="186" t="str">
        <f t="array" ref="T395">IF(S395&lt;&gt;"",IF(S395&lt;5, "I", "III"),"")</f>
        <v/>
      </c>
      <c r="U395" s="37"/>
      <c r="V395" s="186" t="str">
        <f t="array" ref="V395">IF(U395&lt;&gt;"",IF(U395&lt;12, "I", "III"),"")</f>
        <v/>
      </c>
      <c r="W395" s="37"/>
      <c r="X395" s="185" t="str">
        <f t="array" ref="X395">IF(W395&lt;&gt;"",IF(W395&lt;12, "I", "III"),"")</f>
        <v/>
      </c>
      <c r="Y395" s="27"/>
      <c r="Z395" s="186" t="str">
        <f t="array" ref="Z395">IF(Y395&lt;&gt;"",IF(Y395&lt;12, "I", "III"),"")</f>
        <v/>
      </c>
      <c r="AA395" s="205"/>
      <c r="AB395" s="206"/>
      <c r="AC395" s="206"/>
      <c r="AD395" s="207"/>
      <c r="AE395" s="183"/>
      <c r="AF395" s="177"/>
      <c r="AG395" s="150"/>
      <c r="AH395" s="151"/>
      <c r="AI395" s="95" t="str">
        <f t="shared" si="0"/>
        <v/>
      </c>
      <c r="AJ395" s="98" t="str">
        <f t="shared" si="1"/>
        <v/>
      </c>
      <c r="AK395" s="40"/>
      <c r="AL395" s="97" t="str">
        <f t="shared" si="2"/>
        <v/>
      </c>
      <c r="AM395" s="39"/>
      <c r="AN395" s="98" t="str">
        <f t="shared" si="3"/>
        <v/>
      </c>
      <c r="AO395" s="152"/>
      <c r="AP395" s="96" t="str">
        <f t="shared" si="4"/>
        <v/>
      </c>
      <c r="AQ395" s="153"/>
      <c r="AR395" s="97" t="str">
        <f t="shared" si="5"/>
        <v/>
      </c>
      <c r="AS395" s="154"/>
      <c r="AT395" s="98" t="str">
        <f t="shared" si="6"/>
        <v/>
      </c>
      <c r="AU395" s="182" t="str">
        <f t="shared" si="7"/>
        <v/>
      </c>
      <c r="AV395" s="121" t="str">
        <f t="shared" si="8"/>
        <v/>
      </c>
      <c r="AW395" s="153"/>
      <c r="AX395" s="98" t="str">
        <f t="shared" si="9"/>
        <v/>
      </c>
      <c r="AY395" s="153"/>
      <c r="AZ395" s="98" t="str">
        <f t="shared" si="10"/>
        <v/>
      </c>
      <c r="BA395" s="40"/>
      <c r="BB395" s="31"/>
      <c r="BC395" s="32"/>
      <c r="BD395" s="33"/>
      <c r="BE395" s="40"/>
      <c r="BF395" s="31"/>
      <c r="BG395" s="32"/>
      <c r="BH395" s="33"/>
      <c r="BI395" s="40"/>
      <c r="BJ395" s="31"/>
      <c r="BK395" s="32"/>
      <c r="BL395" s="33"/>
      <c r="BM395" s="40"/>
      <c r="BN395" s="31"/>
      <c r="BO395" s="32"/>
      <c r="BP395" s="33"/>
      <c r="BQ395" s="40"/>
      <c r="BR395" s="31"/>
      <c r="BS395" s="32"/>
      <c r="BT395" s="33"/>
      <c r="BU395" s="155"/>
      <c r="BV395" s="99" t="str">
        <f t="shared" si="11"/>
        <v/>
      </c>
      <c r="BW395" s="156"/>
      <c r="BX395" s="100" t="str">
        <f t="shared" si="12"/>
        <v/>
      </c>
      <c r="BY395" s="156"/>
      <c r="BZ395" s="100" t="str">
        <f t="shared" si="13"/>
        <v/>
      </c>
      <c r="CA395" s="156"/>
      <c r="CB395" s="100" t="str">
        <f t="shared" si="14"/>
        <v/>
      </c>
      <c r="CC395" s="156"/>
      <c r="CD395" s="101" t="str">
        <f t="shared" si="15"/>
        <v/>
      </c>
      <c r="CE395" s="112"/>
      <c r="CF395" s="174"/>
      <c r="CG395" s="27"/>
      <c r="CH395" s="159"/>
      <c r="CI395" s="95" t="str">
        <f t="shared" si="16"/>
        <v/>
      </c>
      <c r="CJ395" s="102" t="str">
        <f t="shared" si="17"/>
        <v/>
      </c>
      <c r="CK395" s="40"/>
      <c r="CL395" s="100"/>
      <c r="CM395" s="37"/>
      <c r="CN395" s="100"/>
      <c r="CO395" s="38"/>
      <c r="CP395" s="103" t="str">
        <f t="shared" si="481"/>
        <v/>
      </c>
      <c r="CQ395" s="78"/>
      <c r="CR395" s="100"/>
      <c r="CS395" s="36"/>
      <c r="CT395" s="100"/>
      <c r="CU395" s="74"/>
      <c r="CV395" s="103"/>
      <c r="CW395" s="42"/>
      <c r="CX395" s="100"/>
      <c r="CY395" s="36"/>
      <c r="CZ395" s="100"/>
      <c r="DA395" s="36"/>
      <c r="DB395" s="100"/>
      <c r="DC395" s="39"/>
      <c r="DD395" s="103"/>
      <c r="DE395" s="42"/>
      <c r="DF395" s="100"/>
      <c r="DG395" s="39"/>
      <c r="DH395" s="103"/>
      <c r="DI395" s="41"/>
      <c r="DJ395" s="157"/>
      <c r="DK395" s="112"/>
      <c r="DL395" s="171"/>
      <c r="DM395" s="67"/>
      <c r="DN395" s="164"/>
      <c r="DO395" s="104" t="str">
        <f t="shared" si="31"/>
        <v/>
      </c>
      <c r="DP395" s="105" t="str">
        <f t="shared" si="32"/>
        <v/>
      </c>
      <c r="DQ395" s="66"/>
      <c r="DR395" s="158" t="str">
        <f t="shared" si="33"/>
        <v/>
      </c>
      <c r="DS395" s="67"/>
      <c r="DT395" s="97" t="str">
        <f t="shared" si="34"/>
        <v/>
      </c>
      <c r="DU395" s="67"/>
      <c r="DV395" s="98" t="str">
        <f t="shared" si="35"/>
        <v/>
      </c>
      <c r="DW395" s="163"/>
      <c r="DX395" s="106" t="str">
        <f t="shared" si="36"/>
        <v/>
      </c>
      <c r="DY395" s="162"/>
      <c r="DZ395" s="97" t="str">
        <f t="shared" si="37"/>
        <v/>
      </c>
      <c r="EA395" s="161"/>
      <c r="EB395" s="107" t="str">
        <f t="shared" si="38"/>
        <v/>
      </c>
      <c r="EC395" s="66"/>
      <c r="ED395" s="97" t="str">
        <f t="shared" si="39"/>
        <v/>
      </c>
      <c r="EE395" s="67"/>
      <c r="EF395" s="97" t="str">
        <f t="shared" si="40"/>
        <v/>
      </c>
      <c r="EG395" s="68"/>
      <c r="EH395" s="97" t="str">
        <f t="shared" si="41"/>
        <v/>
      </c>
      <c r="EI395" s="67"/>
      <c r="EJ395" s="97" t="str">
        <f t="shared" si="42"/>
        <v/>
      </c>
      <c r="EK395" s="68"/>
      <c r="EL395" s="97" t="str">
        <f t="shared" si="43"/>
        <v/>
      </c>
      <c r="EM395" s="69"/>
      <c r="EN395" s="98" t="str">
        <f t="shared" si="44"/>
        <v/>
      </c>
      <c r="EO395" s="66"/>
      <c r="EP395" s="107" t="str">
        <f t="shared" si="45"/>
        <v/>
      </c>
      <c r="EQ395" s="299"/>
      <c r="ER395" s="98" t="str">
        <f t="shared" si="46"/>
        <v/>
      </c>
      <c r="ES395" s="66"/>
      <c r="ET395" s="108" t="str">
        <f t="shared" si="47"/>
        <v/>
      </c>
      <c r="EU395" s="112"/>
      <c r="EV395" s="168"/>
      <c r="EW395" s="27"/>
      <c r="EX395" s="159"/>
      <c r="EY395" s="95" t="str">
        <f t="shared" si="48"/>
        <v/>
      </c>
      <c r="EZ395" s="98" t="str">
        <f t="shared" si="49"/>
        <v/>
      </c>
      <c r="FA395" s="40"/>
      <c r="FB395" s="98" t="str">
        <f t="shared" si="50"/>
        <v/>
      </c>
      <c r="FC395" s="37"/>
      <c r="FD395" s="98" t="str">
        <f t="shared" si="51"/>
        <v/>
      </c>
      <c r="FE395" s="37"/>
      <c r="FF395" s="98" t="str">
        <f t="shared" si="52"/>
        <v/>
      </c>
      <c r="FG395" s="160"/>
      <c r="FH395" s="97" t="str">
        <f t="shared" si="53"/>
        <v/>
      </c>
      <c r="FI395" s="27"/>
      <c r="FJ395" s="98" t="str">
        <f t="shared" si="54"/>
        <v/>
      </c>
      <c r="FK395" s="36"/>
      <c r="FL395" s="98" t="str">
        <f t="shared" si="55"/>
        <v/>
      </c>
      <c r="FM395" s="37"/>
      <c r="FN395" s="98" t="str">
        <f t="shared" si="56"/>
        <v/>
      </c>
      <c r="FO395" s="78"/>
      <c r="FP395" s="97" t="str">
        <f t="shared" si="57"/>
        <v/>
      </c>
      <c r="FQ395" s="37"/>
      <c r="FR395" s="97" t="str">
        <f t="shared" si="58"/>
        <v/>
      </c>
      <c r="FS395" s="39"/>
      <c r="FT395" s="97" t="str">
        <f t="shared" si="59"/>
        <v/>
      </c>
      <c r="FU395" s="27"/>
      <c r="FV395" s="98" t="str">
        <f t="shared" si="60"/>
        <v/>
      </c>
      <c r="FW395" s="37"/>
      <c r="FX395" s="98" t="str">
        <f t="shared" si="61"/>
        <v/>
      </c>
      <c r="FY395" s="36"/>
      <c r="FZ395" s="97" t="str">
        <f t="shared" si="62"/>
        <v/>
      </c>
      <c r="GA395" s="36"/>
      <c r="GB395" s="98" t="str">
        <f t="shared" si="63"/>
        <v/>
      </c>
      <c r="GC395" s="40"/>
      <c r="GD395" s="98" t="str">
        <f t="shared" si="64"/>
        <v/>
      </c>
      <c r="GE395" s="37"/>
      <c r="GF395" s="98" t="str">
        <f t="shared" si="65"/>
        <v/>
      </c>
      <c r="GG395" s="37"/>
      <c r="GH395" s="109" t="str">
        <f t="shared" si="66"/>
        <v/>
      </c>
      <c r="GI395" s="112"/>
      <c r="GJ395" s="165"/>
      <c r="GK395" s="27"/>
      <c r="GL395" s="159"/>
      <c r="GM395" s="95" t="str">
        <f t="shared" si="67"/>
        <v/>
      </c>
      <c r="GN395" s="110" t="str">
        <f t="shared" si="68"/>
        <v/>
      </c>
      <c r="GO395" s="27"/>
      <c r="GP395" s="98" t="str">
        <f t="shared" si="69"/>
        <v/>
      </c>
      <c r="GQ395" s="37"/>
      <c r="GR395" s="97" t="str">
        <f t="shared" si="70"/>
        <v/>
      </c>
      <c r="GS395" s="37"/>
      <c r="GT395" s="110" t="str">
        <f t="shared" si="71"/>
        <v/>
      </c>
      <c r="GU395" s="36"/>
      <c r="GV395" s="97" t="str">
        <f t="shared" si="72"/>
        <v/>
      </c>
      <c r="GW395" s="27"/>
      <c r="GX395" s="98" t="str">
        <f t="shared" si="73"/>
        <v/>
      </c>
      <c r="GY395" s="36"/>
      <c r="GZ395" s="98" t="str">
        <f t="shared" si="74"/>
        <v/>
      </c>
      <c r="HA395" s="37"/>
      <c r="HB395" s="110" t="str">
        <f t="shared" si="75"/>
        <v/>
      </c>
      <c r="HC395" s="36"/>
      <c r="HD395" s="97" t="str">
        <f t="shared" si="76"/>
        <v/>
      </c>
      <c r="HE395" s="37"/>
      <c r="HF395" s="97" t="str">
        <f t="shared" si="77"/>
        <v/>
      </c>
      <c r="HG395" s="39"/>
      <c r="HH395" s="97" t="str">
        <f t="shared" si="78"/>
        <v/>
      </c>
      <c r="HI395" s="27"/>
      <c r="HJ395" s="97" t="str">
        <f t="shared" si="79"/>
        <v/>
      </c>
      <c r="HK395" s="37"/>
      <c r="HL395" s="97" t="str">
        <f t="shared" si="80"/>
        <v/>
      </c>
      <c r="HM395" s="36"/>
      <c r="HN395" s="97" t="str">
        <f t="shared" si="81"/>
        <v/>
      </c>
      <c r="HO395" s="36"/>
      <c r="HP395" s="110" t="str">
        <f t="shared" si="82"/>
        <v/>
      </c>
      <c r="HQ395" s="27"/>
      <c r="HR395" s="97" t="str">
        <f t="shared" si="83"/>
        <v/>
      </c>
      <c r="HS395" s="37"/>
      <c r="HT395" s="97" t="str">
        <f t="shared" si="84"/>
        <v/>
      </c>
      <c r="HU395" s="37"/>
      <c r="HV395" s="111" t="str">
        <f t="shared" si="85"/>
        <v/>
      </c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  <c r="IW395" s="116"/>
      <c r="IX395" s="116"/>
      <c r="IY395" s="116"/>
      <c r="IZ395" s="116"/>
      <c r="JA395" s="116"/>
      <c r="JB395" s="116"/>
      <c r="JC395" s="116"/>
      <c r="JD395" s="116"/>
      <c r="JE395" s="116"/>
      <c r="JF395" s="116"/>
      <c r="JG395" s="116"/>
      <c r="JH395" s="116"/>
      <c r="JI395" s="116"/>
      <c r="JJ395" s="116"/>
      <c r="JK395" s="116"/>
      <c r="JL395" s="116"/>
      <c r="JM395" s="116"/>
      <c r="JN395" s="116"/>
      <c r="JO395" s="116"/>
      <c r="JP395" s="116"/>
      <c r="JQ395" s="116"/>
      <c r="JR395" s="116"/>
      <c r="JS395" s="116"/>
      <c r="JT395" s="116"/>
      <c r="JU395" s="116"/>
      <c r="JV395" s="116"/>
      <c r="JW395" s="116"/>
      <c r="JX395" s="116"/>
      <c r="JY395" s="116"/>
      <c r="JZ395" s="116"/>
      <c r="KA395" s="116"/>
      <c r="KB395" s="116"/>
      <c r="KC395" s="116"/>
      <c r="KD395" s="116"/>
      <c r="KE395" s="116"/>
      <c r="KF395" s="116"/>
      <c r="KG395" s="116"/>
      <c r="KH395" s="116"/>
      <c r="KI395" s="116"/>
      <c r="KJ395" s="116"/>
      <c r="KK395" s="116"/>
      <c r="KL395" s="116"/>
      <c r="KM395" s="116"/>
      <c r="KN395" s="116"/>
      <c r="KO395" s="116"/>
      <c r="KP395" s="116"/>
      <c r="KQ395" s="116"/>
      <c r="KR395" s="116"/>
      <c r="KS395" s="116"/>
      <c r="KT395" s="116"/>
      <c r="KU395" s="116"/>
      <c r="KV395" s="116"/>
      <c r="KW395" s="116"/>
      <c r="KX395" s="116"/>
      <c r="KY395" s="116"/>
      <c r="KZ395" s="116"/>
      <c r="LA395" s="116"/>
      <c r="LB395" s="116"/>
      <c r="LC395" s="116"/>
      <c r="LD395" s="116"/>
      <c r="LE395" s="116"/>
      <c r="LF395" s="116"/>
      <c r="LG395" s="116"/>
      <c r="LH395" s="116"/>
      <c r="LI395" s="116"/>
      <c r="LJ395" s="116"/>
      <c r="LK395" s="116"/>
      <c r="LL395" s="116"/>
      <c r="LM395" s="116"/>
      <c r="LN395" s="116"/>
      <c r="LO395" s="116"/>
      <c r="LP395" s="116"/>
      <c r="LQ395" s="116"/>
      <c r="LR395" s="116"/>
      <c r="LS395" s="116"/>
      <c r="LT395" s="116"/>
      <c r="LU395" s="116"/>
      <c r="LV395" s="116"/>
      <c r="LW395" s="116"/>
      <c r="LX395" s="116"/>
      <c r="LY395" s="116"/>
      <c r="LZ395" s="116"/>
      <c r="MA395" s="116"/>
      <c r="MB395" s="116"/>
      <c r="MC395" s="116"/>
      <c r="MD395" s="116"/>
      <c r="ME395" s="116"/>
      <c r="MF395" s="116"/>
      <c r="MG395" s="116"/>
      <c r="MH395" s="116"/>
      <c r="MI395" s="116"/>
      <c r="MJ395" s="116"/>
      <c r="MK395" s="116"/>
      <c r="ML395" s="116"/>
      <c r="MM395" s="116"/>
      <c r="MN395" s="116"/>
      <c r="MO395" s="116"/>
      <c r="MP395" s="116"/>
      <c r="MQ395" s="116"/>
      <c r="MR395" s="116"/>
      <c r="MS395" s="116"/>
      <c r="MT395" s="116"/>
      <c r="MU395" s="116"/>
      <c r="MV395" s="116"/>
      <c r="MW395" s="116"/>
      <c r="MX395" s="116"/>
      <c r="MY395" s="116"/>
      <c r="MZ395" s="116"/>
      <c r="NA395" s="116"/>
      <c r="NB395" s="116"/>
      <c r="NC395" s="116"/>
      <c r="ND395" s="116"/>
      <c r="NE395" s="116"/>
      <c r="NF395" s="116"/>
      <c r="NG395" s="116"/>
      <c r="NH395" s="116"/>
      <c r="NI395" s="116"/>
      <c r="NJ395" s="116"/>
      <c r="NK395" s="116"/>
      <c r="NL395" s="116"/>
      <c r="NM395" s="116"/>
      <c r="NN395" s="116"/>
      <c r="NO395" s="116"/>
      <c r="NP395" s="116"/>
      <c r="NQ395" s="116"/>
      <c r="NR395" s="116"/>
      <c r="NS395" s="116"/>
      <c r="NT395" s="116"/>
      <c r="NU395" s="116"/>
      <c r="NV395" s="116"/>
      <c r="NW395" s="116"/>
      <c r="NX395" s="116"/>
      <c r="NY395" s="116"/>
      <c r="NZ395" s="116"/>
      <c r="OA395" s="116"/>
      <c r="OB395" s="116"/>
      <c r="OC395" s="116"/>
      <c r="OD395" s="116"/>
      <c r="OE395" s="116"/>
      <c r="OF395" s="116"/>
      <c r="OG395" s="116"/>
      <c r="OH395" s="116"/>
      <c r="OI395" s="116"/>
      <c r="OJ395" s="116"/>
      <c r="OK395" s="116"/>
      <c r="OL395" s="116"/>
      <c r="OM395" s="116"/>
      <c r="ON395" s="116"/>
      <c r="OO395" s="116"/>
      <c r="OP395" s="116"/>
      <c r="OQ395" s="116"/>
      <c r="OR395" s="116"/>
      <c r="OS395" s="116"/>
      <c r="OT395" s="116"/>
      <c r="OU395" s="116"/>
      <c r="OV395" s="116"/>
      <c r="OW395" s="116"/>
      <c r="OX395" s="116"/>
      <c r="OY395" s="116"/>
      <c r="OZ395" s="116"/>
      <c r="PA395" s="116"/>
      <c r="PB395" s="116"/>
      <c r="PC395" s="116"/>
      <c r="PD395" s="116"/>
      <c r="PE395" s="116"/>
      <c r="PF395" s="116"/>
      <c r="PG395" s="116"/>
      <c r="PH395" s="116"/>
      <c r="PI395" s="116"/>
      <c r="PJ395" s="116"/>
      <c r="PK395" s="116"/>
      <c r="PL395" s="116"/>
      <c r="PM395" s="116"/>
      <c r="PN395" s="116"/>
      <c r="PO395" s="116"/>
      <c r="PP395" s="116"/>
      <c r="PQ395" s="116"/>
      <c r="PR395" s="116"/>
      <c r="PS395" s="116"/>
      <c r="PT395" s="116"/>
      <c r="PU395" s="116"/>
      <c r="PV395" s="116"/>
      <c r="PW395" s="116"/>
      <c r="PX395" s="116"/>
      <c r="PY395" s="116"/>
      <c r="PZ395" s="116"/>
      <c r="QA395" s="116"/>
      <c r="QB395" s="116"/>
      <c r="QC395" s="116"/>
      <c r="QD395" s="116"/>
      <c r="QE395" s="116"/>
      <c r="QF395" s="116"/>
      <c r="QG395" s="116"/>
      <c r="QH395" s="116"/>
      <c r="QI395" s="116"/>
      <c r="QJ395" s="116"/>
      <c r="QK395" s="116"/>
      <c r="QL395" s="116"/>
      <c r="QM395" s="116"/>
      <c r="QN395" s="116"/>
      <c r="QO395" s="116"/>
      <c r="QP395" s="116"/>
      <c r="QQ395" s="116"/>
      <c r="QR395" s="116"/>
      <c r="QS395" s="116"/>
      <c r="QT395" s="116"/>
      <c r="QU395" s="116"/>
      <c r="QV395" s="116"/>
      <c r="QW395" s="116"/>
      <c r="QX395" s="116"/>
      <c r="QY395" s="116"/>
      <c r="QZ395" s="116"/>
      <c r="RA395" s="116"/>
      <c r="RB395" s="116"/>
      <c r="RC395" s="116"/>
      <c r="RD395" s="116"/>
      <c r="RE395" s="116"/>
      <c r="RF395" s="117"/>
    </row>
    <row r="396" spans="1:474" s="11" customFormat="1" ht="19.95" customHeight="1">
      <c r="A396" s="28"/>
      <c r="B396" s="29"/>
      <c r="C396" s="128"/>
      <c r="D396" s="307"/>
      <c r="E396" s="301"/>
      <c r="F396" s="287"/>
      <c r="G396" s="183"/>
      <c r="H396" s="199"/>
      <c r="I396" s="289"/>
      <c r="J396" s="290"/>
      <c r="K396" s="291"/>
      <c r="L396" s="292"/>
      <c r="M396" s="290"/>
      <c r="N396" s="293"/>
      <c r="O396" s="27"/>
      <c r="P396" s="186" t="str">
        <f t="array" ref="P396">IF(O396&lt;&gt;"",IF(O396&lt;5, "I", "III"),"")</f>
        <v/>
      </c>
      <c r="Q396" s="37"/>
      <c r="R396" s="185" t="str">
        <f t="array" ref="R396">IF(Q396&lt;&gt;"",IF(Q396&lt;5, "I", "III"),"")</f>
        <v/>
      </c>
      <c r="S396" s="27"/>
      <c r="T396" s="186" t="str">
        <f t="array" ref="T396">IF(S396&lt;&gt;"",IF(S396&lt;5, "I", "III"),"")</f>
        <v/>
      </c>
      <c r="U396" s="37"/>
      <c r="V396" s="186" t="str">
        <f t="array" ref="V396">IF(U396&lt;&gt;"",IF(U396&lt;12, "I", "III"),"")</f>
        <v/>
      </c>
      <c r="W396" s="37"/>
      <c r="X396" s="185" t="str">
        <f t="array" ref="X396">IF(W396&lt;&gt;"",IF(W396&lt;12, "I", "III"),"")</f>
        <v/>
      </c>
      <c r="Y396" s="27"/>
      <c r="Z396" s="186" t="str">
        <f t="array" ref="Z396">IF(Y396&lt;&gt;"",IF(Y396&lt;12, "I", "III"),"")</f>
        <v/>
      </c>
      <c r="AA396" s="205"/>
      <c r="AB396" s="206"/>
      <c r="AC396" s="206"/>
      <c r="AD396" s="207"/>
      <c r="AE396" s="183"/>
      <c r="AF396" s="177"/>
      <c r="AG396" s="150"/>
      <c r="AH396" s="151"/>
      <c r="AI396" s="95" t="str">
        <f t="shared" si="0"/>
        <v/>
      </c>
      <c r="AJ396" s="98" t="str">
        <f t="shared" si="1"/>
        <v/>
      </c>
      <c r="AK396" s="40"/>
      <c r="AL396" s="97" t="str">
        <f t="shared" si="2"/>
        <v/>
      </c>
      <c r="AM396" s="39"/>
      <c r="AN396" s="98" t="str">
        <f t="shared" si="3"/>
        <v/>
      </c>
      <c r="AO396" s="152"/>
      <c r="AP396" s="96" t="str">
        <f t="shared" si="4"/>
        <v/>
      </c>
      <c r="AQ396" s="153"/>
      <c r="AR396" s="97" t="str">
        <f t="shared" si="5"/>
        <v/>
      </c>
      <c r="AS396" s="154"/>
      <c r="AT396" s="98" t="str">
        <f t="shared" si="6"/>
        <v/>
      </c>
      <c r="AU396" s="182" t="str">
        <f t="shared" si="7"/>
        <v/>
      </c>
      <c r="AV396" s="121" t="str">
        <f t="shared" si="8"/>
        <v/>
      </c>
      <c r="AW396" s="153"/>
      <c r="AX396" s="98" t="str">
        <f t="shared" si="9"/>
        <v/>
      </c>
      <c r="AY396" s="153"/>
      <c r="AZ396" s="98" t="str">
        <f t="shared" si="10"/>
        <v/>
      </c>
      <c r="BA396" s="40"/>
      <c r="BB396" s="31"/>
      <c r="BC396" s="32"/>
      <c r="BD396" s="33"/>
      <c r="BE396" s="40"/>
      <c r="BF396" s="31"/>
      <c r="BG396" s="32"/>
      <c r="BH396" s="33"/>
      <c r="BI396" s="40"/>
      <c r="BJ396" s="31"/>
      <c r="BK396" s="32"/>
      <c r="BL396" s="33"/>
      <c r="BM396" s="40"/>
      <c r="BN396" s="31"/>
      <c r="BO396" s="32"/>
      <c r="BP396" s="33"/>
      <c r="BQ396" s="40"/>
      <c r="BR396" s="31"/>
      <c r="BS396" s="32"/>
      <c r="BT396" s="33"/>
      <c r="BU396" s="155"/>
      <c r="BV396" s="99" t="str">
        <f t="shared" si="11"/>
        <v/>
      </c>
      <c r="BW396" s="156"/>
      <c r="BX396" s="100" t="str">
        <f t="shared" si="12"/>
        <v/>
      </c>
      <c r="BY396" s="156"/>
      <c r="BZ396" s="100" t="str">
        <f t="shared" si="13"/>
        <v/>
      </c>
      <c r="CA396" s="156"/>
      <c r="CB396" s="100" t="str">
        <f t="shared" si="14"/>
        <v/>
      </c>
      <c r="CC396" s="156"/>
      <c r="CD396" s="101" t="str">
        <f t="shared" si="15"/>
        <v/>
      </c>
      <c r="CE396" s="112"/>
      <c r="CF396" s="174"/>
      <c r="CG396" s="27"/>
      <c r="CH396" s="159"/>
      <c r="CI396" s="95" t="str">
        <f t="shared" si="16"/>
        <v/>
      </c>
      <c r="CJ396" s="102" t="str">
        <f t="shared" si="17"/>
        <v/>
      </c>
      <c r="CK396" s="40"/>
      <c r="CL396" s="100"/>
      <c r="CM396" s="37"/>
      <c r="CN396" s="100"/>
      <c r="CO396" s="38"/>
      <c r="CP396" s="103" t="str">
        <f t="shared" si="481"/>
        <v/>
      </c>
      <c r="CQ396" s="78"/>
      <c r="CR396" s="100"/>
      <c r="CS396" s="36"/>
      <c r="CT396" s="100"/>
      <c r="CU396" s="74"/>
      <c r="CV396" s="103"/>
      <c r="CW396" s="42"/>
      <c r="CX396" s="100"/>
      <c r="CY396" s="36"/>
      <c r="CZ396" s="100"/>
      <c r="DA396" s="36"/>
      <c r="DB396" s="100"/>
      <c r="DC396" s="39"/>
      <c r="DD396" s="103"/>
      <c r="DE396" s="42"/>
      <c r="DF396" s="100"/>
      <c r="DG396" s="39"/>
      <c r="DH396" s="103"/>
      <c r="DI396" s="41"/>
      <c r="DJ396" s="157"/>
      <c r="DK396" s="112"/>
      <c r="DL396" s="171"/>
      <c r="DM396" s="67"/>
      <c r="DN396" s="164"/>
      <c r="DO396" s="104" t="str">
        <f t="shared" si="31"/>
        <v/>
      </c>
      <c r="DP396" s="105" t="str">
        <f t="shared" si="32"/>
        <v/>
      </c>
      <c r="DQ396" s="66"/>
      <c r="DR396" s="158" t="str">
        <f t="shared" si="33"/>
        <v/>
      </c>
      <c r="DS396" s="67"/>
      <c r="DT396" s="97" t="str">
        <f t="shared" si="34"/>
        <v/>
      </c>
      <c r="DU396" s="67"/>
      <c r="DV396" s="98" t="str">
        <f t="shared" si="35"/>
        <v/>
      </c>
      <c r="DW396" s="163"/>
      <c r="DX396" s="106" t="str">
        <f t="shared" si="36"/>
        <v/>
      </c>
      <c r="DY396" s="162"/>
      <c r="DZ396" s="97" t="str">
        <f t="shared" si="37"/>
        <v/>
      </c>
      <c r="EA396" s="161"/>
      <c r="EB396" s="107" t="str">
        <f t="shared" si="38"/>
        <v/>
      </c>
      <c r="EC396" s="66"/>
      <c r="ED396" s="97" t="str">
        <f t="shared" si="39"/>
        <v/>
      </c>
      <c r="EE396" s="67"/>
      <c r="EF396" s="97" t="str">
        <f t="shared" si="40"/>
        <v/>
      </c>
      <c r="EG396" s="68"/>
      <c r="EH396" s="97" t="str">
        <f t="shared" si="41"/>
        <v/>
      </c>
      <c r="EI396" s="67"/>
      <c r="EJ396" s="97" t="str">
        <f t="shared" si="42"/>
        <v/>
      </c>
      <c r="EK396" s="68"/>
      <c r="EL396" s="97" t="str">
        <f t="shared" si="43"/>
        <v/>
      </c>
      <c r="EM396" s="69"/>
      <c r="EN396" s="98" t="str">
        <f t="shared" si="44"/>
        <v/>
      </c>
      <c r="EO396" s="66"/>
      <c r="EP396" s="107" t="str">
        <f t="shared" si="45"/>
        <v/>
      </c>
      <c r="EQ396" s="299"/>
      <c r="ER396" s="98" t="str">
        <f t="shared" si="46"/>
        <v/>
      </c>
      <c r="ES396" s="66"/>
      <c r="ET396" s="108" t="str">
        <f t="shared" si="47"/>
        <v/>
      </c>
      <c r="EU396" s="112"/>
      <c r="EV396" s="168"/>
      <c r="EW396" s="27"/>
      <c r="EX396" s="159"/>
      <c r="EY396" s="95" t="str">
        <f t="shared" si="48"/>
        <v/>
      </c>
      <c r="EZ396" s="98" t="str">
        <f t="shared" si="49"/>
        <v/>
      </c>
      <c r="FA396" s="40"/>
      <c r="FB396" s="98" t="str">
        <f t="shared" si="50"/>
        <v/>
      </c>
      <c r="FC396" s="37"/>
      <c r="FD396" s="98" t="str">
        <f t="shared" si="51"/>
        <v/>
      </c>
      <c r="FE396" s="37"/>
      <c r="FF396" s="98" t="str">
        <f t="shared" si="52"/>
        <v/>
      </c>
      <c r="FG396" s="160"/>
      <c r="FH396" s="97" t="str">
        <f t="shared" si="53"/>
        <v/>
      </c>
      <c r="FI396" s="27"/>
      <c r="FJ396" s="98" t="str">
        <f t="shared" si="54"/>
        <v/>
      </c>
      <c r="FK396" s="36"/>
      <c r="FL396" s="98" t="str">
        <f t="shared" si="55"/>
        <v/>
      </c>
      <c r="FM396" s="37"/>
      <c r="FN396" s="98" t="str">
        <f t="shared" si="56"/>
        <v/>
      </c>
      <c r="FO396" s="78"/>
      <c r="FP396" s="97" t="str">
        <f t="shared" si="57"/>
        <v/>
      </c>
      <c r="FQ396" s="37"/>
      <c r="FR396" s="97" t="str">
        <f t="shared" si="58"/>
        <v/>
      </c>
      <c r="FS396" s="39"/>
      <c r="FT396" s="97" t="str">
        <f t="shared" si="59"/>
        <v/>
      </c>
      <c r="FU396" s="27"/>
      <c r="FV396" s="98" t="str">
        <f t="shared" si="60"/>
        <v/>
      </c>
      <c r="FW396" s="37"/>
      <c r="FX396" s="98" t="str">
        <f t="shared" si="61"/>
        <v/>
      </c>
      <c r="FY396" s="36"/>
      <c r="FZ396" s="97" t="str">
        <f t="shared" si="62"/>
        <v/>
      </c>
      <c r="GA396" s="36"/>
      <c r="GB396" s="98" t="str">
        <f t="shared" si="63"/>
        <v/>
      </c>
      <c r="GC396" s="40"/>
      <c r="GD396" s="98" t="str">
        <f t="shared" si="64"/>
        <v/>
      </c>
      <c r="GE396" s="37"/>
      <c r="GF396" s="98" t="str">
        <f t="shared" si="65"/>
        <v/>
      </c>
      <c r="GG396" s="37"/>
      <c r="GH396" s="109" t="str">
        <f t="shared" si="66"/>
        <v/>
      </c>
      <c r="GI396" s="112"/>
      <c r="GJ396" s="165"/>
      <c r="GK396" s="27"/>
      <c r="GL396" s="159"/>
      <c r="GM396" s="95" t="str">
        <f t="shared" si="67"/>
        <v/>
      </c>
      <c r="GN396" s="110" t="str">
        <f t="shared" si="68"/>
        <v/>
      </c>
      <c r="GO396" s="27"/>
      <c r="GP396" s="98" t="str">
        <f t="shared" si="69"/>
        <v/>
      </c>
      <c r="GQ396" s="37"/>
      <c r="GR396" s="97" t="str">
        <f t="shared" si="70"/>
        <v/>
      </c>
      <c r="GS396" s="37"/>
      <c r="GT396" s="110" t="str">
        <f t="shared" si="71"/>
        <v/>
      </c>
      <c r="GU396" s="36"/>
      <c r="GV396" s="97" t="str">
        <f t="shared" si="72"/>
        <v/>
      </c>
      <c r="GW396" s="27"/>
      <c r="GX396" s="98" t="str">
        <f t="shared" si="73"/>
        <v/>
      </c>
      <c r="GY396" s="36"/>
      <c r="GZ396" s="98" t="str">
        <f t="shared" si="74"/>
        <v/>
      </c>
      <c r="HA396" s="37"/>
      <c r="HB396" s="110" t="str">
        <f t="shared" si="75"/>
        <v/>
      </c>
      <c r="HC396" s="36"/>
      <c r="HD396" s="97" t="str">
        <f t="shared" si="76"/>
        <v/>
      </c>
      <c r="HE396" s="37"/>
      <c r="HF396" s="97" t="str">
        <f t="shared" si="77"/>
        <v/>
      </c>
      <c r="HG396" s="39"/>
      <c r="HH396" s="97" t="str">
        <f t="shared" si="78"/>
        <v/>
      </c>
      <c r="HI396" s="27"/>
      <c r="HJ396" s="97" t="str">
        <f t="shared" si="79"/>
        <v/>
      </c>
      <c r="HK396" s="37"/>
      <c r="HL396" s="97" t="str">
        <f t="shared" si="80"/>
        <v/>
      </c>
      <c r="HM396" s="36"/>
      <c r="HN396" s="97" t="str">
        <f t="shared" si="81"/>
        <v/>
      </c>
      <c r="HO396" s="36"/>
      <c r="HP396" s="110" t="str">
        <f t="shared" si="82"/>
        <v/>
      </c>
      <c r="HQ396" s="27"/>
      <c r="HR396" s="97" t="str">
        <f t="shared" si="83"/>
        <v/>
      </c>
      <c r="HS396" s="37"/>
      <c r="HT396" s="97" t="str">
        <f t="shared" si="84"/>
        <v/>
      </c>
      <c r="HU396" s="37"/>
      <c r="HV396" s="111" t="str">
        <f t="shared" si="85"/>
        <v/>
      </c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  <c r="IW396" s="116"/>
      <c r="IX396" s="116"/>
      <c r="IY396" s="116"/>
      <c r="IZ396" s="116"/>
      <c r="JA396" s="116"/>
      <c r="JB396" s="116"/>
      <c r="JC396" s="116"/>
      <c r="JD396" s="116"/>
      <c r="JE396" s="116"/>
      <c r="JF396" s="116"/>
      <c r="JG396" s="116"/>
      <c r="JH396" s="116"/>
      <c r="JI396" s="116"/>
      <c r="JJ396" s="116"/>
      <c r="JK396" s="116"/>
      <c r="JL396" s="116"/>
      <c r="JM396" s="116"/>
      <c r="JN396" s="116"/>
      <c r="JO396" s="116"/>
      <c r="JP396" s="116"/>
      <c r="JQ396" s="116"/>
      <c r="JR396" s="116"/>
      <c r="JS396" s="116"/>
      <c r="JT396" s="116"/>
      <c r="JU396" s="116"/>
      <c r="JV396" s="116"/>
      <c r="JW396" s="116"/>
      <c r="JX396" s="116"/>
      <c r="JY396" s="116"/>
      <c r="JZ396" s="116"/>
      <c r="KA396" s="116"/>
      <c r="KB396" s="116"/>
      <c r="KC396" s="116"/>
      <c r="KD396" s="116"/>
      <c r="KE396" s="116"/>
      <c r="KF396" s="116"/>
      <c r="KG396" s="116"/>
      <c r="KH396" s="116"/>
      <c r="KI396" s="116"/>
      <c r="KJ396" s="116"/>
      <c r="KK396" s="116"/>
      <c r="KL396" s="116"/>
      <c r="KM396" s="116"/>
      <c r="KN396" s="116"/>
      <c r="KO396" s="116"/>
      <c r="KP396" s="116"/>
      <c r="KQ396" s="116"/>
      <c r="KR396" s="116"/>
      <c r="KS396" s="116"/>
      <c r="KT396" s="116"/>
      <c r="KU396" s="116"/>
      <c r="KV396" s="116"/>
      <c r="KW396" s="116"/>
      <c r="KX396" s="116"/>
      <c r="KY396" s="116"/>
      <c r="KZ396" s="116"/>
      <c r="LA396" s="116"/>
      <c r="LB396" s="116"/>
      <c r="LC396" s="116"/>
      <c r="LD396" s="116"/>
      <c r="LE396" s="116"/>
      <c r="LF396" s="116"/>
      <c r="LG396" s="116"/>
      <c r="LH396" s="116"/>
      <c r="LI396" s="116"/>
      <c r="LJ396" s="116"/>
      <c r="LK396" s="116"/>
      <c r="LL396" s="116"/>
      <c r="LM396" s="116"/>
      <c r="LN396" s="116"/>
      <c r="LO396" s="116"/>
      <c r="LP396" s="116"/>
      <c r="LQ396" s="116"/>
      <c r="LR396" s="116"/>
      <c r="LS396" s="116"/>
      <c r="LT396" s="116"/>
      <c r="LU396" s="116"/>
      <c r="LV396" s="116"/>
      <c r="LW396" s="116"/>
      <c r="LX396" s="116"/>
      <c r="LY396" s="116"/>
      <c r="LZ396" s="116"/>
      <c r="MA396" s="116"/>
      <c r="MB396" s="116"/>
      <c r="MC396" s="116"/>
      <c r="MD396" s="116"/>
      <c r="ME396" s="116"/>
      <c r="MF396" s="116"/>
      <c r="MG396" s="116"/>
      <c r="MH396" s="116"/>
      <c r="MI396" s="116"/>
      <c r="MJ396" s="116"/>
      <c r="MK396" s="116"/>
      <c r="ML396" s="116"/>
      <c r="MM396" s="116"/>
      <c r="MN396" s="116"/>
      <c r="MO396" s="116"/>
      <c r="MP396" s="116"/>
      <c r="MQ396" s="116"/>
      <c r="MR396" s="116"/>
      <c r="MS396" s="116"/>
      <c r="MT396" s="116"/>
      <c r="MU396" s="116"/>
      <c r="MV396" s="116"/>
      <c r="MW396" s="116"/>
      <c r="MX396" s="116"/>
      <c r="MY396" s="116"/>
      <c r="MZ396" s="116"/>
      <c r="NA396" s="116"/>
      <c r="NB396" s="116"/>
      <c r="NC396" s="116"/>
      <c r="ND396" s="116"/>
      <c r="NE396" s="116"/>
      <c r="NF396" s="116"/>
      <c r="NG396" s="116"/>
      <c r="NH396" s="116"/>
      <c r="NI396" s="116"/>
      <c r="NJ396" s="116"/>
      <c r="NK396" s="116"/>
      <c r="NL396" s="116"/>
      <c r="NM396" s="116"/>
      <c r="NN396" s="116"/>
      <c r="NO396" s="116"/>
      <c r="NP396" s="116"/>
      <c r="NQ396" s="116"/>
      <c r="NR396" s="116"/>
      <c r="NS396" s="116"/>
      <c r="NT396" s="116"/>
      <c r="NU396" s="116"/>
      <c r="NV396" s="116"/>
      <c r="NW396" s="116"/>
      <c r="NX396" s="116"/>
      <c r="NY396" s="116"/>
      <c r="NZ396" s="116"/>
      <c r="OA396" s="116"/>
      <c r="OB396" s="116"/>
      <c r="OC396" s="116"/>
      <c r="OD396" s="116"/>
      <c r="OE396" s="116"/>
      <c r="OF396" s="116"/>
      <c r="OG396" s="116"/>
      <c r="OH396" s="116"/>
      <c r="OI396" s="116"/>
      <c r="OJ396" s="116"/>
      <c r="OK396" s="116"/>
      <c r="OL396" s="116"/>
      <c r="OM396" s="116"/>
      <c r="ON396" s="116"/>
      <c r="OO396" s="116"/>
      <c r="OP396" s="116"/>
      <c r="OQ396" s="116"/>
      <c r="OR396" s="116"/>
      <c r="OS396" s="116"/>
      <c r="OT396" s="116"/>
      <c r="OU396" s="116"/>
      <c r="OV396" s="116"/>
      <c r="OW396" s="116"/>
      <c r="OX396" s="116"/>
      <c r="OY396" s="116"/>
      <c r="OZ396" s="116"/>
      <c r="PA396" s="116"/>
      <c r="PB396" s="116"/>
      <c r="PC396" s="116"/>
      <c r="PD396" s="116"/>
      <c r="PE396" s="116"/>
      <c r="PF396" s="116"/>
      <c r="PG396" s="116"/>
      <c r="PH396" s="116"/>
      <c r="PI396" s="116"/>
      <c r="PJ396" s="116"/>
      <c r="PK396" s="116"/>
      <c r="PL396" s="116"/>
      <c r="PM396" s="116"/>
      <c r="PN396" s="116"/>
      <c r="PO396" s="116"/>
      <c r="PP396" s="116"/>
      <c r="PQ396" s="116"/>
      <c r="PR396" s="116"/>
      <c r="PS396" s="116"/>
      <c r="PT396" s="116"/>
      <c r="PU396" s="116"/>
      <c r="PV396" s="116"/>
      <c r="PW396" s="116"/>
      <c r="PX396" s="116"/>
      <c r="PY396" s="116"/>
      <c r="PZ396" s="116"/>
      <c r="QA396" s="116"/>
      <c r="QB396" s="116"/>
      <c r="QC396" s="116"/>
      <c r="QD396" s="116"/>
      <c r="QE396" s="116"/>
      <c r="QF396" s="116"/>
      <c r="QG396" s="116"/>
      <c r="QH396" s="116"/>
      <c r="QI396" s="116"/>
      <c r="QJ396" s="116"/>
      <c r="QK396" s="116"/>
      <c r="QL396" s="116"/>
      <c r="QM396" s="116"/>
      <c r="QN396" s="116"/>
      <c r="QO396" s="116"/>
      <c r="QP396" s="116"/>
      <c r="QQ396" s="116"/>
      <c r="QR396" s="116"/>
      <c r="QS396" s="116"/>
      <c r="QT396" s="116"/>
      <c r="QU396" s="116"/>
      <c r="QV396" s="116"/>
      <c r="QW396" s="116"/>
      <c r="QX396" s="116"/>
      <c r="QY396" s="116"/>
      <c r="QZ396" s="116"/>
      <c r="RA396" s="116"/>
      <c r="RB396" s="116"/>
      <c r="RC396" s="116"/>
      <c r="RD396" s="116"/>
      <c r="RE396" s="116"/>
      <c r="RF396" s="117"/>
    </row>
    <row r="397" spans="1:474" s="11" customFormat="1" ht="19.95" customHeight="1">
      <c r="A397" s="28"/>
      <c r="B397" s="29"/>
      <c r="C397" s="128"/>
      <c r="D397" s="307"/>
      <c r="E397" s="301"/>
      <c r="F397" s="287"/>
      <c r="G397" s="183"/>
      <c r="H397" s="199"/>
      <c r="I397" s="289"/>
      <c r="J397" s="290"/>
      <c r="K397" s="291"/>
      <c r="L397" s="292"/>
      <c r="M397" s="290"/>
      <c r="N397" s="293"/>
      <c r="O397" s="27"/>
      <c r="P397" s="186" t="str">
        <f t="array" ref="P397">IF(O397&lt;&gt;"",IF(O397&lt;5, "I", "III"),"")</f>
        <v/>
      </c>
      <c r="Q397" s="37"/>
      <c r="R397" s="185" t="str">
        <f t="array" ref="R397">IF(Q397&lt;&gt;"",IF(Q397&lt;5, "I", "III"),"")</f>
        <v/>
      </c>
      <c r="S397" s="27"/>
      <c r="T397" s="186" t="str">
        <f t="array" ref="T397">IF(S397&lt;&gt;"",IF(S397&lt;5, "I", "III"),"")</f>
        <v/>
      </c>
      <c r="U397" s="37"/>
      <c r="V397" s="186" t="str">
        <f t="array" ref="V397">IF(U397&lt;&gt;"",IF(U397&lt;12, "I", "III"),"")</f>
        <v/>
      </c>
      <c r="W397" s="37"/>
      <c r="X397" s="185" t="str">
        <f t="array" ref="X397">IF(W397&lt;&gt;"",IF(W397&lt;12, "I", "III"),"")</f>
        <v/>
      </c>
      <c r="Y397" s="27"/>
      <c r="Z397" s="186" t="str">
        <f t="array" ref="Z397">IF(Y397&lt;&gt;"",IF(Y397&lt;12, "I", "III"),"")</f>
        <v/>
      </c>
      <c r="AA397" s="205"/>
      <c r="AB397" s="206"/>
      <c r="AC397" s="206"/>
      <c r="AD397" s="207"/>
      <c r="AE397" s="183"/>
      <c r="AF397" s="177"/>
      <c r="AG397" s="150"/>
      <c r="AH397" s="151"/>
      <c r="AI397" s="95" t="str">
        <f t="shared" si="0"/>
        <v/>
      </c>
      <c r="AJ397" s="98" t="str">
        <f t="shared" si="1"/>
        <v/>
      </c>
      <c r="AK397" s="40"/>
      <c r="AL397" s="97" t="str">
        <f t="shared" si="2"/>
        <v/>
      </c>
      <c r="AM397" s="39"/>
      <c r="AN397" s="98" t="str">
        <f t="shared" si="3"/>
        <v/>
      </c>
      <c r="AO397" s="152"/>
      <c r="AP397" s="96" t="str">
        <f t="shared" si="4"/>
        <v/>
      </c>
      <c r="AQ397" s="153"/>
      <c r="AR397" s="97" t="str">
        <f t="shared" si="5"/>
        <v/>
      </c>
      <c r="AS397" s="154"/>
      <c r="AT397" s="98" t="str">
        <f t="shared" si="6"/>
        <v/>
      </c>
      <c r="AU397" s="182" t="str">
        <f t="shared" si="7"/>
        <v/>
      </c>
      <c r="AV397" s="121" t="str">
        <f t="shared" si="8"/>
        <v/>
      </c>
      <c r="AW397" s="153"/>
      <c r="AX397" s="98" t="str">
        <f t="shared" si="9"/>
        <v/>
      </c>
      <c r="AY397" s="153"/>
      <c r="AZ397" s="98" t="str">
        <f t="shared" si="10"/>
        <v/>
      </c>
      <c r="BA397" s="40"/>
      <c r="BB397" s="31"/>
      <c r="BC397" s="32"/>
      <c r="BD397" s="33"/>
      <c r="BE397" s="40"/>
      <c r="BF397" s="31"/>
      <c r="BG397" s="32"/>
      <c r="BH397" s="33"/>
      <c r="BI397" s="40"/>
      <c r="BJ397" s="31"/>
      <c r="BK397" s="32"/>
      <c r="BL397" s="33"/>
      <c r="BM397" s="40"/>
      <c r="BN397" s="31"/>
      <c r="BO397" s="32"/>
      <c r="BP397" s="33"/>
      <c r="BQ397" s="40"/>
      <c r="BR397" s="31"/>
      <c r="BS397" s="32"/>
      <c r="BT397" s="33"/>
      <c r="BU397" s="155"/>
      <c r="BV397" s="99" t="str">
        <f t="shared" si="11"/>
        <v/>
      </c>
      <c r="BW397" s="156"/>
      <c r="BX397" s="100" t="str">
        <f t="shared" si="12"/>
        <v/>
      </c>
      <c r="BY397" s="156"/>
      <c r="BZ397" s="100" t="str">
        <f t="shared" si="13"/>
        <v/>
      </c>
      <c r="CA397" s="156"/>
      <c r="CB397" s="100" t="str">
        <f t="shared" si="14"/>
        <v/>
      </c>
      <c r="CC397" s="156"/>
      <c r="CD397" s="101" t="str">
        <f t="shared" si="15"/>
        <v/>
      </c>
      <c r="CE397" s="112"/>
      <c r="CF397" s="174"/>
      <c r="CG397" s="27"/>
      <c r="CH397" s="159"/>
      <c r="CI397" s="95" t="str">
        <f t="shared" si="16"/>
        <v/>
      </c>
      <c r="CJ397" s="102" t="str">
        <f t="shared" si="17"/>
        <v/>
      </c>
      <c r="CK397" s="40"/>
      <c r="CL397" s="100"/>
      <c r="CM397" s="37"/>
      <c r="CN397" s="100"/>
      <c r="CO397" s="38"/>
      <c r="CP397" s="103" t="str">
        <f t="shared" si="481"/>
        <v/>
      </c>
      <c r="CQ397" s="78"/>
      <c r="CR397" s="100"/>
      <c r="CS397" s="36"/>
      <c r="CT397" s="100"/>
      <c r="CU397" s="74"/>
      <c r="CV397" s="103"/>
      <c r="CW397" s="42"/>
      <c r="CX397" s="100"/>
      <c r="CY397" s="36"/>
      <c r="CZ397" s="100"/>
      <c r="DA397" s="36"/>
      <c r="DB397" s="100"/>
      <c r="DC397" s="39"/>
      <c r="DD397" s="103"/>
      <c r="DE397" s="42"/>
      <c r="DF397" s="100"/>
      <c r="DG397" s="39"/>
      <c r="DH397" s="103"/>
      <c r="DI397" s="41"/>
      <c r="DJ397" s="157"/>
      <c r="DK397" s="112"/>
      <c r="DL397" s="171"/>
      <c r="DM397" s="67"/>
      <c r="DN397" s="164"/>
      <c r="DO397" s="104" t="str">
        <f t="shared" si="31"/>
        <v/>
      </c>
      <c r="DP397" s="105" t="str">
        <f t="shared" si="32"/>
        <v/>
      </c>
      <c r="DQ397" s="66"/>
      <c r="DR397" s="158" t="str">
        <f t="shared" si="33"/>
        <v/>
      </c>
      <c r="DS397" s="67"/>
      <c r="DT397" s="97" t="str">
        <f t="shared" si="34"/>
        <v/>
      </c>
      <c r="DU397" s="67"/>
      <c r="DV397" s="98" t="str">
        <f t="shared" si="35"/>
        <v/>
      </c>
      <c r="DW397" s="163"/>
      <c r="DX397" s="106" t="str">
        <f t="shared" si="36"/>
        <v/>
      </c>
      <c r="DY397" s="162"/>
      <c r="DZ397" s="97" t="str">
        <f t="shared" si="37"/>
        <v/>
      </c>
      <c r="EA397" s="161"/>
      <c r="EB397" s="107" t="str">
        <f t="shared" si="38"/>
        <v/>
      </c>
      <c r="EC397" s="66"/>
      <c r="ED397" s="97" t="str">
        <f t="shared" si="39"/>
        <v/>
      </c>
      <c r="EE397" s="67"/>
      <c r="EF397" s="97" t="str">
        <f t="shared" si="40"/>
        <v/>
      </c>
      <c r="EG397" s="68"/>
      <c r="EH397" s="97" t="str">
        <f t="shared" si="41"/>
        <v/>
      </c>
      <c r="EI397" s="67"/>
      <c r="EJ397" s="97" t="str">
        <f t="shared" si="42"/>
        <v/>
      </c>
      <c r="EK397" s="68"/>
      <c r="EL397" s="97" t="str">
        <f t="shared" si="43"/>
        <v/>
      </c>
      <c r="EM397" s="69"/>
      <c r="EN397" s="98" t="str">
        <f t="shared" si="44"/>
        <v/>
      </c>
      <c r="EO397" s="66"/>
      <c r="EP397" s="107" t="str">
        <f t="shared" si="45"/>
        <v/>
      </c>
      <c r="EQ397" s="299"/>
      <c r="ER397" s="98" t="str">
        <f t="shared" si="46"/>
        <v/>
      </c>
      <c r="ES397" s="66"/>
      <c r="ET397" s="108" t="str">
        <f t="shared" si="47"/>
        <v/>
      </c>
      <c r="EU397" s="112"/>
      <c r="EV397" s="168"/>
      <c r="EW397" s="27"/>
      <c r="EX397" s="159"/>
      <c r="EY397" s="95" t="str">
        <f t="shared" si="48"/>
        <v/>
      </c>
      <c r="EZ397" s="98" t="str">
        <f t="shared" si="49"/>
        <v/>
      </c>
      <c r="FA397" s="40"/>
      <c r="FB397" s="98" t="str">
        <f t="shared" si="50"/>
        <v/>
      </c>
      <c r="FC397" s="37"/>
      <c r="FD397" s="98" t="str">
        <f t="shared" si="51"/>
        <v/>
      </c>
      <c r="FE397" s="37"/>
      <c r="FF397" s="98" t="str">
        <f t="shared" si="52"/>
        <v/>
      </c>
      <c r="FG397" s="160"/>
      <c r="FH397" s="97" t="str">
        <f t="shared" si="53"/>
        <v/>
      </c>
      <c r="FI397" s="27"/>
      <c r="FJ397" s="98" t="str">
        <f t="shared" si="54"/>
        <v/>
      </c>
      <c r="FK397" s="36"/>
      <c r="FL397" s="98" t="str">
        <f t="shared" si="55"/>
        <v/>
      </c>
      <c r="FM397" s="37"/>
      <c r="FN397" s="98" t="str">
        <f t="shared" si="56"/>
        <v/>
      </c>
      <c r="FO397" s="78"/>
      <c r="FP397" s="97" t="str">
        <f t="shared" si="57"/>
        <v/>
      </c>
      <c r="FQ397" s="37"/>
      <c r="FR397" s="97" t="str">
        <f t="shared" si="58"/>
        <v/>
      </c>
      <c r="FS397" s="39"/>
      <c r="FT397" s="97" t="str">
        <f t="shared" si="59"/>
        <v/>
      </c>
      <c r="FU397" s="27"/>
      <c r="FV397" s="98" t="str">
        <f t="shared" si="60"/>
        <v/>
      </c>
      <c r="FW397" s="37"/>
      <c r="FX397" s="98" t="str">
        <f t="shared" si="61"/>
        <v/>
      </c>
      <c r="FY397" s="36"/>
      <c r="FZ397" s="97" t="str">
        <f t="shared" si="62"/>
        <v/>
      </c>
      <c r="GA397" s="36"/>
      <c r="GB397" s="98" t="str">
        <f t="shared" si="63"/>
        <v/>
      </c>
      <c r="GC397" s="40"/>
      <c r="GD397" s="98" t="str">
        <f t="shared" si="64"/>
        <v/>
      </c>
      <c r="GE397" s="37"/>
      <c r="GF397" s="98" t="str">
        <f t="shared" si="65"/>
        <v/>
      </c>
      <c r="GG397" s="37"/>
      <c r="GH397" s="109" t="str">
        <f t="shared" si="66"/>
        <v/>
      </c>
      <c r="GI397" s="112"/>
      <c r="GJ397" s="165"/>
      <c r="GK397" s="27"/>
      <c r="GL397" s="159"/>
      <c r="GM397" s="95" t="str">
        <f t="shared" si="67"/>
        <v/>
      </c>
      <c r="GN397" s="110" t="str">
        <f t="shared" si="68"/>
        <v/>
      </c>
      <c r="GO397" s="27"/>
      <c r="GP397" s="98" t="str">
        <f t="shared" si="69"/>
        <v/>
      </c>
      <c r="GQ397" s="37"/>
      <c r="GR397" s="97" t="str">
        <f t="shared" si="70"/>
        <v/>
      </c>
      <c r="GS397" s="37"/>
      <c r="GT397" s="110" t="str">
        <f t="shared" si="71"/>
        <v/>
      </c>
      <c r="GU397" s="36"/>
      <c r="GV397" s="97" t="str">
        <f t="shared" si="72"/>
        <v/>
      </c>
      <c r="GW397" s="27"/>
      <c r="GX397" s="98" t="str">
        <f t="shared" si="73"/>
        <v/>
      </c>
      <c r="GY397" s="36"/>
      <c r="GZ397" s="98" t="str">
        <f t="shared" si="74"/>
        <v/>
      </c>
      <c r="HA397" s="37"/>
      <c r="HB397" s="110" t="str">
        <f t="shared" si="75"/>
        <v/>
      </c>
      <c r="HC397" s="36"/>
      <c r="HD397" s="97" t="str">
        <f t="shared" si="76"/>
        <v/>
      </c>
      <c r="HE397" s="37"/>
      <c r="HF397" s="97" t="str">
        <f t="shared" si="77"/>
        <v/>
      </c>
      <c r="HG397" s="39"/>
      <c r="HH397" s="97" t="str">
        <f t="shared" si="78"/>
        <v/>
      </c>
      <c r="HI397" s="27"/>
      <c r="HJ397" s="97" t="str">
        <f t="shared" si="79"/>
        <v/>
      </c>
      <c r="HK397" s="37"/>
      <c r="HL397" s="97" t="str">
        <f t="shared" si="80"/>
        <v/>
      </c>
      <c r="HM397" s="36"/>
      <c r="HN397" s="97" t="str">
        <f t="shared" si="81"/>
        <v/>
      </c>
      <c r="HO397" s="36"/>
      <c r="HP397" s="110" t="str">
        <f t="shared" si="82"/>
        <v/>
      </c>
      <c r="HQ397" s="27"/>
      <c r="HR397" s="97" t="str">
        <f t="shared" si="83"/>
        <v/>
      </c>
      <c r="HS397" s="37"/>
      <c r="HT397" s="97" t="str">
        <f t="shared" si="84"/>
        <v/>
      </c>
      <c r="HU397" s="37"/>
      <c r="HV397" s="111" t="str">
        <f t="shared" si="85"/>
        <v/>
      </c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  <c r="IW397" s="116"/>
      <c r="IX397" s="116"/>
      <c r="IY397" s="116"/>
      <c r="IZ397" s="116"/>
      <c r="JA397" s="116"/>
      <c r="JB397" s="116"/>
      <c r="JC397" s="116"/>
      <c r="JD397" s="116"/>
      <c r="JE397" s="116"/>
      <c r="JF397" s="116"/>
      <c r="JG397" s="116"/>
      <c r="JH397" s="116"/>
      <c r="JI397" s="116"/>
      <c r="JJ397" s="116"/>
      <c r="JK397" s="116"/>
      <c r="JL397" s="116"/>
      <c r="JM397" s="116"/>
      <c r="JN397" s="116"/>
      <c r="JO397" s="116"/>
      <c r="JP397" s="116"/>
      <c r="JQ397" s="116"/>
      <c r="JR397" s="116"/>
      <c r="JS397" s="116"/>
      <c r="JT397" s="116"/>
      <c r="JU397" s="116"/>
      <c r="JV397" s="116"/>
      <c r="JW397" s="116"/>
      <c r="JX397" s="116"/>
      <c r="JY397" s="116"/>
      <c r="JZ397" s="116"/>
      <c r="KA397" s="116"/>
      <c r="KB397" s="116"/>
      <c r="KC397" s="116"/>
      <c r="KD397" s="116"/>
      <c r="KE397" s="116"/>
      <c r="KF397" s="116"/>
      <c r="KG397" s="116"/>
      <c r="KH397" s="116"/>
      <c r="KI397" s="116"/>
      <c r="KJ397" s="116"/>
      <c r="KK397" s="116"/>
      <c r="KL397" s="116"/>
      <c r="KM397" s="116"/>
      <c r="KN397" s="116"/>
      <c r="KO397" s="116"/>
      <c r="KP397" s="116"/>
      <c r="KQ397" s="116"/>
      <c r="KR397" s="116"/>
      <c r="KS397" s="116"/>
      <c r="KT397" s="116"/>
      <c r="KU397" s="116"/>
      <c r="KV397" s="116"/>
      <c r="KW397" s="116"/>
      <c r="KX397" s="116"/>
      <c r="KY397" s="116"/>
      <c r="KZ397" s="116"/>
      <c r="LA397" s="116"/>
      <c r="LB397" s="116"/>
      <c r="LC397" s="116"/>
      <c r="LD397" s="116"/>
      <c r="LE397" s="116"/>
      <c r="LF397" s="116"/>
      <c r="LG397" s="116"/>
      <c r="LH397" s="116"/>
      <c r="LI397" s="116"/>
      <c r="LJ397" s="116"/>
      <c r="LK397" s="116"/>
      <c r="LL397" s="116"/>
      <c r="LM397" s="116"/>
      <c r="LN397" s="116"/>
      <c r="LO397" s="116"/>
      <c r="LP397" s="116"/>
      <c r="LQ397" s="116"/>
      <c r="LR397" s="116"/>
      <c r="LS397" s="116"/>
      <c r="LT397" s="116"/>
      <c r="LU397" s="116"/>
      <c r="LV397" s="116"/>
      <c r="LW397" s="116"/>
      <c r="LX397" s="116"/>
      <c r="LY397" s="116"/>
      <c r="LZ397" s="116"/>
      <c r="MA397" s="116"/>
      <c r="MB397" s="116"/>
      <c r="MC397" s="116"/>
      <c r="MD397" s="116"/>
      <c r="ME397" s="116"/>
      <c r="MF397" s="116"/>
      <c r="MG397" s="116"/>
      <c r="MH397" s="116"/>
      <c r="MI397" s="116"/>
      <c r="MJ397" s="116"/>
      <c r="MK397" s="116"/>
      <c r="ML397" s="116"/>
      <c r="MM397" s="116"/>
      <c r="MN397" s="116"/>
      <c r="MO397" s="116"/>
      <c r="MP397" s="116"/>
      <c r="MQ397" s="116"/>
      <c r="MR397" s="116"/>
      <c r="MS397" s="116"/>
      <c r="MT397" s="116"/>
      <c r="MU397" s="116"/>
      <c r="MV397" s="116"/>
      <c r="MW397" s="116"/>
      <c r="MX397" s="116"/>
      <c r="MY397" s="116"/>
      <c r="MZ397" s="116"/>
      <c r="NA397" s="116"/>
      <c r="NB397" s="116"/>
      <c r="NC397" s="116"/>
      <c r="ND397" s="116"/>
      <c r="NE397" s="116"/>
      <c r="NF397" s="116"/>
      <c r="NG397" s="116"/>
      <c r="NH397" s="116"/>
      <c r="NI397" s="116"/>
      <c r="NJ397" s="116"/>
      <c r="NK397" s="116"/>
      <c r="NL397" s="116"/>
      <c r="NM397" s="116"/>
      <c r="NN397" s="116"/>
      <c r="NO397" s="116"/>
      <c r="NP397" s="116"/>
      <c r="NQ397" s="116"/>
      <c r="NR397" s="116"/>
      <c r="NS397" s="116"/>
      <c r="NT397" s="116"/>
      <c r="NU397" s="116"/>
      <c r="NV397" s="116"/>
      <c r="NW397" s="116"/>
      <c r="NX397" s="116"/>
      <c r="NY397" s="116"/>
      <c r="NZ397" s="116"/>
      <c r="OA397" s="116"/>
      <c r="OB397" s="116"/>
      <c r="OC397" s="116"/>
      <c r="OD397" s="116"/>
      <c r="OE397" s="116"/>
      <c r="OF397" s="116"/>
      <c r="OG397" s="116"/>
      <c r="OH397" s="116"/>
      <c r="OI397" s="116"/>
      <c r="OJ397" s="116"/>
      <c r="OK397" s="116"/>
      <c r="OL397" s="116"/>
      <c r="OM397" s="116"/>
      <c r="ON397" s="116"/>
      <c r="OO397" s="116"/>
      <c r="OP397" s="116"/>
      <c r="OQ397" s="116"/>
      <c r="OR397" s="116"/>
      <c r="OS397" s="116"/>
      <c r="OT397" s="116"/>
      <c r="OU397" s="116"/>
      <c r="OV397" s="116"/>
      <c r="OW397" s="116"/>
      <c r="OX397" s="116"/>
      <c r="OY397" s="116"/>
      <c r="OZ397" s="116"/>
      <c r="PA397" s="116"/>
      <c r="PB397" s="116"/>
      <c r="PC397" s="116"/>
      <c r="PD397" s="116"/>
      <c r="PE397" s="116"/>
      <c r="PF397" s="116"/>
      <c r="PG397" s="116"/>
      <c r="PH397" s="116"/>
      <c r="PI397" s="116"/>
      <c r="PJ397" s="116"/>
      <c r="PK397" s="116"/>
      <c r="PL397" s="116"/>
      <c r="PM397" s="116"/>
      <c r="PN397" s="116"/>
      <c r="PO397" s="116"/>
      <c r="PP397" s="116"/>
      <c r="PQ397" s="116"/>
      <c r="PR397" s="116"/>
      <c r="PS397" s="116"/>
      <c r="PT397" s="116"/>
      <c r="PU397" s="116"/>
      <c r="PV397" s="116"/>
      <c r="PW397" s="116"/>
      <c r="PX397" s="116"/>
      <c r="PY397" s="116"/>
      <c r="PZ397" s="116"/>
      <c r="QA397" s="116"/>
      <c r="QB397" s="116"/>
      <c r="QC397" s="116"/>
      <c r="QD397" s="116"/>
      <c r="QE397" s="116"/>
      <c r="QF397" s="116"/>
      <c r="QG397" s="116"/>
      <c r="QH397" s="116"/>
      <c r="QI397" s="116"/>
      <c r="QJ397" s="116"/>
      <c r="QK397" s="116"/>
      <c r="QL397" s="116"/>
      <c r="QM397" s="116"/>
      <c r="QN397" s="116"/>
      <c r="QO397" s="116"/>
      <c r="QP397" s="116"/>
      <c r="QQ397" s="116"/>
      <c r="QR397" s="116"/>
      <c r="QS397" s="116"/>
      <c r="QT397" s="116"/>
      <c r="QU397" s="116"/>
      <c r="QV397" s="116"/>
      <c r="QW397" s="116"/>
      <c r="QX397" s="116"/>
      <c r="QY397" s="116"/>
      <c r="QZ397" s="116"/>
      <c r="RA397" s="116"/>
      <c r="RB397" s="116"/>
      <c r="RC397" s="116"/>
      <c r="RD397" s="116"/>
      <c r="RE397" s="116"/>
      <c r="RF397" s="117"/>
    </row>
    <row r="398" spans="1:474" s="11" customFormat="1" ht="19.95" customHeight="1">
      <c r="A398" s="28"/>
      <c r="B398" s="29"/>
      <c r="C398" s="128"/>
      <c r="D398" s="307"/>
      <c r="E398" s="301"/>
      <c r="F398" s="287"/>
      <c r="G398" s="183"/>
      <c r="H398" s="199"/>
      <c r="I398" s="289"/>
      <c r="J398" s="290"/>
      <c r="K398" s="291"/>
      <c r="L398" s="292"/>
      <c r="M398" s="290"/>
      <c r="N398" s="293"/>
      <c r="O398" s="27"/>
      <c r="P398" s="186" t="str">
        <f t="array" ref="P398">IF(O398&lt;&gt;"",IF(O398&lt;5, "I", "III"),"")</f>
        <v/>
      </c>
      <c r="Q398" s="37"/>
      <c r="R398" s="185" t="str">
        <f t="array" ref="R398">IF(Q398&lt;&gt;"",IF(Q398&lt;5, "I", "III"),"")</f>
        <v/>
      </c>
      <c r="S398" s="27"/>
      <c r="T398" s="186" t="str">
        <f t="array" ref="T398">IF(S398&lt;&gt;"",IF(S398&lt;5, "I", "III"),"")</f>
        <v/>
      </c>
      <c r="U398" s="37"/>
      <c r="V398" s="186" t="str">
        <f t="array" ref="V398">IF(U398&lt;&gt;"",IF(U398&lt;12, "I", "III"),"")</f>
        <v/>
      </c>
      <c r="W398" s="37"/>
      <c r="X398" s="185" t="str">
        <f t="array" ref="X398">IF(W398&lt;&gt;"",IF(W398&lt;12, "I", "III"),"")</f>
        <v/>
      </c>
      <c r="Y398" s="27"/>
      <c r="Z398" s="186" t="str">
        <f t="array" ref="Z398">IF(Y398&lt;&gt;"",IF(Y398&lt;12, "I", "III"),"")</f>
        <v/>
      </c>
      <c r="AA398" s="205"/>
      <c r="AB398" s="206"/>
      <c r="AC398" s="206"/>
      <c r="AD398" s="207"/>
      <c r="AE398" s="183"/>
      <c r="AF398" s="177"/>
      <c r="AG398" s="150"/>
      <c r="AH398" s="151"/>
      <c r="AI398" s="95" t="str">
        <f t="shared" si="0"/>
        <v/>
      </c>
      <c r="AJ398" s="98" t="str">
        <f t="shared" si="1"/>
        <v/>
      </c>
      <c r="AK398" s="40"/>
      <c r="AL398" s="97" t="str">
        <f t="shared" si="2"/>
        <v/>
      </c>
      <c r="AM398" s="39"/>
      <c r="AN398" s="98" t="str">
        <f t="shared" si="3"/>
        <v/>
      </c>
      <c r="AO398" s="152"/>
      <c r="AP398" s="96" t="str">
        <f t="shared" si="4"/>
        <v/>
      </c>
      <c r="AQ398" s="153"/>
      <c r="AR398" s="97" t="str">
        <f t="shared" si="5"/>
        <v/>
      </c>
      <c r="AS398" s="154"/>
      <c r="AT398" s="98" t="str">
        <f t="shared" si="6"/>
        <v/>
      </c>
      <c r="AU398" s="182" t="str">
        <f t="shared" si="7"/>
        <v/>
      </c>
      <c r="AV398" s="121" t="str">
        <f t="shared" si="8"/>
        <v/>
      </c>
      <c r="AW398" s="153"/>
      <c r="AX398" s="98" t="str">
        <f t="shared" si="9"/>
        <v/>
      </c>
      <c r="AY398" s="153"/>
      <c r="AZ398" s="98" t="str">
        <f t="shared" si="10"/>
        <v/>
      </c>
      <c r="BA398" s="40"/>
      <c r="BB398" s="31"/>
      <c r="BC398" s="32"/>
      <c r="BD398" s="33"/>
      <c r="BE398" s="40"/>
      <c r="BF398" s="31"/>
      <c r="BG398" s="32"/>
      <c r="BH398" s="33"/>
      <c r="BI398" s="40"/>
      <c r="BJ398" s="31"/>
      <c r="BK398" s="32"/>
      <c r="BL398" s="33"/>
      <c r="BM398" s="40"/>
      <c r="BN398" s="31"/>
      <c r="BO398" s="32"/>
      <c r="BP398" s="33"/>
      <c r="BQ398" s="40"/>
      <c r="BR398" s="31"/>
      <c r="BS398" s="32"/>
      <c r="BT398" s="33"/>
      <c r="BU398" s="155"/>
      <c r="BV398" s="99" t="str">
        <f t="shared" si="11"/>
        <v/>
      </c>
      <c r="BW398" s="156"/>
      <c r="BX398" s="100" t="str">
        <f t="shared" si="12"/>
        <v/>
      </c>
      <c r="BY398" s="156"/>
      <c r="BZ398" s="100" t="str">
        <f t="shared" si="13"/>
        <v/>
      </c>
      <c r="CA398" s="156"/>
      <c r="CB398" s="100" t="str">
        <f t="shared" si="14"/>
        <v/>
      </c>
      <c r="CC398" s="156"/>
      <c r="CD398" s="101" t="str">
        <f t="shared" si="15"/>
        <v/>
      </c>
      <c r="CE398" s="112"/>
      <c r="CF398" s="174"/>
      <c r="CG398" s="27"/>
      <c r="CH398" s="159"/>
      <c r="CI398" s="95" t="str">
        <f t="shared" si="16"/>
        <v/>
      </c>
      <c r="CJ398" s="102" t="str">
        <f t="shared" si="17"/>
        <v/>
      </c>
      <c r="CK398" s="40"/>
      <c r="CL398" s="100"/>
      <c r="CM398" s="37"/>
      <c r="CN398" s="100"/>
      <c r="CO398" s="38"/>
      <c r="CP398" s="103" t="str">
        <f t="shared" si="481"/>
        <v/>
      </c>
      <c r="CQ398" s="78"/>
      <c r="CR398" s="100"/>
      <c r="CS398" s="36"/>
      <c r="CT398" s="100"/>
      <c r="CU398" s="74"/>
      <c r="CV398" s="103"/>
      <c r="CW398" s="42"/>
      <c r="CX398" s="100"/>
      <c r="CY398" s="36"/>
      <c r="CZ398" s="100"/>
      <c r="DA398" s="36"/>
      <c r="DB398" s="100"/>
      <c r="DC398" s="39"/>
      <c r="DD398" s="103"/>
      <c r="DE398" s="42"/>
      <c r="DF398" s="100"/>
      <c r="DG398" s="39"/>
      <c r="DH398" s="103"/>
      <c r="DI398" s="41"/>
      <c r="DJ398" s="157"/>
      <c r="DK398" s="112"/>
      <c r="DL398" s="171"/>
      <c r="DM398" s="67"/>
      <c r="DN398" s="164"/>
      <c r="DO398" s="104" t="str">
        <f t="shared" si="31"/>
        <v/>
      </c>
      <c r="DP398" s="105" t="str">
        <f t="shared" si="32"/>
        <v/>
      </c>
      <c r="DQ398" s="66"/>
      <c r="DR398" s="158" t="str">
        <f t="shared" si="33"/>
        <v/>
      </c>
      <c r="DS398" s="67"/>
      <c r="DT398" s="97" t="str">
        <f t="shared" si="34"/>
        <v/>
      </c>
      <c r="DU398" s="67"/>
      <c r="DV398" s="98" t="str">
        <f t="shared" si="35"/>
        <v/>
      </c>
      <c r="DW398" s="163"/>
      <c r="DX398" s="106" t="str">
        <f t="shared" si="36"/>
        <v/>
      </c>
      <c r="DY398" s="162"/>
      <c r="DZ398" s="97" t="str">
        <f t="shared" si="37"/>
        <v/>
      </c>
      <c r="EA398" s="161"/>
      <c r="EB398" s="107" t="str">
        <f t="shared" si="38"/>
        <v/>
      </c>
      <c r="EC398" s="66"/>
      <c r="ED398" s="97" t="str">
        <f t="shared" si="39"/>
        <v/>
      </c>
      <c r="EE398" s="67"/>
      <c r="EF398" s="97" t="str">
        <f t="shared" si="40"/>
        <v/>
      </c>
      <c r="EG398" s="68"/>
      <c r="EH398" s="97" t="str">
        <f t="shared" si="41"/>
        <v/>
      </c>
      <c r="EI398" s="67"/>
      <c r="EJ398" s="97" t="str">
        <f t="shared" si="42"/>
        <v/>
      </c>
      <c r="EK398" s="68"/>
      <c r="EL398" s="97" t="str">
        <f t="shared" si="43"/>
        <v/>
      </c>
      <c r="EM398" s="69"/>
      <c r="EN398" s="98" t="str">
        <f t="shared" si="44"/>
        <v/>
      </c>
      <c r="EO398" s="66"/>
      <c r="EP398" s="107" t="str">
        <f t="shared" si="45"/>
        <v/>
      </c>
      <c r="EQ398" s="299"/>
      <c r="ER398" s="98" t="str">
        <f t="shared" si="46"/>
        <v/>
      </c>
      <c r="ES398" s="66"/>
      <c r="ET398" s="108" t="str">
        <f t="shared" si="47"/>
        <v/>
      </c>
      <c r="EU398" s="112"/>
      <c r="EV398" s="168"/>
      <c r="EW398" s="27"/>
      <c r="EX398" s="159"/>
      <c r="EY398" s="95" t="str">
        <f t="shared" si="48"/>
        <v/>
      </c>
      <c r="EZ398" s="98" t="str">
        <f t="shared" si="49"/>
        <v/>
      </c>
      <c r="FA398" s="40"/>
      <c r="FB398" s="98" t="str">
        <f t="shared" si="50"/>
        <v/>
      </c>
      <c r="FC398" s="37"/>
      <c r="FD398" s="98" t="str">
        <f t="shared" si="51"/>
        <v/>
      </c>
      <c r="FE398" s="37"/>
      <c r="FF398" s="98" t="str">
        <f t="shared" si="52"/>
        <v/>
      </c>
      <c r="FG398" s="160"/>
      <c r="FH398" s="97" t="str">
        <f t="shared" si="53"/>
        <v/>
      </c>
      <c r="FI398" s="27"/>
      <c r="FJ398" s="98" t="str">
        <f t="shared" si="54"/>
        <v/>
      </c>
      <c r="FK398" s="36"/>
      <c r="FL398" s="98" t="str">
        <f t="shared" si="55"/>
        <v/>
      </c>
      <c r="FM398" s="37"/>
      <c r="FN398" s="98" t="str">
        <f t="shared" si="56"/>
        <v/>
      </c>
      <c r="FO398" s="78"/>
      <c r="FP398" s="97" t="str">
        <f t="shared" si="57"/>
        <v/>
      </c>
      <c r="FQ398" s="37"/>
      <c r="FR398" s="97" t="str">
        <f t="shared" si="58"/>
        <v/>
      </c>
      <c r="FS398" s="39"/>
      <c r="FT398" s="97" t="str">
        <f t="shared" si="59"/>
        <v/>
      </c>
      <c r="FU398" s="27"/>
      <c r="FV398" s="98" t="str">
        <f t="shared" si="60"/>
        <v/>
      </c>
      <c r="FW398" s="37"/>
      <c r="FX398" s="98" t="str">
        <f t="shared" si="61"/>
        <v/>
      </c>
      <c r="FY398" s="36"/>
      <c r="FZ398" s="97" t="str">
        <f t="shared" si="62"/>
        <v/>
      </c>
      <c r="GA398" s="36"/>
      <c r="GB398" s="98" t="str">
        <f t="shared" si="63"/>
        <v/>
      </c>
      <c r="GC398" s="40"/>
      <c r="GD398" s="98" t="str">
        <f t="shared" si="64"/>
        <v/>
      </c>
      <c r="GE398" s="37"/>
      <c r="GF398" s="98" t="str">
        <f t="shared" si="65"/>
        <v/>
      </c>
      <c r="GG398" s="37"/>
      <c r="GH398" s="109" t="str">
        <f t="shared" si="66"/>
        <v/>
      </c>
      <c r="GI398" s="112"/>
      <c r="GJ398" s="165"/>
      <c r="GK398" s="27"/>
      <c r="GL398" s="159"/>
      <c r="GM398" s="95" t="str">
        <f t="shared" si="67"/>
        <v/>
      </c>
      <c r="GN398" s="110" t="str">
        <f t="shared" si="68"/>
        <v/>
      </c>
      <c r="GO398" s="27"/>
      <c r="GP398" s="98" t="str">
        <f t="shared" si="69"/>
        <v/>
      </c>
      <c r="GQ398" s="37"/>
      <c r="GR398" s="97" t="str">
        <f t="shared" si="70"/>
        <v/>
      </c>
      <c r="GS398" s="37"/>
      <c r="GT398" s="110" t="str">
        <f t="shared" si="71"/>
        <v/>
      </c>
      <c r="GU398" s="36"/>
      <c r="GV398" s="97" t="str">
        <f t="shared" si="72"/>
        <v/>
      </c>
      <c r="GW398" s="27"/>
      <c r="GX398" s="98" t="str">
        <f t="shared" si="73"/>
        <v/>
      </c>
      <c r="GY398" s="36"/>
      <c r="GZ398" s="98" t="str">
        <f t="shared" si="74"/>
        <v/>
      </c>
      <c r="HA398" s="37"/>
      <c r="HB398" s="110" t="str">
        <f t="shared" si="75"/>
        <v/>
      </c>
      <c r="HC398" s="36"/>
      <c r="HD398" s="97" t="str">
        <f t="shared" si="76"/>
        <v/>
      </c>
      <c r="HE398" s="37"/>
      <c r="HF398" s="97" t="str">
        <f t="shared" si="77"/>
        <v/>
      </c>
      <c r="HG398" s="39"/>
      <c r="HH398" s="97" t="str">
        <f t="shared" si="78"/>
        <v/>
      </c>
      <c r="HI398" s="27"/>
      <c r="HJ398" s="97" t="str">
        <f t="shared" si="79"/>
        <v/>
      </c>
      <c r="HK398" s="37"/>
      <c r="HL398" s="97" t="str">
        <f t="shared" si="80"/>
        <v/>
      </c>
      <c r="HM398" s="36"/>
      <c r="HN398" s="97" t="str">
        <f t="shared" si="81"/>
        <v/>
      </c>
      <c r="HO398" s="36"/>
      <c r="HP398" s="110" t="str">
        <f t="shared" si="82"/>
        <v/>
      </c>
      <c r="HQ398" s="27"/>
      <c r="HR398" s="97" t="str">
        <f t="shared" si="83"/>
        <v/>
      </c>
      <c r="HS398" s="37"/>
      <c r="HT398" s="97" t="str">
        <f t="shared" si="84"/>
        <v/>
      </c>
      <c r="HU398" s="37"/>
      <c r="HV398" s="111" t="str">
        <f t="shared" si="85"/>
        <v/>
      </c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  <c r="IW398" s="116"/>
      <c r="IX398" s="116"/>
      <c r="IY398" s="116"/>
      <c r="IZ398" s="116"/>
      <c r="JA398" s="116"/>
      <c r="JB398" s="116"/>
      <c r="JC398" s="116"/>
      <c r="JD398" s="116"/>
      <c r="JE398" s="116"/>
      <c r="JF398" s="116"/>
      <c r="JG398" s="116"/>
      <c r="JH398" s="116"/>
      <c r="JI398" s="116"/>
      <c r="JJ398" s="116"/>
      <c r="JK398" s="116"/>
      <c r="JL398" s="116"/>
      <c r="JM398" s="116"/>
      <c r="JN398" s="116"/>
      <c r="JO398" s="116"/>
      <c r="JP398" s="116"/>
      <c r="JQ398" s="116"/>
      <c r="JR398" s="116"/>
      <c r="JS398" s="116"/>
      <c r="JT398" s="116"/>
      <c r="JU398" s="116"/>
      <c r="JV398" s="116"/>
      <c r="JW398" s="116"/>
      <c r="JX398" s="116"/>
      <c r="JY398" s="116"/>
      <c r="JZ398" s="116"/>
      <c r="KA398" s="116"/>
      <c r="KB398" s="116"/>
      <c r="KC398" s="116"/>
      <c r="KD398" s="116"/>
      <c r="KE398" s="116"/>
      <c r="KF398" s="116"/>
      <c r="KG398" s="116"/>
      <c r="KH398" s="116"/>
      <c r="KI398" s="116"/>
      <c r="KJ398" s="116"/>
      <c r="KK398" s="116"/>
      <c r="KL398" s="116"/>
      <c r="KM398" s="116"/>
      <c r="KN398" s="116"/>
      <c r="KO398" s="116"/>
      <c r="KP398" s="116"/>
      <c r="KQ398" s="116"/>
      <c r="KR398" s="116"/>
      <c r="KS398" s="116"/>
      <c r="KT398" s="116"/>
      <c r="KU398" s="116"/>
      <c r="KV398" s="116"/>
      <c r="KW398" s="116"/>
      <c r="KX398" s="116"/>
      <c r="KY398" s="116"/>
      <c r="KZ398" s="116"/>
      <c r="LA398" s="116"/>
      <c r="LB398" s="116"/>
      <c r="LC398" s="116"/>
      <c r="LD398" s="116"/>
      <c r="LE398" s="116"/>
      <c r="LF398" s="116"/>
      <c r="LG398" s="116"/>
      <c r="LH398" s="116"/>
      <c r="LI398" s="116"/>
      <c r="LJ398" s="116"/>
      <c r="LK398" s="116"/>
      <c r="LL398" s="116"/>
      <c r="LM398" s="116"/>
      <c r="LN398" s="116"/>
      <c r="LO398" s="116"/>
      <c r="LP398" s="116"/>
      <c r="LQ398" s="116"/>
      <c r="LR398" s="116"/>
      <c r="LS398" s="116"/>
      <c r="LT398" s="116"/>
      <c r="LU398" s="116"/>
      <c r="LV398" s="116"/>
      <c r="LW398" s="116"/>
      <c r="LX398" s="116"/>
      <c r="LY398" s="116"/>
      <c r="LZ398" s="116"/>
      <c r="MA398" s="116"/>
      <c r="MB398" s="116"/>
      <c r="MC398" s="116"/>
      <c r="MD398" s="116"/>
      <c r="ME398" s="116"/>
      <c r="MF398" s="116"/>
      <c r="MG398" s="116"/>
      <c r="MH398" s="116"/>
      <c r="MI398" s="116"/>
      <c r="MJ398" s="116"/>
      <c r="MK398" s="116"/>
      <c r="ML398" s="116"/>
      <c r="MM398" s="116"/>
      <c r="MN398" s="116"/>
      <c r="MO398" s="116"/>
      <c r="MP398" s="116"/>
      <c r="MQ398" s="116"/>
      <c r="MR398" s="116"/>
      <c r="MS398" s="116"/>
      <c r="MT398" s="116"/>
      <c r="MU398" s="116"/>
      <c r="MV398" s="116"/>
      <c r="MW398" s="116"/>
      <c r="MX398" s="116"/>
      <c r="MY398" s="116"/>
      <c r="MZ398" s="116"/>
      <c r="NA398" s="116"/>
      <c r="NB398" s="116"/>
      <c r="NC398" s="116"/>
      <c r="ND398" s="116"/>
      <c r="NE398" s="116"/>
      <c r="NF398" s="116"/>
      <c r="NG398" s="116"/>
      <c r="NH398" s="116"/>
      <c r="NI398" s="116"/>
      <c r="NJ398" s="116"/>
      <c r="NK398" s="116"/>
      <c r="NL398" s="116"/>
      <c r="NM398" s="116"/>
      <c r="NN398" s="116"/>
      <c r="NO398" s="116"/>
      <c r="NP398" s="116"/>
      <c r="NQ398" s="116"/>
      <c r="NR398" s="116"/>
      <c r="NS398" s="116"/>
      <c r="NT398" s="116"/>
      <c r="NU398" s="116"/>
      <c r="NV398" s="116"/>
      <c r="NW398" s="116"/>
      <c r="NX398" s="116"/>
      <c r="NY398" s="116"/>
      <c r="NZ398" s="116"/>
      <c r="OA398" s="116"/>
      <c r="OB398" s="116"/>
      <c r="OC398" s="116"/>
      <c r="OD398" s="116"/>
      <c r="OE398" s="116"/>
      <c r="OF398" s="116"/>
      <c r="OG398" s="116"/>
      <c r="OH398" s="116"/>
      <c r="OI398" s="116"/>
      <c r="OJ398" s="116"/>
      <c r="OK398" s="116"/>
      <c r="OL398" s="116"/>
      <c r="OM398" s="116"/>
      <c r="ON398" s="116"/>
      <c r="OO398" s="116"/>
      <c r="OP398" s="116"/>
      <c r="OQ398" s="116"/>
      <c r="OR398" s="116"/>
      <c r="OS398" s="116"/>
      <c r="OT398" s="116"/>
      <c r="OU398" s="116"/>
      <c r="OV398" s="116"/>
      <c r="OW398" s="116"/>
      <c r="OX398" s="116"/>
      <c r="OY398" s="116"/>
      <c r="OZ398" s="116"/>
      <c r="PA398" s="116"/>
      <c r="PB398" s="116"/>
      <c r="PC398" s="116"/>
      <c r="PD398" s="116"/>
      <c r="PE398" s="116"/>
      <c r="PF398" s="116"/>
      <c r="PG398" s="116"/>
      <c r="PH398" s="116"/>
      <c r="PI398" s="116"/>
      <c r="PJ398" s="116"/>
      <c r="PK398" s="116"/>
      <c r="PL398" s="116"/>
      <c r="PM398" s="116"/>
      <c r="PN398" s="116"/>
      <c r="PO398" s="116"/>
      <c r="PP398" s="116"/>
      <c r="PQ398" s="116"/>
      <c r="PR398" s="116"/>
      <c r="PS398" s="116"/>
      <c r="PT398" s="116"/>
      <c r="PU398" s="116"/>
      <c r="PV398" s="116"/>
      <c r="PW398" s="116"/>
      <c r="PX398" s="116"/>
      <c r="PY398" s="116"/>
      <c r="PZ398" s="116"/>
      <c r="QA398" s="116"/>
      <c r="QB398" s="116"/>
      <c r="QC398" s="116"/>
      <c r="QD398" s="116"/>
      <c r="QE398" s="116"/>
      <c r="QF398" s="116"/>
      <c r="QG398" s="116"/>
      <c r="QH398" s="116"/>
      <c r="QI398" s="116"/>
      <c r="QJ398" s="116"/>
      <c r="QK398" s="116"/>
      <c r="QL398" s="116"/>
      <c r="QM398" s="116"/>
      <c r="QN398" s="116"/>
      <c r="QO398" s="116"/>
      <c r="QP398" s="116"/>
      <c r="QQ398" s="116"/>
      <c r="QR398" s="116"/>
      <c r="QS398" s="116"/>
      <c r="QT398" s="116"/>
      <c r="QU398" s="116"/>
      <c r="QV398" s="116"/>
      <c r="QW398" s="116"/>
      <c r="QX398" s="116"/>
      <c r="QY398" s="116"/>
      <c r="QZ398" s="116"/>
      <c r="RA398" s="116"/>
      <c r="RB398" s="116"/>
      <c r="RC398" s="116"/>
      <c r="RD398" s="116"/>
      <c r="RE398" s="116"/>
      <c r="RF398" s="117"/>
    </row>
    <row r="399" spans="1:474" s="11" customFormat="1" ht="19.95" customHeight="1">
      <c r="A399" s="28"/>
      <c r="B399" s="29"/>
      <c r="C399" s="128"/>
      <c r="D399" s="307"/>
      <c r="E399" s="301"/>
      <c r="F399" s="287"/>
      <c r="G399" s="183"/>
      <c r="H399" s="199"/>
      <c r="I399" s="289"/>
      <c r="J399" s="290"/>
      <c r="K399" s="291"/>
      <c r="L399" s="292"/>
      <c r="M399" s="290"/>
      <c r="N399" s="293"/>
      <c r="O399" s="27"/>
      <c r="P399" s="186" t="str">
        <f t="array" ref="P399">IF(O399&lt;&gt;"",IF(O399&lt;5, "I", "III"),"")</f>
        <v/>
      </c>
      <c r="Q399" s="37"/>
      <c r="R399" s="185" t="str">
        <f t="array" ref="R399">IF(Q399&lt;&gt;"",IF(Q399&lt;5, "I", "III"),"")</f>
        <v/>
      </c>
      <c r="S399" s="27"/>
      <c r="T399" s="186" t="str">
        <f t="array" ref="T399">IF(S399&lt;&gt;"",IF(S399&lt;5, "I", "III"),"")</f>
        <v/>
      </c>
      <c r="U399" s="37"/>
      <c r="V399" s="186" t="str">
        <f t="array" ref="V399">IF(U399&lt;&gt;"",IF(U399&lt;12, "I", "III"),"")</f>
        <v/>
      </c>
      <c r="W399" s="37"/>
      <c r="X399" s="185" t="str">
        <f t="array" ref="X399">IF(W399&lt;&gt;"",IF(W399&lt;12, "I", "III"),"")</f>
        <v/>
      </c>
      <c r="Y399" s="27"/>
      <c r="Z399" s="186" t="str">
        <f t="array" ref="Z399">IF(Y399&lt;&gt;"",IF(Y399&lt;12, "I", "III"),"")</f>
        <v/>
      </c>
      <c r="AA399" s="205"/>
      <c r="AB399" s="206"/>
      <c r="AC399" s="206"/>
      <c r="AD399" s="207"/>
      <c r="AE399" s="183"/>
      <c r="AF399" s="177"/>
      <c r="AG399" s="150"/>
      <c r="AH399" s="151"/>
      <c r="AI399" s="95" t="str">
        <f t="shared" si="0"/>
        <v/>
      </c>
      <c r="AJ399" s="98" t="str">
        <f t="shared" si="1"/>
        <v/>
      </c>
      <c r="AK399" s="40"/>
      <c r="AL399" s="97" t="str">
        <f t="shared" si="2"/>
        <v/>
      </c>
      <c r="AM399" s="39"/>
      <c r="AN399" s="98" t="str">
        <f t="shared" si="3"/>
        <v/>
      </c>
      <c r="AO399" s="152"/>
      <c r="AP399" s="96" t="str">
        <f t="shared" si="4"/>
        <v/>
      </c>
      <c r="AQ399" s="153"/>
      <c r="AR399" s="97" t="str">
        <f t="shared" si="5"/>
        <v/>
      </c>
      <c r="AS399" s="154"/>
      <c r="AT399" s="98" t="str">
        <f t="shared" si="6"/>
        <v/>
      </c>
      <c r="AU399" s="182" t="str">
        <f t="shared" si="7"/>
        <v/>
      </c>
      <c r="AV399" s="121" t="str">
        <f t="shared" si="8"/>
        <v/>
      </c>
      <c r="AW399" s="153"/>
      <c r="AX399" s="98" t="str">
        <f t="shared" si="9"/>
        <v/>
      </c>
      <c r="AY399" s="153"/>
      <c r="AZ399" s="98" t="str">
        <f t="shared" si="10"/>
        <v/>
      </c>
      <c r="BA399" s="40"/>
      <c r="BB399" s="31"/>
      <c r="BC399" s="32"/>
      <c r="BD399" s="33"/>
      <c r="BE399" s="40"/>
      <c r="BF399" s="31"/>
      <c r="BG399" s="32"/>
      <c r="BH399" s="33"/>
      <c r="BI399" s="40"/>
      <c r="BJ399" s="31"/>
      <c r="BK399" s="32"/>
      <c r="BL399" s="33"/>
      <c r="BM399" s="40"/>
      <c r="BN399" s="31"/>
      <c r="BO399" s="32"/>
      <c r="BP399" s="33"/>
      <c r="BQ399" s="40"/>
      <c r="BR399" s="31"/>
      <c r="BS399" s="32"/>
      <c r="BT399" s="33"/>
      <c r="BU399" s="155"/>
      <c r="BV399" s="99" t="str">
        <f t="shared" si="11"/>
        <v/>
      </c>
      <c r="BW399" s="156"/>
      <c r="BX399" s="100" t="str">
        <f t="shared" si="12"/>
        <v/>
      </c>
      <c r="BY399" s="156"/>
      <c r="BZ399" s="100" t="str">
        <f t="shared" si="13"/>
        <v/>
      </c>
      <c r="CA399" s="156"/>
      <c r="CB399" s="100" t="str">
        <f t="shared" si="14"/>
        <v/>
      </c>
      <c r="CC399" s="156"/>
      <c r="CD399" s="101" t="str">
        <f t="shared" si="15"/>
        <v/>
      </c>
      <c r="CE399" s="112"/>
      <c r="CF399" s="174"/>
      <c r="CG399" s="27"/>
      <c r="CH399" s="159"/>
      <c r="CI399" s="95" t="str">
        <f t="shared" si="16"/>
        <v/>
      </c>
      <c r="CJ399" s="102" t="str">
        <f t="shared" si="17"/>
        <v/>
      </c>
      <c r="CK399" s="40"/>
      <c r="CL399" s="100"/>
      <c r="CM399" s="37"/>
      <c r="CN399" s="100"/>
      <c r="CO399" s="38"/>
      <c r="CP399" s="103" t="str">
        <f t="shared" si="481"/>
        <v/>
      </c>
      <c r="CQ399" s="78"/>
      <c r="CR399" s="100"/>
      <c r="CS399" s="36"/>
      <c r="CT399" s="100"/>
      <c r="CU399" s="74"/>
      <c r="CV399" s="103"/>
      <c r="CW399" s="42"/>
      <c r="CX399" s="100"/>
      <c r="CY399" s="36"/>
      <c r="CZ399" s="100"/>
      <c r="DA399" s="36"/>
      <c r="DB399" s="100"/>
      <c r="DC399" s="39"/>
      <c r="DD399" s="103"/>
      <c r="DE399" s="42"/>
      <c r="DF399" s="100"/>
      <c r="DG399" s="39"/>
      <c r="DH399" s="103"/>
      <c r="DI399" s="41"/>
      <c r="DJ399" s="157"/>
      <c r="DK399" s="112"/>
      <c r="DL399" s="171"/>
      <c r="DM399" s="67"/>
      <c r="DN399" s="164"/>
      <c r="DO399" s="104" t="str">
        <f t="shared" si="31"/>
        <v/>
      </c>
      <c r="DP399" s="105" t="str">
        <f t="shared" si="32"/>
        <v/>
      </c>
      <c r="DQ399" s="66"/>
      <c r="DR399" s="158" t="str">
        <f t="shared" si="33"/>
        <v/>
      </c>
      <c r="DS399" s="67"/>
      <c r="DT399" s="97" t="str">
        <f t="shared" si="34"/>
        <v/>
      </c>
      <c r="DU399" s="67"/>
      <c r="DV399" s="98" t="str">
        <f t="shared" si="35"/>
        <v/>
      </c>
      <c r="DW399" s="163"/>
      <c r="DX399" s="106" t="str">
        <f t="shared" si="36"/>
        <v/>
      </c>
      <c r="DY399" s="162"/>
      <c r="DZ399" s="97" t="str">
        <f t="shared" si="37"/>
        <v/>
      </c>
      <c r="EA399" s="161"/>
      <c r="EB399" s="107" t="str">
        <f t="shared" si="38"/>
        <v/>
      </c>
      <c r="EC399" s="66"/>
      <c r="ED399" s="97" t="str">
        <f t="shared" si="39"/>
        <v/>
      </c>
      <c r="EE399" s="67"/>
      <c r="EF399" s="97" t="str">
        <f t="shared" si="40"/>
        <v/>
      </c>
      <c r="EG399" s="68"/>
      <c r="EH399" s="97" t="str">
        <f t="shared" si="41"/>
        <v/>
      </c>
      <c r="EI399" s="67"/>
      <c r="EJ399" s="97" t="str">
        <f t="shared" si="42"/>
        <v/>
      </c>
      <c r="EK399" s="68"/>
      <c r="EL399" s="97" t="str">
        <f t="shared" si="43"/>
        <v/>
      </c>
      <c r="EM399" s="69"/>
      <c r="EN399" s="98" t="str">
        <f t="shared" si="44"/>
        <v/>
      </c>
      <c r="EO399" s="66"/>
      <c r="EP399" s="107" t="str">
        <f t="shared" si="45"/>
        <v/>
      </c>
      <c r="EQ399" s="299"/>
      <c r="ER399" s="98" t="str">
        <f t="shared" si="46"/>
        <v/>
      </c>
      <c r="ES399" s="66"/>
      <c r="ET399" s="108" t="str">
        <f t="shared" si="47"/>
        <v/>
      </c>
      <c r="EU399" s="112"/>
      <c r="EV399" s="168"/>
      <c r="EW399" s="27"/>
      <c r="EX399" s="159"/>
      <c r="EY399" s="95" t="str">
        <f t="shared" si="48"/>
        <v/>
      </c>
      <c r="EZ399" s="98" t="str">
        <f t="shared" si="49"/>
        <v/>
      </c>
      <c r="FA399" s="40"/>
      <c r="FB399" s="98" t="str">
        <f t="shared" si="50"/>
        <v/>
      </c>
      <c r="FC399" s="37"/>
      <c r="FD399" s="98" t="str">
        <f t="shared" si="51"/>
        <v/>
      </c>
      <c r="FE399" s="37"/>
      <c r="FF399" s="98" t="str">
        <f t="shared" si="52"/>
        <v/>
      </c>
      <c r="FG399" s="160"/>
      <c r="FH399" s="97" t="str">
        <f t="shared" si="53"/>
        <v/>
      </c>
      <c r="FI399" s="27"/>
      <c r="FJ399" s="98" t="str">
        <f t="shared" si="54"/>
        <v/>
      </c>
      <c r="FK399" s="36"/>
      <c r="FL399" s="98" t="str">
        <f t="shared" si="55"/>
        <v/>
      </c>
      <c r="FM399" s="37"/>
      <c r="FN399" s="98" t="str">
        <f t="shared" si="56"/>
        <v/>
      </c>
      <c r="FO399" s="78"/>
      <c r="FP399" s="97" t="str">
        <f t="shared" si="57"/>
        <v/>
      </c>
      <c r="FQ399" s="37"/>
      <c r="FR399" s="97" t="str">
        <f t="shared" si="58"/>
        <v/>
      </c>
      <c r="FS399" s="39"/>
      <c r="FT399" s="97" t="str">
        <f t="shared" si="59"/>
        <v/>
      </c>
      <c r="FU399" s="27"/>
      <c r="FV399" s="98" t="str">
        <f t="shared" si="60"/>
        <v/>
      </c>
      <c r="FW399" s="37"/>
      <c r="FX399" s="98" t="str">
        <f t="shared" si="61"/>
        <v/>
      </c>
      <c r="FY399" s="36"/>
      <c r="FZ399" s="97" t="str">
        <f t="shared" si="62"/>
        <v/>
      </c>
      <c r="GA399" s="36"/>
      <c r="GB399" s="98" t="str">
        <f t="shared" si="63"/>
        <v/>
      </c>
      <c r="GC399" s="40"/>
      <c r="GD399" s="98" t="str">
        <f t="shared" si="64"/>
        <v/>
      </c>
      <c r="GE399" s="37"/>
      <c r="GF399" s="98" t="str">
        <f t="shared" si="65"/>
        <v/>
      </c>
      <c r="GG399" s="37"/>
      <c r="GH399" s="109" t="str">
        <f t="shared" si="66"/>
        <v/>
      </c>
      <c r="GI399" s="112"/>
      <c r="GJ399" s="165"/>
      <c r="GK399" s="27"/>
      <c r="GL399" s="159"/>
      <c r="GM399" s="95" t="str">
        <f t="shared" si="67"/>
        <v/>
      </c>
      <c r="GN399" s="110" t="str">
        <f t="shared" si="68"/>
        <v/>
      </c>
      <c r="GO399" s="27"/>
      <c r="GP399" s="98" t="str">
        <f t="shared" si="69"/>
        <v/>
      </c>
      <c r="GQ399" s="37"/>
      <c r="GR399" s="97" t="str">
        <f t="shared" si="70"/>
        <v/>
      </c>
      <c r="GS399" s="37"/>
      <c r="GT399" s="110" t="str">
        <f t="shared" si="71"/>
        <v/>
      </c>
      <c r="GU399" s="36"/>
      <c r="GV399" s="97" t="str">
        <f t="shared" si="72"/>
        <v/>
      </c>
      <c r="GW399" s="27"/>
      <c r="GX399" s="98" t="str">
        <f t="shared" si="73"/>
        <v/>
      </c>
      <c r="GY399" s="36"/>
      <c r="GZ399" s="98" t="str">
        <f t="shared" si="74"/>
        <v/>
      </c>
      <c r="HA399" s="37"/>
      <c r="HB399" s="110" t="str">
        <f t="shared" si="75"/>
        <v/>
      </c>
      <c r="HC399" s="36"/>
      <c r="HD399" s="97" t="str">
        <f t="shared" si="76"/>
        <v/>
      </c>
      <c r="HE399" s="37"/>
      <c r="HF399" s="97" t="str">
        <f t="shared" si="77"/>
        <v/>
      </c>
      <c r="HG399" s="39"/>
      <c r="HH399" s="97" t="str">
        <f t="shared" si="78"/>
        <v/>
      </c>
      <c r="HI399" s="27"/>
      <c r="HJ399" s="97" t="str">
        <f t="shared" si="79"/>
        <v/>
      </c>
      <c r="HK399" s="37"/>
      <c r="HL399" s="97" t="str">
        <f t="shared" si="80"/>
        <v/>
      </c>
      <c r="HM399" s="36"/>
      <c r="HN399" s="97" t="str">
        <f t="shared" si="81"/>
        <v/>
      </c>
      <c r="HO399" s="36"/>
      <c r="HP399" s="110" t="str">
        <f t="shared" si="82"/>
        <v/>
      </c>
      <c r="HQ399" s="27"/>
      <c r="HR399" s="97" t="str">
        <f t="shared" si="83"/>
        <v/>
      </c>
      <c r="HS399" s="37"/>
      <c r="HT399" s="97" t="str">
        <f t="shared" si="84"/>
        <v/>
      </c>
      <c r="HU399" s="37"/>
      <c r="HV399" s="111" t="str">
        <f t="shared" si="85"/>
        <v/>
      </c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  <c r="IW399" s="116"/>
      <c r="IX399" s="116"/>
      <c r="IY399" s="116"/>
      <c r="IZ399" s="116"/>
      <c r="JA399" s="116"/>
      <c r="JB399" s="116"/>
      <c r="JC399" s="116"/>
      <c r="JD399" s="116"/>
      <c r="JE399" s="116"/>
      <c r="JF399" s="116"/>
      <c r="JG399" s="116"/>
      <c r="JH399" s="116"/>
      <c r="JI399" s="116"/>
      <c r="JJ399" s="116"/>
      <c r="JK399" s="116"/>
      <c r="JL399" s="116"/>
      <c r="JM399" s="116"/>
      <c r="JN399" s="116"/>
      <c r="JO399" s="116"/>
      <c r="JP399" s="116"/>
      <c r="JQ399" s="116"/>
      <c r="JR399" s="116"/>
      <c r="JS399" s="116"/>
      <c r="JT399" s="116"/>
      <c r="JU399" s="116"/>
      <c r="JV399" s="116"/>
      <c r="JW399" s="116"/>
      <c r="JX399" s="116"/>
      <c r="JY399" s="116"/>
      <c r="JZ399" s="116"/>
      <c r="KA399" s="116"/>
      <c r="KB399" s="116"/>
      <c r="KC399" s="116"/>
      <c r="KD399" s="116"/>
      <c r="KE399" s="116"/>
      <c r="KF399" s="116"/>
      <c r="KG399" s="116"/>
      <c r="KH399" s="116"/>
      <c r="KI399" s="116"/>
      <c r="KJ399" s="116"/>
      <c r="KK399" s="116"/>
      <c r="KL399" s="116"/>
      <c r="KM399" s="116"/>
      <c r="KN399" s="116"/>
      <c r="KO399" s="116"/>
      <c r="KP399" s="116"/>
      <c r="KQ399" s="116"/>
      <c r="KR399" s="116"/>
      <c r="KS399" s="116"/>
      <c r="KT399" s="116"/>
      <c r="KU399" s="116"/>
      <c r="KV399" s="116"/>
      <c r="KW399" s="116"/>
      <c r="KX399" s="116"/>
      <c r="KY399" s="116"/>
      <c r="KZ399" s="116"/>
      <c r="LA399" s="116"/>
      <c r="LB399" s="116"/>
      <c r="LC399" s="116"/>
      <c r="LD399" s="116"/>
      <c r="LE399" s="116"/>
      <c r="LF399" s="116"/>
      <c r="LG399" s="116"/>
      <c r="LH399" s="116"/>
      <c r="LI399" s="116"/>
      <c r="LJ399" s="116"/>
      <c r="LK399" s="116"/>
      <c r="LL399" s="116"/>
      <c r="LM399" s="116"/>
      <c r="LN399" s="116"/>
      <c r="LO399" s="116"/>
      <c r="LP399" s="116"/>
      <c r="LQ399" s="116"/>
      <c r="LR399" s="116"/>
      <c r="LS399" s="116"/>
      <c r="LT399" s="116"/>
      <c r="LU399" s="116"/>
      <c r="LV399" s="116"/>
      <c r="LW399" s="116"/>
      <c r="LX399" s="116"/>
      <c r="LY399" s="116"/>
      <c r="LZ399" s="116"/>
      <c r="MA399" s="116"/>
      <c r="MB399" s="116"/>
      <c r="MC399" s="116"/>
      <c r="MD399" s="116"/>
      <c r="ME399" s="116"/>
      <c r="MF399" s="116"/>
      <c r="MG399" s="116"/>
      <c r="MH399" s="116"/>
      <c r="MI399" s="116"/>
      <c r="MJ399" s="116"/>
      <c r="MK399" s="116"/>
      <c r="ML399" s="116"/>
      <c r="MM399" s="116"/>
      <c r="MN399" s="116"/>
      <c r="MO399" s="116"/>
      <c r="MP399" s="116"/>
      <c r="MQ399" s="116"/>
      <c r="MR399" s="116"/>
      <c r="MS399" s="116"/>
      <c r="MT399" s="116"/>
      <c r="MU399" s="116"/>
      <c r="MV399" s="116"/>
      <c r="MW399" s="116"/>
      <c r="MX399" s="116"/>
      <c r="MY399" s="116"/>
      <c r="MZ399" s="116"/>
      <c r="NA399" s="116"/>
      <c r="NB399" s="116"/>
      <c r="NC399" s="116"/>
      <c r="ND399" s="116"/>
      <c r="NE399" s="116"/>
      <c r="NF399" s="116"/>
      <c r="NG399" s="116"/>
      <c r="NH399" s="116"/>
      <c r="NI399" s="116"/>
      <c r="NJ399" s="116"/>
      <c r="NK399" s="116"/>
      <c r="NL399" s="116"/>
      <c r="NM399" s="116"/>
      <c r="NN399" s="116"/>
      <c r="NO399" s="116"/>
      <c r="NP399" s="116"/>
      <c r="NQ399" s="116"/>
      <c r="NR399" s="116"/>
      <c r="NS399" s="116"/>
      <c r="NT399" s="116"/>
      <c r="NU399" s="116"/>
      <c r="NV399" s="116"/>
      <c r="NW399" s="116"/>
      <c r="NX399" s="116"/>
      <c r="NY399" s="116"/>
      <c r="NZ399" s="116"/>
      <c r="OA399" s="116"/>
      <c r="OB399" s="116"/>
      <c r="OC399" s="116"/>
      <c r="OD399" s="116"/>
      <c r="OE399" s="116"/>
      <c r="OF399" s="116"/>
      <c r="OG399" s="116"/>
      <c r="OH399" s="116"/>
      <c r="OI399" s="116"/>
      <c r="OJ399" s="116"/>
      <c r="OK399" s="116"/>
      <c r="OL399" s="116"/>
      <c r="OM399" s="116"/>
      <c r="ON399" s="116"/>
      <c r="OO399" s="116"/>
      <c r="OP399" s="116"/>
      <c r="OQ399" s="116"/>
      <c r="OR399" s="116"/>
      <c r="OS399" s="116"/>
      <c r="OT399" s="116"/>
      <c r="OU399" s="116"/>
      <c r="OV399" s="116"/>
      <c r="OW399" s="116"/>
      <c r="OX399" s="116"/>
      <c r="OY399" s="116"/>
      <c r="OZ399" s="116"/>
      <c r="PA399" s="116"/>
      <c r="PB399" s="116"/>
      <c r="PC399" s="116"/>
      <c r="PD399" s="116"/>
      <c r="PE399" s="116"/>
      <c r="PF399" s="116"/>
      <c r="PG399" s="116"/>
      <c r="PH399" s="116"/>
      <c r="PI399" s="116"/>
      <c r="PJ399" s="116"/>
      <c r="PK399" s="116"/>
      <c r="PL399" s="116"/>
      <c r="PM399" s="116"/>
      <c r="PN399" s="116"/>
      <c r="PO399" s="116"/>
      <c r="PP399" s="116"/>
      <c r="PQ399" s="116"/>
      <c r="PR399" s="116"/>
      <c r="PS399" s="116"/>
      <c r="PT399" s="116"/>
      <c r="PU399" s="116"/>
      <c r="PV399" s="116"/>
      <c r="PW399" s="116"/>
      <c r="PX399" s="116"/>
      <c r="PY399" s="116"/>
      <c r="PZ399" s="116"/>
      <c r="QA399" s="116"/>
      <c r="QB399" s="116"/>
      <c r="QC399" s="116"/>
      <c r="QD399" s="116"/>
      <c r="QE399" s="116"/>
      <c r="QF399" s="116"/>
      <c r="QG399" s="116"/>
      <c r="QH399" s="116"/>
      <c r="QI399" s="116"/>
      <c r="QJ399" s="116"/>
      <c r="QK399" s="116"/>
      <c r="QL399" s="116"/>
      <c r="QM399" s="116"/>
      <c r="QN399" s="116"/>
      <c r="QO399" s="116"/>
      <c r="QP399" s="116"/>
      <c r="QQ399" s="116"/>
      <c r="QR399" s="116"/>
      <c r="QS399" s="116"/>
      <c r="QT399" s="116"/>
      <c r="QU399" s="116"/>
      <c r="QV399" s="116"/>
      <c r="QW399" s="116"/>
      <c r="QX399" s="116"/>
      <c r="QY399" s="116"/>
      <c r="QZ399" s="116"/>
      <c r="RA399" s="116"/>
      <c r="RB399" s="116"/>
      <c r="RC399" s="116"/>
      <c r="RD399" s="116"/>
      <c r="RE399" s="116"/>
      <c r="RF399" s="117"/>
    </row>
    <row r="400" spans="1:474" ht="19.95" customHeight="1">
      <c r="A400" s="28"/>
      <c r="B400" s="29"/>
      <c r="C400" s="128"/>
      <c r="D400" s="307"/>
      <c r="E400" s="301"/>
      <c r="F400" s="287"/>
      <c r="G400" s="183"/>
      <c r="H400" s="199"/>
      <c r="I400" s="289"/>
      <c r="J400" s="290"/>
      <c r="K400" s="291"/>
      <c r="L400" s="292"/>
      <c r="M400" s="290"/>
      <c r="N400" s="293"/>
      <c r="O400" s="27"/>
      <c r="P400" s="186" t="str">
        <f t="array" ref="P400">IF(O400&lt;&gt;"",IF(O400&lt;5, "I", "III"),"")</f>
        <v/>
      </c>
      <c r="Q400" s="37"/>
      <c r="R400" s="185" t="str">
        <f t="array" ref="R400">IF(Q400&lt;&gt;"",IF(Q400&lt;5, "I", "III"),"")</f>
        <v/>
      </c>
      <c r="S400" s="27"/>
      <c r="T400" s="186" t="str">
        <f t="array" ref="T400">IF(S400&lt;&gt;"",IF(S400&lt;5, "I", "III"),"")</f>
        <v/>
      </c>
      <c r="U400" s="37"/>
      <c r="V400" s="186" t="str">
        <f t="array" ref="V400">IF(U400&lt;&gt;"",IF(U400&lt;12, "I", "III"),"")</f>
        <v/>
      </c>
      <c r="W400" s="37"/>
      <c r="X400" s="185" t="str">
        <f t="array" ref="X400">IF(W400&lt;&gt;"",IF(W400&lt;12, "I", "III"),"")</f>
        <v/>
      </c>
      <c r="Y400" s="27"/>
      <c r="Z400" s="186" t="str">
        <f t="array" ref="Z400">IF(Y400&lt;&gt;"",IF(Y400&lt;12, "I", "III"),"")</f>
        <v/>
      </c>
      <c r="AA400" s="205"/>
      <c r="AB400" s="206"/>
      <c r="AC400" s="206"/>
      <c r="AD400" s="207"/>
      <c r="AE400" s="183"/>
      <c r="AF400" s="177"/>
      <c r="AG400" s="150"/>
      <c r="AH400" s="151"/>
      <c r="AI400" s="95" t="str">
        <f t="shared" si="0"/>
        <v/>
      </c>
      <c r="AJ400" s="98" t="str">
        <f t="shared" si="1"/>
        <v/>
      </c>
      <c r="AK400" s="40"/>
      <c r="AL400" s="97" t="str">
        <f t="shared" si="2"/>
        <v/>
      </c>
      <c r="AM400" s="39"/>
      <c r="AN400" s="98" t="str">
        <f t="shared" si="3"/>
        <v/>
      </c>
      <c r="AO400" s="152"/>
      <c r="AP400" s="96" t="str">
        <f t="shared" si="4"/>
        <v/>
      </c>
      <c r="AQ400" s="153"/>
      <c r="AR400" s="97" t="str">
        <f t="shared" si="5"/>
        <v/>
      </c>
      <c r="AS400" s="154"/>
      <c r="AT400" s="98" t="str">
        <f t="shared" si="6"/>
        <v/>
      </c>
      <c r="AU400" s="182" t="str">
        <f t="shared" si="7"/>
        <v/>
      </c>
      <c r="AV400" s="121" t="str">
        <f t="shared" si="8"/>
        <v/>
      </c>
      <c r="AW400" s="153"/>
      <c r="AX400" s="98" t="str">
        <f t="shared" si="9"/>
        <v/>
      </c>
      <c r="AY400" s="153"/>
      <c r="AZ400" s="98" t="str">
        <f t="shared" si="10"/>
        <v/>
      </c>
      <c r="BA400" s="40"/>
      <c r="BB400" s="31"/>
      <c r="BC400" s="32"/>
      <c r="BD400" s="33"/>
      <c r="BE400" s="40"/>
      <c r="BF400" s="31"/>
      <c r="BG400" s="32"/>
      <c r="BH400" s="33"/>
      <c r="BI400" s="40"/>
      <c r="BJ400" s="31"/>
      <c r="BK400" s="32"/>
      <c r="BL400" s="33"/>
      <c r="BM400" s="40"/>
      <c r="BN400" s="31"/>
      <c r="BO400" s="32"/>
      <c r="BP400" s="33"/>
      <c r="BQ400" s="40"/>
      <c r="BR400" s="31"/>
      <c r="BS400" s="32"/>
      <c r="BT400" s="33"/>
      <c r="BU400" s="155"/>
      <c r="BV400" s="99" t="str">
        <f t="shared" si="11"/>
        <v/>
      </c>
      <c r="BW400" s="156"/>
      <c r="BX400" s="100" t="str">
        <f t="shared" si="12"/>
        <v/>
      </c>
      <c r="BY400" s="156"/>
      <c r="BZ400" s="100" t="str">
        <f t="shared" si="13"/>
        <v/>
      </c>
      <c r="CA400" s="156"/>
      <c r="CB400" s="100" t="str">
        <f t="shared" si="14"/>
        <v/>
      </c>
      <c r="CC400" s="156"/>
      <c r="CD400" s="101" t="str">
        <f t="shared" si="15"/>
        <v/>
      </c>
      <c r="CE400" s="112"/>
      <c r="CF400" s="174"/>
      <c r="CG400" s="27"/>
      <c r="CH400" s="159"/>
      <c r="CI400" s="95" t="str">
        <f t="shared" si="16"/>
        <v/>
      </c>
      <c r="CJ400" s="102" t="str">
        <f t="shared" si="17"/>
        <v/>
      </c>
      <c r="CK400" s="40"/>
      <c r="CL400" s="100"/>
      <c r="CM400" s="37"/>
      <c r="CN400" s="100"/>
      <c r="CO400" s="38"/>
      <c r="CP400" s="103" t="str">
        <f t="shared" si="481"/>
        <v/>
      </c>
      <c r="CQ400" s="78"/>
      <c r="CR400" s="100"/>
      <c r="CS400" s="36"/>
      <c r="CT400" s="100"/>
      <c r="CU400" s="74"/>
      <c r="CV400" s="103"/>
      <c r="CW400" s="42"/>
      <c r="CX400" s="100"/>
      <c r="CY400" s="36"/>
      <c r="CZ400" s="100"/>
      <c r="DA400" s="36"/>
      <c r="DB400" s="100"/>
      <c r="DC400" s="39"/>
      <c r="DD400" s="103"/>
      <c r="DE400" s="42"/>
      <c r="DF400" s="100"/>
      <c r="DG400" s="39"/>
      <c r="DH400" s="103"/>
      <c r="DI400" s="41"/>
      <c r="DJ400" s="157"/>
      <c r="DK400" s="112"/>
      <c r="DL400" s="171"/>
      <c r="DM400" s="67"/>
      <c r="DN400" s="164"/>
      <c r="DO400" s="104" t="str">
        <f t="shared" si="31"/>
        <v/>
      </c>
      <c r="DP400" s="105" t="str">
        <f t="shared" si="32"/>
        <v/>
      </c>
      <c r="DQ400" s="66"/>
      <c r="DR400" s="158" t="str">
        <f t="shared" si="33"/>
        <v/>
      </c>
      <c r="DS400" s="67"/>
      <c r="DT400" s="97" t="str">
        <f t="shared" si="34"/>
        <v/>
      </c>
      <c r="DU400" s="67"/>
      <c r="DV400" s="98" t="str">
        <f t="shared" si="35"/>
        <v/>
      </c>
      <c r="DW400" s="163"/>
      <c r="DX400" s="106" t="str">
        <f t="shared" si="36"/>
        <v/>
      </c>
      <c r="DY400" s="162"/>
      <c r="DZ400" s="97" t="str">
        <f t="shared" si="37"/>
        <v/>
      </c>
      <c r="EA400" s="161"/>
      <c r="EB400" s="107" t="str">
        <f t="shared" si="38"/>
        <v/>
      </c>
      <c r="EC400" s="66"/>
      <c r="ED400" s="97" t="str">
        <f t="shared" si="39"/>
        <v/>
      </c>
      <c r="EE400" s="67"/>
      <c r="EF400" s="97" t="str">
        <f t="shared" si="40"/>
        <v/>
      </c>
      <c r="EG400" s="68"/>
      <c r="EH400" s="97" t="str">
        <f t="shared" si="41"/>
        <v/>
      </c>
      <c r="EI400" s="67"/>
      <c r="EJ400" s="97" t="str">
        <f t="shared" si="42"/>
        <v/>
      </c>
      <c r="EK400" s="68"/>
      <c r="EL400" s="97" t="str">
        <f t="shared" si="43"/>
        <v/>
      </c>
      <c r="EM400" s="69"/>
      <c r="EN400" s="98" t="str">
        <f t="shared" si="44"/>
        <v/>
      </c>
      <c r="EO400" s="66"/>
      <c r="EP400" s="107" t="str">
        <f t="shared" si="45"/>
        <v/>
      </c>
      <c r="EQ400" s="299"/>
      <c r="ER400" s="98" t="str">
        <f t="shared" si="46"/>
        <v/>
      </c>
      <c r="ES400" s="66"/>
      <c r="ET400" s="108" t="str">
        <f t="shared" si="47"/>
        <v/>
      </c>
      <c r="EU400" s="112"/>
      <c r="EV400" s="168"/>
      <c r="EW400" s="27"/>
      <c r="EX400" s="159"/>
      <c r="EY400" s="95" t="str">
        <f t="shared" si="48"/>
        <v/>
      </c>
      <c r="EZ400" s="98" t="str">
        <f t="shared" si="49"/>
        <v/>
      </c>
      <c r="FA400" s="40"/>
      <c r="FB400" s="98" t="str">
        <f t="shared" si="50"/>
        <v/>
      </c>
      <c r="FC400" s="37"/>
      <c r="FD400" s="98" t="str">
        <f t="shared" si="51"/>
        <v/>
      </c>
      <c r="FE400" s="37"/>
      <c r="FF400" s="98" t="str">
        <f t="shared" si="52"/>
        <v/>
      </c>
      <c r="FG400" s="160"/>
      <c r="FH400" s="97" t="str">
        <f t="shared" si="53"/>
        <v/>
      </c>
      <c r="FI400" s="27"/>
      <c r="FJ400" s="98" t="str">
        <f t="shared" si="54"/>
        <v/>
      </c>
      <c r="FK400" s="36"/>
      <c r="FL400" s="98" t="str">
        <f t="shared" si="55"/>
        <v/>
      </c>
      <c r="FM400" s="37"/>
      <c r="FN400" s="98" t="str">
        <f t="shared" si="56"/>
        <v/>
      </c>
      <c r="FO400" s="78"/>
      <c r="FP400" s="97" t="str">
        <f t="shared" si="57"/>
        <v/>
      </c>
      <c r="FQ400" s="37"/>
      <c r="FR400" s="97" t="str">
        <f t="shared" si="58"/>
        <v/>
      </c>
      <c r="FS400" s="39"/>
      <c r="FT400" s="97" t="str">
        <f t="shared" si="59"/>
        <v/>
      </c>
      <c r="FU400" s="27"/>
      <c r="FV400" s="98" t="str">
        <f t="shared" si="60"/>
        <v/>
      </c>
      <c r="FW400" s="37"/>
      <c r="FX400" s="98" t="str">
        <f t="shared" si="61"/>
        <v/>
      </c>
      <c r="FY400" s="36"/>
      <c r="FZ400" s="97" t="str">
        <f t="shared" si="62"/>
        <v/>
      </c>
      <c r="GA400" s="36"/>
      <c r="GB400" s="98" t="str">
        <f t="shared" si="63"/>
        <v/>
      </c>
      <c r="GC400" s="40"/>
      <c r="GD400" s="98" t="str">
        <f t="shared" si="64"/>
        <v/>
      </c>
      <c r="GE400" s="37"/>
      <c r="GF400" s="98" t="str">
        <f t="shared" si="65"/>
        <v/>
      </c>
      <c r="GG400" s="37"/>
      <c r="GH400" s="109" t="str">
        <f t="shared" si="66"/>
        <v/>
      </c>
      <c r="GI400" s="112"/>
      <c r="GJ400" s="165"/>
      <c r="GK400" s="27"/>
      <c r="GL400" s="159"/>
      <c r="GM400" s="95" t="str">
        <f t="shared" si="67"/>
        <v/>
      </c>
      <c r="GN400" s="110" t="str">
        <f t="shared" si="68"/>
        <v/>
      </c>
      <c r="GO400" s="27"/>
      <c r="GP400" s="98" t="str">
        <f t="shared" si="69"/>
        <v/>
      </c>
      <c r="GQ400" s="37"/>
      <c r="GR400" s="97" t="str">
        <f t="shared" si="70"/>
        <v/>
      </c>
      <c r="GS400" s="37"/>
      <c r="GT400" s="110" t="str">
        <f t="shared" si="71"/>
        <v/>
      </c>
      <c r="GU400" s="36"/>
      <c r="GV400" s="97" t="str">
        <f t="shared" si="72"/>
        <v/>
      </c>
      <c r="GW400" s="27"/>
      <c r="GX400" s="98" t="str">
        <f t="shared" si="73"/>
        <v/>
      </c>
      <c r="GY400" s="36"/>
      <c r="GZ400" s="98" t="str">
        <f t="shared" si="74"/>
        <v/>
      </c>
      <c r="HA400" s="37"/>
      <c r="HB400" s="110" t="str">
        <f t="shared" si="75"/>
        <v/>
      </c>
      <c r="HC400" s="36"/>
      <c r="HD400" s="97" t="str">
        <f t="shared" si="76"/>
        <v/>
      </c>
      <c r="HE400" s="37"/>
      <c r="HF400" s="97" t="str">
        <f t="shared" si="77"/>
        <v/>
      </c>
      <c r="HG400" s="39"/>
      <c r="HH400" s="97" t="str">
        <f t="shared" si="78"/>
        <v/>
      </c>
      <c r="HI400" s="27"/>
      <c r="HJ400" s="97" t="str">
        <f t="shared" si="79"/>
        <v/>
      </c>
      <c r="HK400" s="37"/>
      <c r="HL400" s="97" t="str">
        <f t="shared" si="80"/>
        <v/>
      </c>
      <c r="HM400" s="36"/>
      <c r="HN400" s="97" t="str">
        <f t="shared" si="81"/>
        <v/>
      </c>
      <c r="HO400" s="36"/>
      <c r="HP400" s="110" t="str">
        <f t="shared" si="82"/>
        <v/>
      </c>
      <c r="HQ400" s="27"/>
      <c r="HR400" s="97" t="str">
        <f t="shared" si="83"/>
        <v/>
      </c>
      <c r="HS400" s="37"/>
      <c r="HT400" s="97" t="str">
        <f t="shared" si="84"/>
        <v/>
      </c>
      <c r="HU400" s="37"/>
      <c r="HV400" s="111" t="str">
        <f t="shared" si="85"/>
        <v/>
      </c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18"/>
    </row>
    <row r="401" spans="1:474" ht="19.95" customHeight="1">
      <c r="A401" s="28"/>
      <c r="B401" s="29"/>
      <c r="C401" s="128"/>
      <c r="D401" s="307"/>
      <c r="E401" s="301"/>
      <c r="F401" s="287"/>
      <c r="G401" s="183"/>
      <c r="H401" s="199"/>
      <c r="I401" s="289"/>
      <c r="J401" s="290"/>
      <c r="K401" s="291"/>
      <c r="L401" s="292"/>
      <c r="M401" s="290"/>
      <c r="N401" s="293"/>
      <c r="O401" s="27"/>
      <c r="P401" s="186" t="str">
        <f t="array" ref="P401">IF(O401&lt;&gt;"",IF(O401&lt;5, "I", "III"),"")</f>
        <v/>
      </c>
      <c r="Q401" s="37"/>
      <c r="R401" s="185" t="str">
        <f t="array" ref="R401">IF(Q401&lt;&gt;"",IF(Q401&lt;5, "I", "III"),"")</f>
        <v/>
      </c>
      <c r="S401" s="27"/>
      <c r="T401" s="186" t="str">
        <f t="array" ref="T401">IF(S401&lt;&gt;"",IF(S401&lt;5, "I", "III"),"")</f>
        <v/>
      </c>
      <c r="U401" s="37"/>
      <c r="V401" s="186" t="str">
        <f t="array" ref="V401">IF(U401&lt;&gt;"",IF(U401&lt;12, "I", "III"),"")</f>
        <v/>
      </c>
      <c r="W401" s="37"/>
      <c r="X401" s="185" t="str">
        <f t="array" ref="X401">IF(W401&lt;&gt;"",IF(W401&lt;12, "I", "III"),"")</f>
        <v/>
      </c>
      <c r="Y401" s="27"/>
      <c r="Z401" s="186" t="str">
        <f t="array" ref="Z401">IF(Y401&lt;&gt;"",IF(Y401&lt;12, "I", "III"),"")</f>
        <v/>
      </c>
      <c r="AA401" s="205"/>
      <c r="AB401" s="206"/>
      <c r="AC401" s="206"/>
      <c r="AD401" s="207"/>
      <c r="AE401" s="183"/>
      <c r="AF401" s="177"/>
      <c r="AG401" s="150"/>
      <c r="AH401" s="151"/>
      <c r="AI401" s="95" t="str">
        <f t="shared" si="0"/>
        <v/>
      </c>
      <c r="AJ401" s="98" t="str">
        <f t="shared" si="1"/>
        <v/>
      </c>
      <c r="AK401" s="40"/>
      <c r="AL401" s="97" t="str">
        <f t="shared" si="2"/>
        <v/>
      </c>
      <c r="AM401" s="39"/>
      <c r="AN401" s="98" t="str">
        <f t="shared" si="3"/>
        <v/>
      </c>
      <c r="AO401" s="152"/>
      <c r="AP401" s="96" t="str">
        <f t="shared" si="4"/>
        <v/>
      </c>
      <c r="AQ401" s="153"/>
      <c r="AR401" s="97" t="str">
        <f t="shared" si="5"/>
        <v/>
      </c>
      <c r="AS401" s="154"/>
      <c r="AT401" s="98" t="str">
        <f t="shared" si="6"/>
        <v/>
      </c>
      <c r="AU401" s="182" t="str">
        <f t="shared" si="7"/>
        <v/>
      </c>
      <c r="AV401" s="121" t="str">
        <f t="shared" si="8"/>
        <v/>
      </c>
      <c r="AW401" s="153"/>
      <c r="AX401" s="98" t="str">
        <f t="shared" si="9"/>
        <v/>
      </c>
      <c r="AY401" s="153"/>
      <c r="AZ401" s="98" t="str">
        <f t="shared" si="10"/>
        <v/>
      </c>
      <c r="BA401" s="40"/>
      <c r="BB401" s="31"/>
      <c r="BC401" s="32"/>
      <c r="BD401" s="33"/>
      <c r="BE401" s="40"/>
      <c r="BF401" s="31"/>
      <c r="BG401" s="32"/>
      <c r="BH401" s="33"/>
      <c r="BI401" s="40"/>
      <c r="BJ401" s="31"/>
      <c r="BK401" s="32"/>
      <c r="BL401" s="33"/>
      <c r="BM401" s="40"/>
      <c r="BN401" s="31"/>
      <c r="BO401" s="32"/>
      <c r="BP401" s="33"/>
      <c r="BQ401" s="40"/>
      <c r="BR401" s="31"/>
      <c r="BS401" s="32"/>
      <c r="BT401" s="33"/>
      <c r="BU401" s="155"/>
      <c r="BV401" s="99" t="str">
        <f t="shared" si="11"/>
        <v/>
      </c>
      <c r="BW401" s="156"/>
      <c r="BX401" s="100" t="str">
        <f t="shared" si="12"/>
        <v/>
      </c>
      <c r="BY401" s="156"/>
      <c r="BZ401" s="100" t="str">
        <f t="shared" si="13"/>
        <v/>
      </c>
      <c r="CA401" s="156"/>
      <c r="CB401" s="100" t="str">
        <f t="shared" si="14"/>
        <v/>
      </c>
      <c r="CC401" s="156"/>
      <c r="CD401" s="101" t="str">
        <f t="shared" si="15"/>
        <v/>
      </c>
      <c r="CE401" s="112"/>
      <c r="CF401" s="174"/>
      <c r="CG401" s="27"/>
      <c r="CH401" s="159"/>
      <c r="CI401" s="95" t="str">
        <f t="shared" si="16"/>
        <v/>
      </c>
      <c r="CJ401" s="102" t="str">
        <f t="shared" si="17"/>
        <v/>
      </c>
      <c r="CK401" s="40"/>
      <c r="CL401" s="100"/>
      <c r="CM401" s="37"/>
      <c r="CN401" s="100"/>
      <c r="CO401" s="38"/>
      <c r="CP401" s="103" t="str">
        <f t="shared" si="481"/>
        <v/>
      </c>
      <c r="CQ401" s="78"/>
      <c r="CR401" s="100"/>
      <c r="CS401" s="36"/>
      <c r="CT401" s="100"/>
      <c r="CU401" s="74"/>
      <c r="CV401" s="103"/>
      <c r="CW401" s="42"/>
      <c r="CX401" s="100"/>
      <c r="CY401" s="36"/>
      <c r="CZ401" s="100"/>
      <c r="DA401" s="36"/>
      <c r="DB401" s="100"/>
      <c r="DC401" s="39"/>
      <c r="DD401" s="103"/>
      <c r="DE401" s="42"/>
      <c r="DF401" s="100"/>
      <c r="DG401" s="39"/>
      <c r="DH401" s="103"/>
      <c r="DI401" s="41"/>
      <c r="DJ401" s="157"/>
      <c r="DK401" s="112"/>
      <c r="DL401" s="171"/>
      <c r="DM401" s="67"/>
      <c r="DN401" s="164"/>
      <c r="DO401" s="104" t="str">
        <f t="shared" si="31"/>
        <v/>
      </c>
      <c r="DP401" s="105" t="str">
        <f t="shared" si="32"/>
        <v/>
      </c>
      <c r="DQ401" s="66"/>
      <c r="DR401" s="158" t="str">
        <f t="shared" si="33"/>
        <v/>
      </c>
      <c r="DS401" s="67"/>
      <c r="DT401" s="97" t="str">
        <f t="shared" si="34"/>
        <v/>
      </c>
      <c r="DU401" s="67"/>
      <c r="DV401" s="98" t="str">
        <f t="shared" si="35"/>
        <v/>
      </c>
      <c r="DW401" s="163"/>
      <c r="DX401" s="106" t="str">
        <f t="shared" si="36"/>
        <v/>
      </c>
      <c r="DY401" s="162"/>
      <c r="DZ401" s="97" t="str">
        <f t="shared" si="37"/>
        <v/>
      </c>
      <c r="EA401" s="161"/>
      <c r="EB401" s="107" t="str">
        <f t="shared" si="38"/>
        <v/>
      </c>
      <c r="EC401" s="66"/>
      <c r="ED401" s="97" t="str">
        <f t="shared" si="39"/>
        <v/>
      </c>
      <c r="EE401" s="67"/>
      <c r="EF401" s="97" t="str">
        <f t="shared" si="40"/>
        <v/>
      </c>
      <c r="EG401" s="68"/>
      <c r="EH401" s="97" t="str">
        <f t="shared" si="41"/>
        <v/>
      </c>
      <c r="EI401" s="67"/>
      <c r="EJ401" s="97" t="str">
        <f t="shared" si="42"/>
        <v/>
      </c>
      <c r="EK401" s="68"/>
      <c r="EL401" s="97" t="str">
        <f t="shared" si="43"/>
        <v/>
      </c>
      <c r="EM401" s="69"/>
      <c r="EN401" s="98" t="str">
        <f t="shared" si="44"/>
        <v/>
      </c>
      <c r="EO401" s="66"/>
      <c r="EP401" s="107" t="str">
        <f t="shared" si="45"/>
        <v/>
      </c>
      <c r="EQ401" s="299"/>
      <c r="ER401" s="98" t="str">
        <f t="shared" si="46"/>
        <v/>
      </c>
      <c r="ES401" s="66"/>
      <c r="ET401" s="108" t="str">
        <f t="shared" si="47"/>
        <v/>
      </c>
      <c r="EU401" s="112"/>
      <c r="EV401" s="168"/>
      <c r="EW401" s="27"/>
      <c r="EX401" s="159"/>
      <c r="EY401" s="95" t="str">
        <f t="shared" si="48"/>
        <v/>
      </c>
      <c r="EZ401" s="98" t="str">
        <f t="shared" si="49"/>
        <v/>
      </c>
      <c r="FA401" s="40"/>
      <c r="FB401" s="98" t="str">
        <f t="shared" si="50"/>
        <v/>
      </c>
      <c r="FC401" s="37"/>
      <c r="FD401" s="98" t="str">
        <f t="shared" si="51"/>
        <v/>
      </c>
      <c r="FE401" s="37"/>
      <c r="FF401" s="98" t="str">
        <f t="shared" si="52"/>
        <v/>
      </c>
      <c r="FG401" s="160"/>
      <c r="FH401" s="97" t="str">
        <f t="shared" si="53"/>
        <v/>
      </c>
      <c r="FI401" s="27"/>
      <c r="FJ401" s="98" t="str">
        <f t="shared" si="54"/>
        <v/>
      </c>
      <c r="FK401" s="36"/>
      <c r="FL401" s="98" t="str">
        <f t="shared" si="55"/>
        <v/>
      </c>
      <c r="FM401" s="37"/>
      <c r="FN401" s="98" t="str">
        <f t="shared" si="56"/>
        <v/>
      </c>
      <c r="FO401" s="78"/>
      <c r="FP401" s="97" t="str">
        <f t="shared" si="57"/>
        <v/>
      </c>
      <c r="FQ401" s="37"/>
      <c r="FR401" s="97" t="str">
        <f t="shared" si="58"/>
        <v/>
      </c>
      <c r="FS401" s="39"/>
      <c r="FT401" s="97" t="str">
        <f t="shared" si="59"/>
        <v/>
      </c>
      <c r="FU401" s="27"/>
      <c r="FV401" s="98" t="str">
        <f t="shared" si="60"/>
        <v/>
      </c>
      <c r="FW401" s="37"/>
      <c r="FX401" s="98" t="str">
        <f t="shared" si="61"/>
        <v/>
      </c>
      <c r="FY401" s="36"/>
      <c r="FZ401" s="97" t="str">
        <f t="shared" si="62"/>
        <v/>
      </c>
      <c r="GA401" s="36"/>
      <c r="GB401" s="98" t="str">
        <f t="shared" si="63"/>
        <v/>
      </c>
      <c r="GC401" s="40"/>
      <c r="GD401" s="98" t="str">
        <f t="shared" si="64"/>
        <v/>
      </c>
      <c r="GE401" s="37"/>
      <c r="GF401" s="98" t="str">
        <f t="shared" si="65"/>
        <v/>
      </c>
      <c r="GG401" s="37"/>
      <c r="GH401" s="109" t="str">
        <f t="shared" si="66"/>
        <v/>
      </c>
      <c r="GI401" s="112"/>
      <c r="GJ401" s="165"/>
      <c r="GK401" s="27"/>
      <c r="GL401" s="159"/>
      <c r="GM401" s="95" t="str">
        <f t="shared" si="67"/>
        <v/>
      </c>
      <c r="GN401" s="110" t="str">
        <f t="shared" si="68"/>
        <v/>
      </c>
      <c r="GO401" s="27"/>
      <c r="GP401" s="98" t="str">
        <f t="shared" si="69"/>
        <v/>
      </c>
      <c r="GQ401" s="37"/>
      <c r="GR401" s="97" t="str">
        <f t="shared" si="70"/>
        <v/>
      </c>
      <c r="GS401" s="37"/>
      <c r="GT401" s="110" t="str">
        <f t="shared" si="71"/>
        <v/>
      </c>
      <c r="GU401" s="36"/>
      <c r="GV401" s="97" t="str">
        <f t="shared" si="72"/>
        <v/>
      </c>
      <c r="GW401" s="27"/>
      <c r="GX401" s="98" t="str">
        <f t="shared" si="73"/>
        <v/>
      </c>
      <c r="GY401" s="36"/>
      <c r="GZ401" s="98" t="str">
        <f t="shared" si="74"/>
        <v/>
      </c>
      <c r="HA401" s="37"/>
      <c r="HB401" s="110" t="str">
        <f t="shared" si="75"/>
        <v/>
      </c>
      <c r="HC401" s="36"/>
      <c r="HD401" s="97" t="str">
        <f t="shared" si="76"/>
        <v/>
      </c>
      <c r="HE401" s="37"/>
      <c r="HF401" s="97" t="str">
        <f t="shared" si="77"/>
        <v/>
      </c>
      <c r="HG401" s="39"/>
      <c r="HH401" s="97" t="str">
        <f t="shared" si="78"/>
        <v/>
      </c>
      <c r="HI401" s="27"/>
      <c r="HJ401" s="97" t="str">
        <f t="shared" si="79"/>
        <v/>
      </c>
      <c r="HK401" s="37"/>
      <c r="HL401" s="97" t="str">
        <f t="shared" si="80"/>
        <v/>
      </c>
      <c r="HM401" s="36"/>
      <c r="HN401" s="97" t="str">
        <f t="shared" si="81"/>
        <v/>
      </c>
      <c r="HO401" s="36"/>
      <c r="HP401" s="110" t="str">
        <f t="shared" si="82"/>
        <v/>
      </c>
      <c r="HQ401" s="27"/>
      <c r="HR401" s="97" t="str">
        <f t="shared" si="83"/>
        <v/>
      </c>
      <c r="HS401" s="37"/>
      <c r="HT401" s="97" t="str">
        <f t="shared" si="84"/>
        <v/>
      </c>
      <c r="HU401" s="37"/>
      <c r="HV401" s="111" t="str">
        <f t="shared" si="85"/>
        <v/>
      </c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18"/>
    </row>
    <row r="402" spans="1:474" ht="19.95" customHeight="1">
      <c r="A402" s="30"/>
      <c r="B402" s="29"/>
      <c r="C402" s="129"/>
      <c r="D402" s="308"/>
      <c r="E402" s="302"/>
      <c r="F402" s="288"/>
      <c r="G402" s="89"/>
      <c r="H402" s="200"/>
      <c r="I402" s="294"/>
      <c r="J402" s="295"/>
      <c r="K402" s="296"/>
      <c r="L402" s="297"/>
      <c r="M402" s="295"/>
      <c r="N402" s="298"/>
      <c r="O402" s="223"/>
      <c r="P402" s="186" t="str">
        <f t="array" ref="P402">IF(O402&lt;&gt;"",IF(O402&lt;5, "I", "III"),"")</f>
        <v/>
      </c>
      <c r="Q402" s="224"/>
      <c r="R402" s="185" t="str">
        <f t="array" ref="R402">IF(Q402&lt;&gt;"",IF(Q402&lt;5, "I", "III"),"")</f>
        <v/>
      </c>
      <c r="S402" s="223"/>
      <c r="T402" s="186" t="str">
        <f t="array" ref="T402">IF(S402&lt;&gt;"",IF(S402&lt;5, "I", "III"),"")</f>
        <v/>
      </c>
      <c r="U402" s="224"/>
      <c r="V402" s="186" t="str">
        <f t="array" ref="V402">IF(U402&lt;&gt;"",IF(U402&lt;12, "I", "III"),"")</f>
        <v/>
      </c>
      <c r="W402" s="224"/>
      <c r="X402" s="185" t="str">
        <f t="array" ref="X402">IF(W402&lt;&gt;"",IF(W402&lt;12, "I", "III"),"")</f>
        <v/>
      </c>
      <c r="Y402" s="223"/>
      <c r="Z402" s="186" t="str">
        <f t="array" ref="Z402">IF(Y402&lt;&gt;"",IF(Y402&lt;12, "I", "III"),"")</f>
        <v/>
      </c>
      <c r="AA402" s="208"/>
      <c r="AB402" s="209"/>
      <c r="AC402" s="209"/>
      <c r="AD402" s="210"/>
      <c r="AE402" s="89"/>
      <c r="AF402" s="178"/>
      <c r="AG402" s="150"/>
      <c r="AH402" s="151"/>
      <c r="AI402" s="95" t="str">
        <f t="shared" si="0"/>
        <v/>
      </c>
      <c r="AJ402" s="98" t="str">
        <f t="shared" si="1"/>
        <v/>
      </c>
      <c r="AK402" s="45"/>
      <c r="AL402" s="97" t="str">
        <f t="shared" si="2"/>
        <v/>
      </c>
      <c r="AM402" s="39"/>
      <c r="AN402" s="98" t="str">
        <f t="shared" si="3"/>
        <v/>
      </c>
      <c r="AO402" s="152"/>
      <c r="AP402" s="96"/>
      <c r="AQ402" s="153"/>
      <c r="AR402" s="97"/>
      <c r="AS402" s="154"/>
      <c r="AT402" s="98"/>
      <c r="AU402" s="182" t="str">
        <f t="shared" si="7"/>
        <v/>
      </c>
      <c r="AV402" s="121"/>
      <c r="AW402" s="153"/>
      <c r="AX402" s="98"/>
      <c r="AY402" s="153"/>
      <c r="AZ402" s="98"/>
      <c r="BA402" s="46"/>
      <c r="BB402" s="34"/>
      <c r="BC402" s="34"/>
      <c r="BD402" s="35"/>
      <c r="BE402" s="46"/>
      <c r="BF402" s="34"/>
      <c r="BG402" s="34"/>
      <c r="BH402" s="35"/>
      <c r="BI402" s="46"/>
      <c r="BJ402" s="34"/>
      <c r="BK402" s="34"/>
      <c r="BL402" s="35"/>
      <c r="BM402" s="46"/>
      <c r="BN402" s="34"/>
      <c r="BO402" s="34"/>
      <c r="BP402" s="35"/>
      <c r="BQ402" s="46"/>
      <c r="BR402" s="34"/>
      <c r="BS402" s="34"/>
      <c r="BT402" s="35"/>
      <c r="BU402" s="155"/>
      <c r="BV402" s="99"/>
      <c r="BW402" s="156"/>
      <c r="BX402" s="100"/>
      <c r="BY402" s="156"/>
      <c r="BZ402" s="100"/>
      <c r="CA402" s="156"/>
      <c r="CB402" s="100"/>
      <c r="CC402" s="156"/>
      <c r="CD402" s="101"/>
      <c r="CE402" s="12"/>
      <c r="CF402" s="175"/>
      <c r="CG402" s="27"/>
      <c r="CH402" s="159"/>
      <c r="CI402" s="95" t="str">
        <f t="shared" si="16"/>
        <v/>
      </c>
      <c r="CJ402" s="102" t="str">
        <f t="shared" si="17"/>
        <v/>
      </c>
      <c r="CK402" s="40"/>
      <c r="CL402" s="100" t="str">
        <f t="shared" ref="CL402:CL458" si="482">IF(CK402&lt;&gt;"",IF(CK402&lt;5, "I", IF(CK402&lt;7, "II", IF(CK402&lt;9, "III","III+"))),"")</f>
        <v/>
      </c>
      <c r="CM402" s="37"/>
      <c r="CN402" s="100" t="str">
        <f t="shared" ref="CN402:CN458" si="483">IF(CM402&lt;&gt;"",IF(CM402&lt;2, "I", IF(CM402&lt;4, "II", IF(CM402&lt;5, "III","III+"))),"")</f>
        <v/>
      </c>
      <c r="CO402" s="38"/>
      <c r="CP402" s="103" t="str">
        <f t="shared" si="481"/>
        <v/>
      </c>
      <c r="CQ402" s="78"/>
      <c r="CR402" s="100" t="str">
        <f t="shared" ref="CR402:CR458" si="484">IF(CQ402&lt;&gt;"",IF(CQ402&lt;8, "I", IF(CQ402&lt;10, "II","III")),"")</f>
        <v/>
      </c>
      <c r="CS402" s="36"/>
      <c r="CT402" s="100" t="str">
        <f t="shared" ref="CT402:CT458" si="485">IF(CS402&lt;&gt;"",IF(CS402&lt;7, "I", IF(CS402&lt;9, "II","III")),"")</f>
        <v/>
      </c>
      <c r="CU402" s="74"/>
      <c r="CV402" s="103" t="str">
        <f t="shared" ref="CV402:CV458" si="486">IF(CU402&lt;&gt;"",IF(CU402&lt;6, "I", IF(CU402&lt;9, "II","III")),"")</f>
        <v/>
      </c>
      <c r="CW402" s="42"/>
      <c r="CX402" s="100" t="str">
        <f t="shared" ref="CX402:CX458" si="487">IF(CW402&lt;&gt;"",IF(CW402&lt;6, "I", IF(CW402&lt;9, "II","III")),"")</f>
        <v/>
      </c>
      <c r="CY402" s="36"/>
      <c r="CZ402" s="100" t="str">
        <f t="shared" ref="CZ402:CZ458" si="488">IF(CY402&lt;&gt;"",IF(CY402&lt;7, "I", IF(CY402&lt;9, "II","III")),"")</f>
        <v/>
      </c>
      <c r="DA402" s="36"/>
      <c r="DB402" s="100" t="str">
        <f t="shared" ref="DB402:DB458" si="489">IF(DA402&lt;&gt;"",IF(DA402&lt;7, "I", IF(DA402&lt;9, "II","III")),"")</f>
        <v/>
      </c>
      <c r="DC402" s="39"/>
      <c r="DD402" s="103" t="str">
        <f t="shared" ref="DD402:DD458" si="490">IF(DC402&lt;&gt;"",IF(DC402&lt;4, "I", IF(DC402&lt;6, "II","III")),"")</f>
        <v/>
      </c>
      <c r="DE402" s="42"/>
      <c r="DF402" s="100" t="str">
        <f t="shared" ref="DF402:DF458" si="491">IF(DE402&lt;&gt;"",IF(DE402&lt;6, "I", IF(DE402&lt;9, "II","III")),"")</f>
        <v/>
      </c>
      <c r="DG402" s="39"/>
      <c r="DH402" s="103" t="str">
        <f t="shared" ref="DH402:DH458" si="492">IF(DG402&lt;&gt;"",IF(DG402&lt;5, "I", IF(DG402&lt;8, "II","III")),"")</f>
        <v/>
      </c>
      <c r="DI402" s="41"/>
      <c r="DJ402" s="157" t="str">
        <f t="shared" ref="DJ402:DJ458" si="493">IF(DI402&lt;&gt;"",IF(DI402&lt;4, "I", IF(DI402&lt;7, "II","III")),"")</f>
        <v/>
      </c>
      <c r="DK402" s="12"/>
      <c r="DL402" s="172"/>
      <c r="DM402" s="67"/>
      <c r="DN402" s="164"/>
      <c r="DO402" s="104" t="str">
        <f t="shared" si="31"/>
        <v/>
      </c>
      <c r="DP402" s="105" t="str">
        <f t="shared" si="32"/>
        <v/>
      </c>
      <c r="DQ402" s="66"/>
      <c r="DR402" s="158" t="str">
        <f t="shared" si="33"/>
        <v/>
      </c>
      <c r="DS402" s="67"/>
      <c r="DT402" s="97" t="str">
        <f t="shared" si="34"/>
        <v/>
      </c>
      <c r="DU402" s="67"/>
      <c r="DV402" s="98" t="str">
        <f t="shared" si="35"/>
        <v/>
      </c>
      <c r="DW402" s="163"/>
      <c r="DX402" s="106" t="str">
        <f t="shared" si="36"/>
        <v/>
      </c>
      <c r="DY402" s="162"/>
      <c r="DZ402" s="97" t="str">
        <f t="shared" si="37"/>
        <v/>
      </c>
      <c r="EA402" s="161"/>
      <c r="EB402" s="107" t="str">
        <f t="shared" si="38"/>
        <v/>
      </c>
      <c r="EC402" s="66"/>
      <c r="ED402" s="97" t="str">
        <f t="shared" si="39"/>
        <v/>
      </c>
      <c r="EE402" s="67"/>
      <c r="EF402" s="97" t="str">
        <f t="shared" si="40"/>
        <v/>
      </c>
      <c r="EG402" s="68"/>
      <c r="EH402" s="97" t="str">
        <f t="shared" si="41"/>
        <v/>
      </c>
      <c r="EI402" s="67"/>
      <c r="EJ402" s="97" t="str">
        <f t="shared" si="42"/>
        <v/>
      </c>
      <c r="EK402" s="68"/>
      <c r="EL402" s="97" t="str">
        <f t="shared" si="43"/>
        <v/>
      </c>
      <c r="EM402" s="69"/>
      <c r="EN402" s="98" t="str">
        <f t="shared" si="44"/>
        <v/>
      </c>
      <c r="EO402" s="66"/>
      <c r="EP402" s="107" t="str">
        <f t="shared" si="45"/>
        <v/>
      </c>
      <c r="EQ402" s="299"/>
      <c r="ER402" s="98" t="str">
        <f t="shared" si="46"/>
        <v/>
      </c>
      <c r="ES402" s="66"/>
      <c r="ET402" s="108" t="str">
        <f t="shared" si="47"/>
        <v/>
      </c>
      <c r="EU402" s="12"/>
      <c r="EV402" s="169"/>
      <c r="EW402" s="27"/>
      <c r="EX402" s="159"/>
      <c r="EY402" s="95" t="str">
        <f t="shared" si="48"/>
        <v/>
      </c>
      <c r="EZ402" s="98" t="str">
        <f t="shared" si="49"/>
        <v/>
      </c>
      <c r="FA402" s="40"/>
      <c r="FB402" s="98" t="str">
        <f t="shared" si="50"/>
        <v/>
      </c>
      <c r="FC402" s="37"/>
      <c r="FD402" s="98" t="str">
        <f t="shared" si="51"/>
        <v/>
      </c>
      <c r="FE402" s="37"/>
      <c r="FF402" s="98" t="str">
        <f t="shared" si="52"/>
        <v/>
      </c>
      <c r="FG402" s="160"/>
      <c r="FH402" s="97" t="str">
        <f t="shared" si="53"/>
        <v/>
      </c>
      <c r="FI402" s="27"/>
      <c r="FJ402" s="98" t="str">
        <f t="shared" si="54"/>
        <v/>
      </c>
      <c r="FK402" s="36"/>
      <c r="FL402" s="98" t="str">
        <f t="shared" si="55"/>
        <v/>
      </c>
      <c r="FM402" s="37"/>
      <c r="FN402" s="98" t="str">
        <f t="shared" si="56"/>
        <v/>
      </c>
      <c r="FO402" s="78"/>
      <c r="FP402" s="97" t="str">
        <f t="shared" si="57"/>
        <v/>
      </c>
      <c r="FQ402" s="37"/>
      <c r="FR402" s="97" t="str">
        <f t="shared" si="58"/>
        <v/>
      </c>
      <c r="FS402" s="39"/>
      <c r="FT402" s="97" t="str">
        <f t="shared" si="59"/>
        <v/>
      </c>
      <c r="FU402" s="27"/>
      <c r="FV402" s="98" t="str">
        <f t="shared" si="60"/>
        <v/>
      </c>
      <c r="FW402" s="37"/>
      <c r="FX402" s="98" t="str">
        <f t="shared" si="61"/>
        <v/>
      </c>
      <c r="FY402" s="36"/>
      <c r="FZ402" s="97" t="str">
        <f t="shared" si="62"/>
        <v/>
      </c>
      <c r="GA402" s="36"/>
      <c r="GB402" s="98" t="str">
        <f t="shared" si="63"/>
        <v/>
      </c>
      <c r="GC402" s="40"/>
      <c r="GD402" s="98" t="str">
        <f t="shared" si="64"/>
        <v/>
      </c>
      <c r="GE402" s="37"/>
      <c r="GF402" s="98" t="str">
        <f t="shared" si="65"/>
        <v/>
      </c>
      <c r="GG402" s="37"/>
      <c r="GH402" s="109" t="str">
        <f t="shared" si="66"/>
        <v/>
      </c>
      <c r="GI402" s="12"/>
      <c r="GJ402" s="166"/>
      <c r="GK402" s="27"/>
      <c r="GL402" s="159"/>
      <c r="GM402" s="95" t="str">
        <f t="shared" si="67"/>
        <v/>
      </c>
      <c r="GN402" s="110" t="str">
        <f t="shared" si="68"/>
        <v/>
      </c>
      <c r="GO402" s="27"/>
      <c r="GP402" s="98" t="str">
        <f t="shared" si="69"/>
        <v/>
      </c>
      <c r="GQ402" s="37"/>
      <c r="GR402" s="97" t="str">
        <f t="shared" si="70"/>
        <v/>
      </c>
      <c r="GS402" s="37"/>
      <c r="GT402" s="110" t="str">
        <f t="shared" si="71"/>
        <v/>
      </c>
      <c r="GU402" s="36"/>
      <c r="GV402" s="97" t="str">
        <f t="shared" si="72"/>
        <v/>
      </c>
      <c r="GW402" s="27"/>
      <c r="GX402" s="98" t="str">
        <f t="shared" si="73"/>
        <v/>
      </c>
      <c r="GY402" s="36"/>
      <c r="GZ402" s="98" t="str">
        <f t="shared" si="74"/>
        <v/>
      </c>
      <c r="HA402" s="37"/>
      <c r="HB402" s="110" t="str">
        <f t="shared" si="75"/>
        <v/>
      </c>
      <c r="HC402" s="36"/>
      <c r="HD402" s="97" t="str">
        <f t="shared" si="76"/>
        <v/>
      </c>
      <c r="HE402" s="37"/>
      <c r="HF402" s="97" t="str">
        <f t="shared" si="77"/>
        <v/>
      </c>
      <c r="HG402" s="39"/>
      <c r="HH402" s="97" t="str">
        <f t="shared" si="78"/>
        <v/>
      </c>
      <c r="HI402" s="27"/>
      <c r="HJ402" s="97" t="str">
        <f t="shared" si="79"/>
        <v/>
      </c>
      <c r="HK402" s="37"/>
      <c r="HL402" s="97" t="str">
        <f t="shared" si="80"/>
        <v/>
      </c>
      <c r="HM402" s="36"/>
      <c r="HN402" s="97" t="str">
        <f t="shared" si="81"/>
        <v/>
      </c>
      <c r="HO402" s="36"/>
      <c r="HP402" s="110" t="str">
        <f t="shared" si="82"/>
        <v/>
      </c>
      <c r="HQ402" s="27"/>
      <c r="HR402" s="97" t="str">
        <f t="shared" si="83"/>
        <v/>
      </c>
      <c r="HS402" s="37"/>
      <c r="HT402" s="97" t="str">
        <f t="shared" si="84"/>
        <v/>
      </c>
      <c r="HU402" s="37"/>
      <c r="HV402" s="111" t="str">
        <f t="shared" si="85"/>
        <v/>
      </c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18"/>
    </row>
    <row r="403" spans="1:474" ht="19.95" customHeight="1">
      <c r="A403" s="30"/>
      <c r="B403" s="29"/>
      <c r="C403" s="129"/>
      <c r="D403" s="308"/>
      <c r="E403" s="302"/>
      <c r="F403" s="288"/>
      <c r="G403" s="89"/>
      <c r="H403" s="200"/>
      <c r="I403" s="294"/>
      <c r="J403" s="295"/>
      <c r="K403" s="296"/>
      <c r="L403" s="297"/>
      <c r="M403" s="295"/>
      <c r="N403" s="298"/>
      <c r="O403" s="223"/>
      <c r="P403" s="186" t="str">
        <f t="array" ref="P403">IF(O403&lt;&gt;"",IF(O403&lt;5, "I", "III"),"")</f>
        <v/>
      </c>
      <c r="Q403" s="224"/>
      <c r="R403" s="185" t="str">
        <f t="array" ref="R403">IF(Q403&lt;&gt;"",IF(Q403&lt;5, "I", "III"),"")</f>
        <v/>
      </c>
      <c r="S403" s="223"/>
      <c r="T403" s="186" t="str">
        <f t="array" ref="T403">IF(S403&lt;&gt;"",IF(S403&lt;5, "I", "III"),"")</f>
        <v/>
      </c>
      <c r="U403" s="224"/>
      <c r="V403" s="186" t="str">
        <f t="array" ref="V403">IF(U403&lt;&gt;"",IF(U403&lt;12, "I", "III"),"")</f>
        <v/>
      </c>
      <c r="W403" s="224"/>
      <c r="X403" s="185" t="str">
        <f t="array" ref="X403">IF(W403&lt;&gt;"",IF(W403&lt;12, "I", "III"),"")</f>
        <v/>
      </c>
      <c r="Y403" s="223"/>
      <c r="Z403" s="186" t="str">
        <f t="array" ref="Z403">IF(Y403&lt;&gt;"",IF(Y403&lt;12, "I", "III"),"")</f>
        <v/>
      </c>
      <c r="AA403" s="208"/>
      <c r="AB403" s="209"/>
      <c r="AC403" s="209"/>
      <c r="AD403" s="210"/>
      <c r="AE403" s="89"/>
      <c r="AF403" s="178"/>
      <c r="AG403" s="150"/>
      <c r="AH403" s="151"/>
      <c r="AI403" s="95" t="str">
        <f t="shared" si="0"/>
        <v/>
      </c>
      <c r="AJ403" s="98" t="str">
        <f t="shared" si="1"/>
        <v/>
      </c>
      <c r="AK403" s="45"/>
      <c r="AL403" s="97" t="str">
        <f t="shared" si="2"/>
        <v/>
      </c>
      <c r="AM403" s="39"/>
      <c r="AN403" s="98" t="str">
        <f t="shared" si="3"/>
        <v/>
      </c>
      <c r="AO403" s="152"/>
      <c r="AP403" s="96"/>
      <c r="AQ403" s="153"/>
      <c r="AR403" s="97"/>
      <c r="AS403" s="154"/>
      <c r="AT403" s="98"/>
      <c r="AU403" s="182" t="str">
        <f t="shared" si="7"/>
        <v/>
      </c>
      <c r="AV403" s="121"/>
      <c r="AW403" s="153"/>
      <c r="AX403" s="98"/>
      <c r="AY403" s="153"/>
      <c r="AZ403" s="98"/>
      <c r="BA403" s="46"/>
      <c r="BB403" s="34"/>
      <c r="BC403" s="34"/>
      <c r="BD403" s="35"/>
      <c r="BE403" s="46"/>
      <c r="BF403" s="34"/>
      <c r="BG403" s="34"/>
      <c r="BH403" s="35"/>
      <c r="BI403" s="46"/>
      <c r="BJ403" s="34"/>
      <c r="BK403" s="34"/>
      <c r="BL403" s="35"/>
      <c r="BM403" s="46"/>
      <c r="BN403" s="34"/>
      <c r="BO403" s="34"/>
      <c r="BP403" s="35"/>
      <c r="BQ403" s="46"/>
      <c r="BR403" s="34"/>
      <c r="BS403" s="34"/>
      <c r="BT403" s="35"/>
      <c r="BU403" s="155"/>
      <c r="BV403" s="99"/>
      <c r="BW403" s="156"/>
      <c r="BX403" s="100"/>
      <c r="BY403" s="156"/>
      <c r="BZ403" s="100"/>
      <c r="CA403" s="156"/>
      <c r="CB403" s="100"/>
      <c r="CC403" s="156"/>
      <c r="CD403" s="101"/>
      <c r="CE403" s="12"/>
      <c r="CF403" s="175"/>
      <c r="CG403" s="27"/>
      <c r="CH403" s="159"/>
      <c r="CI403" s="95" t="str">
        <f t="shared" si="16"/>
        <v/>
      </c>
      <c r="CJ403" s="102" t="str">
        <f t="shared" si="17"/>
        <v/>
      </c>
      <c r="CK403" s="40"/>
      <c r="CL403" s="100" t="str">
        <f t="shared" si="482"/>
        <v/>
      </c>
      <c r="CM403" s="37"/>
      <c r="CN403" s="100" t="str">
        <f t="shared" si="483"/>
        <v/>
      </c>
      <c r="CO403" s="38"/>
      <c r="CP403" s="103" t="str">
        <f t="shared" si="481"/>
        <v/>
      </c>
      <c r="CQ403" s="78"/>
      <c r="CR403" s="100" t="str">
        <f t="shared" si="484"/>
        <v/>
      </c>
      <c r="CS403" s="36"/>
      <c r="CT403" s="100" t="str">
        <f t="shared" si="485"/>
        <v/>
      </c>
      <c r="CU403" s="74"/>
      <c r="CV403" s="103" t="str">
        <f t="shared" si="486"/>
        <v/>
      </c>
      <c r="CW403" s="42"/>
      <c r="CX403" s="100" t="str">
        <f t="shared" si="487"/>
        <v/>
      </c>
      <c r="CY403" s="36"/>
      <c r="CZ403" s="100" t="str">
        <f t="shared" si="488"/>
        <v/>
      </c>
      <c r="DA403" s="36"/>
      <c r="DB403" s="100" t="str">
        <f t="shared" si="489"/>
        <v/>
      </c>
      <c r="DC403" s="39"/>
      <c r="DD403" s="103" t="str">
        <f t="shared" si="490"/>
        <v/>
      </c>
      <c r="DE403" s="42"/>
      <c r="DF403" s="100" t="str">
        <f t="shared" si="491"/>
        <v/>
      </c>
      <c r="DG403" s="39"/>
      <c r="DH403" s="103" t="str">
        <f t="shared" si="492"/>
        <v/>
      </c>
      <c r="DI403" s="41"/>
      <c r="DJ403" s="157" t="str">
        <f t="shared" si="493"/>
        <v/>
      </c>
      <c r="DK403" s="12"/>
      <c r="DL403" s="172"/>
      <c r="DM403" s="67"/>
      <c r="DN403" s="164"/>
      <c r="DO403" s="104" t="str">
        <f t="shared" si="31"/>
        <v/>
      </c>
      <c r="DP403" s="105" t="str">
        <f t="shared" si="32"/>
        <v/>
      </c>
      <c r="DQ403" s="66"/>
      <c r="DR403" s="158" t="str">
        <f t="shared" si="33"/>
        <v/>
      </c>
      <c r="DS403" s="67"/>
      <c r="DT403" s="97" t="str">
        <f t="shared" si="34"/>
        <v/>
      </c>
      <c r="DU403" s="67"/>
      <c r="DV403" s="98" t="str">
        <f t="shared" si="35"/>
        <v/>
      </c>
      <c r="DW403" s="163"/>
      <c r="DX403" s="106" t="str">
        <f t="shared" si="36"/>
        <v/>
      </c>
      <c r="DY403" s="162"/>
      <c r="DZ403" s="97" t="str">
        <f t="shared" si="37"/>
        <v/>
      </c>
      <c r="EA403" s="161"/>
      <c r="EB403" s="107" t="str">
        <f t="shared" si="38"/>
        <v/>
      </c>
      <c r="EC403" s="66"/>
      <c r="ED403" s="97" t="str">
        <f t="shared" si="39"/>
        <v/>
      </c>
      <c r="EE403" s="67"/>
      <c r="EF403" s="97" t="str">
        <f t="shared" si="40"/>
        <v/>
      </c>
      <c r="EG403" s="68"/>
      <c r="EH403" s="97" t="str">
        <f t="shared" si="41"/>
        <v/>
      </c>
      <c r="EI403" s="67"/>
      <c r="EJ403" s="97" t="str">
        <f t="shared" si="42"/>
        <v/>
      </c>
      <c r="EK403" s="68"/>
      <c r="EL403" s="97" t="str">
        <f t="shared" si="43"/>
        <v/>
      </c>
      <c r="EM403" s="69"/>
      <c r="EN403" s="98" t="str">
        <f t="shared" si="44"/>
        <v/>
      </c>
      <c r="EO403" s="66"/>
      <c r="EP403" s="107" t="str">
        <f t="shared" si="45"/>
        <v/>
      </c>
      <c r="EQ403" s="299"/>
      <c r="ER403" s="98" t="str">
        <f t="shared" si="46"/>
        <v/>
      </c>
      <c r="ES403" s="66"/>
      <c r="ET403" s="108" t="str">
        <f t="shared" si="47"/>
        <v/>
      </c>
      <c r="EU403" s="12"/>
      <c r="EV403" s="169"/>
      <c r="EW403" s="27"/>
      <c r="EX403" s="159"/>
      <c r="EY403" s="95" t="str">
        <f t="shared" si="48"/>
        <v/>
      </c>
      <c r="EZ403" s="98" t="str">
        <f t="shared" si="49"/>
        <v/>
      </c>
      <c r="FA403" s="40"/>
      <c r="FB403" s="98" t="str">
        <f t="shared" si="50"/>
        <v/>
      </c>
      <c r="FC403" s="37"/>
      <c r="FD403" s="98" t="str">
        <f t="shared" si="51"/>
        <v/>
      </c>
      <c r="FE403" s="37"/>
      <c r="FF403" s="98" t="str">
        <f t="shared" si="52"/>
        <v/>
      </c>
      <c r="FG403" s="160"/>
      <c r="FH403" s="97" t="str">
        <f t="shared" si="53"/>
        <v/>
      </c>
      <c r="FI403" s="27"/>
      <c r="FJ403" s="98" t="str">
        <f t="shared" si="54"/>
        <v/>
      </c>
      <c r="FK403" s="36"/>
      <c r="FL403" s="98" t="str">
        <f t="shared" si="55"/>
        <v/>
      </c>
      <c r="FM403" s="37"/>
      <c r="FN403" s="98" t="str">
        <f t="shared" si="56"/>
        <v/>
      </c>
      <c r="FO403" s="78"/>
      <c r="FP403" s="97" t="str">
        <f t="shared" si="57"/>
        <v/>
      </c>
      <c r="FQ403" s="37"/>
      <c r="FR403" s="97" t="str">
        <f t="shared" si="58"/>
        <v/>
      </c>
      <c r="FS403" s="39"/>
      <c r="FT403" s="97" t="str">
        <f t="shared" si="59"/>
        <v/>
      </c>
      <c r="FU403" s="27"/>
      <c r="FV403" s="98" t="str">
        <f t="shared" si="60"/>
        <v/>
      </c>
      <c r="FW403" s="37"/>
      <c r="FX403" s="98" t="str">
        <f t="shared" si="61"/>
        <v/>
      </c>
      <c r="FY403" s="36"/>
      <c r="FZ403" s="97" t="str">
        <f t="shared" si="62"/>
        <v/>
      </c>
      <c r="GA403" s="36"/>
      <c r="GB403" s="98" t="str">
        <f t="shared" si="63"/>
        <v/>
      </c>
      <c r="GC403" s="40"/>
      <c r="GD403" s="98" t="str">
        <f t="shared" si="64"/>
        <v/>
      </c>
      <c r="GE403" s="37"/>
      <c r="GF403" s="98" t="str">
        <f t="shared" si="65"/>
        <v/>
      </c>
      <c r="GG403" s="37"/>
      <c r="GH403" s="109" t="str">
        <f t="shared" si="66"/>
        <v/>
      </c>
      <c r="GI403" s="12"/>
      <c r="GJ403" s="166"/>
      <c r="GK403" s="27"/>
      <c r="GL403" s="159"/>
      <c r="GM403" s="95" t="str">
        <f t="shared" si="67"/>
        <v/>
      </c>
      <c r="GN403" s="110" t="str">
        <f t="shared" si="68"/>
        <v/>
      </c>
      <c r="GO403" s="27"/>
      <c r="GP403" s="98" t="str">
        <f t="shared" si="69"/>
        <v/>
      </c>
      <c r="GQ403" s="37"/>
      <c r="GR403" s="97" t="str">
        <f t="shared" si="70"/>
        <v/>
      </c>
      <c r="GS403" s="37"/>
      <c r="GT403" s="110" t="str">
        <f t="shared" si="71"/>
        <v/>
      </c>
      <c r="GU403" s="36"/>
      <c r="GV403" s="97" t="str">
        <f t="shared" si="72"/>
        <v/>
      </c>
      <c r="GW403" s="27"/>
      <c r="GX403" s="98" t="str">
        <f t="shared" si="73"/>
        <v/>
      </c>
      <c r="GY403" s="36"/>
      <c r="GZ403" s="98" t="str">
        <f t="shared" si="74"/>
        <v/>
      </c>
      <c r="HA403" s="37"/>
      <c r="HB403" s="110" t="str">
        <f t="shared" si="75"/>
        <v/>
      </c>
      <c r="HC403" s="36"/>
      <c r="HD403" s="97" t="str">
        <f t="shared" si="76"/>
        <v/>
      </c>
      <c r="HE403" s="37"/>
      <c r="HF403" s="97" t="str">
        <f t="shared" si="77"/>
        <v/>
      </c>
      <c r="HG403" s="39"/>
      <c r="HH403" s="97" t="str">
        <f t="shared" si="78"/>
        <v/>
      </c>
      <c r="HI403" s="27"/>
      <c r="HJ403" s="97" t="str">
        <f t="shared" si="79"/>
        <v/>
      </c>
      <c r="HK403" s="37"/>
      <c r="HL403" s="97" t="str">
        <f t="shared" si="80"/>
        <v/>
      </c>
      <c r="HM403" s="36"/>
      <c r="HN403" s="97" t="str">
        <f t="shared" si="81"/>
        <v/>
      </c>
      <c r="HO403" s="36"/>
      <c r="HP403" s="110" t="str">
        <f t="shared" si="82"/>
        <v/>
      </c>
      <c r="HQ403" s="27"/>
      <c r="HR403" s="97" t="str">
        <f t="shared" si="83"/>
        <v/>
      </c>
      <c r="HS403" s="37"/>
      <c r="HT403" s="97" t="str">
        <f t="shared" si="84"/>
        <v/>
      </c>
      <c r="HU403" s="37"/>
      <c r="HV403" s="111" t="str">
        <f t="shared" si="85"/>
        <v/>
      </c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18"/>
    </row>
    <row r="404" spans="1:474" ht="19.95" customHeight="1">
      <c r="A404" s="30"/>
      <c r="B404" s="29"/>
      <c r="C404" s="129"/>
      <c r="D404" s="308"/>
      <c r="E404" s="302"/>
      <c r="F404" s="288"/>
      <c r="G404" s="89"/>
      <c r="H404" s="200"/>
      <c r="I404" s="294"/>
      <c r="J404" s="295"/>
      <c r="K404" s="296"/>
      <c r="L404" s="297"/>
      <c r="M404" s="295"/>
      <c r="N404" s="298"/>
      <c r="O404" s="223"/>
      <c r="P404" s="186" t="str">
        <f t="array" ref="P404">IF(O404&lt;&gt;"",IF(O404&lt;5, "I", "III"),"")</f>
        <v/>
      </c>
      <c r="Q404" s="224"/>
      <c r="R404" s="185" t="str">
        <f t="array" ref="R404">IF(Q404&lt;&gt;"",IF(Q404&lt;5, "I", "III"),"")</f>
        <v/>
      </c>
      <c r="S404" s="223"/>
      <c r="T404" s="186" t="str">
        <f t="array" ref="T404">IF(S404&lt;&gt;"",IF(S404&lt;5, "I", "III"),"")</f>
        <v/>
      </c>
      <c r="U404" s="224"/>
      <c r="V404" s="186" t="str">
        <f t="array" ref="V404">IF(U404&lt;&gt;"",IF(U404&lt;12, "I", "III"),"")</f>
        <v/>
      </c>
      <c r="W404" s="224"/>
      <c r="X404" s="185" t="str">
        <f t="array" ref="X404">IF(W404&lt;&gt;"",IF(W404&lt;12, "I", "III"),"")</f>
        <v/>
      </c>
      <c r="Y404" s="223"/>
      <c r="Z404" s="186" t="str">
        <f t="array" ref="Z404">IF(Y404&lt;&gt;"",IF(Y404&lt;12, "I", "III"),"")</f>
        <v/>
      </c>
      <c r="AA404" s="208"/>
      <c r="AB404" s="209"/>
      <c r="AC404" s="209"/>
      <c r="AD404" s="210"/>
      <c r="AE404" s="89"/>
      <c r="AF404" s="178"/>
      <c r="AG404" s="150"/>
      <c r="AH404" s="151"/>
      <c r="AI404" s="95" t="str">
        <f t="shared" si="0"/>
        <v/>
      </c>
      <c r="AJ404" s="98" t="str">
        <f t="shared" si="1"/>
        <v/>
      </c>
      <c r="AK404" s="45"/>
      <c r="AL404" s="97" t="str">
        <f t="shared" si="2"/>
        <v/>
      </c>
      <c r="AM404" s="39"/>
      <c r="AN404" s="98" t="str">
        <f t="shared" si="3"/>
        <v/>
      </c>
      <c r="AO404" s="152"/>
      <c r="AP404" s="96"/>
      <c r="AQ404" s="153"/>
      <c r="AR404" s="97"/>
      <c r="AS404" s="154"/>
      <c r="AT404" s="98"/>
      <c r="AU404" s="182" t="str">
        <f t="shared" si="7"/>
        <v/>
      </c>
      <c r="AV404" s="121"/>
      <c r="AW404" s="153"/>
      <c r="AX404" s="98"/>
      <c r="AY404" s="153"/>
      <c r="AZ404" s="98"/>
      <c r="BA404" s="46"/>
      <c r="BB404" s="34"/>
      <c r="BC404" s="34"/>
      <c r="BD404" s="35"/>
      <c r="BE404" s="46"/>
      <c r="BF404" s="34"/>
      <c r="BG404" s="34"/>
      <c r="BH404" s="35"/>
      <c r="BI404" s="46"/>
      <c r="BJ404" s="34"/>
      <c r="BK404" s="34"/>
      <c r="BL404" s="35"/>
      <c r="BM404" s="46"/>
      <c r="BN404" s="34"/>
      <c r="BO404" s="34"/>
      <c r="BP404" s="35"/>
      <c r="BQ404" s="46"/>
      <c r="BR404" s="34"/>
      <c r="BS404" s="34"/>
      <c r="BT404" s="35"/>
      <c r="BU404" s="155"/>
      <c r="BV404" s="99"/>
      <c r="BW404" s="156"/>
      <c r="BX404" s="100"/>
      <c r="BY404" s="156"/>
      <c r="BZ404" s="100"/>
      <c r="CA404" s="156"/>
      <c r="CB404" s="100"/>
      <c r="CC404" s="156"/>
      <c r="CD404" s="101"/>
      <c r="CE404" s="12"/>
      <c r="CF404" s="175"/>
      <c r="CG404" s="27"/>
      <c r="CH404" s="159"/>
      <c r="CI404" s="95" t="str">
        <f t="shared" si="16"/>
        <v/>
      </c>
      <c r="CJ404" s="102" t="str">
        <f t="shared" si="17"/>
        <v/>
      </c>
      <c r="CK404" s="40"/>
      <c r="CL404" s="100" t="str">
        <f t="shared" si="482"/>
        <v/>
      </c>
      <c r="CM404" s="37"/>
      <c r="CN404" s="100" t="str">
        <f t="shared" si="483"/>
        <v/>
      </c>
      <c r="CO404" s="38"/>
      <c r="CP404" s="103" t="str">
        <f t="shared" si="481"/>
        <v/>
      </c>
      <c r="CQ404" s="78"/>
      <c r="CR404" s="100" t="str">
        <f t="shared" si="484"/>
        <v/>
      </c>
      <c r="CS404" s="36"/>
      <c r="CT404" s="100" t="str">
        <f t="shared" si="485"/>
        <v/>
      </c>
      <c r="CU404" s="74"/>
      <c r="CV404" s="103" t="str">
        <f t="shared" si="486"/>
        <v/>
      </c>
      <c r="CW404" s="42"/>
      <c r="CX404" s="100" t="str">
        <f t="shared" si="487"/>
        <v/>
      </c>
      <c r="CY404" s="36"/>
      <c r="CZ404" s="100" t="str">
        <f t="shared" si="488"/>
        <v/>
      </c>
      <c r="DA404" s="36"/>
      <c r="DB404" s="100" t="str">
        <f t="shared" si="489"/>
        <v/>
      </c>
      <c r="DC404" s="39"/>
      <c r="DD404" s="103" t="str">
        <f t="shared" si="490"/>
        <v/>
      </c>
      <c r="DE404" s="42"/>
      <c r="DF404" s="100" t="str">
        <f t="shared" si="491"/>
        <v/>
      </c>
      <c r="DG404" s="39"/>
      <c r="DH404" s="103" t="str">
        <f t="shared" si="492"/>
        <v/>
      </c>
      <c r="DI404" s="41"/>
      <c r="DJ404" s="157" t="str">
        <f t="shared" si="493"/>
        <v/>
      </c>
      <c r="DK404" s="12"/>
      <c r="DL404" s="172"/>
      <c r="DM404" s="67"/>
      <c r="DN404" s="164"/>
      <c r="DO404" s="104" t="str">
        <f t="shared" si="31"/>
        <v/>
      </c>
      <c r="DP404" s="105" t="str">
        <f t="shared" si="32"/>
        <v/>
      </c>
      <c r="DQ404" s="66"/>
      <c r="DR404" s="158" t="str">
        <f t="shared" si="33"/>
        <v/>
      </c>
      <c r="DS404" s="67"/>
      <c r="DT404" s="97" t="str">
        <f t="shared" si="34"/>
        <v/>
      </c>
      <c r="DU404" s="67"/>
      <c r="DV404" s="98" t="str">
        <f t="shared" si="35"/>
        <v/>
      </c>
      <c r="DW404" s="163"/>
      <c r="DX404" s="106" t="str">
        <f t="shared" si="36"/>
        <v/>
      </c>
      <c r="DY404" s="162"/>
      <c r="DZ404" s="97" t="str">
        <f t="shared" si="37"/>
        <v/>
      </c>
      <c r="EA404" s="161"/>
      <c r="EB404" s="107" t="str">
        <f t="shared" si="38"/>
        <v/>
      </c>
      <c r="EC404" s="66"/>
      <c r="ED404" s="97" t="str">
        <f t="shared" si="39"/>
        <v/>
      </c>
      <c r="EE404" s="67"/>
      <c r="EF404" s="97" t="str">
        <f t="shared" si="40"/>
        <v/>
      </c>
      <c r="EG404" s="68"/>
      <c r="EH404" s="97" t="str">
        <f t="shared" si="41"/>
        <v/>
      </c>
      <c r="EI404" s="67"/>
      <c r="EJ404" s="97" t="str">
        <f t="shared" si="42"/>
        <v/>
      </c>
      <c r="EK404" s="68"/>
      <c r="EL404" s="97" t="str">
        <f t="shared" si="43"/>
        <v/>
      </c>
      <c r="EM404" s="69"/>
      <c r="EN404" s="98" t="str">
        <f t="shared" si="44"/>
        <v/>
      </c>
      <c r="EO404" s="66"/>
      <c r="EP404" s="107" t="str">
        <f t="shared" si="45"/>
        <v/>
      </c>
      <c r="EQ404" s="299"/>
      <c r="ER404" s="98" t="str">
        <f t="shared" si="46"/>
        <v/>
      </c>
      <c r="ES404" s="66"/>
      <c r="ET404" s="108" t="str">
        <f t="shared" si="47"/>
        <v/>
      </c>
      <c r="EU404" s="12"/>
      <c r="EV404" s="169"/>
      <c r="EW404" s="27"/>
      <c r="EX404" s="159"/>
      <c r="EY404" s="95" t="str">
        <f t="shared" si="48"/>
        <v/>
      </c>
      <c r="EZ404" s="98" t="str">
        <f t="shared" si="49"/>
        <v/>
      </c>
      <c r="FA404" s="40"/>
      <c r="FB404" s="98" t="str">
        <f t="shared" si="50"/>
        <v/>
      </c>
      <c r="FC404" s="37"/>
      <c r="FD404" s="98" t="str">
        <f t="shared" si="51"/>
        <v/>
      </c>
      <c r="FE404" s="37"/>
      <c r="FF404" s="98" t="str">
        <f t="shared" si="52"/>
        <v/>
      </c>
      <c r="FG404" s="160"/>
      <c r="FH404" s="97" t="str">
        <f t="shared" si="53"/>
        <v/>
      </c>
      <c r="FI404" s="27"/>
      <c r="FJ404" s="98" t="str">
        <f t="shared" si="54"/>
        <v/>
      </c>
      <c r="FK404" s="36"/>
      <c r="FL404" s="98" t="str">
        <f t="shared" si="55"/>
        <v/>
      </c>
      <c r="FM404" s="37"/>
      <c r="FN404" s="98" t="str">
        <f t="shared" si="56"/>
        <v/>
      </c>
      <c r="FO404" s="78"/>
      <c r="FP404" s="97" t="str">
        <f t="shared" si="57"/>
        <v/>
      </c>
      <c r="FQ404" s="37"/>
      <c r="FR404" s="97" t="str">
        <f t="shared" si="58"/>
        <v/>
      </c>
      <c r="FS404" s="39"/>
      <c r="FT404" s="97" t="str">
        <f t="shared" si="59"/>
        <v/>
      </c>
      <c r="FU404" s="27"/>
      <c r="FV404" s="98" t="str">
        <f t="shared" si="60"/>
        <v/>
      </c>
      <c r="FW404" s="37"/>
      <c r="FX404" s="98" t="str">
        <f t="shared" si="61"/>
        <v/>
      </c>
      <c r="FY404" s="36"/>
      <c r="FZ404" s="97" t="str">
        <f t="shared" si="62"/>
        <v/>
      </c>
      <c r="GA404" s="36"/>
      <c r="GB404" s="98" t="str">
        <f t="shared" si="63"/>
        <v/>
      </c>
      <c r="GC404" s="40"/>
      <c r="GD404" s="98" t="str">
        <f t="shared" si="64"/>
        <v/>
      </c>
      <c r="GE404" s="37"/>
      <c r="GF404" s="98" t="str">
        <f t="shared" si="65"/>
        <v/>
      </c>
      <c r="GG404" s="37"/>
      <c r="GH404" s="109" t="str">
        <f t="shared" si="66"/>
        <v/>
      </c>
      <c r="GI404" s="12"/>
      <c r="GJ404" s="166"/>
      <c r="GK404" s="27"/>
      <c r="GL404" s="159"/>
      <c r="GM404" s="95" t="str">
        <f t="shared" si="67"/>
        <v/>
      </c>
      <c r="GN404" s="110" t="str">
        <f t="shared" si="68"/>
        <v/>
      </c>
      <c r="GO404" s="27"/>
      <c r="GP404" s="98" t="str">
        <f t="shared" si="69"/>
        <v/>
      </c>
      <c r="GQ404" s="37"/>
      <c r="GR404" s="97" t="str">
        <f t="shared" si="70"/>
        <v/>
      </c>
      <c r="GS404" s="37"/>
      <c r="GT404" s="110" t="str">
        <f t="shared" si="71"/>
        <v/>
      </c>
      <c r="GU404" s="36"/>
      <c r="GV404" s="97" t="str">
        <f t="shared" si="72"/>
        <v/>
      </c>
      <c r="GW404" s="27"/>
      <c r="GX404" s="98" t="str">
        <f t="shared" si="73"/>
        <v/>
      </c>
      <c r="GY404" s="36"/>
      <c r="GZ404" s="98" t="str">
        <f t="shared" si="74"/>
        <v/>
      </c>
      <c r="HA404" s="37"/>
      <c r="HB404" s="110" t="str">
        <f t="shared" si="75"/>
        <v/>
      </c>
      <c r="HC404" s="36"/>
      <c r="HD404" s="97" t="str">
        <f t="shared" si="76"/>
        <v/>
      </c>
      <c r="HE404" s="37"/>
      <c r="HF404" s="97" t="str">
        <f t="shared" si="77"/>
        <v/>
      </c>
      <c r="HG404" s="39"/>
      <c r="HH404" s="97" t="str">
        <f t="shared" si="78"/>
        <v/>
      </c>
      <c r="HI404" s="27"/>
      <c r="HJ404" s="97" t="str">
        <f t="shared" si="79"/>
        <v/>
      </c>
      <c r="HK404" s="37"/>
      <c r="HL404" s="97" t="str">
        <f t="shared" si="80"/>
        <v/>
      </c>
      <c r="HM404" s="36"/>
      <c r="HN404" s="97" t="str">
        <f t="shared" si="81"/>
        <v/>
      </c>
      <c r="HO404" s="36"/>
      <c r="HP404" s="110" t="str">
        <f t="shared" si="82"/>
        <v/>
      </c>
      <c r="HQ404" s="27"/>
      <c r="HR404" s="97" t="str">
        <f t="shared" si="83"/>
        <v/>
      </c>
      <c r="HS404" s="37"/>
      <c r="HT404" s="97" t="str">
        <f t="shared" si="84"/>
        <v/>
      </c>
      <c r="HU404" s="37"/>
      <c r="HV404" s="111" t="str">
        <f t="shared" si="85"/>
        <v/>
      </c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18"/>
    </row>
    <row r="405" spans="1:474" ht="19.95" customHeight="1">
      <c r="A405" s="30"/>
      <c r="B405" s="29"/>
      <c r="C405" s="129"/>
      <c r="D405" s="308"/>
      <c r="E405" s="302"/>
      <c r="F405" s="288"/>
      <c r="G405" s="89"/>
      <c r="H405" s="200"/>
      <c r="I405" s="294"/>
      <c r="J405" s="295"/>
      <c r="K405" s="296"/>
      <c r="L405" s="297"/>
      <c r="M405" s="295"/>
      <c r="N405" s="298"/>
      <c r="O405" s="223"/>
      <c r="P405" s="186" t="str">
        <f t="array" ref="P405">IF(O405&lt;&gt;"",IF(O405&lt;5, "I", "III"),"")</f>
        <v/>
      </c>
      <c r="Q405" s="224"/>
      <c r="R405" s="185" t="str">
        <f t="array" ref="R405">IF(Q405&lt;&gt;"",IF(Q405&lt;5, "I", "III"),"")</f>
        <v/>
      </c>
      <c r="S405" s="223"/>
      <c r="T405" s="186" t="str">
        <f t="array" ref="T405">IF(S405&lt;&gt;"",IF(S405&lt;5, "I", "III"),"")</f>
        <v/>
      </c>
      <c r="U405" s="224"/>
      <c r="V405" s="186" t="str">
        <f t="array" ref="V405">IF(U405&lt;&gt;"",IF(U405&lt;12, "I", "III"),"")</f>
        <v/>
      </c>
      <c r="W405" s="224"/>
      <c r="X405" s="185" t="str">
        <f t="array" ref="X405">IF(W405&lt;&gt;"",IF(W405&lt;12, "I", "III"),"")</f>
        <v/>
      </c>
      <c r="Y405" s="223"/>
      <c r="Z405" s="186" t="str">
        <f t="array" ref="Z405">IF(Y405&lt;&gt;"",IF(Y405&lt;12, "I", "III"),"")</f>
        <v/>
      </c>
      <c r="AA405" s="208"/>
      <c r="AB405" s="209"/>
      <c r="AC405" s="209"/>
      <c r="AD405" s="210"/>
      <c r="AE405" s="89"/>
      <c r="AF405" s="178"/>
      <c r="AG405" s="150"/>
      <c r="AH405" s="151"/>
      <c r="AI405" s="95" t="str">
        <f t="shared" si="0"/>
        <v/>
      </c>
      <c r="AJ405" s="98" t="str">
        <f t="shared" si="1"/>
        <v/>
      </c>
      <c r="AK405" s="45"/>
      <c r="AL405" s="97" t="str">
        <f t="shared" si="2"/>
        <v/>
      </c>
      <c r="AM405" s="39"/>
      <c r="AN405" s="98" t="str">
        <f t="shared" si="3"/>
        <v/>
      </c>
      <c r="AO405" s="152"/>
      <c r="AP405" s="96"/>
      <c r="AQ405" s="153"/>
      <c r="AR405" s="97"/>
      <c r="AS405" s="154"/>
      <c r="AT405" s="98"/>
      <c r="AU405" s="182" t="str">
        <f t="shared" si="7"/>
        <v/>
      </c>
      <c r="AV405" s="121"/>
      <c r="AW405" s="153"/>
      <c r="AX405" s="98"/>
      <c r="AY405" s="153"/>
      <c r="AZ405" s="98"/>
      <c r="BA405" s="46"/>
      <c r="BB405" s="34"/>
      <c r="BC405" s="34"/>
      <c r="BD405" s="35"/>
      <c r="BE405" s="46"/>
      <c r="BF405" s="34"/>
      <c r="BG405" s="34"/>
      <c r="BH405" s="35"/>
      <c r="BI405" s="46"/>
      <c r="BJ405" s="34"/>
      <c r="BK405" s="34"/>
      <c r="BL405" s="35"/>
      <c r="BM405" s="46"/>
      <c r="BN405" s="34"/>
      <c r="BO405" s="34"/>
      <c r="BP405" s="35"/>
      <c r="BQ405" s="46"/>
      <c r="BR405" s="34"/>
      <c r="BS405" s="34"/>
      <c r="BT405" s="35"/>
      <c r="BU405" s="155"/>
      <c r="BV405" s="99"/>
      <c r="BW405" s="156"/>
      <c r="BX405" s="100"/>
      <c r="BY405" s="156"/>
      <c r="BZ405" s="100"/>
      <c r="CA405" s="156"/>
      <c r="CB405" s="100"/>
      <c r="CC405" s="156"/>
      <c r="CD405" s="101"/>
      <c r="CE405" s="12"/>
      <c r="CF405" s="175"/>
      <c r="CG405" s="27"/>
      <c r="CH405" s="159"/>
      <c r="CI405" s="95" t="str">
        <f t="shared" si="16"/>
        <v/>
      </c>
      <c r="CJ405" s="102" t="str">
        <f t="shared" si="17"/>
        <v/>
      </c>
      <c r="CK405" s="40"/>
      <c r="CL405" s="100" t="str">
        <f t="shared" si="482"/>
        <v/>
      </c>
      <c r="CM405" s="37"/>
      <c r="CN405" s="100" t="str">
        <f t="shared" si="483"/>
        <v/>
      </c>
      <c r="CO405" s="38"/>
      <c r="CP405" s="103" t="str">
        <f t="shared" si="481"/>
        <v/>
      </c>
      <c r="CQ405" s="78"/>
      <c r="CR405" s="100" t="str">
        <f t="shared" si="484"/>
        <v/>
      </c>
      <c r="CS405" s="36"/>
      <c r="CT405" s="100" t="str">
        <f t="shared" si="485"/>
        <v/>
      </c>
      <c r="CU405" s="74"/>
      <c r="CV405" s="103" t="str">
        <f t="shared" si="486"/>
        <v/>
      </c>
      <c r="CW405" s="42"/>
      <c r="CX405" s="100" t="str">
        <f t="shared" si="487"/>
        <v/>
      </c>
      <c r="CY405" s="36"/>
      <c r="CZ405" s="100" t="str">
        <f t="shared" si="488"/>
        <v/>
      </c>
      <c r="DA405" s="36"/>
      <c r="DB405" s="100" t="str">
        <f t="shared" si="489"/>
        <v/>
      </c>
      <c r="DC405" s="39"/>
      <c r="DD405" s="103" t="str">
        <f t="shared" si="490"/>
        <v/>
      </c>
      <c r="DE405" s="42"/>
      <c r="DF405" s="100" t="str">
        <f t="shared" si="491"/>
        <v/>
      </c>
      <c r="DG405" s="39"/>
      <c r="DH405" s="103" t="str">
        <f t="shared" si="492"/>
        <v/>
      </c>
      <c r="DI405" s="41"/>
      <c r="DJ405" s="157" t="str">
        <f t="shared" si="493"/>
        <v/>
      </c>
      <c r="DK405" s="12"/>
      <c r="DL405" s="172"/>
      <c r="DM405" s="67"/>
      <c r="DN405" s="164"/>
      <c r="DO405" s="104" t="str">
        <f t="shared" si="31"/>
        <v/>
      </c>
      <c r="DP405" s="105" t="str">
        <f t="shared" si="32"/>
        <v/>
      </c>
      <c r="DQ405" s="66"/>
      <c r="DR405" s="158" t="str">
        <f t="shared" si="33"/>
        <v/>
      </c>
      <c r="DS405" s="67"/>
      <c r="DT405" s="97" t="str">
        <f t="shared" si="34"/>
        <v/>
      </c>
      <c r="DU405" s="67"/>
      <c r="DV405" s="98" t="str">
        <f t="shared" si="35"/>
        <v/>
      </c>
      <c r="DW405" s="163"/>
      <c r="DX405" s="106" t="str">
        <f t="shared" si="36"/>
        <v/>
      </c>
      <c r="DY405" s="162"/>
      <c r="DZ405" s="97" t="str">
        <f t="shared" si="37"/>
        <v/>
      </c>
      <c r="EA405" s="161"/>
      <c r="EB405" s="107" t="str">
        <f t="shared" si="38"/>
        <v/>
      </c>
      <c r="EC405" s="66"/>
      <c r="ED405" s="97" t="str">
        <f t="shared" si="39"/>
        <v/>
      </c>
      <c r="EE405" s="67"/>
      <c r="EF405" s="97" t="str">
        <f t="shared" si="40"/>
        <v/>
      </c>
      <c r="EG405" s="68"/>
      <c r="EH405" s="97" t="str">
        <f t="shared" si="41"/>
        <v/>
      </c>
      <c r="EI405" s="67"/>
      <c r="EJ405" s="97" t="str">
        <f t="shared" si="42"/>
        <v/>
      </c>
      <c r="EK405" s="68"/>
      <c r="EL405" s="97" t="str">
        <f t="shared" si="43"/>
        <v/>
      </c>
      <c r="EM405" s="69"/>
      <c r="EN405" s="98" t="str">
        <f t="shared" si="44"/>
        <v/>
      </c>
      <c r="EO405" s="66"/>
      <c r="EP405" s="107" t="str">
        <f t="shared" si="45"/>
        <v/>
      </c>
      <c r="EQ405" s="299"/>
      <c r="ER405" s="98" t="str">
        <f t="shared" si="46"/>
        <v/>
      </c>
      <c r="ES405" s="66"/>
      <c r="ET405" s="108" t="str">
        <f t="shared" si="47"/>
        <v/>
      </c>
      <c r="EU405" s="12"/>
      <c r="EV405" s="169"/>
      <c r="EW405" s="27"/>
      <c r="EX405" s="159"/>
      <c r="EY405" s="95" t="str">
        <f t="shared" si="48"/>
        <v/>
      </c>
      <c r="EZ405" s="98" t="str">
        <f t="shared" si="49"/>
        <v/>
      </c>
      <c r="FA405" s="40"/>
      <c r="FB405" s="98" t="str">
        <f t="shared" si="50"/>
        <v/>
      </c>
      <c r="FC405" s="37"/>
      <c r="FD405" s="98" t="str">
        <f t="shared" si="51"/>
        <v/>
      </c>
      <c r="FE405" s="37"/>
      <c r="FF405" s="98" t="str">
        <f t="shared" si="52"/>
        <v/>
      </c>
      <c r="FG405" s="160"/>
      <c r="FH405" s="97" t="str">
        <f t="shared" si="53"/>
        <v/>
      </c>
      <c r="FI405" s="27"/>
      <c r="FJ405" s="98" t="str">
        <f t="shared" si="54"/>
        <v/>
      </c>
      <c r="FK405" s="36"/>
      <c r="FL405" s="98" t="str">
        <f t="shared" si="55"/>
        <v/>
      </c>
      <c r="FM405" s="37"/>
      <c r="FN405" s="98" t="str">
        <f t="shared" si="56"/>
        <v/>
      </c>
      <c r="FO405" s="78"/>
      <c r="FP405" s="97" t="str">
        <f t="shared" si="57"/>
        <v/>
      </c>
      <c r="FQ405" s="37"/>
      <c r="FR405" s="97" t="str">
        <f t="shared" si="58"/>
        <v/>
      </c>
      <c r="FS405" s="39"/>
      <c r="FT405" s="97" t="str">
        <f t="shared" si="59"/>
        <v/>
      </c>
      <c r="FU405" s="27"/>
      <c r="FV405" s="98" t="str">
        <f t="shared" si="60"/>
        <v/>
      </c>
      <c r="FW405" s="37"/>
      <c r="FX405" s="98" t="str">
        <f t="shared" si="61"/>
        <v/>
      </c>
      <c r="FY405" s="36"/>
      <c r="FZ405" s="97" t="str">
        <f t="shared" si="62"/>
        <v/>
      </c>
      <c r="GA405" s="36"/>
      <c r="GB405" s="98" t="str">
        <f t="shared" si="63"/>
        <v/>
      </c>
      <c r="GC405" s="40"/>
      <c r="GD405" s="98" t="str">
        <f t="shared" si="64"/>
        <v/>
      </c>
      <c r="GE405" s="37"/>
      <c r="GF405" s="98" t="str">
        <f t="shared" si="65"/>
        <v/>
      </c>
      <c r="GG405" s="37"/>
      <c r="GH405" s="109" t="str">
        <f t="shared" si="66"/>
        <v/>
      </c>
      <c r="GI405" s="12"/>
      <c r="GJ405" s="166"/>
      <c r="GK405" s="27"/>
      <c r="GL405" s="159"/>
      <c r="GM405" s="95" t="str">
        <f t="shared" si="67"/>
        <v/>
      </c>
      <c r="GN405" s="110" t="str">
        <f t="shared" si="68"/>
        <v/>
      </c>
      <c r="GO405" s="27"/>
      <c r="GP405" s="98" t="str">
        <f t="shared" si="69"/>
        <v/>
      </c>
      <c r="GQ405" s="37"/>
      <c r="GR405" s="97" t="str">
        <f t="shared" si="70"/>
        <v/>
      </c>
      <c r="GS405" s="37"/>
      <c r="GT405" s="110" t="str">
        <f t="shared" si="71"/>
        <v/>
      </c>
      <c r="GU405" s="36"/>
      <c r="GV405" s="97" t="str">
        <f t="shared" si="72"/>
        <v/>
      </c>
      <c r="GW405" s="27"/>
      <c r="GX405" s="98" t="str">
        <f t="shared" si="73"/>
        <v/>
      </c>
      <c r="GY405" s="36"/>
      <c r="GZ405" s="98" t="str">
        <f t="shared" si="74"/>
        <v/>
      </c>
      <c r="HA405" s="37"/>
      <c r="HB405" s="110" t="str">
        <f t="shared" si="75"/>
        <v/>
      </c>
      <c r="HC405" s="36"/>
      <c r="HD405" s="97" t="str">
        <f t="shared" si="76"/>
        <v/>
      </c>
      <c r="HE405" s="37"/>
      <c r="HF405" s="97" t="str">
        <f t="shared" si="77"/>
        <v/>
      </c>
      <c r="HG405" s="39"/>
      <c r="HH405" s="97" t="str">
        <f t="shared" si="78"/>
        <v/>
      </c>
      <c r="HI405" s="27"/>
      <c r="HJ405" s="97" t="str">
        <f t="shared" si="79"/>
        <v/>
      </c>
      <c r="HK405" s="37"/>
      <c r="HL405" s="97" t="str">
        <f t="shared" si="80"/>
        <v/>
      </c>
      <c r="HM405" s="36"/>
      <c r="HN405" s="97" t="str">
        <f t="shared" si="81"/>
        <v/>
      </c>
      <c r="HO405" s="36"/>
      <c r="HP405" s="110" t="str">
        <f t="shared" si="82"/>
        <v/>
      </c>
      <c r="HQ405" s="27"/>
      <c r="HR405" s="97" t="str">
        <f t="shared" si="83"/>
        <v/>
      </c>
      <c r="HS405" s="37"/>
      <c r="HT405" s="97" t="str">
        <f t="shared" si="84"/>
        <v/>
      </c>
      <c r="HU405" s="37"/>
      <c r="HV405" s="111" t="str">
        <f t="shared" si="85"/>
        <v/>
      </c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18"/>
    </row>
    <row r="406" spans="1:474" ht="19.95" customHeight="1">
      <c r="A406" s="30"/>
      <c r="B406" s="29"/>
      <c r="C406" s="129"/>
      <c r="D406" s="308"/>
      <c r="E406" s="302"/>
      <c r="F406" s="288"/>
      <c r="G406" s="89"/>
      <c r="H406" s="200"/>
      <c r="I406" s="294"/>
      <c r="J406" s="295"/>
      <c r="K406" s="296"/>
      <c r="L406" s="297"/>
      <c r="M406" s="295"/>
      <c r="N406" s="298"/>
      <c r="O406" s="223"/>
      <c r="P406" s="186" t="str">
        <f t="array" ref="P406">IF(O406&lt;&gt;"",IF(O406&lt;5, "I", "III"),"")</f>
        <v/>
      </c>
      <c r="Q406" s="224"/>
      <c r="R406" s="185" t="str">
        <f t="array" ref="R406">IF(Q406&lt;&gt;"",IF(Q406&lt;5, "I", "III"),"")</f>
        <v/>
      </c>
      <c r="S406" s="223"/>
      <c r="T406" s="186" t="str">
        <f t="array" ref="T406">IF(S406&lt;&gt;"",IF(S406&lt;5, "I", "III"),"")</f>
        <v/>
      </c>
      <c r="U406" s="224"/>
      <c r="V406" s="186" t="str">
        <f t="array" ref="V406">IF(U406&lt;&gt;"",IF(U406&lt;12, "I", "III"),"")</f>
        <v/>
      </c>
      <c r="W406" s="224"/>
      <c r="X406" s="185" t="str">
        <f t="array" ref="X406">IF(W406&lt;&gt;"",IF(W406&lt;12, "I", "III"),"")</f>
        <v/>
      </c>
      <c r="Y406" s="223"/>
      <c r="Z406" s="186" t="str">
        <f t="array" ref="Z406">IF(Y406&lt;&gt;"",IF(Y406&lt;12, "I", "III"),"")</f>
        <v/>
      </c>
      <c r="AA406" s="208"/>
      <c r="AB406" s="209"/>
      <c r="AC406" s="209"/>
      <c r="AD406" s="210"/>
      <c r="AE406" s="89"/>
      <c r="AF406" s="178"/>
      <c r="AG406" s="150"/>
      <c r="AH406" s="151"/>
      <c r="AI406" s="95" t="str">
        <f t="shared" si="0"/>
        <v/>
      </c>
      <c r="AJ406" s="98" t="str">
        <f t="shared" si="1"/>
        <v/>
      </c>
      <c r="AK406" s="45"/>
      <c r="AL406" s="97" t="str">
        <f t="shared" si="2"/>
        <v/>
      </c>
      <c r="AM406" s="39"/>
      <c r="AN406" s="98" t="str">
        <f t="shared" si="3"/>
        <v/>
      </c>
      <c r="AO406" s="152"/>
      <c r="AP406" s="96"/>
      <c r="AQ406" s="153"/>
      <c r="AR406" s="97"/>
      <c r="AS406" s="154"/>
      <c r="AT406" s="98"/>
      <c r="AU406" s="182" t="str">
        <f t="shared" si="7"/>
        <v/>
      </c>
      <c r="AV406" s="121"/>
      <c r="AW406" s="153"/>
      <c r="AX406" s="98"/>
      <c r="AY406" s="153"/>
      <c r="AZ406" s="98"/>
      <c r="BA406" s="46"/>
      <c r="BB406" s="34"/>
      <c r="BC406" s="34"/>
      <c r="BD406" s="35"/>
      <c r="BE406" s="46"/>
      <c r="BF406" s="34"/>
      <c r="BG406" s="34"/>
      <c r="BH406" s="35"/>
      <c r="BI406" s="46"/>
      <c r="BJ406" s="34"/>
      <c r="BK406" s="34"/>
      <c r="BL406" s="35"/>
      <c r="BM406" s="46"/>
      <c r="BN406" s="34"/>
      <c r="BO406" s="34"/>
      <c r="BP406" s="35"/>
      <c r="BQ406" s="46"/>
      <c r="BR406" s="34"/>
      <c r="BS406" s="34"/>
      <c r="BT406" s="35"/>
      <c r="BU406" s="155"/>
      <c r="BV406" s="99"/>
      <c r="BW406" s="156"/>
      <c r="BX406" s="100"/>
      <c r="BY406" s="156"/>
      <c r="BZ406" s="100"/>
      <c r="CA406" s="156"/>
      <c r="CB406" s="100"/>
      <c r="CC406" s="156"/>
      <c r="CD406" s="101"/>
      <c r="CE406" s="12"/>
      <c r="CF406" s="175"/>
      <c r="CG406" s="27"/>
      <c r="CH406" s="159"/>
      <c r="CI406" s="95" t="str">
        <f t="shared" si="16"/>
        <v/>
      </c>
      <c r="CJ406" s="102" t="str">
        <f t="shared" si="17"/>
        <v/>
      </c>
      <c r="CK406" s="40"/>
      <c r="CL406" s="100" t="str">
        <f t="shared" si="482"/>
        <v/>
      </c>
      <c r="CM406" s="37"/>
      <c r="CN406" s="100" t="str">
        <f t="shared" si="483"/>
        <v/>
      </c>
      <c r="CO406" s="38"/>
      <c r="CP406" s="103" t="str">
        <f t="shared" si="481"/>
        <v/>
      </c>
      <c r="CQ406" s="78"/>
      <c r="CR406" s="100" t="str">
        <f t="shared" si="484"/>
        <v/>
      </c>
      <c r="CS406" s="36"/>
      <c r="CT406" s="100" t="str">
        <f t="shared" si="485"/>
        <v/>
      </c>
      <c r="CU406" s="74"/>
      <c r="CV406" s="103" t="str">
        <f t="shared" si="486"/>
        <v/>
      </c>
      <c r="CW406" s="42"/>
      <c r="CX406" s="100" t="str">
        <f t="shared" si="487"/>
        <v/>
      </c>
      <c r="CY406" s="36"/>
      <c r="CZ406" s="100" t="str">
        <f t="shared" si="488"/>
        <v/>
      </c>
      <c r="DA406" s="36"/>
      <c r="DB406" s="100" t="str">
        <f t="shared" si="489"/>
        <v/>
      </c>
      <c r="DC406" s="39"/>
      <c r="DD406" s="103" t="str">
        <f t="shared" si="490"/>
        <v/>
      </c>
      <c r="DE406" s="42"/>
      <c r="DF406" s="100" t="str">
        <f t="shared" si="491"/>
        <v/>
      </c>
      <c r="DG406" s="39"/>
      <c r="DH406" s="103" t="str">
        <f t="shared" si="492"/>
        <v/>
      </c>
      <c r="DI406" s="41"/>
      <c r="DJ406" s="157" t="str">
        <f t="shared" si="493"/>
        <v/>
      </c>
      <c r="DK406" s="12"/>
      <c r="DL406" s="172"/>
      <c r="DM406" s="67"/>
      <c r="DN406" s="164"/>
      <c r="DO406" s="104" t="str">
        <f t="shared" si="31"/>
        <v/>
      </c>
      <c r="DP406" s="105" t="str">
        <f t="shared" si="32"/>
        <v/>
      </c>
      <c r="DQ406" s="66"/>
      <c r="DR406" s="158" t="str">
        <f t="shared" si="33"/>
        <v/>
      </c>
      <c r="DS406" s="67"/>
      <c r="DT406" s="97" t="str">
        <f t="shared" si="34"/>
        <v/>
      </c>
      <c r="DU406" s="67"/>
      <c r="DV406" s="98" t="str">
        <f t="shared" si="35"/>
        <v/>
      </c>
      <c r="DW406" s="163"/>
      <c r="DX406" s="106" t="str">
        <f t="shared" si="36"/>
        <v/>
      </c>
      <c r="DY406" s="162"/>
      <c r="DZ406" s="97" t="str">
        <f t="shared" si="37"/>
        <v/>
      </c>
      <c r="EA406" s="161"/>
      <c r="EB406" s="107" t="str">
        <f t="shared" si="38"/>
        <v/>
      </c>
      <c r="EC406" s="66"/>
      <c r="ED406" s="97" t="str">
        <f t="shared" si="39"/>
        <v/>
      </c>
      <c r="EE406" s="67"/>
      <c r="EF406" s="97" t="str">
        <f t="shared" si="40"/>
        <v/>
      </c>
      <c r="EG406" s="68"/>
      <c r="EH406" s="97" t="str">
        <f t="shared" si="41"/>
        <v/>
      </c>
      <c r="EI406" s="67"/>
      <c r="EJ406" s="97" t="str">
        <f t="shared" si="42"/>
        <v/>
      </c>
      <c r="EK406" s="68"/>
      <c r="EL406" s="97" t="str">
        <f t="shared" si="43"/>
        <v/>
      </c>
      <c r="EM406" s="69"/>
      <c r="EN406" s="98" t="str">
        <f t="shared" si="44"/>
        <v/>
      </c>
      <c r="EO406" s="66"/>
      <c r="EP406" s="107" t="str">
        <f t="shared" si="45"/>
        <v/>
      </c>
      <c r="EQ406" s="299"/>
      <c r="ER406" s="98" t="str">
        <f t="shared" si="46"/>
        <v/>
      </c>
      <c r="ES406" s="66"/>
      <c r="ET406" s="108" t="str">
        <f t="shared" si="47"/>
        <v/>
      </c>
      <c r="EU406" s="12"/>
      <c r="EV406" s="169"/>
      <c r="EW406" s="27"/>
      <c r="EX406" s="159"/>
      <c r="EY406" s="95" t="str">
        <f t="shared" si="48"/>
        <v/>
      </c>
      <c r="EZ406" s="98" t="str">
        <f t="shared" si="49"/>
        <v/>
      </c>
      <c r="FA406" s="40"/>
      <c r="FB406" s="98" t="str">
        <f t="shared" si="50"/>
        <v/>
      </c>
      <c r="FC406" s="37"/>
      <c r="FD406" s="98" t="str">
        <f t="shared" si="51"/>
        <v/>
      </c>
      <c r="FE406" s="37"/>
      <c r="FF406" s="98" t="str">
        <f t="shared" si="52"/>
        <v/>
      </c>
      <c r="FG406" s="160"/>
      <c r="FH406" s="97" t="str">
        <f t="shared" si="53"/>
        <v/>
      </c>
      <c r="FI406" s="27"/>
      <c r="FJ406" s="98" t="str">
        <f t="shared" si="54"/>
        <v/>
      </c>
      <c r="FK406" s="36"/>
      <c r="FL406" s="98" t="str">
        <f t="shared" si="55"/>
        <v/>
      </c>
      <c r="FM406" s="37"/>
      <c r="FN406" s="98" t="str">
        <f t="shared" si="56"/>
        <v/>
      </c>
      <c r="FO406" s="78"/>
      <c r="FP406" s="97" t="str">
        <f t="shared" si="57"/>
        <v/>
      </c>
      <c r="FQ406" s="37"/>
      <c r="FR406" s="97" t="str">
        <f t="shared" si="58"/>
        <v/>
      </c>
      <c r="FS406" s="39"/>
      <c r="FT406" s="97" t="str">
        <f t="shared" si="59"/>
        <v/>
      </c>
      <c r="FU406" s="27"/>
      <c r="FV406" s="98" t="str">
        <f t="shared" si="60"/>
        <v/>
      </c>
      <c r="FW406" s="37"/>
      <c r="FX406" s="98" t="str">
        <f t="shared" si="61"/>
        <v/>
      </c>
      <c r="FY406" s="36"/>
      <c r="FZ406" s="97" t="str">
        <f t="shared" si="62"/>
        <v/>
      </c>
      <c r="GA406" s="36"/>
      <c r="GB406" s="98" t="str">
        <f t="shared" si="63"/>
        <v/>
      </c>
      <c r="GC406" s="40"/>
      <c r="GD406" s="98" t="str">
        <f t="shared" si="64"/>
        <v/>
      </c>
      <c r="GE406" s="37"/>
      <c r="GF406" s="98" t="str">
        <f t="shared" si="65"/>
        <v/>
      </c>
      <c r="GG406" s="37"/>
      <c r="GH406" s="109" t="str">
        <f t="shared" si="66"/>
        <v/>
      </c>
      <c r="GI406" s="12"/>
      <c r="GJ406" s="166"/>
      <c r="GK406" s="27"/>
      <c r="GL406" s="159"/>
      <c r="GM406" s="95" t="str">
        <f t="shared" si="67"/>
        <v/>
      </c>
      <c r="GN406" s="110" t="str">
        <f t="shared" si="68"/>
        <v/>
      </c>
      <c r="GO406" s="27"/>
      <c r="GP406" s="98" t="str">
        <f t="shared" si="69"/>
        <v/>
      </c>
      <c r="GQ406" s="37"/>
      <c r="GR406" s="97" t="str">
        <f t="shared" si="70"/>
        <v/>
      </c>
      <c r="GS406" s="37"/>
      <c r="GT406" s="110" t="str">
        <f t="shared" si="71"/>
        <v/>
      </c>
      <c r="GU406" s="36"/>
      <c r="GV406" s="97" t="str">
        <f t="shared" si="72"/>
        <v/>
      </c>
      <c r="GW406" s="27"/>
      <c r="GX406" s="98" t="str">
        <f t="shared" si="73"/>
        <v/>
      </c>
      <c r="GY406" s="36"/>
      <c r="GZ406" s="98" t="str">
        <f t="shared" si="74"/>
        <v/>
      </c>
      <c r="HA406" s="37"/>
      <c r="HB406" s="110" t="str">
        <f t="shared" si="75"/>
        <v/>
      </c>
      <c r="HC406" s="36"/>
      <c r="HD406" s="97" t="str">
        <f t="shared" si="76"/>
        <v/>
      </c>
      <c r="HE406" s="37"/>
      <c r="HF406" s="97" t="str">
        <f t="shared" si="77"/>
        <v/>
      </c>
      <c r="HG406" s="39"/>
      <c r="HH406" s="97" t="str">
        <f t="shared" si="78"/>
        <v/>
      </c>
      <c r="HI406" s="27"/>
      <c r="HJ406" s="97" t="str">
        <f t="shared" si="79"/>
        <v/>
      </c>
      <c r="HK406" s="37"/>
      <c r="HL406" s="97" t="str">
        <f t="shared" si="80"/>
        <v/>
      </c>
      <c r="HM406" s="36"/>
      <c r="HN406" s="97" t="str">
        <f t="shared" si="81"/>
        <v/>
      </c>
      <c r="HO406" s="36"/>
      <c r="HP406" s="110" t="str">
        <f t="shared" si="82"/>
        <v/>
      </c>
      <c r="HQ406" s="27"/>
      <c r="HR406" s="97" t="str">
        <f t="shared" si="83"/>
        <v/>
      </c>
      <c r="HS406" s="37"/>
      <c r="HT406" s="97" t="str">
        <f t="shared" si="84"/>
        <v/>
      </c>
      <c r="HU406" s="37"/>
      <c r="HV406" s="111" t="str">
        <f t="shared" si="85"/>
        <v/>
      </c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18"/>
    </row>
    <row r="407" spans="1:474" ht="19.95" customHeight="1">
      <c r="A407" s="30"/>
      <c r="B407" s="29"/>
      <c r="C407" s="129"/>
      <c r="D407" s="308"/>
      <c r="E407" s="302"/>
      <c r="F407" s="288"/>
      <c r="G407" s="89"/>
      <c r="H407" s="200"/>
      <c r="I407" s="294"/>
      <c r="J407" s="295"/>
      <c r="K407" s="296"/>
      <c r="L407" s="297"/>
      <c r="M407" s="295"/>
      <c r="N407" s="298"/>
      <c r="O407" s="223"/>
      <c r="P407" s="186" t="str">
        <f t="array" ref="P407">IF(O407&lt;&gt;"",IF(O407&lt;5, "I", "III"),"")</f>
        <v/>
      </c>
      <c r="Q407" s="224"/>
      <c r="R407" s="185" t="str">
        <f t="array" ref="R407">IF(Q407&lt;&gt;"",IF(Q407&lt;5, "I", "III"),"")</f>
        <v/>
      </c>
      <c r="S407" s="223"/>
      <c r="T407" s="186" t="str">
        <f t="array" ref="T407">IF(S407&lt;&gt;"",IF(S407&lt;5, "I", "III"),"")</f>
        <v/>
      </c>
      <c r="U407" s="224"/>
      <c r="V407" s="186" t="str">
        <f t="array" ref="V407">IF(U407&lt;&gt;"",IF(U407&lt;12, "I", "III"),"")</f>
        <v/>
      </c>
      <c r="W407" s="224"/>
      <c r="X407" s="185" t="str">
        <f t="array" ref="X407">IF(W407&lt;&gt;"",IF(W407&lt;12, "I", "III"),"")</f>
        <v/>
      </c>
      <c r="Y407" s="223"/>
      <c r="Z407" s="186" t="str">
        <f t="array" ref="Z407">IF(Y407&lt;&gt;"",IF(Y407&lt;12, "I", "III"),"")</f>
        <v/>
      </c>
      <c r="AA407" s="208"/>
      <c r="AB407" s="209"/>
      <c r="AC407" s="209"/>
      <c r="AD407" s="210"/>
      <c r="AE407" s="89"/>
      <c r="AF407" s="178"/>
      <c r="AG407" s="150"/>
      <c r="AH407" s="151"/>
      <c r="AI407" s="95" t="str">
        <f t="shared" si="0"/>
        <v/>
      </c>
      <c r="AJ407" s="98" t="str">
        <f t="shared" si="1"/>
        <v/>
      </c>
      <c r="AK407" s="45"/>
      <c r="AL407" s="97" t="str">
        <f t="shared" si="2"/>
        <v/>
      </c>
      <c r="AM407" s="39"/>
      <c r="AN407" s="98" t="str">
        <f t="shared" si="3"/>
        <v/>
      </c>
      <c r="AO407" s="152"/>
      <c r="AP407" s="96" t="str">
        <f t="shared" ref="AP407:AP413" si="494">IF(AO407&lt;&gt;"",AO407*100/24,"")</f>
        <v/>
      </c>
      <c r="AQ407" s="153"/>
      <c r="AR407" s="97" t="str">
        <f t="shared" ref="AR407:AR413" si="495">IF(AQ407&lt;&gt;"",AQ407*100/24,"")</f>
        <v/>
      </c>
      <c r="AS407" s="154"/>
      <c r="AT407" s="98" t="str">
        <f t="shared" ref="AT407:AT413" si="496">IF(AS407&lt;&gt;"",AS407*100/24,"")</f>
        <v/>
      </c>
      <c r="AU407" s="182" t="str">
        <f t="shared" si="7"/>
        <v/>
      </c>
      <c r="AV407" s="121" t="str">
        <f t="shared" ref="AV407:AV413" si="497">IF(AU407&lt;&gt;"",IF(AU407&lt;8, "I", IF(AU407&lt;14, "II",IF(AU407&lt;20, "III","III+"))),"")</f>
        <v/>
      </c>
      <c r="AW407" s="153"/>
      <c r="AX407" s="98" t="str">
        <f t="shared" ref="AX407:AX413" si="498">IF(AW407&lt;&gt;"",AW407*100/24,"")</f>
        <v/>
      </c>
      <c r="AY407" s="153"/>
      <c r="AZ407" s="98" t="str">
        <f t="shared" ref="AZ407:AZ413" si="499">IF(AY407&lt;&gt;"",AY407*100/24,"")</f>
        <v/>
      </c>
      <c r="BA407" s="46"/>
      <c r="BB407" s="34"/>
      <c r="BC407" s="34"/>
      <c r="BD407" s="35"/>
      <c r="BE407" s="46"/>
      <c r="BF407" s="34"/>
      <c r="BG407" s="34"/>
      <c r="BH407" s="35"/>
      <c r="BI407" s="46"/>
      <c r="BJ407" s="34"/>
      <c r="BK407" s="34"/>
      <c r="BL407" s="35"/>
      <c r="BM407" s="46"/>
      <c r="BN407" s="34"/>
      <c r="BO407" s="34"/>
      <c r="BP407" s="35"/>
      <c r="BQ407" s="46"/>
      <c r="BR407" s="34"/>
      <c r="BS407" s="34"/>
      <c r="BT407" s="35"/>
      <c r="BU407" s="155"/>
      <c r="BV407" s="99" t="str">
        <f t="shared" ref="BV407:BV413" si="500">IF(BU407&lt;&gt;"",BU407*100/25,"")</f>
        <v/>
      </c>
      <c r="BW407" s="156"/>
      <c r="BX407" s="100" t="str">
        <f t="shared" ref="BX407:BX413" si="501">IF(BW407&lt;&gt;"",BW407*100/4,"")</f>
        <v/>
      </c>
      <c r="BY407" s="156"/>
      <c r="BZ407" s="100" t="str">
        <f t="shared" ref="BZ407:BZ413" si="502">IF(BY407&lt;&gt;"",BY407*100/4,"")</f>
        <v/>
      </c>
      <c r="CA407" s="156"/>
      <c r="CB407" s="100" t="str">
        <f t="shared" ref="CB407:CB413" si="503">IF(CA407&lt;&gt;"",CA407*100/10,"")</f>
        <v/>
      </c>
      <c r="CC407" s="156"/>
      <c r="CD407" s="101" t="str">
        <f t="shared" ref="CD407:CD413" si="504">IF(CC407&lt;&gt;"",CC407*100/24,"")</f>
        <v/>
      </c>
      <c r="CE407" s="12"/>
      <c r="CF407" s="175"/>
      <c r="CG407" s="27"/>
      <c r="CH407" s="159"/>
      <c r="CI407" s="95" t="str">
        <f t="shared" si="16"/>
        <v/>
      </c>
      <c r="CJ407" s="102" t="str">
        <f t="shared" si="17"/>
        <v/>
      </c>
      <c r="CK407" s="40"/>
      <c r="CL407" s="100" t="str">
        <f t="shared" si="482"/>
        <v/>
      </c>
      <c r="CM407" s="37"/>
      <c r="CN407" s="100" t="str">
        <f t="shared" si="483"/>
        <v/>
      </c>
      <c r="CO407" s="38"/>
      <c r="CP407" s="103" t="str">
        <f t="shared" si="481"/>
        <v/>
      </c>
      <c r="CQ407" s="78"/>
      <c r="CR407" s="100" t="str">
        <f t="shared" si="484"/>
        <v/>
      </c>
      <c r="CS407" s="36"/>
      <c r="CT407" s="100" t="str">
        <f t="shared" si="485"/>
        <v/>
      </c>
      <c r="CU407" s="74"/>
      <c r="CV407" s="103" t="str">
        <f t="shared" si="486"/>
        <v/>
      </c>
      <c r="CW407" s="42"/>
      <c r="CX407" s="100" t="str">
        <f t="shared" si="487"/>
        <v/>
      </c>
      <c r="CY407" s="36"/>
      <c r="CZ407" s="100" t="str">
        <f t="shared" si="488"/>
        <v/>
      </c>
      <c r="DA407" s="36"/>
      <c r="DB407" s="100" t="str">
        <f t="shared" si="489"/>
        <v/>
      </c>
      <c r="DC407" s="39"/>
      <c r="DD407" s="103" t="str">
        <f t="shared" si="490"/>
        <v/>
      </c>
      <c r="DE407" s="42"/>
      <c r="DF407" s="100" t="str">
        <f t="shared" si="491"/>
        <v/>
      </c>
      <c r="DG407" s="39"/>
      <c r="DH407" s="103" t="str">
        <f t="shared" si="492"/>
        <v/>
      </c>
      <c r="DI407" s="41"/>
      <c r="DJ407" s="157" t="str">
        <f t="shared" si="493"/>
        <v/>
      </c>
      <c r="DK407" s="12"/>
      <c r="DL407" s="172"/>
      <c r="DM407" s="67"/>
      <c r="DN407" s="164"/>
      <c r="DO407" s="104" t="str">
        <f t="shared" si="31"/>
        <v/>
      </c>
      <c r="DP407" s="105" t="str">
        <f t="shared" si="32"/>
        <v/>
      </c>
      <c r="DQ407" s="66"/>
      <c r="DR407" s="158" t="str">
        <f t="shared" si="33"/>
        <v/>
      </c>
      <c r="DS407" s="67"/>
      <c r="DT407" s="97" t="str">
        <f t="shared" si="34"/>
        <v/>
      </c>
      <c r="DU407" s="67"/>
      <c r="DV407" s="98" t="str">
        <f t="shared" si="35"/>
        <v/>
      </c>
      <c r="DW407" s="163"/>
      <c r="DX407" s="106" t="str">
        <f t="shared" si="36"/>
        <v/>
      </c>
      <c r="DY407" s="162"/>
      <c r="DZ407" s="97" t="str">
        <f t="shared" si="37"/>
        <v/>
      </c>
      <c r="EA407" s="161"/>
      <c r="EB407" s="107" t="str">
        <f t="shared" si="38"/>
        <v/>
      </c>
      <c r="EC407" s="66"/>
      <c r="ED407" s="97" t="str">
        <f t="shared" si="39"/>
        <v/>
      </c>
      <c r="EE407" s="67"/>
      <c r="EF407" s="97" t="str">
        <f t="shared" si="40"/>
        <v/>
      </c>
      <c r="EG407" s="68"/>
      <c r="EH407" s="97" t="str">
        <f t="shared" si="41"/>
        <v/>
      </c>
      <c r="EI407" s="67"/>
      <c r="EJ407" s="97" t="str">
        <f t="shared" si="42"/>
        <v/>
      </c>
      <c r="EK407" s="68"/>
      <c r="EL407" s="97" t="str">
        <f t="shared" si="43"/>
        <v/>
      </c>
      <c r="EM407" s="69"/>
      <c r="EN407" s="98" t="str">
        <f t="shared" si="44"/>
        <v/>
      </c>
      <c r="EO407" s="66"/>
      <c r="EP407" s="107" t="str">
        <f t="shared" si="45"/>
        <v/>
      </c>
      <c r="EQ407" s="299"/>
      <c r="ER407" s="98" t="str">
        <f t="shared" si="46"/>
        <v/>
      </c>
      <c r="ES407" s="66"/>
      <c r="ET407" s="108" t="str">
        <f t="shared" si="47"/>
        <v/>
      </c>
      <c r="EU407" s="12"/>
      <c r="EV407" s="169"/>
      <c r="EW407" s="27"/>
      <c r="EX407" s="159"/>
      <c r="EY407" s="95" t="str">
        <f t="shared" si="48"/>
        <v/>
      </c>
      <c r="EZ407" s="98" t="str">
        <f t="shared" si="49"/>
        <v/>
      </c>
      <c r="FA407" s="40"/>
      <c r="FB407" s="98" t="str">
        <f t="shared" si="50"/>
        <v/>
      </c>
      <c r="FC407" s="37"/>
      <c r="FD407" s="98" t="str">
        <f t="shared" si="51"/>
        <v/>
      </c>
      <c r="FE407" s="37"/>
      <c r="FF407" s="98" t="str">
        <f t="shared" si="52"/>
        <v/>
      </c>
      <c r="FG407" s="160"/>
      <c r="FH407" s="97" t="str">
        <f t="shared" si="53"/>
        <v/>
      </c>
      <c r="FI407" s="27"/>
      <c r="FJ407" s="98" t="str">
        <f t="shared" si="54"/>
        <v/>
      </c>
      <c r="FK407" s="36"/>
      <c r="FL407" s="98" t="str">
        <f t="shared" si="55"/>
        <v/>
      </c>
      <c r="FM407" s="37"/>
      <c r="FN407" s="98" t="str">
        <f t="shared" si="56"/>
        <v/>
      </c>
      <c r="FO407" s="78"/>
      <c r="FP407" s="97" t="str">
        <f t="shared" si="57"/>
        <v/>
      </c>
      <c r="FQ407" s="37"/>
      <c r="FR407" s="97" t="str">
        <f t="shared" si="58"/>
        <v/>
      </c>
      <c r="FS407" s="39"/>
      <c r="FT407" s="97" t="str">
        <f t="shared" si="59"/>
        <v/>
      </c>
      <c r="FU407" s="27"/>
      <c r="FV407" s="98" t="str">
        <f t="shared" si="60"/>
        <v/>
      </c>
      <c r="FW407" s="37"/>
      <c r="FX407" s="98" t="str">
        <f t="shared" si="61"/>
        <v/>
      </c>
      <c r="FY407" s="36"/>
      <c r="FZ407" s="97" t="str">
        <f t="shared" si="62"/>
        <v/>
      </c>
      <c r="GA407" s="36"/>
      <c r="GB407" s="98" t="str">
        <f t="shared" si="63"/>
        <v/>
      </c>
      <c r="GC407" s="40"/>
      <c r="GD407" s="98" t="str">
        <f t="shared" si="64"/>
        <v/>
      </c>
      <c r="GE407" s="37"/>
      <c r="GF407" s="98" t="str">
        <f t="shared" si="65"/>
        <v/>
      </c>
      <c r="GG407" s="37"/>
      <c r="GH407" s="109" t="str">
        <f t="shared" si="66"/>
        <v/>
      </c>
      <c r="GI407" s="12"/>
      <c r="GJ407" s="166"/>
      <c r="GK407" s="27"/>
      <c r="GL407" s="159"/>
      <c r="GM407" s="95" t="str">
        <f t="shared" si="67"/>
        <v/>
      </c>
      <c r="GN407" s="110" t="str">
        <f t="shared" si="68"/>
        <v/>
      </c>
      <c r="GO407" s="27"/>
      <c r="GP407" s="98" t="str">
        <f t="shared" si="69"/>
        <v/>
      </c>
      <c r="GQ407" s="37"/>
      <c r="GR407" s="97" t="str">
        <f t="shared" si="70"/>
        <v/>
      </c>
      <c r="GS407" s="37"/>
      <c r="GT407" s="110" t="str">
        <f t="shared" si="71"/>
        <v/>
      </c>
      <c r="GU407" s="36"/>
      <c r="GV407" s="97" t="str">
        <f t="shared" si="72"/>
        <v/>
      </c>
      <c r="GW407" s="27"/>
      <c r="GX407" s="98" t="str">
        <f t="shared" si="73"/>
        <v/>
      </c>
      <c r="GY407" s="36"/>
      <c r="GZ407" s="98" t="str">
        <f t="shared" si="74"/>
        <v/>
      </c>
      <c r="HA407" s="37"/>
      <c r="HB407" s="110" t="str">
        <f t="shared" si="75"/>
        <v/>
      </c>
      <c r="HC407" s="36"/>
      <c r="HD407" s="97" t="str">
        <f t="shared" si="76"/>
        <v/>
      </c>
      <c r="HE407" s="37"/>
      <c r="HF407" s="97" t="str">
        <f t="shared" si="77"/>
        <v/>
      </c>
      <c r="HG407" s="39"/>
      <c r="HH407" s="97" t="str">
        <f t="shared" si="78"/>
        <v/>
      </c>
      <c r="HI407" s="27"/>
      <c r="HJ407" s="97" t="str">
        <f t="shared" si="79"/>
        <v/>
      </c>
      <c r="HK407" s="37"/>
      <c r="HL407" s="97" t="str">
        <f t="shared" si="80"/>
        <v/>
      </c>
      <c r="HM407" s="36"/>
      <c r="HN407" s="97" t="str">
        <f t="shared" si="81"/>
        <v/>
      </c>
      <c r="HO407" s="36"/>
      <c r="HP407" s="110" t="str">
        <f t="shared" si="82"/>
        <v/>
      </c>
      <c r="HQ407" s="27"/>
      <c r="HR407" s="97" t="str">
        <f t="shared" si="83"/>
        <v/>
      </c>
      <c r="HS407" s="37"/>
      <c r="HT407" s="97" t="str">
        <f t="shared" si="84"/>
        <v/>
      </c>
      <c r="HU407" s="37"/>
      <c r="HV407" s="111" t="str">
        <f t="shared" si="85"/>
        <v/>
      </c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18"/>
    </row>
    <row r="408" spans="1:474" ht="19.95" customHeight="1">
      <c r="A408" s="30"/>
      <c r="B408" s="29"/>
      <c r="C408" s="129"/>
      <c r="D408" s="308"/>
      <c r="E408" s="302"/>
      <c r="F408" s="288"/>
      <c r="G408" s="89"/>
      <c r="H408" s="200"/>
      <c r="I408" s="294"/>
      <c r="J408" s="295"/>
      <c r="K408" s="296"/>
      <c r="L408" s="297"/>
      <c r="M408" s="295"/>
      <c r="N408" s="298"/>
      <c r="O408" s="223"/>
      <c r="P408" s="186" t="str">
        <f t="array" ref="P408">IF(O408&lt;&gt;"",IF(O408&lt;5, "I", "III"),"")</f>
        <v/>
      </c>
      <c r="Q408" s="224"/>
      <c r="R408" s="185" t="str">
        <f t="array" ref="R408">IF(Q408&lt;&gt;"",IF(Q408&lt;5, "I", "III"),"")</f>
        <v/>
      </c>
      <c r="S408" s="223"/>
      <c r="T408" s="186" t="str">
        <f t="array" ref="T408">IF(S408&lt;&gt;"",IF(S408&lt;5, "I", "III"),"")</f>
        <v/>
      </c>
      <c r="U408" s="224"/>
      <c r="V408" s="186" t="str">
        <f t="array" ref="V408">IF(U408&lt;&gt;"",IF(U408&lt;12, "I", "III"),"")</f>
        <v/>
      </c>
      <c r="W408" s="224"/>
      <c r="X408" s="185" t="str">
        <f t="array" ref="X408">IF(W408&lt;&gt;"",IF(W408&lt;12, "I", "III"),"")</f>
        <v/>
      </c>
      <c r="Y408" s="223"/>
      <c r="Z408" s="186" t="str">
        <f t="array" ref="Z408">IF(Y408&lt;&gt;"",IF(Y408&lt;12, "I", "III"),"")</f>
        <v/>
      </c>
      <c r="AA408" s="208"/>
      <c r="AB408" s="209"/>
      <c r="AC408" s="209"/>
      <c r="AD408" s="210"/>
      <c r="AE408" s="89"/>
      <c r="AF408" s="178"/>
      <c r="AG408" s="150"/>
      <c r="AH408" s="151"/>
      <c r="AI408" s="95" t="str">
        <f t="shared" si="0"/>
        <v/>
      </c>
      <c r="AJ408" s="98" t="str">
        <f t="shared" si="1"/>
        <v/>
      </c>
      <c r="AK408" s="45"/>
      <c r="AL408" s="97" t="str">
        <f t="shared" si="2"/>
        <v/>
      </c>
      <c r="AM408" s="39"/>
      <c r="AN408" s="98" t="str">
        <f t="shared" si="3"/>
        <v/>
      </c>
      <c r="AO408" s="152"/>
      <c r="AP408" s="96" t="str">
        <f t="shared" si="494"/>
        <v/>
      </c>
      <c r="AQ408" s="153"/>
      <c r="AR408" s="97" t="str">
        <f t="shared" si="495"/>
        <v/>
      </c>
      <c r="AS408" s="154"/>
      <c r="AT408" s="98" t="str">
        <f t="shared" si="496"/>
        <v/>
      </c>
      <c r="AU408" s="182" t="str">
        <f t="shared" si="7"/>
        <v/>
      </c>
      <c r="AV408" s="121" t="str">
        <f t="shared" si="497"/>
        <v/>
      </c>
      <c r="AW408" s="153"/>
      <c r="AX408" s="98" t="str">
        <f t="shared" si="498"/>
        <v/>
      </c>
      <c r="AY408" s="153"/>
      <c r="AZ408" s="98" t="str">
        <f t="shared" si="499"/>
        <v/>
      </c>
      <c r="BA408" s="46"/>
      <c r="BB408" s="34"/>
      <c r="BC408" s="34"/>
      <c r="BD408" s="35"/>
      <c r="BE408" s="46"/>
      <c r="BF408" s="34"/>
      <c r="BG408" s="34"/>
      <c r="BH408" s="35"/>
      <c r="BI408" s="46"/>
      <c r="BJ408" s="34"/>
      <c r="BK408" s="34"/>
      <c r="BL408" s="35"/>
      <c r="BM408" s="46"/>
      <c r="BN408" s="34"/>
      <c r="BO408" s="34"/>
      <c r="BP408" s="35"/>
      <c r="BQ408" s="46"/>
      <c r="BR408" s="34"/>
      <c r="BS408" s="34"/>
      <c r="BT408" s="35"/>
      <c r="BU408" s="155"/>
      <c r="BV408" s="99" t="str">
        <f t="shared" si="500"/>
        <v/>
      </c>
      <c r="BW408" s="156"/>
      <c r="BX408" s="100" t="str">
        <f t="shared" si="501"/>
        <v/>
      </c>
      <c r="BY408" s="156"/>
      <c r="BZ408" s="100" t="str">
        <f t="shared" si="502"/>
        <v/>
      </c>
      <c r="CA408" s="156"/>
      <c r="CB408" s="100" t="str">
        <f t="shared" si="503"/>
        <v/>
      </c>
      <c r="CC408" s="156"/>
      <c r="CD408" s="101" t="str">
        <f t="shared" si="504"/>
        <v/>
      </c>
      <c r="CE408" s="12"/>
      <c r="CF408" s="175"/>
      <c r="CG408" s="27"/>
      <c r="CH408" s="159"/>
      <c r="CI408" s="95" t="str">
        <f t="shared" si="16"/>
        <v/>
      </c>
      <c r="CJ408" s="102" t="str">
        <f t="shared" si="17"/>
        <v/>
      </c>
      <c r="CK408" s="40"/>
      <c r="CL408" s="100" t="str">
        <f t="shared" si="482"/>
        <v/>
      </c>
      <c r="CM408" s="37"/>
      <c r="CN408" s="100" t="str">
        <f t="shared" si="483"/>
        <v/>
      </c>
      <c r="CO408" s="38"/>
      <c r="CP408" s="103" t="str">
        <f t="shared" si="481"/>
        <v/>
      </c>
      <c r="CQ408" s="78"/>
      <c r="CR408" s="100" t="str">
        <f t="shared" si="484"/>
        <v/>
      </c>
      <c r="CS408" s="36"/>
      <c r="CT408" s="100" t="str">
        <f t="shared" si="485"/>
        <v/>
      </c>
      <c r="CU408" s="74"/>
      <c r="CV408" s="103" t="str">
        <f t="shared" si="486"/>
        <v/>
      </c>
      <c r="CW408" s="42"/>
      <c r="CX408" s="100" t="str">
        <f t="shared" si="487"/>
        <v/>
      </c>
      <c r="CY408" s="36"/>
      <c r="CZ408" s="100" t="str">
        <f t="shared" si="488"/>
        <v/>
      </c>
      <c r="DA408" s="36"/>
      <c r="DB408" s="100" t="str">
        <f t="shared" si="489"/>
        <v/>
      </c>
      <c r="DC408" s="39"/>
      <c r="DD408" s="103" t="str">
        <f t="shared" si="490"/>
        <v/>
      </c>
      <c r="DE408" s="42"/>
      <c r="DF408" s="100" t="str">
        <f t="shared" si="491"/>
        <v/>
      </c>
      <c r="DG408" s="39"/>
      <c r="DH408" s="103" t="str">
        <f t="shared" si="492"/>
        <v/>
      </c>
      <c r="DI408" s="41"/>
      <c r="DJ408" s="157" t="str">
        <f t="shared" si="493"/>
        <v/>
      </c>
      <c r="DK408" s="12"/>
      <c r="DL408" s="172"/>
      <c r="DM408" s="67"/>
      <c r="DN408" s="164"/>
      <c r="DO408" s="104" t="str">
        <f t="shared" si="31"/>
        <v/>
      </c>
      <c r="DP408" s="105" t="str">
        <f t="shared" si="32"/>
        <v/>
      </c>
      <c r="DQ408" s="66"/>
      <c r="DR408" s="158" t="str">
        <f t="shared" si="33"/>
        <v/>
      </c>
      <c r="DS408" s="67"/>
      <c r="DT408" s="97" t="str">
        <f t="shared" si="34"/>
        <v/>
      </c>
      <c r="DU408" s="67"/>
      <c r="DV408" s="98" t="str">
        <f t="shared" si="35"/>
        <v/>
      </c>
      <c r="DW408" s="163"/>
      <c r="DX408" s="106" t="str">
        <f t="shared" si="36"/>
        <v/>
      </c>
      <c r="DY408" s="162"/>
      <c r="DZ408" s="97" t="str">
        <f t="shared" si="37"/>
        <v/>
      </c>
      <c r="EA408" s="161"/>
      <c r="EB408" s="107" t="str">
        <f t="shared" si="38"/>
        <v/>
      </c>
      <c r="EC408" s="66"/>
      <c r="ED408" s="97" t="str">
        <f t="shared" si="39"/>
        <v/>
      </c>
      <c r="EE408" s="67"/>
      <c r="EF408" s="97" t="str">
        <f t="shared" si="40"/>
        <v/>
      </c>
      <c r="EG408" s="68"/>
      <c r="EH408" s="97" t="str">
        <f t="shared" si="41"/>
        <v/>
      </c>
      <c r="EI408" s="67"/>
      <c r="EJ408" s="97" t="str">
        <f t="shared" si="42"/>
        <v/>
      </c>
      <c r="EK408" s="68"/>
      <c r="EL408" s="97" t="str">
        <f t="shared" si="43"/>
        <v/>
      </c>
      <c r="EM408" s="69"/>
      <c r="EN408" s="98" t="str">
        <f t="shared" si="44"/>
        <v/>
      </c>
      <c r="EO408" s="66"/>
      <c r="EP408" s="107" t="str">
        <f t="shared" si="45"/>
        <v/>
      </c>
      <c r="EQ408" s="299"/>
      <c r="ER408" s="98" t="str">
        <f t="shared" si="46"/>
        <v/>
      </c>
      <c r="ES408" s="66"/>
      <c r="ET408" s="108" t="str">
        <f t="shared" si="47"/>
        <v/>
      </c>
      <c r="EU408" s="12"/>
      <c r="EV408" s="169"/>
      <c r="EW408" s="27"/>
      <c r="EX408" s="159"/>
      <c r="EY408" s="95" t="str">
        <f t="shared" si="48"/>
        <v/>
      </c>
      <c r="EZ408" s="98" t="str">
        <f t="shared" si="49"/>
        <v/>
      </c>
      <c r="FA408" s="40"/>
      <c r="FB408" s="98" t="str">
        <f t="shared" si="50"/>
        <v/>
      </c>
      <c r="FC408" s="37"/>
      <c r="FD408" s="98" t="str">
        <f t="shared" si="51"/>
        <v/>
      </c>
      <c r="FE408" s="37"/>
      <c r="FF408" s="98" t="str">
        <f t="shared" si="52"/>
        <v/>
      </c>
      <c r="FG408" s="160"/>
      <c r="FH408" s="97" t="str">
        <f t="shared" si="53"/>
        <v/>
      </c>
      <c r="FI408" s="27"/>
      <c r="FJ408" s="98" t="str">
        <f t="shared" si="54"/>
        <v/>
      </c>
      <c r="FK408" s="36"/>
      <c r="FL408" s="98" t="str">
        <f t="shared" si="55"/>
        <v/>
      </c>
      <c r="FM408" s="37"/>
      <c r="FN408" s="98" t="str">
        <f t="shared" si="56"/>
        <v/>
      </c>
      <c r="FO408" s="78"/>
      <c r="FP408" s="97" t="str">
        <f t="shared" si="57"/>
        <v/>
      </c>
      <c r="FQ408" s="37"/>
      <c r="FR408" s="97" t="str">
        <f t="shared" si="58"/>
        <v/>
      </c>
      <c r="FS408" s="39"/>
      <c r="FT408" s="97" t="str">
        <f t="shared" si="59"/>
        <v/>
      </c>
      <c r="FU408" s="27"/>
      <c r="FV408" s="98" t="str">
        <f t="shared" si="60"/>
        <v/>
      </c>
      <c r="FW408" s="37"/>
      <c r="FX408" s="98" t="str">
        <f t="shared" si="61"/>
        <v/>
      </c>
      <c r="FY408" s="36"/>
      <c r="FZ408" s="97" t="str">
        <f t="shared" si="62"/>
        <v/>
      </c>
      <c r="GA408" s="36"/>
      <c r="GB408" s="98" t="str">
        <f t="shared" si="63"/>
        <v/>
      </c>
      <c r="GC408" s="40"/>
      <c r="GD408" s="98" t="str">
        <f t="shared" si="64"/>
        <v/>
      </c>
      <c r="GE408" s="37"/>
      <c r="GF408" s="98" t="str">
        <f t="shared" si="65"/>
        <v/>
      </c>
      <c r="GG408" s="37"/>
      <c r="GH408" s="109" t="str">
        <f t="shared" si="66"/>
        <v/>
      </c>
      <c r="GI408" s="12"/>
      <c r="GJ408" s="166"/>
      <c r="GK408" s="27"/>
      <c r="GL408" s="159"/>
      <c r="GM408" s="95" t="str">
        <f t="shared" si="67"/>
        <v/>
      </c>
      <c r="GN408" s="110" t="str">
        <f t="shared" si="68"/>
        <v/>
      </c>
      <c r="GO408" s="27"/>
      <c r="GP408" s="98" t="str">
        <f t="shared" si="69"/>
        <v/>
      </c>
      <c r="GQ408" s="37"/>
      <c r="GR408" s="97" t="str">
        <f t="shared" si="70"/>
        <v/>
      </c>
      <c r="GS408" s="37"/>
      <c r="GT408" s="110" t="str">
        <f t="shared" si="71"/>
        <v/>
      </c>
      <c r="GU408" s="36"/>
      <c r="GV408" s="97" t="str">
        <f t="shared" si="72"/>
        <v/>
      </c>
      <c r="GW408" s="27"/>
      <c r="GX408" s="98" t="str">
        <f t="shared" si="73"/>
        <v/>
      </c>
      <c r="GY408" s="36"/>
      <c r="GZ408" s="98" t="str">
        <f t="shared" si="74"/>
        <v/>
      </c>
      <c r="HA408" s="37"/>
      <c r="HB408" s="110" t="str">
        <f t="shared" si="75"/>
        <v/>
      </c>
      <c r="HC408" s="36"/>
      <c r="HD408" s="97" t="str">
        <f t="shared" si="76"/>
        <v/>
      </c>
      <c r="HE408" s="37"/>
      <c r="HF408" s="97" t="str">
        <f t="shared" si="77"/>
        <v/>
      </c>
      <c r="HG408" s="39"/>
      <c r="HH408" s="97" t="str">
        <f t="shared" si="78"/>
        <v/>
      </c>
      <c r="HI408" s="27"/>
      <c r="HJ408" s="97" t="str">
        <f t="shared" si="79"/>
        <v/>
      </c>
      <c r="HK408" s="37"/>
      <c r="HL408" s="97" t="str">
        <f t="shared" si="80"/>
        <v/>
      </c>
      <c r="HM408" s="36"/>
      <c r="HN408" s="97" t="str">
        <f t="shared" si="81"/>
        <v/>
      </c>
      <c r="HO408" s="36"/>
      <c r="HP408" s="110" t="str">
        <f t="shared" si="82"/>
        <v/>
      </c>
      <c r="HQ408" s="27"/>
      <c r="HR408" s="97" t="str">
        <f t="shared" si="83"/>
        <v/>
      </c>
      <c r="HS408" s="37"/>
      <c r="HT408" s="97" t="str">
        <f t="shared" si="84"/>
        <v/>
      </c>
      <c r="HU408" s="37"/>
      <c r="HV408" s="111" t="str">
        <f t="shared" si="85"/>
        <v/>
      </c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18"/>
    </row>
    <row r="409" spans="1:474" ht="19.95" customHeight="1">
      <c r="A409" s="30"/>
      <c r="B409" s="29"/>
      <c r="C409" s="129"/>
      <c r="D409" s="308"/>
      <c r="E409" s="302"/>
      <c r="F409" s="288"/>
      <c r="G409" s="89"/>
      <c r="H409" s="200"/>
      <c r="I409" s="294"/>
      <c r="J409" s="295"/>
      <c r="K409" s="296"/>
      <c r="L409" s="297"/>
      <c r="M409" s="295"/>
      <c r="N409" s="298"/>
      <c r="O409" s="223"/>
      <c r="P409" s="186" t="str">
        <f t="array" ref="P409">IF(O409&lt;&gt;"",IF(O409&lt;5, "I", "III"),"")</f>
        <v/>
      </c>
      <c r="Q409" s="224"/>
      <c r="R409" s="185" t="str">
        <f t="array" ref="R409">IF(Q409&lt;&gt;"",IF(Q409&lt;5, "I", "III"),"")</f>
        <v/>
      </c>
      <c r="S409" s="223"/>
      <c r="T409" s="186" t="str">
        <f t="array" ref="T409">IF(S409&lt;&gt;"",IF(S409&lt;5, "I", "III"),"")</f>
        <v/>
      </c>
      <c r="U409" s="224"/>
      <c r="V409" s="186" t="str">
        <f t="array" ref="V409">IF(U409&lt;&gt;"",IF(U409&lt;12, "I", "III"),"")</f>
        <v/>
      </c>
      <c r="W409" s="224"/>
      <c r="X409" s="185" t="str">
        <f t="array" ref="X409">IF(W409&lt;&gt;"",IF(W409&lt;12, "I", "III"),"")</f>
        <v/>
      </c>
      <c r="Y409" s="223"/>
      <c r="Z409" s="186" t="str">
        <f t="array" ref="Z409">IF(Y409&lt;&gt;"",IF(Y409&lt;12, "I", "III"),"")</f>
        <v/>
      </c>
      <c r="AA409" s="208"/>
      <c r="AB409" s="209"/>
      <c r="AC409" s="209"/>
      <c r="AD409" s="210"/>
      <c r="AE409" s="89"/>
      <c r="AF409" s="178"/>
      <c r="AG409" s="150"/>
      <c r="AH409" s="151"/>
      <c r="AI409" s="95" t="str">
        <f t="shared" si="0"/>
        <v/>
      </c>
      <c r="AJ409" s="98" t="str">
        <f t="shared" si="1"/>
        <v/>
      </c>
      <c r="AK409" s="45"/>
      <c r="AL409" s="97" t="str">
        <f t="shared" si="2"/>
        <v/>
      </c>
      <c r="AM409" s="39"/>
      <c r="AN409" s="98" t="str">
        <f t="shared" si="3"/>
        <v/>
      </c>
      <c r="AO409" s="152"/>
      <c r="AP409" s="96" t="str">
        <f t="shared" si="494"/>
        <v/>
      </c>
      <c r="AQ409" s="153"/>
      <c r="AR409" s="97" t="str">
        <f t="shared" si="495"/>
        <v/>
      </c>
      <c r="AS409" s="154"/>
      <c r="AT409" s="98" t="str">
        <f t="shared" si="496"/>
        <v/>
      </c>
      <c r="AU409" s="182" t="str">
        <f t="shared" si="7"/>
        <v/>
      </c>
      <c r="AV409" s="121" t="str">
        <f t="shared" si="497"/>
        <v/>
      </c>
      <c r="AW409" s="153"/>
      <c r="AX409" s="98" t="str">
        <f t="shared" si="498"/>
        <v/>
      </c>
      <c r="AY409" s="153"/>
      <c r="AZ409" s="98" t="str">
        <f t="shared" si="499"/>
        <v/>
      </c>
      <c r="BA409" s="46"/>
      <c r="BB409" s="34"/>
      <c r="BC409" s="34"/>
      <c r="BD409" s="35"/>
      <c r="BE409" s="46"/>
      <c r="BF409" s="34"/>
      <c r="BG409" s="34"/>
      <c r="BH409" s="35"/>
      <c r="BI409" s="46"/>
      <c r="BJ409" s="34"/>
      <c r="BK409" s="34"/>
      <c r="BL409" s="35"/>
      <c r="BM409" s="46"/>
      <c r="BN409" s="34"/>
      <c r="BO409" s="34"/>
      <c r="BP409" s="35"/>
      <c r="BQ409" s="46"/>
      <c r="BR409" s="34"/>
      <c r="BS409" s="34"/>
      <c r="BT409" s="35"/>
      <c r="BU409" s="155"/>
      <c r="BV409" s="99" t="str">
        <f t="shared" si="500"/>
        <v/>
      </c>
      <c r="BW409" s="156"/>
      <c r="BX409" s="100" t="str">
        <f t="shared" si="501"/>
        <v/>
      </c>
      <c r="BY409" s="156"/>
      <c r="BZ409" s="100" t="str">
        <f t="shared" si="502"/>
        <v/>
      </c>
      <c r="CA409" s="156"/>
      <c r="CB409" s="100" t="str">
        <f t="shared" si="503"/>
        <v/>
      </c>
      <c r="CC409" s="156"/>
      <c r="CD409" s="101" t="str">
        <f t="shared" si="504"/>
        <v/>
      </c>
      <c r="CE409" s="12"/>
      <c r="CF409" s="175"/>
      <c r="CG409" s="27"/>
      <c r="CH409" s="159"/>
      <c r="CI409" s="95" t="str">
        <f t="shared" si="16"/>
        <v/>
      </c>
      <c r="CJ409" s="102" t="str">
        <f t="shared" si="17"/>
        <v/>
      </c>
      <c r="CK409" s="40"/>
      <c r="CL409" s="100" t="str">
        <f t="shared" si="482"/>
        <v/>
      </c>
      <c r="CM409" s="37"/>
      <c r="CN409" s="100" t="str">
        <f t="shared" si="483"/>
        <v/>
      </c>
      <c r="CO409" s="38"/>
      <c r="CP409" s="103" t="str">
        <f t="shared" si="481"/>
        <v/>
      </c>
      <c r="CQ409" s="78"/>
      <c r="CR409" s="100" t="str">
        <f t="shared" si="484"/>
        <v/>
      </c>
      <c r="CS409" s="36"/>
      <c r="CT409" s="100" t="str">
        <f t="shared" si="485"/>
        <v/>
      </c>
      <c r="CU409" s="74"/>
      <c r="CV409" s="103" t="str">
        <f t="shared" si="486"/>
        <v/>
      </c>
      <c r="CW409" s="42"/>
      <c r="CX409" s="100" t="str">
        <f t="shared" si="487"/>
        <v/>
      </c>
      <c r="CY409" s="36"/>
      <c r="CZ409" s="100" t="str">
        <f t="shared" si="488"/>
        <v/>
      </c>
      <c r="DA409" s="36"/>
      <c r="DB409" s="100" t="str">
        <f t="shared" si="489"/>
        <v/>
      </c>
      <c r="DC409" s="39"/>
      <c r="DD409" s="103" t="str">
        <f t="shared" si="490"/>
        <v/>
      </c>
      <c r="DE409" s="42"/>
      <c r="DF409" s="100" t="str">
        <f t="shared" si="491"/>
        <v/>
      </c>
      <c r="DG409" s="39"/>
      <c r="DH409" s="103" t="str">
        <f t="shared" si="492"/>
        <v/>
      </c>
      <c r="DI409" s="41"/>
      <c r="DJ409" s="157" t="str">
        <f t="shared" si="493"/>
        <v/>
      </c>
      <c r="DK409" s="12"/>
      <c r="DL409" s="172"/>
      <c r="DM409" s="67"/>
      <c r="DN409" s="164"/>
      <c r="DO409" s="104" t="str">
        <f t="shared" si="31"/>
        <v/>
      </c>
      <c r="DP409" s="105" t="str">
        <f t="shared" si="32"/>
        <v/>
      </c>
      <c r="DQ409" s="66"/>
      <c r="DR409" s="158" t="str">
        <f t="shared" si="33"/>
        <v/>
      </c>
      <c r="DS409" s="67"/>
      <c r="DT409" s="97" t="str">
        <f t="shared" si="34"/>
        <v/>
      </c>
      <c r="DU409" s="67"/>
      <c r="DV409" s="98" t="str">
        <f t="shared" si="35"/>
        <v/>
      </c>
      <c r="DW409" s="163"/>
      <c r="DX409" s="106" t="str">
        <f t="shared" si="36"/>
        <v/>
      </c>
      <c r="DY409" s="162"/>
      <c r="DZ409" s="97" t="str">
        <f t="shared" si="37"/>
        <v/>
      </c>
      <c r="EA409" s="161"/>
      <c r="EB409" s="107" t="str">
        <f t="shared" si="38"/>
        <v/>
      </c>
      <c r="EC409" s="66"/>
      <c r="ED409" s="97" t="str">
        <f t="shared" si="39"/>
        <v/>
      </c>
      <c r="EE409" s="67"/>
      <c r="EF409" s="97" t="str">
        <f t="shared" si="40"/>
        <v/>
      </c>
      <c r="EG409" s="68"/>
      <c r="EH409" s="97" t="str">
        <f t="shared" si="41"/>
        <v/>
      </c>
      <c r="EI409" s="67"/>
      <c r="EJ409" s="97" t="str">
        <f t="shared" si="42"/>
        <v/>
      </c>
      <c r="EK409" s="68"/>
      <c r="EL409" s="97" t="str">
        <f t="shared" si="43"/>
        <v/>
      </c>
      <c r="EM409" s="69"/>
      <c r="EN409" s="98" t="str">
        <f t="shared" si="44"/>
        <v/>
      </c>
      <c r="EO409" s="66"/>
      <c r="EP409" s="107" t="str">
        <f t="shared" si="45"/>
        <v/>
      </c>
      <c r="EQ409" s="299"/>
      <c r="ER409" s="98" t="str">
        <f t="shared" si="46"/>
        <v/>
      </c>
      <c r="ES409" s="66"/>
      <c r="ET409" s="108" t="str">
        <f t="shared" si="47"/>
        <v/>
      </c>
      <c r="EU409" s="12"/>
      <c r="EV409" s="169"/>
      <c r="EW409" s="27"/>
      <c r="EX409" s="159"/>
      <c r="EY409" s="95" t="str">
        <f t="shared" si="48"/>
        <v/>
      </c>
      <c r="EZ409" s="98" t="str">
        <f t="shared" si="49"/>
        <v/>
      </c>
      <c r="FA409" s="40"/>
      <c r="FB409" s="98" t="str">
        <f t="shared" si="50"/>
        <v/>
      </c>
      <c r="FC409" s="37"/>
      <c r="FD409" s="98" t="str">
        <f t="shared" si="51"/>
        <v/>
      </c>
      <c r="FE409" s="37"/>
      <c r="FF409" s="98" t="str">
        <f t="shared" si="52"/>
        <v/>
      </c>
      <c r="FG409" s="160"/>
      <c r="FH409" s="97" t="str">
        <f t="shared" si="53"/>
        <v/>
      </c>
      <c r="FI409" s="27"/>
      <c r="FJ409" s="98" t="str">
        <f t="shared" si="54"/>
        <v/>
      </c>
      <c r="FK409" s="36"/>
      <c r="FL409" s="98" t="str">
        <f t="shared" si="55"/>
        <v/>
      </c>
      <c r="FM409" s="37"/>
      <c r="FN409" s="98" t="str">
        <f t="shared" si="56"/>
        <v/>
      </c>
      <c r="FO409" s="78"/>
      <c r="FP409" s="97" t="str">
        <f t="shared" si="57"/>
        <v/>
      </c>
      <c r="FQ409" s="37"/>
      <c r="FR409" s="97" t="str">
        <f t="shared" si="58"/>
        <v/>
      </c>
      <c r="FS409" s="39"/>
      <c r="FT409" s="97" t="str">
        <f t="shared" si="59"/>
        <v/>
      </c>
      <c r="FU409" s="27"/>
      <c r="FV409" s="98" t="str">
        <f t="shared" si="60"/>
        <v/>
      </c>
      <c r="FW409" s="37"/>
      <c r="FX409" s="98" t="str">
        <f t="shared" si="61"/>
        <v/>
      </c>
      <c r="FY409" s="36"/>
      <c r="FZ409" s="97" t="str">
        <f t="shared" si="62"/>
        <v/>
      </c>
      <c r="GA409" s="36"/>
      <c r="GB409" s="98" t="str">
        <f t="shared" si="63"/>
        <v/>
      </c>
      <c r="GC409" s="40"/>
      <c r="GD409" s="98" t="str">
        <f t="shared" si="64"/>
        <v/>
      </c>
      <c r="GE409" s="37"/>
      <c r="GF409" s="98" t="str">
        <f t="shared" si="65"/>
        <v/>
      </c>
      <c r="GG409" s="37"/>
      <c r="GH409" s="109" t="str">
        <f t="shared" si="66"/>
        <v/>
      </c>
      <c r="GI409" s="12"/>
      <c r="GJ409" s="166"/>
      <c r="GK409" s="27"/>
      <c r="GL409" s="159"/>
      <c r="GM409" s="95" t="str">
        <f t="shared" si="67"/>
        <v/>
      </c>
      <c r="GN409" s="110" t="str">
        <f t="shared" si="68"/>
        <v/>
      </c>
      <c r="GO409" s="27"/>
      <c r="GP409" s="98" t="str">
        <f t="shared" si="69"/>
        <v/>
      </c>
      <c r="GQ409" s="37"/>
      <c r="GR409" s="97" t="str">
        <f t="shared" si="70"/>
        <v/>
      </c>
      <c r="GS409" s="37"/>
      <c r="GT409" s="110" t="str">
        <f t="shared" si="71"/>
        <v/>
      </c>
      <c r="GU409" s="36"/>
      <c r="GV409" s="97" t="str">
        <f t="shared" si="72"/>
        <v/>
      </c>
      <c r="GW409" s="27"/>
      <c r="GX409" s="98" t="str">
        <f t="shared" si="73"/>
        <v/>
      </c>
      <c r="GY409" s="36"/>
      <c r="GZ409" s="98" t="str">
        <f t="shared" si="74"/>
        <v/>
      </c>
      <c r="HA409" s="37"/>
      <c r="HB409" s="110" t="str">
        <f t="shared" si="75"/>
        <v/>
      </c>
      <c r="HC409" s="36"/>
      <c r="HD409" s="97" t="str">
        <f t="shared" si="76"/>
        <v/>
      </c>
      <c r="HE409" s="37"/>
      <c r="HF409" s="97" t="str">
        <f t="shared" si="77"/>
        <v/>
      </c>
      <c r="HG409" s="39"/>
      <c r="HH409" s="97" t="str">
        <f t="shared" si="78"/>
        <v/>
      </c>
      <c r="HI409" s="27"/>
      <c r="HJ409" s="97" t="str">
        <f t="shared" si="79"/>
        <v/>
      </c>
      <c r="HK409" s="37"/>
      <c r="HL409" s="97" t="str">
        <f t="shared" si="80"/>
        <v/>
      </c>
      <c r="HM409" s="36"/>
      <c r="HN409" s="97" t="str">
        <f t="shared" si="81"/>
        <v/>
      </c>
      <c r="HO409" s="36"/>
      <c r="HP409" s="110" t="str">
        <f t="shared" si="82"/>
        <v/>
      </c>
      <c r="HQ409" s="27"/>
      <c r="HR409" s="97" t="str">
        <f t="shared" si="83"/>
        <v/>
      </c>
      <c r="HS409" s="37"/>
      <c r="HT409" s="97" t="str">
        <f t="shared" si="84"/>
        <v/>
      </c>
      <c r="HU409" s="37"/>
      <c r="HV409" s="111" t="str">
        <f t="shared" si="85"/>
        <v/>
      </c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18"/>
    </row>
    <row r="410" spans="1:474" ht="19.95" customHeight="1">
      <c r="A410" s="30"/>
      <c r="B410" s="29"/>
      <c r="C410" s="129"/>
      <c r="D410" s="308"/>
      <c r="E410" s="302"/>
      <c r="F410" s="288"/>
      <c r="G410" s="89"/>
      <c r="H410" s="200"/>
      <c r="I410" s="294"/>
      <c r="J410" s="295"/>
      <c r="K410" s="296"/>
      <c r="L410" s="297"/>
      <c r="M410" s="295"/>
      <c r="N410" s="298"/>
      <c r="O410" s="223"/>
      <c r="P410" s="186" t="str">
        <f t="array" ref="P410">IF(O410&lt;&gt;"",IF(O410&lt;5, "I", "III"),"")</f>
        <v/>
      </c>
      <c r="Q410" s="224"/>
      <c r="R410" s="185" t="str">
        <f t="array" ref="R410">IF(Q410&lt;&gt;"",IF(Q410&lt;5, "I", "III"),"")</f>
        <v/>
      </c>
      <c r="S410" s="223"/>
      <c r="T410" s="186" t="str">
        <f t="array" ref="T410">IF(S410&lt;&gt;"",IF(S410&lt;5, "I", "III"),"")</f>
        <v/>
      </c>
      <c r="U410" s="224"/>
      <c r="V410" s="186" t="str">
        <f t="array" ref="V410">IF(U410&lt;&gt;"",IF(U410&lt;12, "I", "III"),"")</f>
        <v/>
      </c>
      <c r="W410" s="224"/>
      <c r="X410" s="185" t="str">
        <f t="array" ref="X410">IF(W410&lt;&gt;"",IF(W410&lt;12, "I", "III"),"")</f>
        <v/>
      </c>
      <c r="Y410" s="223"/>
      <c r="Z410" s="186" t="str">
        <f t="array" ref="Z410">IF(Y410&lt;&gt;"",IF(Y410&lt;12, "I", "III"),"")</f>
        <v/>
      </c>
      <c r="AA410" s="208"/>
      <c r="AB410" s="209"/>
      <c r="AC410" s="209"/>
      <c r="AD410" s="210"/>
      <c r="AE410" s="89"/>
      <c r="AF410" s="178"/>
      <c r="AG410" s="150"/>
      <c r="AH410" s="151"/>
      <c r="AI410" s="95" t="str">
        <f t="shared" si="0"/>
        <v/>
      </c>
      <c r="AJ410" s="98" t="str">
        <f t="shared" si="1"/>
        <v/>
      </c>
      <c r="AK410" s="45"/>
      <c r="AL410" s="97" t="str">
        <f t="shared" si="2"/>
        <v/>
      </c>
      <c r="AM410" s="39"/>
      <c r="AN410" s="98" t="str">
        <f t="shared" si="3"/>
        <v/>
      </c>
      <c r="AO410" s="152"/>
      <c r="AP410" s="96" t="str">
        <f t="shared" si="494"/>
        <v/>
      </c>
      <c r="AQ410" s="153"/>
      <c r="AR410" s="97" t="str">
        <f t="shared" si="495"/>
        <v/>
      </c>
      <c r="AS410" s="154"/>
      <c r="AT410" s="98" t="str">
        <f t="shared" si="496"/>
        <v/>
      </c>
      <c r="AU410" s="182" t="str">
        <f t="shared" si="7"/>
        <v/>
      </c>
      <c r="AV410" s="121" t="str">
        <f t="shared" si="497"/>
        <v/>
      </c>
      <c r="AW410" s="153"/>
      <c r="AX410" s="98" t="str">
        <f t="shared" si="498"/>
        <v/>
      </c>
      <c r="AY410" s="153"/>
      <c r="AZ410" s="98" t="str">
        <f t="shared" si="499"/>
        <v/>
      </c>
      <c r="BA410" s="46"/>
      <c r="BB410" s="34"/>
      <c r="BC410" s="34"/>
      <c r="BD410" s="35"/>
      <c r="BE410" s="46"/>
      <c r="BF410" s="34"/>
      <c r="BG410" s="34"/>
      <c r="BH410" s="35"/>
      <c r="BI410" s="46"/>
      <c r="BJ410" s="34"/>
      <c r="BK410" s="34"/>
      <c r="BL410" s="35"/>
      <c r="BM410" s="46"/>
      <c r="BN410" s="34"/>
      <c r="BO410" s="34"/>
      <c r="BP410" s="35"/>
      <c r="BQ410" s="46"/>
      <c r="BR410" s="34"/>
      <c r="BS410" s="34"/>
      <c r="BT410" s="35"/>
      <c r="BU410" s="155"/>
      <c r="BV410" s="99" t="str">
        <f t="shared" si="500"/>
        <v/>
      </c>
      <c r="BW410" s="156"/>
      <c r="BX410" s="100" t="str">
        <f t="shared" si="501"/>
        <v/>
      </c>
      <c r="BY410" s="156"/>
      <c r="BZ410" s="100" t="str">
        <f t="shared" si="502"/>
        <v/>
      </c>
      <c r="CA410" s="156"/>
      <c r="CB410" s="100" t="str">
        <f t="shared" si="503"/>
        <v/>
      </c>
      <c r="CC410" s="156"/>
      <c r="CD410" s="101" t="str">
        <f t="shared" si="504"/>
        <v/>
      </c>
      <c r="CE410" s="12"/>
      <c r="CF410" s="175"/>
      <c r="CG410" s="27"/>
      <c r="CH410" s="159"/>
      <c r="CI410" s="95" t="str">
        <f t="shared" si="16"/>
        <v/>
      </c>
      <c r="CJ410" s="102" t="str">
        <f t="shared" si="17"/>
        <v/>
      </c>
      <c r="CK410" s="40"/>
      <c r="CL410" s="100" t="str">
        <f t="shared" si="482"/>
        <v/>
      </c>
      <c r="CM410" s="37"/>
      <c r="CN410" s="100" t="str">
        <f t="shared" si="483"/>
        <v/>
      </c>
      <c r="CO410" s="38"/>
      <c r="CP410" s="103" t="str">
        <f t="shared" si="481"/>
        <v/>
      </c>
      <c r="CQ410" s="78"/>
      <c r="CR410" s="100" t="str">
        <f t="shared" si="484"/>
        <v/>
      </c>
      <c r="CS410" s="36"/>
      <c r="CT410" s="100" t="str">
        <f t="shared" si="485"/>
        <v/>
      </c>
      <c r="CU410" s="74"/>
      <c r="CV410" s="103" t="str">
        <f t="shared" si="486"/>
        <v/>
      </c>
      <c r="CW410" s="42"/>
      <c r="CX410" s="100" t="str">
        <f t="shared" si="487"/>
        <v/>
      </c>
      <c r="CY410" s="36"/>
      <c r="CZ410" s="100" t="str">
        <f t="shared" si="488"/>
        <v/>
      </c>
      <c r="DA410" s="36"/>
      <c r="DB410" s="100" t="str">
        <f t="shared" si="489"/>
        <v/>
      </c>
      <c r="DC410" s="39"/>
      <c r="DD410" s="103" t="str">
        <f t="shared" si="490"/>
        <v/>
      </c>
      <c r="DE410" s="42"/>
      <c r="DF410" s="100" t="str">
        <f t="shared" si="491"/>
        <v/>
      </c>
      <c r="DG410" s="39"/>
      <c r="DH410" s="103" t="str">
        <f t="shared" si="492"/>
        <v/>
      </c>
      <c r="DI410" s="41"/>
      <c r="DJ410" s="157" t="str">
        <f t="shared" si="493"/>
        <v/>
      </c>
      <c r="DK410" s="12"/>
      <c r="DL410" s="172"/>
      <c r="DM410" s="67"/>
      <c r="DN410" s="164"/>
      <c r="DO410" s="104" t="str">
        <f t="shared" si="31"/>
        <v/>
      </c>
      <c r="DP410" s="105" t="str">
        <f t="shared" si="32"/>
        <v/>
      </c>
      <c r="DQ410" s="66"/>
      <c r="DR410" s="158" t="str">
        <f t="shared" si="33"/>
        <v/>
      </c>
      <c r="DS410" s="67"/>
      <c r="DT410" s="97" t="str">
        <f t="shared" si="34"/>
        <v/>
      </c>
      <c r="DU410" s="67"/>
      <c r="DV410" s="98" t="str">
        <f t="shared" si="35"/>
        <v/>
      </c>
      <c r="DW410" s="163"/>
      <c r="DX410" s="106" t="str">
        <f t="shared" si="36"/>
        <v/>
      </c>
      <c r="DY410" s="162"/>
      <c r="DZ410" s="97" t="str">
        <f t="shared" si="37"/>
        <v/>
      </c>
      <c r="EA410" s="161"/>
      <c r="EB410" s="107" t="str">
        <f t="shared" si="38"/>
        <v/>
      </c>
      <c r="EC410" s="66"/>
      <c r="ED410" s="97" t="str">
        <f t="shared" si="39"/>
        <v/>
      </c>
      <c r="EE410" s="67"/>
      <c r="EF410" s="97" t="str">
        <f t="shared" si="40"/>
        <v/>
      </c>
      <c r="EG410" s="68"/>
      <c r="EH410" s="97" t="str">
        <f t="shared" si="41"/>
        <v/>
      </c>
      <c r="EI410" s="67"/>
      <c r="EJ410" s="97" t="str">
        <f t="shared" si="42"/>
        <v/>
      </c>
      <c r="EK410" s="68"/>
      <c r="EL410" s="97" t="str">
        <f t="shared" si="43"/>
        <v/>
      </c>
      <c r="EM410" s="69"/>
      <c r="EN410" s="98" t="str">
        <f t="shared" si="44"/>
        <v/>
      </c>
      <c r="EO410" s="66"/>
      <c r="EP410" s="107" t="str">
        <f t="shared" si="45"/>
        <v/>
      </c>
      <c r="EQ410" s="299"/>
      <c r="ER410" s="98" t="str">
        <f t="shared" si="46"/>
        <v/>
      </c>
      <c r="ES410" s="66"/>
      <c r="ET410" s="108" t="str">
        <f t="shared" si="47"/>
        <v/>
      </c>
      <c r="EU410" s="12"/>
      <c r="EV410" s="169"/>
      <c r="EW410" s="27"/>
      <c r="EX410" s="159"/>
      <c r="EY410" s="95" t="str">
        <f t="shared" si="48"/>
        <v/>
      </c>
      <c r="EZ410" s="98" t="str">
        <f t="shared" si="49"/>
        <v/>
      </c>
      <c r="FA410" s="40"/>
      <c r="FB410" s="98" t="str">
        <f t="shared" si="50"/>
        <v/>
      </c>
      <c r="FC410" s="37"/>
      <c r="FD410" s="98" t="str">
        <f t="shared" si="51"/>
        <v/>
      </c>
      <c r="FE410" s="37"/>
      <c r="FF410" s="98" t="str">
        <f t="shared" si="52"/>
        <v/>
      </c>
      <c r="FG410" s="160"/>
      <c r="FH410" s="97" t="str">
        <f t="shared" si="53"/>
        <v/>
      </c>
      <c r="FI410" s="27"/>
      <c r="FJ410" s="98" t="str">
        <f t="shared" si="54"/>
        <v/>
      </c>
      <c r="FK410" s="36"/>
      <c r="FL410" s="98" t="str">
        <f t="shared" si="55"/>
        <v/>
      </c>
      <c r="FM410" s="37"/>
      <c r="FN410" s="98" t="str">
        <f t="shared" si="56"/>
        <v/>
      </c>
      <c r="FO410" s="78"/>
      <c r="FP410" s="97" t="str">
        <f t="shared" si="57"/>
        <v/>
      </c>
      <c r="FQ410" s="37"/>
      <c r="FR410" s="97" t="str">
        <f t="shared" si="58"/>
        <v/>
      </c>
      <c r="FS410" s="39"/>
      <c r="FT410" s="97" t="str">
        <f t="shared" si="59"/>
        <v/>
      </c>
      <c r="FU410" s="27"/>
      <c r="FV410" s="98" t="str">
        <f t="shared" si="60"/>
        <v/>
      </c>
      <c r="FW410" s="37"/>
      <c r="FX410" s="98" t="str">
        <f t="shared" si="61"/>
        <v/>
      </c>
      <c r="FY410" s="36"/>
      <c r="FZ410" s="97" t="str">
        <f t="shared" si="62"/>
        <v/>
      </c>
      <c r="GA410" s="36"/>
      <c r="GB410" s="98" t="str">
        <f t="shared" si="63"/>
        <v/>
      </c>
      <c r="GC410" s="40"/>
      <c r="GD410" s="98" t="str">
        <f t="shared" si="64"/>
        <v/>
      </c>
      <c r="GE410" s="37"/>
      <c r="GF410" s="98" t="str">
        <f t="shared" si="65"/>
        <v/>
      </c>
      <c r="GG410" s="37"/>
      <c r="GH410" s="109" t="str">
        <f t="shared" si="66"/>
        <v/>
      </c>
      <c r="GI410" s="12"/>
      <c r="GJ410" s="166"/>
      <c r="GK410" s="27"/>
      <c r="GL410" s="159"/>
      <c r="GM410" s="95" t="str">
        <f t="shared" si="67"/>
        <v/>
      </c>
      <c r="GN410" s="110" t="str">
        <f t="shared" si="68"/>
        <v/>
      </c>
      <c r="GO410" s="27"/>
      <c r="GP410" s="98" t="str">
        <f t="shared" si="69"/>
        <v/>
      </c>
      <c r="GQ410" s="37"/>
      <c r="GR410" s="97" t="str">
        <f t="shared" si="70"/>
        <v/>
      </c>
      <c r="GS410" s="37"/>
      <c r="GT410" s="110" t="str">
        <f t="shared" si="71"/>
        <v/>
      </c>
      <c r="GU410" s="36"/>
      <c r="GV410" s="97" t="str">
        <f t="shared" si="72"/>
        <v/>
      </c>
      <c r="GW410" s="27"/>
      <c r="GX410" s="98" t="str">
        <f t="shared" si="73"/>
        <v/>
      </c>
      <c r="GY410" s="36"/>
      <c r="GZ410" s="98" t="str">
        <f t="shared" si="74"/>
        <v/>
      </c>
      <c r="HA410" s="37"/>
      <c r="HB410" s="110" t="str">
        <f t="shared" si="75"/>
        <v/>
      </c>
      <c r="HC410" s="36"/>
      <c r="HD410" s="97" t="str">
        <f t="shared" si="76"/>
        <v/>
      </c>
      <c r="HE410" s="37"/>
      <c r="HF410" s="97" t="str">
        <f t="shared" si="77"/>
        <v/>
      </c>
      <c r="HG410" s="39"/>
      <c r="HH410" s="97" t="str">
        <f t="shared" si="78"/>
        <v/>
      </c>
      <c r="HI410" s="27"/>
      <c r="HJ410" s="97" t="str">
        <f t="shared" si="79"/>
        <v/>
      </c>
      <c r="HK410" s="37"/>
      <c r="HL410" s="97" t="str">
        <f t="shared" si="80"/>
        <v/>
      </c>
      <c r="HM410" s="36"/>
      <c r="HN410" s="97" t="str">
        <f t="shared" si="81"/>
        <v/>
      </c>
      <c r="HO410" s="36"/>
      <c r="HP410" s="110" t="str">
        <f t="shared" si="82"/>
        <v/>
      </c>
      <c r="HQ410" s="27"/>
      <c r="HR410" s="97" t="str">
        <f t="shared" si="83"/>
        <v/>
      </c>
      <c r="HS410" s="37"/>
      <c r="HT410" s="97" t="str">
        <f t="shared" si="84"/>
        <v/>
      </c>
      <c r="HU410" s="37"/>
      <c r="HV410" s="111" t="str">
        <f t="shared" si="85"/>
        <v/>
      </c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18"/>
    </row>
    <row r="411" spans="1:474" ht="19.95" customHeight="1">
      <c r="A411" s="30"/>
      <c r="B411" s="29"/>
      <c r="C411" s="129"/>
      <c r="D411" s="308"/>
      <c r="E411" s="302"/>
      <c r="F411" s="288"/>
      <c r="G411" s="89"/>
      <c r="H411" s="200"/>
      <c r="I411" s="294"/>
      <c r="J411" s="295"/>
      <c r="K411" s="296"/>
      <c r="L411" s="297"/>
      <c r="M411" s="295"/>
      <c r="N411" s="298"/>
      <c r="O411" s="223"/>
      <c r="P411" s="186" t="str">
        <f t="array" ref="P411">IF(O411&lt;&gt;"",IF(O411&lt;5, "I", "III"),"")</f>
        <v/>
      </c>
      <c r="Q411" s="224"/>
      <c r="R411" s="185" t="str">
        <f t="array" ref="R411">IF(Q411&lt;&gt;"",IF(Q411&lt;5, "I", "III"),"")</f>
        <v/>
      </c>
      <c r="S411" s="223"/>
      <c r="T411" s="186" t="str">
        <f t="array" ref="T411">IF(S411&lt;&gt;"",IF(S411&lt;5, "I", "III"),"")</f>
        <v/>
      </c>
      <c r="U411" s="224"/>
      <c r="V411" s="186" t="str">
        <f t="array" ref="V411">IF(U411&lt;&gt;"",IF(U411&lt;12, "I", "III"),"")</f>
        <v/>
      </c>
      <c r="W411" s="224"/>
      <c r="X411" s="185" t="str">
        <f t="array" ref="X411">IF(W411&lt;&gt;"",IF(W411&lt;12, "I", "III"),"")</f>
        <v/>
      </c>
      <c r="Y411" s="223"/>
      <c r="Z411" s="186" t="str">
        <f t="array" ref="Z411">IF(Y411&lt;&gt;"",IF(Y411&lt;12, "I", "III"),"")</f>
        <v/>
      </c>
      <c r="AA411" s="208"/>
      <c r="AB411" s="209"/>
      <c r="AC411" s="209"/>
      <c r="AD411" s="210"/>
      <c r="AE411" s="89"/>
      <c r="AF411" s="178"/>
      <c r="AG411" s="150"/>
      <c r="AH411" s="151"/>
      <c r="AI411" s="95" t="str">
        <f t="shared" si="0"/>
        <v/>
      </c>
      <c r="AJ411" s="98" t="str">
        <f t="shared" si="1"/>
        <v/>
      </c>
      <c r="AK411" s="45"/>
      <c r="AL411" s="97" t="str">
        <f t="shared" si="2"/>
        <v/>
      </c>
      <c r="AM411" s="39"/>
      <c r="AN411" s="98" t="str">
        <f t="shared" si="3"/>
        <v/>
      </c>
      <c r="AO411" s="152"/>
      <c r="AP411" s="96" t="str">
        <f t="shared" si="494"/>
        <v/>
      </c>
      <c r="AQ411" s="153"/>
      <c r="AR411" s="97" t="str">
        <f t="shared" si="495"/>
        <v/>
      </c>
      <c r="AS411" s="154"/>
      <c r="AT411" s="98" t="str">
        <f t="shared" si="496"/>
        <v/>
      </c>
      <c r="AU411" s="182" t="str">
        <f t="shared" si="7"/>
        <v/>
      </c>
      <c r="AV411" s="121" t="str">
        <f t="shared" si="497"/>
        <v/>
      </c>
      <c r="AW411" s="153"/>
      <c r="AX411" s="98" t="str">
        <f t="shared" si="498"/>
        <v/>
      </c>
      <c r="AY411" s="153"/>
      <c r="AZ411" s="98" t="str">
        <f t="shared" si="499"/>
        <v/>
      </c>
      <c r="BA411" s="46"/>
      <c r="BB411" s="34"/>
      <c r="BC411" s="34"/>
      <c r="BD411" s="35"/>
      <c r="BE411" s="46"/>
      <c r="BF411" s="34"/>
      <c r="BG411" s="34"/>
      <c r="BH411" s="35"/>
      <c r="BI411" s="46"/>
      <c r="BJ411" s="34"/>
      <c r="BK411" s="34"/>
      <c r="BL411" s="35"/>
      <c r="BM411" s="46"/>
      <c r="BN411" s="34"/>
      <c r="BO411" s="34"/>
      <c r="BP411" s="35"/>
      <c r="BQ411" s="46"/>
      <c r="BR411" s="34"/>
      <c r="BS411" s="34"/>
      <c r="BT411" s="35"/>
      <c r="BU411" s="155"/>
      <c r="BV411" s="99" t="str">
        <f t="shared" si="500"/>
        <v/>
      </c>
      <c r="BW411" s="156"/>
      <c r="BX411" s="100" t="str">
        <f t="shared" si="501"/>
        <v/>
      </c>
      <c r="BY411" s="156"/>
      <c r="BZ411" s="100" t="str">
        <f t="shared" si="502"/>
        <v/>
      </c>
      <c r="CA411" s="156"/>
      <c r="CB411" s="100" t="str">
        <f t="shared" si="503"/>
        <v/>
      </c>
      <c r="CC411" s="156"/>
      <c r="CD411" s="101" t="str">
        <f t="shared" si="504"/>
        <v/>
      </c>
      <c r="CE411" s="12"/>
      <c r="CF411" s="175"/>
      <c r="CG411" s="27"/>
      <c r="CH411" s="159"/>
      <c r="CI411" s="95" t="str">
        <f t="shared" si="16"/>
        <v/>
      </c>
      <c r="CJ411" s="102" t="str">
        <f t="shared" si="17"/>
        <v/>
      </c>
      <c r="CK411" s="40"/>
      <c r="CL411" s="100" t="str">
        <f t="shared" si="482"/>
        <v/>
      </c>
      <c r="CM411" s="37"/>
      <c r="CN411" s="100" t="str">
        <f t="shared" si="483"/>
        <v/>
      </c>
      <c r="CO411" s="38"/>
      <c r="CP411" s="103" t="str">
        <f t="shared" si="481"/>
        <v/>
      </c>
      <c r="CQ411" s="78"/>
      <c r="CR411" s="100" t="str">
        <f t="shared" si="484"/>
        <v/>
      </c>
      <c r="CS411" s="36"/>
      <c r="CT411" s="100" t="str">
        <f t="shared" si="485"/>
        <v/>
      </c>
      <c r="CU411" s="74"/>
      <c r="CV411" s="103" t="str">
        <f t="shared" si="486"/>
        <v/>
      </c>
      <c r="CW411" s="42"/>
      <c r="CX411" s="100" t="str">
        <f t="shared" si="487"/>
        <v/>
      </c>
      <c r="CY411" s="36"/>
      <c r="CZ411" s="100" t="str">
        <f t="shared" si="488"/>
        <v/>
      </c>
      <c r="DA411" s="36"/>
      <c r="DB411" s="100" t="str">
        <f t="shared" si="489"/>
        <v/>
      </c>
      <c r="DC411" s="39"/>
      <c r="DD411" s="103" t="str">
        <f t="shared" si="490"/>
        <v/>
      </c>
      <c r="DE411" s="42"/>
      <c r="DF411" s="100" t="str">
        <f t="shared" si="491"/>
        <v/>
      </c>
      <c r="DG411" s="39"/>
      <c r="DH411" s="103" t="str">
        <f t="shared" si="492"/>
        <v/>
      </c>
      <c r="DI411" s="41"/>
      <c r="DJ411" s="157" t="str">
        <f t="shared" si="493"/>
        <v/>
      </c>
      <c r="DK411" s="12"/>
      <c r="DL411" s="172"/>
      <c r="DM411" s="67"/>
      <c r="DN411" s="164"/>
      <c r="DO411" s="104" t="str">
        <f t="shared" si="31"/>
        <v/>
      </c>
      <c r="DP411" s="105" t="str">
        <f t="shared" si="32"/>
        <v/>
      </c>
      <c r="DQ411" s="66"/>
      <c r="DR411" s="158" t="str">
        <f t="shared" si="33"/>
        <v/>
      </c>
      <c r="DS411" s="67"/>
      <c r="DT411" s="97" t="str">
        <f t="shared" si="34"/>
        <v/>
      </c>
      <c r="DU411" s="67"/>
      <c r="DV411" s="98" t="str">
        <f t="shared" si="35"/>
        <v/>
      </c>
      <c r="DW411" s="163"/>
      <c r="DX411" s="106" t="str">
        <f t="shared" si="36"/>
        <v/>
      </c>
      <c r="DY411" s="162"/>
      <c r="DZ411" s="97" t="str">
        <f t="shared" si="37"/>
        <v/>
      </c>
      <c r="EA411" s="161"/>
      <c r="EB411" s="107" t="str">
        <f t="shared" si="38"/>
        <v/>
      </c>
      <c r="EC411" s="66"/>
      <c r="ED411" s="97" t="str">
        <f t="shared" si="39"/>
        <v/>
      </c>
      <c r="EE411" s="67"/>
      <c r="EF411" s="97" t="str">
        <f t="shared" si="40"/>
        <v/>
      </c>
      <c r="EG411" s="68"/>
      <c r="EH411" s="97" t="str">
        <f t="shared" si="41"/>
        <v/>
      </c>
      <c r="EI411" s="67"/>
      <c r="EJ411" s="97" t="str">
        <f t="shared" si="42"/>
        <v/>
      </c>
      <c r="EK411" s="68"/>
      <c r="EL411" s="97" t="str">
        <f t="shared" si="43"/>
        <v/>
      </c>
      <c r="EM411" s="69"/>
      <c r="EN411" s="98" t="str">
        <f t="shared" si="44"/>
        <v/>
      </c>
      <c r="EO411" s="66"/>
      <c r="EP411" s="107" t="str">
        <f t="shared" si="45"/>
        <v/>
      </c>
      <c r="EQ411" s="299"/>
      <c r="ER411" s="98" t="str">
        <f t="shared" si="46"/>
        <v/>
      </c>
      <c r="ES411" s="66"/>
      <c r="ET411" s="108" t="str">
        <f t="shared" si="47"/>
        <v/>
      </c>
      <c r="EU411" s="12"/>
      <c r="EV411" s="169"/>
      <c r="EW411" s="27"/>
      <c r="EX411" s="159"/>
      <c r="EY411" s="95" t="str">
        <f t="shared" si="48"/>
        <v/>
      </c>
      <c r="EZ411" s="98" t="str">
        <f t="shared" si="49"/>
        <v/>
      </c>
      <c r="FA411" s="40"/>
      <c r="FB411" s="98" t="str">
        <f t="shared" si="50"/>
        <v/>
      </c>
      <c r="FC411" s="37"/>
      <c r="FD411" s="98" t="str">
        <f t="shared" si="51"/>
        <v/>
      </c>
      <c r="FE411" s="37"/>
      <c r="FF411" s="98" t="str">
        <f t="shared" si="52"/>
        <v/>
      </c>
      <c r="FG411" s="160"/>
      <c r="FH411" s="97" t="str">
        <f t="shared" si="53"/>
        <v/>
      </c>
      <c r="FI411" s="27"/>
      <c r="FJ411" s="98" t="str">
        <f t="shared" si="54"/>
        <v/>
      </c>
      <c r="FK411" s="36"/>
      <c r="FL411" s="98" t="str">
        <f t="shared" si="55"/>
        <v/>
      </c>
      <c r="FM411" s="37"/>
      <c r="FN411" s="98" t="str">
        <f t="shared" si="56"/>
        <v/>
      </c>
      <c r="FO411" s="78"/>
      <c r="FP411" s="97" t="str">
        <f t="shared" si="57"/>
        <v/>
      </c>
      <c r="FQ411" s="37"/>
      <c r="FR411" s="97" t="str">
        <f t="shared" si="58"/>
        <v/>
      </c>
      <c r="FS411" s="39"/>
      <c r="FT411" s="97" t="str">
        <f t="shared" si="59"/>
        <v/>
      </c>
      <c r="FU411" s="27"/>
      <c r="FV411" s="98" t="str">
        <f t="shared" si="60"/>
        <v/>
      </c>
      <c r="FW411" s="37"/>
      <c r="FX411" s="98" t="str">
        <f t="shared" si="61"/>
        <v/>
      </c>
      <c r="FY411" s="36"/>
      <c r="FZ411" s="97" t="str">
        <f t="shared" si="62"/>
        <v/>
      </c>
      <c r="GA411" s="36"/>
      <c r="GB411" s="98" t="str">
        <f t="shared" si="63"/>
        <v/>
      </c>
      <c r="GC411" s="40"/>
      <c r="GD411" s="98" t="str">
        <f t="shared" si="64"/>
        <v/>
      </c>
      <c r="GE411" s="37"/>
      <c r="GF411" s="98" t="str">
        <f t="shared" si="65"/>
        <v/>
      </c>
      <c r="GG411" s="37"/>
      <c r="GH411" s="109" t="str">
        <f t="shared" si="66"/>
        <v/>
      </c>
      <c r="GI411" s="12"/>
      <c r="GJ411" s="166"/>
      <c r="GK411" s="27"/>
      <c r="GL411" s="159"/>
      <c r="GM411" s="95" t="str">
        <f t="shared" si="67"/>
        <v/>
      </c>
      <c r="GN411" s="110" t="str">
        <f t="shared" si="68"/>
        <v/>
      </c>
      <c r="GO411" s="27"/>
      <c r="GP411" s="98" t="str">
        <f t="shared" si="69"/>
        <v/>
      </c>
      <c r="GQ411" s="37"/>
      <c r="GR411" s="97" t="str">
        <f t="shared" si="70"/>
        <v/>
      </c>
      <c r="GS411" s="37"/>
      <c r="GT411" s="110" t="str">
        <f t="shared" si="71"/>
        <v/>
      </c>
      <c r="GU411" s="36"/>
      <c r="GV411" s="97" t="str">
        <f t="shared" si="72"/>
        <v/>
      </c>
      <c r="GW411" s="27"/>
      <c r="GX411" s="98" t="str">
        <f t="shared" si="73"/>
        <v/>
      </c>
      <c r="GY411" s="36"/>
      <c r="GZ411" s="98" t="str">
        <f t="shared" si="74"/>
        <v/>
      </c>
      <c r="HA411" s="37"/>
      <c r="HB411" s="110" t="str">
        <f t="shared" si="75"/>
        <v/>
      </c>
      <c r="HC411" s="36"/>
      <c r="HD411" s="97" t="str">
        <f t="shared" si="76"/>
        <v/>
      </c>
      <c r="HE411" s="37"/>
      <c r="HF411" s="97" t="str">
        <f t="shared" si="77"/>
        <v/>
      </c>
      <c r="HG411" s="39"/>
      <c r="HH411" s="97" t="str">
        <f t="shared" si="78"/>
        <v/>
      </c>
      <c r="HI411" s="27"/>
      <c r="HJ411" s="97" t="str">
        <f t="shared" si="79"/>
        <v/>
      </c>
      <c r="HK411" s="37"/>
      <c r="HL411" s="97" t="str">
        <f t="shared" si="80"/>
        <v/>
      </c>
      <c r="HM411" s="36"/>
      <c r="HN411" s="97" t="str">
        <f t="shared" si="81"/>
        <v/>
      </c>
      <c r="HO411" s="36"/>
      <c r="HP411" s="110" t="str">
        <f t="shared" si="82"/>
        <v/>
      </c>
      <c r="HQ411" s="27"/>
      <c r="HR411" s="97" t="str">
        <f t="shared" si="83"/>
        <v/>
      </c>
      <c r="HS411" s="37"/>
      <c r="HT411" s="97" t="str">
        <f t="shared" si="84"/>
        <v/>
      </c>
      <c r="HU411" s="37"/>
      <c r="HV411" s="111" t="str">
        <f t="shared" si="85"/>
        <v/>
      </c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18"/>
    </row>
    <row r="412" spans="1:474" ht="19.95" customHeight="1">
      <c r="A412" s="30"/>
      <c r="B412" s="29"/>
      <c r="C412" s="129"/>
      <c r="D412" s="308"/>
      <c r="E412" s="302"/>
      <c r="F412" s="288"/>
      <c r="G412" s="89"/>
      <c r="H412" s="200"/>
      <c r="I412" s="294"/>
      <c r="J412" s="295"/>
      <c r="K412" s="296"/>
      <c r="L412" s="297"/>
      <c r="M412" s="295"/>
      <c r="N412" s="298"/>
      <c r="O412" s="223"/>
      <c r="P412" s="186" t="str">
        <f t="array" ref="P412">IF(O412&lt;&gt;"",IF(O412&lt;5, "I", "III"),"")</f>
        <v/>
      </c>
      <c r="Q412" s="224"/>
      <c r="R412" s="185" t="str">
        <f t="array" ref="R412">IF(Q412&lt;&gt;"",IF(Q412&lt;5, "I", "III"),"")</f>
        <v/>
      </c>
      <c r="S412" s="223"/>
      <c r="T412" s="186" t="str">
        <f t="array" ref="T412">IF(S412&lt;&gt;"",IF(S412&lt;5, "I", "III"),"")</f>
        <v/>
      </c>
      <c r="U412" s="224"/>
      <c r="V412" s="186" t="str">
        <f t="array" ref="V412">IF(U412&lt;&gt;"",IF(U412&lt;12, "I", "III"),"")</f>
        <v/>
      </c>
      <c r="W412" s="224"/>
      <c r="X412" s="185" t="str">
        <f t="array" ref="X412">IF(W412&lt;&gt;"",IF(W412&lt;12, "I", "III"),"")</f>
        <v/>
      </c>
      <c r="Y412" s="223"/>
      <c r="Z412" s="186" t="str">
        <f t="array" ref="Z412">IF(Y412&lt;&gt;"",IF(Y412&lt;12, "I", "III"),"")</f>
        <v/>
      </c>
      <c r="AA412" s="208"/>
      <c r="AB412" s="209"/>
      <c r="AC412" s="209"/>
      <c r="AD412" s="210"/>
      <c r="AE412" s="89"/>
      <c r="AF412" s="178"/>
      <c r="AG412" s="150"/>
      <c r="AH412" s="151"/>
      <c r="AI412" s="95" t="str">
        <f t="shared" si="0"/>
        <v/>
      </c>
      <c r="AJ412" s="98" t="str">
        <f t="shared" si="1"/>
        <v/>
      </c>
      <c r="AK412" s="45"/>
      <c r="AL412" s="97" t="str">
        <f t="shared" si="2"/>
        <v/>
      </c>
      <c r="AM412" s="39"/>
      <c r="AN412" s="98" t="str">
        <f t="shared" si="3"/>
        <v/>
      </c>
      <c r="AO412" s="152"/>
      <c r="AP412" s="96" t="str">
        <f t="shared" si="494"/>
        <v/>
      </c>
      <c r="AQ412" s="153"/>
      <c r="AR412" s="97" t="str">
        <f t="shared" si="495"/>
        <v/>
      </c>
      <c r="AS412" s="154"/>
      <c r="AT412" s="98" t="str">
        <f t="shared" si="496"/>
        <v/>
      </c>
      <c r="AU412" s="182" t="str">
        <f t="shared" si="7"/>
        <v/>
      </c>
      <c r="AV412" s="121" t="str">
        <f t="shared" si="497"/>
        <v/>
      </c>
      <c r="AW412" s="153"/>
      <c r="AX412" s="98" t="str">
        <f t="shared" si="498"/>
        <v/>
      </c>
      <c r="AY412" s="153"/>
      <c r="AZ412" s="98" t="str">
        <f t="shared" si="499"/>
        <v/>
      </c>
      <c r="BA412" s="46"/>
      <c r="BB412" s="34"/>
      <c r="BC412" s="34"/>
      <c r="BD412" s="35"/>
      <c r="BE412" s="46"/>
      <c r="BF412" s="34"/>
      <c r="BG412" s="34"/>
      <c r="BH412" s="35"/>
      <c r="BI412" s="46"/>
      <c r="BJ412" s="34"/>
      <c r="BK412" s="34"/>
      <c r="BL412" s="35"/>
      <c r="BM412" s="46"/>
      <c r="BN412" s="34"/>
      <c r="BO412" s="34"/>
      <c r="BP412" s="35"/>
      <c r="BQ412" s="46"/>
      <c r="BR412" s="34"/>
      <c r="BS412" s="34"/>
      <c r="BT412" s="35"/>
      <c r="BU412" s="155"/>
      <c r="BV412" s="99" t="str">
        <f t="shared" si="500"/>
        <v/>
      </c>
      <c r="BW412" s="156"/>
      <c r="BX412" s="100" t="str">
        <f t="shared" si="501"/>
        <v/>
      </c>
      <c r="BY412" s="156"/>
      <c r="BZ412" s="100" t="str">
        <f t="shared" si="502"/>
        <v/>
      </c>
      <c r="CA412" s="156"/>
      <c r="CB412" s="100" t="str">
        <f t="shared" si="503"/>
        <v/>
      </c>
      <c r="CC412" s="156"/>
      <c r="CD412" s="101" t="str">
        <f t="shared" si="504"/>
        <v/>
      </c>
      <c r="CE412" s="12"/>
      <c r="CF412" s="175"/>
      <c r="CG412" s="27"/>
      <c r="CH412" s="159"/>
      <c r="CI412" s="95" t="str">
        <f t="shared" si="16"/>
        <v/>
      </c>
      <c r="CJ412" s="102" t="str">
        <f t="shared" si="17"/>
        <v/>
      </c>
      <c r="CK412" s="40"/>
      <c r="CL412" s="100" t="str">
        <f t="shared" si="482"/>
        <v/>
      </c>
      <c r="CM412" s="37"/>
      <c r="CN412" s="100" t="str">
        <f t="shared" si="483"/>
        <v/>
      </c>
      <c r="CO412" s="38"/>
      <c r="CP412" s="103" t="str">
        <f t="shared" si="481"/>
        <v/>
      </c>
      <c r="CQ412" s="78"/>
      <c r="CR412" s="100" t="str">
        <f t="shared" si="484"/>
        <v/>
      </c>
      <c r="CS412" s="36"/>
      <c r="CT412" s="100" t="str">
        <f t="shared" si="485"/>
        <v/>
      </c>
      <c r="CU412" s="74"/>
      <c r="CV412" s="103" t="str">
        <f t="shared" si="486"/>
        <v/>
      </c>
      <c r="CW412" s="42"/>
      <c r="CX412" s="100" t="str">
        <f t="shared" si="487"/>
        <v/>
      </c>
      <c r="CY412" s="36"/>
      <c r="CZ412" s="100" t="str">
        <f t="shared" si="488"/>
        <v/>
      </c>
      <c r="DA412" s="36"/>
      <c r="DB412" s="100" t="str">
        <f t="shared" si="489"/>
        <v/>
      </c>
      <c r="DC412" s="39"/>
      <c r="DD412" s="103" t="str">
        <f t="shared" si="490"/>
        <v/>
      </c>
      <c r="DE412" s="42"/>
      <c r="DF412" s="100" t="str">
        <f t="shared" si="491"/>
        <v/>
      </c>
      <c r="DG412" s="39"/>
      <c r="DH412" s="103" t="str">
        <f t="shared" si="492"/>
        <v/>
      </c>
      <c r="DI412" s="41"/>
      <c r="DJ412" s="157" t="str">
        <f t="shared" si="493"/>
        <v/>
      </c>
      <c r="DK412" s="12"/>
      <c r="DL412" s="172"/>
      <c r="DM412" s="67"/>
      <c r="DN412" s="164"/>
      <c r="DO412" s="104" t="str">
        <f t="shared" si="31"/>
        <v/>
      </c>
      <c r="DP412" s="105" t="str">
        <f t="shared" si="32"/>
        <v/>
      </c>
      <c r="DQ412" s="66"/>
      <c r="DR412" s="158" t="str">
        <f t="shared" si="33"/>
        <v/>
      </c>
      <c r="DS412" s="67"/>
      <c r="DT412" s="97" t="str">
        <f t="shared" si="34"/>
        <v/>
      </c>
      <c r="DU412" s="67"/>
      <c r="DV412" s="98" t="str">
        <f t="shared" si="35"/>
        <v/>
      </c>
      <c r="DW412" s="163"/>
      <c r="DX412" s="106" t="str">
        <f t="shared" si="36"/>
        <v/>
      </c>
      <c r="DY412" s="162"/>
      <c r="DZ412" s="97" t="str">
        <f t="shared" si="37"/>
        <v/>
      </c>
      <c r="EA412" s="161"/>
      <c r="EB412" s="107" t="str">
        <f t="shared" si="38"/>
        <v/>
      </c>
      <c r="EC412" s="66"/>
      <c r="ED412" s="97" t="str">
        <f t="shared" si="39"/>
        <v/>
      </c>
      <c r="EE412" s="67"/>
      <c r="EF412" s="97" t="str">
        <f t="shared" si="40"/>
        <v/>
      </c>
      <c r="EG412" s="68"/>
      <c r="EH412" s="97" t="str">
        <f t="shared" si="41"/>
        <v/>
      </c>
      <c r="EI412" s="67"/>
      <c r="EJ412" s="97" t="str">
        <f t="shared" si="42"/>
        <v/>
      </c>
      <c r="EK412" s="68"/>
      <c r="EL412" s="97" t="str">
        <f t="shared" si="43"/>
        <v/>
      </c>
      <c r="EM412" s="69"/>
      <c r="EN412" s="98" t="str">
        <f t="shared" si="44"/>
        <v/>
      </c>
      <c r="EO412" s="66"/>
      <c r="EP412" s="107" t="str">
        <f t="shared" si="45"/>
        <v/>
      </c>
      <c r="EQ412" s="299"/>
      <c r="ER412" s="98" t="str">
        <f t="shared" si="46"/>
        <v/>
      </c>
      <c r="ES412" s="66"/>
      <c r="ET412" s="108" t="str">
        <f t="shared" si="47"/>
        <v/>
      </c>
      <c r="EU412" s="12"/>
      <c r="EV412" s="169"/>
      <c r="EW412" s="27"/>
      <c r="EX412" s="159"/>
      <c r="EY412" s="95" t="str">
        <f t="shared" si="48"/>
        <v/>
      </c>
      <c r="EZ412" s="98" t="str">
        <f t="shared" si="49"/>
        <v/>
      </c>
      <c r="FA412" s="40"/>
      <c r="FB412" s="98" t="str">
        <f t="shared" si="50"/>
        <v/>
      </c>
      <c r="FC412" s="37"/>
      <c r="FD412" s="98" t="str">
        <f t="shared" si="51"/>
        <v/>
      </c>
      <c r="FE412" s="37"/>
      <c r="FF412" s="98" t="str">
        <f t="shared" si="52"/>
        <v/>
      </c>
      <c r="FG412" s="160"/>
      <c r="FH412" s="97" t="str">
        <f t="shared" si="53"/>
        <v/>
      </c>
      <c r="FI412" s="27"/>
      <c r="FJ412" s="98" t="str">
        <f t="shared" si="54"/>
        <v/>
      </c>
      <c r="FK412" s="36"/>
      <c r="FL412" s="98" t="str">
        <f t="shared" si="55"/>
        <v/>
      </c>
      <c r="FM412" s="37"/>
      <c r="FN412" s="98" t="str">
        <f t="shared" si="56"/>
        <v/>
      </c>
      <c r="FO412" s="78"/>
      <c r="FP412" s="97" t="str">
        <f t="shared" si="57"/>
        <v/>
      </c>
      <c r="FQ412" s="37"/>
      <c r="FR412" s="97" t="str">
        <f t="shared" si="58"/>
        <v/>
      </c>
      <c r="FS412" s="39"/>
      <c r="FT412" s="97" t="str">
        <f t="shared" si="59"/>
        <v/>
      </c>
      <c r="FU412" s="27"/>
      <c r="FV412" s="98" t="str">
        <f t="shared" si="60"/>
        <v/>
      </c>
      <c r="FW412" s="37"/>
      <c r="FX412" s="98" t="str">
        <f t="shared" si="61"/>
        <v/>
      </c>
      <c r="FY412" s="36"/>
      <c r="FZ412" s="97" t="str">
        <f t="shared" si="62"/>
        <v/>
      </c>
      <c r="GA412" s="36"/>
      <c r="GB412" s="98" t="str">
        <f t="shared" si="63"/>
        <v/>
      </c>
      <c r="GC412" s="40"/>
      <c r="GD412" s="98" t="str">
        <f t="shared" si="64"/>
        <v/>
      </c>
      <c r="GE412" s="37"/>
      <c r="GF412" s="98" t="str">
        <f t="shared" si="65"/>
        <v/>
      </c>
      <c r="GG412" s="37"/>
      <c r="GH412" s="109" t="str">
        <f t="shared" si="66"/>
        <v/>
      </c>
      <c r="GI412" s="12"/>
      <c r="GJ412" s="166"/>
      <c r="GK412" s="27"/>
      <c r="GL412" s="159"/>
      <c r="GM412" s="95" t="str">
        <f t="shared" si="67"/>
        <v/>
      </c>
      <c r="GN412" s="110" t="str">
        <f t="shared" si="68"/>
        <v/>
      </c>
      <c r="GO412" s="27"/>
      <c r="GP412" s="98" t="str">
        <f t="shared" si="69"/>
        <v/>
      </c>
      <c r="GQ412" s="37"/>
      <c r="GR412" s="97" t="str">
        <f t="shared" si="70"/>
        <v/>
      </c>
      <c r="GS412" s="37"/>
      <c r="GT412" s="110" t="str">
        <f t="shared" si="71"/>
        <v/>
      </c>
      <c r="GU412" s="36"/>
      <c r="GV412" s="97" t="str">
        <f t="shared" si="72"/>
        <v/>
      </c>
      <c r="GW412" s="27"/>
      <c r="GX412" s="98" t="str">
        <f t="shared" si="73"/>
        <v/>
      </c>
      <c r="GY412" s="36"/>
      <c r="GZ412" s="98" t="str">
        <f t="shared" si="74"/>
        <v/>
      </c>
      <c r="HA412" s="37"/>
      <c r="HB412" s="110" t="str">
        <f t="shared" si="75"/>
        <v/>
      </c>
      <c r="HC412" s="36"/>
      <c r="HD412" s="97" t="str">
        <f t="shared" si="76"/>
        <v/>
      </c>
      <c r="HE412" s="37"/>
      <c r="HF412" s="97" t="str">
        <f t="shared" si="77"/>
        <v/>
      </c>
      <c r="HG412" s="39"/>
      <c r="HH412" s="97" t="str">
        <f t="shared" si="78"/>
        <v/>
      </c>
      <c r="HI412" s="27"/>
      <c r="HJ412" s="97" t="str">
        <f t="shared" si="79"/>
        <v/>
      </c>
      <c r="HK412" s="37"/>
      <c r="HL412" s="97" t="str">
        <f t="shared" si="80"/>
        <v/>
      </c>
      <c r="HM412" s="36"/>
      <c r="HN412" s="97" t="str">
        <f t="shared" si="81"/>
        <v/>
      </c>
      <c r="HO412" s="36"/>
      <c r="HP412" s="110" t="str">
        <f t="shared" si="82"/>
        <v/>
      </c>
      <c r="HQ412" s="27"/>
      <c r="HR412" s="97" t="str">
        <f t="shared" si="83"/>
        <v/>
      </c>
      <c r="HS412" s="37"/>
      <c r="HT412" s="97" t="str">
        <f t="shared" si="84"/>
        <v/>
      </c>
      <c r="HU412" s="37"/>
      <c r="HV412" s="111" t="str">
        <f t="shared" si="85"/>
        <v/>
      </c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18"/>
    </row>
    <row r="413" spans="1:474" ht="19.95" customHeight="1">
      <c r="A413" s="30"/>
      <c r="B413" s="29"/>
      <c r="C413" s="129"/>
      <c r="D413" s="308"/>
      <c r="E413" s="302"/>
      <c r="F413" s="288"/>
      <c r="G413" s="89"/>
      <c r="H413" s="200"/>
      <c r="I413" s="294"/>
      <c r="J413" s="295"/>
      <c r="K413" s="296"/>
      <c r="L413" s="297"/>
      <c r="M413" s="295"/>
      <c r="N413" s="298"/>
      <c r="O413" s="223"/>
      <c r="P413" s="186" t="str">
        <f t="array" ref="P413">IF(O413&lt;&gt;"",IF(O413&lt;5, "I", "III"),"")</f>
        <v/>
      </c>
      <c r="Q413" s="224"/>
      <c r="R413" s="185" t="str">
        <f t="array" ref="R413">IF(Q413&lt;&gt;"",IF(Q413&lt;5, "I", "III"),"")</f>
        <v/>
      </c>
      <c r="S413" s="223"/>
      <c r="T413" s="186" t="str">
        <f t="array" ref="T413">IF(S413&lt;&gt;"",IF(S413&lt;5, "I", "III"),"")</f>
        <v/>
      </c>
      <c r="U413" s="224"/>
      <c r="V413" s="186" t="str">
        <f t="array" ref="V413">IF(U413&lt;&gt;"",IF(U413&lt;12, "I", "III"),"")</f>
        <v/>
      </c>
      <c r="W413" s="224"/>
      <c r="X413" s="185" t="str">
        <f t="array" ref="X413">IF(W413&lt;&gt;"",IF(W413&lt;12, "I", "III"),"")</f>
        <v/>
      </c>
      <c r="Y413" s="223"/>
      <c r="Z413" s="186" t="str">
        <f t="array" ref="Z413">IF(Y413&lt;&gt;"",IF(Y413&lt;12, "I", "III"),"")</f>
        <v/>
      </c>
      <c r="AA413" s="208"/>
      <c r="AB413" s="209"/>
      <c r="AC413" s="209"/>
      <c r="AD413" s="210"/>
      <c r="AE413" s="89"/>
      <c r="AF413" s="178"/>
      <c r="AG413" s="150"/>
      <c r="AH413" s="151"/>
      <c r="AI413" s="95" t="str">
        <f t="shared" si="0"/>
        <v/>
      </c>
      <c r="AJ413" s="98" t="str">
        <f t="shared" si="1"/>
        <v/>
      </c>
      <c r="AK413" s="40"/>
      <c r="AL413" s="97" t="str">
        <f t="shared" si="2"/>
        <v/>
      </c>
      <c r="AM413" s="39"/>
      <c r="AN413" s="98" t="str">
        <f t="shared" si="3"/>
        <v/>
      </c>
      <c r="AO413" s="152"/>
      <c r="AP413" s="96" t="str">
        <f t="shared" si="494"/>
        <v/>
      </c>
      <c r="AQ413" s="153"/>
      <c r="AR413" s="97" t="str">
        <f t="shared" si="495"/>
        <v/>
      </c>
      <c r="AS413" s="154"/>
      <c r="AT413" s="98" t="str">
        <f t="shared" si="496"/>
        <v/>
      </c>
      <c r="AU413" s="182" t="str">
        <f t="shared" si="7"/>
        <v/>
      </c>
      <c r="AV413" s="121" t="str">
        <f t="shared" si="497"/>
        <v/>
      </c>
      <c r="AW413" s="153"/>
      <c r="AX413" s="98" t="str">
        <f t="shared" si="498"/>
        <v/>
      </c>
      <c r="AY413" s="153"/>
      <c r="AZ413" s="98" t="str">
        <f t="shared" si="499"/>
        <v/>
      </c>
      <c r="BA413" s="46"/>
      <c r="BB413" s="34"/>
      <c r="BC413" s="34"/>
      <c r="BD413" s="35"/>
      <c r="BE413" s="46"/>
      <c r="BF413" s="34"/>
      <c r="BG413" s="34"/>
      <c r="BH413" s="35"/>
      <c r="BI413" s="46"/>
      <c r="BJ413" s="34"/>
      <c r="BK413" s="34"/>
      <c r="BL413" s="35"/>
      <c r="BM413" s="46"/>
      <c r="BN413" s="34"/>
      <c r="BO413" s="34"/>
      <c r="BP413" s="35"/>
      <c r="BQ413" s="46"/>
      <c r="BR413" s="34"/>
      <c r="BS413" s="34"/>
      <c r="BT413" s="35"/>
      <c r="BU413" s="155"/>
      <c r="BV413" s="99" t="str">
        <f t="shared" si="500"/>
        <v/>
      </c>
      <c r="BW413" s="156"/>
      <c r="BX413" s="100" t="str">
        <f t="shared" si="501"/>
        <v/>
      </c>
      <c r="BY413" s="156"/>
      <c r="BZ413" s="100" t="str">
        <f t="shared" si="502"/>
        <v/>
      </c>
      <c r="CA413" s="156"/>
      <c r="CB413" s="100" t="str">
        <f t="shared" si="503"/>
        <v/>
      </c>
      <c r="CC413" s="156"/>
      <c r="CD413" s="101" t="str">
        <f t="shared" si="504"/>
        <v/>
      </c>
      <c r="CE413" s="12"/>
      <c r="CF413" s="175"/>
      <c r="CG413" s="27"/>
      <c r="CH413" s="159"/>
      <c r="CI413" s="95" t="str">
        <f t="shared" si="16"/>
        <v/>
      </c>
      <c r="CJ413" s="102" t="str">
        <f t="shared" si="17"/>
        <v/>
      </c>
      <c r="CK413" s="40"/>
      <c r="CL413" s="100" t="str">
        <f t="shared" si="482"/>
        <v/>
      </c>
      <c r="CM413" s="37"/>
      <c r="CN413" s="100" t="str">
        <f t="shared" si="483"/>
        <v/>
      </c>
      <c r="CO413" s="38"/>
      <c r="CP413" s="103" t="str">
        <f t="shared" si="481"/>
        <v/>
      </c>
      <c r="CQ413" s="78"/>
      <c r="CR413" s="100" t="str">
        <f t="shared" si="484"/>
        <v/>
      </c>
      <c r="CS413" s="36"/>
      <c r="CT413" s="100" t="str">
        <f t="shared" si="485"/>
        <v/>
      </c>
      <c r="CU413" s="74"/>
      <c r="CV413" s="103" t="str">
        <f t="shared" si="486"/>
        <v/>
      </c>
      <c r="CW413" s="42"/>
      <c r="CX413" s="100" t="str">
        <f t="shared" si="487"/>
        <v/>
      </c>
      <c r="CY413" s="36"/>
      <c r="CZ413" s="100" t="str">
        <f t="shared" si="488"/>
        <v/>
      </c>
      <c r="DA413" s="36"/>
      <c r="DB413" s="100" t="str">
        <f t="shared" si="489"/>
        <v/>
      </c>
      <c r="DC413" s="39"/>
      <c r="DD413" s="103" t="str">
        <f t="shared" si="490"/>
        <v/>
      </c>
      <c r="DE413" s="42"/>
      <c r="DF413" s="100" t="str">
        <f t="shared" si="491"/>
        <v/>
      </c>
      <c r="DG413" s="39"/>
      <c r="DH413" s="103" t="str">
        <f t="shared" si="492"/>
        <v/>
      </c>
      <c r="DI413" s="41"/>
      <c r="DJ413" s="157" t="str">
        <f t="shared" si="493"/>
        <v/>
      </c>
      <c r="DK413" s="12"/>
      <c r="DL413" s="172"/>
      <c r="DM413" s="67"/>
      <c r="DN413" s="164"/>
      <c r="DO413" s="104" t="str">
        <f t="shared" si="31"/>
        <v/>
      </c>
      <c r="DP413" s="105" t="str">
        <f t="shared" si="32"/>
        <v/>
      </c>
      <c r="DQ413" s="66"/>
      <c r="DR413" s="158" t="str">
        <f t="shared" si="33"/>
        <v/>
      </c>
      <c r="DS413" s="67"/>
      <c r="DT413" s="97" t="str">
        <f t="shared" si="34"/>
        <v/>
      </c>
      <c r="DU413" s="67"/>
      <c r="DV413" s="98" t="str">
        <f t="shared" si="35"/>
        <v/>
      </c>
      <c r="DW413" s="163"/>
      <c r="DX413" s="106" t="str">
        <f t="shared" si="36"/>
        <v/>
      </c>
      <c r="DY413" s="162"/>
      <c r="DZ413" s="97" t="str">
        <f t="shared" si="37"/>
        <v/>
      </c>
      <c r="EA413" s="161"/>
      <c r="EB413" s="107" t="str">
        <f t="shared" si="38"/>
        <v/>
      </c>
      <c r="EC413" s="66"/>
      <c r="ED413" s="97" t="str">
        <f t="shared" si="39"/>
        <v/>
      </c>
      <c r="EE413" s="67"/>
      <c r="EF413" s="97" t="str">
        <f t="shared" si="40"/>
        <v/>
      </c>
      <c r="EG413" s="68"/>
      <c r="EH413" s="97" t="str">
        <f t="shared" si="41"/>
        <v/>
      </c>
      <c r="EI413" s="67"/>
      <c r="EJ413" s="97" t="str">
        <f t="shared" si="42"/>
        <v/>
      </c>
      <c r="EK413" s="68"/>
      <c r="EL413" s="97" t="str">
        <f t="shared" si="43"/>
        <v/>
      </c>
      <c r="EM413" s="69"/>
      <c r="EN413" s="98" t="str">
        <f t="shared" si="44"/>
        <v/>
      </c>
      <c r="EO413" s="66"/>
      <c r="EP413" s="107" t="str">
        <f t="shared" si="45"/>
        <v/>
      </c>
      <c r="EQ413" s="299"/>
      <c r="ER413" s="98" t="str">
        <f t="shared" si="46"/>
        <v/>
      </c>
      <c r="ES413" s="66"/>
      <c r="ET413" s="108" t="str">
        <f t="shared" si="47"/>
        <v/>
      </c>
      <c r="EU413" s="12"/>
      <c r="EV413" s="169"/>
      <c r="EW413" s="27"/>
      <c r="EX413" s="159"/>
      <c r="EY413" s="95" t="str">
        <f t="shared" si="48"/>
        <v/>
      </c>
      <c r="EZ413" s="98" t="str">
        <f t="shared" si="49"/>
        <v/>
      </c>
      <c r="FA413" s="40"/>
      <c r="FB413" s="98" t="str">
        <f t="shared" si="50"/>
        <v/>
      </c>
      <c r="FC413" s="37"/>
      <c r="FD413" s="98" t="str">
        <f t="shared" si="51"/>
        <v/>
      </c>
      <c r="FE413" s="37"/>
      <c r="FF413" s="98" t="str">
        <f t="shared" si="52"/>
        <v/>
      </c>
      <c r="FG413" s="160"/>
      <c r="FH413" s="97" t="str">
        <f t="shared" si="53"/>
        <v/>
      </c>
      <c r="FI413" s="27"/>
      <c r="FJ413" s="98" t="str">
        <f t="shared" si="54"/>
        <v/>
      </c>
      <c r="FK413" s="36"/>
      <c r="FL413" s="98" t="str">
        <f t="shared" si="55"/>
        <v/>
      </c>
      <c r="FM413" s="37"/>
      <c r="FN413" s="98" t="str">
        <f t="shared" si="56"/>
        <v/>
      </c>
      <c r="FO413" s="78"/>
      <c r="FP413" s="97" t="str">
        <f t="shared" si="57"/>
        <v/>
      </c>
      <c r="FQ413" s="37"/>
      <c r="FR413" s="97" t="str">
        <f t="shared" si="58"/>
        <v/>
      </c>
      <c r="FS413" s="39"/>
      <c r="FT413" s="97" t="str">
        <f t="shared" si="59"/>
        <v/>
      </c>
      <c r="FU413" s="27"/>
      <c r="FV413" s="98" t="str">
        <f t="shared" si="60"/>
        <v/>
      </c>
      <c r="FW413" s="37"/>
      <c r="FX413" s="98" t="str">
        <f t="shared" si="61"/>
        <v/>
      </c>
      <c r="FY413" s="36"/>
      <c r="FZ413" s="97" t="str">
        <f t="shared" si="62"/>
        <v/>
      </c>
      <c r="GA413" s="36"/>
      <c r="GB413" s="98" t="str">
        <f t="shared" si="63"/>
        <v/>
      </c>
      <c r="GC413" s="40"/>
      <c r="GD413" s="98" t="str">
        <f t="shared" si="64"/>
        <v/>
      </c>
      <c r="GE413" s="37"/>
      <c r="GF413" s="98" t="str">
        <f t="shared" si="65"/>
        <v/>
      </c>
      <c r="GG413" s="37"/>
      <c r="GH413" s="109" t="str">
        <f t="shared" si="66"/>
        <v/>
      </c>
      <c r="GI413" s="12"/>
      <c r="GJ413" s="166"/>
      <c r="GK413" s="27"/>
      <c r="GL413" s="159"/>
      <c r="GM413" s="95" t="str">
        <f t="shared" si="67"/>
        <v/>
      </c>
      <c r="GN413" s="110" t="str">
        <f t="shared" si="68"/>
        <v/>
      </c>
      <c r="GO413" s="27"/>
      <c r="GP413" s="98" t="str">
        <f t="shared" si="69"/>
        <v/>
      </c>
      <c r="GQ413" s="37"/>
      <c r="GR413" s="97" t="str">
        <f t="shared" si="70"/>
        <v/>
      </c>
      <c r="GS413" s="37"/>
      <c r="GT413" s="110" t="str">
        <f t="shared" si="71"/>
        <v/>
      </c>
      <c r="GU413" s="36"/>
      <c r="GV413" s="97" t="str">
        <f t="shared" si="72"/>
        <v/>
      </c>
      <c r="GW413" s="27"/>
      <c r="GX413" s="98" t="str">
        <f t="shared" si="73"/>
        <v/>
      </c>
      <c r="GY413" s="36"/>
      <c r="GZ413" s="98" t="str">
        <f t="shared" si="74"/>
        <v/>
      </c>
      <c r="HA413" s="37"/>
      <c r="HB413" s="110" t="str">
        <f t="shared" si="75"/>
        <v/>
      </c>
      <c r="HC413" s="36"/>
      <c r="HD413" s="97" t="str">
        <f t="shared" si="76"/>
        <v/>
      </c>
      <c r="HE413" s="37"/>
      <c r="HF413" s="97" t="str">
        <f t="shared" si="77"/>
        <v/>
      </c>
      <c r="HG413" s="39"/>
      <c r="HH413" s="97" t="str">
        <f t="shared" si="78"/>
        <v/>
      </c>
      <c r="HI413" s="27"/>
      <c r="HJ413" s="97" t="str">
        <f t="shared" si="79"/>
        <v/>
      </c>
      <c r="HK413" s="37"/>
      <c r="HL413" s="97" t="str">
        <f t="shared" si="80"/>
        <v/>
      </c>
      <c r="HM413" s="36"/>
      <c r="HN413" s="97" t="str">
        <f t="shared" si="81"/>
        <v/>
      </c>
      <c r="HO413" s="36"/>
      <c r="HP413" s="110" t="str">
        <f t="shared" si="82"/>
        <v/>
      </c>
      <c r="HQ413" s="27"/>
      <c r="HR413" s="97" t="str">
        <f t="shared" si="83"/>
        <v/>
      </c>
      <c r="HS413" s="37"/>
      <c r="HT413" s="97" t="str">
        <f t="shared" si="84"/>
        <v/>
      </c>
      <c r="HU413" s="37"/>
      <c r="HV413" s="111" t="str">
        <f t="shared" si="85"/>
        <v/>
      </c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18"/>
    </row>
    <row r="414" spans="1:474" ht="19.95" customHeight="1">
      <c r="A414" s="30"/>
      <c r="B414" s="29"/>
      <c r="C414" s="129"/>
      <c r="D414" s="308"/>
      <c r="E414" s="302"/>
      <c r="F414" s="288"/>
      <c r="G414" s="89"/>
      <c r="H414" s="200"/>
      <c r="I414" s="294"/>
      <c r="J414" s="295"/>
      <c r="K414" s="296"/>
      <c r="L414" s="297"/>
      <c r="M414" s="295"/>
      <c r="N414" s="298"/>
      <c r="O414" s="223"/>
      <c r="P414" s="186" t="str">
        <f t="array" ref="P414">IF(O414&lt;&gt;"",IF(O414&lt;5, "I", "III"),"")</f>
        <v/>
      </c>
      <c r="Q414" s="224"/>
      <c r="R414" s="185" t="str">
        <f t="array" ref="R414">IF(Q414&lt;&gt;"",IF(Q414&lt;5, "I", "III"),"")</f>
        <v/>
      </c>
      <c r="S414" s="223"/>
      <c r="T414" s="186" t="str">
        <f t="array" ref="T414">IF(S414&lt;&gt;"",IF(S414&lt;5, "I", "III"),"")</f>
        <v/>
      </c>
      <c r="U414" s="224"/>
      <c r="V414" s="186" t="str">
        <f t="array" ref="V414">IF(U414&lt;&gt;"",IF(U414&lt;12, "I", "III"),"")</f>
        <v/>
      </c>
      <c r="W414" s="224"/>
      <c r="X414" s="185" t="str">
        <f t="array" ref="X414">IF(W414&lt;&gt;"",IF(W414&lt;12, "I", "III"),"")</f>
        <v/>
      </c>
      <c r="Y414" s="223"/>
      <c r="Z414" s="186" t="str">
        <f t="array" ref="Z414">IF(Y414&lt;&gt;"",IF(Y414&lt;12, "I", "III"),"")</f>
        <v/>
      </c>
      <c r="AA414" s="208"/>
      <c r="AB414" s="209"/>
      <c r="AC414" s="209"/>
      <c r="AD414" s="210"/>
      <c r="AE414" s="89"/>
      <c r="AF414" s="178"/>
      <c r="AG414" s="150"/>
      <c r="AH414" s="151"/>
      <c r="AI414" s="95" t="str">
        <f t="shared" si="0"/>
        <v/>
      </c>
      <c r="AJ414" s="98" t="str">
        <f t="shared" si="1"/>
        <v/>
      </c>
      <c r="AK414" s="45"/>
      <c r="AL414" s="97" t="str">
        <f t="shared" si="2"/>
        <v/>
      </c>
      <c r="AM414" s="39"/>
      <c r="AN414" s="98" t="str">
        <f t="shared" si="3"/>
        <v/>
      </c>
      <c r="AO414" s="152"/>
      <c r="AP414" s="96"/>
      <c r="AQ414" s="153"/>
      <c r="AR414" s="97"/>
      <c r="AS414" s="154"/>
      <c r="AT414" s="98"/>
      <c r="AU414" s="182" t="str">
        <f t="shared" si="7"/>
        <v/>
      </c>
      <c r="AV414" s="121"/>
      <c r="AW414" s="153"/>
      <c r="AX414" s="98"/>
      <c r="AY414" s="153"/>
      <c r="AZ414" s="98"/>
      <c r="BA414" s="46"/>
      <c r="BB414" s="34"/>
      <c r="BC414" s="34"/>
      <c r="BD414" s="35"/>
      <c r="BE414" s="46"/>
      <c r="BF414" s="34"/>
      <c r="BG414" s="34"/>
      <c r="BH414" s="35"/>
      <c r="BI414" s="46"/>
      <c r="BJ414" s="34"/>
      <c r="BK414" s="34"/>
      <c r="BL414" s="35"/>
      <c r="BM414" s="46"/>
      <c r="BN414" s="34"/>
      <c r="BO414" s="34"/>
      <c r="BP414" s="35"/>
      <c r="BQ414" s="46"/>
      <c r="BR414" s="34"/>
      <c r="BS414" s="34"/>
      <c r="BT414" s="35"/>
      <c r="BU414" s="155"/>
      <c r="BV414" s="99"/>
      <c r="BW414" s="156"/>
      <c r="BX414" s="100"/>
      <c r="BY414" s="156"/>
      <c r="BZ414" s="100"/>
      <c r="CA414" s="156"/>
      <c r="CB414" s="100"/>
      <c r="CC414" s="156"/>
      <c r="CD414" s="101"/>
      <c r="CE414" s="12"/>
      <c r="CF414" s="175"/>
      <c r="CG414" s="27"/>
      <c r="CH414" s="159"/>
      <c r="CI414" s="95" t="str">
        <f t="shared" si="16"/>
        <v/>
      </c>
      <c r="CJ414" s="102" t="str">
        <f t="shared" si="17"/>
        <v/>
      </c>
      <c r="CK414" s="40"/>
      <c r="CL414" s="100" t="str">
        <f t="shared" si="482"/>
        <v/>
      </c>
      <c r="CM414" s="37"/>
      <c r="CN414" s="100" t="str">
        <f t="shared" si="483"/>
        <v/>
      </c>
      <c r="CO414" s="38"/>
      <c r="CP414" s="103" t="str">
        <f t="shared" si="481"/>
        <v/>
      </c>
      <c r="CQ414" s="78"/>
      <c r="CR414" s="100" t="str">
        <f t="shared" si="484"/>
        <v/>
      </c>
      <c r="CS414" s="36"/>
      <c r="CT414" s="100" t="str">
        <f t="shared" si="485"/>
        <v/>
      </c>
      <c r="CU414" s="74"/>
      <c r="CV414" s="103" t="str">
        <f t="shared" si="486"/>
        <v/>
      </c>
      <c r="CW414" s="42"/>
      <c r="CX414" s="100" t="str">
        <f t="shared" si="487"/>
        <v/>
      </c>
      <c r="CY414" s="36"/>
      <c r="CZ414" s="100" t="str">
        <f t="shared" si="488"/>
        <v/>
      </c>
      <c r="DA414" s="36"/>
      <c r="DB414" s="100" t="str">
        <f t="shared" si="489"/>
        <v/>
      </c>
      <c r="DC414" s="39"/>
      <c r="DD414" s="103" t="str">
        <f t="shared" si="490"/>
        <v/>
      </c>
      <c r="DE414" s="42"/>
      <c r="DF414" s="100" t="str">
        <f t="shared" si="491"/>
        <v/>
      </c>
      <c r="DG414" s="39"/>
      <c r="DH414" s="103" t="str">
        <f t="shared" si="492"/>
        <v/>
      </c>
      <c r="DI414" s="41"/>
      <c r="DJ414" s="157" t="str">
        <f t="shared" si="493"/>
        <v/>
      </c>
      <c r="DK414" s="12"/>
      <c r="DL414" s="172"/>
      <c r="DM414" s="67"/>
      <c r="DN414" s="164"/>
      <c r="DO414" s="104" t="str">
        <f t="shared" si="31"/>
        <v/>
      </c>
      <c r="DP414" s="105" t="str">
        <f t="shared" si="32"/>
        <v/>
      </c>
      <c r="DQ414" s="66"/>
      <c r="DR414" s="158" t="str">
        <f t="shared" si="33"/>
        <v/>
      </c>
      <c r="DS414" s="67"/>
      <c r="DT414" s="97" t="str">
        <f t="shared" si="34"/>
        <v/>
      </c>
      <c r="DU414" s="67"/>
      <c r="DV414" s="98" t="str">
        <f t="shared" si="35"/>
        <v/>
      </c>
      <c r="DW414" s="163"/>
      <c r="DX414" s="106" t="str">
        <f t="shared" si="36"/>
        <v/>
      </c>
      <c r="DY414" s="162"/>
      <c r="DZ414" s="97" t="str">
        <f t="shared" si="37"/>
        <v/>
      </c>
      <c r="EA414" s="161"/>
      <c r="EB414" s="107" t="str">
        <f t="shared" si="38"/>
        <v/>
      </c>
      <c r="EC414" s="66"/>
      <c r="ED414" s="97" t="str">
        <f t="shared" si="39"/>
        <v/>
      </c>
      <c r="EE414" s="67"/>
      <c r="EF414" s="97" t="str">
        <f t="shared" si="40"/>
        <v/>
      </c>
      <c r="EG414" s="68"/>
      <c r="EH414" s="97" t="str">
        <f t="shared" si="41"/>
        <v/>
      </c>
      <c r="EI414" s="67"/>
      <c r="EJ414" s="97" t="str">
        <f t="shared" si="42"/>
        <v/>
      </c>
      <c r="EK414" s="68"/>
      <c r="EL414" s="97" t="str">
        <f t="shared" si="43"/>
        <v/>
      </c>
      <c r="EM414" s="69"/>
      <c r="EN414" s="98" t="str">
        <f t="shared" si="44"/>
        <v/>
      </c>
      <c r="EO414" s="66"/>
      <c r="EP414" s="107" t="str">
        <f t="shared" si="45"/>
        <v/>
      </c>
      <c r="EQ414" s="299"/>
      <c r="ER414" s="98" t="str">
        <f t="shared" si="46"/>
        <v/>
      </c>
      <c r="ES414" s="66"/>
      <c r="ET414" s="108" t="str">
        <f t="shared" si="47"/>
        <v/>
      </c>
      <c r="EU414" s="12"/>
      <c r="EV414" s="169"/>
      <c r="EW414" s="27"/>
      <c r="EX414" s="159"/>
      <c r="EY414" s="95" t="str">
        <f t="shared" si="48"/>
        <v/>
      </c>
      <c r="EZ414" s="98" t="str">
        <f t="shared" si="49"/>
        <v/>
      </c>
      <c r="FA414" s="40"/>
      <c r="FB414" s="98" t="str">
        <f t="shared" si="50"/>
        <v/>
      </c>
      <c r="FC414" s="37"/>
      <c r="FD414" s="98" t="str">
        <f t="shared" si="51"/>
        <v/>
      </c>
      <c r="FE414" s="37"/>
      <c r="FF414" s="98" t="str">
        <f t="shared" si="52"/>
        <v/>
      </c>
      <c r="FG414" s="160"/>
      <c r="FH414" s="97" t="str">
        <f t="shared" si="53"/>
        <v/>
      </c>
      <c r="FI414" s="27"/>
      <c r="FJ414" s="98" t="str">
        <f t="shared" si="54"/>
        <v/>
      </c>
      <c r="FK414" s="36"/>
      <c r="FL414" s="98" t="str">
        <f t="shared" si="55"/>
        <v/>
      </c>
      <c r="FM414" s="37"/>
      <c r="FN414" s="98" t="str">
        <f t="shared" si="56"/>
        <v/>
      </c>
      <c r="FO414" s="78"/>
      <c r="FP414" s="97" t="str">
        <f t="shared" si="57"/>
        <v/>
      </c>
      <c r="FQ414" s="37"/>
      <c r="FR414" s="97" t="str">
        <f t="shared" si="58"/>
        <v/>
      </c>
      <c r="FS414" s="39"/>
      <c r="FT414" s="97" t="str">
        <f t="shared" si="59"/>
        <v/>
      </c>
      <c r="FU414" s="27"/>
      <c r="FV414" s="98" t="str">
        <f t="shared" si="60"/>
        <v/>
      </c>
      <c r="FW414" s="37"/>
      <c r="FX414" s="98" t="str">
        <f t="shared" si="61"/>
        <v/>
      </c>
      <c r="FY414" s="36"/>
      <c r="FZ414" s="97" t="str">
        <f t="shared" si="62"/>
        <v/>
      </c>
      <c r="GA414" s="36"/>
      <c r="GB414" s="98" t="str">
        <f t="shared" si="63"/>
        <v/>
      </c>
      <c r="GC414" s="40"/>
      <c r="GD414" s="98" t="str">
        <f t="shared" si="64"/>
        <v/>
      </c>
      <c r="GE414" s="37"/>
      <c r="GF414" s="98" t="str">
        <f t="shared" si="65"/>
        <v/>
      </c>
      <c r="GG414" s="37"/>
      <c r="GH414" s="109" t="str">
        <f t="shared" si="66"/>
        <v/>
      </c>
      <c r="GI414" s="12"/>
      <c r="GJ414" s="166"/>
      <c r="GK414" s="27"/>
      <c r="GL414" s="159"/>
      <c r="GM414" s="95" t="str">
        <f t="shared" si="67"/>
        <v/>
      </c>
      <c r="GN414" s="110" t="str">
        <f t="shared" si="68"/>
        <v/>
      </c>
      <c r="GO414" s="27"/>
      <c r="GP414" s="98" t="str">
        <f t="shared" si="69"/>
        <v/>
      </c>
      <c r="GQ414" s="37"/>
      <c r="GR414" s="97" t="str">
        <f t="shared" si="70"/>
        <v/>
      </c>
      <c r="GS414" s="37"/>
      <c r="GT414" s="110" t="str">
        <f t="shared" si="71"/>
        <v/>
      </c>
      <c r="GU414" s="36"/>
      <c r="GV414" s="97" t="str">
        <f t="shared" si="72"/>
        <v/>
      </c>
      <c r="GW414" s="27"/>
      <c r="GX414" s="98" t="str">
        <f t="shared" si="73"/>
        <v/>
      </c>
      <c r="GY414" s="36"/>
      <c r="GZ414" s="98" t="str">
        <f t="shared" si="74"/>
        <v/>
      </c>
      <c r="HA414" s="37"/>
      <c r="HB414" s="110" t="str">
        <f t="shared" si="75"/>
        <v/>
      </c>
      <c r="HC414" s="36"/>
      <c r="HD414" s="97" t="str">
        <f t="shared" si="76"/>
        <v/>
      </c>
      <c r="HE414" s="37"/>
      <c r="HF414" s="97" t="str">
        <f t="shared" si="77"/>
        <v/>
      </c>
      <c r="HG414" s="39"/>
      <c r="HH414" s="97" t="str">
        <f t="shared" si="78"/>
        <v/>
      </c>
      <c r="HI414" s="27"/>
      <c r="HJ414" s="97" t="str">
        <f t="shared" si="79"/>
        <v/>
      </c>
      <c r="HK414" s="37"/>
      <c r="HL414" s="97" t="str">
        <f t="shared" si="80"/>
        <v/>
      </c>
      <c r="HM414" s="36"/>
      <c r="HN414" s="97" t="str">
        <f t="shared" si="81"/>
        <v/>
      </c>
      <c r="HO414" s="36"/>
      <c r="HP414" s="110" t="str">
        <f t="shared" si="82"/>
        <v/>
      </c>
      <c r="HQ414" s="27"/>
      <c r="HR414" s="97" t="str">
        <f t="shared" si="83"/>
        <v/>
      </c>
      <c r="HS414" s="37"/>
      <c r="HT414" s="97" t="str">
        <f t="shared" si="84"/>
        <v/>
      </c>
      <c r="HU414" s="37"/>
      <c r="HV414" s="111" t="str">
        <f t="shared" si="85"/>
        <v/>
      </c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18"/>
    </row>
    <row r="415" spans="1:474" ht="19.95" customHeight="1">
      <c r="A415" s="30"/>
      <c r="B415" s="29"/>
      <c r="C415" s="129"/>
      <c r="D415" s="308"/>
      <c r="E415" s="302"/>
      <c r="F415" s="288"/>
      <c r="G415" s="89"/>
      <c r="H415" s="200"/>
      <c r="I415" s="294"/>
      <c r="J415" s="295"/>
      <c r="K415" s="296"/>
      <c r="L415" s="297"/>
      <c r="M415" s="295"/>
      <c r="N415" s="298"/>
      <c r="O415" s="223"/>
      <c r="P415" s="186" t="str">
        <f t="array" ref="P415">IF(O415&lt;&gt;"",IF(O415&lt;5, "I", "III"),"")</f>
        <v/>
      </c>
      <c r="Q415" s="224"/>
      <c r="R415" s="185" t="str">
        <f t="array" ref="R415">IF(Q415&lt;&gt;"",IF(Q415&lt;5, "I", "III"),"")</f>
        <v/>
      </c>
      <c r="S415" s="223"/>
      <c r="T415" s="186" t="str">
        <f t="array" ref="T415">IF(S415&lt;&gt;"",IF(S415&lt;5, "I", "III"),"")</f>
        <v/>
      </c>
      <c r="U415" s="224"/>
      <c r="V415" s="186" t="str">
        <f t="array" ref="V415">IF(U415&lt;&gt;"",IF(U415&lt;12, "I", "III"),"")</f>
        <v/>
      </c>
      <c r="W415" s="224"/>
      <c r="X415" s="185" t="str">
        <f t="array" ref="X415">IF(W415&lt;&gt;"",IF(W415&lt;12, "I", "III"),"")</f>
        <v/>
      </c>
      <c r="Y415" s="223"/>
      <c r="Z415" s="186" t="str">
        <f t="array" ref="Z415">IF(Y415&lt;&gt;"",IF(Y415&lt;12, "I", "III"),"")</f>
        <v/>
      </c>
      <c r="AA415" s="208"/>
      <c r="AB415" s="209"/>
      <c r="AC415" s="209"/>
      <c r="AD415" s="210"/>
      <c r="AE415" s="89"/>
      <c r="AF415" s="178"/>
      <c r="AG415" s="150"/>
      <c r="AH415" s="151"/>
      <c r="AI415" s="95" t="str">
        <f t="shared" ref="AI415:AI481" si="505">IF(AND(AG415&lt;&gt;"",AH415&lt;&gt;""),AG415-(AH415*2),"")</f>
        <v/>
      </c>
      <c r="AJ415" s="98" t="str">
        <f t="shared" ref="AJ415:AJ481" si="506">IF(AI415&lt;&gt;"",IF(AI415&lt;3, "I", IF(AI415&lt;7, "II", IF(AI415&lt;21, "III","III+"))),"")</f>
        <v/>
      </c>
      <c r="AK415" s="45"/>
      <c r="AL415" s="97" t="str">
        <f t="shared" ref="AL415:AL481" si="507">IF(AK415&lt;&gt;"",IF(AK415&lt;2, "I", IF(AK415&lt;4, "II",IF(AK415&lt;10, "III","III+"))),"")</f>
        <v/>
      </c>
      <c r="AM415" s="39"/>
      <c r="AN415" s="98" t="str">
        <f t="shared" ref="AN415:AN481" si="508">IF(AM415&lt;&gt;"",IF(AM415&lt;2, "I", IF(AM415&lt;4, "II",IF(AM415&lt;7, "III","III+"))),"")</f>
        <v/>
      </c>
      <c r="AO415" s="152"/>
      <c r="AP415" s="96"/>
      <c r="AQ415" s="153"/>
      <c r="AR415" s="97"/>
      <c r="AS415" s="154"/>
      <c r="AT415" s="98"/>
      <c r="AU415" s="182" t="str">
        <f t="shared" ref="AU415:AU481" si="509">IF(AND(AQ415&lt;&gt;"",AS415&lt;&gt;""),AQ415+AS415,"")</f>
        <v/>
      </c>
      <c r="AV415" s="121"/>
      <c r="AW415" s="153"/>
      <c r="AX415" s="98"/>
      <c r="AY415" s="153"/>
      <c r="AZ415" s="98"/>
      <c r="BA415" s="46"/>
      <c r="BB415" s="34"/>
      <c r="BC415" s="34"/>
      <c r="BD415" s="35"/>
      <c r="BE415" s="46"/>
      <c r="BF415" s="34"/>
      <c r="BG415" s="34"/>
      <c r="BH415" s="35"/>
      <c r="BI415" s="46"/>
      <c r="BJ415" s="34"/>
      <c r="BK415" s="34"/>
      <c r="BL415" s="35"/>
      <c r="BM415" s="46"/>
      <c r="BN415" s="34"/>
      <c r="BO415" s="34"/>
      <c r="BP415" s="35"/>
      <c r="BQ415" s="46"/>
      <c r="BR415" s="34"/>
      <c r="BS415" s="34"/>
      <c r="BT415" s="35"/>
      <c r="BU415" s="155"/>
      <c r="BV415" s="99"/>
      <c r="BW415" s="156"/>
      <c r="BX415" s="100"/>
      <c r="BY415" s="156"/>
      <c r="BZ415" s="100"/>
      <c r="CA415" s="156"/>
      <c r="CB415" s="100"/>
      <c r="CC415" s="156"/>
      <c r="CD415" s="101"/>
      <c r="CE415" s="12"/>
      <c r="CF415" s="175"/>
      <c r="CG415" s="27"/>
      <c r="CH415" s="159"/>
      <c r="CI415" s="95" t="str">
        <f t="shared" ref="CI415:CI481" si="510">IF(AND(CG415&lt;&gt;"",CH415&lt;&gt;""),CG415-(CH415*2),"")</f>
        <v/>
      </c>
      <c r="CJ415" s="102" t="str">
        <f t="shared" ref="CJ415:CJ481" si="511">IF(CI415&lt;&gt;"",IF(CI415&lt;15, "I", IF(CI415&lt;24, "II", IF(CI415&lt;47, "III","III+"))),"")</f>
        <v/>
      </c>
      <c r="CK415" s="40"/>
      <c r="CL415" s="100" t="str">
        <f t="shared" si="482"/>
        <v/>
      </c>
      <c r="CM415" s="37"/>
      <c r="CN415" s="100" t="str">
        <f t="shared" si="483"/>
        <v/>
      </c>
      <c r="CO415" s="38"/>
      <c r="CP415" s="103" t="str">
        <f t="shared" ref="CP415:CP481" si="512">IF(CO415&lt;&gt;"",IF(CO415&lt;4, "I", IF(CO415=4, "II",IF(CO415&lt;6, "III","III+"))),"")</f>
        <v/>
      </c>
      <c r="CQ415" s="78"/>
      <c r="CR415" s="100" t="str">
        <f t="shared" si="484"/>
        <v/>
      </c>
      <c r="CS415" s="36"/>
      <c r="CT415" s="100" t="str">
        <f t="shared" si="485"/>
        <v/>
      </c>
      <c r="CU415" s="74"/>
      <c r="CV415" s="103" t="str">
        <f t="shared" si="486"/>
        <v/>
      </c>
      <c r="CW415" s="42"/>
      <c r="CX415" s="100" t="str">
        <f t="shared" si="487"/>
        <v/>
      </c>
      <c r="CY415" s="36"/>
      <c r="CZ415" s="100" t="str">
        <f t="shared" si="488"/>
        <v/>
      </c>
      <c r="DA415" s="36"/>
      <c r="DB415" s="100" t="str">
        <f t="shared" si="489"/>
        <v/>
      </c>
      <c r="DC415" s="39"/>
      <c r="DD415" s="103" t="str">
        <f t="shared" si="490"/>
        <v/>
      </c>
      <c r="DE415" s="42"/>
      <c r="DF415" s="100" t="str">
        <f t="shared" si="491"/>
        <v/>
      </c>
      <c r="DG415" s="39"/>
      <c r="DH415" s="103" t="str">
        <f t="shared" si="492"/>
        <v/>
      </c>
      <c r="DI415" s="41"/>
      <c r="DJ415" s="157" t="str">
        <f t="shared" si="493"/>
        <v/>
      </c>
      <c r="DK415" s="12"/>
      <c r="DL415" s="172"/>
      <c r="DM415" s="67"/>
      <c r="DN415" s="164"/>
      <c r="DO415" s="104" t="str">
        <f t="shared" ref="DO415:DO481" si="513">IF(AND(DM415&lt;&gt;"",DN415&lt;&gt;""),DM415-(DN415*2),"")</f>
        <v/>
      </c>
      <c r="DP415" s="105" t="str">
        <f t="shared" ref="DP415:DP481" si="514">IF(DO415&lt;&gt;"",IF(DO415&lt;25, "I", IF(DO415&lt;35, "II", IF(DO415&lt;56, "III","III+"))),"")</f>
        <v/>
      </c>
      <c r="DQ415" s="66"/>
      <c r="DR415" s="158" t="str">
        <f t="shared" ref="DR415:DR481" si="515">IF(DQ415&lt;&gt;"",IF(DQ415&lt;6, "I", IF(DQ415&lt;8, "II", IF(DQ415&lt;10, "III","III+"))),"")</f>
        <v/>
      </c>
      <c r="DS415" s="67"/>
      <c r="DT415" s="97" t="str">
        <f t="shared" ref="DT415:DT481" si="516">IF(DS415&lt;&gt;"",IF(DS415&lt;3, "I", IF(DS415&lt;4, "II", IF(DS415&lt;5, "III","III+"))),"")</f>
        <v/>
      </c>
      <c r="DU415" s="67"/>
      <c r="DV415" s="98" t="str">
        <f t="shared" ref="DV415:DV481" si="517">IF(DU415&lt;&gt;"",IF(DU415&lt;4, "I", IF(DU415=4, "II", IF(DU415&lt;6, "III","III+"))),"")</f>
        <v/>
      </c>
      <c r="DW415" s="163"/>
      <c r="DX415" s="106" t="str">
        <f t="shared" ref="DX415:DX481" si="518">IF(DW415&lt;&gt;"",IF(DW415&lt;11, "I", IF(DW415&lt;13, "II","III")),"")</f>
        <v/>
      </c>
      <c r="DY415" s="162"/>
      <c r="DZ415" s="97" t="str">
        <f t="shared" ref="DZ415:DZ481" si="519">IF(DY415&lt;&gt;"",IF(DY415&lt;6, "I", IF(DY415&lt;9, "II","III")),"")</f>
        <v/>
      </c>
      <c r="EA415" s="161"/>
      <c r="EB415" s="107" t="str">
        <f t="shared" ref="EB415:EB481" si="520">IF(EA415&lt;&gt;"",IF(EA415&lt;6, "I", IF(EA415&lt;9, "II","III")),"")</f>
        <v/>
      </c>
      <c r="EC415" s="66"/>
      <c r="ED415" s="97" t="str">
        <f t="shared" ref="ED415:ED481" si="521">IF(EC415&lt;&gt;"",IF(EC415&lt;11, "I", IF(EC415&lt;14, "II","III")),"")</f>
        <v/>
      </c>
      <c r="EE415" s="67"/>
      <c r="EF415" s="97" t="str">
        <f t="shared" ref="EF415:EF481" si="522">IF(EE415&lt;&gt;"",IF(EE415&lt;11, "I", IF(EE415&lt;14, "II","III")),"")</f>
        <v/>
      </c>
      <c r="EG415" s="68"/>
      <c r="EH415" s="97" t="str">
        <f t="shared" ref="EH415:EH481" si="523">IF(EG415&lt;&gt;"",IF(EG415&lt;5, "I", IF(EG415&lt;8, "II","III")),"")</f>
        <v/>
      </c>
      <c r="EI415" s="67"/>
      <c r="EJ415" s="97" t="str">
        <f t="shared" ref="EJ415:EJ481" si="524">IF(EI415&lt;&gt;"",IF(EI415&lt;4, "I", IF(EI415&lt;6, "II","III")),"")</f>
        <v/>
      </c>
      <c r="EK415" s="68"/>
      <c r="EL415" s="97" t="str">
        <f t="shared" ref="EL415:EL481" si="525">IF(EK415&lt;&gt;"",IF(EK415&lt;6, "I", IF(EK415&lt;9, "II","III")),"")</f>
        <v/>
      </c>
      <c r="EM415" s="69"/>
      <c r="EN415" s="98" t="str">
        <f t="shared" ref="EN415:EN481" si="526">IF(EM415&lt;&gt;"",IF(EM415&lt;6, "I", IF(EM415&lt;9, "II","III")),"")</f>
        <v/>
      </c>
      <c r="EO415" s="66"/>
      <c r="EP415" s="107" t="str">
        <f t="shared" ref="EP415:EP481" si="527">IF(EO415&lt;&gt;"",IF(EO415&lt;5, "I", IF(EO415&lt;8, "II","III")),"")</f>
        <v/>
      </c>
      <c r="EQ415" s="299"/>
      <c r="ER415" s="98" t="str">
        <f t="shared" ref="ER415:ER481" si="528">IF(EQ415&lt;&gt;"",IF(EQ415&lt;6, "I", IF(EQ415&lt;9, "II","III")),"")</f>
        <v/>
      </c>
      <c r="ES415" s="66"/>
      <c r="ET415" s="108" t="str">
        <f t="shared" ref="ET415:ET481" si="529">IF(ES415&lt;&gt;"",IF(ES415&lt;15, "I", IF(ES415&lt;19, "II","III")),"")</f>
        <v/>
      </c>
      <c r="EU415" s="12"/>
      <c r="EV415" s="169"/>
      <c r="EW415" s="27"/>
      <c r="EX415" s="159"/>
      <c r="EY415" s="95" t="str">
        <f t="shared" ref="EY415:EY481" si="530">IF(AND(EW415&lt;&gt;"",EX415&lt;&gt;""),EW415-(EX415*2),"")</f>
        <v/>
      </c>
      <c r="EZ415" s="98" t="str">
        <f t="shared" ref="EZ415:EZ481" si="531">IF(EY415&lt;&gt;"",IF(EY415&lt;32, "I", IF(EY415&lt;41, "II", IF(EY415&lt;60, "III","III+"))),"")</f>
        <v/>
      </c>
      <c r="FA415" s="40"/>
      <c r="FB415" s="98" t="str">
        <f t="shared" ref="FB415:FB481" si="532">IF(FA415&lt;&gt;"",IF(FA415&lt;6, "I", IF(FA415&lt;8, "II", IF(FA415&lt;9, "III","III+"))),"")</f>
        <v/>
      </c>
      <c r="FC415" s="37"/>
      <c r="FD415" s="98" t="str">
        <f t="shared" ref="FD415:FD481" si="533">IF(FC415&lt;&gt;"",IF(FC415&lt;2, "I", IF(FC415&lt;4, "II", IF(FC415&lt;6, "III","III+"))),"")</f>
        <v/>
      </c>
      <c r="FE415" s="37"/>
      <c r="FF415" s="98" t="str">
        <f t="shared" ref="FF415:FF481" si="534">IF(FE415&lt;&gt;"",IF(FE415&lt;2, "I", IF(FE415&lt;4, "II", IF(FE415&lt;6, "III","III+"))),"")</f>
        <v/>
      </c>
      <c r="FG415" s="160"/>
      <c r="FH415" s="97" t="str">
        <f t="shared" ref="FH415:FH481" si="535">IF(FG415&lt;&gt;"",IF(FG415&lt;6, "I", IF(FG415&lt;9, "II","III")),"")</f>
        <v/>
      </c>
      <c r="FI415" s="27"/>
      <c r="FJ415" s="98" t="str">
        <f t="shared" ref="FJ415:FJ481" si="536">IF(FI415&lt;&gt;"",IF(FI415&lt;6, "I", IF(FI415&lt;9, "II","III")),"")</f>
        <v/>
      </c>
      <c r="FK415" s="36"/>
      <c r="FL415" s="98" t="str">
        <f t="shared" ref="FL415:FL481" si="537">IF(FK415&lt;&gt;"",IF(FK415&lt;12, "I", IF(FK415&lt;16, "II","III")),"")</f>
        <v/>
      </c>
      <c r="FM415" s="37"/>
      <c r="FN415" s="98" t="str">
        <f t="shared" ref="FN415:FN481" si="538">IF(FM415&lt;&gt;"",IF(FM415&lt;6, "I", IF(FM415&lt;9, "II","III")),"")</f>
        <v/>
      </c>
      <c r="FO415" s="78"/>
      <c r="FP415" s="97" t="str">
        <f t="shared" ref="FP415:FP481" si="539">IF(FO415&lt;&gt;"",IF(FO415&lt;7, "I", IF(FO415&lt;10, "II","III")),"")</f>
        <v/>
      </c>
      <c r="FQ415" s="37"/>
      <c r="FR415" s="97" t="str">
        <f t="shared" ref="FR415:FR481" si="540">IF(FQ415&lt;&gt;"",IF(FQ415&lt;7, "I", IF(FQ415&lt;9, "II","III")),"")</f>
        <v/>
      </c>
      <c r="FS415" s="39"/>
      <c r="FT415" s="97" t="str">
        <f t="shared" ref="FT415:FT481" si="541">IF(FS415&lt;&gt;"",IF(FS415&lt;6, "I", IF(FS415&lt;9, "II","III")),"")</f>
        <v/>
      </c>
      <c r="FU415" s="27"/>
      <c r="FV415" s="98" t="str">
        <f t="shared" ref="FV415:FV481" si="542">IF(FU415&lt;&gt;"",IF(FU415&lt;12, "I", IF(FU415&lt;14, "II","III")),"")</f>
        <v/>
      </c>
      <c r="FW415" s="37"/>
      <c r="FX415" s="98" t="str">
        <f t="shared" ref="FX415:FX481" si="543">IF(FW415&lt;&gt;"",IF(FW415&lt;17, "I", IF(FW415&lt;20, "II","III")),"")</f>
        <v/>
      </c>
      <c r="FY415" s="36"/>
      <c r="FZ415" s="97" t="str">
        <f t="shared" ref="FZ415:FZ481" si="544">IF(FY415&lt;&gt;"",IF(FY415&lt;16, "I", IF(FY415&lt;19, "II","III")),"")</f>
        <v/>
      </c>
      <c r="GA415" s="36"/>
      <c r="GB415" s="98" t="str">
        <f t="shared" ref="GB415:GB481" si="545">IF(GA415&lt;&gt;"",IF(GA415&lt;7, "I", IF(GA415&lt;9, "II","III")),"")</f>
        <v/>
      </c>
      <c r="GC415" s="40"/>
      <c r="GD415" s="98" t="str">
        <f t="shared" ref="GD415:GD481" si="546">IF(GC415&lt;&gt;"",IF(GC415&lt;15, "I", IF(GC415&lt;19, "II","III")),"")</f>
        <v/>
      </c>
      <c r="GE415" s="37"/>
      <c r="GF415" s="98" t="str">
        <f t="shared" ref="GF415:GF481" si="547">IF(GE415&lt;&gt;"",IF(GE415&lt;15, "I", IF(GE415&lt;19, "II","III")),"")</f>
        <v/>
      </c>
      <c r="GG415" s="37"/>
      <c r="GH415" s="109" t="str">
        <f t="shared" ref="GH415:GH481" si="548">IF(GG415&lt;&gt;"",IF(GG415&lt;7, "I", IF(GG415&lt;9, "II","III")),"")</f>
        <v/>
      </c>
      <c r="GI415" s="12"/>
      <c r="GJ415" s="166"/>
      <c r="GK415" s="27"/>
      <c r="GL415" s="159"/>
      <c r="GM415" s="95" t="str">
        <f t="shared" ref="GM415:GM481" si="549">IF(AND(GK415&lt;&gt;"",GL415&lt;&gt;""),GK415-(GL415*2),"")</f>
        <v/>
      </c>
      <c r="GN415" s="110" t="str">
        <f t="shared" ref="GN415:GN481" si="550">IF(GM415&lt;&gt;"",IF(GM415&lt;51, "I", IF(GM415&lt;57, "II", IF(GM415&lt;77, "III","III+"))),"")</f>
        <v/>
      </c>
      <c r="GO415" s="27"/>
      <c r="GP415" s="98" t="str">
        <f t="shared" ref="GP415:GP481" si="551">IF(GO415&lt;&gt;"",IF(GO415&lt;8, "I", IF(GO415=8, "II", IF(GO415&lt;10, "III","III+"))),"")</f>
        <v/>
      </c>
      <c r="GQ415" s="37"/>
      <c r="GR415" s="97" t="str">
        <f t="shared" ref="GR415:GR481" si="552">IF(GQ415&lt;&gt;"",IF(GQ415&lt;4, "I", IF(GQ415=4, "II", IF(GQ415&lt;6, "III","III+"))),"")</f>
        <v/>
      </c>
      <c r="GS415" s="37"/>
      <c r="GT415" s="110" t="str">
        <f t="shared" ref="GT415:GT481" si="553">IF(GS415&lt;&gt;"",IF(GS415&lt;5, "I", IF(GS415&lt;6, "III","III+")),"")</f>
        <v/>
      </c>
      <c r="GU415" s="36"/>
      <c r="GV415" s="97" t="str">
        <f t="shared" ref="GV415:GV481" si="554">IF(GU415&lt;&gt;"",IF(GU415&lt;6, "I", IF(GU415&lt;9, "II","III")),"")</f>
        <v/>
      </c>
      <c r="GW415" s="27"/>
      <c r="GX415" s="98" t="str">
        <f t="shared" ref="GX415:GX481" si="555">IF(GW415&lt;&gt;"",IF(GW415&lt;6, "I", IF(GW415&lt;9, "II","III")),"")</f>
        <v/>
      </c>
      <c r="GY415" s="36"/>
      <c r="GZ415" s="98" t="str">
        <f t="shared" ref="GZ415:GZ481" si="556">IF(GY415&lt;&gt;"",IF(GY415&lt;12, "I", IF(GY415&lt;16, "II","III")),"")</f>
        <v/>
      </c>
      <c r="HA415" s="37"/>
      <c r="HB415" s="110" t="str">
        <f t="shared" ref="HB415:HB481" si="557">IF(HA415&lt;&gt;"",IF(HA415&lt;6, "I", IF(HA415&lt;9, "II","III")),"")</f>
        <v/>
      </c>
      <c r="HC415" s="36"/>
      <c r="HD415" s="97" t="str">
        <f t="shared" ref="HD415:HD481" si="558">IF(HC415&lt;&gt;"",IF(HC415&lt;7, "I", IF(HC415&lt;10, "II","III")),"")</f>
        <v/>
      </c>
      <c r="HE415" s="37"/>
      <c r="HF415" s="97" t="str">
        <f t="shared" ref="HF415:HF481" si="559">IF(HE415&lt;&gt;"",IF(HE415&lt;7, "I", IF(HE415&lt;9, "II","III")),"")</f>
        <v/>
      </c>
      <c r="HG415" s="39"/>
      <c r="HH415" s="97" t="str">
        <f t="shared" ref="HH415:HH481" si="560">IF(HG415&lt;&gt;"",IF(HG415&lt;6, "I", IF(HG415&lt;9, "II","III")),"")</f>
        <v/>
      </c>
      <c r="HI415" s="27"/>
      <c r="HJ415" s="97" t="str">
        <f t="shared" ref="HJ415:HJ481" si="561">IF(HI415&lt;&gt;"",IF(HI415&lt;12, "I", IF(HI415&lt;14, "II","III")),"")</f>
        <v/>
      </c>
      <c r="HK415" s="37"/>
      <c r="HL415" s="97" t="str">
        <f t="shared" ref="HL415:HL481" si="562">IF(HK415&lt;&gt;"",IF(HK415&lt;17, "I", IF(HK415&lt;20, "II","III")),"")</f>
        <v/>
      </c>
      <c r="HM415" s="36"/>
      <c r="HN415" s="97" t="str">
        <f t="shared" ref="HN415:HN481" si="563">IF(HM415&lt;&gt;"",IF(HM415&lt;16, "I", IF(HM415&lt;19, "II","III")),"")</f>
        <v/>
      </c>
      <c r="HO415" s="36"/>
      <c r="HP415" s="110" t="str">
        <f t="shared" ref="HP415:HP481" si="564">IF(HO415&lt;&gt;"",IF(HO415&lt;7, "I", IF(HO415&lt;9, "II","III")),"")</f>
        <v/>
      </c>
      <c r="HQ415" s="27"/>
      <c r="HR415" s="97" t="str">
        <f t="shared" ref="HR415:HR481" si="565">IF(HQ415&lt;&gt;"",IF(HQ415&lt;15, "I", IF(HQ415&lt;19, "II","III")),"")</f>
        <v/>
      </c>
      <c r="HS415" s="37"/>
      <c r="HT415" s="97" t="str">
        <f t="shared" ref="HT415:HT481" si="566">IF(HS415&lt;&gt;"",IF(HS415&lt;15, "I", IF(HS415&lt;19, "II","III")),"")</f>
        <v/>
      </c>
      <c r="HU415" s="37"/>
      <c r="HV415" s="111" t="str">
        <f t="shared" ref="HV415:HV481" si="567">IF(HU415&lt;&gt;"",IF(HU415&lt;7, "I", IF(HU415&lt;9, "II","III")),"")</f>
        <v/>
      </c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18"/>
    </row>
    <row r="416" spans="1:474" ht="19.95" customHeight="1">
      <c r="A416" s="30"/>
      <c r="B416" s="29"/>
      <c r="C416" s="129"/>
      <c r="D416" s="308"/>
      <c r="E416" s="302"/>
      <c r="F416" s="288"/>
      <c r="G416" s="89"/>
      <c r="H416" s="200"/>
      <c r="I416" s="294"/>
      <c r="J416" s="295"/>
      <c r="K416" s="296"/>
      <c r="L416" s="297"/>
      <c r="M416" s="295"/>
      <c r="N416" s="298"/>
      <c r="O416" s="223"/>
      <c r="P416" s="186" t="str">
        <f t="array" ref="P416">IF(O416&lt;&gt;"",IF(O416&lt;5, "I", "III"),"")</f>
        <v/>
      </c>
      <c r="Q416" s="224"/>
      <c r="R416" s="185" t="str">
        <f t="array" ref="R416">IF(Q416&lt;&gt;"",IF(Q416&lt;5, "I", "III"),"")</f>
        <v/>
      </c>
      <c r="S416" s="223"/>
      <c r="T416" s="186" t="str">
        <f t="array" ref="T416">IF(S416&lt;&gt;"",IF(S416&lt;5, "I", "III"),"")</f>
        <v/>
      </c>
      <c r="U416" s="224"/>
      <c r="V416" s="186" t="str">
        <f t="array" ref="V416">IF(U416&lt;&gt;"",IF(U416&lt;12, "I", "III"),"")</f>
        <v/>
      </c>
      <c r="W416" s="224"/>
      <c r="X416" s="185" t="str">
        <f t="array" ref="X416">IF(W416&lt;&gt;"",IF(W416&lt;12, "I", "III"),"")</f>
        <v/>
      </c>
      <c r="Y416" s="223"/>
      <c r="Z416" s="186" t="str">
        <f t="array" ref="Z416">IF(Y416&lt;&gt;"",IF(Y416&lt;12, "I", "III"),"")</f>
        <v/>
      </c>
      <c r="AA416" s="208"/>
      <c r="AB416" s="209"/>
      <c r="AC416" s="209"/>
      <c r="AD416" s="210"/>
      <c r="AE416" s="89"/>
      <c r="AF416" s="178"/>
      <c r="AG416" s="150"/>
      <c r="AH416" s="151"/>
      <c r="AI416" s="95" t="str">
        <f t="shared" si="505"/>
        <v/>
      </c>
      <c r="AJ416" s="98" t="str">
        <f t="shared" si="506"/>
        <v/>
      </c>
      <c r="AK416" s="45"/>
      <c r="AL416" s="97" t="str">
        <f t="shared" si="507"/>
        <v/>
      </c>
      <c r="AM416" s="39"/>
      <c r="AN416" s="98" t="str">
        <f t="shared" si="508"/>
        <v/>
      </c>
      <c r="AO416" s="152"/>
      <c r="AP416" s="96"/>
      <c r="AQ416" s="153"/>
      <c r="AR416" s="97"/>
      <c r="AS416" s="154"/>
      <c r="AT416" s="98"/>
      <c r="AU416" s="182" t="str">
        <f t="shared" si="509"/>
        <v/>
      </c>
      <c r="AV416" s="121"/>
      <c r="AW416" s="153"/>
      <c r="AX416" s="98"/>
      <c r="AY416" s="153"/>
      <c r="AZ416" s="98"/>
      <c r="BA416" s="46"/>
      <c r="BB416" s="34"/>
      <c r="BC416" s="34"/>
      <c r="BD416" s="35"/>
      <c r="BE416" s="46"/>
      <c r="BF416" s="34"/>
      <c r="BG416" s="34"/>
      <c r="BH416" s="35"/>
      <c r="BI416" s="46"/>
      <c r="BJ416" s="34"/>
      <c r="BK416" s="34"/>
      <c r="BL416" s="35"/>
      <c r="BM416" s="46"/>
      <c r="BN416" s="34"/>
      <c r="BO416" s="34"/>
      <c r="BP416" s="35"/>
      <c r="BQ416" s="46"/>
      <c r="BR416" s="34"/>
      <c r="BS416" s="34"/>
      <c r="BT416" s="35"/>
      <c r="BU416" s="155"/>
      <c r="BV416" s="99"/>
      <c r="BW416" s="156"/>
      <c r="BX416" s="100"/>
      <c r="BY416" s="156"/>
      <c r="BZ416" s="100"/>
      <c r="CA416" s="156"/>
      <c r="CB416" s="100"/>
      <c r="CC416" s="156"/>
      <c r="CD416" s="101"/>
      <c r="CE416" s="12"/>
      <c r="CF416" s="175"/>
      <c r="CG416" s="27"/>
      <c r="CH416" s="159"/>
      <c r="CI416" s="95" t="str">
        <f t="shared" si="510"/>
        <v/>
      </c>
      <c r="CJ416" s="102" t="str">
        <f t="shared" si="511"/>
        <v/>
      </c>
      <c r="CK416" s="40"/>
      <c r="CL416" s="100" t="str">
        <f t="shared" si="482"/>
        <v/>
      </c>
      <c r="CM416" s="37"/>
      <c r="CN416" s="100" t="str">
        <f t="shared" si="483"/>
        <v/>
      </c>
      <c r="CO416" s="38"/>
      <c r="CP416" s="103" t="str">
        <f t="shared" si="512"/>
        <v/>
      </c>
      <c r="CQ416" s="78"/>
      <c r="CR416" s="100" t="str">
        <f t="shared" si="484"/>
        <v/>
      </c>
      <c r="CS416" s="36"/>
      <c r="CT416" s="100" t="str">
        <f t="shared" si="485"/>
        <v/>
      </c>
      <c r="CU416" s="74"/>
      <c r="CV416" s="103" t="str">
        <f t="shared" si="486"/>
        <v/>
      </c>
      <c r="CW416" s="42"/>
      <c r="CX416" s="100" t="str">
        <f t="shared" si="487"/>
        <v/>
      </c>
      <c r="CY416" s="36"/>
      <c r="CZ416" s="100" t="str">
        <f t="shared" si="488"/>
        <v/>
      </c>
      <c r="DA416" s="36"/>
      <c r="DB416" s="100" t="str">
        <f t="shared" si="489"/>
        <v/>
      </c>
      <c r="DC416" s="39"/>
      <c r="DD416" s="103" t="str">
        <f t="shared" si="490"/>
        <v/>
      </c>
      <c r="DE416" s="42"/>
      <c r="DF416" s="100" t="str">
        <f t="shared" si="491"/>
        <v/>
      </c>
      <c r="DG416" s="39"/>
      <c r="DH416" s="103" t="str">
        <f t="shared" si="492"/>
        <v/>
      </c>
      <c r="DI416" s="41"/>
      <c r="DJ416" s="157" t="str">
        <f t="shared" si="493"/>
        <v/>
      </c>
      <c r="DK416" s="12"/>
      <c r="DL416" s="172"/>
      <c r="DM416" s="67"/>
      <c r="DN416" s="164"/>
      <c r="DO416" s="104" t="str">
        <f t="shared" si="513"/>
        <v/>
      </c>
      <c r="DP416" s="105" t="str">
        <f t="shared" si="514"/>
        <v/>
      </c>
      <c r="DQ416" s="66"/>
      <c r="DR416" s="158" t="str">
        <f t="shared" si="515"/>
        <v/>
      </c>
      <c r="DS416" s="67"/>
      <c r="DT416" s="97" t="str">
        <f t="shared" si="516"/>
        <v/>
      </c>
      <c r="DU416" s="67"/>
      <c r="DV416" s="98" t="str">
        <f t="shared" si="517"/>
        <v/>
      </c>
      <c r="DW416" s="163"/>
      <c r="DX416" s="106" t="str">
        <f t="shared" si="518"/>
        <v/>
      </c>
      <c r="DY416" s="162"/>
      <c r="DZ416" s="97" t="str">
        <f t="shared" si="519"/>
        <v/>
      </c>
      <c r="EA416" s="161"/>
      <c r="EB416" s="107" t="str">
        <f t="shared" si="520"/>
        <v/>
      </c>
      <c r="EC416" s="66"/>
      <c r="ED416" s="97" t="str">
        <f t="shared" si="521"/>
        <v/>
      </c>
      <c r="EE416" s="67"/>
      <c r="EF416" s="97" t="str">
        <f t="shared" si="522"/>
        <v/>
      </c>
      <c r="EG416" s="68"/>
      <c r="EH416" s="97" t="str">
        <f t="shared" si="523"/>
        <v/>
      </c>
      <c r="EI416" s="67"/>
      <c r="EJ416" s="97" t="str">
        <f t="shared" si="524"/>
        <v/>
      </c>
      <c r="EK416" s="68"/>
      <c r="EL416" s="97" t="str">
        <f t="shared" si="525"/>
        <v/>
      </c>
      <c r="EM416" s="69"/>
      <c r="EN416" s="98" t="str">
        <f t="shared" si="526"/>
        <v/>
      </c>
      <c r="EO416" s="66"/>
      <c r="EP416" s="107" t="str">
        <f t="shared" si="527"/>
        <v/>
      </c>
      <c r="EQ416" s="299"/>
      <c r="ER416" s="98" t="str">
        <f t="shared" si="528"/>
        <v/>
      </c>
      <c r="ES416" s="66"/>
      <c r="ET416" s="108" t="str">
        <f t="shared" si="529"/>
        <v/>
      </c>
      <c r="EU416" s="12"/>
      <c r="EV416" s="169"/>
      <c r="EW416" s="27"/>
      <c r="EX416" s="159"/>
      <c r="EY416" s="95" t="str">
        <f t="shared" si="530"/>
        <v/>
      </c>
      <c r="EZ416" s="98" t="str">
        <f t="shared" si="531"/>
        <v/>
      </c>
      <c r="FA416" s="40"/>
      <c r="FB416" s="98" t="str">
        <f t="shared" si="532"/>
        <v/>
      </c>
      <c r="FC416" s="37"/>
      <c r="FD416" s="98" t="str">
        <f t="shared" si="533"/>
        <v/>
      </c>
      <c r="FE416" s="37"/>
      <c r="FF416" s="98" t="str">
        <f t="shared" si="534"/>
        <v/>
      </c>
      <c r="FG416" s="160"/>
      <c r="FH416" s="97" t="str">
        <f t="shared" si="535"/>
        <v/>
      </c>
      <c r="FI416" s="27"/>
      <c r="FJ416" s="98" t="str">
        <f t="shared" si="536"/>
        <v/>
      </c>
      <c r="FK416" s="36"/>
      <c r="FL416" s="98" t="str">
        <f t="shared" si="537"/>
        <v/>
      </c>
      <c r="FM416" s="37"/>
      <c r="FN416" s="98" t="str">
        <f t="shared" si="538"/>
        <v/>
      </c>
      <c r="FO416" s="78"/>
      <c r="FP416" s="97" t="str">
        <f t="shared" si="539"/>
        <v/>
      </c>
      <c r="FQ416" s="37"/>
      <c r="FR416" s="97" t="str">
        <f t="shared" si="540"/>
        <v/>
      </c>
      <c r="FS416" s="39"/>
      <c r="FT416" s="97" t="str">
        <f t="shared" si="541"/>
        <v/>
      </c>
      <c r="FU416" s="27"/>
      <c r="FV416" s="98" t="str">
        <f t="shared" si="542"/>
        <v/>
      </c>
      <c r="FW416" s="37"/>
      <c r="FX416" s="98" t="str">
        <f t="shared" si="543"/>
        <v/>
      </c>
      <c r="FY416" s="36"/>
      <c r="FZ416" s="97" t="str">
        <f t="shared" si="544"/>
        <v/>
      </c>
      <c r="GA416" s="36"/>
      <c r="GB416" s="98" t="str">
        <f t="shared" si="545"/>
        <v/>
      </c>
      <c r="GC416" s="40"/>
      <c r="GD416" s="98" t="str">
        <f t="shared" si="546"/>
        <v/>
      </c>
      <c r="GE416" s="37"/>
      <c r="GF416" s="98" t="str">
        <f t="shared" si="547"/>
        <v/>
      </c>
      <c r="GG416" s="37"/>
      <c r="GH416" s="109" t="str">
        <f t="shared" si="548"/>
        <v/>
      </c>
      <c r="GI416" s="12"/>
      <c r="GJ416" s="166"/>
      <c r="GK416" s="27"/>
      <c r="GL416" s="159"/>
      <c r="GM416" s="95" t="str">
        <f t="shared" si="549"/>
        <v/>
      </c>
      <c r="GN416" s="110" t="str">
        <f t="shared" si="550"/>
        <v/>
      </c>
      <c r="GO416" s="27"/>
      <c r="GP416" s="98" t="str">
        <f t="shared" si="551"/>
        <v/>
      </c>
      <c r="GQ416" s="37"/>
      <c r="GR416" s="97" t="str">
        <f t="shared" si="552"/>
        <v/>
      </c>
      <c r="GS416" s="37"/>
      <c r="GT416" s="110" t="str">
        <f t="shared" si="553"/>
        <v/>
      </c>
      <c r="GU416" s="36"/>
      <c r="GV416" s="97" t="str">
        <f t="shared" si="554"/>
        <v/>
      </c>
      <c r="GW416" s="27"/>
      <c r="GX416" s="98" t="str">
        <f t="shared" si="555"/>
        <v/>
      </c>
      <c r="GY416" s="36"/>
      <c r="GZ416" s="98" t="str">
        <f t="shared" si="556"/>
        <v/>
      </c>
      <c r="HA416" s="37"/>
      <c r="HB416" s="110" t="str">
        <f t="shared" si="557"/>
        <v/>
      </c>
      <c r="HC416" s="36"/>
      <c r="HD416" s="97" t="str">
        <f t="shared" si="558"/>
        <v/>
      </c>
      <c r="HE416" s="37"/>
      <c r="HF416" s="97" t="str">
        <f t="shared" si="559"/>
        <v/>
      </c>
      <c r="HG416" s="39"/>
      <c r="HH416" s="97" t="str">
        <f t="shared" si="560"/>
        <v/>
      </c>
      <c r="HI416" s="27"/>
      <c r="HJ416" s="97" t="str">
        <f t="shared" si="561"/>
        <v/>
      </c>
      <c r="HK416" s="37"/>
      <c r="HL416" s="97" t="str">
        <f t="shared" si="562"/>
        <v/>
      </c>
      <c r="HM416" s="36"/>
      <c r="HN416" s="97" t="str">
        <f t="shared" si="563"/>
        <v/>
      </c>
      <c r="HO416" s="36"/>
      <c r="HP416" s="110" t="str">
        <f t="shared" si="564"/>
        <v/>
      </c>
      <c r="HQ416" s="27"/>
      <c r="HR416" s="97" t="str">
        <f t="shared" si="565"/>
        <v/>
      </c>
      <c r="HS416" s="37"/>
      <c r="HT416" s="97" t="str">
        <f t="shared" si="566"/>
        <v/>
      </c>
      <c r="HU416" s="37"/>
      <c r="HV416" s="111" t="str">
        <f t="shared" si="567"/>
        <v/>
      </c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18"/>
    </row>
    <row r="417" spans="1:474" ht="19.95" customHeight="1">
      <c r="A417" s="30"/>
      <c r="B417" s="29"/>
      <c r="C417" s="129"/>
      <c r="D417" s="308"/>
      <c r="E417" s="302"/>
      <c r="F417" s="288"/>
      <c r="G417" s="89"/>
      <c r="H417" s="200"/>
      <c r="I417" s="294"/>
      <c r="J417" s="295"/>
      <c r="K417" s="296"/>
      <c r="L417" s="297"/>
      <c r="M417" s="295"/>
      <c r="N417" s="298"/>
      <c r="O417" s="223"/>
      <c r="P417" s="186" t="str">
        <f t="array" ref="P417">IF(O417&lt;&gt;"",IF(O417&lt;5, "I", "III"),"")</f>
        <v/>
      </c>
      <c r="Q417" s="224"/>
      <c r="R417" s="185" t="str">
        <f t="array" ref="R417">IF(Q417&lt;&gt;"",IF(Q417&lt;5, "I", "III"),"")</f>
        <v/>
      </c>
      <c r="S417" s="223"/>
      <c r="T417" s="186" t="str">
        <f t="array" ref="T417">IF(S417&lt;&gt;"",IF(S417&lt;5, "I", "III"),"")</f>
        <v/>
      </c>
      <c r="U417" s="224"/>
      <c r="V417" s="186" t="str">
        <f t="array" ref="V417">IF(U417&lt;&gt;"",IF(U417&lt;12, "I", "III"),"")</f>
        <v/>
      </c>
      <c r="W417" s="224"/>
      <c r="X417" s="185" t="str">
        <f t="array" ref="X417">IF(W417&lt;&gt;"",IF(W417&lt;12, "I", "III"),"")</f>
        <v/>
      </c>
      <c r="Y417" s="223"/>
      <c r="Z417" s="186" t="str">
        <f t="array" ref="Z417">IF(Y417&lt;&gt;"",IF(Y417&lt;12, "I", "III"),"")</f>
        <v/>
      </c>
      <c r="AA417" s="208"/>
      <c r="AB417" s="209"/>
      <c r="AC417" s="209"/>
      <c r="AD417" s="210"/>
      <c r="AE417" s="89"/>
      <c r="AF417" s="178"/>
      <c r="AG417" s="150"/>
      <c r="AH417" s="151"/>
      <c r="AI417" s="95" t="str">
        <f t="shared" si="505"/>
        <v/>
      </c>
      <c r="AJ417" s="98" t="str">
        <f t="shared" si="506"/>
        <v/>
      </c>
      <c r="AK417" s="45"/>
      <c r="AL417" s="97" t="str">
        <f t="shared" si="507"/>
        <v/>
      </c>
      <c r="AM417" s="39"/>
      <c r="AN417" s="98" t="str">
        <f t="shared" si="508"/>
        <v/>
      </c>
      <c r="AO417" s="152"/>
      <c r="AP417" s="96"/>
      <c r="AQ417" s="153"/>
      <c r="AR417" s="97"/>
      <c r="AS417" s="154"/>
      <c r="AT417" s="98"/>
      <c r="AU417" s="182" t="str">
        <f t="shared" si="509"/>
        <v/>
      </c>
      <c r="AV417" s="121"/>
      <c r="AW417" s="153"/>
      <c r="AX417" s="98"/>
      <c r="AY417" s="153"/>
      <c r="AZ417" s="98"/>
      <c r="BA417" s="46"/>
      <c r="BB417" s="34"/>
      <c r="BC417" s="34"/>
      <c r="BD417" s="35"/>
      <c r="BE417" s="46"/>
      <c r="BF417" s="34"/>
      <c r="BG417" s="34"/>
      <c r="BH417" s="35"/>
      <c r="BI417" s="46"/>
      <c r="BJ417" s="34"/>
      <c r="BK417" s="34"/>
      <c r="BL417" s="35"/>
      <c r="BM417" s="46"/>
      <c r="BN417" s="34"/>
      <c r="BO417" s="34"/>
      <c r="BP417" s="35"/>
      <c r="BQ417" s="46"/>
      <c r="BR417" s="34"/>
      <c r="BS417" s="34"/>
      <c r="BT417" s="35"/>
      <c r="BU417" s="155"/>
      <c r="BV417" s="99"/>
      <c r="BW417" s="156"/>
      <c r="BX417" s="100"/>
      <c r="BY417" s="156"/>
      <c r="BZ417" s="100"/>
      <c r="CA417" s="156"/>
      <c r="CB417" s="100"/>
      <c r="CC417" s="156"/>
      <c r="CD417" s="101"/>
      <c r="CE417" s="12"/>
      <c r="CF417" s="175"/>
      <c r="CG417" s="27"/>
      <c r="CH417" s="159"/>
      <c r="CI417" s="95" t="str">
        <f t="shared" si="510"/>
        <v/>
      </c>
      <c r="CJ417" s="102" t="str">
        <f t="shared" si="511"/>
        <v/>
      </c>
      <c r="CK417" s="40"/>
      <c r="CL417" s="100" t="str">
        <f t="shared" si="482"/>
        <v/>
      </c>
      <c r="CM417" s="37"/>
      <c r="CN417" s="100" t="str">
        <f t="shared" si="483"/>
        <v/>
      </c>
      <c r="CO417" s="38"/>
      <c r="CP417" s="103" t="str">
        <f t="shared" si="512"/>
        <v/>
      </c>
      <c r="CQ417" s="78"/>
      <c r="CR417" s="100" t="str">
        <f t="shared" si="484"/>
        <v/>
      </c>
      <c r="CS417" s="36"/>
      <c r="CT417" s="100" t="str">
        <f t="shared" si="485"/>
        <v/>
      </c>
      <c r="CU417" s="74"/>
      <c r="CV417" s="103" t="str">
        <f t="shared" si="486"/>
        <v/>
      </c>
      <c r="CW417" s="42"/>
      <c r="CX417" s="100" t="str">
        <f t="shared" si="487"/>
        <v/>
      </c>
      <c r="CY417" s="36"/>
      <c r="CZ417" s="100" t="str">
        <f t="shared" si="488"/>
        <v/>
      </c>
      <c r="DA417" s="36"/>
      <c r="DB417" s="100" t="str">
        <f t="shared" si="489"/>
        <v/>
      </c>
      <c r="DC417" s="39"/>
      <c r="DD417" s="103" t="str">
        <f t="shared" si="490"/>
        <v/>
      </c>
      <c r="DE417" s="42"/>
      <c r="DF417" s="100" t="str">
        <f t="shared" si="491"/>
        <v/>
      </c>
      <c r="DG417" s="39"/>
      <c r="DH417" s="103" t="str">
        <f t="shared" si="492"/>
        <v/>
      </c>
      <c r="DI417" s="41"/>
      <c r="DJ417" s="157" t="str">
        <f t="shared" si="493"/>
        <v/>
      </c>
      <c r="DK417" s="12"/>
      <c r="DL417" s="172"/>
      <c r="DM417" s="67"/>
      <c r="DN417" s="164"/>
      <c r="DO417" s="104" t="str">
        <f t="shared" si="513"/>
        <v/>
      </c>
      <c r="DP417" s="105" t="str">
        <f t="shared" si="514"/>
        <v/>
      </c>
      <c r="DQ417" s="66"/>
      <c r="DR417" s="158" t="str">
        <f t="shared" si="515"/>
        <v/>
      </c>
      <c r="DS417" s="67"/>
      <c r="DT417" s="97" t="str">
        <f t="shared" si="516"/>
        <v/>
      </c>
      <c r="DU417" s="67"/>
      <c r="DV417" s="98" t="str">
        <f t="shared" si="517"/>
        <v/>
      </c>
      <c r="DW417" s="163"/>
      <c r="DX417" s="106" t="str">
        <f t="shared" si="518"/>
        <v/>
      </c>
      <c r="DY417" s="162"/>
      <c r="DZ417" s="97" t="str">
        <f t="shared" si="519"/>
        <v/>
      </c>
      <c r="EA417" s="161"/>
      <c r="EB417" s="107" t="str">
        <f t="shared" si="520"/>
        <v/>
      </c>
      <c r="EC417" s="66"/>
      <c r="ED417" s="97" t="str">
        <f t="shared" si="521"/>
        <v/>
      </c>
      <c r="EE417" s="67"/>
      <c r="EF417" s="97" t="str">
        <f t="shared" si="522"/>
        <v/>
      </c>
      <c r="EG417" s="68"/>
      <c r="EH417" s="97" t="str">
        <f t="shared" si="523"/>
        <v/>
      </c>
      <c r="EI417" s="67"/>
      <c r="EJ417" s="97" t="str">
        <f t="shared" si="524"/>
        <v/>
      </c>
      <c r="EK417" s="68"/>
      <c r="EL417" s="97" t="str">
        <f t="shared" si="525"/>
        <v/>
      </c>
      <c r="EM417" s="69"/>
      <c r="EN417" s="98" t="str">
        <f t="shared" si="526"/>
        <v/>
      </c>
      <c r="EO417" s="66"/>
      <c r="EP417" s="107" t="str">
        <f t="shared" si="527"/>
        <v/>
      </c>
      <c r="EQ417" s="299"/>
      <c r="ER417" s="98" t="str">
        <f t="shared" si="528"/>
        <v/>
      </c>
      <c r="ES417" s="66"/>
      <c r="ET417" s="108" t="str">
        <f t="shared" si="529"/>
        <v/>
      </c>
      <c r="EU417" s="12"/>
      <c r="EV417" s="169"/>
      <c r="EW417" s="27"/>
      <c r="EX417" s="159"/>
      <c r="EY417" s="95" t="str">
        <f t="shared" si="530"/>
        <v/>
      </c>
      <c r="EZ417" s="98" t="str">
        <f t="shared" si="531"/>
        <v/>
      </c>
      <c r="FA417" s="40"/>
      <c r="FB417" s="98" t="str">
        <f t="shared" si="532"/>
        <v/>
      </c>
      <c r="FC417" s="37"/>
      <c r="FD417" s="98" t="str">
        <f t="shared" si="533"/>
        <v/>
      </c>
      <c r="FE417" s="37"/>
      <c r="FF417" s="98" t="str">
        <f t="shared" si="534"/>
        <v/>
      </c>
      <c r="FG417" s="160"/>
      <c r="FH417" s="97" t="str">
        <f t="shared" si="535"/>
        <v/>
      </c>
      <c r="FI417" s="27"/>
      <c r="FJ417" s="98" t="str">
        <f t="shared" si="536"/>
        <v/>
      </c>
      <c r="FK417" s="36"/>
      <c r="FL417" s="98" t="str">
        <f t="shared" si="537"/>
        <v/>
      </c>
      <c r="FM417" s="37"/>
      <c r="FN417" s="98" t="str">
        <f t="shared" si="538"/>
        <v/>
      </c>
      <c r="FO417" s="78"/>
      <c r="FP417" s="97" t="str">
        <f t="shared" si="539"/>
        <v/>
      </c>
      <c r="FQ417" s="37"/>
      <c r="FR417" s="97" t="str">
        <f t="shared" si="540"/>
        <v/>
      </c>
      <c r="FS417" s="39"/>
      <c r="FT417" s="97" t="str">
        <f t="shared" si="541"/>
        <v/>
      </c>
      <c r="FU417" s="27"/>
      <c r="FV417" s="98" t="str">
        <f t="shared" si="542"/>
        <v/>
      </c>
      <c r="FW417" s="37"/>
      <c r="FX417" s="98" t="str">
        <f t="shared" si="543"/>
        <v/>
      </c>
      <c r="FY417" s="36"/>
      <c r="FZ417" s="97" t="str">
        <f t="shared" si="544"/>
        <v/>
      </c>
      <c r="GA417" s="36"/>
      <c r="GB417" s="98" t="str">
        <f t="shared" si="545"/>
        <v/>
      </c>
      <c r="GC417" s="40"/>
      <c r="GD417" s="98" t="str">
        <f t="shared" si="546"/>
        <v/>
      </c>
      <c r="GE417" s="37"/>
      <c r="GF417" s="98" t="str">
        <f t="shared" si="547"/>
        <v/>
      </c>
      <c r="GG417" s="37"/>
      <c r="GH417" s="109" t="str">
        <f t="shared" si="548"/>
        <v/>
      </c>
      <c r="GI417" s="12"/>
      <c r="GJ417" s="166"/>
      <c r="GK417" s="27"/>
      <c r="GL417" s="159"/>
      <c r="GM417" s="95" t="str">
        <f t="shared" si="549"/>
        <v/>
      </c>
      <c r="GN417" s="110" t="str">
        <f t="shared" si="550"/>
        <v/>
      </c>
      <c r="GO417" s="27"/>
      <c r="GP417" s="98" t="str">
        <f t="shared" si="551"/>
        <v/>
      </c>
      <c r="GQ417" s="37"/>
      <c r="GR417" s="97" t="str">
        <f t="shared" si="552"/>
        <v/>
      </c>
      <c r="GS417" s="37"/>
      <c r="GT417" s="110" t="str">
        <f t="shared" si="553"/>
        <v/>
      </c>
      <c r="GU417" s="36"/>
      <c r="GV417" s="97" t="str">
        <f t="shared" si="554"/>
        <v/>
      </c>
      <c r="GW417" s="27"/>
      <c r="GX417" s="98" t="str">
        <f t="shared" si="555"/>
        <v/>
      </c>
      <c r="GY417" s="36"/>
      <c r="GZ417" s="98" t="str">
        <f t="shared" si="556"/>
        <v/>
      </c>
      <c r="HA417" s="37"/>
      <c r="HB417" s="110" t="str">
        <f t="shared" si="557"/>
        <v/>
      </c>
      <c r="HC417" s="36"/>
      <c r="HD417" s="97" t="str">
        <f t="shared" si="558"/>
        <v/>
      </c>
      <c r="HE417" s="37"/>
      <c r="HF417" s="97" t="str">
        <f t="shared" si="559"/>
        <v/>
      </c>
      <c r="HG417" s="39"/>
      <c r="HH417" s="97" t="str">
        <f t="shared" si="560"/>
        <v/>
      </c>
      <c r="HI417" s="27"/>
      <c r="HJ417" s="97" t="str">
        <f t="shared" si="561"/>
        <v/>
      </c>
      <c r="HK417" s="37"/>
      <c r="HL417" s="97" t="str">
        <f t="shared" si="562"/>
        <v/>
      </c>
      <c r="HM417" s="36"/>
      <c r="HN417" s="97" t="str">
        <f t="shared" si="563"/>
        <v/>
      </c>
      <c r="HO417" s="36"/>
      <c r="HP417" s="110" t="str">
        <f t="shared" si="564"/>
        <v/>
      </c>
      <c r="HQ417" s="27"/>
      <c r="HR417" s="97" t="str">
        <f t="shared" si="565"/>
        <v/>
      </c>
      <c r="HS417" s="37"/>
      <c r="HT417" s="97" t="str">
        <f t="shared" si="566"/>
        <v/>
      </c>
      <c r="HU417" s="37"/>
      <c r="HV417" s="111" t="str">
        <f t="shared" si="567"/>
        <v/>
      </c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18"/>
    </row>
    <row r="418" spans="1:474" ht="19.95" customHeight="1">
      <c r="A418" s="30"/>
      <c r="B418" s="29"/>
      <c r="C418" s="129"/>
      <c r="D418" s="308"/>
      <c r="E418" s="302"/>
      <c r="F418" s="288"/>
      <c r="G418" s="89"/>
      <c r="H418" s="200"/>
      <c r="I418" s="294"/>
      <c r="J418" s="295"/>
      <c r="K418" s="296"/>
      <c r="L418" s="297"/>
      <c r="M418" s="295"/>
      <c r="N418" s="298"/>
      <c r="O418" s="223"/>
      <c r="P418" s="186" t="str">
        <f t="array" ref="P418">IF(O418&lt;&gt;"",IF(O418&lt;5, "I", "III"),"")</f>
        <v/>
      </c>
      <c r="Q418" s="224"/>
      <c r="R418" s="185" t="str">
        <f t="array" ref="R418">IF(Q418&lt;&gt;"",IF(Q418&lt;5, "I", "III"),"")</f>
        <v/>
      </c>
      <c r="S418" s="223"/>
      <c r="T418" s="186" t="str">
        <f t="array" ref="T418">IF(S418&lt;&gt;"",IF(S418&lt;5, "I", "III"),"")</f>
        <v/>
      </c>
      <c r="U418" s="224"/>
      <c r="V418" s="186" t="str">
        <f t="array" ref="V418">IF(U418&lt;&gt;"",IF(U418&lt;12, "I", "III"),"")</f>
        <v/>
      </c>
      <c r="W418" s="224"/>
      <c r="X418" s="185" t="str">
        <f t="array" ref="X418">IF(W418&lt;&gt;"",IF(W418&lt;12, "I", "III"),"")</f>
        <v/>
      </c>
      <c r="Y418" s="223"/>
      <c r="Z418" s="186" t="str">
        <f t="array" ref="Z418">IF(Y418&lt;&gt;"",IF(Y418&lt;12, "I", "III"),"")</f>
        <v/>
      </c>
      <c r="AA418" s="208"/>
      <c r="AB418" s="209"/>
      <c r="AC418" s="209"/>
      <c r="AD418" s="210"/>
      <c r="AE418" s="89"/>
      <c r="AF418" s="178"/>
      <c r="AG418" s="150"/>
      <c r="AH418" s="151"/>
      <c r="AI418" s="95" t="str">
        <f t="shared" si="505"/>
        <v/>
      </c>
      <c r="AJ418" s="98" t="str">
        <f t="shared" si="506"/>
        <v/>
      </c>
      <c r="AK418" s="45"/>
      <c r="AL418" s="97" t="str">
        <f t="shared" si="507"/>
        <v/>
      </c>
      <c r="AM418" s="39"/>
      <c r="AN418" s="98" t="str">
        <f t="shared" si="508"/>
        <v/>
      </c>
      <c r="AO418" s="152"/>
      <c r="AP418" s="96"/>
      <c r="AQ418" s="153"/>
      <c r="AR418" s="97"/>
      <c r="AS418" s="154"/>
      <c r="AT418" s="98"/>
      <c r="AU418" s="182" t="str">
        <f t="shared" si="509"/>
        <v/>
      </c>
      <c r="AV418" s="121"/>
      <c r="AW418" s="153"/>
      <c r="AX418" s="98"/>
      <c r="AY418" s="153"/>
      <c r="AZ418" s="98"/>
      <c r="BA418" s="46"/>
      <c r="BB418" s="34"/>
      <c r="BC418" s="34"/>
      <c r="BD418" s="35"/>
      <c r="BE418" s="46"/>
      <c r="BF418" s="34"/>
      <c r="BG418" s="34"/>
      <c r="BH418" s="35"/>
      <c r="BI418" s="46"/>
      <c r="BJ418" s="34"/>
      <c r="BK418" s="34"/>
      <c r="BL418" s="35"/>
      <c r="BM418" s="46"/>
      <c r="BN418" s="34"/>
      <c r="BO418" s="34"/>
      <c r="BP418" s="35"/>
      <c r="BQ418" s="46"/>
      <c r="BR418" s="34"/>
      <c r="BS418" s="34"/>
      <c r="BT418" s="35"/>
      <c r="BU418" s="155"/>
      <c r="BV418" s="99"/>
      <c r="BW418" s="156"/>
      <c r="BX418" s="100"/>
      <c r="BY418" s="156"/>
      <c r="BZ418" s="100"/>
      <c r="CA418" s="156"/>
      <c r="CB418" s="100"/>
      <c r="CC418" s="156"/>
      <c r="CD418" s="101"/>
      <c r="CE418" s="12"/>
      <c r="CF418" s="175"/>
      <c r="CG418" s="27"/>
      <c r="CH418" s="159"/>
      <c r="CI418" s="95" t="str">
        <f t="shared" si="510"/>
        <v/>
      </c>
      <c r="CJ418" s="102" t="str">
        <f t="shared" si="511"/>
        <v/>
      </c>
      <c r="CK418" s="40"/>
      <c r="CL418" s="100" t="str">
        <f t="shared" si="482"/>
        <v/>
      </c>
      <c r="CM418" s="37"/>
      <c r="CN418" s="100" t="str">
        <f t="shared" si="483"/>
        <v/>
      </c>
      <c r="CO418" s="38"/>
      <c r="CP418" s="103" t="str">
        <f t="shared" si="512"/>
        <v/>
      </c>
      <c r="CQ418" s="78"/>
      <c r="CR418" s="100" t="str">
        <f t="shared" si="484"/>
        <v/>
      </c>
      <c r="CS418" s="36"/>
      <c r="CT418" s="100" t="str">
        <f t="shared" si="485"/>
        <v/>
      </c>
      <c r="CU418" s="74"/>
      <c r="CV418" s="103" t="str">
        <f t="shared" si="486"/>
        <v/>
      </c>
      <c r="CW418" s="42"/>
      <c r="CX418" s="100" t="str">
        <f t="shared" si="487"/>
        <v/>
      </c>
      <c r="CY418" s="36"/>
      <c r="CZ418" s="100" t="str">
        <f t="shared" si="488"/>
        <v/>
      </c>
      <c r="DA418" s="36"/>
      <c r="DB418" s="100" t="str">
        <f t="shared" si="489"/>
        <v/>
      </c>
      <c r="DC418" s="39"/>
      <c r="DD418" s="103" t="str">
        <f t="shared" si="490"/>
        <v/>
      </c>
      <c r="DE418" s="42"/>
      <c r="DF418" s="100" t="str">
        <f t="shared" si="491"/>
        <v/>
      </c>
      <c r="DG418" s="39"/>
      <c r="DH418" s="103" t="str">
        <f t="shared" si="492"/>
        <v/>
      </c>
      <c r="DI418" s="41"/>
      <c r="DJ418" s="157" t="str">
        <f t="shared" si="493"/>
        <v/>
      </c>
      <c r="DK418" s="12"/>
      <c r="DL418" s="172"/>
      <c r="DM418" s="67"/>
      <c r="DN418" s="164"/>
      <c r="DO418" s="104" t="str">
        <f t="shared" si="513"/>
        <v/>
      </c>
      <c r="DP418" s="105" t="str">
        <f t="shared" si="514"/>
        <v/>
      </c>
      <c r="DQ418" s="66"/>
      <c r="DR418" s="158" t="str">
        <f t="shared" si="515"/>
        <v/>
      </c>
      <c r="DS418" s="67"/>
      <c r="DT418" s="97" t="str">
        <f t="shared" si="516"/>
        <v/>
      </c>
      <c r="DU418" s="67"/>
      <c r="DV418" s="98" t="str">
        <f t="shared" si="517"/>
        <v/>
      </c>
      <c r="DW418" s="163"/>
      <c r="DX418" s="106" t="str">
        <f t="shared" si="518"/>
        <v/>
      </c>
      <c r="DY418" s="162"/>
      <c r="DZ418" s="97" t="str">
        <f t="shared" si="519"/>
        <v/>
      </c>
      <c r="EA418" s="161"/>
      <c r="EB418" s="107" t="str">
        <f t="shared" si="520"/>
        <v/>
      </c>
      <c r="EC418" s="66"/>
      <c r="ED418" s="97" t="str">
        <f t="shared" si="521"/>
        <v/>
      </c>
      <c r="EE418" s="67"/>
      <c r="EF418" s="97" t="str">
        <f t="shared" si="522"/>
        <v/>
      </c>
      <c r="EG418" s="68"/>
      <c r="EH418" s="97" t="str">
        <f t="shared" si="523"/>
        <v/>
      </c>
      <c r="EI418" s="67"/>
      <c r="EJ418" s="97" t="str">
        <f t="shared" si="524"/>
        <v/>
      </c>
      <c r="EK418" s="68"/>
      <c r="EL418" s="97" t="str">
        <f t="shared" si="525"/>
        <v/>
      </c>
      <c r="EM418" s="69"/>
      <c r="EN418" s="98" t="str">
        <f t="shared" si="526"/>
        <v/>
      </c>
      <c r="EO418" s="66"/>
      <c r="EP418" s="107" t="str">
        <f t="shared" si="527"/>
        <v/>
      </c>
      <c r="EQ418" s="299"/>
      <c r="ER418" s="98" t="str">
        <f t="shared" si="528"/>
        <v/>
      </c>
      <c r="ES418" s="66"/>
      <c r="ET418" s="108" t="str">
        <f t="shared" si="529"/>
        <v/>
      </c>
      <c r="EU418" s="12"/>
      <c r="EV418" s="169"/>
      <c r="EW418" s="27"/>
      <c r="EX418" s="159"/>
      <c r="EY418" s="95" t="str">
        <f t="shared" si="530"/>
        <v/>
      </c>
      <c r="EZ418" s="98" t="str">
        <f t="shared" si="531"/>
        <v/>
      </c>
      <c r="FA418" s="40"/>
      <c r="FB418" s="98" t="str">
        <f t="shared" si="532"/>
        <v/>
      </c>
      <c r="FC418" s="37"/>
      <c r="FD418" s="98" t="str">
        <f t="shared" si="533"/>
        <v/>
      </c>
      <c r="FE418" s="37"/>
      <c r="FF418" s="98" t="str">
        <f t="shared" si="534"/>
        <v/>
      </c>
      <c r="FG418" s="160"/>
      <c r="FH418" s="97" t="str">
        <f t="shared" si="535"/>
        <v/>
      </c>
      <c r="FI418" s="27"/>
      <c r="FJ418" s="98" t="str">
        <f t="shared" si="536"/>
        <v/>
      </c>
      <c r="FK418" s="36"/>
      <c r="FL418" s="98" t="str">
        <f t="shared" si="537"/>
        <v/>
      </c>
      <c r="FM418" s="37"/>
      <c r="FN418" s="98" t="str">
        <f t="shared" si="538"/>
        <v/>
      </c>
      <c r="FO418" s="78"/>
      <c r="FP418" s="97" t="str">
        <f t="shared" si="539"/>
        <v/>
      </c>
      <c r="FQ418" s="37"/>
      <c r="FR418" s="97" t="str">
        <f t="shared" si="540"/>
        <v/>
      </c>
      <c r="FS418" s="39"/>
      <c r="FT418" s="97" t="str">
        <f t="shared" si="541"/>
        <v/>
      </c>
      <c r="FU418" s="27"/>
      <c r="FV418" s="98" t="str">
        <f t="shared" si="542"/>
        <v/>
      </c>
      <c r="FW418" s="37"/>
      <c r="FX418" s="98" t="str">
        <f t="shared" si="543"/>
        <v/>
      </c>
      <c r="FY418" s="36"/>
      <c r="FZ418" s="97" t="str">
        <f t="shared" si="544"/>
        <v/>
      </c>
      <c r="GA418" s="36"/>
      <c r="GB418" s="98" t="str">
        <f t="shared" si="545"/>
        <v/>
      </c>
      <c r="GC418" s="40"/>
      <c r="GD418" s="98" t="str">
        <f t="shared" si="546"/>
        <v/>
      </c>
      <c r="GE418" s="37"/>
      <c r="GF418" s="98" t="str">
        <f t="shared" si="547"/>
        <v/>
      </c>
      <c r="GG418" s="37"/>
      <c r="GH418" s="109" t="str">
        <f t="shared" si="548"/>
        <v/>
      </c>
      <c r="GI418" s="12"/>
      <c r="GJ418" s="166"/>
      <c r="GK418" s="27"/>
      <c r="GL418" s="159"/>
      <c r="GM418" s="95" t="str">
        <f t="shared" si="549"/>
        <v/>
      </c>
      <c r="GN418" s="110" t="str">
        <f t="shared" si="550"/>
        <v/>
      </c>
      <c r="GO418" s="27"/>
      <c r="GP418" s="98" t="str">
        <f t="shared" si="551"/>
        <v/>
      </c>
      <c r="GQ418" s="37"/>
      <c r="GR418" s="97" t="str">
        <f t="shared" si="552"/>
        <v/>
      </c>
      <c r="GS418" s="37"/>
      <c r="GT418" s="110" t="str">
        <f t="shared" si="553"/>
        <v/>
      </c>
      <c r="GU418" s="36"/>
      <c r="GV418" s="97" t="str">
        <f t="shared" si="554"/>
        <v/>
      </c>
      <c r="GW418" s="27"/>
      <c r="GX418" s="98" t="str">
        <f t="shared" si="555"/>
        <v/>
      </c>
      <c r="GY418" s="36"/>
      <c r="GZ418" s="98" t="str">
        <f t="shared" si="556"/>
        <v/>
      </c>
      <c r="HA418" s="37"/>
      <c r="HB418" s="110" t="str">
        <f t="shared" si="557"/>
        <v/>
      </c>
      <c r="HC418" s="36"/>
      <c r="HD418" s="97" t="str">
        <f t="shared" si="558"/>
        <v/>
      </c>
      <c r="HE418" s="37"/>
      <c r="HF418" s="97" t="str">
        <f t="shared" si="559"/>
        <v/>
      </c>
      <c r="HG418" s="39"/>
      <c r="HH418" s="97" t="str">
        <f t="shared" si="560"/>
        <v/>
      </c>
      <c r="HI418" s="27"/>
      <c r="HJ418" s="97" t="str">
        <f t="shared" si="561"/>
        <v/>
      </c>
      <c r="HK418" s="37"/>
      <c r="HL418" s="97" t="str">
        <f t="shared" si="562"/>
        <v/>
      </c>
      <c r="HM418" s="36"/>
      <c r="HN418" s="97" t="str">
        <f t="shared" si="563"/>
        <v/>
      </c>
      <c r="HO418" s="36"/>
      <c r="HP418" s="110" t="str">
        <f t="shared" si="564"/>
        <v/>
      </c>
      <c r="HQ418" s="27"/>
      <c r="HR418" s="97" t="str">
        <f t="shared" si="565"/>
        <v/>
      </c>
      <c r="HS418" s="37"/>
      <c r="HT418" s="97" t="str">
        <f t="shared" si="566"/>
        <v/>
      </c>
      <c r="HU418" s="37"/>
      <c r="HV418" s="111" t="str">
        <f t="shared" si="567"/>
        <v/>
      </c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18"/>
    </row>
    <row r="419" spans="1:474" ht="19.95" customHeight="1">
      <c r="A419" s="30"/>
      <c r="B419" s="29"/>
      <c r="C419" s="129"/>
      <c r="D419" s="308"/>
      <c r="E419" s="302"/>
      <c r="F419" s="288"/>
      <c r="G419" s="89"/>
      <c r="H419" s="200"/>
      <c r="I419" s="294"/>
      <c r="J419" s="295"/>
      <c r="K419" s="296"/>
      <c r="L419" s="297"/>
      <c r="M419" s="295"/>
      <c r="N419" s="298"/>
      <c r="O419" s="223"/>
      <c r="P419" s="186" t="str">
        <f t="array" ref="P419">IF(O419&lt;&gt;"",IF(O419&lt;5, "I", "III"),"")</f>
        <v/>
      </c>
      <c r="Q419" s="224"/>
      <c r="R419" s="185" t="str">
        <f t="array" ref="R419">IF(Q419&lt;&gt;"",IF(Q419&lt;5, "I", "III"),"")</f>
        <v/>
      </c>
      <c r="S419" s="223"/>
      <c r="T419" s="186" t="str">
        <f t="array" ref="T419">IF(S419&lt;&gt;"",IF(S419&lt;5, "I", "III"),"")</f>
        <v/>
      </c>
      <c r="U419" s="224"/>
      <c r="V419" s="186" t="str">
        <f t="array" ref="V419">IF(U419&lt;&gt;"",IF(U419&lt;12, "I", "III"),"")</f>
        <v/>
      </c>
      <c r="W419" s="224"/>
      <c r="X419" s="185" t="str">
        <f t="array" ref="X419">IF(W419&lt;&gt;"",IF(W419&lt;12, "I", "III"),"")</f>
        <v/>
      </c>
      <c r="Y419" s="223"/>
      <c r="Z419" s="186" t="str">
        <f t="array" ref="Z419">IF(Y419&lt;&gt;"",IF(Y419&lt;12, "I", "III"),"")</f>
        <v/>
      </c>
      <c r="AA419" s="208"/>
      <c r="AB419" s="209"/>
      <c r="AC419" s="209"/>
      <c r="AD419" s="210"/>
      <c r="AE419" s="89"/>
      <c r="AF419" s="178"/>
      <c r="AG419" s="150"/>
      <c r="AH419" s="151"/>
      <c r="AI419" s="95" t="str">
        <f t="shared" si="505"/>
        <v/>
      </c>
      <c r="AJ419" s="98" t="str">
        <f t="shared" si="506"/>
        <v/>
      </c>
      <c r="AK419" s="45"/>
      <c r="AL419" s="97" t="str">
        <f t="shared" si="507"/>
        <v/>
      </c>
      <c r="AM419" s="39"/>
      <c r="AN419" s="98" t="str">
        <f t="shared" si="508"/>
        <v/>
      </c>
      <c r="AO419" s="152"/>
      <c r="AP419" s="96"/>
      <c r="AQ419" s="153"/>
      <c r="AR419" s="97"/>
      <c r="AS419" s="154"/>
      <c r="AT419" s="98"/>
      <c r="AU419" s="182" t="str">
        <f t="shared" si="509"/>
        <v/>
      </c>
      <c r="AV419" s="121"/>
      <c r="AW419" s="153"/>
      <c r="AX419" s="98"/>
      <c r="AY419" s="153"/>
      <c r="AZ419" s="98"/>
      <c r="BA419" s="46"/>
      <c r="BB419" s="34"/>
      <c r="BC419" s="34"/>
      <c r="BD419" s="35"/>
      <c r="BE419" s="46"/>
      <c r="BF419" s="34"/>
      <c r="BG419" s="34"/>
      <c r="BH419" s="35"/>
      <c r="BI419" s="46"/>
      <c r="BJ419" s="34"/>
      <c r="BK419" s="34"/>
      <c r="BL419" s="35"/>
      <c r="BM419" s="46"/>
      <c r="BN419" s="34"/>
      <c r="BO419" s="34"/>
      <c r="BP419" s="35"/>
      <c r="BQ419" s="46"/>
      <c r="BR419" s="34"/>
      <c r="BS419" s="34"/>
      <c r="BT419" s="35"/>
      <c r="BU419" s="155"/>
      <c r="BV419" s="99"/>
      <c r="BW419" s="156"/>
      <c r="BX419" s="100"/>
      <c r="BY419" s="156"/>
      <c r="BZ419" s="100"/>
      <c r="CA419" s="156"/>
      <c r="CB419" s="100"/>
      <c r="CC419" s="156"/>
      <c r="CD419" s="101"/>
      <c r="CE419" s="12"/>
      <c r="CF419" s="175"/>
      <c r="CG419" s="27"/>
      <c r="CH419" s="159"/>
      <c r="CI419" s="95" t="str">
        <f t="shared" si="510"/>
        <v/>
      </c>
      <c r="CJ419" s="102" t="str">
        <f t="shared" si="511"/>
        <v/>
      </c>
      <c r="CK419" s="40"/>
      <c r="CL419" s="100" t="str">
        <f t="shared" si="482"/>
        <v/>
      </c>
      <c r="CM419" s="37"/>
      <c r="CN419" s="100" t="str">
        <f t="shared" si="483"/>
        <v/>
      </c>
      <c r="CO419" s="38"/>
      <c r="CP419" s="103" t="str">
        <f t="shared" si="512"/>
        <v/>
      </c>
      <c r="CQ419" s="78"/>
      <c r="CR419" s="100" t="str">
        <f t="shared" si="484"/>
        <v/>
      </c>
      <c r="CS419" s="36"/>
      <c r="CT419" s="100" t="str">
        <f t="shared" si="485"/>
        <v/>
      </c>
      <c r="CU419" s="74"/>
      <c r="CV419" s="103" t="str">
        <f t="shared" si="486"/>
        <v/>
      </c>
      <c r="CW419" s="42"/>
      <c r="CX419" s="100" t="str">
        <f t="shared" si="487"/>
        <v/>
      </c>
      <c r="CY419" s="36"/>
      <c r="CZ419" s="100" t="str">
        <f t="shared" si="488"/>
        <v/>
      </c>
      <c r="DA419" s="36"/>
      <c r="DB419" s="100" t="str">
        <f t="shared" si="489"/>
        <v/>
      </c>
      <c r="DC419" s="39"/>
      <c r="DD419" s="103" t="str">
        <f t="shared" si="490"/>
        <v/>
      </c>
      <c r="DE419" s="42"/>
      <c r="DF419" s="100" t="str">
        <f t="shared" si="491"/>
        <v/>
      </c>
      <c r="DG419" s="39"/>
      <c r="DH419" s="103" t="str">
        <f t="shared" si="492"/>
        <v/>
      </c>
      <c r="DI419" s="41"/>
      <c r="DJ419" s="157" t="str">
        <f t="shared" si="493"/>
        <v/>
      </c>
      <c r="DK419" s="12"/>
      <c r="DL419" s="172"/>
      <c r="DM419" s="67"/>
      <c r="DN419" s="164"/>
      <c r="DO419" s="104" t="str">
        <f t="shared" si="513"/>
        <v/>
      </c>
      <c r="DP419" s="105" t="str">
        <f t="shared" si="514"/>
        <v/>
      </c>
      <c r="DQ419" s="66"/>
      <c r="DR419" s="158" t="str">
        <f t="shared" si="515"/>
        <v/>
      </c>
      <c r="DS419" s="67"/>
      <c r="DT419" s="97" t="str">
        <f t="shared" si="516"/>
        <v/>
      </c>
      <c r="DU419" s="67"/>
      <c r="DV419" s="98" t="str">
        <f t="shared" si="517"/>
        <v/>
      </c>
      <c r="DW419" s="163"/>
      <c r="DX419" s="106" t="str">
        <f t="shared" si="518"/>
        <v/>
      </c>
      <c r="DY419" s="162"/>
      <c r="DZ419" s="97" t="str">
        <f t="shared" si="519"/>
        <v/>
      </c>
      <c r="EA419" s="161"/>
      <c r="EB419" s="107" t="str">
        <f t="shared" si="520"/>
        <v/>
      </c>
      <c r="EC419" s="66"/>
      <c r="ED419" s="97" t="str">
        <f t="shared" si="521"/>
        <v/>
      </c>
      <c r="EE419" s="67"/>
      <c r="EF419" s="97" t="str">
        <f t="shared" si="522"/>
        <v/>
      </c>
      <c r="EG419" s="68"/>
      <c r="EH419" s="97" t="str">
        <f t="shared" si="523"/>
        <v/>
      </c>
      <c r="EI419" s="67"/>
      <c r="EJ419" s="97" t="str">
        <f t="shared" si="524"/>
        <v/>
      </c>
      <c r="EK419" s="68"/>
      <c r="EL419" s="97" t="str">
        <f t="shared" si="525"/>
        <v/>
      </c>
      <c r="EM419" s="69"/>
      <c r="EN419" s="98" t="str">
        <f t="shared" si="526"/>
        <v/>
      </c>
      <c r="EO419" s="66"/>
      <c r="EP419" s="107" t="str">
        <f t="shared" si="527"/>
        <v/>
      </c>
      <c r="EQ419" s="299"/>
      <c r="ER419" s="98" t="str">
        <f t="shared" si="528"/>
        <v/>
      </c>
      <c r="ES419" s="66"/>
      <c r="ET419" s="108" t="str">
        <f t="shared" si="529"/>
        <v/>
      </c>
      <c r="EU419" s="12"/>
      <c r="EV419" s="169"/>
      <c r="EW419" s="27"/>
      <c r="EX419" s="159"/>
      <c r="EY419" s="95" t="str">
        <f t="shared" si="530"/>
        <v/>
      </c>
      <c r="EZ419" s="98" t="str">
        <f t="shared" si="531"/>
        <v/>
      </c>
      <c r="FA419" s="40"/>
      <c r="FB419" s="98" t="str">
        <f t="shared" si="532"/>
        <v/>
      </c>
      <c r="FC419" s="37"/>
      <c r="FD419" s="98" t="str">
        <f t="shared" si="533"/>
        <v/>
      </c>
      <c r="FE419" s="37"/>
      <c r="FF419" s="98" t="str">
        <f t="shared" si="534"/>
        <v/>
      </c>
      <c r="FG419" s="160"/>
      <c r="FH419" s="97" t="str">
        <f t="shared" si="535"/>
        <v/>
      </c>
      <c r="FI419" s="27"/>
      <c r="FJ419" s="98" t="str">
        <f t="shared" si="536"/>
        <v/>
      </c>
      <c r="FK419" s="36"/>
      <c r="FL419" s="98" t="str">
        <f t="shared" si="537"/>
        <v/>
      </c>
      <c r="FM419" s="37"/>
      <c r="FN419" s="98" t="str">
        <f t="shared" si="538"/>
        <v/>
      </c>
      <c r="FO419" s="78"/>
      <c r="FP419" s="97" t="str">
        <f t="shared" si="539"/>
        <v/>
      </c>
      <c r="FQ419" s="37"/>
      <c r="FR419" s="97" t="str">
        <f t="shared" si="540"/>
        <v/>
      </c>
      <c r="FS419" s="39"/>
      <c r="FT419" s="97" t="str">
        <f t="shared" si="541"/>
        <v/>
      </c>
      <c r="FU419" s="27"/>
      <c r="FV419" s="98" t="str">
        <f t="shared" si="542"/>
        <v/>
      </c>
      <c r="FW419" s="37"/>
      <c r="FX419" s="98" t="str">
        <f t="shared" si="543"/>
        <v/>
      </c>
      <c r="FY419" s="36"/>
      <c r="FZ419" s="97" t="str">
        <f t="shared" si="544"/>
        <v/>
      </c>
      <c r="GA419" s="36"/>
      <c r="GB419" s="98" t="str">
        <f t="shared" si="545"/>
        <v/>
      </c>
      <c r="GC419" s="40"/>
      <c r="GD419" s="98" t="str">
        <f t="shared" si="546"/>
        <v/>
      </c>
      <c r="GE419" s="37"/>
      <c r="GF419" s="98" t="str">
        <f t="shared" si="547"/>
        <v/>
      </c>
      <c r="GG419" s="37"/>
      <c r="GH419" s="109" t="str">
        <f t="shared" si="548"/>
        <v/>
      </c>
      <c r="GI419" s="12"/>
      <c r="GJ419" s="166"/>
      <c r="GK419" s="27"/>
      <c r="GL419" s="159"/>
      <c r="GM419" s="95" t="str">
        <f t="shared" si="549"/>
        <v/>
      </c>
      <c r="GN419" s="110" t="str">
        <f t="shared" si="550"/>
        <v/>
      </c>
      <c r="GO419" s="27"/>
      <c r="GP419" s="98" t="str">
        <f t="shared" si="551"/>
        <v/>
      </c>
      <c r="GQ419" s="37"/>
      <c r="GR419" s="97" t="str">
        <f t="shared" si="552"/>
        <v/>
      </c>
      <c r="GS419" s="37"/>
      <c r="GT419" s="110" t="str">
        <f t="shared" si="553"/>
        <v/>
      </c>
      <c r="GU419" s="36"/>
      <c r="GV419" s="97" t="str">
        <f t="shared" si="554"/>
        <v/>
      </c>
      <c r="GW419" s="27"/>
      <c r="GX419" s="98" t="str">
        <f t="shared" si="555"/>
        <v/>
      </c>
      <c r="GY419" s="36"/>
      <c r="GZ419" s="98" t="str">
        <f t="shared" si="556"/>
        <v/>
      </c>
      <c r="HA419" s="37"/>
      <c r="HB419" s="110" t="str">
        <f t="shared" si="557"/>
        <v/>
      </c>
      <c r="HC419" s="36"/>
      <c r="HD419" s="97" t="str">
        <f t="shared" si="558"/>
        <v/>
      </c>
      <c r="HE419" s="37"/>
      <c r="HF419" s="97" t="str">
        <f t="shared" si="559"/>
        <v/>
      </c>
      <c r="HG419" s="39"/>
      <c r="HH419" s="97" t="str">
        <f t="shared" si="560"/>
        <v/>
      </c>
      <c r="HI419" s="27"/>
      <c r="HJ419" s="97" t="str">
        <f t="shared" si="561"/>
        <v/>
      </c>
      <c r="HK419" s="37"/>
      <c r="HL419" s="97" t="str">
        <f t="shared" si="562"/>
        <v/>
      </c>
      <c r="HM419" s="36"/>
      <c r="HN419" s="97" t="str">
        <f t="shared" si="563"/>
        <v/>
      </c>
      <c r="HO419" s="36"/>
      <c r="HP419" s="110" t="str">
        <f t="shared" si="564"/>
        <v/>
      </c>
      <c r="HQ419" s="27"/>
      <c r="HR419" s="97" t="str">
        <f t="shared" si="565"/>
        <v/>
      </c>
      <c r="HS419" s="37"/>
      <c r="HT419" s="97" t="str">
        <f t="shared" si="566"/>
        <v/>
      </c>
      <c r="HU419" s="37"/>
      <c r="HV419" s="111" t="str">
        <f t="shared" si="567"/>
        <v/>
      </c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18"/>
    </row>
    <row r="420" spans="1:474" ht="19.95" customHeight="1">
      <c r="A420" s="30"/>
      <c r="B420" s="29"/>
      <c r="C420" s="129"/>
      <c r="D420" s="308"/>
      <c r="E420" s="302"/>
      <c r="F420" s="288"/>
      <c r="G420" s="89"/>
      <c r="H420" s="200"/>
      <c r="I420" s="294"/>
      <c r="J420" s="295"/>
      <c r="K420" s="296"/>
      <c r="L420" s="297"/>
      <c r="M420" s="295"/>
      <c r="N420" s="298"/>
      <c r="O420" s="223"/>
      <c r="P420" s="186" t="str">
        <f t="array" ref="P420">IF(O420&lt;&gt;"",IF(O420&lt;5, "I", "III"),"")</f>
        <v/>
      </c>
      <c r="Q420" s="224"/>
      <c r="R420" s="185" t="str">
        <f t="array" ref="R420">IF(Q420&lt;&gt;"",IF(Q420&lt;5, "I", "III"),"")</f>
        <v/>
      </c>
      <c r="S420" s="223"/>
      <c r="T420" s="186" t="str">
        <f t="array" ref="T420">IF(S420&lt;&gt;"",IF(S420&lt;5, "I", "III"),"")</f>
        <v/>
      </c>
      <c r="U420" s="224"/>
      <c r="V420" s="186" t="str">
        <f t="array" ref="V420">IF(U420&lt;&gt;"",IF(U420&lt;12, "I", "III"),"")</f>
        <v/>
      </c>
      <c r="W420" s="224"/>
      <c r="X420" s="185" t="str">
        <f t="array" ref="X420">IF(W420&lt;&gt;"",IF(W420&lt;12, "I", "III"),"")</f>
        <v/>
      </c>
      <c r="Y420" s="223"/>
      <c r="Z420" s="186" t="str">
        <f t="array" ref="Z420">IF(Y420&lt;&gt;"",IF(Y420&lt;12, "I", "III"),"")</f>
        <v/>
      </c>
      <c r="AA420" s="208"/>
      <c r="AB420" s="209"/>
      <c r="AC420" s="209"/>
      <c r="AD420" s="210"/>
      <c r="AE420" s="89"/>
      <c r="AF420" s="178"/>
      <c r="AG420" s="150"/>
      <c r="AH420" s="151"/>
      <c r="AI420" s="95" t="str">
        <f t="shared" si="505"/>
        <v/>
      </c>
      <c r="AJ420" s="98" t="str">
        <f t="shared" si="506"/>
        <v/>
      </c>
      <c r="AK420" s="45"/>
      <c r="AL420" s="97" t="str">
        <f t="shared" si="507"/>
        <v/>
      </c>
      <c r="AM420" s="39"/>
      <c r="AN420" s="98" t="str">
        <f t="shared" si="508"/>
        <v/>
      </c>
      <c r="AO420" s="152"/>
      <c r="AP420" s="96"/>
      <c r="AQ420" s="153"/>
      <c r="AR420" s="97"/>
      <c r="AS420" s="154"/>
      <c r="AT420" s="98"/>
      <c r="AU420" s="182" t="str">
        <f t="shared" si="509"/>
        <v/>
      </c>
      <c r="AV420" s="121"/>
      <c r="AW420" s="153"/>
      <c r="AX420" s="98"/>
      <c r="AY420" s="153"/>
      <c r="AZ420" s="98"/>
      <c r="BA420" s="46"/>
      <c r="BB420" s="34"/>
      <c r="BC420" s="34"/>
      <c r="BD420" s="35"/>
      <c r="BE420" s="46"/>
      <c r="BF420" s="34"/>
      <c r="BG420" s="34"/>
      <c r="BH420" s="35"/>
      <c r="BI420" s="46"/>
      <c r="BJ420" s="34"/>
      <c r="BK420" s="34"/>
      <c r="BL420" s="35"/>
      <c r="BM420" s="46"/>
      <c r="BN420" s="34"/>
      <c r="BO420" s="34"/>
      <c r="BP420" s="35"/>
      <c r="BQ420" s="46"/>
      <c r="BR420" s="34"/>
      <c r="BS420" s="34"/>
      <c r="BT420" s="35"/>
      <c r="BU420" s="155"/>
      <c r="BV420" s="99"/>
      <c r="BW420" s="156"/>
      <c r="BX420" s="100"/>
      <c r="BY420" s="156"/>
      <c r="BZ420" s="100"/>
      <c r="CA420" s="156"/>
      <c r="CB420" s="100"/>
      <c r="CC420" s="156"/>
      <c r="CD420" s="101"/>
      <c r="CE420" s="12"/>
      <c r="CF420" s="175"/>
      <c r="CG420" s="27"/>
      <c r="CH420" s="159"/>
      <c r="CI420" s="95" t="str">
        <f t="shared" si="510"/>
        <v/>
      </c>
      <c r="CJ420" s="102" t="str">
        <f t="shared" si="511"/>
        <v/>
      </c>
      <c r="CK420" s="40"/>
      <c r="CL420" s="100" t="str">
        <f t="shared" si="482"/>
        <v/>
      </c>
      <c r="CM420" s="37"/>
      <c r="CN420" s="100" t="str">
        <f t="shared" si="483"/>
        <v/>
      </c>
      <c r="CO420" s="38"/>
      <c r="CP420" s="103" t="str">
        <f t="shared" si="512"/>
        <v/>
      </c>
      <c r="CQ420" s="78"/>
      <c r="CR420" s="100" t="str">
        <f t="shared" si="484"/>
        <v/>
      </c>
      <c r="CS420" s="36"/>
      <c r="CT420" s="100" t="str">
        <f t="shared" si="485"/>
        <v/>
      </c>
      <c r="CU420" s="74"/>
      <c r="CV420" s="103" t="str">
        <f t="shared" si="486"/>
        <v/>
      </c>
      <c r="CW420" s="42"/>
      <c r="CX420" s="100" t="str">
        <f t="shared" si="487"/>
        <v/>
      </c>
      <c r="CY420" s="36"/>
      <c r="CZ420" s="100" t="str">
        <f t="shared" si="488"/>
        <v/>
      </c>
      <c r="DA420" s="36"/>
      <c r="DB420" s="100" t="str">
        <f t="shared" si="489"/>
        <v/>
      </c>
      <c r="DC420" s="39"/>
      <c r="DD420" s="103" t="str">
        <f t="shared" si="490"/>
        <v/>
      </c>
      <c r="DE420" s="42"/>
      <c r="DF420" s="100" t="str">
        <f t="shared" si="491"/>
        <v/>
      </c>
      <c r="DG420" s="39"/>
      <c r="DH420" s="103" t="str">
        <f t="shared" si="492"/>
        <v/>
      </c>
      <c r="DI420" s="41"/>
      <c r="DJ420" s="157" t="str">
        <f t="shared" si="493"/>
        <v/>
      </c>
      <c r="DK420" s="12"/>
      <c r="DL420" s="172"/>
      <c r="DM420" s="67"/>
      <c r="DN420" s="164"/>
      <c r="DO420" s="104" t="str">
        <f t="shared" si="513"/>
        <v/>
      </c>
      <c r="DP420" s="105" t="str">
        <f t="shared" si="514"/>
        <v/>
      </c>
      <c r="DQ420" s="66"/>
      <c r="DR420" s="158" t="str">
        <f t="shared" si="515"/>
        <v/>
      </c>
      <c r="DS420" s="67"/>
      <c r="DT420" s="97" t="str">
        <f t="shared" si="516"/>
        <v/>
      </c>
      <c r="DU420" s="67"/>
      <c r="DV420" s="98" t="str">
        <f t="shared" si="517"/>
        <v/>
      </c>
      <c r="DW420" s="163"/>
      <c r="DX420" s="106" t="str">
        <f t="shared" si="518"/>
        <v/>
      </c>
      <c r="DY420" s="162"/>
      <c r="DZ420" s="97" t="str">
        <f t="shared" si="519"/>
        <v/>
      </c>
      <c r="EA420" s="161"/>
      <c r="EB420" s="107" t="str">
        <f t="shared" si="520"/>
        <v/>
      </c>
      <c r="EC420" s="66"/>
      <c r="ED420" s="97" t="str">
        <f t="shared" si="521"/>
        <v/>
      </c>
      <c r="EE420" s="67"/>
      <c r="EF420" s="97" t="str">
        <f t="shared" si="522"/>
        <v/>
      </c>
      <c r="EG420" s="68"/>
      <c r="EH420" s="97" t="str">
        <f t="shared" si="523"/>
        <v/>
      </c>
      <c r="EI420" s="67"/>
      <c r="EJ420" s="97" t="str">
        <f t="shared" si="524"/>
        <v/>
      </c>
      <c r="EK420" s="68"/>
      <c r="EL420" s="97" t="str">
        <f t="shared" si="525"/>
        <v/>
      </c>
      <c r="EM420" s="69"/>
      <c r="EN420" s="98" t="str">
        <f t="shared" si="526"/>
        <v/>
      </c>
      <c r="EO420" s="66"/>
      <c r="EP420" s="107" t="str">
        <f t="shared" si="527"/>
        <v/>
      </c>
      <c r="EQ420" s="299"/>
      <c r="ER420" s="98" t="str">
        <f t="shared" si="528"/>
        <v/>
      </c>
      <c r="ES420" s="66"/>
      <c r="ET420" s="108" t="str">
        <f t="shared" si="529"/>
        <v/>
      </c>
      <c r="EU420" s="12"/>
      <c r="EV420" s="169"/>
      <c r="EW420" s="27"/>
      <c r="EX420" s="159"/>
      <c r="EY420" s="95" t="str">
        <f t="shared" si="530"/>
        <v/>
      </c>
      <c r="EZ420" s="98" t="str">
        <f t="shared" si="531"/>
        <v/>
      </c>
      <c r="FA420" s="40"/>
      <c r="FB420" s="98" t="str">
        <f t="shared" si="532"/>
        <v/>
      </c>
      <c r="FC420" s="37"/>
      <c r="FD420" s="98" t="str">
        <f t="shared" si="533"/>
        <v/>
      </c>
      <c r="FE420" s="37"/>
      <c r="FF420" s="98" t="str">
        <f t="shared" si="534"/>
        <v/>
      </c>
      <c r="FG420" s="160"/>
      <c r="FH420" s="97" t="str">
        <f t="shared" si="535"/>
        <v/>
      </c>
      <c r="FI420" s="27"/>
      <c r="FJ420" s="98" t="str">
        <f t="shared" si="536"/>
        <v/>
      </c>
      <c r="FK420" s="36"/>
      <c r="FL420" s="98" t="str">
        <f t="shared" si="537"/>
        <v/>
      </c>
      <c r="FM420" s="37"/>
      <c r="FN420" s="98" t="str">
        <f t="shared" si="538"/>
        <v/>
      </c>
      <c r="FO420" s="78"/>
      <c r="FP420" s="97" t="str">
        <f t="shared" si="539"/>
        <v/>
      </c>
      <c r="FQ420" s="37"/>
      <c r="FR420" s="97" t="str">
        <f t="shared" si="540"/>
        <v/>
      </c>
      <c r="FS420" s="39"/>
      <c r="FT420" s="97" t="str">
        <f t="shared" si="541"/>
        <v/>
      </c>
      <c r="FU420" s="27"/>
      <c r="FV420" s="98" t="str">
        <f t="shared" si="542"/>
        <v/>
      </c>
      <c r="FW420" s="37"/>
      <c r="FX420" s="98" t="str">
        <f t="shared" si="543"/>
        <v/>
      </c>
      <c r="FY420" s="36"/>
      <c r="FZ420" s="97" t="str">
        <f t="shared" si="544"/>
        <v/>
      </c>
      <c r="GA420" s="36"/>
      <c r="GB420" s="98" t="str">
        <f t="shared" si="545"/>
        <v/>
      </c>
      <c r="GC420" s="40"/>
      <c r="GD420" s="98" t="str">
        <f t="shared" si="546"/>
        <v/>
      </c>
      <c r="GE420" s="37"/>
      <c r="GF420" s="98" t="str">
        <f t="shared" si="547"/>
        <v/>
      </c>
      <c r="GG420" s="37"/>
      <c r="GH420" s="109" t="str">
        <f t="shared" si="548"/>
        <v/>
      </c>
      <c r="GI420" s="12"/>
      <c r="GJ420" s="166"/>
      <c r="GK420" s="27"/>
      <c r="GL420" s="159"/>
      <c r="GM420" s="95" t="str">
        <f t="shared" si="549"/>
        <v/>
      </c>
      <c r="GN420" s="110" t="str">
        <f t="shared" si="550"/>
        <v/>
      </c>
      <c r="GO420" s="27"/>
      <c r="GP420" s="98" t="str">
        <f t="shared" si="551"/>
        <v/>
      </c>
      <c r="GQ420" s="37"/>
      <c r="GR420" s="97" t="str">
        <f t="shared" si="552"/>
        <v/>
      </c>
      <c r="GS420" s="37"/>
      <c r="GT420" s="110" t="str">
        <f t="shared" si="553"/>
        <v/>
      </c>
      <c r="GU420" s="36"/>
      <c r="GV420" s="97" t="str">
        <f t="shared" si="554"/>
        <v/>
      </c>
      <c r="GW420" s="27"/>
      <c r="GX420" s="98" t="str">
        <f t="shared" si="555"/>
        <v/>
      </c>
      <c r="GY420" s="36"/>
      <c r="GZ420" s="98" t="str">
        <f t="shared" si="556"/>
        <v/>
      </c>
      <c r="HA420" s="37"/>
      <c r="HB420" s="110" t="str">
        <f t="shared" si="557"/>
        <v/>
      </c>
      <c r="HC420" s="36"/>
      <c r="HD420" s="97" t="str">
        <f t="shared" si="558"/>
        <v/>
      </c>
      <c r="HE420" s="37"/>
      <c r="HF420" s="97" t="str">
        <f t="shared" si="559"/>
        <v/>
      </c>
      <c r="HG420" s="39"/>
      <c r="HH420" s="97" t="str">
        <f t="shared" si="560"/>
        <v/>
      </c>
      <c r="HI420" s="27"/>
      <c r="HJ420" s="97" t="str">
        <f t="shared" si="561"/>
        <v/>
      </c>
      <c r="HK420" s="37"/>
      <c r="HL420" s="97" t="str">
        <f t="shared" si="562"/>
        <v/>
      </c>
      <c r="HM420" s="36"/>
      <c r="HN420" s="97" t="str">
        <f t="shared" si="563"/>
        <v/>
      </c>
      <c r="HO420" s="36"/>
      <c r="HP420" s="110" t="str">
        <f t="shared" si="564"/>
        <v/>
      </c>
      <c r="HQ420" s="27"/>
      <c r="HR420" s="97" t="str">
        <f t="shared" si="565"/>
        <v/>
      </c>
      <c r="HS420" s="37"/>
      <c r="HT420" s="97" t="str">
        <f t="shared" si="566"/>
        <v/>
      </c>
      <c r="HU420" s="37"/>
      <c r="HV420" s="111" t="str">
        <f t="shared" si="567"/>
        <v/>
      </c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18"/>
    </row>
    <row r="421" spans="1:474" ht="19.95" customHeight="1">
      <c r="A421" s="30"/>
      <c r="B421" s="29"/>
      <c r="C421" s="129"/>
      <c r="D421" s="308"/>
      <c r="E421" s="302"/>
      <c r="F421" s="288"/>
      <c r="G421" s="89"/>
      <c r="H421" s="200"/>
      <c r="I421" s="294"/>
      <c r="J421" s="295"/>
      <c r="K421" s="296"/>
      <c r="L421" s="297"/>
      <c r="M421" s="295"/>
      <c r="N421" s="298"/>
      <c r="O421" s="223"/>
      <c r="P421" s="186" t="str">
        <f t="array" ref="P421">IF(O421&lt;&gt;"",IF(O421&lt;5, "I", "III"),"")</f>
        <v/>
      </c>
      <c r="Q421" s="224"/>
      <c r="R421" s="185" t="str">
        <f t="array" ref="R421">IF(Q421&lt;&gt;"",IF(Q421&lt;5, "I", "III"),"")</f>
        <v/>
      </c>
      <c r="S421" s="223"/>
      <c r="T421" s="186" t="str">
        <f t="array" ref="T421">IF(S421&lt;&gt;"",IF(S421&lt;5, "I", "III"),"")</f>
        <v/>
      </c>
      <c r="U421" s="224"/>
      <c r="V421" s="186" t="str">
        <f t="array" ref="V421">IF(U421&lt;&gt;"",IF(U421&lt;12, "I", "III"),"")</f>
        <v/>
      </c>
      <c r="W421" s="224"/>
      <c r="X421" s="185" t="str">
        <f t="array" ref="X421">IF(W421&lt;&gt;"",IF(W421&lt;12, "I", "III"),"")</f>
        <v/>
      </c>
      <c r="Y421" s="223"/>
      <c r="Z421" s="186" t="str">
        <f t="array" ref="Z421">IF(Y421&lt;&gt;"",IF(Y421&lt;12, "I", "III"),"")</f>
        <v/>
      </c>
      <c r="AA421" s="208"/>
      <c r="AB421" s="209"/>
      <c r="AC421" s="209"/>
      <c r="AD421" s="210"/>
      <c r="AE421" s="89"/>
      <c r="AF421" s="178"/>
      <c r="AG421" s="150"/>
      <c r="AH421" s="151"/>
      <c r="AI421" s="95" t="str">
        <f t="shared" si="505"/>
        <v/>
      </c>
      <c r="AJ421" s="98" t="str">
        <f t="shared" si="506"/>
        <v/>
      </c>
      <c r="AK421" s="45"/>
      <c r="AL421" s="97" t="str">
        <f t="shared" si="507"/>
        <v/>
      </c>
      <c r="AM421" s="39"/>
      <c r="AN421" s="98" t="str">
        <f t="shared" si="508"/>
        <v/>
      </c>
      <c r="AO421" s="152"/>
      <c r="AP421" s="96"/>
      <c r="AQ421" s="153"/>
      <c r="AR421" s="97"/>
      <c r="AS421" s="154"/>
      <c r="AT421" s="98"/>
      <c r="AU421" s="182" t="str">
        <f t="shared" si="509"/>
        <v/>
      </c>
      <c r="AV421" s="121"/>
      <c r="AW421" s="153"/>
      <c r="AX421" s="98"/>
      <c r="AY421" s="153"/>
      <c r="AZ421" s="98"/>
      <c r="BA421" s="46"/>
      <c r="BB421" s="34"/>
      <c r="BC421" s="34"/>
      <c r="BD421" s="35"/>
      <c r="BE421" s="46"/>
      <c r="BF421" s="34"/>
      <c r="BG421" s="34"/>
      <c r="BH421" s="35"/>
      <c r="BI421" s="46"/>
      <c r="BJ421" s="34"/>
      <c r="BK421" s="34"/>
      <c r="BL421" s="35"/>
      <c r="BM421" s="46"/>
      <c r="BN421" s="34"/>
      <c r="BO421" s="34"/>
      <c r="BP421" s="35"/>
      <c r="BQ421" s="46"/>
      <c r="BR421" s="34"/>
      <c r="BS421" s="34"/>
      <c r="BT421" s="35"/>
      <c r="BU421" s="155"/>
      <c r="BV421" s="99"/>
      <c r="BW421" s="156"/>
      <c r="BX421" s="100"/>
      <c r="BY421" s="156"/>
      <c r="BZ421" s="100"/>
      <c r="CA421" s="156"/>
      <c r="CB421" s="100"/>
      <c r="CC421" s="156"/>
      <c r="CD421" s="101"/>
      <c r="CE421" s="12"/>
      <c r="CF421" s="175"/>
      <c r="CG421" s="27"/>
      <c r="CH421" s="159"/>
      <c r="CI421" s="95" t="str">
        <f t="shared" si="510"/>
        <v/>
      </c>
      <c r="CJ421" s="102" t="str">
        <f t="shared" si="511"/>
        <v/>
      </c>
      <c r="CK421" s="40"/>
      <c r="CL421" s="100" t="str">
        <f t="shared" si="482"/>
        <v/>
      </c>
      <c r="CM421" s="37"/>
      <c r="CN421" s="100" t="str">
        <f t="shared" si="483"/>
        <v/>
      </c>
      <c r="CO421" s="38"/>
      <c r="CP421" s="103" t="str">
        <f t="shared" si="512"/>
        <v/>
      </c>
      <c r="CQ421" s="78"/>
      <c r="CR421" s="100" t="str">
        <f t="shared" si="484"/>
        <v/>
      </c>
      <c r="CS421" s="36"/>
      <c r="CT421" s="100" t="str">
        <f t="shared" si="485"/>
        <v/>
      </c>
      <c r="CU421" s="74"/>
      <c r="CV421" s="103" t="str">
        <f t="shared" si="486"/>
        <v/>
      </c>
      <c r="CW421" s="42"/>
      <c r="CX421" s="100" t="str">
        <f t="shared" si="487"/>
        <v/>
      </c>
      <c r="CY421" s="36"/>
      <c r="CZ421" s="100" t="str">
        <f t="shared" si="488"/>
        <v/>
      </c>
      <c r="DA421" s="36"/>
      <c r="DB421" s="100" t="str">
        <f t="shared" si="489"/>
        <v/>
      </c>
      <c r="DC421" s="39"/>
      <c r="DD421" s="103" t="str">
        <f t="shared" si="490"/>
        <v/>
      </c>
      <c r="DE421" s="42"/>
      <c r="DF421" s="100" t="str">
        <f t="shared" si="491"/>
        <v/>
      </c>
      <c r="DG421" s="39"/>
      <c r="DH421" s="103" t="str">
        <f t="shared" si="492"/>
        <v/>
      </c>
      <c r="DI421" s="41"/>
      <c r="DJ421" s="157" t="str">
        <f t="shared" si="493"/>
        <v/>
      </c>
      <c r="DK421" s="12"/>
      <c r="DL421" s="172"/>
      <c r="DM421" s="67"/>
      <c r="DN421" s="164"/>
      <c r="DO421" s="104" t="str">
        <f t="shared" si="513"/>
        <v/>
      </c>
      <c r="DP421" s="105" t="str">
        <f t="shared" si="514"/>
        <v/>
      </c>
      <c r="DQ421" s="66"/>
      <c r="DR421" s="158" t="str">
        <f t="shared" si="515"/>
        <v/>
      </c>
      <c r="DS421" s="67"/>
      <c r="DT421" s="97" t="str">
        <f t="shared" si="516"/>
        <v/>
      </c>
      <c r="DU421" s="67"/>
      <c r="DV421" s="98" t="str">
        <f t="shared" si="517"/>
        <v/>
      </c>
      <c r="DW421" s="163"/>
      <c r="DX421" s="106" t="str">
        <f t="shared" si="518"/>
        <v/>
      </c>
      <c r="DY421" s="162"/>
      <c r="DZ421" s="97" t="str">
        <f t="shared" si="519"/>
        <v/>
      </c>
      <c r="EA421" s="161"/>
      <c r="EB421" s="107" t="str">
        <f t="shared" si="520"/>
        <v/>
      </c>
      <c r="EC421" s="66"/>
      <c r="ED421" s="97" t="str">
        <f t="shared" si="521"/>
        <v/>
      </c>
      <c r="EE421" s="67"/>
      <c r="EF421" s="97" t="str">
        <f t="shared" si="522"/>
        <v/>
      </c>
      <c r="EG421" s="68"/>
      <c r="EH421" s="97" t="str">
        <f t="shared" si="523"/>
        <v/>
      </c>
      <c r="EI421" s="67"/>
      <c r="EJ421" s="97" t="str">
        <f t="shared" si="524"/>
        <v/>
      </c>
      <c r="EK421" s="68"/>
      <c r="EL421" s="97" t="str">
        <f t="shared" si="525"/>
        <v/>
      </c>
      <c r="EM421" s="69"/>
      <c r="EN421" s="98" t="str">
        <f t="shared" si="526"/>
        <v/>
      </c>
      <c r="EO421" s="66"/>
      <c r="EP421" s="107" t="str">
        <f t="shared" si="527"/>
        <v/>
      </c>
      <c r="EQ421" s="299"/>
      <c r="ER421" s="98" t="str">
        <f t="shared" si="528"/>
        <v/>
      </c>
      <c r="ES421" s="66"/>
      <c r="ET421" s="108" t="str">
        <f t="shared" si="529"/>
        <v/>
      </c>
      <c r="EU421" s="12"/>
      <c r="EV421" s="169"/>
      <c r="EW421" s="27"/>
      <c r="EX421" s="159"/>
      <c r="EY421" s="95" t="str">
        <f t="shared" si="530"/>
        <v/>
      </c>
      <c r="EZ421" s="98" t="str">
        <f t="shared" si="531"/>
        <v/>
      </c>
      <c r="FA421" s="40"/>
      <c r="FB421" s="98" t="str">
        <f t="shared" si="532"/>
        <v/>
      </c>
      <c r="FC421" s="37"/>
      <c r="FD421" s="98" t="str">
        <f t="shared" si="533"/>
        <v/>
      </c>
      <c r="FE421" s="37"/>
      <c r="FF421" s="98" t="str">
        <f t="shared" si="534"/>
        <v/>
      </c>
      <c r="FG421" s="160"/>
      <c r="FH421" s="97" t="str">
        <f t="shared" si="535"/>
        <v/>
      </c>
      <c r="FI421" s="27"/>
      <c r="FJ421" s="98" t="str">
        <f t="shared" si="536"/>
        <v/>
      </c>
      <c r="FK421" s="36"/>
      <c r="FL421" s="98" t="str">
        <f t="shared" si="537"/>
        <v/>
      </c>
      <c r="FM421" s="37"/>
      <c r="FN421" s="98" t="str">
        <f t="shared" si="538"/>
        <v/>
      </c>
      <c r="FO421" s="78"/>
      <c r="FP421" s="97" t="str">
        <f t="shared" si="539"/>
        <v/>
      </c>
      <c r="FQ421" s="37"/>
      <c r="FR421" s="97" t="str">
        <f t="shared" si="540"/>
        <v/>
      </c>
      <c r="FS421" s="39"/>
      <c r="FT421" s="97" t="str">
        <f t="shared" si="541"/>
        <v/>
      </c>
      <c r="FU421" s="27"/>
      <c r="FV421" s="98" t="str">
        <f t="shared" si="542"/>
        <v/>
      </c>
      <c r="FW421" s="37"/>
      <c r="FX421" s="98" t="str">
        <f t="shared" si="543"/>
        <v/>
      </c>
      <c r="FY421" s="36"/>
      <c r="FZ421" s="97" t="str">
        <f t="shared" si="544"/>
        <v/>
      </c>
      <c r="GA421" s="36"/>
      <c r="GB421" s="98" t="str">
        <f t="shared" si="545"/>
        <v/>
      </c>
      <c r="GC421" s="40"/>
      <c r="GD421" s="98" t="str">
        <f t="shared" si="546"/>
        <v/>
      </c>
      <c r="GE421" s="37"/>
      <c r="GF421" s="98" t="str">
        <f t="shared" si="547"/>
        <v/>
      </c>
      <c r="GG421" s="37"/>
      <c r="GH421" s="109" t="str">
        <f t="shared" si="548"/>
        <v/>
      </c>
      <c r="GI421" s="12"/>
      <c r="GJ421" s="166"/>
      <c r="GK421" s="27"/>
      <c r="GL421" s="159"/>
      <c r="GM421" s="95" t="str">
        <f t="shared" si="549"/>
        <v/>
      </c>
      <c r="GN421" s="110" t="str">
        <f t="shared" si="550"/>
        <v/>
      </c>
      <c r="GO421" s="27"/>
      <c r="GP421" s="98" t="str">
        <f t="shared" si="551"/>
        <v/>
      </c>
      <c r="GQ421" s="37"/>
      <c r="GR421" s="97" t="str">
        <f t="shared" si="552"/>
        <v/>
      </c>
      <c r="GS421" s="37"/>
      <c r="GT421" s="110" t="str">
        <f t="shared" si="553"/>
        <v/>
      </c>
      <c r="GU421" s="36"/>
      <c r="GV421" s="97" t="str">
        <f t="shared" si="554"/>
        <v/>
      </c>
      <c r="GW421" s="27"/>
      <c r="GX421" s="98" t="str">
        <f t="shared" si="555"/>
        <v/>
      </c>
      <c r="GY421" s="36"/>
      <c r="GZ421" s="98" t="str">
        <f t="shared" si="556"/>
        <v/>
      </c>
      <c r="HA421" s="37"/>
      <c r="HB421" s="110" t="str">
        <f t="shared" si="557"/>
        <v/>
      </c>
      <c r="HC421" s="36"/>
      <c r="HD421" s="97" t="str">
        <f t="shared" si="558"/>
        <v/>
      </c>
      <c r="HE421" s="37"/>
      <c r="HF421" s="97" t="str">
        <f t="shared" si="559"/>
        <v/>
      </c>
      <c r="HG421" s="39"/>
      <c r="HH421" s="97" t="str">
        <f t="shared" si="560"/>
        <v/>
      </c>
      <c r="HI421" s="27"/>
      <c r="HJ421" s="97" t="str">
        <f t="shared" si="561"/>
        <v/>
      </c>
      <c r="HK421" s="37"/>
      <c r="HL421" s="97" t="str">
        <f t="shared" si="562"/>
        <v/>
      </c>
      <c r="HM421" s="36"/>
      <c r="HN421" s="97" t="str">
        <f t="shared" si="563"/>
        <v/>
      </c>
      <c r="HO421" s="36"/>
      <c r="HP421" s="110" t="str">
        <f t="shared" si="564"/>
        <v/>
      </c>
      <c r="HQ421" s="27"/>
      <c r="HR421" s="97" t="str">
        <f t="shared" si="565"/>
        <v/>
      </c>
      <c r="HS421" s="37"/>
      <c r="HT421" s="97" t="str">
        <f t="shared" si="566"/>
        <v/>
      </c>
      <c r="HU421" s="37"/>
      <c r="HV421" s="111" t="str">
        <f t="shared" si="567"/>
        <v/>
      </c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18"/>
    </row>
    <row r="422" spans="1:474" ht="19.95" customHeight="1">
      <c r="A422" s="30"/>
      <c r="B422" s="29"/>
      <c r="C422" s="129"/>
      <c r="D422" s="308"/>
      <c r="E422" s="302"/>
      <c r="F422" s="288"/>
      <c r="G422" s="89"/>
      <c r="H422" s="200"/>
      <c r="I422" s="294"/>
      <c r="J422" s="295"/>
      <c r="K422" s="296"/>
      <c r="L422" s="297"/>
      <c r="M422" s="295"/>
      <c r="N422" s="298"/>
      <c r="O422" s="223"/>
      <c r="P422" s="186" t="str">
        <f t="array" ref="P422">IF(O422&lt;&gt;"",IF(O422&lt;5, "I", "III"),"")</f>
        <v/>
      </c>
      <c r="Q422" s="224"/>
      <c r="R422" s="185" t="str">
        <f t="array" ref="R422">IF(Q422&lt;&gt;"",IF(Q422&lt;5, "I", "III"),"")</f>
        <v/>
      </c>
      <c r="S422" s="223"/>
      <c r="T422" s="186" t="str">
        <f t="array" ref="T422">IF(S422&lt;&gt;"",IF(S422&lt;5, "I", "III"),"")</f>
        <v/>
      </c>
      <c r="U422" s="224"/>
      <c r="V422" s="186" t="str">
        <f t="array" ref="V422">IF(U422&lt;&gt;"",IF(U422&lt;12, "I", "III"),"")</f>
        <v/>
      </c>
      <c r="W422" s="224"/>
      <c r="X422" s="185" t="str">
        <f t="array" ref="X422">IF(W422&lt;&gt;"",IF(W422&lt;12, "I", "III"),"")</f>
        <v/>
      </c>
      <c r="Y422" s="223"/>
      <c r="Z422" s="186" t="str">
        <f t="array" ref="Z422">IF(Y422&lt;&gt;"",IF(Y422&lt;12, "I", "III"),"")</f>
        <v/>
      </c>
      <c r="AA422" s="208"/>
      <c r="AB422" s="209"/>
      <c r="AC422" s="209"/>
      <c r="AD422" s="210"/>
      <c r="AE422" s="89"/>
      <c r="AF422" s="178"/>
      <c r="AG422" s="150"/>
      <c r="AH422" s="151"/>
      <c r="AI422" s="95" t="str">
        <f t="shared" si="505"/>
        <v/>
      </c>
      <c r="AJ422" s="98" t="str">
        <f t="shared" si="506"/>
        <v/>
      </c>
      <c r="AK422" s="45"/>
      <c r="AL422" s="97" t="str">
        <f t="shared" si="507"/>
        <v/>
      </c>
      <c r="AM422" s="39"/>
      <c r="AN422" s="98" t="str">
        <f t="shared" si="508"/>
        <v/>
      </c>
      <c r="AO422" s="152"/>
      <c r="AP422" s="96"/>
      <c r="AQ422" s="153"/>
      <c r="AR422" s="97"/>
      <c r="AS422" s="154"/>
      <c r="AT422" s="98"/>
      <c r="AU422" s="182" t="str">
        <f t="shared" si="509"/>
        <v/>
      </c>
      <c r="AV422" s="121"/>
      <c r="AW422" s="153"/>
      <c r="AX422" s="98"/>
      <c r="AY422" s="153"/>
      <c r="AZ422" s="98"/>
      <c r="BA422" s="46"/>
      <c r="BB422" s="34"/>
      <c r="BC422" s="34"/>
      <c r="BD422" s="35"/>
      <c r="BE422" s="46"/>
      <c r="BF422" s="34"/>
      <c r="BG422" s="34"/>
      <c r="BH422" s="35"/>
      <c r="BI422" s="46"/>
      <c r="BJ422" s="34"/>
      <c r="BK422" s="34"/>
      <c r="BL422" s="35"/>
      <c r="BM422" s="46"/>
      <c r="BN422" s="34"/>
      <c r="BO422" s="34"/>
      <c r="BP422" s="35"/>
      <c r="BQ422" s="46"/>
      <c r="BR422" s="34"/>
      <c r="BS422" s="34"/>
      <c r="BT422" s="35"/>
      <c r="BU422" s="155"/>
      <c r="BV422" s="99"/>
      <c r="BW422" s="156"/>
      <c r="BX422" s="100"/>
      <c r="BY422" s="156"/>
      <c r="BZ422" s="100"/>
      <c r="CA422" s="156"/>
      <c r="CB422" s="100"/>
      <c r="CC422" s="156"/>
      <c r="CD422" s="101"/>
      <c r="CE422" s="12"/>
      <c r="CF422" s="175"/>
      <c r="CG422" s="27"/>
      <c r="CH422" s="159"/>
      <c r="CI422" s="95" t="str">
        <f t="shared" si="510"/>
        <v/>
      </c>
      <c r="CJ422" s="102" t="str">
        <f t="shared" si="511"/>
        <v/>
      </c>
      <c r="CK422" s="40"/>
      <c r="CL422" s="100" t="str">
        <f t="shared" si="482"/>
        <v/>
      </c>
      <c r="CM422" s="37"/>
      <c r="CN422" s="100" t="str">
        <f t="shared" si="483"/>
        <v/>
      </c>
      <c r="CO422" s="38"/>
      <c r="CP422" s="103" t="str">
        <f t="shared" si="512"/>
        <v/>
      </c>
      <c r="CQ422" s="78"/>
      <c r="CR422" s="100" t="str">
        <f t="shared" si="484"/>
        <v/>
      </c>
      <c r="CS422" s="36"/>
      <c r="CT422" s="100" t="str">
        <f t="shared" si="485"/>
        <v/>
      </c>
      <c r="CU422" s="74"/>
      <c r="CV422" s="103" t="str">
        <f t="shared" si="486"/>
        <v/>
      </c>
      <c r="CW422" s="42"/>
      <c r="CX422" s="100" t="str">
        <f t="shared" si="487"/>
        <v/>
      </c>
      <c r="CY422" s="36"/>
      <c r="CZ422" s="100" t="str">
        <f t="shared" si="488"/>
        <v/>
      </c>
      <c r="DA422" s="36"/>
      <c r="DB422" s="100" t="str">
        <f t="shared" si="489"/>
        <v/>
      </c>
      <c r="DC422" s="39"/>
      <c r="DD422" s="103" t="str">
        <f t="shared" si="490"/>
        <v/>
      </c>
      <c r="DE422" s="42"/>
      <c r="DF422" s="100" t="str">
        <f t="shared" si="491"/>
        <v/>
      </c>
      <c r="DG422" s="39"/>
      <c r="DH422" s="103" t="str">
        <f t="shared" si="492"/>
        <v/>
      </c>
      <c r="DI422" s="41"/>
      <c r="DJ422" s="157" t="str">
        <f t="shared" si="493"/>
        <v/>
      </c>
      <c r="DK422" s="12"/>
      <c r="DL422" s="172"/>
      <c r="DM422" s="67"/>
      <c r="DN422" s="164"/>
      <c r="DO422" s="104" t="str">
        <f t="shared" si="513"/>
        <v/>
      </c>
      <c r="DP422" s="105" t="str">
        <f t="shared" si="514"/>
        <v/>
      </c>
      <c r="DQ422" s="66"/>
      <c r="DR422" s="158" t="str">
        <f t="shared" si="515"/>
        <v/>
      </c>
      <c r="DS422" s="67"/>
      <c r="DT422" s="97" t="str">
        <f t="shared" si="516"/>
        <v/>
      </c>
      <c r="DU422" s="67"/>
      <c r="DV422" s="98" t="str">
        <f t="shared" si="517"/>
        <v/>
      </c>
      <c r="DW422" s="163"/>
      <c r="DX422" s="106" t="str">
        <f t="shared" si="518"/>
        <v/>
      </c>
      <c r="DY422" s="162"/>
      <c r="DZ422" s="97" t="str">
        <f t="shared" si="519"/>
        <v/>
      </c>
      <c r="EA422" s="161"/>
      <c r="EB422" s="107" t="str">
        <f t="shared" si="520"/>
        <v/>
      </c>
      <c r="EC422" s="66"/>
      <c r="ED422" s="97" t="str">
        <f t="shared" si="521"/>
        <v/>
      </c>
      <c r="EE422" s="67"/>
      <c r="EF422" s="97" t="str">
        <f t="shared" si="522"/>
        <v/>
      </c>
      <c r="EG422" s="68"/>
      <c r="EH422" s="97" t="str">
        <f t="shared" si="523"/>
        <v/>
      </c>
      <c r="EI422" s="67"/>
      <c r="EJ422" s="97" t="str">
        <f t="shared" si="524"/>
        <v/>
      </c>
      <c r="EK422" s="68"/>
      <c r="EL422" s="97" t="str">
        <f t="shared" si="525"/>
        <v/>
      </c>
      <c r="EM422" s="69"/>
      <c r="EN422" s="98" t="str">
        <f t="shared" si="526"/>
        <v/>
      </c>
      <c r="EO422" s="66"/>
      <c r="EP422" s="107" t="str">
        <f t="shared" si="527"/>
        <v/>
      </c>
      <c r="EQ422" s="299"/>
      <c r="ER422" s="98" t="str">
        <f t="shared" si="528"/>
        <v/>
      </c>
      <c r="ES422" s="66"/>
      <c r="ET422" s="108" t="str">
        <f t="shared" si="529"/>
        <v/>
      </c>
      <c r="EU422" s="12"/>
      <c r="EV422" s="169"/>
      <c r="EW422" s="27"/>
      <c r="EX422" s="159"/>
      <c r="EY422" s="95" t="str">
        <f t="shared" si="530"/>
        <v/>
      </c>
      <c r="EZ422" s="98" t="str">
        <f t="shared" si="531"/>
        <v/>
      </c>
      <c r="FA422" s="40"/>
      <c r="FB422" s="98" t="str">
        <f t="shared" si="532"/>
        <v/>
      </c>
      <c r="FC422" s="37"/>
      <c r="FD422" s="98" t="str">
        <f t="shared" si="533"/>
        <v/>
      </c>
      <c r="FE422" s="37"/>
      <c r="FF422" s="98" t="str">
        <f t="shared" si="534"/>
        <v/>
      </c>
      <c r="FG422" s="160"/>
      <c r="FH422" s="97" t="str">
        <f t="shared" si="535"/>
        <v/>
      </c>
      <c r="FI422" s="27"/>
      <c r="FJ422" s="98" t="str">
        <f t="shared" si="536"/>
        <v/>
      </c>
      <c r="FK422" s="36"/>
      <c r="FL422" s="98" t="str">
        <f t="shared" si="537"/>
        <v/>
      </c>
      <c r="FM422" s="37"/>
      <c r="FN422" s="98" t="str">
        <f t="shared" si="538"/>
        <v/>
      </c>
      <c r="FO422" s="78"/>
      <c r="FP422" s="97" t="str">
        <f t="shared" si="539"/>
        <v/>
      </c>
      <c r="FQ422" s="37"/>
      <c r="FR422" s="97" t="str">
        <f t="shared" si="540"/>
        <v/>
      </c>
      <c r="FS422" s="39"/>
      <c r="FT422" s="97" t="str">
        <f t="shared" si="541"/>
        <v/>
      </c>
      <c r="FU422" s="27"/>
      <c r="FV422" s="98" t="str">
        <f t="shared" si="542"/>
        <v/>
      </c>
      <c r="FW422" s="37"/>
      <c r="FX422" s="98" t="str">
        <f t="shared" si="543"/>
        <v/>
      </c>
      <c r="FY422" s="36"/>
      <c r="FZ422" s="97" t="str">
        <f t="shared" si="544"/>
        <v/>
      </c>
      <c r="GA422" s="36"/>
      <c r="GB422" s="98" t="str">
        <f t="shared" si="545"/>
        <v/>
      </c>
      <c r="GC422" s="40"/>
      <c r="GD422" s="98" t="str">
        <f t="shared" si="546"/>
        <v/>
      </c>
      <c r="GE422" s="37"/>
      <c r="GF422" s="98" t="str">
        <f t="shared" si="547"/>
        <v/>
      </c>
      <c r="GG422" s="37"/>
      <c r="GH422" s="109" t="str">
        <f t="shared" si="548"/>
        <v/>
      </c>
      <c r="GI422" s="12"/>
      <c r="GJ422" s="166"/>
      <c r="GK422" s="27"/>
      <c r="GL422" s="159"/>
      <c r="GM422" s="95" t="str">
        <f t="shared" si="549"/>
        <v/>
      </c>
      <c r="GN422" s="110" t="str">
        <f t="shared" si="550"/>
        <v/>
      </c>
      <c r="GO422" s="27"/>
      <c r="GP422" s="98" t="str">
        <f t="shared" si="551"/>
        <v/>
      </c>
      <c r="GQ422" s="37"/>
      <c r="GR422" s="97" t="str">
        <f t="shared" si="552"/>
        <v/>
      </c>
      <c r="GS422" s="37"/>
      <c r="GT422" s="110" t="str">
        <f t="shared" si="553"/>
        <v/>
      </c>
      <c r="GU422" s="36"/>
      <c r="GV422" s="97" t="str">
        <f t="shared" si="554"/>
        <v/>
      </c>
      <c r="GW422" s="27"/>
      <c r="GX422" s="98" t="str">
        <f t="shared" si="555"/>
        <v/>
      </c>
      <c r="GY422" s="36"/>
      <c r="GZ422" s="98" t="str">
        <f t="shared" si="556"/>
        <v/>
      </c>
      <c r="HA422" s="37"/>
      <c r="HB422" s="110" t="str">
        <f t="shared" si="557"/>
        <v/>
      </c>
      <c r="HC422" s="36"/>
      <c r="HD422" s="97" t="str">
        <f t="shared" si="558"/>
        <v/>
      </c>
      <c r="HE422" s="37"/>
      <c r="HF422" s="97" t="str">
        <f t="shared" si="559"/>
        <v/>
      </c>
      <c r="HG422" s="39"/>
      <c r="HH422" s="97" t="str">
        <f t="shared" si="560"/>
        <v/>
      </c>
      <c r="HI422" s="27"/>
      <c r="HJ422" s="97" t="str">
        <f t="shared" si="561"/>
        <v/>
      </c>
      <c r="HK422" s="37"/>
      <c r="HL422" s="97" t="str">
        <f t="shared" si="562"/>
        <v/>
      </c>
      <c r="HM422" s="36"/>
      <c r="HN422" s="97" t="str">
        <f t="shared" si="563"/>
        <v/>
      </c>
      <c r="HO422" s="36"/>
      <c r="HP422" s="110" t="str">
        <f t="shared" si="564"/>
        <v/>
      </c>
      <c r="HQ422" s="27"/>
      <c r="HR422" s="97" t="str">
        <f t="shared" si="565"/>
        <v/>
      </c>
      <c r="HS422" s="37"/>
      <c r="HT422" s="97" t="str">
        <f t="shared" si="566"/>
        <v/>
      </c>
      <c r="HU422" s="37"/>
      <c r="HV422" s="111" t="str">
        <f t="shared" si="567"/>
        <v/>
      </c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18"/>
    </row>
    <row r="423" spans="1:474" ht="19.95" customHeight="1">
      <c r="A423" s="30"/>
      <c r="B423" s="29"/>
      <c r="C423" s="129"/>
      <c r="D423" s="308"/>
      <c r="E423" s="302"/>
      <c r="F423" s="288"/>
      <c r="G423" s="89"/>
      <c r="H423" s="200"/>
      <c r="I423" s="294"/>
      <c r="J423" s="295"/>
      <c r="K423" s="296"/>
      <c r="L423" s="297"/>
      <c r="M423" s="295"/>
      <c r="N423" s="298"/>
      <c r="O423" s="223"/>
      <c r="P423" s="186" t="str">
        <f t="array" ref="P423">IF(O423&lt;&gt;"",IF(O423&lt;5, "I", "III"),"")</f>
        <v/>
      </c>
      <c r="Q423" s="224"/>
      <c r="R423" s="185" t="str">
        <f t="array" ref="R423">IF(Q423&lt;&gt;"",IF(Q423&lt;5, "I", "III"),"")</f>
        <v/>
      </c>
      <c r="S423" s="223"/>
      <c r="T423" s="186" t="str">
        <f t="array" ref="T423">IF(S423&lt;&gt;"",IF(S423&lt;5, "I", "III"),"")</f>
        <v/>
      </c>
      <c r="U423" s="224"/>
      <c r="V423" s="186" t="str">
        <f t="array" ref="V423">IF(U423&lt;&gt;"",IF(U423&lt;12, "I", "III"),"")</f>
        <v/>
      </c>
      <c r="W423" s="224"/>
      <c r="X423" s="185" t="str">
        <f t="array" ref="X423">IF(W423&lt;&gt;"",IF(W423&lt;12, "I", "III"),"")</f>
        <v/>
      </c>
      <c r="Y423" s="223"/>
      <c r="Z423" s="186" t="str">
        <f t="array" ref="Z423">IF(Y423&lt;&gt;"",IF(Y423&lt;12, "I", "III"),"")</f>
        <v/>
      </c>
      <c r="AA423" s="208"/>
      <c r="AB423" s="209"/>
      <c r="AC423" s="209"/>
      <c r="AD423" s="210"/>
      <c r="AE423" s="89"/>
      <c r="AF423" s="178"/>
      <c r="AG423" s="150"/>
      <c r="AH423" s="151"/>
      <c r="AI423" s="95" t="str">
        <f t="shared" si="505"/>
        <v/>
      </c>
      <c r="AJ423" s="98" t="str">
        <f t="shared" si="506"/>
        <v/>
      </c>
      <c r="AK423" s="45"/>
      <c r="AL423" s="97" t="str">
        <f t="shared" si="507"/>
        <v/>
      </c>
      <c r="AM423" s="39"/>
      <c r="AN423" s="98" t="str">
        <f t="shared" si="508"/>
        <v/>
      </c>
      <c r="AO423" s="152"/>
      <c r="AP423" s="96"/>
      <c r="AQ423" s="153"/>
      <c r="AR423" s="97"/>
      <c r="AS423" s="154"/>
      <c r="AT423" s="98"/>
      <c r="AU423" s="182" t="str">
        <f t="shared" si="509"/>
        <v/>
      </c>
      <c r="AV423" s="121"/>
      <c r="AW423" s="153"/>
      <c r="AX423" s="98"/>
      <c r="AY423" s="153"/>
      <c r="AZ423" s="98"/>
      <c r="BA423" s="46"/>
      <c r="BB423" s="34"/>
      <c r="BC423" s="34"/>
      <c r="BD423" s="35"/>
      <c r="BE423" s="46"/>
      <c r="BF423" s="34"/>
      <c r="BG423" s="34"/>
      <c r="BH423" s="35"/>
      <c r="BI423" s="46"/>
      <c r="BJ423" s="34"/>
      <c r="BK423" s="34"/>
      <c r="BL423" s="35"/>
      <c r="BM423" s="46"/>
      <c r="BN423" s="34"/>
      <c r="BO423" s="34"/>
      <c r="BP423" s="35"/>
      <c r="BQ423" s="46"/>
      <c r="BR423" s="34"/>
      <c r="BS423" s="34"/>
      <c r="BT423" s="35"/>
      <c r="BU423" s="155"/>
      <c r="BV423" s="99"/>
      <c r="BW423" s="156"/>
      <c r="BX423" s="100"/>
      <c r="BY423" s="156"/>
      <c r="BZ423" s="100"/>
      <c r="CA423" s="156"/>
      <c r="CB423" s="100"/>
      <c r="CC423" s="156"/>
      <c r="CD423" s="101"/>
      <c r="CE423" s="12"/>
      <c r="CF423" s="175"/>
      <c r="CG423" s="27"/>
      <c r="CH423" s="159"/>
      <c r="CI423" s="95" t="str">
        <f t="shared" si="510"/>
        <v/>
      </c>
      <c r="CJ423" s="102" t="str">
        <f t="shared" si="511"/>
        <v/>
      </c>
      <c r="CK423" s="40"/>
      <c r="CL423" s="100" t="str">
        <f t="shared" si="482"/>
        <v/>
      </c>
      <c r="CM423" s="37"/>
      <c r="CN423" s="100" t="str">
        <f t="shared" si="483"/>
        <v/>
      </c>
      <c r="CO423" s="38"/>
      <c r="CP423" s="103" t="str">
        <f t="shared" si="512"/>
        <v/>
      </c>
      <c r="CQ423" s="78"/>
      <c r="CR423" s="100" t="str">
        <f t="shared" si="484"/>
        <v/>
      </c>
      <c r="CS423" s="36"/>
      <c r="CT423" s="100" t="str">
        <f t="shared" si="485"/>
        <v/>
      </c>
      <c r="CU423" s="74"/>
      <c r="CV423" s="103" t="str">
        <f t="shared" si="486"/>
        <v/>
      </c>
      <c r="CW423" s="42"/>
      <c r="CX423" s="100" t="str">
        <f t="shared" si="487"/>
        <v/>
      </c>
      <c r="CY423" s="36"/>
      <c r="CZ423" s="100" t="str">
        <f t="shared" si="488"/>
        <v/>
      </c>
      <c r="DA423" s="36"/>
      <c r="DB423" s="100" t="str">
        <f t="shared" si="489"/>
        <v/>
      </c>
      <c r="DC423" s="39"/>
      <c r="DD423" s="103" t="str">
        <f t="shared" si="490"/>
        <v/>
      </c>
      <c r="DE423" s="42"/>
      <c r="DF423" s="100" t="str">
        <f t="shared" si="491"/>
        <v/>
      </c>
      <c r="DG423" s="39"/>
      <c r="DH423" s="103" t="str">
        <f t="shared" si="492"/>
        <v/>
      </c>
      <c r="DI423" s="41"/>
      <c r="DJ423" s="157" t="str">
        <f t="shared" si="493"/>
        <v/>
      </c>
      <c r="DK423" s="12"/>
      <c r="DL423" s="172"/>
      <c r="DM423" s="67"/>
      <c r="DN423" s="164"/>
      <c r="DO423" s="104" t="str">
        <f t="shared" si="513"/>
        <v/>
      </c>
      <c r="DP423" s="105" t="str">
        <f t="shared" si="514"/>
        <v/>
      </c>
      <c r="DQ423" s="66"/>
      <c r="DR423" s="158" t="str">
        <f t="shared" si="515"/>
        <v/>
      </c>
      <c r="DS423" s="67"/>
      <c r="DT423" s="97" t="str">
        <f t="shared" si="516"/>
        <v/>
      </c>
      <c r="DU423" s="67"/>
      <c r="DV423" s="98" t="str">
        <f t="shared" si="517"/>
        <v/>
      </c>
      <c r="DW423" s="163"/>
      <c r="DX423" s="106" t="str">
        <f t="shared" si="518"/>
        <v/>
      </c>
      <c r="DY423" s="162"/>
      <c r="DZ423" s="97" t="str">
        <f t="shared" si="519"/>
        <v/>
      </c>
      <c r="EA423" s="161"/>
      <c r="EB423" s="107" t="str">
        <f t="shared" si="520"/>
        <v/>
      </c>
      <c r="EC423" s="66"/>
      <c r="ED423" s="97" t="str">
        <f t="shared" si="521"/>
        <v/>
      </c>
      <c r="EE423" s="67"/>
      <c r="EF423" s="97" t="str">
        <f t="shared" si="522"/>
        <v/>
      </c>
      <c r="EG423" s="68"/>
      <c r="EH423" s="97" t="str">
        <f t="shared" si="523"/>
        <v/>
      </c>
      <c r="EI423" s="67"/>
      <c r="EJ423" s="97" t="str">
        <f t="shared" si="524"/>
        <v/>
      </c>
      <c r="EK423" s="68"/>
      <c r="EL423" s="97" t="str">
        <f t="shared" si="525"/>
        <v/>
      </c>
      <c r="EM423" s="69"/>
      <c r="EN423" s="98" t="str">
        <f t="shared" si="526"/>
        <v/>
      </c>
      <c r="EO423" s="66"/>
      <c r="EP423" s="107" t="str">
        <f t="shared" si="527"/>
        <v/>
      </c>
      <c r="EQ423" s="299"/>
      <c r="ER423" s="98" t="str">
        <f t="shared" si="528"/>
        <v/>
      </c>
      <c r="ES423" s="66"/>
      <c r="ET423" s="108" t="str">
        <f t="shared" si="529"/>
        <v/>
      </c>
      <c r="EU423" s="12"/>
      <c r="EV423" s="169"/>
      <c r="EW423" s="27"/>
      <c r="EX423" s="159"/>
      <c r="EY423" s="95" t="str">
        <f t="shared" si="530"/>
        <v/>
      </c>
      <c r="EZ423" s="98" t="str">
        <f t="shared" si="531"/>
        <v/>
      </c>
      <c r="FA423" s="40"/>
      <c r="FB423" s="98" t="str">
        <f t="shared" si="532"/>
        <v/>
      </c>
      <c r="FC423" s="37"/>
      <c r="FD423" s="98" t="str">
        <f t="shared" si="533"/>
        <v/>
      </c>
      <c r="FE423" s="37"/>
      <c r="FF423" s="98" t="str">
        <f t="shared" si="534"/>
        <v/>
      </c>
      <c r="FG423" s="160"/>
      <c r="FH423" s="97" t="str">
        <f t="shared" si="535"/>
        <v/>
      </c>
      <c r="FI423" s="27"/>
      <c r="FJ423" s="98" t="str">
        <f t="shared" si="536"/>
        <v/>
      </c>
      <c r="FK423" s="36"/>
      <c r="FL423" s="98" t="str">
        <f t="shared" si="537"/>
        <v/>
      </c>
      <c r="FM423" s="37"/>
      <c r="FN423" s="98" t="str">
        <f t="shared" si="538"/>
        <v/>
      </c>
      <c r="FO423" s="78"/>
      <c r="FP423" s="97" t="str">
        <f t="shared" si="539"/>
        <v/>
      </c>
      <c r="FQ423" s="37"/>
      <c r="FR423" s="97" t="str">
        <f t="shared" si="540"/>
        <v/>
      </c>
      <c r="FS423" s="39"/>
      <c r="FT423" s="97" t="str">
        <f t="shared" si="541"/>
        <v/>
      </c>
      <c r="FU423" s="27"/>
      <c r="FV423" s="98" t="str">
        <f t="shared" si="542"/>
        <v/>
      </c>
      <c r="FW423" s="37"/>
      <c r="FX423" s="98" t="str">
        <f t="shared" si="543"/>
        <v/>
      </c>
      <c r="FY423" s="36"/>
      <c r="FZ423" s="97" t="str">
        <f t="shared" si="544"/>
        <v/>
      </c>
      <c r="GA423" s="36"/>
      <c r="GB423" s="98" t="str">
        <f t="shared" si="545"/>
        <v/>
      </c>
      <c r="GC423" s="40"/>
      <c r="GD423" s="98" t="str">
        <f t="shared" si="546"/>
        <v/>
      </c>
      <c r="GE423" s="37"/>
      <c r="GF423" s="98" t="str">
        <f t="shared" si="547"/>
        <v/>
      </c>
      <c r="GG423" s="37"/>
      <c r="GH423" s="109" t="str">
        <f t="shared" si="548"/>
        <v/>
      </c>
      <c r="GI423" s="12"/>
      <c r="GJ423" s="166"/>
      <c r="GK423" s="27"/>
      <c r="GL423" s="159"/>
      <c r="GM423" s="95" t="str">
        <f t="shared" si="549"/>
        <v/>
      </c>
      <c r="GN423" s="110" t="str">
        <f t="shared" si="550"/>
        <v/>
      </c>
      <c r="GO423" s="27"/>
      <c r="GP423" s="98" t="str">
        <f t="shared" si="551"/>
        <v/>
      </c>
      <c r="GQ423" s="37"/>
      <c r="GR423" s="97" t="str">
        <f t="shared" si="552"/>
        <v/>
      </c>
      <c r="GS423" s="37"/>
      <c r="GT423" s="110" t="str">
        <f t="shared" si="553"/>
        <v/>
      </c>
      <c r="GU423" s="36"/>
      <c r="GV423" s="97" t="str">
        <f t="shared" si="554"/>
        <v/>
      </c>
      <c r="GW423" s="27"/>
      <c r="GX423" s="98" t="str">
        <f t="shared" si="555"/>
        <v/>
      </c>
      <c r="GY423" s="36"/>
      <c r="GZ423" s="98" t="str">
        <f t="shared" si="556"/>
        <v/>
      </c>
      <c r="HA423" s="37"/>
      <c r="HB423" s="110" t="str">
        <f t="shared" si="557"/>
        <v/>
      </c>
      <c r="HC423" s="36"/>
      <c r="HD423" s="97" t="str">
        <f t="shared" si="558"/>
        <v/>
      </c>
      <c r="HE423" s="37"/>
      <c r="HF423" s="97" t="str">
        <f t="shared" si="559"/>
        <v/>
      </c>
      <c r="HG423" s="39"/>
      <c r="HH423" s="97" t="str">
        <f t="shared" si="560"/>
        <v/>
      </c>
      <c r="HI423" s="27"/>
      <c r="HJ423" s="97" t="str">
        <f t="shared" si="561"/>
        <v/>
      </c>
      <c r="HK423" s="37"/>
      <c r="HL423" s="97" t="str">
        <f t="shared" si="562"/>
        <v/>
      </c>
      <c r="HM423" s="36"/>
      <c r="HN423" s="97" t="str">
        <f t="shared" si="563"/>
        <v/>
      </c>
      <c r="HO423" s="36"/>
      <c r="HP423" s="110" t="str">
        <f t="shared" si="564"/>
        <v/>
      </c>
      <c r="HQ423" s="27"/>
      <c r="HR423" s="97" t="str">
        <f t="shared" si="565"/>
        <v/>
      </c>
      <c r="HS423" s="37"/>
      <c r="HT423" s="97" t="str">
        <f t="shared" si="566"/>
        <v/>
      </c>
      <c r="HU423" s="37"/>
      <c r="HV423" s="111" t="str">
        <f t="shared" si="567"/>
        <v/>
      </c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18"/>
    </row>
    <row r="424" spans="1:474" ht="19.95" customHeight="1">
      <c r="A424" s="30"/>
      <c r="B424" s="29"/>
      <c r="C424" s="129"/>
      <c r="D424" s="308"/>
      <c r="E424" s="302"/>
      <c r="F424" s="288"/>
      <c r="G424" s="89"/>
      <c r="H424" s="200"/>
      <c r="I424" s="294"/>
      <c r="J424" s="295"/>
      <c r="K424" s="296"/>
      <c r="L424" s="297"/>
      <c r="M424" s="295"/>
      <c r="N424" s="298"/>
      <c r="O424" s="223"/>
      <c r="P424" s="186" t="str">
        <f t="array" ref="P424">IF(O424&lt;&gt;"",IF(O424&lt;5, "I", "III"),"")</f>
        <v/>
      </c>
      <c r="Q424" s="224"/>
      <c r="R424" s="185" t="str">
        <f t="array" ref="R424">IF(Q424&lt;&gt;"",IF(Q424&lt;5, "I", "III"),"")</f>
        <v/>
      </c>
      <c r="S424" s="223"/>
      <c r="T424" s="186" t="str">
        <f t="array" ref="T424">IF(S424&lt;&gt;"",IF(S424&lt;5, "I", "III"),"")</f>
        <v/>
      </c>
      <c r="U424" s="224"/>
      <c r="V424" s="186" t="str">
        <f t="array" ref="V424">IF(U424&lt;&gt;"",IF(U424&lt;12, "I", "III"),"")</f>
        <v/>
      </c>
      <c r="W424" s="224"/>
      <c r="X424" s="185" t="str">
        <f t="array" ref="X424">IF(W424&lt;&gt;"",IF(W424&lt;12, "I", "III"),"")</f>
        <v/>
      </c>
      <c r="Y424" s="223"/>
      <c r="Z424" s="186" t="str">
        <f t="array" ref="Z424">IF(Y424&lt;&gt;"",IF(Y424&lt;12, "I", "III"),"")</f>
        <v/>
      </c>
      <c r="AA424" s="208"/>
      <c r="AB424" s="209"/>
      <c r="AC424" s="209"/>
      <c r="AD424" s="210"/>
      <c r="AE424" s="89"/>
      <c r="AF424" s="178"/>
      <c r="AG424" s="150"/>
      <c r="AH424" s="151"/>
      <c r="AI424" s="95" t="str">
        <f t="shared" si="505"/>
        <v/>
      </c>
      <c r="AJ424" s="98" t="str">
        <f t="shared" si="506"/>
        <v/>
      </c>
      <c r="AK424" s="45"/>
      <c r="AL424" s="97" t="str">
        <f t="shared" si="507"/>
        <v/>
      </c>
      <c r="AM424" s="39"/>
      <c r="AN424" s="98" t="str">
        <f t="shared" si="508"/>
        <v/>
      </c>
      <c r="AO424" s="152"/>
      <c r="AP424" s="96"/>
      <c r="AQ424" s="153"/>
      <c r="AR424" s="97"/>
      <c r="AS424" s="154"/>
      <c r="AT424" s="98"/>
      <c r="AU424" s="182" t="str">
        <f t="shared" si="509"/>
        <v/>
      </c>
      <c r="AV424" s="121"/>
      <c r="AW424" s="153"/>
      <c r="AX424" s="98"/>
      <c r="AY424" s="153"/>
      <c r="AZ424" s="98"/>
      <c r="BA424" s="46"/>
      <c r="BB424" s="34"/>
      <c r="BC424" s="34"/>
      <c r="BD424" s="35"/>
      <c r="BE424" s="46"/>
      <c r="BF424" s="34"/>
      <c r="BG424" s="34"/>
      <c r="BH424" s="35"/>
      <c r="BI424" s="46"/>
      <c r="BJ424" s="34"/>
      <c r="BK424" s="34"/>
      <c r="BL424" s="35"/>
      <c r="BM424" s="46"/>
      <c r="BN424" s="34"/>
      <c r="BO424" s="34"/>
      <c r="BP424" s="35"/>
      <c r="BQ424" s="46"/>
      <c r="BR424" s="34"/>
      <c r="BS424" s="34"/>
      <c r="BT424" s="35"/>
      <c r="BU424" s="155"/>
      <c r="BV424" s="99"/>
      <c r="BW424" s="156"/>
      <c r="BX424" s="100"/>
      <c r="BY424" s="156"/>
      <c r="BZ424" s="100"/>
      <c r="CA424" s="156"/>
      <c r="CB424" s="100"/>
      <c r="CC424" s="156"/>
      <c r="CD424" s="101"/>
      <c r="CE424" s="12"/>
      <c r="CF424" s="175"/>
      <c r="CG424" s="27"/>
      <c r="CH424" s="159"/>
      <c r="CI424" s="95" t="str">
        <f t="shared" si="510"/>
        <v/>
      </c>
      <c r="CJ424" s="102" t="str">
        <f t="shared" si="511"/>
        <v/>
      </c>
      <c r="CK424" s="40"/>
      <c r="CL424" s="100" t="str">
        <f t="shared" si="482"/>
        <v/>
      </c>
      <c r="CM424" s="37"/>
      <c r="CN424" s="100" t="str">
        <f t="shared" si="483"/>
        <v/>
      </c>
      <c r="CO424" s="38"/>
      <c r="CP424" s="103" t="str">
        <f t="shared" si="512"/>
        <v/>
      </c>
      <c r="CQ424" s="78"/>
      <c r="CR424" s="100" t="str">
        <f t="shared" si="484"/>
        <v/>
      </c>
      <c r="CS424" s="36"/>
      <c r="CT424" s="100" t="str">
        <f t="shared" si="485"/>
        <v/>
      </c>
      <c r="CU424" s="74"/>
      <c r="CV424" s="103" t="str">
        <f t="shared" si="486"/>
        <v/>
      </c>
      <c r="CW424" s="42"/>
      <c r="CX424" s="100" t="str">
        <f t="shared" si="487"/>
        <v/>
      </c>
      <c r="CY424" s="36"/>
      <c r="CZ424" s="100" t="str">
        <f t="shared" si="488"/>
        <v/>
      </c>
      <c r="DA424" s="36"/>
      <c r="DB424" s="100" t="str">
        <f t="shared" si="489"/>
        <v/>
      </c>
      <c r="DC424" s="39"/>
      <c r="DD424" s="103" t="str">
        <f t="shared" si="490"/>
        <v/>
      </c>
      <c r="DE424" s="42"/>
      <c r="DF424" s="100" t="str">
        <f t="shared" si="491"/>
        <v/>
      </c>
      <c r="DG424" s="39"/>
      <c r="DH424" s="103" t="str">
        <f t="shared" si="492"/>
        <v/>
      </c>
      <c r="DI424" s="41"/>
      <c r="DJ424" s="157" t="str">
        <f t="shared" si="493"/>
        <v/>
      </c>
      <c r="DK424" s="12"/>
      <c r="DL424" s="172"/>
      <c r="DM424" s="67"/>
      <c r="DN424" s="164"/>
      <c r="DO424" s="104" t="str">
        <f t="shared" si="513"/>
        <v/>
      </c>
      <c r="DP424" s="105" t="str">
        <f t="shared" si="514"/>
        <v/>
      </c>
      <c r="DQ424" s="66"/>
      <c r="DR424" s="158" t="str">
        <f t="shared" si="515"/>
        <v/>
      </c>
      <c r="DS424" s="67"/>
      <c r="DT424" s="97" t="str">
        <f t="shared" si="516"/>
        <v/>
      </c>
      <c r="DU424" s="67"/>
      <c r="DV424" s="98" t="str">
        <f t="shared" si="517"/>
        <v/>
      </c>
      <c r="DW424" s="163"/>
      <c r="DX424" s="106" t="str">
        <f t="shared" si="518"/>
        <v/>
      </c>
      <c r="DY424" s="162"/>
      <c r="DZ424" s="97" t="str">
        <f t="shared" si="519"/>
        <v/>
      </c>
      <c r="EA424" s="161"/>
      <c r="EB424" s="107" t="str">
        <f t="shared" si="520"/>
        <v/>
      </c>
      <c r="EC424" s="66"/>
      <c r="ED424" s="97" t="str">
        <f t="shared" si="521"/>
        <v/>
      </c>
      <c r="EE424" s="67"/>
      <c r="EF424" s="97" t="str">
        <f t="shared" si="522"/>
        <v/>
      </c>
      <c r="EG424" s="68"/>
      <c r="EH424" s="97" t="str">
        <f t="shared" si="523"/>
        <v/>
      </c>
      <c r="EI424" s="67"/>
      <c r="EJ424" s="97" t="str">
        <f t="shared" si="524"/>
        <v/>
      </c>
      <c r="EK424" s="68"/>
      <c r="EL424" s="97" t="str">
        <f t="shared" si="525"/>
        <v/>
      </c>
      <c r="EM424" s="69"/>
      <c r="EN424" s="98" t="str">
        <f t="shared" si="526"/>
        <v/>
      </c>
      <c r="EO424" s="66"/>
      <c r="EP424" s="107" t="str">
        <f t="shared" si="527"/>
        <v/>
      </c>
      <c r="EQ424" s="299"/>
      <c r="ER424" s="98" t="str">
        <f t="shared" si="528"/>
        <v/>
      </c>
      <c r="ES424" s="66"/>
      <c r="ET424" s="108" t="str">
        <f t="shared" si="529"/>
        <v/>
      </c>
      <c r="EU424" s="12"/>
      <c r="EV424" s="169"/>
      <c r="EW424" s="27"/>
      <c r="EX424" s="159"/>
      <c r="EY424" s="95" t="str">
        <f t="shared" si="530"/>
        <v/>
      </c>
      <c r="EZ424" s="98" t="str">
        <f t="shared" si="531"/>
        <v/>
      </c>
      <c r="FA424" s="40"/>
      <c r="FB424" s="98" t="str">
        <f t="shared" si="532"/>
        <v/>
      </c>
      <c r="FC424" s="37"/>
      <c r="FD424" s="98" t="str">
        <f t="shared" si="533"/>
        <v/>
      </c>
      <c r="FE424" s="37"/>
      <c r="FF424" s="98" t="str">
        <f t="shared" si="534"/>
        <v/>
      </c>
      <c r="FG424" s="160"/>
      <c r="FH424" s="97" t="str">
        <f t="shared" si="535"/>
        <v/>
      </c>
      <c r="FI424" s="27"/>
      <c r="FJ424" s="98" t="str">
        <f t="shared" si="536"/>
        <v/>
      </c>
      <c r="FK424" s="36"/>
      <c r="FL424" s="98" t="str">
        <f t="shared" si="537"/>
        <v/>
      </c>
      <c r="FM424" s="37"/>
      <c r="FN424" s="98" t="str">
        <f t="shared" si="538"/>
        <v/>
      </c>
      <c r="FO424" s="78"/>
      <c r="FP424" s="97" t="str">
        <f t="shared" si="539"/>
        <v/>
      </c>
      <c r="FQ424" s="37"/>
      <c r="FR424" s="97" t="str">
        <f t="shared" si="540"/>
        <v/>
      </c>
      <c r="FS424" s="39"/>
      <c r="FT424" s="97" t="str">
        <f t="shared" si="541"/>
        <v/>
      </c>
      <c r="FU424" s="27"/>
      <c r="FV424" s="98" t="str">
        <f t="shared" si="542"/>
        <v/>
      </c>
      <c r="FW424" s="37"/>
      <c r="FX424" s="98" t="str">
        <f t="shared" si="543"/>
        <v/>
      </c>
      <c r="FY424" s="36"/>
      <c r="FZ424" s="97" t="str">
        <f t="shared" si="544"/>
        <v/>
      </c>
      <c r="GA424" s="36"/>
      <c r="GB424" s="98" t="str">
        <f t="shared" si="545"/>
        <v/>
      </c>
      <c r="GC424" s="40"/>
      <c r="GD424" s="98" t="str">
        <f t="shared" si="546"/>
        <v/>
      </c>
      <c r="GE424" s="37"/>
      <c r="GF424" s="98" t="str">
        <f t="shared" si="547"/>
        <v/>
      </c>
      <c r="GG424" s="37"/>
      <c r="GH424" s="109" t="str">
        <f t="shared" si="548"/>
        <v/>
      </c>
      <c r="GI424" s="12"/>
      <c r="GJ424" s="166"/>
      <c r="GK424" s="27"/>
      <c r="GL424" s="159"/>
      <c r="GM424" s="95" t="str">
        <f t="shared" si="549"/>
        <v/>
      </c>
      <c r="GN424" s="110" t="str">
        <f t="shared" si="550"/>
        <v/>
      </c>
      <c r="GO424" s="27"/>
      <c r="GP424" s="98" t="str">
        <f t="shared" si="551"/>
        <v/>
      </c>
      <c r="GQ424" s="37"/>
      <c r="GR424" s="97" t="str">
        <f t="shared" si="552"/>
        <v/>
      </c>
      <c r="GS424" s="37"/>
      <c r="GT424" s="110" t="str">
        <f t="shared" si="553"/>
        <v/>
      </c>
      <c r="GU424" s="36"/>
      <c r="GV424" s="97" t="str">
        <f t="shared" si="554"/>
        <v/>
      </c>
      <c r="GW424" s="27"/>
      <c r="GX424" s="98" t="str">
        <f t="shared" si="555"/>
        <v/>
      </c>
      <c r="GY424" s="36"/>
      <c r="GZ424" s="98" t="str">
        <f t="shared" si="556"/>
        <v/>
      </c>
      <c r="HA424" s="37"/>
      <c r="HB424" s="110" t="str">
        <f t="shared" si="557"/>
        <v/>
      </c>
      <c r="HC424" s="36"/>
      <c r="HD424" s="97" t="str">
        <f t="shared" si="558"/>
        <v/>
      </c>
      <c r="HE424" s="37"/>
      <c r="HF424" s="97" t="str">
        <f t="shared" si="559"/>
        <v/>
      </c>
      <c r="HG424" s="39"/>
      <c r="HH424" s="97" t="str">
        <f t="shared" si="560"/>
        <v/>
      </c>
      <c r="HI424" s="27"/>
      <c r="HJ424" s="97" t="str">
        <f t="shared" si="561"/>
        <v/>
      </c>
      <c r="HK424" s="37"/>
      <c r="HL424" s="97" t="str">
        <f t="shared" si="562"/>
        <v/>
      </c>
      <c r="HM424" s="36"/>
      <c r="HN424" s="97" t="str">
        <f t="shared" si="563"/>
        <v/>
      </c>
      <c r="HO424" s="36"/>
      <c r="HP424" s="110" t="str">
        <f t="shared" si="564"/>
        <v/>
      </c>
      <c r="HQ424" s="27"/>
      <c r="HR424" s="97" t="str">
        <f t="shared" si="565"/>
        <v/>
      </c>
      <c r="HS424" s="37"/>
      <c r="HT424" s="97" t="str">
        <f t="shared" si="566"/>
        <v/>
      </c>
      <c r="HU424" s="37"/>
      <c r="HV424" s="111" t="str">
        <f t="shared" si="567"/>
        <v/>
      </c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18"/>
    </row>
    <row r="425" spans="1:474" ht="19.95" customHeight="1">
      <c r="A425" s="30"/>
      <c r="B425" s="29"/>
      <c r="C425" s="129"/>
      <c r="D425" s="308"/>
      <c r="E425" s="302"/>
      <c r="F425" s="288"/>
      <c r="G425" s="89"/>
      <c r="H425" s="200"/>
      <c r="I425" s="294"/>
      <c r="J425" s="295"/>
      <c r="K425" s="296"/>
      <c r="L425" s="297"/>
      <c r="M425" s="295"/>
      <c r="N425" s="298"/>
      <c r="O425" s="223"/>
      <c r="P425" s="186" t="str">
        <f t="array" ref="P425">IF(O425&lt;&gt;"",IF(O425&lt;5, "I", "III"),"")</f>
        <v/>
      </c>
      <c r="Q425" s="224"/>
      <c r="R425" s="185" t="str">
        <f t="array" ref="R425">IF(Q425&lt;&gt;"",IF(Q425&lt;5, "I", "III"),"")</f>
        <v/>
      </c>
      <c r="S425" s="223"/>
      <c r="T425" s="186" t="str">
        <f t="array" ref="T425">IF(S425&lt;&gt;"",IF(S425&lt;5, "I", "III"),"")</f>
        <v/>
      </c>
      <c r="U425" s="224"/>
      <c r="V425" s="186" t="str">
        <f t="array" ref="V425">IF(U425&lt;&gt;"",IF(U425&lt;12, "I", "III"),"")</f>
        <v/>
      </c>
      <c r="W425" s="224"/>
      <c r="X425" s="185" t="str">
        <f t="array" ref="X425">IF(W425&lt;&gt;"",IF(W425&lt;12, "I", "III"),"")</f>
        <v/>
      </c>
      <c r="Y425" s="223"/>
      <c r="Z425" s="186" t="str">
        <f t="array" ref="Z425">IF(Y425&lt;&gt;"",IF(Y425&lt;12, "I", "III"),"")</f>
        <v/>
      </c>
      <c r="AA425" s="208"/>
      <c r="AB425" s="209"/>
      <c r="AC425" s="209"/>
      <c r="AD425" s="210"/>
      <c r="AE425" s="89"/>
      <c r="AF425" s="178"/>
      <c r="AG425" s="150"/>
      <c r="AH425" s="151"/>
      <c r="AI425" s="95" t="str">
        <f t="shared" si="505"/>
        <v/>
      </c>
      <c r="AJ425" s="98" t="str">
        <f t="shared" si="506"/>
        <v/>
      </c>
      <c r="AK425" s="45"/>
      <c r="AL425" s="97" t="str">
        <f t="shared" si="507"/>
        <v/>
      </c>
      <c r="AM425" s="39"/>
      <c r="AN425" s="98" t="str">
        <f t="shared" si="508"/>
        <v/>
      </c>
      <c r="AO425" s="152"/>
      <c r="AP425" s="96"/>
      <c r="AQ425" s="153"/>
      <c r="AR425" s="97"/>
      <c r="AS425" s="154"/>
      <c r="AT425" s="98"/>
      <c r="AU425" s="182" t="str">
        <f t="shared" si="509"/>
        <v/>
      </c>
      <c r="AV425" s="121"/>
      <c r="AW425" s="153"/>
      <c r="AX425" s="98"/>
      <c r="AY425" s="153"/>
      <c r="AZ425" s="98"/>
      <c r="BA425" s="46"/>
      <c r="BB425" s="34"/>
      <c r="BC425" s="34"/>
      <c r="BD425" s="35"/>
      <c r="BE425" s="46"/>
      <c r="BF425" s="34"/>
      <c r="BG425" s="34"/>
      <c r="BH425" s="35"/>
      <c r="BI425" s="46"/>
      <c r="BJ425" s="34"/>
      <c r="BK425" s="34"/>
      <c r="BL425" s="35"/>
      <c r="BM425" s="46"/>
      <c r="BN425" s="34"/>
      <c r="BO425" s="34"/>
      <c r="BP425" s="35"/>
      <c r="BQ425" s="46"/>
      <c r="BR425" s="34"/>
      <c r="BS425" s="34"/>
      <c r="BT425" s="35"/>
      <c r="BU425" s="155"/>
      <c r="BV425" s="99"/>
      <c r="BW425" s="156"/>
      <c r="BX425" s="100"/>
      <c r="BY425" s="156"/>
      <c r="BZ425" s="100"/>
      <c r="CA425" s="156"/>
      <c r="CB425" s="100"/>
      <c r="CC425" s="156"/>
      <c r="CD425" s="101"/>
      <c r="CE425" s="12"/>
      <c r="CF425" s="175"/>
      <c r="CG425" s="27"/>
      <c r="CH425" s="159"/>
      <c r="CI425" s="95" t="str">
        <f t="shared" si="510"/>
        <v/>
      </c>
      <c r="CJ425" s="102" t="str">
        <f t="shared" si="511"/>
        <v/>
      </c>
      <c r="CK425" s="40"/>
      <c r="CL425" s="100" t="str">
        <f t="shared" si="482"/>
        <v/>
      </c>
      <c r="CM425" s="37"/>
      <c r="CN425" s="100" t="str">
        <f t="shared" si="483"/>
        <v/>
      </c>
      <c r="CO425" s="38"/>
      <c r="CP425" s="103" t="str">
        <f t="shared" si="512"/>
        <v/>
      </c>
      <c r="CQ425" s="78"/>
      <c r="CR425" s="100" t="str">
        <f t="shared" si="484"/>
        <v/>
      </c>
      <c r="CS425" s="36"/>
      <c r="CT425" s="100" t="str">
        <f t="shared" si="485"/>
        <v/>
      </c>
      <c r="CU425" s="74"/>
      <c r="CV425" s="103" t="str">
        <f t="shared" si="486"/>
        <v/>
      </c>
      <c r="CW425" s="42"/>
      <c r="CX425" s="100" t="str">
        <f t="shared" si="487"/>
        <v/>
      </c>
      <c r="CY425" s="36"/>
      <c r="CZ425" s="100" t="str">
        <f t="shared" si="488"/>
        <v/>
      </c>
      <c r="DA425" s="36"/>
      <c r="DB425" s="100" t="str">
        <f t="shared" si="489"/>
        <v/>
      </c>
      <c r="DC425" s="39"/>
      <c r="DD425" s="103" t="str">
        <f t="shared" si="490"/>
        <v/>
      </c>
      <c r="DE425" s="42"/>
      <c r="DF425" s="100" t="str">
        <f t="shared" si="491"/>
        <v/>
      </c>
      <c r="DG425" s="39"/>
      <c r="DH425" s="103" t="str">
        <f t="shared" si="492"/>
        <v/>
      </c>
      <c r="DI425" s="41"/>
      <c r="DJ425" s="157" t="str">
        <f t="shared" si="493"/>
        <v/>
      </c>
      <c r="DK425" s="12"/>
      <c r="DL425" s="172"/>
      <c r="DM425" s="67"/>
      <c r="DN425" s="164"/>
      <c r="DO425" s="104" t="str">
        <f t="shared" si="513"/>
        <v/>
      </c>
      <c r="DP425" s="105" t="str">
        <f t="shared" si="514"/>
        <v/>
      </c>
      <c r="DQ425" s="66"/>
      <c r="DR425" s="158" t="str">
        <f t="shared" si="515"/>
        <v/>
      </c>
      <c r="DS425" s="67"/>
      <c r="DT425" s="97" t="str">
        <f t="shared" si="516"/>
        <v/>
      </c>
      <c r="DU425" s="67"/>
      <c r="DV425" s="98" t="str">
        <f t="shared" si="517"/>
        <v/>
      </c>
      <c r="DW425" s="163"/>
      <c r="DX425" s="106" t="str">
        <f t="shared" si="518"/>
        <v/>
      </c>
      <c r="DY425" s="162"/>
      <c r="DZ425" s="97" t="str">
        <f t="shared" si="519"/>
        <v/>
      </c>
      <c r="EA425" s="161"/>
      <c r="EB425" s="107" t="str">
        <f t="shared" si="520"/>
        <v/>
      </c>
      <c r="EC425" s="66"/>
      <c r="ED425" s="97" t="str">
        <f t="shared" si="521"/>
        <v/>
      </c>
      <c r="EE425" s="67"/>
      <c r="EF425" s="97" t="str">
        <f t="shared" si="522"/>
        <v/>
      </c>
      <c r="EG425" s="68"/>
      <c r="EH425" s="97" t="str">
        <f t="shared" si="523"/>
        <v/>
      </c>
      <c r="EI425" s="67"/>
      <c r="EJ425" s="97" t="str">
        <f t="shared" si="524"/>
        <v/>
      </c>
      <c r="EK425" s="68"/>
      <c r="EL425" s="97" t="str">
        <f t="shared" si="525"/>
        <v/>
      </c>
      <c r="EM425" s="69"/>
      <c r="EN425" s="98" t="str">
        <f t="shared" si="526"/>
        <v/>
      </c>
      <c r="EO425" s="66"/>
      <c r="EP425" s="107" t="str">
        <f t="shared" si="527"/>
        <v/>
      </c>
      <c r="EQ425" s="299"/>
      <c r="ER425" s="98" t="str">
        <f t="shared" si="528"/>
        <v/>
      </c>
      <c r="ES425" s="66"/>
      <c r="ET425" s="108" t="str">
        <f t="shared" si="529"/>
        <v/>
      </c>
      <c r="EU425" s="12"/>
      <c r="EV425" s="169"/>
      <c r="EW425" s="27"/>
      <c r="EX425" s="159"/>
      <c r="EY425" s="95" t="str">
        <f t="shared" si="530"/>
        <v/>
      </c>
      <c r="EZ425" s="98" t="str">
        <f t="shared" si="531"/>
        <v/>
      </c>
      <c r="FA425" s="40"/>
      <c r="FB425" s="98" t="str">
        <f t="shared" si="532"/>
        <v/>
      </c>
      <c r="FC425" s="37"/>
      <c r="FD425" s="98" t="str">
        <f t="shared" si="533"/>
        <v/>
      </c>
      <c r="FE425" s="37"/>
      <c r="FF425" s="98" t="str">
        <f t="shared" si="534"/>
        <v/>
      </c>
      <c r="FG425" s="160"/>
      <c r="FH425" s="97" t="str">
        <f t="shared" si="535"/>
        <v/>
      </c>
      <c r="FI425" s="27"/>
      <c r="FJ425" s="98" t="str">
        <f t="shared" si="536"/>
        <v/>
      </c>
      <c r="FK425" s="36"/>
      <c r="FL425" s="98" t="str">
        <f t="shared" si="537"/>
        <v/>
      </c>
      <c r="FM425" s="37"/>
      <c r="FN425" s="98" t="str">
        <f t="shared" si="538"/>
        <v/>
      </c>
      <c r="FO425" s="78"/>
      <c r="FP425" s="97" t="str">
        <f t="shared" si="539"/>
        <v/>
      </c>
      <c r="FQ425" s="37"/>
      <c r="FR425" s="97" t="str">
        <f t="shared" si="540"/>
        <v/>
      </c>
      <c r="FS425" s="39"/>
      <c r="FT425" s="97" t="str">
        <f t="shared" si="541"/>
        <v/>
      </c>
      <c r="FU425" s="27"/>
      <c r="FV425" s="98" t="str">
        <f t="shared" si="542"/>
        <v/>
      </c>
      <c r="FW425" s="37"/>
      <c r="FX425" s="98" t="str">
        <f t="shared" si="543"/>
        <v/>
      </c>
      <c r="FY425" s="36"/>
      <c r="FZ425" s="97" t="str">
        <f t="shared" si="544"/>
        <v/>
      </c>
      <c r="GA425" s="36"/>
      <c r="GB425" s="98" t="str">
        <f t="shared" si="545"/>
        <v/>
      </c>
      <c r="GC425" s="40"/>
      <c r="GD425" s="98" t="str">
        <f t="shared" si="546"/>
        <v/>
      </c>
      <c r="GE425" s="37"/>
      <c r="GF425" s="98" t="str">
        <f t="shared" si="547"/>
        <v/>
      </c>
      <c r="GG425" s="37"/>
      <c r="GH425" s="109" t="str">
        <f t="shared" si="548"/>
        <v/>
      </c>
      <c r="GI425" s="12"/>
      <c r="GJ425" s="166"/>
      <c r="GK425" s="27"/>
      <c r="GL425" s="159"/>
      <c r="GM425" s="95" t="str">
        <f t="shared" si="549"/>
        <v/>
      </c>
      <c r="GN425" s="110" t="str">
        <f t="shared" si="550"/>
        <v/>
      </c>
      <c r="GO425" s="27"/>
      <c r="GP425" s="98" t="str">
        <f t="shared" si="551"/>
        <v/>
      </c>
      <c r="GQ425" s="37"/>
      <c r="GR425" s="97" t="str">
        <f t="shared" si="552"/>
        <v/>
      </c>
      <c r="GS425" s="37"/>
      <c r="GT425" s="110" t="str">
        <f t="shared" si="553"/>
        <v/>
      </c>
      <c r="GU425" s="36"/>
      <c r="GV425" s="97" t="str">
        <f t="shared" si="554"/>
        <v/>
      </c>
      <c r="GW425" s="27"/>
      <c r="GX425" s="98" t="str">
        <f t="shared" si="555"/>
        <v/>
      </c>
      <c r="GY425" s="36"/>
      <c r="GZ425" s="98" t="str">
        <f t="shared" si="556"/>
        <v/>
      </c>
      <c r="HA425" s="37"/>
      <c r="HB425" s="110" t="str">
        <f t="shared" si="557"/>
        <v/>
      </c>
      <c r="HC425" s="36"/>
      <c r="HD425" s="97" t="str">
        <f t="shared" si="558"/>
        <v/>
      </c>
      <c r="HE425" s="37"/>
      <c r="HF425" s="97" t="str">
        <f t="shared" si="559"/>
        <v/>
      </c>
      <c r="HG425" s="39"/>
      <c r="HH425" s="97" t="str">
        <f t="shared" si="560"/>
        <v/>
      </c>
      <c r="HI425" s="27"/>
      <c r="HJ425" s="97" t="str">
        <f t="shared" si="561"/>
        <v/>
      </c>
      <c r="HK425" s="37"/>
      <c r="HL425" s="97" t="str">
        <f t="shared" si="562"/>
        <v/>
      </c>
      <c r="HM425" s="36"/>
      <c r="HN425" s="97" t="str">
        <f t="shared" si="563"/>
        <v/>
      </c>
      <c r="HO425" s="36"/>
      <c r="HP425" s="110" t="str">
        <f t="shared" si="564"/>
        <v/>
      </c>
      <c r="HQ425" s="27"/>
      <c r="HR425" s="97" t="str">
        <f t="shared" si="565"/>
        <v/>
      </c>
      <c r="HS425" s="37"/>
      <c r="HT425" s="97" t="str">
        <f t="shared" si="566"/>
        <v/>
      </c>
      <c r="HU425" s="37"/>
      <c r="HV425" s="111" t="str">
        <f t="shared" si="567"/>
        <v/>
      </c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18"/>
    </row>
    <row r="426" spans="1:474" ht="19.95" customHeight="1">
      <c r="A426" s="30"/>
      <c r="B426" s="29"/>
      <c r="C426" s="129"/>
      <c r="D426" s="308"/>
      <c r="E426" s="302"/>
      <c r="F426" s="288"/>
      <c r="G426" s="89"/>
      <c r="H426" s="200"/>
      <c r="I426" s="294"/>
      <c r="J426" s="295"/>
      <c r="K426" s="296"/>
      <c r="L426" s="297"/>
      <c r="M426" s="295"/>
      <c r="N426" s="298"/>
      <c r="O426" s="223"/>
      <c r="P426" s="186" t="str">
        <f t="array" ref="P426">IF(O426&lt;&gt;"",IF(O426&lt;5, "I", "III"),"")</f>
        <v/>
      </c>
      <c r="Q426" s="224"/>
      <c r="R426" s="185" t="str">
        <f t="array" ref="R426">IF(Q426&lt;&gt;"",IF(Q426&lt;5, "I", "III"),"")</f>
        <v/>
      </c>
      <c r="S426" s="223"/>
      <c r="T426" s="186" t="str">
        <f t="array" ref="T426">IF(S426&lt;&gt;"",IF(S426&lt;5, "I", "III"),"")</f>
        <v/>
      </c>
      <c r="U426" s="224"/>
      <c r="V426" s="186" t="str">
        <f t="array" ref="V426">IF(U426&lt;&gt;"",IF(U426&lt;12, "I", "III"),"")</f>
        <v/>
      </c>
      <c r="W426" s="224"/>
      <c r="X426" s="185" t="str">
        <f t="array" ref="X426">IF(W426&lt;&gt;"",IF(W426&lt;12, "I", "III"),"")</f>
        <v/>
      </c>
      <c r="Y426" s="223"/>
      <c r="Z426" s="186" t="str">
        <f t="array" ref="Z426">IF(Y426&lt;&gt;"",IF(Y426&lt;12, "I", "III"),"")</f>
        <v/>
      </c>
      <c r="AA426" s="208"/>
      <c r="AB426" s="209"/>
      <c r="AC426" s="209"/>
      <c r="AD426" s="210"/>
      <c r="AE426" s="89"/>
      <c r="AF426" s="178"/>
      <c r="AG426" s="150"/>
      <c r="AH426" s="151"/>
      <c r="AI426" s="95" t="str">
        <f t="shared" si="505"/>
        <v/>
      </c>
      <c r="AJ426" s="98" t="str">
        <f t="shared" si="506"/>
        <v/>
      </c>
      <c r="AK426" s="45"/>
      <c r="AL426" s="97" t="str">
        <f t="shared" si="507"/>
        <v/>
      </c>
      <c r="AM426" s="39"/>
      <c r="AN426" s="98" t="str">
        <f t="shared" si="508"/>
        <v/>
      </c>
      <c r="AO426" s="152"/>
      <c r="AP426" s="96"/>
      <c r="AQ426" s="153"/>
      <c r="AR426" s="97"/>
      <c r="AS426" s="154"/>
      <c r="AT426" s="98"/>
      <c r="AU426" s="182" t="str">
        <f t="shared" si="509"/>
        <v/>
      </c>
      <c r="AV426" s="121"/>
      <c r="AW426" s="153"/>
      <c r="AX426" s="98"/>
      <c r="AY426" s="153"/>
      <c r="AZ426" s="98"/>
      <c r="BA426" s="46"/>
      <c r="BB426" s="34"/>
      <c r="BC426" s="34"/>
      <c r="BD426" s="35"/>
      <c r="BE426" s="46"/>
      <c r="BF426" s="34"/>
      <c r="BG426" s="34"/>
      <c r="BH426" s="35"/>
      <c r="BI426" s="46"/>
      <c r="BJ426" s="34"/>
      <c r="BK426" s="34"/>
      <c r="BL426" s="35"/>
      <c r="BM426" s="46"/>
      <c r="BN426" s="34"/>
      <c r="BO426" s="34"/>
      <c r="BP426" s="35"/>
      <c r="BQ426" s="46"/>
      <c r="BR426" s="34"/>
      <c r="BS426" s="34"/>
      <c r="BT426" s="35"/>
      <c r="BU426" s="155"/>
      <c r="BV426" s="99"/>
      <c r="BW426" s="156"/>
      <c r="BX426" s="100"/>
      <c r="BY426" s="156"/>
      <c r="BZ426" s="100"/>
      <c r="CA426" s="156"/>
      <c r="CB426" s="100"/>
      <c r="CC426" s="156"/>
      <c r="CD426" s="101"/>
      <c r="CE426" s="12"/>
      <c r="CF426" s="175"/>
      <c r="CG426" s="27"/>
      <c r="CH426" s="159"/>
      <c r="CI426" s="95" t="str">
        <f t="shared" si="510"/>
        <v/>
      </c>
      <c r="CJ426" s="102" t="str">
        <f t="shared" si="511"/>
        <v/>
      </c>
      <c r="CK426" s="40"/>
      <c r="CL426" s="100" t="str">
        <f t="shared" si="482"/>
        <v/>
      </c>
      <c r="CM426" s="37"/>
      <c r="CN426" s="100" t="str">
        <f t="shared" si="483"/>
        <v/>
      </c>
      <c r="CO426" s="38"/>
      <c r="CP426" s="103" t="str">
        <f t="shared" si="512"/>
        <v/>
      </c>
      <c r="CQ426" s="78"/>
      <c r="CR426" s="100" t="str">
        <f t="shared" si="484"/>
        <v/>
      </c>
      <c r="CS426" s="36"/>
      <c r="CT426" s="100" t="str">
        <f t="shared" si="485"/>
        <v/>
      </c>
      <c r="CU426" s="74"/>
      <c r="CV426" s="103" t="str">
        <f t="shared" si="486"/>
        <v/>
      </c>
      <c r="CW426" s="42"/>
      <c r="CX426" s="100" t="str">
        <f t="shared" si="487"/>
        <v/>
      </c>
      <c r="CY426" s="36"/>
      <c r="CZ426" s="100" t="str">
        <f t="shared" si="488"/>
        <v/>
      </c>
      <c r="DA426" s="36"/>
      <c r="DB426" s="100" t="str">
        <f t="shared" si="489"/>
        <v/>
      </c>
      <c r="DC426" s="39"/>
      <c r="DD426" s="103" t="str">
        <f t="shared" si="490"/>
        <v/>
      </c>
      <c r="DE426" s="42"/>
      <c r="DF426" s="100" t="str">
        <f t="shared" si="491"/>
        <v/>
      </c>
      <c r="DG426" s="39"/>
      <c r="DH426" s="103" t="str">
        <f t="shared" si="492"/>
        <v/>
      </c>
      <c r="DI426" s="41"/>
      <c r="DJ426" s="157" t="str">
        <f t="shared" si="493"/>
        <v/>
      </c>
      <c r="DK426" s="12"/>
      <c r="DL426" s="172"/>
      <c r="DM426" s="67"/>
      <c r="DN426" s="164"/>
      <c r="DO426" s="104" t="str">
        <f t="shared" si="513"/>
        <v/>
      </c>
      <c r="DP426" s="105" t="str">
        <f t="shared" si="514"/>
        <v/>
      </c>
      <c r="DQ426" s="66"/>
      <c r="DR426" s="158" t="str">
        <f t="shared" si="515"/>
        <v/>
      </c>
      <c r="DS426" s="67"/>
      <c r="DT426" s="97" t="str">
        <f t="shared" si="516"/>
        <v/>
      </c>
      <c r="DU426" s="67"/>
      <c r="DV426" s="98" t="str">
        <f t="shared" si="517"/>
        <v/>
      </c>
      <c r="DW426" s="163"/>
      <c r="DX426" s="106" t="str">
        <f t="shared" si="518"/>
        <v/>
      </c>
      <c r="DY426" s="162"/>
      <c r="DZ426" s="97" t="str">
        <f t="shared" si="519"/>
        <v/>
      </c>
      <c r="EA426" s="161"/>
      <c r="EB426" s="107" t="str">
        <f t="shared" si="520"/>
        <v/>
      </c>
      <c r="EC426" s="66"/>
      <c r="ED426" s="97" t="str">
        <f t="shared" si="521"/>
        <v/>
      </c>
      <c r="EE426" s="67"/>
      <c r="EF426" s="97" t="str">
        <f t="shared" si="522"/>
        <v/>
      </c>
      <c r="EG426" s="68"/>
      <c r="EH426" s="97" t="str">
        <f t="shared" si="523"/>
        <v/>
      </c>
      <c r="EI426" s="67"/>
      <c r="EJ426" s="97" t="str">
        <f t="shared" si="524"/>
        <v/>
      </c>
      <c r="EK426" s="68"/>
      <c r="EL426" s="97" t="str">
        <f t="shared" si="525"/>
        <v/>
      </c>
      <c r="EM426" s="69"/>
      <c r="EN426" s="98" t="str">
        <f t="shared" si="526"/>
        <v/>
      </c>
      <c r="EO426" s="66"/>
      <c r="EP426" s="107" t="str">
        <f t="shared" si="527"/>
        <v/>
      </c>
      <c r="EQ426" s="299"/>
      <c r="ER426" s="98" t="str">
        <f t="shared" si="528"/>
        <v/>
      </c>
      <c r="ES426" s="66"/>
      <c r="ET426" s="108" t="str">
        <f t="shared" si="529"/>
        <v/>
      </c>
      <c r="EU426" s="12"/>
      <c r="EV426" s="169"/>
      <c r="EW426" s="27"/>
      <c r="EX426" s="159"/>
      <c r="EY426" s="95" t="str">
        <f t="shared" si="530"/>
        <v/>
      </c>
      <c r="EZ426" s="98" t="str">
        <f t="shared" si="531"/>
        <v/>
      </c>
      <c r="FA426" s="40"/>
      <c r="FB426" s="98" t="str">
        <f t="shared" si="532"/>
        <v/>
      </c>
      <c r="FC426" s="37"/>
      <c r="FD426" s="98" t="str">
        <f t="shared" si="533"/>
        <v/>
      </c>
      <c r="FE426" s="37"/>
      <c r="FF426" s="98" t="str">
        <f t="shared" si="534"/>
        <v/>
      </c>
      <c r="FG426" s="160"/>
      <c r="FH426" s="97" t="str">
        <f t="shared" si="535"/>
        <v/>
      </c>
      <c r="FI426" s="27"/>
      <c r="FJ426" s="98" t="str">
        <f t="shared" si="536"/>
        <v/>
      </c>
      <c r="FK426" s="36"/>
      <c r="FL426" s="98" t="str">
        <f t="shared" si="537"/>
        <v/>
      </c>
      <c r="FM426" s="37"/>
      <c r="FN426" s="98" t="str">
        <f t="shared" si="538"/>
        <v/>
      </c>
      <c r="FO426" s="78"/>
      <c r="FP426" s="97" t="str">
        <f t="shared" si="539"/>
        <v/>
      </c>
      <c r="FQ426" s="37"/>
      <c r="FR426" s="97" t="str">
        <f t="shared" si="540"/>
        <v/>
      </c>
      <c r="FS426" s="39"/>
      <c r="FT426" s="97" t="str">
        <f t="shared" si="541"/>
        <v/>
      </c>
      <c r="FU426" s="27"/>
      <c r="FV426" s="98" t="str">
        <f t="shared" si="542"/>
        <v/>
      </c>
      <c r="FW426" s="37"/>
      <c r="FX426" s="98" t="str">
        <f t="shared" si="543"/>
        <v/>
      </c>
      <c r="FY426" s="36"/>
      <c r="FZ426" s="97" t="str">
        <f t="shared" si="544"/>
        <v/>
      </c>
      <c r="GA426" s="36"/>
      <c r="GB426" s="98" t="str">
        <f t="shared" si="545"/>
        <v/>
      </c>
      <c r="GC426" s="40"/>
      <c r="GD426" s="98" t="str">
        <f t="shared" si="546"/>
        <v/>
      </c>
      <c r="GE426" s="37"/>
      <c r="GF426" s="98" t="str">
        <f t="shared" si="547"/>
        <v/>
      </c>
      <c r="GG426" s="37"/>
      <c r="GH426" s="109" t="str">
        <f t="shared" si="548"/>
        <v/>
      </c>
      <c r="GI426" s="12"/>
      <c r="GJ426" s="166"/>
      <c r="GK426" s="27"/>
      <c r="GL426" s="159"/>
      <c r="GM426" s="95" t="str">
        <f t="shared" si="549"/>
        <v/>
      </c>
      <c r="GN426" s="110" t="str">
        <f t="shared" si="550"/>
        <v/>
      </c>
      <c r="GO426" s="27"/>
      <c r="GP426" s="98" t="str">
        <f t="shared" si="551"/>
        <v/>
      </c>
      <c r="GQ426" s="37"/>
      <c r="GR426" s="97" t="str">
        <f t="shared" si="552"/>
        <v/>
      </c>
      <c r="GS426" s="37"/>
      <c r="GT426" s="110" t="str">
        <f t="shared" si="553"/>
        <v/>
      </c>
      <c r="GU426" s="36"/>
      <c r="GV426" s="97" t="str">
        <f t="shared" si="554"/>
        <v/>
      </c>
      <c r="GW426" s="27"/>
      <c r="GX426" s="98" t="str">
        <f t="shared" si="555"/>
        <v/>
      </c>
      <c r="GY426" s="36"/>
      <c r="GZ426" s="98" t="str">
        <f t="shared" si="556"/>
        <v/>
      </c>
      <c r="HA426" s="37"/>
      <c r="HB426" s="110" t="str">
        <f t="shared" si="557"/>
        <v/>
      </c>
      <c r="HC426" s="36"/>
      <c r="HD426" s="97" t="str">
        <f t="shared" si="558"/>
        <v/>
      </c>
      <c r="HE426" s="37"/>
      <c r="HF426" s="97" t="str">
        <f t="shared" si="559"/>
        <v/>
      </c>
      <c r="HG426" s="39"/>
      <c r="HH426" s="97" t="str">
        <f t="shared" si="560"/>
        <v/>
      </c>
      <c r="HI426" s="27"/>
      <c r="HJ426" s="97" t="str">
        <f t="shared" si="561"/>
        <v/>
      </c>
      <c r="HK426" s="37"/>
      <c r="HL426" s="97" t="str">
        <f t="shared" si="562"/>
        <v/>
      </c>
      <c r="HM426" s="36"/>
      <c r="HN426" s="97" t="str">
        <f t="shared" si="563"/>
        <v/>
      </c>
      <c r="HO426" s="36"/>
      <c r="HP426" s="110" t="str">
        <f t="shared" si="564"/>
        <v/>
      </c>
      <c r="HQ426" s="27"/>
      <c r="HR426" s="97" t="str">
        <f t="shared" si="565"/>
        <v/>
      </c>
      <c r="HS426" s="37"/>
      <c r="HT426" s="97" t="str">
        <f t="shared" si="566"/>
        <v/>
      </c>
      <c r="HU426" s="37"/>
      <c r="HV426" s="111" t="str">
        <f t="shared" si="567"/>
        <v/>
      </c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18"/>
    </row>
    <row r="427" spans="1:474" ht="19.95" customHeight="1">
      <c r="A427" s="30"/>
      <c r="B427" s="29"/>
      <c r="C427" s="129"/>
      <c r="D427" s="308"/>
      <c r="E427" s="302"/>
      <c r="F427" s="288"/>
      <c r="G427" s="89"/>
      <c r="H427" s="200"/>
      <c r="I427" s="294"/>
      <c r="J427" s="295"/>
      <c r="K427" s="296"/>
      <c r="L427" s="297"/>
      <c r="M427" s="295"/>
      <c r="N427" s="298"/>
      <c r="O427" s="223"/>
      <c r="P427" s="186" t="str">
        <f t="array" ref="P427">IF(O427&lt;&gt;"",IF(O427&lt;5, "I", "III"),"")</f>
        <v/>
      </c>
      <c r="Q427" s="224"/>
      <c r="R427" s="185" t="str">
        <f t="array" ref="R427">IF(Q427&lt;&gt;"",IF(Q427&lt;5, "I", "III"),"")</f>
        <v/>
      </c>
      <c r="S427" s="223"/>
      <c r="T427" s="186" t="str">
        <f t="array" ref="T427">IF(S427&lt;&gt;"",IF(S427&lt;5, "I", "III"),"")</f>
        <v/>
      </c>
      <c r="U427" s="224"/>
      <c r="V427" s="186" t="str">
        <f t="array" ref="V427">IF(U427&lt;&gt;"",IF(U427&lt;12, "I", "III"),"")</f>
        <v/>
      </c>
      <c r="W427" s="224"/>
      <c r="X427" s="185" t="str">
        <f t="array" ref="X427">IF(W427&lt;&gt;"",IF(W427&lt;12, "I", "III"),"")</f>
        <v/>
      </c>
      <c r="Y427" s="223"/>
      <c r="Z427" s="186" t="str">
        <f t="array" ref="Z427">IF(Y427&lt;&gt;"",IF(Y427&lt;12, "I", "III"),"")</f>
        <v/>
      </c>
      <c r="AA427" s="208"/>
      <c r="AB427" s="209"/>
      <c r="AC427" s="209"/>
      <c r="AD427" s="210"/>
      <c r="AE427" s="89"/>
      <c r="AF427" s="178"/>
      <c r="AG427" s="150"/>
      <c r="AH427" s="151"/>
      <c r="AI427" s="95" t="str">
        <f t="shared" si="505"/>
        <v/>
      </c>
      <c r="AJ427" s="98" t="str">
        <f t="shared" si="506"/>
        <v/>
      </c>
      <c r="AK427" s="45"/>
      <c r="AL427" s="97" t="str">
        <f t="shared" si="507"/>
        <v/>
      </c>
      <c r="AM427" s="39"/>
      <c r="AN427" s="98" t="str">
        <f t="shared" si="508"/>
        <v/>
      </c>
      <c r="AO427" s="152"/>
      <c r="AP427" s="96"/>
      <c r="AQ427" s="153"/>
      <c r="AR427" s="97"/>
      <c r="AS427" s="154"/>
      <c r="AT427" s="98"/>
      <c r="AU427" s="182" t="str">
        <f t="shared" si="509"/>
        <v/>
      </c>
      <c r="AV427" s="121"/>
      <c r="AW427" s="153"/>
      <c r="AX427" s="98"/>
      <c r="AY427" s="153"/>
      <c r="AZ427" s="98"/>
      <c r="BA427" s="46"/>
      <c r="BB427" s="34"/>
      <c r="BC427" s="34"/>
      <c r="BD427" s="35"/>
      <c r="BE427" s="46"/>
      <c r="BF427" s="34"/>
      <c r="BG427" s="34"/>
      <c r="BH427" s="35"/>
      <c r="BI427" s="46"/>
      <c r="BJ427" s="34"/>
      <c r="BK427" s="34"/>
      <c r="BL427" s="35"/>
      <c r="BM427" s="46"/>
      <c r="BN427" s="34"/>
      <c r="BO427" s="34"/>
      <c r="BP427" s="35"/>
      <c r="BQ427" s="46"/>
      <c r="BR427" s="34"/>
      <c r="BS427" s="34"/>
      <c r="BT427" s="35"/>
      <c r="BU427" s="155"/>
      <c r="BV427" s="99"/>
      <c r="BW427" s="156"/>
      <c r="BX427" s="100"/>
      <c r="BY427" s="156"/>
      <c r="BZ427" s="100"/>
      <c r="CA427" s="156"/>
      <c r="CB427" s="100"/>
      <c r="CC427" s="156"/>
      <c r="CD427" s="101"/>
      <c r="CE427" s="12"/>
      <c r="CF427" s="175"/>
      <c r="CG427" s="27"/>
      <c r="CH427" s="159"/>
      <c r="CI427" s="95" t="str">
        <f t="shared" si="510"/>
        <v/>
      </c>
      <c r="CJ427" s="102" t="str">
        <f t="shared" si="511"/>
        <v/>
      </c>
      <c r="CK427" s="40"/>
      <c r="CL427" s="100" t="str">
        <f t="shared" si="482"/>
        <v/>
      </c>
      <c r="CM427" s="37"/>
      <c r="CN427" s="100" t="str">
        <f t="shared" si="483"/>
        <v/>
      </c>
      <c r="CO427" s="38"/>
      <c r="CP427" s="103" t="str">
        <f t="shared" si="512"/>
        <v/>
      </c>
      <c r="CQ427" s="78"/>
      <c r="CR427" s="100" t="str">
        <f t="shared" si="484"/>
        <v/>
      </c>
      <c r="CS427" s="36"/>
      <c r="CT427" s="100" t="str">
        <f t="shared" si="485"/>
        <v/>
      </c>
      <c r="CU427" s="74"/>
      <c r="CV427" s="103" t="str">
        <f t="shared" si="486"/>
        <v/>
      </c>
      <c r="CW427" s="42"/>
      <c r="CX427" s="100" t="str">
        <f t="shared" si="487"/>
        <v/>
      </c>
      <c r="CY427" s="36"/>
      <c r="CZ427" s="100" t="str">
        <f t="shared" si="488"/>
        <v/>
      </c>
      <c r="DA427" s="36"/>
      <c r="DB427" s="100" t="str">
        <f t="shared" si="489"/>
        <v/>
      </c>
      <c r="DC427" s="39"/>
      <c r="DD427" s="103" t="str">
        <f t="shared" si="490"/>
        <v/>
      </c>
      <c r="DE427" s="42"/>
      <c r="DF427" s="100" t="str">
        <f t="shared" si="491"/>
        <v/>
      </c>
      <c r="DG427" s="39"/>
      <c r="DH427" s="103" t="str">
        <f t="shared" si="492"/>
        <v/>
      </c>
      <c r="DI427" s="41"/>
      <c r="DJ427" s="157" t="str">
        <f t="shared" si="493"/>
        <v/>
      </c>
      <c r="DK427" s="12"/>
      <c r="DL427" s="172"/>
      <c r="DM427" s="67"/>
      <c r="DN427" s="164"/>
      <c r="DO427" s="104" t="str">
        <f t="shared" si="513"/>
        <v/>
      </c>
      <c r="DP427" s="105" t="str">
        <f t="shared" si="514"/>
        <v/>
      </c>
      <c r="DQ427" s="66"/>
      <c r="DR427" s="158" t="str">
        <f t="shared" si="515"/>
        <v/>
      </c>
      <c r="DS427" s="67"/>
      <c r="DT427" s="97" t="str">
        <f t="shared" si="516"/>
        <v/>
      </c>
      <c r="DU427" s="67"/>
      <c r="DV427" s="98" t="str">
        <f t="shared" si="517"/>
        <v/>
      </c>
      <c r="DW427" s="163"/>
      <c r="DX427" s="106" t="str">
        <f t="shared" si="518"/>
        <v/>
      </c>
      <c r="DY427" s="162"/>
      <c r="DZ427" s="97" t="str">
        <f t="shared" si="519"/>
        <v/>
      </c>
      <c r="EA427" s="161"/>
      <c r="EB427" s="107" t="str">
        <f t="shared" si="520"/>
        <v/>
      </c>
      <c r="EC427" s="66"/>
      <c r="ED427" s="97" t="str">
        <f t="shared" si="521"/>
        <v/>
      </c>
      <c r="EE427" s="67"/>
      <c r="EF427" s="97" t="str">
        <f t="shared" si="522"/>
        <v/>
      </c>
      <c r="EG427" s="68"/>
      <c r="EH427" s="97" t="str">
        <f t="shared" si="523"/>
        <v/>
      </c>
      <c r="EI427" s="67"/>
      <c r="EJ427" s="97" t="str">
        <f t="shared" si="524"/>
        <v/>
      </c>
      <c r="EK427" s="68"/>
      <c r="EL427" s="97" t="str">
        <f t="shared" si="525"/>
        <v/>
      </c>
      <c r="EM427" s="69"/>
      <c r="EN427" s="98" t="str">
        <f t="shared" si="526"/>
        <v/>
      </c>
      <c r="EO427" s="66"/>
      <c r="EP427" s="107" t="str">
        <f t="shared" si="527"/>
        <v/>
      </c>
      <c r="EQ427" s="299"/>
      <c r="ER427" s="98" t="str">
        <f t="shared" si="528"/>
        <v/>
      </c>
      <c r="ES427" s="66"/>
      <c r="ET427" s="108" t="str">
        <f t="shared" si="529"/>
        <v/>
      </c>
      <c r="EU427" s="12"/>
      <c r="EV427" s="169"/>
      <c r="EW427" s="27"/>
      <c r="EX427" s="159"/>
      <c r="EY427" s="95" t="str">
        <f t="shared" si="530"/>
        <v/>
      </c>
      <c r="EZ427" s="98" t="str">
        <f t="shared" si="531"/>
        <v/>
      </c>
      <c r="FA427" s="40"/>
      <c r="FB427" s="98" t="str">
        <f t="shared" si="532"/>
        <v/>
      </c>
      <c r="FC427" s="37"/>
      <c r="FD427" s="98" t="str">
        <f t="shared" si="533"/>
        <v/>
      </c>
      <c r="FE427" s="37"/>
      <c r="FF427" s="98" t="str">
        <f t="shared" si="534"/>
        <v/>
      </c>
      <c r="FG427" s="160"/>
      <c r="FH427" s="97" t="str">
        <f t="shared" si="535"/>
        <v/>
      </c>
      <c r="FI427" s="27"/>
      <c r="FJ427" s="98" t="str">
        <f t="shared" si="536"/>
        <v/>
      </c>
      <c r="FK427" s="36"/>
      <c r="FL427" s="98" t="str">
        <f t="shared" si="537"/>
        <v/>
      </c>
      <c r="FM427" s="37"/>
      <c r="FN427" s="98" t="str">
        <f t="shared" si="538"/>
        <v/>
      </c>
      <c r="FO427" s="78"/>
      <c r="FP427" s="97" t="str">
        <f t="shared" si="539"/>
        <v/>
      </c>
      <c r="FQ427" s="37"/>
      <c r="FR427" s="97" t="str">
        <f t="shared" si="540"/>
        <v/>
      </c>
      <c r="FS427" s="39"/>
      <c r="FT427" s="97" t="str">
        <f t="shared" si="541"/>
        <v/>
      </c>
      <c r="FU427" s="27"/>
      <c r="FV427" s="98" t="str">
        <f t="shared" si="542"/>
        <v/>
      </c>
      <c r="FW427" s="37"/>
      <c r="FX427" s="98" t="str">
        <f t="shared" si="543"/>
        <v/>
      </c>
      <c r="FY427" s="36"/>
      <c r="FZ427" s="97" t="str">
        <f t="shared" si="544"/>
        <v/>
      </c>
      <c r="GA427" s="36"/>
      <c r="GB427" s="98" t="str">
        <f t="shared" si="545"/>
        <v/>
      </c>
      <c r="GC427" s="40"/>
      <c r="GD427" s="98" t="str">
        <f t="shared" si="546"/>
        <v/>
      </c>
      <c r="GE427" s="37"/>
      <c r="GF427" s="98" t="str">
        <f t="shared" si="547"/>
        <v/>
      </c>
      <c r="GG427" s="37"/>
      <c r="GH427" s="109" t="str">
        <f t="shared" si="548"/>
        <v/>
      </c>
      <c r="GI427" s="12"/>
      <c r="GJ427" s="166"/>
      <c r="GK427" s="27"/>
      <c r="GL427" s="159"/>
      <c r="GM427" s="95" t="str">
        <f t="shared" si="549"/>
        <v/>
      </c>
      <c r="GN427" s="110" t="str">
        <f t="shared" si="550"/>
        <v/>
      </c>
      <c r="GO427" s="27"/>
      <c r="GP427" s="98" t="str">
        <f t="shared" si="551"/>
        <v/>
      </c>
      <c r="GQ427" s="37"/>
      <c r="GR427" s="97" t="str">
        <f t="shared" si="552"/>
        <v/>
      </c>
      <c r="GS427" s="37"/>
      <c r="GT427" s="110" t="str">
        <f t="shared" si="553"/>
        <v/>
      </c>
      <c r="GU427" s="36"/>
      <c r="GV427" s="97" t="str">
        <f t="shared" si="554"/>
        <v/>
      </c>
      <c r="GW427" s="27"/>
      <c r="GX427" s="98" t="str">
        <f t="shared" si="555"/>
        <v/>
      </c>
      <c r="GY427" s="36"/>
      <c r="GZ427" s="98" t="str">
        <f t="shared" si="556"/>
        <v/>
      </c>
      <c r="HA427" s="37"/>
      <c r="HB427" s="110" t="str">
        <f t="shared" si="557"/>
        <v/>
      </c>
      <c r="HC427" s="36"/>
      <c r="HD427" s="97" t="str">
        <f t="shared" si="558"/>
        <v/>
      </c>
      <c r="HE427" s="37"/>
      <c r="HF427" s="97" t="str">
        <f t="shared" si="559"/>
        <v/>
      </c>
      <c r="HG427" s="39"/>
      <c r="HH427" s="97" t="str">
        <f t="shared" si="560"/>
        <v/>
      </c>
      <c r="HI427" s="27"/>
      <c r="HJ427" s="97" t="str">
        <f t="shared" si="561"/>
        <v/>
      </c>
      <c r="HK427" s="37"/>
      <c r="HL427" s="97" t="str">
        <f t="shared" si="562"/>
        <v/>
      </c>
      <c r="HM427" s="36"/>
      <c r="HN427" s="97" t="str">
        <f t="shared" si="563"/>
        <v/>
      </c>
      <c r="HO427" s="36"/>
      <c r="HP427" s="110" t="str">
        <f t="shared" si="564"/>
        <v/>
      </c>
      <c r="HQ427" s="27"/>
      <c r="HR427" s="97" t="str">
        <f t="shared" si="565"/>
        <v/>
      </c>
      <c r="HS427" s="37"/>
      <c r="HT427" s="97" t="str">
        <f t="shared" si="566"/>
        <v/>
      </c>
      <c r="HU427" s="37"/>
      <c r="HV427" s="111" t="str">
        <f t="shared" si="567"/>
        <v/>
      </c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18"/>
    </row>
    <row r="428" spans="1:474" ht="19.95" customHeight="1">
      <c r="A428" s="30"/>
      <c r="B428" s="29"/>
      <c r="C428" s="129"/>
      <c r="D428" s="308"/>
      <c r="E428" s="302"/>
      <c r="F428" s="288"/>
      <c r="G428" s="89"/>
      <c r="H428" s="200"/>
      <c r="I428" s="294"/>
      <c r="J428" s="295"/>
      <c r="K428" s="296"/>
      <c r="L428" s="297"/>
      <c r="M428" s="295"/>
      <c r="N428" s="298"/>
      <c r="O428" s="223"/>
      <c r="P428" s="186" t="str">
        <f t="array" ref="P428">IF(O428&lt;&gt;"",IF(O428&lt;5, "I", "III"),"")</f>
        <v/>
      </c>
      <c r="Q428" s="224"/>
      <c r="R428" s="185" t="str">
        <f t="array" ref="R428">IF(Q428&lt;&gt;"",IF(Q428&lt;5, "I", "III"),"")</f>
        <v/>
      </c>
      <c r="S428" s="223"/>
      <c r="T428" s="186" t="str">
        <f t="array" ref="T428">IF(S428&lt;&gt;"",IF(S428&lt;5, "I", "III"),"")</f>
        <v/>
      </c>
      <c r="U428" s="224"/>
      <c r="V428" s="186" t="str">
        <f t="array" ref="V428">IF(U428&lt;&gt;"",IF(U428&lt;12, "I", "III"),"")</f>
        <v/>
      </c>
      <c r="W428" s="224"/>
      <c r="X428" s="185" t="str">
        <f t="array" ref="X428">IF(W428&lt;&gt;"",IF(W428&lt;12, "I", "III"),"")</f>
        <v/>
      </c>
      <c r="Y428" s="223"/>
      <c r="Z428" s="186" t="str">
        <f t="array" ref="Z428">IF(Y428&lt;&gt;"",IF(Y428&lt;12, "I", "III"),"")</f>
        <v/>
      </c>
      <c r="AA428" s="208"/>
      <c r="AB428" s="209"/>
      <c r="AC428" s="209"/>
      <c r="AD428" s="210"/>
      <c r="AE428" s="89"/>
      <c r="AF428" s="178"/>
      <c r="AG428" s="150"/>
      <c r="AH428" s="151"/>
      <c r="AI428" s="95" t="str">
        <f t="shared" si="505"/>
        <v/>
      </c>
      <c r="AJ428" s="98" t="str">
        <f t="shared" si="506"/>
        <v/>
      </c>
      <c r="AK428" s="45"/>
      <c r="AL428" s="97" t="str">
        <f t="shared" si="507"/>
        <v/>
      </c>
      <c r="AM428" s="39"/>
      <c r="AN428" s="98" t="str">
        <f t="shared" si="508"/>
        <v/>
      </c>
      <c r="AO428" s="152"/>
      <c r="AP428" s="96"/>
      <c r="AQ428" s="153"/>
      <c r="AR428" s="97"/>
      <c r="AS428" s="154"/>
      <c r="AT428" s="98"/>
      <c r="AU428" s="182" t="str">
        <f t="shared" si="509"/>
        <v/>
      </c>
      <c r="AV428" s="121"/>
      <c r="AW428" s="153"/>
      <c r="AX428" s="98"/>
      <c r="AY428" s="153"/>
      <c r="AZ428" s="98"/>
      <c r="BA428" s="46"/>
      <c r="BB428" s="34"/>
      <c r="BC428" s="34"/>
      <c r="BD428" s="35"/>
      <c r="BE428" s="46"/>
      <c r="BF428" s="34"/>
      <c r="BG428" s="34"/>
      <c r="BH428" s="35"/>
      <c r="BI428" s="46"/>
      <c r="BJ428" s="34"/>
      <c r="BK428" s="34"/>
      <c r="BL428" s="35"/>
      <c r="BM428" s="46"/>
      <c r="BN428" s="34"/>
      <c r="BO428" s="34"/>
      <c r="BP428" s="35"/>
      <c r="BQ428" s="46"/>
      <c r="BR428" s="34"/>
      <c r="BS428" s="34"/>
      <c r="BT428" s="35"/>
      <c r="BU428" s="155"/>
      <c r="BV428" s="99"/>
      <c r="BW428" s="156"/>
      <c r="BX428" s="100"/>
      <c r="BY428" s="156"/>
      <c r="BZ428" s="100"/>
      <c r="CA428" s="156"/>
      <c r="CB428" s="100"/>
      <c r="CC428" s="156"/>
      <c r="CD428" s="101"/>
      <c r="CE428" s="12"/>
      <c r="CF428" s="175"/>
      <c r="CG428" s="27"/>
      <c r="CH428" s="159"/>
      <c r="CI428" s="95" t="str">
        <f t="shared" si="510"/>
        <v/>
      </c>
      <c r="CJ428" s="102" t="str">
        <f t="shared" si="511"/>
        <v/>
      </c>
      <c r="CK428" s="40"/>
      <c r="CL428" s="100" t="str">
        <f t="shared" si="482"/>
        <v/>
      </c>
      <c r="CM428" s="37"/>
      <c r="CN428" s="100" t="str">
        <f t="shared" si="483"/>
        <v/>
      </c>
      <c r="CO428" s="38"/>
      <c r="CP428" s="103" t="str">
        <f t="shared" si="512"/>
        <v/>
      </c>
      <c r="CQ428" s="78"/>
      <c r="CR428" s="100" t="str">
        <f t="shared" si="484"/>
        <v/>
      </c>
      <c r="CS428" s="36"/>
      <c r="CT428" s="100" t="str">
        <f t="shared" si="485"/>
        <v/>
      </c>
      <c r="CU428" s="74"/>
      <c r="CV428" s="103" t="str">
        <f t="shared" si="486"/>
        <v/>
      </c>
      <c r="CW428" s="42"/>
      <c r="CX428" s="100" t="str">
        <f t="shared" si="487"/>
        <v/>
      </c>
      <c r="CY428" s="36"/>
      <c r="CZ428" s="100" t="str">
        <f t="shared" si="488"/>
        <v/>
      </c>
      <c r="DA428" s="36"/>
      <c r="DB428" s="100" t="str">
        <f t="shared" si="489"/>
        <v/>
      </c>
      <c r="DC428" s="39"/>
      <c r="DD428" s="103" t="str">
        <f t="shared" si="490"/>
        <v/>
      </c>
      <c r="DE428" s="42"/>
      <c r="DF428" s="100" t="str">
        <f t="shared" si="491"/>
        <v/>
      </c>
      <c r="DG428" s="39"/>
      <c r="DH428" s="103" t="str">
        <f t="shared" si="492"/>
        <v/>
      </c>
      <c r="DI428" s="41"/>
      <c r="DJ428" s="157" t="str">
        <f t="shared" si="493"/>
        <v/>
      </c>
      <c r="DK428" s="12"/>
      <c r="DL428" s="172"/>
      <c r="DM428" s="67"/>
      <c r="DN428" s="164"/>
      <c r="DO428" s="104" t="str">
        <f t="shared" si="513"/>
        <v/>
      </c>
      <c r="DP428" s="105" t="str">
        <f t="shared" si="514"/>
        <v/>
      </c>
      <c r="DQ428" s="66"/>
      <c r="DR428" s="158" t="str">
        <f t="shared" si="515"/>
        <v/>
      </c>
      <c r="DS428" s="67"/>
      <c r="DT428" s="97" t="str">
        <f t="shared" si="516"/>
        <v/>
      </c>
      <c r="DU428" s="67"/>
      <c r="DV428" s="98" t="str">
        <f t="shared" si="517"/>
        <v/>
      </c>
      <c r="DW428" s="163"/>
      <c r="DX428" s="106" t="str">
        <f t="shared" si="518"/>
        <v/>
      </c>
      <c r="DY428" s="162"/>
      <c r="DZ428" s="97" t="str">
        <f t="shared" si="519"/>
        <v/>
      </c>
      <c r="EA428" s="161"/>
      <c r="EB428" s="107" t="str">
        <f t="shared" si="520"/>
        <v/>
      </c>
      <c r="EC428" s="66"/>
      <c r="ED428" s="97" t="str">
        <f t="shared" si="521"/>
        <v/>
      </c>
      <c r="EE428" s="67"/>
      <c r="EF428" s="97" t="str">
        <f t="shared" si="522"/>
        <v/>
      </c>
      <c r="EG428" s="68"/>
      <c r="EH428" s="97" t="str">
        <f t="shared" si="523"/>
        <v/>
      </c>
      <c r="EI428" s="67"/>
      <c r="EJ428" s="97" t="str">
        <f t="shared" si="524"/>
        <v/>
      </c>
      <c r="EK428" s="68"/>
      <c r="EL428" s="97" t="str">
        <f t="shared" si="525"/>
        <v/>
      </c>
      <c r="EM428" s="69"/>
      <c r="EN428" s="98" t="str">
        <f t="shared" si="526"/>
        <v/>
      </c>
      <c r="EO428" s="66"/>
      <c r="EP428" s="107" t="str">
        <f t="shared" si="527"/>
        <v/>
      </c>
      <c r="EQ428" s="299"/>
      <c r="ER428" s="98" t="str">
        <f t="shared" si="528"/>
        <v/>
      </c>
      <c r="ES428" s="66"/>
      <c r="ET428" s="108" t="str">
        <f t="shared" si="529"/>
        <v/>
      </c>
      <c r="EU428" s="12"/>
      <c r="EV428" s="169"/>
      <c r="EW428" s="27"/>
      <c r="EX428" s="159"/>
      <c r="EY428" s="95" t="str">
        <f t="shared" si="530"/>
        <v/>
      </c>
      <c r="EZ428" s="98" t="str">
        <f t="shared" si="531"/>
        <v/>
      </c>
      <c r="FA428" s="40"/>
      <c r="FB428" s="98" t="str">
        <f t="shared" si="532"/>
        <v/>
      </c>
      <c r="FC428" s="37"/>
      <c r="FD428" s="98" t="str">
        <f t="shared" si="533"/>
        <v/>
      </c>
      <c r="FE428" s="37"/>
      <c r="FF428" s="98" t="str">
        <f t="shared" si="534"/>
        <v/>
      </c>
      <c r="FG428" s="160"/>
      <c r="FH428" s="97" t="str">
        <f t="shared" si="535"/>
        <v/>
      </c>
      <c r="FI428" s="27"/>
      <c r="FJ428" s="98" t="str">
        <f t="shared" si="536"/>
        <v/>
      </c>
      <c r="FK428" s="36"/>
      <c r="FL428" s="98" t="str">
        <f t="shared" si="537"/>
        <v/>
      </c>
      <c r="FM428" s="37"/>
      <c r="FN428" s="98" t="str">
        <f t="shared" si="538"/>
        <v/>
      </c>
      <c r="FO428" s="78"/>
      <c r="FP428" s="97" t="str">
        <f t="shared" si="539"/>
        <v/>
      </c>
      <c r="FQ428" s="37"/>
      <c r="FR428" s="97" t="str">
        <f t="shared" si="540"/>
        <v/>
      </c>
      <c r="FS428" s="39"/>
      <c r="FT428" s="97" t="str">
        <f t="shared" si="541"/>
        <v/>
      </c>
      <c r="FU428" s="27"/>
      <c r="FV428" s="98" t="str">
        <f t="shared" si="542"/>
        <v/>
      </c>
      <c r="FW428" s="37"/>
      <c r="FX428" s="98" t="str">
        <f t="shared" si="543"/>
        <v/>
      </c>
      <c r="FY428" s="36"/>
      <c r="FZ428" s="97" t="str">
        <f t="shared" si="544"/>
        <v/>
      </c>
      <c r="GA428" s="36"/>
      <c r="GB428" s="98" t="str">
        <f t="shared" si="545"/>
        <v/>
      </c>
      <c r="GC428" s="40"/>
      <c r="GD428" s="98" t="str">
        <f t="shared" si="546"/>
        <v/>
      </c>
      <c r="GE428" s="37"/>
      <c r="GF428" s="98" t="str">
        <f t="shared" si="547"/>
        <v/>
      </c>
      <c r="GG428" s="37"/>
      <c r="GH428" s="109" t="str">
        <f t="shared" si="548"/>
        <v/>
      </c>
      <c r="GI428" s="12"/>
      <c r="GJ428" s="166"/>
      <c r="GK428" s="27"/>
      <c r="GL428" s="159"/>
      <c r="GM428" s="95" t="str">
        <f t="shared" si="549"/>
        <v/>
      </c>
      <c r="GN428" s="110" t="str">
        <f t="shared" si="550"/>
        <v/>
      </c>
      <c r="GO428" s="27"/>
      <c r="GP428" s="98" t="str">
        <f t="shared" si="551"/>
        <v/>
      </c>
      <c r="GQ428" s="37"/>
      <c r="GR428" s="97" t="str">
        <f t="shared" si="552"/>
        <v/>
      </c>
      <c r="GS428" s="37"/>
      <c r="GT428" s="110" t="str">
        <f t="shared" si="553"/>
        <v/>
      </c>
      <c r="GU428" s="36"/>
      <c r="GV428" s="97" t="str">
        <f t="shared" si="554"/>
        <v/>
      </c>
      <c r="GW428" s="27"/>
      <c r="GX428" s="98" t="str">
        <f t="shared" si="555"/>
        <v/>
      </c>
      <c r="GY428" s="36"/>
      <c r="GZ428" s="98" t="str">
        <f t="shared" si="556"/>
        <v/>
      </c>
      <c r="HA428" s="37"/>
      <c r="HB428" s="110" t="str">
        <f t="shared" si="557"/>
        <v/>
      </c>
      <c r="HC428" s="36"/>
      <c r="HD428" s="97" t="str">
        <f t="shared" si="558"/>
        <v/>
      </c>
      <c r="HE428" s="37"/>
      <c r="HF428" s="97" t="str">
        <f t="shared" si="559"/>
        <v/>
      </c>
      <c r="HG428" s="39"/>
      <c r="HH428" s="97" t="str">
        <f t="shared" si="560"/>
        <v/>
      </c>
      <c r="HI428" s="27"/>
      <c r="HJ428" s="97" t="str">
        <f t="shared" si="561"/>
        <v/>
      </c>
      <c r="HK428" s="37"/>
      <c r="HL428" s="97" t="str">
        <f t="shared" si="562"/>
        <v/>
      </c>
      <c r="HM428" s="36"/>
      <c r="HN428" s="97" t="str">
        <f t="shared" si="563"/>
        <v/>
      </c>
      <c r="HO428" s="36"/>
      <c r="HP428" s="110" t="str">
        <f t="shared" si="564"/>
        <v/>
      </c>
      <c r="HQ428" s="27"/>
      <c r="HR428" s="97" t="str">
        <f t="shared" si="565"/>
        <v/>
      </c>
      <c r="HS428" s="37"/>
      <c r="HT428" s="97" t="str">
        <f t="shared" si="566"/>
        <v/>
      </c>
      <c r="HU428" s="37"/>
      <c r="HV428" s="111" t="str">
        <f t="shared" si="567"/>
        <v/>
      </c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18"/>
    </row>
    <row r="429" spans="1:474" ht="19.95" customHeight="1">
      <c r="A429" s="30"/>
      <c r="B429" s="29"/>
      <c r="C429" s="129"/>
      <c r="D429" s="308"/>
      <c r="E429" s="302"/>
      <c r="F429" s="288"/>
      <c r="G429" s="89"/>
      <c r="H429" s="200"/>
      <c r="I429" s="294"/>
      <c r="J429" s="295"/>
      <c r="K429" s="296"/>
      <c r="L429" s="297"/>
      <c r="M429" s="295"/>
      <c r="N429" s="298"/>
      <c r="O429" s="223"/>
      <c r="P429" s="186" t="str">
        <f t="array" ref="P429">IF(O429&lt;&gt;"",IF(O429&lt;5, "I", "III"),"")</f>
        <v/>
      </c>
      <c r="Q429" s="224"/>
      <c r="R429" s="185" t="str">
        <f t="array" ref="R429">IF(Q429&lt;&gt;"",IF(Q429&lt;5, "I", "III"),"")</f>
        <v/>
      </c>
      <c r="S429" s="223"/>
      <c r="T429" s="186" t="str">
        <f t="array" ref="T429">IF(S429&lt;&gt;"",IF(S429&lt;5, "I", "III"),"")</f>
        <v/>
      </c>
      <c r="U429" s="224"/>
      <c r="V429" s="186" t="str">
        <f t="array" ref="V429">IF(U429&lt;&gt;"",IF(U429&lt;12, "I", "III"),"")</f>
        <v/>
      </c>
      <c r="W429" s="224"/>
      <c r="X429" s="185" t="str">
        <f t="array" ref="X429">IF(W429&lt;&gt;"",IF(W429&lt;12, "I", "III"),"")</f>
        <v/>
      </c>
      <c r="Y429" s="223"/>
      <c r="Z429" s="186" t="str">
        <f t="array" ref="Z429">IF(Y429&lt;&gt;"",IF(Y429&lt;12, "I", "III"),"")</f>
        <v/>
      </c>
      <c r="AA429" s="208"/>
      <c r="AB429" s="209"/>
      <c r="AC429" s="209"/>
      <c r="AD429" s="210"/>
      <c r="AE429" s="89"/>
      <c r="AF429" s="178"/>
      <c r="AG429" s="150"/>
      <c r="AH429" s="151"/>
      <c r="AI429" s="95" t="str">
        <f t="shared" si="505"/>
        <v/>
      </c>
      <c r="AJ429" s="98" t="str">
        <f t="shared" si="506"/>
        <v/>
      </c>
      <c r="AK429" s="45"/>
      <c r="AL429" s="97" t="str">
        <f t="shared" si="507"/>
        <v/>
      </c>
      <c r="AM429" s="39"/>
      <c r="AN429" s="98" t="str">
        <f t="shared" si="508"/>
        <v/>
      </c>
      <c r="AO429" s="152"/>
      <c r="AP429" s="96"/>
      <c r="AQ429" s="153"/>
      <c r="AR429" s="97"/>
      <c r="AS429" s="154"/>
      <c r="AT429" s="98"/>
      <c r="AU429" s="182" t="str">
        <f t="shared" si="509"/>
        <v/>
      </c>
      <c r="AV429" s="121"/>
      <c r="AW429" s="153"/>
      <c r="AX429" s="98"/>
      <c r="AY429" s="153"/>
      <c r="AZ429" s="98"/>
      <c r="BA429" s="46"/>
      <c r="BB429" s="34"/>
      <c r="BC429" s="34"/>
      <c r="BD429" s="35"/>
      <c r="BE429" s="46"/>
      <c r="BF429" s="34"/>
      <c r="BG429" s="34"/>
      <c r="BH429" s="35"/>
      <c r="BI429" s="46"/>
      <c r="BJ429" s="34"/>
      <c r="BK429" s="34"/>
      <c r="BL429" s="35"/>
      <c r="BM429" s="46"/>
      <c r="BN429" s="34"/>
      <c r="BO429" s="34"/>
      <c r="BP429" s="35"/>
      <c r="BQ429" s="46"/>
      <c r="BR429" s="34"/>
      <c r="BS429" s="34"/>
      <c r="BT429" s="35"/>
      <c r="BU429" s="155"/>
      <c r="BV429" s="99"/>
      <c r="BW429" s="156"/>
      <c r="BX429" s="100"/>
      <c r="BY429" s="156"/>
      <c r="BZ429" s="100"/>
      <c r="CA429" s="156"/>
      <c r="CB429" s="100"/>
      <c r="CC429" s="156"/>
      <c r="CD429" s="101"/>
      <c r="CE429" s="12"/>
      <c r="CF429" s="175"/>
      <c r="CG429" s="27"/>
      <c r="CH429" s="159"/>
      <c r="CI429" s="95" t="str">
        <f t="shared" si="510"/>
        <v/>
      </c>
      <c r="CJ429" s="102" t="str">
        <f t="shared" si="511"/>
        <v/>
      </c>
      <c r="CK429" s="40"/>
      <c r="CL429" s="100" t="str">
        <f t="shared" si="482"/>
        <v/>
      </c>
      <c r="CM429" s="37"/>
      <c r="CN429" s="100" t="str">
        <f t="shared" si="483"/>
        <v/>
      </c>
      <c r="CO429" s="38"/>
      <c r="CP429" s="103" t="str">
        <f t="shared" si="512"/>
        <v/>
      </c>
      <c r="CQ429" s="78"/>
      <c r="CR429" s="100" t="str">
        <f t="shared" si="484"/>
        <v/>
      </c>
      <c r="CS429" s="36"/>
      <c r="CT429" s="100" t="str">
        <f t="shared" si="485"/>
        <v/>
      </c>
      <c r="CU429" s="74"/>
      <c r="CV429" s="103" t="str">
        <f t="shared" si="486"/>
        <v/>
      </c>
      <c r="CW429" s="42"/>
      <c r="CX429" s="100" t="str">
        <f t="shared" si="487"/>
        <v/>
      </c>
      <c r="CY429" s="36"/>
      <c r="CZ429" s="100" t="str">
        <f t="shared" si="488"/>
        <v/>
      </c>
      <c r="DA429" s="36"/>
      <c r="DB429" s="100" t="str">
        <f t="shared" si="489"/>
        <v/>
      </c>
      <c r="DC429" s="39"/>
      <c r="DD429" s="103" t="str">
        <f t="shared" si="490"/>
        <v/>
      </c>
      <c r="DE429" s="42"/>
      <c r="DF429" s="100" t="str">
        <f t="shared" si="491"/>
        <v/>
      </c>
      <c r="DG429" s="39"/>
      <c r="DH429" s="103" t="str">
        <f t="shared" si="492"/>
        <v/>
      </c>
      <c r="DI429" s="41"/>
      <c r="DJ429" s="157" t="str">
        <f t="shared" si="493"/>
        <v/>
      </c>
      <c r="DK429" s="12"/>
      <c r="DL429" s="172"/>
      <c r="DM429" s="67"/>
      <c r="DN429" s="164"/>
      <c r="DO429" s="104" t="str">
        <f t="shared" si="513"/>
        <v/>
      </c>
      <c r="DP429" s="105" t="str">
        <f t="shared" si="514"/>
        <v/>
      </c>
      <c r="DQ429" s="66"/>
      <c r="DR429" s="158" t="str">
        <f t="shared" si="515"/>
        <v/>
      </c>
      <c r="DS429" s="67"/>
      <c r="DT429" s="97" t="str">
        <f t="shared" si="516"/>
        <v/>
      </c>
      <c r="DU429" s="67"/>
      <c r="DV429" s="98" t="str">
        <f t="shared" si="517"/>
        <v/>
      </c>
      <c r="DW429" s="163"/>
      <c r="DX429" s="106" t="str">
        <f t="shared" si="518"/>
        <v/>
      </c>
      <c r="DY429" s="162"/>
      <c r="DZ429" s="97" t="str">
        <f t="shared" si="519"/>
        <v/>
      </c>
      <c r="EA429" s="161"/>
      <c r="EB429" s="107" t="str">
        <f t="shared" si="520"/>
        <v/>
      </c>
      <c r="EC429" s="66"/>
      <c r="ED429" s="97" t="str">
        <f t="shared" si="521"/>
        <v/>
      </c>
      <c r="EE429" s="67"/>
      <c r="EF429" s="97" t="str">
        <f t="shared" si="522"/>
        <v/>
      </c>
      <c r="EG429" s="68"/>
      <c r="EH429" s="97" t="str">
        <f t="shared" si="523"/>
        <v/>
      </c>
      <c r="EI429" s="67"/>
      <c r="EJ429" s="97" t="str">
        <f t="shared" si="524"/>
        <v/>
      </c>
      <c r="EK429" s="68"/>
      <c r="EL429" s="97" t="str">
        <f t="shared" si="525"/>
        <v/>
      </c>
      <c r="EM429" s="69"/>
      <c r="EN429" s="98" t="str">
        <f t="shared" si="526"/>
        <v/>
      </c>
      <c r="EO429" s="66"/>
      <c r="EP429" s="107" t="str">
        <f t="shared" si="527"/>
        <v/>
      </c>
      <c r="EQ429" s="299"/>
      <c r="ER429" s="98" t="str">
        <f t="shared" si="528"/>
        <v/>
      </c>
      <c r="ES429" s="66"/>
      <c r="ET429" s="108" t="str">
        <f t="shared" si="529"/>
        <v/>
      </c>
      <c r="EU429" s="12"/>
      <c r="EV429" s="169"/>
      <c r="EW429" s="27"/>
      <c r="EX429" s="159"/>
      <c r="EY429" s="95" t="str">
        <f t="shared" si="530"/>
        <v/>
      </c>
      <c r="EZ429" s="98" t="str">
        <f t="shared" si="531"/>
        <v/>
      </c>
      <c r="FA429" s="40"/>
      <c r="FB429" s="98" t="str">
        <f t="shared" si="532"/>
        <v/>
      </c>
      <c r="FC429" s="37"/>
      <c r="FD429" s="98" t="str">
        <f t="shared" si="533"/>
        <v/>
      </c>
      <c r="FE429" s="37"/>
      <c r="FF429" s="98" t="str">
        <f t="shared" si="534"/>
        <v/>
      </c>
      <c r="FG429" s="160"/>
      <c r="FH429" s="97" t="str">
        <f t="shared" si="535"/>
        <v/>
      </c>
      <c r="FI429" s="27"/>
      <c r="FJ429" s="98" t="str">
        <f t="shared" si="536"/>
        <v/>
      </c>
      <c r="FK429" s="36"/>
      <c r="FL429" s="98" t="str">
        <f t="shared" si="537"/>
        <v/>
      </c>
      <c r="FM429" s="37"/>
      <c r="FN429" s="98" t="str">
        <f t="shared" si="538"/>
        <v/>
      </c>
      <c r="FO429" s="78"/>
      <c r="FP429" s="97" t="str">
        <f t="shared" si="539"/>
        <v/>
      </c>
      <c r="FQ429" s="37"/>
      <c r="FR429" s="97" t="str">
        <f t="shared" si="540"/>
        <v/>
      </c>
      <c r="FS429" s="39"/>
      <c r="FT429" s="97" t="str">
        <f t="shared" si="541"/>
        <v/>
      </c>
      <c r="FU429" s="27"/>
      <c r="FV429" s="98" t="str">
        <f t="shared" si="542"/>
        <v/>
      </c>
      <c r="FW429" s="37"/>
      <c r="FX429" s="98" t="str">
        <f t="shared" si="543"/>
        <v/>
      </c>
      <c r="FY429" s="36"/>
      <c r="FZ429" s="97" t="str">
        <f t="shared" si="544"/>
        <v/>
      </c>
      <c r="GA429" s="36"/>
      <c r="GB429" s="98" t="str">
        <f t="shared" si="545"/>
        <v/>
      </c>
      <c r="GC429" s="40"/>
      <c r="GD429" s="98" t="str">
        <f t="shared" si="546"/>
        <v/>
      </c>
      <c r="GE429" s="37"/>
      <c r="GF429" s="98" t="str">
        <f t="shared" si="547"/>
        <v/>
      </c>
      <c r="GG429" s="37"/>
      <c r="GH429" s="109" t="str">
        <f t="shared" si="548"/>
        <v/>
      </c>
      <c r="GI429" s="12"/>
      <c r="GJ429" s="166"/>
      <c r="GK429" s="27"/>
      <c r="GL429" s="159"/>
      <c r="GM429" s="95" t="str">
        <f t="shared" si="549"/>
        <v/>
      </c>
      <c r="GN429" s="110" t="str">
        <f t="shared" si="550"/>
        <v/>
      </c>
      <c r="GO429" s="27"/>
      <c r="GP429" s="98" t="str">
        <f t="shared" si="551"/>
        <v/>
      </c>
      <c r="GQ429" s="37"/>
      <c r="GR429" s="97" t="str">
        <f t="shared" si="552"/>
        <v/>
      </c>
      <c r="GS429" s="37"/>
      <c r="GT429" s="110" t="str">
        <f t="shared" si="553"/>
        <v/>
      </c>
      <c r="GU429" s="36"/>
      <c r="GV429" s="97" t="str">
        <f t="shared" si="554"/>
        <v/>
      </c>
      <c r="GW429" s="27"/>
      <c r="GX429" s="98" t="str">
        <f t="shared" si="555"/>
        <v/>
      </c>
      <c r="GY429" s="36"/>
      <c r="GZ429" s="98" t="str">
        <f t="shared" si="556"/>
        <v/>
      </c>
      <c r="HA429" s="37"/>
      <c r="HB429" s="110" t="str">
        <f t="shared" si="557"/>
        <v/>
      </c>
      <c r="HC429" s="36"/>
      <c r="HD429" s="97" t="str">
        <f t="shared" si="558"/>
        <v/>
      </c>
      <c r="HE429" s="37"/>
      <c r="HF429" s="97" t="str">
        <f t="shared" si="559"/>
        <v/>
      </c>
      <c r="HG429" s="39"/>
      <c r="HH429" s="97" t="str">
        <f t="shared" si="560"/>
        <v/>
      </c>
      <c r="HI429" s="27"/>
      <c r="HJ429" s="97" t="str">
        <f t="shared" si="561"/>
        <v/>
      </c>
      <c r="HK429" s="37"/>
      <c r="HL429" s="97" t="str">
        <f t="shared" si="562"/>
        <v/>
      </c>
      <c r="HM429" s="36"/>
      <c r="HN429" s="97" t="str">
        <f t="shared" si="563"/>
        <v/>
      </c>
      <c r="HO429" s="36"/>
      <c r="HP429" s="110" t="str">
        <f t="shared" si="564"/>
        <v/>
      </c>
      <c r="HQ429" s="27"/>
      <c r="HR429" s="97" t="str">
        <f t="shared" si="565"/>
        <v/>
      </c>
      <c r="HS429" s="37"/>
      <c r="HT429" s="97" t="str">
        <f t="shared" si="566"/>
        <v/>
      </c>
      <c r="HU429" s="37"/>
      <c r="HV429" s="111" t="str">
        <f t="shared" si="567"/>
        <v/>
      </c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18"/>
    </row>
    <row r="430" spans="1:474" ht="19.95" customHeight="1">
      <c r="A430" s="30"/>
      <c r="B430" s="29"/>
      <c r="C430" s="129"/>
      <c r="D430" s="308"/>
      <c r="E430" s="302"/>
      <c r="F430" s="288"/>
      <c r="G430" s="89"/>
      <c r="H430" s="200"/>
      <c r="I430" s="294"/>
      <c r="J430" s="295"/>
      <c r="K430" s="296"/>
      <c r="L430" s="297"/>
      <c r="M430" s="295"/>
      <c r="N430" s="298"/>
      <c r="O430" s="223"/>
      <c r="P430" s="186" t="str">
        <f t="array" ref="P430">IF(O430&lt;&gt;"",IF(O430&lt;5, "I", "III"),"")</f>
        <v/>
      </c>
      <c r="Q430" s="224"/>
      <c r="R430" s="185" t="str">
        <f t="array" ref="R430">IF(Q430&lt;&gt;"",IF(Q430&lt;5, "I", "III"),"")</f>
        <v/>
      </c>
      <c r="S430" s="223"/>
      <c r="T430" s="186" t="str">
        <f t="array" ref="T430">IF(S430&lt;&gt;"",IF(S430&lt;5, "I", "III"),"")</f>
        <v/>
      </c>
      <c r="U430" s="224"/>
      <c r="V430" s="186" t="str">
        <f t="array" ref="V430">IF(U430&lt;&gt;"",IF(U430&lt;12, "I", "III"),"")</f>
        <v/>
      </c>
      <c r="W430" s="224"/>
      <c r="X430" s="185" t="str">
        <f t="array" ref="X430">IF(W430&lt;&gt;"",IF(W430&lt;12, "I", "III"),"")</f>
        <v/>
      </c>
      <c r="Y430" s="223"/>
      <c r="Z430" s="186" t="str">
        <f t="array" ref="Z430">IF(Y430&lt;&gt;"",IF(Y430&lt;12, "I", "III"),"")</f>
        <v/>
      </c>
      <c r="AA430" s="208"/>
      <c r="AB430" s="209"/>
      <c r="AC430" s="209"/>
      <c r="AD430" s="210"/>
      <c r="AE430" s="89"/>
      <c r="AF430" s="178"/>
      <c r="AG430" s="150"/>
      <c r="AH430" s="151"/>
      <c r="AI430" s="95" t="str">
        <f t="shared" si="505"/>
        <v/>
      </c>
      <c r="AJ430" s="98" t="str">
        <f t="shared" si="506"/>
        <v/>
      </c>
      <c r="AK430" s="45"/>
      <c r="AL430" s="97" t="str">
        <f t="shared" si="507"/>
        <v/>
      </c>
      <c r="AM430" s="39"/>
      <c r="AN430" s="98" t="str">
        <f t="shared" si="508"/>
        <v/>
      </c>
      <c r="AO430" s="152"/>
      <c r="AP430" s="96"/>
      <c r="AQ430" s="153"/>
      <c r="AR430" s="97"/>
      <c r="AS430" s="154"/>
      <c r="AT430" s="98"/>
      <c r="AU430" s="182" t="str">
        <f t="shared" si="509"/>
        <v/>
      </c>
      <c r="AV430" s="121"/>
      <c r="AW430" s="153"/>
      <c r="AX430" s="98"/>
      <c r="AY430" s="153"/>
      <c r="AZ430" s="98"/>
      <c r="BA430" s="46"/>
      <c r="BB430" s="34"/>
      <c r="BC430" s="34"/>
      <c r="BD430" s="35"/>
      <c r="BE430" s="46"/>
      <c r="BF430" s="34"/>
      <c r="BG430" s="34"/>
      <c r="BH430" s="35"/>
      <c r="BI430" s="46"/>
      <c r="BJ430" s="34"/>
      <c r="BK430" s="34"/>
      <c r="BL430" s="35"/>
      <c r="BM430" s="46"/>
      <c r="BN430" s="34"/>
      <c r="BO430" s="34"/>
      <c r="BP430" s="35"/>
      <c r="BQ430" s="46"/>
      <c r="BR430" s="34"/>
      <c r="BS430" s="34"/>
      <c r="BT430" s="35"/>
      <c r="BU430" s="155"/>
      <c r="BV430" s="99"/>
      <c r="BW430" s="156"/>
      <c r="BX430" s="100"/>
      <c r="BY430" s="156"/>
      <c r="BZ430" s="100"/>
      <c r="CA430" s="156"/>
      <c r="CB430" s="100"/>
      <c r="CC430" s="156"/>
      <c r="CD430" s="101"/>
      <c r="CE430" s="12"/>
      <c r="CF430" s="175"/>
      <c r="CG430" s="27"/>
      <c r="CH430" s="159"/>
      <c r="CI430" s="95" t="str">
        <f t="shared" si="510"/>
        <v/>
      </c>
      <c r="CJ430" s="102" t="str">
        <f t="shared" si="511"/>
        <v/>
      </c>
      <c r="CK430" s="40"/>
      <c r="CL430" s="100" t="str">
        <f t="shared" si="482"/>
        <v/>
      </c>
      <c r="CM430" s="37"/>
      <c r="CN430" s="100" t="str">
        <f t="shared" si="483"/>
        <v/>
      </c>
      <c r="CO430" s="38"/>
      <c r="CP430" s="103" t="str">
        <f t="shared" si="512"/>
        <v/>
      </c>
      <c r="CQ430" s="78"/>
      <c r="CR430" s="100" t="str">
        <f t="shared" si="484"/>
        <v/>
      </c>
      <c r="CS430" s="36"/>
      <c r="CT430" s="100" t="str">
        <f t="shared" si="485"/>
        <v/>
      </c>
      <c r="CU430" s="74"/>
      <c r="CV430" s="103" t="str">
        <f t="shared" si="486"/>
        <v/>
      </c>
      <c r="CW430" s="42"/>
      <c r="CX430" s="100" t="str">
        <f t="shared" si="487"/>
        <v/>
      </c>
      <c r="CY430" s="36"/>
      <c r="CZ430" s="100" t="str">
        <f t="shared" si="488"/>
        <v/>
      </c>
      <c r="DA430" s="36"/>
      <c r="DB430" s="100" t="str">
        <f t="shared" si="489"/>
        <v/>
      </c>
      <c r="DC430" s="39"/>
      <c r="DD430" s="103" t="str">
        <f t="shared" si="490"/>
        <v/>
      </c>
      <c r="DE430" s="42"/>
      <c r="DF430" s="100" t="str">
        <f t="shared" si="491"/>
        <v/>
      </c>
      <c r="DG430" s="39"/>
      <c r="DH430" s="103" t="str">
        <f t="shared" si="492"/>
        <v/>
      </c>
      <c r="DI430" s="41"/>
      <c r="DJ430" s="157" t="str">
        <f t="shared" si="493"/>
        <v/>
      </c>
      <c r="DK430" s="12"/>
      <c r="DL430" s="172"/>
      <c r="DM430" s="67"/>
      <c r="DN430" s="164"/>
      <c r="DO430" s="104" t="str">
        <f t="shared" si="513"/>
        <v/>
      </c>
      <c r="DP430" s="105" t="str">
        <f t="shared" si="514"/>
        <v/>
      </c>
      <c r="DQ430" s="66"/>
      <c r="DR430" s="158" t="str">
        <f t="shared" si="515"/>
        <v/>
      </c>
      <c r="DS430" s="67"/>
      <c r="DT430" s="97" t="str">
        <f t="shared" si="516"/>
        <v/>
      </c>
      <c r="DU430" s="67"/>
      <c r="DV430" s="98" t="str">
        <f t="shared" si="517"/>
        <v/>
      </c>
      <c r="DW430" s="163"/>
      <c r="DX430" s="106" t="str">
        <f t="shared" si="518"/>
        <v/>
      </c>
      <c r="DY430" s="162"/>
      <c r="DZ430" s="97" t="str">
        <f t="shared" si="519"/>
        <v/>
      </c>
      <c r="EA430" s="161"/>
      <c r="EB430" s="107" t="str">
        <f t="shared" si="520"/>
        <v/>
      </c>
      <c r="EC430" s="66"/>
      <c r="ED430" s="97" t="str">
        <f t="shared" si="521"/>
        <v/>
      </c>
      <c r="EE430" s="67"/>
      <c r="EF430" s="97" t="str">
        <f t="shared" si="522"/>
        <v/>
      </c>
      <c r="EG430" s="68"/>
      <c r="EH430" s="97" t="str">
        <f t="shared" si="523"/>
        <v/>
      </c>
      <c r="EI430" s="67"/>
      <c r="EJ430" s="97" t="str">
        <f t="shared" si="524"/>
        <v/>
      </c>
      <c r="EK430" s="68"/>
      <c r="EL430" s="97" t="str">
        <f t="shared" si="525"/>
        <v/>
      </c>
      <c r="EM430" s="69"/>
      <c r="EN430" s="98" t="str">
        <f t="shared" si="526"/>
        <v/>
      </c>
      <c r="EO430" s="66"/>
      <c r="EP430" s="107" t="str">
        <f t="shared" si="527"/>
        <v/>
      </c>
      <c r="EQ430" s="299"/>
      <c r="ER430" s="98" t="str">
        <f t="shared" si="528"/>
        <v/>
      </c>
      <c r="ES430" s="66"/>
      <c r="ET430" s="108" t="str">
        <f t="shared" si="529"/>
        <v/>
      </c>
      <c r="EU430" s="12"/>
      <c r="EV430" s="169"/>
      <c r="EW430" s="27"/>
      <c r="EX430" s="159"/>
      <c r="EY430" s="95" t="str">
        <f t="shared" si="530"/>
        <v/>
      </c>
      <c r="EZ430" s="98" t="str">
        <f t="shared" si="531"/>
        <v/>
      </c>
      <c r="FA430" s="40"/>
      <c r="FB430" s="98" t="str">
        <f t="shared" si="532"/>
        <v/>
      </c>
      <c r="FC430" s="37"/>
      <c r="FD430" s="98" t="str">
        <f t="shared" si="533"/>
        <v/>
      </c>
      <c r="FE430" s="37"/>
      <c r="FF430" s="98" t="str">
        <f t="shared" si="534"/>
        <v/>
      </c>
      <c r="FG430" s="160"/>
      <c r="FH430" s="97" t="str">
        <f t="shared" si="535"/>
        <v/>
      </c>
      <c r="FI430" s="27"/>
      <c r="FJ430" s="98" t="str">
        <f t="shared" si="536"/>
        <v/>
      </c>
      <c r="FK430" s="36"/>
      <c r="FL430" s="98" t="str">
        <f t="shared" si="537"/>
        <v/>
      </c>
      <c r="FM430" s="37"/>
      <c r="FN430" s="98" t="str">
        <f t="shared" si="538"/>
        <v/>
      </c>
      <c r="FO430" s="78"/>
      <c r="FP430" s="97" t="str">
        <f t="shared" si="539"/>
        <v/>
      </c>
      <c r="FQ430" s="37"/>
      <c r="FR430" s="97" t="str">
        <f t="shared" si="540"/>
        <v/>
      </c>
      <c r="FS430" s="39"/>
      <c r="FT430" s="97" t="str">
        <f t="shared" si="541"/>
        <v/>
      </c>
      <c r="FU430" s="27"/>
      <c r="FV430" s="98" t="str">
        <f t="shared" si="542"/>
        <v/>
      </c>
      <c r="FW430" s="37"/>
      <c r="FX430" s="98" t="str">
        <f t="shared" si="543"/>
        <v/>
      </c>
      <c r="FY430" s="36"/>
      <c r="FZ430" s="97" t="str">
        <f t="shared" si="544"/>
        <v/>
      </c>
      <c r="GA430" s="36"/>
      <c r="GB430" s="98" t="str">
        <f t="shared" si="545"/>
        <v/>
      </c>
      <c r="GC430" s="40"/>
      <c r="GD430" s="98" t="str">
        <f t="shared" si="546"/>
        <v/>
      </c>
      <c r="GE430" s="37"/>
      <c r="GF430" s="98" t="str">
        <f t="shared" si="547"/>
        <v/>
      </c>
      <c r="GG430" s="37"/>
      <c r="GH430" s="109" t="str">
        <f t="shared" si="548"/>
        <v/>
      </c>
      <c r="GI430" s="12"/>
      <c r="GJ430" s="166"/>
      <c r="GK430" s="27"/>
      <c r="GL430" s="159"/>
      <c r="GM430" s="95" t="str">
        <f t="shared" si="549"/>
        <v/>
      </c>
      <c r="GN430" s="110" t="str">
        <f t="shared" si="550"/>
        <v/>
      </c>
      <c r="GO430" s="27"/>
      <c r="GP430" s="98" t="str">
        <f t="shared" si="551"/>
        <v/>
      </c>
      <c r="GQ430" s="37"/>
      <c r="GR430" s="97" t="str">
        <f t="shared" si="552"/>
        <v/>
      </c>
      <c r="GS430" s="37"/>
      <c r="GT430" s="110" t="str">
        <f t="shared" si="553"/>
        <v/>
      </c>
      <c r="GU430" s="36"/>
      <c r="GV430" s="97" t="str">
        <f t="shared" si="554"/>
        <v/>
      </c>
      <c r="GW430" s="27"/>
      <c r="GX430" s="98" t="str">
        <f t="shared" si="555"/>
        <v/>
      </c>
      <c r="GY430" s="36"/>
      <c r="GZ430" s="98" t="str">
        <f t="shared" si="556"/>
        <v/>
      </c>
      <c r="HA430" s="37"/>
      <c r="HB430" s="110" t="str">
        <f t="shared" si="557"/>
        <v/>
      </c>
      <c r="HC430" s="36"/>
      <c r="HD430" s="97" t="str">
        <f t="shared" si="558"/>
        <v/>
      </c>
      <c r="HE430" s="37"/>
      <c r="HF430" s="97" t="str">
        <f t="shared" si="559"/>
        <v/>
      </c>
      <c r="HG430" s="39"/>
      <c r="HH430" s="97" t="str">
        <f t="shared" si="560"/>
        <v/>
      </c>
      <c r="HI430" s="27"/>
      <c r="HJ430" s="97" t="str">
        <f t="shared" si="561"/>
        <v/>
      </c>
      <c r="HK430" s="37"/>
      <c r="HL430" s="97" t="str">
        <f t="shared" si="562"/>
        <v/>
      </c>
      <c r="HM430" s="36"/>
      <c r="HN430" s="97" t="str">
        <f t="shared" si="563"/>
        <v/>
      </c>
      <c r="HO430" s="36"/>
      <c r="HP430" s="110" t="str">
        <f t="shared" si="564"/>
        <v/>
      </c>
      <c r="HQ430" s="27"/>
      <c r="HR430" s="97" t="str">
        <f t="shared" si="565"/>
        <v/>
      </c>
      <c r="HS430" s="37"/>
      <c r="HT430" s="97" t="str">
        <f t="shared" si="566"/>
        <v/>
      </c>
      <c r="HU430" s="37"/>
      <c r="HV430" s="111" t="str">
        <f t="shared" si="567"/>
        <v/>
      </c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18"/>
    </row>
    <row r="431" spans="1:474" ht="19.95" customHeight="1">
      <c r="A431" s="30"/>
      <c r="B431" s="29"/>
      <c r="C431" s="129"/>
      <c r="D431" s="308"/>
      <c r="E431" s="302"/>
      <c r="F431" s="288"/>
      <c r="G431" s="89"/>
      <c r="H431" s="200"/>
      <c r="I431" s="294"/>
      <c r="J431" s="295"/>
      <c r="K431" s="296"/>
      <c r="L431" s="297"/>
      <c r="M431" s="295"/>
      <c r="N431" s="298"/>
      <c r="O431" s="223"/>
      <c r="P431" s="186" t="str">
        <f t="array" ref="P431">IF(O431&lt;&gt;"",IF(O431&lt;5, "I", "III"),"")</f>
        <v/>
      </c>
      <c r="Q431" s="224"/>
      <c r="R431" s="185" t="str">
        <f t="array" ref="R431">IF(Q431&lt;&gt;"",IF(Q431&lt;5, "I", "III"),"")</f>
        <v/>
      </c>
      <c r="S431" s="223"/>
      <c r="T431" s="186" t="str">
        <f t="array" ref="T431">IF(S431&lt;&gt;"",IF(S431&lt;5, "I", "III"),"")</f>
        <v/>
      </c>
      <c r="U431" s="224"/>
      <c r="V431" s="186" t="str">
        <f t="array" ref="V431">IF(U431&lt;&gt;"",IF(U431&lt;12, "I", "III"),"")</f>
        <v/>
      </c>
      <c r="W431" s="224"/>
      <c r="X431" s="185" t="str">
        <f t="array" ref="X431">IF(W431&lt;&gt;"",IF(W431&lt;12, "I", "III"),"")</f>
        <v/>
      </c>
      <c r="Y431" s="223"/>
      <c r="Z431" s="186" t="str">
        <f t="array" ref="Z431">IF(Y431&lt;&gt;"",IF(Y431&lt;12, "I", "III"),"")</f>
        <v/>
      </c>
      <c r="AA431" s="208"/>
      <c r="AB431" s="209"/>
      <c r="AC431" s="209"/>
      <c r="AD431" s="210"/>
      <c r="AE431" s="89"/>
      <c r="AF431" s="178"/>
      <c r="AG431" s="150"/>
      <c r="AH431" s="151"/>
      <c r="AI431" s="95" t="str">
        <f t="shared" si="505"/>
        <v/>
      </c>
      <c r="AJ431" s="98" t="str">
        <f t="shared" si="506"/>
        <v/>
      </c>
      <c r="AK431" s="45"/>
      <c r="AL431" s="97" t="str">
        <f t="shared" si="507"/>
        <v/>
      </c>
      <c r="AM431" s="39"/>
      <c r="AN431" s="98" t="str">
        <f t="shared" si="508"/>
        <v/>
      </c>
      <c r="AO431" s="152"/>
      <c r="AP431" s="96"/>
      <c r="AQ431" s="153"/>
      <c r="AR431" s="97"/>
      <c r="AS431" s="154"/>
      <c r="AT431" s="98"/>
      <c r="AU431" s="182" t="str">
        <f t="shared" si="509"/>
        <v/>
      </c>
      <c r="AV431" s="121"/>
      <c r="AW431" s="153"/>
      <c r="AX431" s="98"/>
      <c r="AY431" s="153"/>
      <c r="AZ431" s="98"/>
      <c r="BA431" s="46"/>
      <c r="BB431" s="34"/>
      <c r="BC431" s="34"/>
      <c r="BD431" s="35"/>
      <c r="BE431" s="46"/>
      <c r="BF431" s="34"/>
      <c r="BG431" s="34"/>
      <c r="BH431" s="35"/>
      <c r="BI431" s="46"/>
      <c r="BJ431" s="34"/>
      <c r="BK431" s="34"/>
      <c r="BL431" s="35"/>
      <c r="BM431" s="46"/>
      <c r="BN431" s="34"/>
      <c r="BO431" s="34"/>
      <c r="BP431" s="35"/>
      <c r="BQ431" s="46"/>
      <c r="BR431" s="34"/>
      <c r="BS431" s="34"/>
      <c r="BT431" s="35"/>
      <c r="BU431" s="155"/>
      <c r="BV431" s="99"/>
      <c r="BW431" s="156"/>
      <c r="BX431" s="100"/>
      <c r="BY431" s="156"/>
      <c r="BZ431" s="100"/>
      <c r="CA431" s="156"/>
      <c r="CB431" s="100"/>
      <c r="CC431" s="156"/>
      <c r="CD431" s="101"/>
      <c r="CE431" s="12"/>
      <c r="CF431" s="175"/>
      <c r="CG431" s="27"/>
      <c r="CH431" s="159"/>
      <c r="CI431" s="95" t="str">
        <f t="shared" si="510"/>
        <v/>
      </c>
      <c r="CJ431" s="102" t="str">
        <f t="shared" si="511"/>
        <v/>
      </c>
      <c r="CK431" s="40"/>
      <c r="CL431" s="100" t="str">
        <f t="shared" si="482"/>
        <v/>
      </c>
      <c r="CM431" s="37"/>
      <c r="CN431" s="100" t="str">
        <f t="shared" si="483"/>
        <v/>
      </c>
      <c r="CO431" s="38"/>
      <c r="CP431" s="103" t="str">
        <f t="shared" si="512"/>
        <v/>
      </c>
      <c r="CQ431" s="78"/>
      <c r="CR431" s="100" t="str">
        <f t="shared" si="484"/>
        <v/>
      </c>
      <c r="CS431" s="36"/>
      <c r="CT431" s="100" t="str">
        <f t="shared" si="485"/>
        <v/>
      </c>
      <c r="CU431" s="74"/>
      <c r="CV431" s="103" t="str">
        <f t="shared" si="486"/>
        <v/>
      </c>
      <c r="CW431" s="42"/>
      <c r="CX431" s="100" t="str">
        <f t="shared" si="487"/>
        <v/>
      </c>
      <c r="CY431" s="36"/>
      <c r="CZ431" s="100" t="str">
        <f t="shared" si="488"/>
        <v/>
      </c>
      <c r="DA431" s="36"/>
      <c r="DB431" s="100" t="str">
        <f t="shared" si="489"/>
        <v/>
      </c>
      <c r="DC431" s="39"/>
      <c r="DD431" s="103" t="str">
        <f t="shared" si="490"/>
        <v/>
      </c>
      <c r="DE431" s="42"/>
      <c r="DF431" s="100" t="str">
        <f t="shared" si="491"/>
        <v/>
      </c>
      <c r="DG431" s="39"/>
      <c r="DH431" s="103" t="str">
        <f t="shared" si="492"/>
        <v/>
      </c>
      <c r="DI431" s="41"/>
      <c r="DJ431" s="157" t="str">
        <f t="shared" si="493"/>
        <v/>
      </c>
      <c r="DK431" s="12"/>
      <c r="DL431" s="172"/>
      <c r="DM431" s="67"/>
      <c r="DN431" s="164"/>
      <c r="DO431" s="104" t="str">
        <f t="shared" si="513"/>
        <v/>
      </c>
      <c r="DP431" s="105" t="str">
        <f t="shared" si="514"/>
        <v/>
      </c>
      <c r="DQ431" s="66"/>
      <c r="DR431" s="158" t="str">
        <f t="shared" si="515"/>
        <v/>
      </c>
      <c r="DS431" s="67"/>
      <c r="DT431" s="97" t="str">
        <f t="shared" si="516"/>
        <v/>
      </c>
      <c r="DU431" s="67"/>
      <c r="DV431" s="98" t="str">
        <f t="shared" si="517"/>
        <v/>
      </c>
      <c r="DW431" s="163"/>
      <c r="DX431" s="106" t="str">
        <f t="shared" si="518"/>
        <v/>
      </c>
      <c r="DY431" s="162"/>
      <c r="DZ431" s="97" t="str">
        <f t="shared" si="519"/>
        <v/>
      </c>
      <c r="EA431" s="161"/>
      <c r="EB431" s="107" t="str">
        <f t="shared" si="520"/>
        <v/>
      </c>
      <c r="EC431" s="66"/>
      <c r="ED431" s="97" t="str">
        <f t="shared" si="521"/>
        <v/>
      </c>
      <c r="EE431" s="67"/>
      <c r="EF431" s="97" t="str">
        <f t="shared" si="522"/>
        <v/>
      </c>
      <c r="EG431" s="68"/>
      <c r="EH431" s="97" t="str">
        <f t="shared" si="523"/>
        <v/>
      </c>
      <c r="EI431" s="67"/>
      <c r="EJ431" s="97" t="str">
        <f t="shared" si="524"/>
        <v/>
      </c>
      <c r="EK431" s="68"/>
      <c r="EL431" s="97" t="str">
        <f t="shared" si="525"/>
        <v/>
      </c>
      <c r="EM431" s="69"/>
      <c r="EN431" s="98" t="str">
        <f t="shared" si="526"/>
        <v/>
      </c>
      <c r="EO431" s="66"/>
      <c r="EP431" s="107" t="str">
        <f t="shared" si="527"/>
        <v/>
      </c>
      <c r="EQ431" s="299"/>
      <c r="ER431" s="98" t="str">
        <f t="shared" si="528"/>
        <v/>
      </c>
      <c r="ES431" s="66"/>
      <c r="ET431" s="108" t="str">
        <f t="shared" si="529"/>
        <v/>
      </c>
      <c r="EU431" s="12"/>
      <c r="EV431" s="169"/>
      <c r="EW431" s="27"/>
      <c r="EX431" s="159"/>
      <c r="EY431" s="95" t="str">
        <f t="shared" si="530"/>
        <v/>
      </c>
      <c r="EZ431" s="98" t="str">
        <f t="shared" si="531"/>
        <v/>
      </c>
      <c r="FA431" s="40"/>
      <c r="FB431" s="98" t="str">
        <f t="shared" si="532"/>
        <v/>
      </c>
      <c r="FC431" s="37"/>
      <c r="FD431" s="98" t="str">
        <f t="shared" si="533"/>
        <v/>
      </c>
      <c r="FE431" s="37"/>
      <c r="FF431" s="98" t="str">
        <f t="shared" si="534"/>
        <v/>
      </c>
      <c r="FG431" s="160"/>
      <c r="FH431" s="97" t="str">
        <f t="shared" si="535"/>
        <v/>
      </c>
      <c r="FI431" s="27"/>
      <c r="FJ431" s="98" t="str">
        <f t="shared" si="536"/>
        <v/>
      </c>
      <c r="FK431" s="36"/>
      <c r="FL431" s="98" t="str">
        <f t="shared" si="537"/>
        <v/>
      </c>
      <c r="FM431" s="37"/>
      <c r="FN431" s="98" t="str">
        <f t="shared" si="538"/>
        <v/>
      </c>
      <c r="FO431" s="78"/>
      <c r="FP431" s="97" t="str">
        <f t="shared" si="539"/>
        <v/>
      </c>
      <c r="FQ431" s="37"/>
      <c r="FR431" s="97" t="str">
        <f t="shared" si="540"/>
        <v/>
      </c>
      <c r="FS431" s="39"/>
      <c r="FT431" s="97" t="str">
        <f t="shared" si="541"/>
        <v/>
      </c>
      <c r="FU431" s="27"/>
      <c r="FV431" s="98" t="str">
        <f t="shared" si="542"/>
        <v/>
      </c>
      <c r="FW431" s="37"/>
      <c r="FX431" s="98" t="str">
        <f t="shared" si="543"/>
        <v/>
      </c>
      <c r="FY431" s="36"/>
      <c r="FZ431" s="97" t="str">
        <f t="shared" si="544"/>
        <v/>
      </c>
      <c r="GA431" s="36"/>
      <c r="GB431" s="98" t="str">
        <f t="shared" si="545"/>
        <v/>
      </c>
      <c r="GC431" s="40"/>
      <c r="GD431" s="98" t="str">
        <f t="shared" si="546"/>
        <v/>
      </c>
      <c r="GE431" s="37"/>
      <c r="GF431" s="98" t="str">
        <f t="shared" si="547"/>
        <v/>
      </c>
      <c r="GG431" s="37"/>
      <c r="GH431" s="109" t="str">
        <f t="shared" si="548"/>
        <v/>
      </c>
      <c r="GI431" s="12"/>
      <c r="GJ431" s="166"/>
      <c r="GK431" s="27"/>
      <c r="GL431" s="159"/>
      <c r="GM431" s="95" t="str">
        <f t="shared" si="549"/>
        <v/>
      </c>
      <c r="GN431" s="110" t="str">
        <f t="shared" si="550"/>
        <v/>
      </c>
      <c r="GO431" s="27"/>
      <c r="GP431" s="98" t="str">
        <f t="shared" si="551"/>
        <v/>
      </c>
      <c r="GQ431" s="37"/>
      <c r="GR431" s="97" t="str">
        <f t="shared" si="552"/>
        <v/>
      </c>
      <c r="GS431" s="37"/>
      <c r="GT431" s="110" t="str">
        <f t="shared" si="553"/>
        <v/>
      </c>
      <c r="GU431" s="36"/>
      <c r="GV431" s="97" t="str">
        <f t="shared" si="554"/>
        <v/>
      </c>
      <c r="GW431" s="27"/>
      <c r="GX431" s="98" t="str">
        <f t="shared" si="555"/>
        <v/>
      </c>
      <c r="GY431" s="36"/>
      <c r="GZ431" s="98" t="str">
        <f t="shared" si="556"/>
        <v/>
      </c>
      <c r="HA431" s="37"/>
      <c r="HB431" s="110" t="str">
        <f t="shared" si="557"/>
        <v/>
      </c>
      <c r="HC431" s="36"/>
      <c r="HD431" s="97" t="str">
        <f t="shared" si="558"/>
        <v/>
      </c>
      <c r="HE431" s="37"/>
      <c r="HF431" s="97" t="str">
        <f t="shared" si="559"/>
        <v/>
      </c>
      <c r="HG431" s="39"/>
      <c r="HH431" s="97" t="str">
        <f t="shared" si="560"/>
        <v/>
      </c>
      <c r="HI431" s="27"/>
      <c r="HJ431" s="97" t="str">
        <f t="shared" si="561"/>
        <v/>
      </c>
      <c r="HK431" s="37"/>
      <c r="HL431" s="97" t="str">
        <f t="shared" si="562"/>
        <v/>
      </c>
      <c r="HM431" s="36"/>
      <c r="HN431" s="97" t="str">
        <f t="shared" si="563"/>
        <v/>
      </c>
      <c r="HO431" s="36"/>
      <c r="HP431" s="110" t="str">
        <f t="shared" si="564"/>
        <v/>
      </c>
      <c r="HQ431" s="27"/>
      <c r="HR431" s="97" t="str">
        <f t="shared" si="565"/>
        <v/>
      </c>
      <c r="HS431" s="37"/>
      <c r="HT431" s="97" t="str">
        <f t="shared" si="566"/>
        <v/>
      </c>
      <c r="HU431" s="37"/>
      <c r="HV431" s="111" t="str">
        <f t="shared" si="567"/>
        <v/>
      </c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18"/>
    </row>
    <row r="432" spans="1:474" ht="19.95" customHeight="1">
      <c r="A432" s="30"/>
      <c r="B432" s="29"/>
      <c r="C432" s="129"/>
      <c r="D432" s="308"/>
      <c r="E432" s="302"/>
      <c r="F432" s="288"/>
      <c r="G432" s="89"/>
      <c r="H432" s="200"/>
      <c r="I432" s="294"/>
      <c r="J432" s="295"/>
      <c r="K432" s="296"/>
      <c r="L432" s="297"/>
      <c r="M432" s="295"/>
      <c r="N432" s="298"/>
      <c r="O432" s="223"/>
      <c r="P432" s="186" t="str">
        <f t="array" ref="P432">IF(O432&lt;&gt;"",IF(O432&lt;5, "I", "III"),"")</f>
        <v/>
      </c>
      <c r="Q432" s="224"/>
      <c r="R432" s="185" t="str">
        <f t="array" ref="R432">IF(Q432&lt;&gt;"",IF(Q432&lt;5, "I", "III"),"")</f>
        <v/>
      </c>
      <c r="S432" s="223"/>
      <c r="T432" s="186" t="str">
        <f t="array" ref="T432">IF(S432&lt;&gt;"",IF(S432&lt;5, "I", "III"),"")</f>
        <v/>
      </c>
      <c r="U432" s="224"/>
      <c r="V432" s="186" t="str">
        <f t="array" ref="V432">IF(U432&lt;&gt;"",IF(U432&lt;12, "I", "III"),"")</f>
        <v/>
      </c>
      <c r="W432" s="224"/>
      <c r="X432" s="185" t="str">
        <f t="array" ref="X432">IF(W432&lt;&gt;"",IF(W432&lt;12, "I", "III"),"")</f>
        <v/>
      </c>
      <c r="Y432" s="223"/>
      <c r="Z432" s="186" t="str">
        <f t="array" ref="Z432">IF(Y432&lt;&gt;"",IF(Y432&lt;12, "I", "III"),"")</f>
        <v/>
      </c>
      <c r="AA432" s="208"/>
      <c r="AB432" s="209"/>
      <c r="AC432" s="209"/>
      <c r="AD432" s="210"/>
      <c r="AE432" s="89"/>
      <c r="AF432" s="178"/>
      <c r="AG432" s="150"/>
      <c r="AH432" s="151"/>
      <c r="AI432" s="95" t="str">
        <f t="shared" si="505"/>
        <v/>
      </c>
      <c r="AJ432" s="98" t="str">
        <f t="shared" si="506"/>
        <v/>
      </c>
      <c r="AK432" s="45"/>
      <c r="AL432" s="97" t="str">
        <f t="shared" si="507"/>
        <v/>
      </c>
      <c r="AM432" s="39"/>
      <c r="AN432" s="98" t="str">
        <f t="shared" si="508"/>
        <v/>
      </c>
      <c r="AO432" s="152"/>
      <c r="AP432" s="96"/>
      <c r="AQ432" s="153"/>
      <c r="AR432" s="97"/>
      <c r="AS432" s="154"/>
      <c r="AT432" s="98"/>
      <c r="AU432" s="182" t="str">
        <f t="shared" si="509"/>
        <v/>
      </c>
      <c r="AV432" s="121"/>
      <c r="AW432" s="153"/>
      <c r="AX432" s="98"/>
      <c r="AY432" s="153"/>
      <c r="AZ432" s="98"/>
      <c r="BA432" s="46"/>
      <c r="BB432" s="34"/>
      <c r="BC432" s="34"/>
      <c r="BD432" s="35"/>
      <c r="BE432" s="46"/>
      <c r="BF432" s="34"/>
      <c r="BG432" s="34"/>
      <c r="BH432" s="35"/>
      <c r="BI432" s="46"/>
      <c r="BJ432" s="34"/>
      <c r="BK432" s="34"/>
      <c r="BL432" s="35"/>
      <c r="BM432" s="46"/>
      <c r="BN432" s="34"/>
      <c r="BO432" s="34"/>
      <c r="BP432" s="35"/>
      <c r="BQ432" s="46"/>
      <c r="BR432" s="34"/>
      <c r="BS432" s="34"/>
      <c r="BT432" s="35"/>
      <c r="BU432" s="155"/>
      <c r="BV432" s="99"/>
      <c r="BW432" s="156"/>
      <c r="BX432" s="100"/>
      <c r="BY432" s="156"/>
      <c r="BZ432" s="100"/>
      <c r="CA432" s="156"/>
      <c r="CB432" s="100"/>
      <c r="CC432" s="156"/>
      <c r="CD432" s="101"/>
      <c r="CE432" s="12"/>
      <c r="CF432" s="175"/>
      <c r="CG432" s="27"/>
      <c r="CH432" s="159"/>
      <c r="CI432" s="95" t="str">
        <f t="shared" si="510"/>
        <v/>
      </c>
      <c r="CJ432" s="102" t="str">
        <f t="shared" si="511"/>
        <v/>
      </c>
      <c r="CK432" s="40"/>
      <c r="CL432" s="100" t="str">
        <f t="shared" si="482"/>
        <v/>
      </c>
      <c r="CM432" s="37"/>
      <c r="CN432" s="100" t="str">
        <f t="shared" si="483"/>
        <v/>
      </c>
      <c r="CO432" s="38"/>
      <c r="CP432" s="103" t="str">
        <f t="shared" si="512"/>
        <v/>
      </c>
      <c r="CQ432" s="78"/>
      <c r="CR432" s="100" t="str">
        <f t="shared" si="484"/>
        <v/>
      </c>
      <c r="CS432" s="36"/>
      <c r="CT432" s="100" t="str">
        <f t="shared" si="485"/>
        <v/>
      </c>
      <c r="CU432" s="74"/>
      <c r="CV432" s="103" t="str">
        <f t="shared" si="486"/>
        <v/>
      </c>
      <c r="CW432" s="42"/>
      <c r="CX432" s="100" t="str">
        <f t="shared" si="487"/>
        <v/>
      </c>
      <c r="CY432" s="36"/>
      <c r="CZ432" s="100" t="str">
        <f t="shared" si="488"/>
        <v/>
      </c>
      <c r="DA432" s="36"/>
      <c r="DB432" s="100" t="str">
        <f t="shared" si="489"/>
        <v/>
      </c>
      <c r="DC432" s="39"/>
      <c r="DD432" s="103" t="str">
        <f t="shared" si="490"/>
        <v/>
      </c>
      <c r="DE432" s="42"/>
      <c r="DF432" s="100" t="str">
        <f t="shared" si="491"/>
        <v/>
      </c>
      <c r="DG432" s="39"/>
      <c r="DH432" s="103" t="str">
        <f t="shared" si="492"/>
        <v/>
      </c>
      <c r="DI432" s="41"/>
      <c r="DJ432" s="157" t="str">
        <f t="shared" si="493"/>
        <v/>
      </c>
      <c r="DK432" s="12"/>
      <c r="DL432" s="172"/>
      <c r="DM432" s="67"/>
      <c r="DN432" s="164"/>
      <c r="DO432" s="104" t="str">
        <f t="shared" si="513"/>
        <v/>
      </c>
      <c r="DP432" s="105" t="str">
        <f t="shared" si="514"/>
        <v/>
      </c>
      <c r="DQ432" s="66"/>
      <c r="DR432" s="158" t="str">
        <f t="shared" si="515"/>
        <v/>
      </c>
      <c r="DS432" s="67"/>
      <c r="DT432" s="97" t="str">
        <f t="shared" si="516"/>
        <v/>
      </c>
      <c r="DU432" s="67"/>
      <c r="DV432" s="98" t="str">
        <f t="shared" si="517"/>
        <v/>
      </c>
      <c r="DW432" s="163"/>
      <c r="DX432" s="106" t="str">
        <f t="shared" si="518"/>
        <v/>
      </c>
      <c r="DY432" s="162"/>
      <c r="DZ432" s="97" t="str">
        <f t="shared" si="519"/>
        <v/>
      </c>
      <c r="EA432" s="161"/>
      <c r="EB432" s="107" t="str">
        <f t="shared" si="520"/>
        <v/>
      </c>
      <c r="EC432" s="66"/>
      <c r="ED432" s="97" t="str">
        <f t="shared" si="521"/>
        <v/>
      </c>
      <c r="EE432" s="67"/>
      <c r="EF432" s="97" t="str">
        <f t="shared" si="522"/>
        <v/>
      </c>
      <c r="EG432" s="68"/>
      <c r="EH432" s="97" t="str">
        <f t="shared" si="523"/>
        <v/>
      </c>
      <c r="EI432" s="67"/>
      <c r="EJ432" s="97" t="str">
        <f t="shared" si="524"/>
        <v/>
      </c>
      <c r="EK432" s="68"/>
      <c r="EL432" s="97" t="str">
        <f t="shared" si="525"/>
        <v/>
      </c>
      <c r="EM432" s="69"/>
      <c r="EN432" s="98" t="str">
        <f t="shared" si="526"/>
        <v/>
      </c>
      <c r="EO432" s="66"/>
      <c r="EP432" s="107" t="str">
        <f t="shared" si="527"/>
        <v/>
      </c>
      <c r="EQ432" s="299"/>
      <c r="ER432" s="98" t="str">
        <f t="shared" si="528"/>
        <v/>
      </c>
      <c r="ES432" s="66"/>
      <c r="ET432" s="108" t="str">
        <f t="shared" si="529"/>
        <v/>
      </c>
      <c r="EU432" s="12"/>
      <c r="EV432" s="169"/>
      <c r="EW432" s="27"/>
      <c r="EX432" s="159"/>
      <c r="EY432" s="95" t="str">
        <f t="shared" si="530"/>
        <v/>
      </c>
      <c r="EZ432" s="98" t="str">
        <f t="shared" si="531"/>
        <v/>
      </c>
      <c r="FA432" s="40"/>
      <c r="FB432" s="98" t="str">
        <f t="shared" si="532"/>
        <v/>
      </c>
      <c r="FC432" s="37"/>
      <c r="FD432" s="98" t="str">
        <f t="shared" si="533"/>
        <v/>
      </c>
      <c r="FE432" s="37"/>
      <c r="FF432" s="98" t="str">
        <f t="shared" si="534"/>
        <v/>
      </c>
      <c r="FG432" s="160"/>
      <c r="FH432" s="97" t="str">
        <f t="shared" si="535"/>
        <v/>
      </c>
      <c r="FI432" s="27"/>
      <c r="FJ432" s="98" t="str">
        <f t="shared" si="536"/>
        <v/>
      </c>
      <c r="FK432" s="36"/>
      <c r="FL432" s="98" t="str">
        <f t="shared" si="537"/>
        <v/>
      </c>
      <c r="FM432" s="37"/>
      <c r="FN432" s="98" t="str">
        <f t="shared" si="538"/>
        <v/>
      </c>
      <c r="FO432" s="78"/>
      <c r="FP432" s="97" t="str">
        <f t="shared" si="539"/>
        <v/>
      </c>
      <c r="FQ432" s="37"/>
      <c r="FR432" s="97" t="str">
        <f t="shared" si="540"/>
        <v/>
      </c>
      <c r="FS432" s="39"/>
      <c r="FT432" s="97" t="str">
        <f t="shared" si="541"/>
        <v/>
      </c>
      <c r="FU432" s="27"/>
      <c r="FV432" s="98" t="str">
        <f t="shared" si="542"/>
        <v/>
      </c>
      <c r="FW432" s="37"/>
      <c r="FX432" s="98" t="str">
        <f t="shared" si="543"/>
        <v/>
      </c>
      <c r="FY432" s="36"/>
      <c r="FZ432" s="97" t="str">
        <f t="shared" si="544"/>
        <v/>
      </c>
      <c r="GA432" s="36"/>
      <c r="GB432" s="98" t="str">
        <f t="shared" si="545"/>
        <v/>
      </c>
      <c r="GC432" s="40"/>
      <c r="GD432" s="98" t="str">
        <f t="shared" si="546"/>
        <v/>
      </c>
      <c r="GE432" s="37"/>
      <c r="GF432" s="98" t="str">
        <f t="shared" si="547"/>
        <v/>
      </c>
      <c r="GG432" s="37"/>
      <c r="GH432" s="109" t="str">
        <f t="shared" si="548"/>
        <v/>
      </c>
      <c r="GI432" s="12"/>
      <c r="GJ432" s="166"/>
      <c r="GK432" s="27"/>
      <c r="GL432" s="159"/>
      <c r="GM432" s="95" t="str">
        <f t="shared" si="549"/>
        <v/>
      </c>
      <c r="GN432" s="110" t="str">
        <f t="shared" si="550"/>
        <v/>
      </c>
      <c r="GO432" s="27"/>
      <c r="GP432" s="98" t="str">
        <f t="shared" si="551"/>
        <v/>
      </c>
      <c r="GQ432" s="37"/>
      <c r="GR432" s="97" t="str">
        <f t="shared" si="552"/>
        <v/>
      </c>
      <c r="GS432" s="37"/>
      <c r="GT432" s="110" t="str">
        <f t="shared" si="553"/>
        <v/>
      </c>
      <c r="GU432" s="36"/>
      <c r="GV432" s="97" t="str">
        <f t="shared" si="554"/>
        <v/>
      </c>
      <c r="GW432" s="27"/>
      <c r="GX432" s="98" t="str">
        <f t="shared" si="555"/>
        <v/>
      </c>
      <c r="GY432" s="36"/>
      <c r="GZ432" s="98" t="str">
        <f t="shared" si="556"/>
        <v/>
      </c>
      <c r="HA432" s="37"/>
      <c r="HB432" s="110" t="str">
        <f t="shared" si="557"/>
        <v/>
      </c>
      <c r="HC432" s="36"/>
      <c r="HD432" s="97" t="str">
        <f t="shared" si="558"/>
        <v/>
      </c>
      <c r="HE432" s="37"/>
      <c r="HF432" s="97" t="str">
        <f t="shared" si="559"/>
        <v/>
      </c>
      <c r="HG432" s="39"/>
      <c r="HH432" s="97" t="str">
        <f t="shared" si="560"/>
        <v/>
      </c>
      <c r="HI432" s="27"/>
      <c r="HJ432" s="97" t="str">
        <f t="shared" si="561"/>
        <v/>
      </c>
      <c r="HK432" s="37"/>
      <c r="HL432" s="97" t="str">
        <f t="shared" si="562"/>
        <v/>
      </c>
      <c r="HM432" s="36"/>
      <c r="HN432" s="97" t="str">
        <f t="shared" si="563"/>
        <v/>
      </c>
      <c r="HO432" s="36"/>
      <c r="HP432" s="110" t="str">
        <f t="shared" si="564"/>
        <v/>
      </c>
      <c r="HQ432" s="27"/>
      <c r="HR432" s="97" t="str">
        <f t="shared" si="565"/>
        <v/>
      </c>
      <c r="HS432" s="37"/>
      <c r="HT432" s="97" t="str">
        <f t="shared" si="566"/>
        <v/>
      </c>
      <c r="HU432" s="37"/>
      <c r="HV432" s="111" t="str">
        <f t="shared" si="567"/>
        <v/>
      </c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18"/>
    </row>
    <row r="433" spans="1:474" ht="19.95" customHeight="1">
      <c r="A433" s="30"/>
      <c r="B433" s="29"/>
      <c r="C433" s="129"/>
      <c r="D433" s="308"/>
      <c r="E433" s="302"/>
      <c r="F433" s="288"/>
      <c r="G433" s="89"/>
      <c r="H433" s="200"/>
      <c r="I433" s="294"/>
      <c r="J433" s="295"/>
      <c r="K433" s="296"/>
      <c r="L433" s="297"/>
      <c r="M433" s="295"/>
      <c r="N433" s="298"/>
      <c r="O433" s="223"/>
      <c r="P433" s="186" t="str">
        <f t="array" ref="P433">IF(O433&lt;&gt;"",IF(O433&lt;5, "I", "III"),"")</f>
        <v/>
      </c>
      <c r="Q433" s="224"/>
      <c r="R433" s="185" t="str">
        <f t="array" ref="R433">IF(Q433&lt;&gt;"",IF(Q433&lt;5, "I", "III"),"")</f>
        <v/>
      </c>
      <c r="S433" s="223"/>
      <c r="T433" s="186" t="str">
        <f t="array" ref="T433">IF(S433&lt;&gt;"",IF(S433&lt;5, "I", "III"),"")</f>
        <v/>
      </c>
      <c r="U433" s="224"/>
      <c r="V433" s="186" t="str">
        <f t="array" ref="V433">IF(U433&lt;&gt;"",IF(U433&lt;12, "I", "III"),"")</f>
        <v/>
      </c>
      <c r="W433" s="224"/>
      <c r="X433" s="185" t="str">
        <f t="array" ref="X433">IF(W433&lt;&gt;"",IF(W433&lt;12, "I", "III"),"")</f>
        <v/>
      </c>
      <c r="Y433" s="223"/>
      <c r="Z433" s="186" t="str">
        <f t="array" ref="Z433">IF(Y433&lt;&gt;"",IF(Y433&lt;12, "I", "III"),"")</f>
        <v/>
      </c>
      <c r="AA433" s="208"/>
      <c r="AB433" s="209"/>
      <c r="AC433" s="209"/>
      <c r="AD433" s="210"/>
      <c r="AE433" s="89"/>
      <c r="AF433" s="178"/>
      <c r="AG433" s="150"/>
      <c r="AH433" s="151"/>
      <c r="AI433" s="95" t="str">
        <f t="shared" si="505"/>
        <v/>
      </c>
      <c r="AJ433" s="98" t="str">
        <f t="shared" si="506"/>
        <v/>
      </c>
      <c r="AK433" s="45"/>
      <c r="AL433" s="97" t="str">
        <f t="shared" si="507"/>
        <v/>
      </c>
      <c r="AM433" s="39"/>
      <c r="AN433" s="98" t="str">
        <f t="shared" si="508"/>
        <v/>
      </c>
      <c r="AO433" s="152"/>
      <c r="AP433" s="96" t="str">
        <f t="shared" ref="AP433:AP440" si="568">IF(AO433&lt;&gt;"",AO433*100/24,"")</f>
        <v/>
      </c>
      <c r="AQ433" s="153"/>
      <c r="AR433" s="97" t="str">
        <f t="shared" ref="AR433:AR440" si="569">IF(AQ433&lt;&gt;"",AQ433*100/24,"")</f>
        <v/>
      </c>
      <c r="AS433" s="154"/>
      <c r="AT433" s="98" t="str">
        <f t="shared" ref="AT433:AT440" si="570">IF(AS433&lt;&gt;"",AS433*100/24,"")</f>
        <v/>
      </c>
      <c r="AU433" s="182" t="str">
        <f t="shared" si="509"/>
        <v/>
      </c>
      <c r="AV433" s="121" t="str">
        <f t="shared" ref="AV433:AV440" si="571">IF(AU433&lt;&gt;"",IF(AU433&lt;8, "I", IF(AU433&lt;14, "II",IF(AU433&lt;20, "III","III+"))),"")</f>
        <v/>
      </c>
      <c r="AW433" s="153"/>
      <c r="AX433" s="98" t="str">
        <f t="shared" ref="AX433:AX440" si="572">IF(AW433&lt;&gt;"",AW433*100/24,"")</f>
        <v/>
      </c>
      <c r="AY433" s="153"/>
      <c r="AZ433" s="98" t="str">
        <f t="shared" ref="AZ433:AZ440" si="573">IF(AY433&lt;&gt;"",AY433*100/24,"")</f>
        <v/>
      </c>
      <c r="BA433" s="46"/>
      <c r="BB433" s="34"/>
      <c r="BC433" s="34"/>
      <c r="BD433" s="35"/>
      <c r="BE433" s="46"/>
      <c r="BF433" s="34"/>
      <c r="BG433" s="34"/>
      <c r="BH433" s="35"/>
      <c r="BI433" s="46"/>
      <c r="BJ433" s="34"/>
      <c r="BK433" s="34"/>
      <c r="BL433" s="35"/>
      <c r="BM433" s="46"/>
      <c r="BN433" s="34"/>
      <c r="BO433" s="34"/>
      <c r="BP433" s="35"/>
      <c r="BQ433" s="46"/>
      <c r="BR433" s="34"/>
      <c r="BS433" s="34"/>
      <c r="BT433" s="35"/>
      <c r="BU433" s="155"/>
      <c r="BV433" s="99" t="str">
        <f t="shared" ref="BV433:BV440" si="574">IF(BU433&lt;&gt;"",BU433*100/25,"")</f>
        <v/>
      </c>
      <c r="BW433" s="156"/>
      <c r="BX433" s="100" t="str">
        <f t="shared" ref="BX433:BX440" si="575">IF(BW433&lt;&gt;"",BW433*100/4,"")</f>
        <v/>
      </c>
      <c r="BY433" s="156"/>
      <c r="BZ433" s="100" t="str">
        <f t="shared" ref="BZ433:BZ440" si="576">IF(BY433&lt;&gt;"",BY433*100/4,"")</f>
        <v/>
      </c>
      <c r="CA433" s="156"/>
      <c r="CB433" s="100" t="str">
        <f t="shared" ref="CB433:CB440" si="577">IF(CA433&lt;&gt;"",CA433*100/10,"")</f>
        <v/>
      </c>
      <c r="CC433" s="156"/>
      <c r="CD433" s="101" t="str">
        <f t="shared" ref="CD433:CD440" si="578">IF(CC433&lt;&gt;"",CC433*100/24,"")</f>
        <v/>
      </c>
      <c r="CE433" s="12"/>
      <c r="CF433" s="175"/>
      <c r="CG433" s="27"/>
      <c r="CH433" s="159"/>
      <c r="CI433" s="95" t="str">
        <f t="shared" si="510"/>
        <v/>
      </c>
      <c r="CJ433" s="102" t="str">
        <f t="shared" si="511"/>
        <v/>
      </c>
      <c r="CK433" s="40"/>
      <c r="CL433" s="100" t="str">
        <f t="shared" si="482"/>
        <v/>
      </c>
      <c r="CM433" s="37"/>
      <c r="CN433" s="100" t="str">
        <f t="shared" si="483"/>
        <v/>
      </c>
      <c r="CO433" s="38"/>
      <c r="CP433" s="103" t="str">
        <f t="shared" si="512"/>
        <v/>
      </c>
      <c r="CQ433" s="78"/>
      <c r="CR433" s="100" t="str">
        <f t="shared" si="484"/>
        <v/>
      </c>
      <c r="CS433" s="36"/>
      <c r="CT433" s="100" t="str">
        <f t="shared" si="485"/>
        <v/>
      </c>
      <c r="CU433" s="74"/>
      <c r="CV433" s="103" t="str">
        <f t="shared" si="486"/>
        <v/>
      </c>
      <c r="CW433" s="42"/>
      <c r="CX433" s="100" t="str">
        <f t="shared" si="487"/>
        <v/>
      </c>
      <c r="CY433" s="36"/>
      <c r="CZ433" s="100" t="str">
        <f t="shared" si="488"/>
        <v/>
      </c>
      <c r="DA433" s="36"/>
      <c r="DB433" s="100" t="str">
        <f t="shared" si="489"/>
        <v/>
      </c>
      <c r="DC433" s="39"/>
      <c r="DD433" s="103" t="str">
        <f t="shared" si="490"/>
        <v/>
      </c>
      <c r="DE433" s="42"/>
      <c r="DF433" s="100" t="str">
        <f t="shared" si="491"/>
        <v/>
      </c>
      <c r="DG433" s="39"/>
      <c r="DH433" s="103" t="str">
        <f t="shared" si="492"/>
        <v/>
      </c>
      <c r="DI433" s="41"/>
      <c r="DJ433" s="157" t="str">
        <f t="shared" si="493"/>
        <v/>
      </c>
      <c r="DK433" s="12"/>
      <c r="DL433" s="172"/>
      <c r="DM433" s="67"/>
      <c r="DN433" s="164"/>
      <c r="DO433" s="104" t="str">
        <f t="shared" si="513"/>
        <v/>
      </c>
      <c r="DP433" s="105" t="str">
        <f t="shared" si="514"/>
        <v/>
      </c>
      <c r="DQ433" s="66"/>
      <c r="DR433" s="158" t="str">
        <f t="shared" si="515"/>
        <v/>
      </c>
      <c r="DS433" s="67"/>
      <c r="DT433" s="97" t="str">
        <f t="shared" si="516"/>
        <v/>
      </c>
      <c r="DU433" s="67"/>
      <c r="DV433" s="98" t="str">
        <f t="shared" si="517"/>
        <v/>
      </c>
      <c r="DW433" s="163"/>
      <c r="DX433" s="106" t="str">
        <f t="shared" si="518"/>
        <v/>
      </c>
      <c r="DY433" s="162"/>
      <c r="DZ433" s="97" t="str">
        <f t="shared" si="519"/>
        <v/>
      </c>
      <c r="EA433" s="161"/>
      <c r="EB433" s="107" t="str">
        <f t="shared" si="520"/>
        <v/>
      </c>
      <c r="EC433" s="66"/>
      <c r="ED433" s="97" t="str">
        <f t="shared" si="521"/>
        <v/>
      </c>
      <c r="EE433" s="67"/>
      <c r="EF433" s="97" t="str">
        <f t="shared" si="522"/>
        <v/>
      </c>
      <c r="EG433" s="68"/>
      <c r="EH433" s="97" t="str">
        <f t="shared" si="523"/>
        <v/>
      </c>
      <c r="EI433" s="67"/>
      <c r="EJ433" s="97" t="str">
        <f t="shared" si="524"/>
        <v/>
      </c>
      <c r="EK433" s="68"/>
      <c r="EL433" s="97" t="str">
        <f t="shared" si="525"/>
        <v/>
      </c>
      <c r="EM433" s="69"/>
      <c r="EN433" s="98" t="str">
        <f t="shared" si="526"/>
        <v/>
      </c>
      <c r="EO433" s="66"/>
      <c r="EP433" s="107" t="str">
        <f t="shared" si="527"/>
        <v/>
      </c>
      <c r="EQ433" s="299"/>
      <c r="ER433" s="98" t="str">
        <f t="shared" si="528"/>
        <v/>
      </c>
      <c r="ES433" s="66"/>
      <c r="ET433" s="108" t="str">
        <f t="shared" si="529"/>
        <v/>
      </c>
      <c r="EU433" s="12"/>
      <c r="EV433" s="169"/>
      <c r="EW433" s="27"/>
      <c r="EX433" s="159"/>
      <c r="EY433" s="95" t="str">
        <f t="shared" si="530"/>
        <v/>
      </c>
      <c r="EZ433" s="98" t="str">
        <f t="shared" si="531"/>
        <v/>
      </c>
      <c r="FA433" s="40"/>
      <c r="FB433" s="98" t="str">
        <f t="shared" si="532"/>
        <v/>
      </c>
      <c r="FC433" s="37"/>
      <c r="FD433" s="98" t="str">
        <f t="shared" si="533"/>
        <v/>
      </c>
      <c r="FE433" s="37"/>
      <c r="FF433" s="98" t="str">
        <f t="shared" si="534"/>
        <v/>
      </c>
      <c r="FG433" s="160"/>
      <c r="FH433" s="97" t="str">
        <f t="shared" si="535"/>
        <v/>
      </c>
      <c r="FI433" s="27"/>
      <c r="FJ433" s="98" t="str">
        <f t="shared" si="536"/>
        <v/>
      </c>
      <c r="FK433" s="36"/>
      <c r="FL433" s="98" t="str">
        <f t="shared" si="537"/>
        <v/>
      </c>
      <c r="FM433" s="37"/>
      <c r="FN433" s="98" t="str">
        <f t="shared" si="538"/>
        <v/>
      </c>
      <c r="FO433" s="78"/>
      <c r="FP433" s="97" t="str">
        <f t="shared" si="539"/>
        <v/>
      </c>
      <c r="FQ433" s="37"/>
      <c r="FR433" s="97" t="str">
        <f t="shared" si="540"/>
        <v/>
      </c>
      <c r="FS433" s="39"/>
      <c r="FT433" s="97" t="str">
        <f t="shared" si="541"/>
        <v/>
      </c>
      <c r="FU433" s="27"/>
      <c r="FV433" s="98" t="str">
        <f t="shared" si="542"/>
        <v/>
      </c>
      <c r="FW433" s="37"/>
      <c r="FX433" s="98" t="str">
        <f t="shared" si="543"/>
        <v/>
      </c>
      <c r="FY433" s="36"/>
      <c r="FZ433" s="97" t="str">
        <f t="shared" si="544"/>
        <v/>
      </c>
      <c r="GA433" s="36"/>
      <c r="GB433" s="98" t="str">
        <f t="shared" si="545"/>
        <v/>
      </c>
      <c r="GC433" s="40"/>
      <c r="GD433" s="98" t="str">
        <f t="shared" si="546"/>
        <v/>
      </c>
      <c r="GE433" s="37"/>
      <c r="GF433" s="98" t="str">
        <f t="shared" si="547"/>
        <v/>
      </c>
      <c r="GG433" s="37"/>
      <c r="GH433" s="109" t="str">
        <f t="shared" si="548"/>
        <v/>
      </c>
      <c r="GI433" s="12"/>
      <c r="GJ433" s="166"/>
      <c r="GK433" s="27"/>
      <c r="GL433" s="159"/>
      <c r="GM433" s="95" t="str">
        <f t="shared" si="549"/>
        <v/>
      </c>
      <c r="GN433" s="110" t="str">
        <f t="shared" si="550"/>
        <v/>
      </c>
      <c r="GO433" s="27"/>
      <c r="GP433" s="98" t="str">
        <f t="shared" si="551"/>
        <v/>
      </c>
      <c r="GQ433" s="37"/>
      <c r="GR433" s="97" t="str">
        <f t="shared" si="552"/>
        <v/>
      </c>
      <c r="GS433" s="37"/>
      <c r="GT433" s="110" t="str">
        <f t="shared" si="553"/>
        <v/>
      </c>
      <c r="GU433" s="36"/>
      <c r="GV433" s="97" t="str">
        <f t="shared" si="554"/>
        <v/>
      </c>
      <c r="GW433" s="27"/>
      <c r="GX433" s="98" t="str">
        <f t="shared" si="555"/>
        <v/>
      </c>
      <c r="GY433" s="36"/>
      <c r="GZ433" s="98" t="str">
        <f t="shared" si="556"/>
        <v/>
      </c>
      <c r="HA433" s="37"/>
      <c r="HB433" s="110" t="str">
        <f t="shared" si="557"/>
        <v/>
      </c>
      <c r="HC433" s="36"/>
      <c r="HD433" s="97" t="str">
        <f t="shared" si="558"/>
        <v/>
      </c>
      <c r="HE433" s="37"/>
      <c r="HF433" s="97" t="str">
        <f t="shared" si="559"/>
        <v/>
      </c>
      <c r="HG433" s="39"/>
      <c r="HH433" s="97" t="str">
        <f t="shared" si="560"/>
        <v/>
      </c>
      <c r="HI433" s="27"/>
      <c r="HJ433" s="97" t="str">
        <f t="shared" si="561"/>
        <v/>
      </c>
      <c r="HK433" s="37"/>
      <c r="HL433" s="97" t="str">
        <f t="shared" si="562"/>
        <v/>
      </c>
      <c r="HM433" s="36"/>
      <c r="HN433" s="97" t="str">
        <f t="shared" si="563"/>
        <v/>
      </c>
      <c r="HO433" s="36"/>
      <c r="HP433" s="110" t="str">
        <f t="shared" si="564"/>
        <v/>
      </c>
      <c r="HQ433" s="27"/>
      <c r="HR433" s="97" t="str">
        <f t="shared" si="565"/>
        <v/>
      </c>
      <c r="HS433" s="37"/>
      <c r="HT433" s="97" t="str">
        <f t="shared" si="566"/>
        <v/>
      </c>
      <c r="HU433" s="37"/>
      <c r="HV433" s="111" t="str">
        <f t="shared" si="567"/>
        <v/>
      </c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18"/>
    </row>
    <row r="434" spans="1:474" ht="19.95" customHeight="1">
      <c r="A434" s="30"/>
      <c r="B434" s="29"/>
      <c r="C434" s="129"/>
      <c r="D434" s="308"/>
      <c r="E434" s="302"/>
      <c r="F434" s="288"/>
      <c r="G434" s="89"/>
      <c r="H434" s="200"/>
      <c r="I434" s="294"/>
      <c r="J434" s="295"/>
      <c r="K434" s="296"/>
      <c r="L434" s="297"/>
      <c r="M434" s="295"/>
      <c r="N434" s="298"/>
      <c r="O434" s="223"/>
      <c r="P434" s="186" t="str">
        <f t="array" ref="P434">IF(O434&lt;&gt;"",IF(O434&lt;5, "I", "III"),"")</f>
        <v/>
      </c>
      <c r="Q434" s="224"/>
      <c r="R434" s="185" t="str">
        <f t="array" ref="R434">IF(Q434&lt;&gt;"",IF(Q434&lt;5, "I", "III"),"")</f>
        <v/>
      </c>
      <c r="S434" s="223"/>
      <c r="T434" s="186" t="str">
        <f t="array" ref="T434">IF(S434&lt;&gt;"",IF(S434&lt;5, "I", "III"),"")</f>
        <v/>
      </c>
      <c r="U434" s="224"/>
      <c r="V434" s="186" t="str">
        <f t="array" ref="V434">IF(U434&lt;&gt;"",IF(U434&lt;12, "I", "III"),"")</f>
        <v/>
      </c>
      <c r="W434" s="224"/>
      <c r="X434" s="185" t="str">
        <f t="array" ref="X434">IF(W434&lt;&gt;"",IF(W434&lt;12, "I", "III"),"")</f>
        <v/>
      </c>
      <c r="Y434" s="223"/>
      <c r="Z434" s="186" t="str">
        <f t="array" ref="Z434">IF(Y434&lt;&gt;"",IF(Y434&lt;12, "I", "III"),"")</f>
        <v/>
      </c>
      <c r="AA434" s="208"/>
      <c r="AB434" s="209"/>
      <c r="AC434" s="209"/>
      <c r="AD434" s="210"/>
      <c r="AE434" s="89"/>
      <c r="AF434" s="178"/>
      <c r="AG434" s="150"/>
      <c r="AH434" s="151"/>
      <c r="AI434" s="95" t="str">
        <f t="shared" si="505"/>
        <v/>
      </c>
      <c r="AJ434" s="98" t="str">
        <f t="shared" si="506"/>
        <v/>
      </c>
      <c r="AK434" s="45"/>
      <c r="AL434" s="97" t="str">
        <f t="shared" si="507"/>
        <v/>
      </c>
      <c r="AM434" s="39"/>
      <c r="AN434" s="98" t="str">
        <f t="shared" si="508"/>
        <v/>
      </c>
      <c r="AO434" s="152"/>
      <c r="AP434" s="96" t="str">
        <f t="shared" si="568"/>
        <v/>
      </c>
      <c r="AQ434" s="153"/>
      <c r="AR434" s="97" t="str">
        <f t="shared" si="569"/>
        <v/>
      </c>
      <c r="AS434" s="154"/>
      <c r="AT434" s="98" t="str">
        <f t="shared" si="570"/>
        <v/>
      </c>
      <c r="AU434" s="182" t="str">
        <f t="shared" si="509"/>
        <v/>
      </c>
      <c r="AV434" s="121" t="str">
        <f t="shared" si="571"/>
        <v/>
      </c>
      <c r="AW434" s="153"/>
      <c r="AX434" s="98" t="str">
        <f t="shared" si="572"/>
        <v/>
      </c>
      <c r="AY434" s="153"/>
      <c r="AZ434" s="98" t="str">
        <f t="shared" si="573"/>
        <v/>
      </c>
      <c r="BA434" s="46"/>
      <c r="BB434" s="34"/>
      <c r="BC434" s="34"/>
      <c r="BD434" s="35"/>
      <c r="BE434" s="46"/>
      <c r="BF434" s="34"/>
      <c r="BG434" s="34"/>
      <c r="BH434" s="35"/>
      <c r="BI434" s="46"/>
      <c r="BJ434" s="34"/>
      <c r="BK434" s="34"/>
      <c r="BL434" s="35"/>
      <c r="BM434" s="46"/>
      <c r="BN434" s="34"/>
      <c r="BO434" s="34"/>
      <c r="BP434" s="35"/>
      <c r="BQ434" s="46"/>
      <c r="BR434" s="34"/>
      <c r="BS434" s="34"/>
      <c r="BT434" s="35"/>
      <c r="BU434" s="155"/>
      <c r="BV434" s="99" t="str">
        <f t="shared" si="574"/>
        <v/>
      </c>
      <c r="BW434" s="156"/>
      <c r="BX434" s="100" t="str">
        <f t="shared" si="575"/>
        <v/>
      </c>
      <c r="BY434" s="156"/>
      <c r="BZ434" s="100" t="str">
        <f t="shared" si="576"/>
        <v/>
      </c>
      <c r="CA434" s="156"/>
      <c r="CB434" s="100" t="str">
        <f t="shared" si="577"/>
        <v/>
      </c>
      <c r="CC434" s="156"/>
      <c r="CD434" s="101" t="str">
        <f t="shared" si="578"/>
        <v/>
      </c>
      <c r="CE434" s="12"/>
      <c r="CF434" s="175"/>
      <c r="CG434" s="27"/>
      <c r="CH434" s="159"/>
      <c r="CI434" s="95" t="str">
        <f t="shared" si="510"/>
        <v/>
      </c>
      <c r="CJ434" s="102" t="str">
        <f t="shared" si="511"/>
        <v/>
      </c>
      <c r="CK434" s="40"/>
      <c r="CL434" s="100" t="str">
        <f t="shared" si="482"/>
        <v/>
      </c>
      <c r="CM434" s="37"/>
      <c r="CN434" s="100" t="str">
        <f t="shared" si="483"/>
        <v/>
      </c>
      <c r="CO434" s="38"/>
      <c r="CP434" s="103" t="str">
        <f t="shared" si="512"/>
        <v/>
      </c>
      <c r="CQ434" s="78"/>
      <c r="CR434" s="100" t="str">
        <f t="shared" si="484"/>
        <v/>
      </c>
      <c r="CS434" s="36"/>
      <c r="CT434" s="100" t="str">
        <f t="shared" si="485"/>
        <v/>
      </c>
      <c r="CU434" s="74"/>
      <c r="CV434" s="103" t="str">
        <f t="shared" si="486"/>
        <v/>
      </c>
      <c r="CW434" s="42"/>
      <c r="CX434" s="100" t="str">
        <f t="shared" si="487"/>
        <v/>
      </c>
      <c r="CY434" s="36"/>
      <c r="CZ434" s="100" t="str">
        <f t="shared" si="488"/>
        <v/>
      </c>
      <c r="DA434" s="36"/>
      <c r="DB434" s="100" t="str">
        <f t="shared" si="489"/>
        <v/>
      </c>
      <c r="DC434" s="39"/>
      <c r="DD434" s="103" t="str">
        <f t="shared" si="490"/>
        <v/>
      </c>
      <c r="DE434" s="42"/>
      <c r="DF434" s="100" t="str">
        <f t="shared" si="491"/>
        <v/>
      </c>
      <c r="DG434" s="39"/>
      <c r="DH434" s="103" t="str">
        <f t="shared" si="492"/>
        <v/>
      </c>
      <c r="DI434" s="41"/>
      <c r="DJ434" s="157" t="str">
        <f t="shared" si="493"/>
        <v/>
      </c>
      <c r="DK434" s="12"/>
      <c r="DL434" s="172"/>
      <c r="DM434" s="67"/>
      <c r="DN434" s="164"/>
      <c r="DO434" s="104" t="str">
        <f t="shared" si="513"/>
        <v/>
      </c>
      <c r="DP434" s="105" t="str">
        <f t="shared" si="514"/>
        <v/>
      </c>
      <c r="DQ434" s="66"/>
      <c r="DR434" s="158" t="str">
        <f t="shared" si="515"/>
        <v/>
      </c>
      <c r="DS434" s="67"/>
      <c r="DT434" s="97" t="str">
        <f t="shared" si="516"/>
        <v/>
      </c>
      <c r="DU434" s="67"/>
      <c r="DV434" s="98" t="str">
        <f t="shared" si="517"/>
        <v/>
      </c>
      <c r="DW434" s="163"/>
      <c r="DX434" s="106" t="str">
        <f t="shared" si="518"/>
        <v/>
      </c>
      <c r="DY434" s="162"/>
      <c r="DZ434" s="97" t="str">
        <f t="shared" si="519"/>
        <v/>
      </c>
      <c r="EA434" s="161"/>
      <c r="EB434" s="107" t="str">
        <f t="shared" si="520"/>
        <v/>
      </c>
      <c r="EC434" s="66"/>
      <c r="ED434" s="97" t="str">
        <f t="shared" si="521"/>
        <v/>
      </c>
      <c r="EE434" s="67"/>
      <c r="EF434" s="97" t="str">
        <f t="shared" si="522"/>
        <v/>
      </c>
      <c r="EG434" s="68"/>
      <c r="EH434" s="97" t="str">
        <f t="shared" si="523"/>
        <v/>
      </c>
      <c r="EI434" s="67"/>
      <c r="EJ434" s="97" t="str">
        <f t="shared" si="524"/>
        <v/>
      </c>
      <c r="EK434" s="68"/>
      <c r="EL434" s="97" t="str">
        <f t="shared" si="525"/>
        <v/>
      </c>
      <c r="EM434" s="69"/>
      <c r="EN434" s="98" t="str">
        <f t="shared" si="526"/>
        <v/>
      </c>
      <c r="EO434" s="66"/>
      <c r="EP434" s="107" t="str">
        <f t="shared" si="527"/>
        <v/>
      </c>
      <c r="EQ434" s="299"/>
      <c r="ER434" s="98" t="str">
        <f t="shared" si="528"/>
        <v/>
      </c>
      <c r="ES434" s="66"/>
      <c r="ET434" s="108" t="str">
        <f t="shared" si="529"/>
        <v/>
      </c>
      <c r="EU434" s="12"/>
      <c r="EV434" s="169"/>
      <c r="EW434" s="27"/>
      <c r="EX434" s="159"/>
      <c r="EY434" s="95" t="str">
        <f t="shared" si="530"/>
        <v/>
      </c>
      <c r="EZ434" s="98" t="str">
        <f t="shared" si="531"/>
        <v/>
      </c>
      <c r="FA434" s="40"/>
      <c r="FB434" s="98" t="str">
        <f t="shared" si="532"/>
        <v/>
      </c>
      <c r="FC434" s="37"/>
      <c r="FD434" s="98" t="str">
        <f t="shared" si="533"/>
        <v/>
      </c>
      <c r="FE434" s="37"/>
      <c r="FF434" s="98" t="str">
        <f t="shared" si="534"/>
        <v/>
      </c>
      <c r="FG434" s="160"/>
      <c r="FH434" s="97" t="str">
        <f t="shared" si="535"/>
        <v/>
      </c>
      <c r="FI434" s="27"/>
      <c r="FJ434" s="98" t="str">
        <f t="shared" si="536"/>
        <v/>
      </c>
      <c r="FK434" s="36"/>
      <c r="FL434" s="98" t="str">
        <f t="shared" si="537"/>
        <v/>
      </c>
      <c r="FM434" s="37"/>
      <c r="FN434" s="98" t="str">
        <f t="shared" si="538"/>
        <v/>
      </c>
      <c r="FO434" s="78"/>
      <c r="FP434" s="97" t="str">
        <f t="shared" si="539"/>
        <v/>
      </c>
      <c r="FQ434" s="37"/>
      <c r="FR434" s="97" t="str">
        <f t="shared" si="540"/>
        <v/>
      </c>
      <c r="FS434" s="39"/>
      <c r="FT434" s="97" t="str">
        <f t="shared" si="541"/>
        <v/>
      </c>
      <c r="FU434" s="27"/>
      <c r="FV434" s="98" t="str">
        <f t="shared" si="542"/>
        <v/>
      </c>
      <c r="FW434" s="37"/>
      <c r="FX434" s="98" t="str">
        <f t="shared" si="543"/>
        <v/>
      </c>
      <c r="FY434" s="36"/>
      <c r="FZ434" s="97" t="str">
        <f t="shared" si="544"/>
        <v/>
      </c>
      <c r="GA434" s="36"/>
      <c r="GB434" s="98" t="str">
        <f t="shared" si="545"/>
        <v/>
      </c>
      <c r="GC434" s="40"/>
      <c r="GD434" s="98" t="str">
        <f t="shared" si="546"/>
        <v/>
      </c>
      <c r="GE434" s="37"/>
      <c r="GF434" s="98" t="str">
        <f t="shared" si="547"/>
        <v/>
      </c>
      <c r="GG434" s="37"/>
      <c r="GH434" s="109" t="str">
        <f t="shared" si="548"/>
        <v/>
      </c>
      <c r="GI434" s="12"/>
      <c r="GJ434" s="166"/>
      <c r="GK434" s="27"/>
      <c r="GL434" s="159"/>
      <c r="GM434" s="95" t="str">
        <f t="shared" si="549"/>
        <v/>
      </c>
      <c r="GN434" s="110" t="str">
        <f t="shared" si="550"/>
        <v/>
      </c>
      <c r="GO434" s="27"/>
      <c r="GP434" s="98" t="str">
        <f t="shared" si="551"/>
        <v/>
      </c>
      <c r="GQ434" s="37"/>
      <c r="GR434" s="97" t="str">
        <f t="shared" si="552"/>
        <v/>
      </c>
      <c r="GS434" s="37"/>
      <c r="GT434" s="110" t="str">
        <f t="shared" si="553"/>
        <v/>
      </c>
      <c r="GU434" s="36"/>
      <c r="GV434" s="97" t="str">
        <f t="shared" si="554"/>
        <v/>
      </c>
      <c r="GW434" s="27"/>
      <c r="GX434" s="98" t="str">
        <f t="shared" si="555"/>
        <v/>
      </c>
      <c r="GY434" s="36"/>
      <c r="GZ434" s="98" t="str">
        <f t="shared" si="556"/>
        <v/>
      </c>
      <c r="HA434" s="37"/>
      <c r="HB434" s="110" t="str">
        <f t="shared" si="557"/>
        <v/>
      </c>
      <c r="HC434" s="36"/>
      <c r="HD434" s="97" t="str">
        <f t="shared" si="558"/>
        <v/>
      </c>
      <c r="HE434" s="37"/>
      <c r="HF434" s="97" t="str">
        <f t="shared" si="559"/>
        <v/>
      </c>
      <c r="HG434" s="39"/>
      <c r="HH434" s="97" t="str">
        <f t="shared" si="560"/>
        <v/>
      </c>
      <c r="HI434" s="27"/>
      <c r="HJ434" s="97" t="str">
        <f t="shared" si="561"/>
        <v/>
      </c>
      <c r="HK434" s="37"/>
      <c r="HL434" s="97" t="str">
        <f t="shared" si="562"/>
        <v/>
      </c>
      <c r="HM434" s="36"/>
      <c r="HN434" s="97" t="str">
        <f t="shared" si="563"/>
        <v/>
      </c>
      <c r="HO434" s="36"/>
      <c r="HP434" s="110" t="str">
        <f t="shared" si="564"/>
        <v/>
      </c>
      <c r="HQ434" s="27"/>
      <c r="HR434" s="97" t="str">
        <f t="shared" si="565"/>
        <v/>
      </c>
      <c r="HS434" s="37"/>
      <c r="HT434" s="97" t="str">
        <f t="shared" si="566"/>
        <v/>
      </c>
      <c r="HU434" s="37"/>
      <c r="HV434" s="111" t="str">
        <f t="shared" si="567"/>
        <v/>
      </c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18"/>
    </row>
    <row r="435" spans="1:474" ht="19.95" customHeight="1">
      <c r="A435" s="30"/>
      <c r="B435" s="29"/>
      <c r="C435" s="129"/>
      <c r="D435" s="308"/>
      <c r="E435" s="302"/>
      <c r="F435" s="288"/>
      <c r="G435" s="89"/>
      <c r="H435" s="200"/>
      <c r="I435" s="294"/>
      <c r="J435" s="295"/>
      <c r="K435" s="296"/>
      <c r="L435" s="297"/>
      <c r="M435" s="295"/>
      <c r="N435" s="298"/>
      <c r="O435" s="223"/>
      <c r="P435" s="186" t="str">
        <f t="array" ref="P435">IF(O435&lt;&gt;"",IF(O435&lt;5, "I", "III"),"")</f>
        <v/>
      </c>
      <c r="Q435" s="224"/>
      <c r="R435" s="185" t="str">
        <f t="array" ref="R435">IF(Q435&lt;&gt;"",IF(Q435&lt;5, "I", "III"),"")</f>
        <v/>
      </c>
      <c r="S435" s="223"/>
      <c r="T435" s="186" t="str">
        <f t="array" ref="T435">IF(S435&lt;&gt;"",IF(S435&lt;5, "I", "III"),"")</f>
        <v/>
      </c>
      <c r="U435" s="224"/>
      <c r="V435" s="186" t="str">
        <f t="array" ref="V435">IF(U435&lt;&gt;"",IF(U435&lt;12, "I", "III"),"")</f>
        <v/>
      </c>
      <c r="W435" s="224"/>
      <c r="X435" s="185" t="str">
        <f t="array" ref="X435">IF(W435&lt;&gt;"",IF(W435&lt;12, "I", "III"),"")</f>
        <v/>
      </c>
      <c r="Y435" s="223"/>
      <c r="Z435" s="186" t="str">
        <f t="array" ref="Z435">IF(Y435&lt;&gt;"",IF(Y435&lt;12, "I", "III"),"")</f>
        <v/>
      </c>
      <c r="AA435" s="208"/>
      <c r="AB435" s="209"/>
      <c r="AC435" s="209"/>
      <c r="AD435" s="210"/>
      <c r="AE435" s="89"/>
      <c r="AF435" s="178"/>
      <c r="AG435" s="150"/>
      <c r="AH435" s="151"/>
      <c r="AI435" s="95" t="str">
        <f t="shared" si="505"/>
        <v/>
      </c>
      <c r="AJ435" s="98" t="str">
        <f t="shared" si="506"/>
        <v/>
      </c>
      <c r="AK435" s="45"/>
      <c r="AL435" s="97" t="str">
        <f t="shared" si="507"/>
        <v/>
      </c>
      <c r="AM435" s="39"/>
      <c r="AN435" s="98" t="str">
        <f t="shared" si="508"/>
        <v/>
      </c>
      <c r="AO435" s="152"/>
      <c r="AP435" s="96" t="str">
        <f t="shared" si="568"/>
        <v/>
      </c>
      <c r="AQ435" s="153"/>
      <c r="AR435" s="97" t="str">
        <f t="shared" si="569"/>
        <v/>
      </c>
      <c r="AS435" s="154"/>
      <c r="AT435" s="98" t="str">
        <f t="shared" si="570"/>
        <v/>
      </c>
      <c r="AU435" s="182" t="str">
        <f t="shared" si="509"/>
        <v/>
      </c>
      <c r="AV435" s="121" t="str">
        <f t="shared" si="571"/>
        <v/>
      </c>
      <c r="AW435" s="153"/>
      <c r="AX435" s="98" t="str">
        <f t="shared" si="572"/>
        <v/>
      </c>
      <c r="AY435" s="153"/>
      <c r="AZ435" s="98" t="str">
        <f t="shared" si="573"/>
        <v/>
      </c>
      <c r="BA435" s="46"/>
      <c r="BB435" s="34"/>
      <c r="BC435" s="34"/>
      <c r="BD435" s="35"/>
      <c r="BE435" s="46"/>
      <c r="BF435" s="34"/>
      <c r="BG435" s="34"/>
      <c r="BH435" s="35"/>
      <c r="BI435" s="46"/>
      <c r="BJ435" s="34"/>
      <c r="BK435" s="34"/>
      <c r="BL435" s="35"/>
      <c r="BM435" s="46"/>
      <c r="BN435" s="34"/>
      <c r="BO435" s="34"/>
      <c r="BP435" s="35"/>
      <c r="BQ435" s="46"/>
      <c r="BR435" s="34"/>
      <c r="BS435" s="34"/>
      <c r="BT435" s="35"/>
      <c r="BU435" s="155"/>
      <c r="BV435" s="99" t="str">
        <f t="shared" si="574"/>
        <v/>
      </c>
      <c r="BW435" s="156"/>
      <c r="BX435" s="100" t="str">
        <f t="shared" si="575"/>
        <v/>
      </c>
      <c r="BY435" s="156"/>
      <c r="BZ435" s="100" t="str">
        <f t="shared" si="576"/>
        <v/>
      </c>
      <c r="CA435" s="156"/>
      <c r="CB435" s="100" t="str">
        <f t="shared" si="577"/>
        <v/>
      </c>
      <c r="CC435" s="156"/>
      <c r="CD435" s="101" t="str">
        <f t="shared" si="578"/>
        <v/>
      </c>
      <c r="CE435" s="12"/>
      <c r="CF435" s="175"/>
      <c r="CG435" s="27"/>
      <c r="CH435" s="159"/>
      <c r="CI435" s="95" t="str">
        <f t="shared" si="510"/>
        <v/>
      </c>
      <c r="CJ435" s="102" t="str">
        <f t="shared" si="511"/>
        <v/>
      </c>
      <c r="CK435" s="40"/>
      <c r="CL435" s="100" t="str">
        <f t="shared" si="482"/>
        <v/>
      </c>
      <c r="CM435" s="37"/>
      <c r="CN435" s="100" t="str">
        <f t="shared" si="483"/>
        <v/>
      </c>
      <c r="CO435" s="38"/>
      <c r="CP435" s="103" t="str">
        <f t="shared" si="512"/>
        <v/>
      </c>
      <c r="CQ435" s="78"/>
      <c r="CR435" s="100" t="str">
        <f t="shared" si="484"/>
        <v/>
      </c>
      <c r="CS435" s="36"/>
      <c r="CT435" s="100" t="str">
        <f t="shared" si="485"/>
        <v/>
      </c>
      <c r="CU435" s="74"/>
      <c r="CV435" s="103" t="str">
        <f t="shared" si="486"/>
        <v/>
      </c>
      <c r="CW435" s="42"/>
      <c r="CX435" s="100" t="str">
        <f t="shared" si="487"/>
        <v/>
      </c>
      <c r="CY435" s="36"/>
      <c r="CZ435" s="100" t="str">
        <f t="shared" si="488"/>
        <v/>
      </c>
      <c r="DA435" s="36"/>
      <c r="DB435" s="100" t="str">
        <f t="shared" si="489"/>
        <v/>
      </c>
      <c r="DC435" s="39"/>
      <c r="DD435" s="103" t="str">
        <f t="shared" si="490"/>
        <v/>
      </c>
      <c r="DE435" s="42"/>
      <c r="DF435" s="100" t="str">
        <f t="shared" si="491"/>
        <v/>
      </c>
      <c r="DG435" s="39"/>
      <c r="DH435" s="103" t="str">
        <f t="shared" si="492"/>
        <v/>
      </c>
      <c r="DI435" s="41"/>
      <c r="DJ435" s="157" t="str">
        <f t="shared" si="493"/>
        <v/>
      </c>
      <c r="DK435" s="12"/>
      <c r="DL435" s="172"/>
      <c r="DM435" s="67"/>
      <c r="DN435" s="164"/>
      <c r="DO435" s="104" t="str">
        <f t="shared" si="513"/>
        <v/>
      </c>
      <c r="DP435" s="105" t="str">
        <f t="shared" si="514"/>
        <v/>
      </c>
      <c r="DQ435" s="66"/>
      <c r="DR435" s="158" t="str">
        <f t="shared" si="515"/>
        <v/>
      </c>
      <c r="DS435" s="67"/>
      <c r="DT435" s="97" t="str">
        <f t="shared" si="516"/>
        <v/>
      </c>
      <c r="DU435" s="67"/>
      <c r="DV435" s="98" t="str">
        <f t="shared" si="517"/>
        <v/>
      </c>
      <c r="DW435" s="163"/>
      <c r="DX435" s="106" t="str">
        <f t="shared" si="518"/>
        <v/>
      </c>
      <c r="DY435" s="162"/>
      <c r="DZ435" s="97" t="str">
        <f t="shared" si="519"/>
        <v/>
      </c>
      <c r="EA435" s="161"/>
      <c r="EB435" s="107" t="str">
        <f t="shared" si="520"/>
        <v/>
      </c>
      <c r="EC435" s="66"/>
      <c r="ED435" s="97" t="str">
        <f t="shared" si="521"/>
        <v/>
      </c>
      <c r="EE435" s="67"/>
      <c r="EF435" s="97" t="str">
        <f t="shared" si="522"/>
        <v/>
      </c>
      <c r="EG435" s="68"/>
      <c r="EH435" s="97" t="str">
        <f t="shared" si="523"/>
        <v/>
      </c>
      <c r="EI435" s="67"/>
      <c r="EJ435" s="97" t="str">
        <f t="shared" si="524"/>
        <v/>
      </c>
      <c r="EK435" s="68"/>
      <c r="EL435" s="97" t="str">
        <f t="shared" si="525"/>
        <v/>
      </c>
      <c r="EM435" s="69"/>
      <c r="EN435" s="98" t="str">
        <f t="shared" si="526"/>
        <v/>
      </c>
      <c r="EO435" s="66"/>
      <c r="EP435" s="107" t="str">
        <f t="shared" si="527"/>
        <v/>
      </c>
      <c r="EQ435" s="299"/>
      <c r="ER435" s="98" t="str">
        <f t="shared" si="528"/>
        <v/>
      </c>
      <c r="ES435" s="66"/>
      <c r="ET435" s="108" t="str">
        <f t="shared" si="529"/>
        <v/>
      </c>
      <c r="EU435" s="12"/>
      <c r="EV435" s="169"/>
      <c r="EW435" s="27"/>
      <c r="EX435" s="159"/>
      <c r="EY435" s="95" t="str">
        <f t="shared" si="530"/>
        <v/>
      </c>
      <c r="EZ435" s="98" t="str">
        <f t="shared" si="531"/>
        <v/>
      </c>
      <c r="FA435" s="40"/>
      <c r="FB435" s="98" t="str">
        <f t="shared" si="532"/>
        <v/>
      </c>
      <c r="FC435" s="37"/>
      <c r="FD435" s="98" t="str">
        <f t="shared" si="533"/>
        <v/>
      </c>
      <c r="FE435" s="37"/>
      <c r="FF435" s="98" t="str">
        <f t="shared" si="534"/>
        <v/>
      </c>
      <c r="FG435" s="160"/>
      <c r="FH435" s="97" t="str">
        <f t="shared" si="535"/>
        <v/>
      </c>
      <c r="FI435" s="27"/>
      <c r="FJ435" s="98" t="str">
        <f t="shared" si="536"/>
        <v/>
      </c>
      <c r="FK435" s="36"/>
      <c r="FL435" s="98" t="str">
        <f t="shared" si="537"/>
        <v/>
      </c>
      <c r="FM435" s="37"/>
      <c r="FN435" s="98" t="str">
        <f t="shared" si="538"/>
        <v/>
      </c>
      <c r="FO435" s="78"/>
      <c r="FP435" s="97" t="str">
        <f t="shared" si="539"/>
        <v/>
      </c>
      <c r="FQ435" s="37"/>
      <c r="FR435" s="97" t="str">
        <f t="shared" si="540"/>
        <v/>
      </c>
      <c r="FS435" s="39"/>
      <c r="FT435" s="97" t="str">
        <f t="shared" si="541"/>
        <v/>
      </c>
      <c r="FU435" s="27"/>
      <c r="FV435" s="98" t="str">
        <f t="shared" si="542"/>
        <v/>
      </c>
      <c r="FW435" s="37"/>
      <c r="FX435" s="98" t="str">
        <f t="shared" si="543"/>
        <v/>
      </c>
      <c r="FY435" s="36"/>
      <c r="FZ435" s="97" t="str">
        <f t="shared" si="544"/>
        <v/>
      </c>
      <c r="GA435" s="36"/>
      <c r="GB435" s="98" t="str">
        <f t="shared" si="545"/>
        <v/>
      </c>
      <c r="GC435" s="40"/>
      <c r="GD435" s="98" t="str">
        <f t="shared" si="546"/>
        <v/>
      </c>
      <c r="GE435" s="37"/>
      <c r="GF435" s="98" t="str">
        <f t="shared" si="547"/>
        <v/>
      </c>
      <c r="GG435" s="37"/>
      <c r="GH435" s="109" t="str">
        <f t="shared" si="548"/>
        <v/>
      </c>
      <c r="GI435" s="12"/>
      <c r="GJ435" s="166"/>
      <c r="GK435" s="27"/>
      <c r="GL435" s="159"/>
      <c r="GM435" s="95" t="str">
        <f t="shared" si="549"/>
        <v/>
      </c>
      <c r="GN435" s="110" t="str">
        <f t="shared" si="550"/>
        <v/>
      </c>
      <c r="GO435" s="27"/>
      <c r="GP435" s="98" t="str">
        <f t="shared" si="551"/>
        <v/>
      </c>
      <c r="GQ435" s="37"/>
      <c r="GR435" s="97" t="str">
        <f t="shared" si="552"/>
        <v/>
      </c>
      <c r="GS435" s="37"/>
      <c r="GT435" s="110" t="str">
        <f t="shared" si="553"/>
        <v/>
      </c>
      <c r="GU435" s="36"/>
      <c r="GV435" s="97" t="str">
        <f t="shared" si="554"/>
        <v/>
      </c>
      <c r="GW435" s="27"/>
      <c r="GX435" s="98" t="str">
        <f t="shared" si="555"/>
        <v/>
      </c>
      <c r="GY435" s="36"/>
      <c r="GZ435" s="98" t="str">
        <f t="shared" si="556"/>
        <v/>
      </c>
      <c r="HA435" s="37"/>
      <c r="HB435" s="110" t="str">
        <f t="shared" si="557"/>
        <v/>
      </c>
      <c r="HC435" s="36"/>
      <c r="HD435" s="97" t="str">
        <f t="shared" si="558"/>
        <v/>
      </c>
      <c r="HE435" s="37"/>
      <c r="HF435" s="97" t="str">
        <f t="shared" si="559"/>
        <v/>
      </c>
      <c r="HG435" s="39"/>
      <c r="HH435" s="97" t="str">
        <f t="shared" si="560"/>
        <v/>
      </c>
      <c r="HI435" s="27"/>
      <c r="HJ435" s="97" t="str">
        <f t="shared" si="561"/>
        <v/>
      </c>
      <c r="HK435" s="37"/>
      <c r="HL435" s="97" t="str">
        <f t="shared" si="562"/>
        <v/>
      </c>
      <c r="HM435" s="36"/>
      <c r="HN435" s="97" t="str">
        <f t="shared" si="563"/>
        <v/>
      </c>
      <c r="HO435" s="36"/>
      <c r="HP435" s="110" t="str">
        <f t="shared" si="564"/>
        <v/>
      </c>
      <c r="HQ435" s="27"/>
      <c r="HR435" s="97" t="str">
        <f t="shared" si="565"/>
        <v/>
      </c>
      <c r="HS435" s="37"/>
      <c r="HT435" s="97" t="str">
        <f t="shared" si="566"/>
        <v/>
      </c>
      <c r="HU435" s="37"/>
      <c r="HV435" s="111" t="str">
        <f t="shared" si="567"/>
        <v/>
      </c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18"/>
    </row>
    <row r="436" spans="1:474" ht="19.95" customHeight="1">
      <c r="A436" s="30"/>
      <c r="B436" s="29"/>
      <c r="C436" s="129"/>
      <c r="D436" s="308"/>
      <c r="E436" s="302"/>
      <c r="F436" s="288"/>
      <c r="G436" s="89"/>
      <c r="H436" s="200"/>
      <c r="I436" s="294"/>
      <c r="J436" s="295"/>
      <c r="K436" s="296"/>
      <c r="L436" s="297"/>
      <c r="M436" s="295"/>
      <c r="N436" s="298"/>
      <c r="O436" s="223"/>
      <c r="P436" s="186" t="str">
        <f t="array" ref="P436">IF(O436&lt;&gt;"",IF(O436&lt;5, "I", "III"),"")</f>
        <v/>
      </c>
      <c r="Q436" s="224"/>
      <c r="R436" s="185" t="str">
        <f t="array" ref="R436">IF(Q436&lt;&gt;"",IF(Q436&lt;5, "I", "III"),"")</f>
        <v/>
      </c>
      <c r="S436" s="223"/>
      <c r="T436" s="186" t="str">
        <f t="array" ref="T436">IF(S436&lt;&gt;"",IF(S436&lt;5, "I", "III"),"")</f>
        <v/>
      </c>
      <c r="U436" s="224"/>
      <c r="V436" s="186" t="str">
        <f t="array" ref="V436">IF(U436&lt;&gt;"",IF(U436&lt;12, "I", "III"),"")</f>
        <v/>
      </c>
      <c r="W436" s="224"/>
      <c r="X436" s="185" t="str">
        <f t="array" ref="X436">IF(W436&lt;&gt;"",IF(W436&lt;12, "I", "III"),"")</f>
        <v/>
      </c>
      <c r="Y436" s="223"/>
      <c r="Z436" s="186" t="str">
        <f t="array" ref="Z436">IF(Y436&lt;&gt;"",IF(Y436&lt;12, "I", "III"),"")</f>
        <v/>
      </c>
      <c r="AA436" s="208"/>
      <c r="AB436" s="209"/>
      <c r="AC436" s="209"/>
      <c r="AD436" s="210"/>
      <c r="AE436" s="89"/>
      <c r="AF436" s="178"/>
      <c r="AG436" s="150"/>
      <c r="AH436" s="151"/>
      <c r="AI436" s="95" t="str">
        <f t="shared" si="505"/>
        <v/>
      </c>
      <c r="AJ436" s="98" t="str">
        <f t="shared" si="506"/>
        <v/>
      </c>
      <c r="AK436" s="45"/>
      <c r="AL436" s="97" t="str">
        <f t="shared" si="507"/>
        <v/>
      </c>
      <c r="AM436" s="39"/>
      <c r="AN436" s="98" t="str">
        <f t="shared" si="508"/>
        <v/>
      </c>
      <c r="AO436" s="152"/>
      <c r="AP436" s="96" t="str">
        <f t="shared" si="568"/>
        <v/>
      </c>
      <c r="AQ436" s="153"/>
      <c r="AR436" s="97" t="str">
        <f t="shared" si="569"/>
        <v/>
      </c>
      <c r="AS436" s="154"/>
      <c r="AT436" s="98" t="str">
        <f t="shared" si="570"/>
        <v/>
      </c>
      <c r="AU436" s="182" t="str">
        <f t="shared" si="509"/>
        <v/>
      </c>
      <c r="AV436" s="121" t="str">
        <f t="shared" si="571"/>
        <v/>
      </c>
      <c r="AW436" s="153"/>
      <c r="AX436" s="98" t="str">
        <f t="shared" si="572"/>
        <v/>
      </c>
      <c r="AY436" s="153"/>
      <c r="AZ436" s="98" t="str">
        <f t="shared" si="573"/>
        <v/>
      </c>
      <c r="BA436" s="46"/>
      <c r="BB436" s="34"/>
      <c r="BC436" s="34"/>
      <c r="BD436" s="35"/>
      <c r="BE436" s="46"/>
      <c r="BF436" s="34"/>
      <c r="BG436" s="34"/>
      <c r="BH436" s="35"/>
      <c r="BI436" s="46"/>
      <c r="BJ436" s="34"/>
      <c r="BK436" s="34"/>
      <c r="BL436" s="35"/>
      <c r="BM436" s="46"/>
      <c r="BN436" s="34"/>
      <c r="BO436" s="34"/>
      <c r="BP436" s="35"/>
      <c r="BQ436" s="46"/>
      <c r="BR436" s="34"/>
      <c r="BS436" s="34"/>
      <c r="BT436" s="35"/>
      <c r="BU436" s="155"/>
      <c r="BV436" s="99" t="str">
        <f t="shared" si="574"/>
        <v/>
      </c>
      <c r="BW436" s="156"/>
      <c r="BX436" s="100" t="str">
        <f t="shared" si="575"/>
        <v/>
      </c>
      <c r="BY436" s="156"/>
      <c r="BZ436" s="100" t="str">
        <f t="shared" si="576"/>
        <v/>
      </c>
      <c r="CA436" s="156"/>
      <c r="CB436" s="100" t="str">
        <f t="shared" si="577"/>
        <v/>
      </c>
      <c r="CC436" s="156"/>
      <c r="CD436" s="101" t="str">
        <f t="shared" si="578"/>
        <v/>
      </c>
      <c r="CE436" s="12"/>
      <c r="CF436" s="175"/>
      <c r="CG436" s="27"/>
      <c r="CH436" s="159"/>
      <c r="CI436" s="95" t="str">
        <f t="shared" si="510"/>
        <v/>
      </c>
      <c r="CJ436" s="102" t="str">
        <f t="shared" si="511"/>
        <v/>
      </c>
      <c r="CK436" s="40"/>
      <c r="CL436" s="100" t="str">
        <f t="shared" si="482"/>
        <v/>
      </c>
      <c r="CM436" s="37"/>
      <c r="CN436" s="100" t="str">
        <f t="shared" si="483"/>
        <v/>
      </c>
      <c r="CO436" s="38"/>
      <c r="CP436" s="103" t="str">
        <f t="shared" si="512"/>
        <v/>
      </c>
      <c r="CQ436" s="78"/>
      <c r="CR436" s="100" t="str">
        <f t="shared" si="484"/>
        <v/>
      </c>
      <c r="CS436" s="36"/>
      <c r="CT436" s="100" t="str">
        <f t="shared" si="485"/>
        <v/>
      </c>
      <c r="CU436" s="74"/>
      <c r="CV436" s="103" t="str">
        <f t="shared" si="486"/>
        <v/>
      </c>
      <c r="CW436" s="42"/>
      <c r="CX436" s="100" t="str">
        <f t="shared" si="487"/>
        <v/>
      </c>
      <c r="CY436" s="36"/>
      <c r="CZ436" s="100" t="str">
        <f t="shared" si="488"/>
        <v/>
      </c>
      <c r="DA436" s="36"/>
      <c r="DB436" s="100" t="str">
        <f t="shared" si="489"/>
        <v/>
      </c>
      <c r="DC436" s="39"/>
      <c r="DD436" s="103" t="str">
        <f t="shared" si="490"/>
        <v/>
      </c>
      <c r="DE436" s="42"/>
      <c r="DF436" s="100" t="str">
        <f t="shared" si="491"/>
        <v/>
      </c>
      <c r="DG436" s="39"/>
      <c r="DH436" s="103" t="str">
        <f t="shared" si="492"/>
        <v/>
      </c>
      <c r="DI436" s="41"/>
      <c r="DJ436" s="157" t="str">
        <f t="shared" si="493"/>
        <v/>
      </c>
      <c r="DK436" s="12"/>
      <c r="DL436" s="172"/>
      <c r="DM436" s="67"/>
      <c r="DN436" s="164"/>
      <c r="DO436" s="104" t="str">
        <f t="shared" si="513"/>
        <v/>
      </c>
      <c r="DP436" s="105" t="str">
        <f t="shared" si="514"/>
        <v/>
      </c>
      <c r="DQ436" s="66"/>
      <c r="DR436" s="158" t="str">
        <f t="shared" si="515"/>
        <v/>
      </c>
      <c r="DS436" s="67"/>
      <c r="DT436" s="97" t="str">
        <f t="shared" si="516"/>
        <v/>
      </c>
      <c r="DU436" s="67"/>
      <c r="DV436" s="98" t="str">
        <f t="shared" si="517"/>
        <v/>
      </c>
      <c r="DW436" s="163"/>
      <c r="DX436" s="106" t="str">
        <f t="shared" si="518"/>
        <v/>
      </c>
      <c r="DY436" s="162"/>
      <c r="DZ436" s="97" t="str">
        <f t="shared" si="519"/>
        <v/>
      </c>
      <c r="EA436" s="161"/>
      <c r="EB436" s="107" t="str">
        <f t="shared" si="520"/>
        <v/>
      </c>
      <c r="EC436" s="66"/>
      <c r="ED436" s="97" t="str">
        <f t="shared" si="521"/>
        <v/>
      </c>
      <c r="EE436" s="67"/>
      <c r="EF436" s="97" t="str">
        <f t="shared" si="522"/>
        <v/>
      </c>
      <c r="EG436" s="68"/>
      <c r="EH436" s="97" t="str">
        <f t="shared" si="523"/>
        <v/>
      </c>
      <c r="EI436" s="67"/>
      <c r="EJ436" s="97" t="str">
        <f t="shared" si="524"/>
        <v/>
      </c>
      <c r="EK436" s="68"/>
      <c r="EL436" s="97" t="str">
        <f t="shared" si="525"/>
        <v/>
      </c>
      <c r="EM436" s="69"/>
      <c r="EN436" s="98" t="str">
        <f t="shared" si="526"/>
        <v/>
      </c>
      <c r="EO436" s="66"/>
      <c r="EP436" s="107" t="str">
        <f t="shared" si="527"/>
        <v/>
      </c>
      <c r="EQ436" s="299"/>
      <c r="ER436" s="98" t="str">
        <f t="shared" si="528"/>
        <v/>
      </c>
      <c r="ES436" s="66"/>
      <c r="ET436" s="108" t="str">
        <f t="shared" si="529"/>
        <v/>
      </c>
      <c r="EU436" s="12"/>
      <c r="EV436" s="169"/>
      <c r="EW436" s="27"/>
      <c r="EX436" s="159"/>
      <c r="EY436" s="95" t="str">
        <f t="shared" si="530"/>
        <v/>
      </c>
      <c r="EZ436" s="98" t="str">
        <f t="shared" si="531"/>
        <v/>
      </c>
      <c r="FA436" s="40"/>
      <c r="FB436" s="98" t="str">
        <f t="shared" si="532"/>
        <v/>
      </c>
      <c r="FC436" s="37"/>
      <c r="FD436" s="98" t="str">
        <f t="shared" si="533"/>
        <v/>
      </c>
      <c r="FE436" s="37"/>
      <c r="FF436" s="98" t="str">
        <f t="shared" si="534"/>
        <v/>
      </c>
      <c r="FG436" s="160"/>
      <c r="FH436" s="97" t="str">
        <f t="shared" si="535"/>
        <v/>
      </c>
      <c r="FI436" s="27"/>
      <c r="FJ436" s="98" t="str">
        <f t="shared" si="536"/>
        <v/>
      </c>
      <c r="FK436" s="36"/>
      <c r="FL436" s="98" t="str">
        <f t="shared" si="537"/>
        <v/>
      </c>
      <c r="FM436" s="37"/>
      <c r="FN436" s="98" t="str">
        <f t="shared" si="538"/>
        <v/>
      </c>
      <c r="FO436" s="78"/>
      <c r="FP436" s="97" t="str">
        <f t="shared" si="539"/>
        <v/>
      </c>
      <c r="FQ436" s="37"/>
      <c r="FR436" s="97" t="str">
        <f t="shared" si="540"/>
        <v/>
      </c>
      <c r="FS436" s="39"/>
      <c r="FT436" s="97" t="str">
        <f t="shared" si="541"/>
        <v/>
      </c>
      <c r="FU436" s="27"/>
      <c r="FV436" s="98" t="str">
        <f t="shared" si="542"/>
        <v/>
      </c>
      <c r="FW436" s="37"/>
      <c r="FX436" s="98" t="str">
        <f t="shared" si="543"/>
        <v/>
      </c>
      <c r="FY436" s="36"/>
      <c r="FZ436" s="97" t="str">
        <f t="shared" si="544"/>
        <v/>
      </c>
      <c r="GA436" s="36"/>
      <c r="GB436" s="98" t="str">
        <f t="shared" si="545"/>
        <v/>
      </c>
      <c r="GC436" s="40"/>
      <c r="GD436" s="98" t="str">
        <f t="shared" si="546"/>
        <v/>
      </c>
      <c r="GE436" s="37"/>
      <c r="GF436" s="98" t="str">
        <f t="shared" si="547"/>
        <v/>
      </c>
      <c r="GG436" s="37"/>
      <c r="GH436" s="109" t="str">
        <f t="shared" si="548"/>
        <v/>
      </c>
      <c r="GI436" s="12"/>
      <c r="GJ436" s="166"/>
      <c r="GK436" s="27"/>
      <c r="GL436" s="159"/>
      <c r="GM436" s="95" t="str">
        <f t="shared" si="549"/>
        <v/>
      </c>
      <c r="GN436" s="110" t="str">
        <f t="shared" si="550"/>
        <v/>
      </c>
      <c r="GO436" s="27"/>
      <c r="GP436" s="98" t="str">
        <f t="shared" si="551"/>
        <v/>
      </c>
      <c r="GQ436" s="37"/>
      <c r="GR436" s="97" t="str">
        <f t="shared" si="552"/>
        <v/>
      </c>
      <c r="GS436" s="37"/>
      <c r="GT436" s="110" t="str">
        <f t="shared" si="553"/>
        <v/>
      </c>
      <c r="GU436" s="36"/>
      <c r="GV436" s="97" t="str">
        <f t="shared" si="554"/>
        <v/>
      </c>
      <c r="GW436" s="27"/>
      <c r="GX436" s="98" t="str">
        <f t="shared" si="555"/>
        <v/>
      </c>
      <c r="GY436" s="36"/>
      <c r="GZ436" s="98" t="str">
        <f t="shared" si="556"/>
        <v/>
      </c>
      <c r="HA436" s="37"/>
      <c r="HB436" s="110" t="str">
        <f t="shared" si="557"/>
        <v/>
      </c>
      <c r="HC436" s="36"/>
      <c r="HD436" s="97" t="str">
        <f t="shared" si="558"/>
        <v/>
      </c>
      <c r="HE436" s="37"/>
      <c r="HF436" s="97" t="str">
        <f t="shared" si="559"/>
        <v/>
      </c>
      <c r="HG436" s="39"/>
      <c r="HH436" s="97" t="str">
        <f t="shared" si="560"/>
        <v/>
      </c>
      <c r="HI436" s="27"/>
      <c r="HJ436" s="97" t="str">
        <f t="shared" si="561"/>
        <v/>
      </c>
      <c r="HK436" s="37"/>
      <c r="HL436" s="97" t="str">
        <f t="shared" si="562"/>
        <v/>
      </c>
      <c r="HM436" s="36"/>
      <c r="HN436" s="97" t="str">
        <f t="shared" si="563"/>
        <v/>
      </c>
      <c r="HO436" s="36"/>
      <c r="HP436" s="110" t="str">
        <f t="shared" si="564"/>
        <v/>
      </c>
      <c r="HQ436" s="27"/>
      <c r="HR436" s="97" t="str">
        <f t="shared" si="565"/>
        <v/>
      </c>
      <c r="HS436" s="37"/>
      <c r="HT436" s="97" t="str">
        <f t="shared" si="566"/>
        <v/>
      </c>
      <c r="HU436" s="37"/>
      <c r="HV436" s="111" t="str">
        <f t="shared" si="567"/>
        <v/>
      </c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18"/>
    </row>
    <row r="437" spans="1:474" ht="19.95" customHeight="1">
      <c r="A437" s="30"/>
      <c r="B437" s="29"/>
      <c r="C437" s="129"/>
      <c r="D437" s="308"/>
      <c r="E437" s="302"/>
      <c r="F437" s="288"/>
      <c r="G437" s="89"/>
      <c r="H437" s="200"/>
      <c r="I437" s="294"/>
      <c r="J437" s="295"/>
      <c r="K437" s="296"/>
      <c r="L437" s="297"/>
      <c r="M437" s="295"/>
      <c r="N437" s="298"/>
      <c r="O437" s="223"/>
      <c r="P437" s="186" t="str">
        <f t="array" ref="P437">IF(O437&lt;&gt;"",IF(O437&lt;5, "I", "III"),"")</f>
        <v/>
      </c>
      <c r="Q437" s="224"/>
      <c r="R437" s="185" t="str">
        <f t="array" ref="R437">IF(Q437&lt;&gt;"",IF(Q437&lt;5, "I", "III"),"")</f>
        <v/>
      </c>
      <c r="S437" s="223"/>
      <c r="T437" s="186" t="str">
        <f t="array" ref="T437">IF(S437&lt;&gt;"",IF(S437&lt;5, "I", "III"),"")</f>
        <v/>
      </c>
      <c r="U437" s="224"/>
      <c r="V437" s="186" t="str">
        <f t="array" ref="V437">IF(U437&lt;&gt;"",IF(U437&lt;12, "I", "III"),"")</f>
        <v/>
      </c>
      <c r="W437" s="224"/>
      <c r="X437" s="185" t="str">
        <f t="array" ref="X437">IF(W437&lt;&gt;"",IF(W437&lt;12, "I", "III"),"")</f>
        <v/>
      </c>
      <c r="Y437" s="223"/>
      <c r="Z437" s="186" t="str">
        <f t="array" ref="Z437">IF(Y437&lt;&gt;"",IF(Y437&lt;12, "I", "III"),"")</f>
        <v/>
      </c>
      <c r="AA437" s="208"/>
      <c r="AB437" s="209"/>
      <c r="AC437" s="209"/>
      <c r="AD437" s="210"/>
      <c r="AE437" s="89"/>
      <c r="AF437" s="178"/>
      <c r="AG437" s="150"/>
      <c r="AH437" s="151"/>
      <c r="AI437" s="95" t="str">
        <f t="shared" si="505"/>
        <v/>
      </c>
      <c r="AJ437" s="98" t="str">
        <f t="shared" si="506"/>
        <v/>
      </c>
      <c r="AK437" s="45"/>
      <c r="AL437" s="97" t="str">
        <f t="shared" si="507"/>
        <v/>
      </c>
      <c r="AM437" s="39"/>
      <c r="AN437" s="98" t="str">
        <f t="shared" si="508"/>
        <v/>
      </c>
      <c r="AO437" s="152"/>
      <c r="AP437" s="96" t="str">
        <f t="shared" si="568"/>
        <v/>
      </c>
      <c r="AQ437" s="153"/>
      <c r="AR437" s="97" t="str">
        <f t="shared" si="569"/>
        <v/>
      </c>
      <c r="AS437" s="154"/>
      <c r="AT437" s="98" t="str">
        <f t="shared" si="570"/>
        <v/>
      </c>
      <c r="AU437" s="182" t="str">
        <f t="shared" si="509"/>
        <v/>
      </c>
      <c r="AV437" s="121" t="str">
        <f t="shared" si="571"/>
        <v/>
      </c>
      <c r="AW437" s="153"/>
      <c r="AX437" s="98" t="str">
        <f t="shared" si="572"/>
        <v/>
      </c>
      <c r="AY437" s="153"/>
      <c r="AZ437" s="98" t="str">
        <f t="shared" si="573"/>
        <v/>
      </c>
      <c r="BA437" s="46"/>
      <c r="BB437" s="34"/>
      <c r="BC437" s="34"/>
      <c r="BD437" s="35"/>
      <c r="BE437" s="46"/>
      <c r="BF437" s="34"/>
      <c r="BG437" s="34"/>
      <c r="BH437" s="35"/>
      <c r="BI437" s="46"/>
      <c r="BJ437" s="34"/>
      <c r="BK437" s="34"/>
      <c r="BL437" s="35"/>
      <c r="BM437" s="46"/>
      <c r="BN437" s="34"/>
      <c r="BO437" s="34"/>
      <c r="BP437" s="35"/>
      <c r="BQ437" s="46"/>
      <c r="BR437" s="34"/>
      <c r="BS437" s="34"/>
      <c r="BT437" s="35"/>
      <c r="BU437" s="155"/>
      <c r="BV437" s="99" t="str">
        <f t="shared" si="574"/>
        <v/>
      </c>
      <c r="BW437" s="156"/>
      <c r="BX437" s="100" t="str">
        <f t="shared" si="575"/>
        <v/>
      </c>
      <c r="BY437" s="156"/>
      <c r="BZ437" s="100" t="str">
        <f t="shared" si="576"/>
        <v/>
      </c>
      <c r="CA437" s="156"/>
      <c r="CB437" s="100" t="str">
        <f t="shared" si="577"/>
        <v/>
      </c>
      <c r="CC437" s="156"/>
      <c r="CD437" s="101" t="str">
        <f t="shared" si="578"/>
        <v/>
      </c>
      <c r="CE437" s="12"/>
      <c r="CF437" s="175"/>
      <c r="CG437" s="27"/>
      <c r="CH437" s="159"/>
      <c r="CI437" s="95" t="str">
        <f t="shared" si="510"/>
        <v/>
      </c>
      <c r="CJ437" s="102" t="str">
        <f t="shared" si="511"/>
        <v/>
      </c>
      <c r="CK437" s="40"/>
      <c r="CL437" s="100" t="str">
        <f t="shared" si="482"/>
        <v/>
      </c>
      <c r="CM437" s="37"/>
      <c r="CN437" s="100" t="str">
        <f t="shared" si="483"/>
        <v/>
      </c>
      <c r="CO437" s="38"/>
      <c r="CP437" s="103" t="str">
        <f t="shared" si="512"/>
        <v/>
      </c>
      <c r="CQ437" s="78"/>
      <c r="CR437" s="100" t="str">
        <f t="shared" si="484"/>
        <v/>
      </c>
      <c r="CS437" s="36"/>
      <c r="CT437" s="100" t="str">
        <f t="shared" si="485"/>
        <v/>
      </c>
      <c r="CU437" s="74"/>
      <c r="CV437" s="103" t="str">
        <f t="shared" si="486"/>
        <v/>
      </c>
      <c r="CW437" s="42"/>
      <c r="CX437" s="100" t="str">
        <f t="shared" si="487"/>
        <v/>
      </c>
      <c r="CY437" s="36"/>
      <c r="CZ437" s="100" t="str">
        <f t="shared" si="488"/>
        <v/>
      </c>
      <c r="DA437" s="36"/>
      <c r="DB437" s="100" t="str">
        <f t="shared" si="489"/>
        <v/>
      </c>
      <c r="DC437" s="39"/>
      <c r="DD437" s="103" t="str">
        <f t="shared" si="490"/>
        <v/>
      </c>
      <c r="DE437" s="42"/>
      <c r="DF437" s="100" t="str">
        <f t="shared" si="491"/>
        <v/>
      </c>
      <c r="DG437" s="39"/>
      <c r="DH437" s="103" t="str">
        <f t="shared" si="492"/>
        <v/>
      </c>
      <c r="DI437" s="41"/>
      <c r="DJ437" s="157" t="str">
        <f t="shared" si="493"/>
        <v/>
      </c>
      <c r="DK437" s="12"/>
      <c r="DL437" s="172"/>
      <c r="DM437" s="67"/>
      <c r="DN437" s="164"/>
      <c r="DO437" s="104" t="str">
        <f t="shared" si="513"/>
        <v/>
      </c>
      <c r="DP437" s="105" t="str">
        <f t="shared" si="514"/>
        <v/>
      </c>
      <c r="DQ437" s="66"/>
      <c r="DR437" s="158" t="str">
        <f t="shared" si="515"/>
        <v/>
      </c>
      <c r="DS437" s="67"/>
      <c r="DT437" s="97" t="str">
        <f t="shared" si="516"/>
        <v/>
      </c>
      <c r="DU437" s="67"/>
      <c r="DV437" s="98" t="str">
        <f t="shared" si="517"/>
        <v/>
      </c>
      <c r="DW437" s="163"/>
      <c r="DX437" s="106" t="str">
        <f t="shared" si="518"/>
        <v/>
      </c>
      <c r="DY437" s="162"/>
      <c r="DZ437" s="97" t="str">
        <f t="shared" si="519"/>
        <v/>
      </c>
      <c r="EA437" s="161"/>
      <c r="EB437" s="107" t="str">
        <f t="shared" si="520"/>
        <v/>
      </c>
      <c r="EC437" s="66"/>
      <c r="ED437" s="97" t="str">
        <f t="shared" si="521"/>
        <v/>
      </c>
      <c r="EE437" s="67"/>
      <c r="EF437" s="97" t="str">
        <f t="shared" si="522"/>
        <v/>
      </c>
      <c r="EG437" s="68"/>
      <c r="EH437" s="97" t="str">
        <f t="shared" si="523"/>
        <v/>
      </c>
      <c r="EI437" s="67"/>
      <c r="EJ437" s="97" t="str">
        <f t="shared" si="524"/>
        <v/>
      </c>
      <c r="EK437" s="68"/>
      <c r="EL437" s="97" t="str">
        <f t="shared" si="525"/>
        <v/>
      </c>
      <c r="EM437" s="69"/>
      <c r="EN437" s="98" t="str">
        <f t="shared" si="526"/>
        <v/>
      </c>
      <c r="EO437" s="66"/>
      <c r="EP437" s="107" t="str">
        <f t="shared" si="527"/>
        <v/>
      </c>
      <c r="EQ437" s="299"/>
      <c r="ER437" s="98" t="str">
        <f t="shared" si="528"/>
        <v/>
      </c>
      <c r="ES437" s="66"/>
      <c r="ET437" s="108" t="str">
        <f t="shared" si="529"/>
        <v/>
      </c>
      <c r="EU437" s="12"/>
      <c r="EV437" s="169"/>
      <c r="EW437" s="27"/>
      <c r="EX437" s="159"/>
      <c r="EY437" s="95" t="str">
        <f t="shared" si="530"/>
        <v/>
      </c>
      <c r="EZ437" s="98" t="str">
        <f t="shared" si="531"/>
        <v/>
      </c>
      <c r="FA437" s="40"/>
      <c r="FB437" s="98" t="str">
        <f t="shared" si="532"/>
        <v/>
      </c>
      <c r="FC437" s="37"/>
      <c r="FD437" s="98" t="str">
        <f t="shared" si="533"/>
        <v/>
      </c>
      <c r="FE437" s="37"/>
      <c r="FF437" s="98" t="str">
        <f t="shared" si="534"/>
        <v/>
      </c>
      <c r="FG437" s="160"/>
      <c r="FH437" s="97" t="str">
        <f t="shared" si="535"/>
        <v/>
      </c>
      <c r="FI437" s="27"/>
      <c r="FJ437" s="98" t="str">
        <f t="shared" si="536"/>
        <v/>
      </c>
      <c r="FK437" s="36"/>
      <c r="FL437" s="98" t="str">
        <f t="shared" si="537"/>
        <v/>
      </c>
      <c r="FM437" s="37"/>
      <c r="FN437" s="98" t="str">
        <f t="shared" si="538"/>
        <v/>
      </c>
      <c r="FO437" s="78"/>
      <c r="FP437" s="97" t="str">
        <f t="shared" si="539"/>
        <v/>
      </c>
      <c r="FQ437" s="37"/>
      <c r="FR437" s="97" t="str">
        <f t="shared" si="540"/>
        <v/>
      </c>
      <c r="FS437" s="39"/>
      <c r="FT437" s="97" t="str">
        <f t="shared" si="541"/>
        <v/>
      </c>
      <c r="FU437" s="27"/>
      <c r="FV437" s="98" t="str">
        <f t="shared" si="542"/>
        <v/>
      </c>
      <c r="FW437" s="37"/>
      <c r="FX437" s="98" t="str">
        <f t="shared" si="543"/>
        <v/>
      </c>
      <c r="FY437" s="36"/>
      <c r="FZ437" s="97" t="str">
        <f t="shared" si="544"/>
        <v/>
      </c>
      <c r="GA437" s="36"/>
      <c r="GB437" s="98" t="str">
        <f t="shared" si="545"/>
        <v/>
      </c>
      <c r="GC437" s="40"/>
      <c r="GD437" s="98" t="str">
        <f t="shared" si="546"/>
        <v/>
      </c>
      <c r="GE437" s="37"/>
      <c r="GF437" s="98" t="str">
        <f t="shared" si="547"/>
        <v/>
      </c>
      <c r="GG437" s="37"/>
      <c r="GH437" s="109" t="str">
        <f t="shared" si="548"/>
        <v/>
      </c>
      <c r="GI437" s="12"/>
      <c r="GJ437" s="166"/>
      <c r="GK437" s="27"/>
      <c r="GL437" s="159"/>
      <c r="GM437" s="95" t="str">
        <f t="shared" si="549"/>
        <v/>
      </c>
      <c r="GN437" s="110" t="str">
        <f t="shared" si="550"/>
        <v/>
      </c>
      <c r="GO437" s="27"/>
      <c r="GP437" s="98" t="str">
        <f t="shared" si="551"/>
        <v/>
      </c>
      <c r="GQ437" s="37"/>
      <c r="GR437" s="97" t="str">
        <f t="shared" si="552"/>
        <v/>
      </c>
      <c r="GS437" s="37"/>
      <c r="GT437" s="110" t="str">
        <f t="shared" si="553"/>
        <v/>
      </c>
      <c r="GU437" s="36"/>
      <c r="GV437" s="97" t="str">
        <f t="shared" si="554"/>
        <v/>
      </c>
      <c r="GW437" s="27"/>
      <c r="GX437" s="98" t="str">
        <f t="shared" si="555"/>
        <v/>
      </c>
      <c r="GY437" s="36"/>
      <c r="GZ437" s="98" t="str">
        <f t="shared" si="556"/>
        <v/>
      </c>
      <c r="HA437" s="37"/>
      <c r="HB437" s="110" t="str">
        <f t="shared" si="557"/>
        <v/>
      </c>
      <c r="HC437" s="36"/>
      <c r="HD437" s="97" t="str">
        <f t="shared" si="558"/>
        <v/>
      </c>
      <c r="HE437" s="37"/>
      <c r="HF437" s="97" t="str">
        <f t="shared" si="559"/>
        <v/>
      </c>
      <c r="HG437" s="39"/>
      <c r="HH437" s="97" t="str">
        <f t="shared" si="560"/>
        <v/>
      </c>
      <c r="HI437" s="27"/>
      <c r="HJ437" s="97" t="str">
        <f t="shared" si="561"/>
        <v/>
      </c>
      <c r="HK437" s="37"/>
      <c r="HL437" s="97" t="str">
        <f t="shared" si="562"/>
        <v/>
      </c>
      <c r="HM437" s="36"/>
      <c r="HN437" s="97" t="str">
        <f t="shared" si="563"/>
        <v/>
      </c>
      <c r="HO437" s="36"/>
      <c r="HP437" s="110" t="str">
        <f t="shared" si="564"/>
        <v/>
      </c>
      <c r="HQ437" s="27"/>
      <c r="HR437" s="97" t="str">
        <f t="shared" si="565"/>
        <v/>
      </c>
      <c r="HS437" s="37"/>
      <c r="HT437" s="97" t="str">
        <f t="shared" si="566"/>
        <v/>
      </c>
      <c r="HU437" s="37"/>
      <c r="HV437" s="111" t="str">
        <f t="shared" si="567"/>
        <v/>
      </c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18"/>
    </row>
    <row r="438" spans="1:474" ht="19.95" customHeight="1">
      <c r="A438" s="30"/>
      <c r="B438" s="29"/>
      <c r="C438" s="129"/>
      <c r="D438" s="308"/>
      <c r="E438" s="302"/>
      <c r="F438" s="288"/>
      <c r="G438" s="89"/>
      <c r="H438" s="200"/>
      <c r="I438" s="294"/>
      <c r="J438" s="295"/>
      <c r="K438" s="296"/>
      <c r="L438" s="297"/>
      <c r="M438" s="295"/>
      <c r="N438" s="298"/>
      <c r="O438" s="223"/>
      <c r="P438" s="186" t="str">
        <f t="array" ref="P438">IF(O438&lt;&gt;"",IF(O438&lt;5, "I", "III"),"")</f>
        <v/>
      </c>
      <c r="Q438" s="224"/>
      <c r="R438" s="185" t="str">
        <f t="array" ref="R438">IF(Q438&lt;&gt;"",IF(Q438&lt;5, "I", "III"),"")</f>
        <v/>
      </c>
      <c r="S438" s="223"/>
      <c r="T438" s="186" t="str">
        <f t="array" ref="T438">IF(S438&lt;&gt;"",IF(S438&lt;5, "I", "III"),"")</f>
        <v/>
      </c>
      <c r="U438" s="224"/>
      <c r="V438" s="186" t="str">
        <f t="array" ref="V438">IF(U438&lt;&gt;"",IF(U438&lt;12, "I", "III"),"")</f>
        <v/>
      </c>
      <c r="W438" s="224"/>
      <c r="X438" s="185" t="str">
        <f t="array" ref="X438">IF(W438&lt;&gt;"",IF(W438&lt;12, "I", "III"),"")</f>
        <v/>
      </c>
      <c r="Y438" s="223"/>
      <c r="Z438" s="186" t="str">
        <f t="array" ref="Z438">IF(Y438&lt;&gt;"",IF(Y438&lt;12, "I", "III"),"")</f>
        <v/>
      </c>
      <c r="AA438" s="208"/>
      <c r="AB438" s="209"/>
      <c r="AC438" s="209"/>
      <c r="AD438" s="210"/>
      <c r="AE438" s="89"/>
      <c r="AF438" s="178"/>
      <c r="AG438" s="150"/>
      <c r="AH438" s="151"/>
      <c r="AI438" s="95" t="str">
        <f t="shared" si="505"/>
        <v/>
      </c>
      <c r="AJ438" s="98" t="str">
        <f t="shared" si="506"/>
        <v/>
      </c>
      <c r="AK438" s="45"/>
      <c r="AL438" s="97" t="str">
        <f t="shared" si="507"/>
        <v/>
      </c>
      <c r="AM438" s="39"/>
      <c r="AN438" s="98" t="str">
        <f t="shared" si="508"/>
        <v/>
      </c>
      <c r="AO438" s="152"/>
      <c r="AP438" s="96" t="str">
        <f t="shared" si="568"/>
        <v/>
      </c>
      <c r="AQ438" s="153"/>
      <c r="AR438" s="97" t="str">
        <f t="shared" si="569"/>
        <v/>
      </c>
      <c r="AS438" s="154"/>
      <c r="AT438" s="98" t="str">
        <f t="shared" si="570"/>
        <v/>
      </c>
      <c r="AU438" s="182" t="str">
        <f t="shared" si="509"/>
        <v/>
      </c>
      <c r="AV438" s="121" t="str">
        <f t="shared" si="571"/>
        <v/>
      </c>
      <c r="AW438" s="153"/>
      <c r="AX438" s="98" t="str">
        <f t="shared" si="572"/>
        <v/>
      </c>
      <c r="AY438" s="153"/>
      <c r="AZ438" s="98" t="str">
        <f t="shared" si="573"/>
        <v/>
      </c>
      <c r="BA438" s="46"/>
      <c r="BB438" s="34"/>
      <c r="BC438" s="34"/>
      <c r="BD438" s="35"/>
      <c r="BE438" s="46"/>
      <c r="BF438" s="34"/>
      <c r="BG438" s="34"/>
      <c r="BH438" s="35"/>
      <c r="BI438" s="46"/>
      <c r="BJ438" s="34"/>
      <c r="BK438" s="34"/>
      <c r="BL438" s="35"/>
      <c r="BM438" s="46"/>
      <c r="BN438" s="34"/>
      <c r="BO438" s="34"/>
      <c r="BP438" s="35"/>
      <c r="BQ438" s="46"/>
      <c r="BR438" s="34"/>
      <c r="BS438" s="34"/>
      <c r="BT438" s="35"/>
      <c r="BU438" s="155"/>
      <c r="BV438" s="99" t="str">
        <f t="shared" si="574"/>
        <v/>
      </c>
      <c r="BW438" s="156"/>
      <c r="BX438" s="100" t="str">
        <f t="shared" si="575"/>
        <v/>
      </c>
      <c r="BY438" s="156"/>
      <c r="BZ438" s="100" t="str">
        <f t="shared" si="576"/>
        <v/>
      </c>
      <c r="CA438" s="156"/>
      <c r="CB438" s="100" t="str">
        <f t="shared" si="577"/>
        <v/>
      </c>
      <c r="CC438" s="156"/>
      <c r="CD438" s="101" t="str">
        <f t="shared" si="578"/>
        <v/>
      </c>
      <c r="CE438" s="12"/>
      <c r="CF438" s="175"/>
      <c r="CG438" s="27"/>
      <c r="CH438" s="159"/>
      <c r="CI438" s="95" t="str">
        <f t="shared" si="510"/>
        <v/>
      </c>
      <c r="CJ438" s="102" t="str">
        <f t="shared" si="511"/>
        <v/>
      </c>
      <c r="CK438" s="40"/>
      <c r="CL438" s="100" t="str">
        <f t="shared" si="482"/>
        <v/>
      </c>
      <c r="CM438" s="37"/>
      <c r="CN438" s="100" t="str">
        <f t="shared" si="483"/>
        <v/>
      </c>
      <c r="CO438" s="38"/>
      <c r="CP438" s="103" t="str">
        <f t="shared" si="512"/>
        <v/>
      </c>
      <c r="CQ438" s="78"/>
      <c r="CR438" s="100" t="str">
        <f t="shared" si="484"/>
        <v/>
      </c>
      <c r="CS438" s="36"/>
      <c r="CT438" s="100" t="str">
        <f t="shared" si="485"/>
        <v/>
      </c>
      <c r="CU438" s="74"/>
      <c r="CV438" s="103" t="str">
        <f t="shared" si="486"/>
        <v/>
      </c>
      <c r="CW438" s="42"/>
      <c r="CX438" s="100" t="str">
        <f t="shared" si="487"/>
        <v/>
      </c>
      <c r="CY438" s="36"/>
      <c r="CZ438" s="100" t="str">
        <f t="shared" si="488"/>
        <v/>
      </c>
      <c r="DA438" s="36"/>
      <c r="DB438" s="100" t="str">
        <f t="shared" si="489"/>
        <v/>
      </c>
      <c r="DC438" s="39"/>
      <c r="DD438" s="103" t="str">
        <f t="shared" si="490"/>
        <v/>
      </c>
      <c r="DE438" s="42"/>
      <c r="DF438" s="100" t="str">
        <f t="shared" si="491"/>
        <v/>
      </c>
      <c r="DG438" s="39"/>
      <c r="DH438" s="103" t="str">
        <f t="shared" si="492"/>
        <v/>
      </c>
      <c r="DI438" s="41"/>
      <c r="DJ438" s="157" t="str">
        <f t="shared" si="493"/>
        <v/>
      </c>
      <c r="DK438" s="12"/>
      <c r="DL438" s="172"/>
      <c r="DM438" s="67"/>
      <c r="DN438" s="164"/>
      <c r="DO438" s="104" t="str">
        <f t="shared" si="513"/>
        <v/>
      </c>
      <c r="DP438" s="105" t="str">
        <f t="shared" si="514"/>
        <v/>
      </c>
      <c r="DQ438" s="66"/>
      <c r="DR438" s="158" t="str">
        <f t="shared" si="515"/>
        <v/>
      </c>
      <c r="DS438" s="67"/>
      <c r="DT438" s="97" t="str">
        <f t="shared" si="516"/>
        <v/>
      </c>
      <c r="DU438" s="67"/>
      <c r="DV438" s="98" t="str">
        <f t="shared" si="517"/>
        <v/>
      </c>
      <c r="DW438" s="163"/>
      <c r="DX438" s="106" t="str">
        <f t="shared" si="518"/>
        <v/>
      </c>
      <c r="DY438" s="162"/>
      <c r="DZ438" s="97" t="str">
        <f t="shared" si="519"/>
        <v/>
      </c>
      <c r="EA438" s="161"/>
      <c r="EB438" s="107" t="str">
        <f t="shared" si="520"/>
        <v/>
      </c>
      <c r="EC438" s="66"/>
      <c r="ED438" s="97" t="str">
        <f t="shared" si="521"/>
        <v/>
      </c>
      <c r="EE438" s="67"/>
      <c r="EF438" s="97" t="str">
        <f t="shared" si="522"/>
        <v/>
      </c>
      <c r="EG438" s="68"/>
      <c r="EH438" s="97" t="str">
        <f t="shared" si="523"/>
        <v/>
      </c>
      <c r="EI438" s="67"/>
      <c r="EJ438" s="97" t="str">
        <f t="shared" si="524"/>
        <v/>
      </c>
      <c r="EK438" s="68"/>
      <c r="EL438" s="97" t="str">
        <f t="shared" si="525"/>
        <v/>
      </c>
      <c r="EM438" s="69"/>
      <c r="EN438" s="98" t="str">
        <f t="shared" si="526"/>
        <v/>
      </c>
      <c r="EO438" s="66"/>
      <c r="EP438" s="107" t="str">
        <f t="shared" si="527"/>
        <v/>
      </c>
      <c r="EQ438" s="299"/>
      <c r="ER438" s="98" t="str">
        <f t="shared" si="528"/>
        <v/>
      </c>
      <c r="ES438" s="66"/>
      <c r="ET438" s="108" t="str">
        <f t="shared" si="529"/>
        <v/>
      </c>
      <c r="EU438" s="12"/>
      <c r="EV438" s="169"/>
      <c r="EW438" s="27"/>
      <c r="EX438" s="159"/>
      <c r="EY438" s="95" t="str">
        <f t="shared" si="530"/>
        <v/>
      </c>
      <c r="EZ438" s="98" t="str">
        <f t="shared" si="531"/>
        <v/>
      </c>
      <c r="FA438" s="40"/>
      <c r="FB438" s="98" t="str">
        <f t="shared" si="532"/>
        <v/>
      </c>
      <c r="FC438" s="37"/>
      <c r="FD438" s="98" t="str">
        <f t="shared" si="533"/>
        <v/>
      </c>
      <c r="FE438" s="37"/>
      <c r="FF438" s="98" t="str">
        <f t="shared" si="534"/>
        <v/>
      </c>
      <c r="FG438" s="160"/>
      <c r="FH438" s="97" t="str">
        <f t="shared" si="535"/>
        <v/>
      </c>
      <c r="FI438" s="27"/>
      <c r="FJ438" s="98" t="str">
        <f t="shared" si="536"/>
        <v/>
      </c>
      <c r="FK438" s="36"/>
      <c r="FL438" s="98" t="str">
        <f t="shared" si="537"/>
        <v/>
      </c>
      <c r="FM438" s="37"/>
      <c r="FN438" s="98" t="str">
        <f t="shared" si="538"/>
        <v/>
      </c>
      <c r="FO438" s="78"/>
      <c r="FP438" s="97" t="str">
        <f t="shared" si="539"/>
        <v/>
      </c>
      <c r="FQ438" s="37"/>
      <c r="FR438" s="97" t="str">
        <f t="shared" si="540"/>
        <v/>
      </c>
      <c r="FS438" s="39"/>
      <c r="FT438" s="97" t="str">
        <f t="shared" si="541"/>
        <v/>
      </c>
      <c r="FU438" s="27"/>
      <c r="FV438" s="98" t="str">
        <f t="shared" si="542"/>
        <v/>
      </c>
      <c r="FW438" s="37"/>
      <c r="FX438" s="98" t="str">
        <f t="shared" si="543"/>
        <v/>
      </c>
      <c r="FY438" s="36"/>
      <c r="FZ438" s="97" t="str">
        <f t="shared" si="544"/>
        <v/>
      </c>
      <c r="GA438" s="36"/>
      <c r="GB438" s="98" t="str">
        <f t="shared" si="545"/>
        <v/>
      </c>
      <c r="GC438" s="40"/>
      <c r="GD438" s="98" t="str">
        <f t="shared" si="546"/>
        <v/>
      </c>
      <c r="GE438" s="37"/>
      <c r="GF438" s="98" t="str">
        <f t="shared" si="547"/>
        <v/>
      </c>
      <c r="GG438" s="37"/>
      <c r="GH438" s="109" t="str">
        <f t="shared" si="548"/>
        <v/>
      </c>
      <c r="GI438" s="12"/>
      <c r="GJ438" s="166"/>
      <c r="GK438" s="27"/>
      <c r="GL438" s="159"/>
      <c r="GM438" s="95" t="str">
        <f t="shared" si="549"/>
        <v/>
      </c>
      <c r="GN438" s="110" t="str">
        <f t="shared" si="550"/>
        <v/>
      </c>
      <c r="GO438" s="27"/>
      <c r="GP438" s="98" t="str">
        <f t="shared" si="551"/>
        <v/>
      </c>
      <c r="GQ438" s="37"/>
      <c r="GR438" s="97" t="str">
        <f t="shared" si="552"/>
        <v/>
      </c>
      <c r="GS438" s="37"/>
      <c r="GT438" s="110" t="str">
        <f t="shared" si="553"/>
        <v/>
      </c>
      <c r="GU438" s="36"/>
      <c r="GV438" s="97" t="str">
        <f t="shared" si="554"/>
        <v/>
      </c>
      <c r="GW438" s="27"/>
      <c r="GX438" s="98" t="str">
        <f t="shared" si="555"/>
        <v/>
      </c>
      <c r="GY438" s="36"/>
      <c r="GZ438" s="98" t="str">
        <f t="shared" si="556"/>
        <v/>
      </c>
      <c r="HA438" s="37"/>
      <c r="HB438" s="110" t="str">
        <f t="shared" si="557"/>
        <v/>
      </c>
      <c r="HC438" s="36"/>
      <c r="HD438" s="97" t="str">
        <f t="shared" si="558"/>
        <v/>
      </c>
      <c r="HE438" s="37"/>
      <c r="HF438" s="97" t="str">
        <f t="shared" si="559"/>
        <v/>
      </c>
      <c r="HG438" s="39"/>
      <c r="HH438" s="97" t="str">
        <f t="shared" si="560"/>
        <v/>
      </c>
      <c r="HI438" s="27"/>
      <c r="HJ438" s="97" t="str">
        <f t="shared" si="561"/>
        <v/>
      </c>
      <c r="HK438" s="37"/>
      <c r="HL438" s="97" t="str">
        <f t="shared" si="562"/>
        <v/>
      </c>
      <c r="HM438" s="36"/>
      <c r="HN438" s="97" t="str">
        <f t="shared" si="563"/>
        <v/>
      </c>
      <c r="HO438" s="36"/>
      <c r="HP438" s="110" t="str">
        <f t="shared" si="564"/>
        <v/>
      </c>
      <c r="HQ438" s="27"/>
      <c r="HR438" s="97" t="str">
        <f t="shared" si="565"/>
        <v/>
      </c>
      <c r="HS438" s="37"/>
      <c r="HT438" s="97" t="str">
        <f t="shared" si="566"/>
        <v/>
      </c>
      <c r="HU438" s="37"/>
      <c r="HV438" s="111" t="str">
        <f t="shared" si="567"/>
        <v/>
      </c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18"/>
    </row>
    <row r="439" spans="1:474" ht="19.95" customHeight="1">
      <c r="A439" s="30"/>
      <c r="B439" s="29"/>
      <c r="C439" s="129"/>
      <c r="D439" s="308"/>
      <c r="E439" s="302"/>
      <c r="F439" s="288"/>
      <c r="G439" s="89"/>
      <c r="H439" s="200"/>
      <c r="I439" s="294"/>
      <c r="J439" s="295"/>
      <c r="K439" s="296"/>
      <c r="L439" s="297"/>
      <c r="M439" s="295"/>
      <c r="N439" s="298"/>
      <c r="O439" s="223"/>
      <c r="P439" s="186" t="str">
        <f t="array" ref="P439">IF(O439&lt;&gt;"",IF(O439&lt;5, "I", "III"),"")</f>
        <v/>
      </c>
      <c r="Q439" s="224"/>
      <c r="R439" s="185" t="str">
        <f t="array" ref="R439">IF(Q439&lt;&gt;"",IF(Q439&lt;5, "I", "III"),"")</f>
        <v/>
      </c>
      <c r="S439" s="223"/>
      <c r="T439" s="186" t="str">
        <f t="array" ref="T439">IF(S439&lt;&gt;"",IF(S439&lt;5, "I", "III"),"")</f>
        <v/>
      </c>
      <c r="U439" s="224"/>
      <c r="V439" s="186" t="str">
        <f t="array" ref="V439">IF(U439&lt;&gt;"",IF(U439&lt;12, "I", "III"),"")</f>
        <v/>
      </c>
      <c r="W439" s="224"/>
      <c r="X439" s="185" t="str">
        <f t="array" ref="X439">IF(W439&lt;&gt;"",IF(W439&lt;12, "I", "III"),"")</f>
        <v/>
      </c>
      <c r="Y439" s="223"/>
      <c r="Z439" s="186" t="str">
        <f t="array" ref="Z439">IF(Y439&lt;&gt;"",IF(Y439&lt;12, "I", "III"),"")</f>
        <v/>
      </c>
      <c r="AA439" s="208"/>
      <c r="AB439" s="209"/>
      <c r="AC439" s="209"/>
      <c r="AD439" s="210"/>
      <c r="AE439" s="89"/>
      <c r="AF439" s="178"/>
      <c r="AG439" s="150"/>
      <c r="AH439" s="151"/>
      <c r="AI439" s="95" t="str">
        <f t="shared" si="505"/>
        <v/>
      </c>
      <c r="AJ439" s="98" t="str">
        <f t="shared" si="506"/>
        <v/>
      </c>
      <c r="AK439" s="40"/>
      <c r="AL439" s="97" t="str">
        <f t="shared" si="507"/>
        <v/>
      </c>
      <c r="AM439" s="39"/>
      <c r="AN439" s="98" t="str">
        <f t="shared" si="508"/>
        <v/>
      </c>
      <c r="AO439" s="152"/>
      <c r="AP439" s="96" t="str">
        <f t="shared" si="568"/>
        <v/>
      </c>
      <c r="AQ439" s="153"/>
      <c r="AR439" s="97" t="str">
        <f t="shared" si="569"/>
        <v/>
      </c>
      <c r="AS439" s="154"/>
      <c r="AT439" s="98" t="str">
        <f t="shared" si="570"/>
        <v/>
      </c>
      <c r="AU439" s="182" t="str">
        <f t="shared" si="509"/>
        <v/>
      </c>
      <c r="AV439" s="121" t="str">
        <f t="shared" si="571"/>
        <v/>
      </c>
      <c r="AW439" s="153"/>
      <c r="AX439" s="98" t="str">
        <f t="shared" si="572"/>
        <v/>
      </c>
      <c r="AY439" s="153"/>
      <c r="AZ439" s="98" t="str">
        <f t="shared" si="573"/>
        <v/>
      </c>
      <c r="BA439" s="46"/>
      <c r="BB439" s="34"/>
      <c r="BC439" s="34"/>
      <c r="BD439" s="35"/>
      <c r="BE439" s="46"/>
      <c r="BF439" s="34"/>
      <c r="BG439" s="34"/>
      <c r="BH439" s="35"/>
      <c r="BI439" s="46"/>
      <c r="BJ439" s="34"/>
      <c r="BK439" s="34"/>
      <c r="BL439" s="35"/>
      <c r="BM439" s="46"/>
      <c r="BN439" s="34"/>
      <c r="BO439" s="34"/>
      <c r="BP439" s="35"/>
      <c r="BQ439" s="46"/>
      <c r="BR439" s="34"/>
      <c r="BS439" s="34"/>
      <c r="BT439" s="35"/>
      <c r="BU439" s="155"/>
      <c r="BV439" s="99" t="str">
        <f t="shared" si="574"/>
        <v/>
      </c>
      <c r="BW439" s="156"/>
      <c r="BX439" s="100" t="str">
        <f t="shared" si="575"/>
        <v/>
      </c>
      <c r="BY439" s="156"/>
      <c r="BZ439" s="100" t="str">
        <f t="shared" si="576"/>
        <v/>
      </c>
      <c r="CA439" s="156"/>
      <c r="CB439" s="100" t="str">
        <f t="shared" si="577"/>
        <v/>
      </c>
      <c r="CC439" s="156"/>
      <c r="CD439" s="101" t="str">
        <f t="shared" si="578"/>
        <v/>
      </c>
      <c r="CE439" s="12"/>
      <c r="CF439" s="175"/>
      <c r="CG439" s="27"/>
      <c r="CH439" s="159"/>
      <c r="CI439" s="95" t="str">
        <f t="shared" si="510"/>
        <v/>
      </c>
      <c r="CJ439" s="102" t="str">
        <f t="shared" si="511"/>
        <v/>
      </c>
      <c r="CK439" s="40"/>
      <c r="CL439" s="100" t="str">
        <f t="shared" si="482"/>
        <v/>
      </c>
      <c r="CM439" s="37"/>
      <c r="CN439" s="100" t="str">
        <f t="shared" si="483"/>
        <v/>
      </c>
      <c r="CO439" s="38"/>
      <c r="CP439" s="103" t="str">
        <f t="shared" si="512"/>
        <v/>
      </c>
      <c r="CQ439" s="78"/>
      <c r="CR439" s="100" t="str">
        <f t="shared" si="484"/>
        <v/>
      </c>
      <c r="CS439" s="36"/>
      <c r="CT439" s="100" t="str">
        <f t="shared" si="485"/>
        <v/>
      </c>
      <c r="CU439" s="74"/>
      <c r="CV439" s="103" t="str">
        <f t="shared" si="486"/>
        <v/>
      </c>
      <c r="CW439" s="42"/>
      <c r="CX439" s="100" t="str">
        <f t="shared" si="487"/>
        <v/>
      </c>
      <c r="CY439" s="36"/>
      <c r="CZ439" s="100" t="str">
        <f t="shared" si="488"/>
        <v/>
      </c>
      <c r="DA439" s="36"/>
      <c r="DB439" s="100" t="str">
        <f t="shared" si="489"/>
        <v/>
      </c>
      <c r="DC439" s="39"/>
      <c r="DD439" s="103" t="str">
        <f t="shared" si="490"/>
        <v/>
      </c>
      <c r="DE439" s="42"/>
      <c r="DF439" s="100" t="str">
        <f t="shared" si="491"/>
        <v/>
      </c>
      <c r="DG439" s="39"/>
      <c r="DH439" s="103" t="str">
        <f t="shared" si="492"/>
        <v/>
      </c>
      <c r="DI439" s="41"/>
      <c r="DJ439" s="157" t="str">
        <f t="shared" si="493"/>
        <v/>
      </c>
      <c r="DK439" s="12"/>
      <c r="DL439" s="172"/>
      <c r="DM439" s="67"/>
      <c r="DN439" s="164"/>
      <c r="DO439" s="104" t="str">
        <f t="shared" si="513"/>
        <v/>
      </c>
      <c r="DP439" s="105" t="str">
        <f t="shared" si="514"/>
        <v/>
      </c>
      <c r="DQ439" s="66"/>
      <c r="DR439" s="158" t="str">
        <f t="shared" si="515"/>
        <v/>
      </c>
      <c r="DS439" s="67"/>
      <c r="DT439" s="97" t="str">
        <f t="shared" si="516"/>
        <v/>
      </c>
      <c r="DU439" s="67"/>
      <c r="DV439" s="98" t="str">
        <f t="shared" si="517"/>
        <v/>
      </c>
      <c r="DW439" s="163"/>
      <c r="DX439" s="106" t="str">
        <f t="shared" si="518"/>
        <v/>
      </c>
      <c r="DY439" s="162"/>
      <c r="DZ439" s="97" t="str">
        <f t="shared" si="519"/>
        <v/>
      </c>
      <c r="EA439" s="161"/>
      <c r="EB439" s="107" t="str">
        <f t="shared" si="520"/>
        <v/>
      </c>
      <c r="EC439" s="66"/>
      <c r="ED439" s="97" t="str">
        <f t="shared" si="521"/>
        <v/>
      </c>
      <c r="EE439" s="67"/>
      <c r="EF439" s="97" t="str">
        <f t="shared" si="522"/>
        <v/>
      </c>
      <c r="EG439" s="68"/>
      <c r="EH439" s="97" t="str">
        <f t="shared" si="523"/>
        <v/>
      </c>
      <c r="EI439" s="67"/>
      <c r="EJ439" s="97" t="str">
        <f t="shared" si="524"/>
        <v/>
      </c>
      <c r="EK439" s="68"/>
      <c r="EL439" s="97" t="str">
        <f t="shared" si="525"/>
        <v/>
      </c>
      <c r="EM439" s="69"/>
      <c r="EN439" s="98" t="str">
        <f t="shared" si="526"/>
        <v/>
      </c>
      <c r="EO439" s="66"/>
      <c r="EP439" s="107" t="str">
        <f t="shared" si="527"/>
        <v/>
      </c>
      <c r="EQ439" s="299"/>
      <c r="ER439" s="98" t="str">
        <f t="shared" si="528"/>
        <v/>
      </c>
      <c r="ES439" s="66"/>
      <c r="ET439" s="108" t="str">
        <f t="shared" si="529"/>
        <v/>
      </c>
      <c r="EU439" s="12"/>
      <c r="EV439" s="169"/>
      <c r="EW439" s="27"/>
      <c r="EX439" s="159"/>
      <c r="EY439" s="95" t="str">
        <f t="shared" si="530"/>
        <v/>
      </c>
      <c r="EZ439" s="98" t="str">
        <f t="shared" si="531"/>
        <v/>
      </c>
      <c r="FA439" s="40"/>
      <c r="FB439" s="98" t="str">
        <f t="shared" si="532"/>
        <v/>
      </c>
      <c r="FC439" s="37"/>
      <c r="FD439" s="98" t="str">
        <f t="shared" si="533"/>
        <v/>
      </c>
      <c r="FE439" s="37"/>
      <c r="FF439" s="98" t="str">
        <f t="shared" si="534"/>
        <v/>
      </c>
      <c r="FG439" s="160"/>
      <c r="FH439" s="97" t="str">
        <f t="shared" si="535"/>
        <v/>
      </c>
      <c r="FI439" s="27"/>
      <c r="FJ439" s="98" t="str">
        <f t="shared" si="536"/>
        <v/>
      </c>
      <c r="FK439" s="36"/>
      <c r="FL439" s="98" t="str">
        <f t="shared" si="537"/>
        <v/>
      </c>
      <c r="FM439" s="37"/>
      <c r="FN439" s="98" t="str">
        <f t="shared" si="538"/>
        <v/>
      </c>
      <c r="FO439" s="78"/>
      <c r="FP439" s="97" t="str">
        <f t="shared" si="539"/>
        <v/>
      </c>
      <c r="FQ439" s="37"/>
      <c r="FR439" s="97" t="str">
        <f t="shared" si="540"/>
        <v/>
      </c>
      <c r="FS439" s="39"/>
      <c r="FT439" s="97" t="str">
        <f t="shared" si="541"/>
        <v/>
      </c>
      <c r="FU439" s="27"/>
      <c r="FV439" s="98" t="str">
        <f t="shared" si="542"/>
        <v/>
      </c>
      <c r="FW439" s="37"/>
      <c r="FX439" s="98" t="str">
        <f t="shared" si="543"/>
        <v/>
      </c>
      <c r="FY439" s="36"/>
      <c r="FZ439" s="97" t="str">
        <f t="shared" si="544"/>
        <v/>
      </c>
      <c r="GA439" s="36"/>
      <c r="GB439" s="98" t="str">
        <f t="shared" si="545"/>
        <v/>
      </c>
      <c r="GC439" s="40"/>
      <c r="GD439" s="98" t="str">
        <f t="shared" si="546"/>
        <v/>
      </c>
      <c r="GE439" s="37"/>
      <c r="GF439" s="98" t="str">
        <f t="shared" si="547"/>
        <v/>
      </c>
      <c r="GG439" s="37"/>
      <c r="GH439" s="109" t="str">
        <f t="shared" si="548"/>
        <v/>
      </c>
      <c r="GI439" s="12"/>
      <c r="GJ439" s="166"/>
      <c r="GK439" s="27"/>
      <c r="GL439" s="159"/>
      <c r="GM439" s="95" t="str">
        <f t="shared" si="549"/>
        <v/>
      </c>
      <c r="GN439" s="110" t="str">
        <f t="shared" si="550"/>
        <v/>
      </c>
      <c r="GO439" s="27"/>
      <c r="GP439" s="98" t="str">
        <f t="shared" si="551"/>
        <v/>
      </c>
      <c r="GQ439" s="37"/>
      <c r="GR439" s="97" t="str">
        <f t="shared" si="552"/>
        <v/>
      </c>
      <c r="GS439" s="37"/>
      <c r="GT439" s="110" t="str">
        <f t="shared" si="553"/>
        <v/>
      </c>
      <c r="GU439" s="36"/>
      <c r="GV439" s="97" t="str">
        <f t="shared" si="554"/>
        <v/>
      </c>
      <c r="GW439" s="27"/>
      <c r="GX439" s="98" t="str">
        <f t="shared" si="555"/>
        <v/>
      </c>
      <c r="GY439" s="36"/>
      <c r="GZ439" s="98" t="str">
        <f t="shared" si="556"/>
        <v/>
      </c>
      <c r="HA439" s="37"/>
      <c r="HB439" s="110" t="str">
        <f t="shared" si="557"/>
        <v/>
      </c>
      <c r="HC439" s="36"/>
      <c r="HD439" s="97" t="str">
        <f t="shared" si="558"/>
        <v/>
      </c>
      <c r="HE439" s="37"/>
      <c r="HF439" s="97" t="str">
        <f t="shared" si="559"/>
        <v/>
      </c>
      <c r="HG439" s="39"/>
      <c r="HH439" s="97" t="str">
        <f t="shared" si="560"/>
        <v/>
      </c>
      <c r="HI439" s="27"/>
      <c r="HJ439" s="97" t="str">
        <f t="shared" si="561"/>
        <v/>
      </c>
      <c r="HK439" s="37"/>
      <c r="HL439" s="97" t="str">
        <f t="shared" si="562"/>
        <v/>
      </c>
      <c r="HM439" s="36"/>
      <c r="HN439" s="97" t="str">
        <f t="shared" si="563"/>
        <v/>
      </c>
      <c r="HO439" s="36"/>
      <c r="HP439" s="110" t="str">
        <f t="shared" si="564"/>
        <v/>
      </c>
      <c r="HQ439" s="27"/>
      <c r="HR439" s="97" t="str">
        <f t="shared" si="565"/>
        <v/>
      </c>
      <c r="HS439" s="37"/>
      <c r="HT439" s="97" t="str">
        <f t="shared" si="566"/>
        <v/>
      </c>
      <c r="HU439" s="37"/>
      <c r="HV439" s="111" t="str">
        <f t="shared" si="567"/>
        <v/>
      </c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18"/>
    </row>
    <row r="440" spans="1:474" ht="19.95" customHeight="1">
      <c r="A440" s="30"/>
      <c r="B440" s="29"/>
      <c r="C440" s="129"/>
      <c r="D440" s="308"/>
      <c r="E440" s="302"/>
      <c r="F440" s="288"/>
      <c r="G440" s="89"/>
      <c r="H440" s="200"/>
      <c r="I440" s="294"/>
      <c r="J440" s="295"/>
      <c r="K440" s="296"/>
      <c r="L440" s="297"/>
      <c r="M440" s="295"/>
      <c r="N440" s="298"/>
      <c r="O440" s="223"/>
      <c r="P440" s="186" t="str">
        <f t="array" ref="P440">IF(O440&lt;&gt;"",IF(O440&lt;5, "I", "III"),"")</f>
        <v/>
      </c>
      <c r="Q440" s="224"/>
      <c r="R440" s="185" t="str">
        <f t="array" ref="R440">IF(Q440&lt;&gt;"",IF(Q440&lt;5, "I", "III"),"")</f>
        <v/>
      </c>
      <c r="S440" s="223"/>
      <c r="T440" s="186" t="str">
        <f t="array" ref="T440">IF(S440&lt;&gt;"",IF(S440&lt;5, "I", "III"),"")</f>
        <v/>
      </c>
      <c r="U440" s="224"/>
      <c r="V440" s="186" t="str">
        <f t="array" ref="V440">IF(U440&lt;&gt;"",IF(U440&lt;12, "I", "III"),"")</f>
        <v/>
      </c>
      <c r="W440" s="224"/>
      <c r="X440" s="185" t="str">
        <f t="array" ref="X440">IF(W440&lt;&gt;"",IF(W440&lt;12, "I", "III"),"")</f>
        <v/>
      </c>
      <c r="Y440" s="223"/>
      <c r="Z440" s="186" t="str">
        <f t="array" ref="Z440">IF(Y440&lt;&gt;"",IF(Y440&lt;12, "I", "III"),"")</f>
        <v/>
      </c>
      <c r="AA440" s="208"/>
      <c r="AB440" s="209"/>
      <c r="AC440" s="209"/>
      <c r="AD440" s="210"/>
      <c r="AE440" s="89"/>
      <c r="AF440" s="178"/>
      <c r="AG440" s="150"/>
      <c r="AH440" s="151"/>
      <c r="AI440" s="95" t="str">
        <f t="shared" si="505"/>
        <v/>
      </c>
      <c r="AJ440" s="98" t="str">
        <f t="shared" si="506"/>
        <v/>
      </c>
      <c r="AK440" s="40"/>
      <c r="AL440" s="97" t="str">
        <f t="shared" si="507"/>
        <v/>
      </c>
      <c r="AM440" s="39"/>
      <c r="AN440" s="98" t="str">
        <f t="shared" si="508"/>
        <v/>
      </c>
      <c r="AO440" s="152"/>
      <c r="AP440" s="96" t="str">
        <f t="shared" si="568"/>
        <v/>
      </c>
      <c r="AQ440" s="153"/>
      <c r="AR440" s="97" t="str">
        <f t="shared" si="569"/>
        <v/>
      </c>
      <c r="AS440" s="154"/>
      <c r="AT440" s="98" t="str">
        <f t="shared" si="570"/>
        <v/>
      </c>
      <c r="AU440" s="182" t="str">
        <f t="shared" si="509"/>
        <v/>
      </c>
      <c r="AV440" s="121" t="str">
        <f t="shared" si="571"/>
        <v/>
      </c>
      <c r="AW440" s="153"/>
      <c r="AX440" s="98" t="str">
        <f t="shared" si="572"/>
        <v/>
      </c>
      <c r="AY440" s="153"/>
      <c r="AZ440" s="98" t="str">
        <f t="shared" si="573"/>
        <v/>
      </c>
      <c r="BA440" s="46"/>
      <c r="BB440" s="34"/>
      <c r="BC440" s="34"/>
      <c r="BD440" s="35"/>
      <c r="BE440" s="46"/>
      <c r="BF440" s="34"/>
      <c r="BG440" s="34"/>
      <c r="BH440" s="35"/>
      <c r="BI440" s="46"/>
      <c r="BJ440" s="34"/>
      <c r="BK440" s="34"/>
      <c r="BL440" s="35"/>
      <c r="BM440" s="46"/>
      <c r="BN440" s="34"/>
      <c r="BO440" s="34"/>
      <c r="BP440" s="35"/>
      <c r="BQ440" s="46"/>
      <c r="BR440" s="34"/>
      <c r="BS440" s="34"/>
      <c r="BT440" s="35"/>
      <c r="BU440" s="155"/>
      <c r="BV440" s="99" t="str">
        <f t="shared" si="574"/>
        <v/>
      </c>
      <c r="BW440" s="156"/>
      <c r="BX440" s="100" t="str">
        <f t="shared" si="575"/>
        <v/>
      </c>
      <c r="BY440" s="156"/>
      <c r="BZ440" s="100" t="str">
        <f t="shared" si="576"/>
        <v/>
      </c>
      <c r="CA440" s="156"/>
      <c r="CB440" s="100" t="str">
        <f t="shared" si="577"/>
        <v/>
      </c>
      <c r="CC440" s="156"/>
      <c r="CD440" s="101" t="str">
        <f t="shared" si="578"/>
        <v/>
      </c>
      <c r="CE440" s="12"/>
      <c r="CF440" s="175"/>
      <c r="CG440" s="27"/>
      <c r="CH440" s="159"/>
      <c r="CI440" s="95" t="str">
        <f t="shared" si="510"/>
        <v/>
      </c>
      <c r="CJ440" s="102" t="str">
        <f t="shared" si="511"/>
        <v/>
      </c>
      <c r="CK440" s="40"/>
      <c r="CL440" s="100" t="str">
        <f t="shared" si="482"/>
        <v/>
      </c>
      <c r="CM440" s="37"/>
      <c r="CN440" s="100" t="str">
        <f t="shared" si="483"/>
        <v/>
      </c>
      <c r="CO440" s="38"/>
      <c r="CP440" s="103" t="str">
        <f t="shared" si="512"/>
        <v/>
      </c>
      <c r="CQ440" s="78"/>
      <c r="CR440" s="100" t="str">
        <f t="shared" si="484"/>
        <v/>
      </c>
      <c r="CS440" s="36"/>
      <c r="CT440" s="100" t="str">
        <f t="shared" si="485"/>
        <v/>
      </c>
      <c r="CU440" s="74"/>
      <c r="CV440" s="103" t="str">
        <f t="shared" si="486"/>
        <v/>
      </c>
      <c r="CW440" s="42"/>
      <c r="CX440" s="100" t="str">
        <f t="shared" si="487"/>
        <v/>
      </c>
      <c r="CY440" s="36"/>
      <c r="CZ440" s="100" t="str">
        <f t="shared" si="488"/>
        <v/>
      </c>
      <c r="DA440" s="36"/>
      <c r="DB440" s="100" t="str">
        <f t="shared" si="489"/>
        <v/>
      </c>
      <c r="DC440" s="39"/>
      <c r="DD440" s="103" t="str">
        <f t="shared" si="490"/>
        <v/>
      </c>
      <c r="DE440" s="42"/>
      <c r="DF440" s="100" t="str">
        <f t="shared" si="491"/>
        <v/>
      </c>
      <c r="DG440" s="39"/>
      <c r="DH440" s="103" t="str">
        <f t="shared" si="492"/>
        <v/>
      </c>
      <c r="DI440" s="41"/>
      <c r="DJ440" s="157" t="str">
        <f t="shared" si="493"/>
        <v/>
      </c>
      <c r="DK440" s="12"/>
      <c r="DL440" s="172"/>
      <c r="DM440" s="67"/>
      <c r="DN440" s="164"/>
      <c r="DO440" s="104" t="str">
        <f t="shared" si="513"/>
        <v/>
      </c>
      <c r="DP440" s="105" t="str">
        <f t="shared" si="514"/>
        <v/>
      </c>
      <c r="DQ440" s="66"/>
      <c r="DR440" s="158" t="str">
        <f t="shared" si="515"/>
        <v/>
      </c>
      <c r="DS440" s="67"/>
      <c r="DT440" s="97" t="str">
        <f t="shared" si="516"/>
        <v/>
      </c>
      <c r="DU440" s="67"/>
      <c r="DV440" s="98" t="str">
        <f t="shared" si="517"/>
        <v/>
      </c>
      <c r="DW440" s="163"/>
      <c r="DX440" s="106" t="str">
        <f t="shared" si="518"/>
        <v/>
      </c>
      <c r="DY440" s="162"/>
      <c r="DZ440" s="97" t="str">
        <f t="shared" si="519"/>
        <v/>
      </c>
      <c r="EA440" s="161"/>
      <c r="EB440" s="107" t="str">
        <f t="shared" si="520"/>
        <v/>
      </c>
      <c r="EC440" s="66"/>
      <c r="ED440" s="97" t="str">
        <f t="shared" si="521"/>
        <v/>
      </c>
      <c r="EE440" s="67"/>
      <c r="EF440" s="97" t="str">
        <f t="shared" si="522"/>
        <v/>
      </c>
      <c r="EG440" s="68"/>
      <c r="EH440" s="97" t="str">
        <f t="shared" si="523"/>
        <v/>
      </c>
      <c r="EI440" s="67"/>
      <c r="EJ440" s="97" t="str">
        <f t="shared" si="524"/>
        <v/>
      </c>
      <c r="EK440" s="68"/>
      <c r="EL440" s="97" t="str">
        <f t="shared" si="525"/>
        <v/>
      </c>
      <c r="EM440" s="69"/>
      <c r="EN440" s="98" t="str">
        <f t="shared" si="526"/>
        <v/>
      </c>
      <c r="EO440" s="66"/>
      <c r="EP440" s="107" t="str">
        <f t="shared" si="527"/>
        <v/>
      </c>
      <c r="EQ440" s="299"/>
      <c r="ER440" s="98" t="str">
        <f t="shared" si="528"/>
        <v/>
      </c>
      <c r="ES440" s="66"/>
      <c r="ET440" s="108" t="str">
        <f t="shared" si="529"/>
        <v/>
      </c>
      <c r="EU440" s="12"/>
      <c r="EV440" s="169"/>
      <c r="EW440" s="27"/>
      <c r="EX440" s="159"/>
      <c r="EY440" s="95" t="str">
        <f t="shared" si="530"/>
        <v/>
      </c>
      <c r="EZ440" s="98" t="str">
        <f t="shared" si="531"/>
        <v/>
      </c>
      <c r="FA440" s="40"/>
      <c r="FB440" s="98" t="str">
        <f t="shared" si="532"/>
        <v/>
      </c>
      <c r="FC440" s="37"/>
      <c r="FD440" s="98" t="str">
        <f t="shared" si="533"/>
        <v/>
      </c>
      <c r="FE440" s="37"/>
      <c r="FF440" s="98" t="str">
        <f t="shared" si="534"/>
        <v/>
      </c>
      <c r="FG440" s="160"/>
      <c r="FH440" s="97" t="str">
        <f t="shared" si="535"/>
        <v/>
      </c>
      <c r="FI440" s="27"/>
      <c r="FJ440" s="98" t="str">
        <f t="shared" si="536"/>
        <v/>
      </c>
      <c r="FK440" s="36"/>
      <c r="FL440" s="98" t="str">
        <f t="shared" si="537"/>
        <v/>
      </c>
      <c r="FM440" s="37"/>
      <c r="FN440" s="98" t="str">
        <f t="shared" si="538"/>
        <v/>
      </c>
      <c r="FO440" s="78"/>
      <c r="FP440" s="97" t="str">
        <f t="shared" si="539"/>
        <v/>
      </c>
      <c r="FQ440" s="37"/>
      <c r="FR440" s="97" t="str">
        <f t="shared" si="540"/>
        <v/>
      </c>
      <c r="FS440" s="39"/>
      <c r="FT440" s="97" t="str">
        <f t="shared" si="541"/>
        <v/>
      </c>
      <c r="FU440" s="27"/>
      <c r="FV440" s="98" t="str">
        <f t="shared" si="542"/>
        <v/>
      </c>
      <c r="FW440" s="37"/>
      <c r="FX440" s="98" t="str">
        <f t="shared" si="543"/>
        <v/>
      </c>
      <c r="FY440" s="36"/>
      <c r="FZ440" s="97" t="str">
        <f t="shared" si="544"/>
        <v/>
      </c>
      <c r="GA440" s="36"/>
      <c r="GB440" s="98" t="str">
        <f t="shared" si="545"/>
        <v/>
      </c>
      <c r="GC440" s="40"/>
      <c r="GD440" s="98" t="str">
        <f t="shared" si="546"/>
        <v/>
      </c>
      <c r="GE440" s="37"/>
      <c r="GF440" s="98" t="str">
        <f t="shared" si="547"/>
        <v/>
      </c>
      <c r="GG440" s="37"/>
      <c r="GH440" s="109" t="str">
        <f t="shared" si="548"/>
        <v/>
      </c>
      <c r="GI440" s="12"/>
      <c r="GJ440" s="166"/>
      <c r="GK440" s="27"/>
      <c r="GL440" s="159"/>
      <c r="GM440" s="95" t="str">
        <f t="shared" si="549"/>
        <v/>
      </c>
      <c r="GN440" s="110" t="str">
        <f t="shared" si="550"/>
        <v/>
      </c>
      <c r="GO440" s="27"/>
      <c r="GP440" s="98" t="str">
        <f t="shared" si="551"/>
        <v/>
      </c>
      <c r="GQ440" s="37"/>
      <c r="GR440" s="97" t="str">
        <f t="shared" si="552"/>
        <v/>
      </c>
      <c r="GS440" s="37"/>
      <c r="GT440" s="110" t="str">
        <f t="shared" si="553"/>
        <v/>
      </c>
      <c r="GU440" s="36"/>
      <c r="GV440" s="97" t="str">
        <f t="shared" si="554"/>
        <v/>
      </c>
      <c r="GW440" s="27"/>
      <c r="GX440" s="98" t="str">
        <f t="shared" si="555"/>
        <v/>
      </c>
      <c r="GY440" s="36"/>
      <c r="GZ440" s="98" t="str">
        <f t="shared" si="556"/>
        <v/>
      </c>
      <c r="HA440" s="37"/>
      <c r="HB440" s="110" t="str">
        <f t="shared" si="557"/>
        <v/>
      </c>
      <c r="HC440" s="36"/>
      <c r="HD440" s="97" t="str">
        <f t="shared" si="558"/>
        <v/>
      </c>
      <c r="HE440" s="37"/>
      <c r="HF440" s="97" t="str">
        <f t="shared" si="559"/>
        <v/>
      </c>
      <c r="HG440" s="39"/>
      <c r="HH440" s="97" t="str">
        <f t="shared" si="560"/>
        <v/>
      </c>
      <c r="HI440" s="27"/>
      <c r="HJ440" s="97" t="str">
        <f t="shared" si="561"/>
        <v/>
      </c>
      <c r="HK440" s="37"/>
      <c r="HL440" s="97" t="str">
        <f t="shared" si="562"/>
        <v/>
      </c>
      <c r="HM440" s="36"/>
      <c r="HN440" s="97" t="str">
        <f t="shared" si="563"/>
        <v/>
      </c>
      <c r="HO440" s="36"/>
      <c r="HP440" s="110" t="str">
        <f t="shared" si="564"/>
        <v/>
      </c>
      <c r="HQ440" s="27"/>
      <c r="HR440" s="97" t="str">
        <f t="shared" si="565"/>
        <v/>
      </c>
      <c r="HS440" s="37"/>
      <c r="HT440" s="97" t="str">
        <f t="shared" si="566"/>
        <v/>
      </c>
      <c r="HU440" s="37"/>
      <c r="HV440" s="111" t="str">
        <f t="shared" si="567"/>
        <v/>
      </c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18"/>
    </row>
    <row r="441" spans="1:474" ht="19.95" customHeight="1">
      <c r="A441" s="30"/>
      <c r="B441" s="29"/>
      <c r="C441" s="129"/>
      <c r="D441" s="308"/>
      <c r="E441" s="302"/>
      <c r="F441" s="288"/>
      <c r="G441" s="89"/>
      <c r="H441" s="200"/>
      <c r="I441" s="294"/>
      <c r="J441" s="295"/>
      <c r="K441" s="296"/>
      <c r="L441" s="297"/>
      <c r="M441" s="295"/>
      <c r="N441" s="298"/>
      <c r="O441" s="223"/>
      <c r="P441" s="186" t="str">
        <f t="array" ref="P441">IF(O441&lt;&gt;"",IF(O441&lt;5, "I", "III"),"")</f>
        <v/>
      </c>
      <c r="Q441" s="224"/>
      <c r="R441" s="185" t="str">
        <f t="array" ref="R441">IF(Q441&lt;&gt;"",IF(Q441&lt;5, "I", "III"),"")</f>
        <v/>
      </c>
      <c r="S441" s="223"/>
      <c r="T441" s="186" t="str">
        <f t="array" ref="T441">IF(S441&lt;&gt;"",IF(S441&lt;5, "I", "III"),"")</f>
        <v/>
      </c>
      <c r="U441" s="224"/>
      <c r="V441" s="186" t="str">
        <f t="array" ref="V441">IF(U441&lt;&gt;"",IF(U441&lt;12, "I", "III"),"")</f>
        <v/>
      </c>
      <c r="W441" s="224"/>
      <c r="X441" s="185" t="str">
        <f t="array" ref="X441">IF(W441&lt;&gt;"",IF(W441&lt;12, "I", "III"),"")</f>
        <v/>
      </c>
      <c r="Y441" s="223"/>
      <c r="Z441" s="186" t="str">
        <f t="array" ref="Z441">IF(Y441&lt;&gt;"",IF(Y441&lt;12, "I", "III"),"")</f>
        <v/>
      </c>
      <c r="AA441" s="208"/>
      <c r="AB441" s="209"/>
      <c r="AC441" s="209"/>
      <c r="AD441" s="210"/>
      <c r="AE441" s="89"/>
      <c r="AF441" s="178"/>
      <c r="AG441" s="150"/>
      <c r="AH441" s="151"/>
      <c r="AI441" s="95" t="str">
        <f t="shared" si="505"/>
        <v/>
      </c>
      <c r="AJ441" s="98" t="str">
        <f t="shared" si="506"/>
        <v/>
      </c>
      <c r="AK441" s="45"/>
      <c r="AL441" s="97" t="str">
        <f t="shared" si="507"/>
        <v/>
      </c>
      <c r="AM441" s="39"/>
      <c r="AN441" s="98" t="str">
        <f t="shared" si="508"/>
        <v/>
      </c>
      <c r="AO441" s="152"/>
      <c r="AP441" s="96"/>
      <c r="AQ441" s="153"/>
      <c r="AR441" s="97"/>
      <c r="AS441" s="154"/>
      <c r="AT441" s="98"/>
      <c r="AU441" s="182" t="str">
        <f t="shared" si="509"/>
        <v/>
      </c>
      <c r="AV441" s="121"/>
      <c r="AW441" s="153"/>
      <c r="AX441" s="98"/>
      <c r="AY441" s="153"/>
      <c r="AZ441" s="98"/>
      <c r="BA441" s="46"/>
      <c r="BB441" s="34"/>
      <c r="BC441" s="34"/>
      <c r="BD441" s="35"/>
      <c r="BE441" s="46"/>
      <c r="BF441" s="34"/>
      <c r="BG441" s="34"/>
      <c r="BH441" s="35"/>
      <c r="BI441" s="46"/>
      <c r="BJ441" s="34"/>
      <c r="BK441" s="34"/>
      <c r="BL441" s="35"/>
      <c r="BM441" s="46"/>
      <c r="BN441" s="34"/>
      <c r="BO441" s="34"/>
      <c r="BP441" s="35"/>
      <c r="BQ441" s="46"/>
      <c r="BR441" s="34"/>
      <c r="BS441" s="34"/>
      <c r="BT441" s="35"/>
      <c r="BU441" s="155"/>
      <c r="BV441" s="99"/>
      <c r="BW441" s="156"/>
      <c r="BX441" s="100"/>
      <c r="BY441" s="156"/>
      <c r="BZ441" s="100"/>
      <c r="CA441" s="156"/>
      <c r="CB441" s="100"/>
      <c r="CC441" s="156"/>
      <c r="CD441" s="101"/>
      <c r="CE441" s="12"/>
      <c r="CF441" s="175"/>
      <c r="CG441" s="27"/>
      <c r="CH441" s="159"/>
      <c r="CI441" s="95" t="str">
        <f t="shared" si="510"/>
        <v/>
      </c>
      <c r="CJ441" s="102" t="str">
        <f t="shared" si="511"/>
        <v/>
      </c>
      <c r="CK441" s="40"/>
      <c r="CL441" s="100" t="str">
        <f t="shared" si="482"/>
        <v/>
      </c>
      <c r="CM441" s="37"/>
      <c r="CN441" s="100" t="str">
        <f t="shared" si="483"/>
        <v/>
      </c>
      <c r="CO441" s="38"/>
      <c r="CP441" s="103" t="str">
        <f t="shared" si="512"/>
        <v/>
      </c>
      <c r="CQ441" s="78"/>
      <c r="CR441" s="100" t="str">
        <f t="shared" si="484"/>
        <v/>
      </c>
      <c r="CS441" s="36"/>
      <c r="CT441" s="100" t="str">
        <f t="shared" si="485"/>
        <v/>
      </c>
      <c r="CU441" s="74"/>
      <c r="CV441" s="103" t="str">
        <f t="shared" si="486"/>
        <v/>
      </c>
      <c r="CW441" s="42"/>
      <c r="CX441" s="100" t="str">
        <f t="shared" si="487"/>
        <v/>
      </c>
      <c r="CY441" s="36"/>
      <c r="CZ441" s="100" t="str">
        <f t="shared" si="488"/>
        <v/>
      </c>
      <c r="DA441" s="36"/>
      <c r="DB441" s="100" t="str">
        <f t="shared" si="489"/>
        <v/>
      </c>
      <c r="DC441" s="39"/>
      <c r="DD441" s="103" t="str">
        <f t="shared" si="490"/>
        <v/>
      </c>
      <c r="DE441" s="42"/>
      <c r="DF441" s="100" t="str">
        <f t="shared" si="491"/>
        <v/>
      </c>
      <c r="DG441" s="39"/>
      <c r="DH441" s="103" t="str">
        <f t="shared" si="492"/>
        <v/>
      </c>
      <c r="DI441" s="41"/>
      <c r="DJ441" s="157" t="str">
        <f t="shared" si="493"/>
        <v/>
      </c>
      <c r="DK441" s="12"/>
      <c r="DL441" s="172"/>
      <c r="DM441" s="67"/>
      <c r="DN441" s="164"/>
      <c r="DO441" s="104" t="str">
        <f t="shared" si="513"/>
        <v/>
      </c>
      <c r="DP441" s="105" t="str">
        <f t="shared" si="514"/>
        <v/>
      </c>
      <c r="DQ441" s="66"/>
      <c r="DR441" s="158" t="str">
        <f t="shared" si="515"/>
        <v/>
      </c>
      <c r="DS441" s="67"/>
      <c r="DT441" s="97" t="str">
        <f t="shared" si="516"/>
        <v/>
      </c>
      <c r="DU441" s="67"/>
      <c r="DV441" s="98" t="str">
        <f t="shared" si="517"/>
        <v/>
      </c>
      <c r="DW441" s="163"/>
      <c r="DX441" s="106" t="str">
        <f t="shared" si="518"/>
        <v/>
      </c>
      <c r="DY441" s="162"/>
      <c r="DZ441" s="97" t="str">
        <f t="shared" si="519"/>
        <v/>
      </c>
      <c r="EA441" s="161"/>
      <c r="EB441" s="107" t="str">
        <f t="shared" si="520"/>
        <v/>
      </c>
      <c r="EC441" s="66"/>
      <c r="ED441" s="97" t="str">
        <f t="shared" si="521"/>
        <v/>
      </c>
      <c r="EE441" s="67"/>
      <c r="EF441" s="97" t="str">
        <f t="shared" si="522"/>
        <v/>
      </c>
      <c r="EG441" s="68"/>
      <c r="EH441" s="97" t="str">
        <f t="shared" si="523"/>
        <v/>
      </c>
      <c r="EI441" s="67"/>
      <c r="EJ441" s="97" t="str">
        <f t="shared" si="524"/>
        <v/>
      </c>
      <c r="EK441" s="68"/>
      <c r="EL441" s="97" t="str">
        <f t="shared" si="525"/>
        <v/>
      </c>
      <c r="EM441" s="69"/>
      <c r="EN441" s="98" t="str">
        <f t="shared" si="526"/>
        <v/>
      </c>
      <c r="EO441" s="66"/>
      <c r="EP441" s="107" t="str">
        <f t="shared" si="527"/>
        <v/>
      </c>
      <c r="EQ441" s="299"/>
      <c r="ER441" s="98" t="str">
        <f t="shared" si="528"/>
        <v/>
      </c>
      <c r="ES441" s="66"/>
      <c r="ET441" s="108" t="str">
        <f t="shared" si="529"/>
        <v/>
      </c>
      <c r="EU441" s="12"/>
      <c r="EV441" s="169"/>
      <c r="EW441" s="27"/>
      <c r="EX441" s="159"/>
      <c r="EY441" s="95" t="str">
        <f t="shared" si="530"/>
        <v/>
      </c>
      <c r="EZ441" s="98" t="str">
        <f t="shared" si="531"/>
        <v/>
      </c>
      <c r="FA441" s="40"/>
      <c r="FB441" s="98" t="str">
        <f t="shared" si="532"/>
        <v/>
      </c>
      <c r="FC441" s="37"/>
      <c r="FD441" s="98" t="str">
        <f t="shared" si="533"/>
        <v/>
      </c>
      <c r="FE441" s="37"/>
      <c r="FF441" s="98" t="str">
        <f t="shared" si="534"/>
        <v/>
      </c>
      <c r="FG441" s="160"/>
      <c r="FH441" s="97" t="str">
        <f t="shared" si="535"/>
        <v/>
      </c>
      <c r="FI441" s="27"/>
      <c r="FJ441" s="98" t="str">
        <f t="shared" si="536"/>
        <v/>
      </c>
      <c r="FK441" s="36"/>
      <c r="FL441" s="98" t="str">
        <f t="shared" si="537"/>
        <v/>
      </c>
      <c r="FM441" s="37"/>
      <c r="FN441" s="98" t="str">
        <f t="shared" si="538"/>
        <v/>
      </c>
      <c r="FO441" s="78"/>
      <c r="FP441" s="97" t="str">
        <f t="shared" si="539"/>
        <v/>
      </c>
      <c r="FQ441" s="37"/>
      <c r="FR441" s="97" t="str">
        <f t="shared" si="540"/>
        <v/>
      </c>
      <c r="FS441" s="39"/>
      <c r="FT441" s="97" t="str">
        <f t="shared" si="541"/>
        <v/>
      </c>
      <c r="FU441" s="27"/>
      <c r="FV441" s="98" t="str">
        <f t="shared" si="542"/>
        <v/>
      </c>
      <c r="FW441" s="37"/>
      <c r="FX441" s="98" t="str">
        <f t="shared" si="543"/>
        <v/>
      </c>
      <c r="FY441" s="36"/>
      <c r="FZ441" s="97" t="str">
        <f t="shared" si="544"/>
        <v/>
      </c>
      <c r="GA441" s="36"/>
      <c r="GB441" s="98" t="str">
        <f t="shared" si="545"/>
        <v/>
      </c>
      <c r="GC441" s="40"/>
      <c r="GD441" s="98" t="str">
        <f t="shared" si="546"/>
        <v/>
      </c>
      <c r="GE441" s="37"/>
      <c r="GF441" s="98" t="str">
        <f t="shared" si="547"/>
        <v/>
      </c>
      <c r="GG441" s="37"/>
      <c r="GH441" s="109" t="str">
        <f t="shared" si="548"/>
        <v/>
      </c>
      <c r="GI441" s="12"/>
      <c r="GJ441" s="166"/>
      <c r="GK441" s="27"/>
      <c r="GL441" s="159"/>
      <c r="GM441" s="95" t="str">
        <f t="shared" si="549"/>
        <v/>
      </c>
      <c r="GN441" s="110" t="str">
        <f t="shared" si="550"/>
        <v/>
      </c>
      <c r="GO441" s="27"/>
      <c r="GP441" s="98" t="str">
        <f t="shared" si="551"/>
        <v/>
      </c>
      <c r="GQ441" s="37"/>
      <c r="GR441" s="97" t="str">
        <f t="shared" si="552"/>
        <v/>
      </c>
      <c r="GS441" s="37"/>
      <c r="GT441" s="110" t="str">
        <f t="shared" si="553"/>
        <v/>
      </c>
      <c r="GU441" s="36"/>
      <c r="GV441" s="97" t="str">
        <f t="shared" si="554"/>
        <v/>
      </c>
      <c r="GW441" s="27"/>
      <c r="GX441" s="98" t="str">
        <f t="shared" si="555"/>
        <v/>
      </c>
      <c r="GY441" s="36"/>
      <c r="GZ441" s="98" t="str">
        <f t="shared" si="556"/>
        <v/>
      </c>
      <c r="HA441" s="37"/>
      <c r="HB441" s="110" t="str">
        <f t="shared" si="557"/>
        <v/>
      </c>
      <c r="HC441" s="36"/>
      <c r="HD441" s="97" t="str">
        <f t="shared" si="558"/>
        <v/>
      </c>
      <c r="HE441" s="37"/>
      <c r="HF441" s="97" t="str">
        <f t="shared" si="559"/>
        <v/>
      </c>
      <c r="HG441" s="39"/>
      <c r="HH441" s="97" t="str">
        <f t="shared" si="560"/>
        <v/>
      </c>
      <c r="HI441" s="27"/>
      <c r="HJ441" s="97" t="str">
        <f t="shared" si="561"/>
        <v/>
      </c>
      <c r="HK441" s="37"/>
      <c r="HL441" s="97" t="str">
        <f t="shared" si="562"/>
        <v/>
      </c>
      <c r="HM441" s="36"/>
      <c r="HN441" s="97" t="str">
        <f t="shared" si="563"/>
        <v/>
      </c>
      <c r="HO441" s="36"/>
      <c r="HP441" s="110" t="str">
        <f t="shared" si="564"/>
        <v/>
      </c>
      <c r="HQ441" s="27"/>
      <c r="HR441" s="97" t="str">
        <f t="shared" si="565"/>
        <v/>
      </c>
      <c r="HS441" s="37"/>
      <c r="HT441" s="97" t="str">
        <f t="shared" si="566"/>
        <v/>
      </c>
      <c r="HU441" s="37"/>
      <c r="HV441" s="111" t="str">
        <f t="shared" si="567"/>
        <v/>
      </c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18"/>
    </row>
    <row r="442" spans="1:474" ht="19.95" customHeight="1">
      <c r="A442" s="30"/>
      <c r="B442" s="29"/>
      <c r="C442" s="129"/>
      <c r="D442" s="308"/>
      <c r="E442" s="302"/>
      <c r="F442" s="288"/>
      <c r="G442" s="89"/>
      <c r="H442" s="200"/>
      <c r="I442" s="294"/>
      <c r="J442" s="295"/>
      <c r="K442" s="296"/>
      <c r="L442" s="297"/>
      <c r="M442" s="295"/>
      <c r="N442" s="298"/>
      <c r="O442" s="223"/>
      <c r="P442" s="186" t="str">
        <f t="array" ref="P442">IF(O442&lt;&gt;"",IF(O442&lt;5, "I", "III"),"")</f>
        <v/>
      </c>
      <c r="Q442" s="224"/>
      <c r="R442" s="185" t="str">
        <f t="array" ref="R442">IF(Q442&lt;&gt;"",IF(Q442&lt;5, "I", "III"),"")</f>
        <v/>
      </c>
      <c r="S442" s="223"/>
      <c r="T442" s="186" t="str">
        <f t="array" ref="T442">IF(S442&lt;&gt;"",IF(S442&lt;5, "I", "III"),"")</f>
        <v/>
      </c>
      <c r="U442" s="224"/>
      <c r="V442" s="186" t="str">
        <f t="array" ref="V442">IF(U442&lt;&gt;"",IF(U442&lt;12, "I", "III"),"")</f>
        <v/>
      </c>
      <c r="W442" s="224"/>
      <c r="X442" s="185" t="str">
        <f t="array" ref="X442">IF(W442&lt;&gt;"",IF(W442&lt;12, "I", "III"),"")</f>
        <v/>
      </c>
      <c r="Y442" s="223"/>
      <c r="Z442" s="186" t="str">
        <f t="array" ref="Z442">IF(Y442&lt;&gt;"",IF(Y442&lt;12, "I", "III"),"")</f>
        <v/>
      </c>
      <c r="AA442" s="208"/>
      <c r="AB442" s="209"/>
      <c r="AC442" s="209"/>
      <c r="AD442" s="210"/>
      <c r="AE442" s="89"/>
      <c r="AF442" s="178"/>
      <c r="AG442" s="150"/>
      <c r="AH442" s="151"/>
      <c r="AI442" s="95" t="str">
        <f t="shared" si="505"/>
        <v/>
      </c>
      <c r="AJ442" s="98" t="str">
        <f t="shared" si="506"/>
        <v/>
      </c>
      <c r="AK442" s="45"/>
      <c r="AL442" s="97" t="str">
        <f t="shared" si="507"/>
        <v/>
      </c>
      <c r="AM442" s="39"/>
      <c r="AN442" s="98" t="str">
        <f t="shared" si="508"/>
        <v/>
      </c>
      <c r="AO442" s="152"/>
      <c r="AP442" s="96"/>
      <c r="AQ442" s="153"/>
      <c r="AR442" s="97"/>
      <c r="AS442" s="154"/>
      <c r="AT442" s="98"/>
      <c r="AU442" s="182" t="str">
        <f t="shared" si="509"/>
        <v/>
      </c>
      <c r="AV442" s="121"/>
      <c r="AW442" s="153"/>
      <c r="AX442" s="98"/>
      <c r="AY442" s="153"/>
      <c r="AZ442" s="98"/>
      <c r="BA442" s="46"/>
      <c r="BB442" s="34"/>
      <c r="BC442" s="34"/>
      <c r="BD442" s="35"/>
      <c r="BE442" s="46"/>
      <c r="BF442" s="34"/>
      <c r="BG442" s="34"/>
      <c r="BH442" s="35"/>
      <c r="BI442" s="46"/>
      <c r="BJ442" s="34"/>
      <c r="BK442" s="34"/>
      <c r="BL442" s="35"/>
      <c r="BM442" s="46"/>
      <c r="BN442" s="34"/>
      <c r="BO442" s="34"/>
      <c r="BP442" s="35"/>
      <c r="BQ442" s="46"/>
      <c r="BR442" s="34"/>
      <c r="BS442" s="34"/>
      <c r="BT442" s="35"/>
      <c r="BU442" s="155"/>
      <c r="BV442" s="99"/>
      <c r="BW442" s="156"/>
      <c r="BX442" s="100"/>
      <c r="BY442" s="156"/>
      <c r="BZ442" s="100"/>
      <c r="CA442" s="156"/>
      <c r="CB442" s="100"/>
      <c r="CC442" s="156"/>
      <c r="CD442" s="101"/>
      <c r="CE442" s="12"/>
      <c r="CF442" s="175"/>
      <c r="CG442" s="27"/>
      <c r="CH442" s="159"/>
      <c r="CI442" s="95" t="str">
        <f t="shared" si="510"/>
        <v/>
      </c>
      <c r="CJ442" s="102" t="str">
        <f t="shared" si="511"/>
        <v/>
      </c>
      <c r="CK442" s="40"/>
      <c r="CL442" s="100" t="str">
        <f t="shared" si="482"/>
        <v/>
      </c>
      <c r="CM442" s="37"/>
      <c r="CN442" s="100" t="str">
        <f t="shared" si="483"/>
        <v/>
      </c>
      <c r="CO442" s="38"/>
      <c r="CP442" s="103" t="str">
        <f t="shared" si="512"/>
        <v/>
      </c>
      <c r="CQ442" s="78"/>
      <c r="CR442" s="100" t="str">
        <f t="shared" si="484"/>
        <v/>
      </c>
      <c r="CS442" s="36"/>
      <c r="CT442" s="100" t="str">
        <f t="shared" si="485"/>
        <v/>
      </c>
      <c r="CU442" s="74"/>
      <c r="CV442" s="103" t="str">
        <f t="shared" si="486"/>
        <v/>
      </c>
      <c r="CW442" s="42"/>
      <c r="CX442" s="100" t="str">
        <f t="shared" si="487"/>
        <v/>
      </c>
      <c r="CY442" s="36"/>
      <c r="CZ442" s="100" t="str">
        <f t="shared" si="488"/>
        <v/>
      </c>
      <c r="DA442" s="36"/>
      <c r="DB442" s="100" t="str">
        <f t="shared" si="489"/>
        <v/>
      </c>
      <c r="DC442" s="39"/>
      <c r="DD442" s="103" t="str">
        <f t="shared" si="490"/>
        <v/>
      </c>
      <c r="DE442" s="42"/>
      <c r="DF442" s="100" t="str">
        <f t="shared" si="491"/>
        <v/>
      </c>
      <c r="DG442" s="39"/>
      <c r="DH442" s="103" t="str">
        <f t="shared" si="492"/>
        <v/>
      </c>
      <c r="DI442" s="41"/>
      <c r="DJ442" s="157" t="str">
        <f t="shared" si="493"/>
        <v/>
      </c>
      <c r="DK442" s="12"/>
      <c r="DL442" s="172"/>
      <c r="DM442" s="67"/>
      <c r="DN442" s="164"/>
      <c r="DO442" s="104" t="str">
        <f t="shared" si="513"/>
        <v/>
      </c>
      <c r="DP442" s="105" t="str">
        <f t="shared" si="514"/>
        <v/>
      </c>
      <c r="DQ442" s="66"/>
      <c r="DR442" s="158" t="str">
        <f t="shared" si="515"/>
        <v/>
      </c>
      <c r="DS442" s="67"/>
      <c r="DT442" s="97" t="str">
        <f t="shared" si="516"/>
        <v/>
      </c>
      <c r="DU442" s="67"/>
      <c r="DV442" s="98" t="str">
        <f t="shared" si="517"/>
        <v/>
      </c>
      <c r="DW442" s="163"/>
      <c r="DX442" s="106" t="str">
        <f t="shared" si="518"/>
        <v/>
      </c>
      <c r="DY442" s="162"/>
      <c r="DZ442" s="97" t="str">
        <f t="shared" si="519"/>
        <v/>
      </c>
      <c r="EA442" s="161"/>
      <c r="EB442" s="107" t="str">
        <f t="shared" si="520"/>
        <v/>
      </c>
      <c r="EC442" s="66"/>
      <c r="ED442" s="97" t="str">
        <f t="shared" si="521"/>
        <v/>
      </c>
      <c r="EE442" s="67"/>
      <c r="EF442" s="97" t="str">
        <f t="shared" si="522"/>
        <v/>
      </c>
      <c r="EG442" s="68"/>
      <c r="EH442" s="97" t="str">
        <f t="shared" si="523"/>
        <v/>
      </c>
      <c r="EI442" s="67"/>
      <c r="EJ442" s="97" t="str">
        <f t="shared" si="524"/>
        <v/>
      </c>
      <c r="EK442" s="68"/>
      <c r="EL442" s="97" t="str">
        <f t="shared" si="525"/>
        <v/>
      </c>
      <c r="EM442" s="69"/>
      <c r="EN442" s="98" t="str">
        <f t="shared" si="526"/>
        <v/>
      </c>
      <c r="EO442" s="66"/>
      <c r="EP442" s="107" t="str">
        <f t="shared" si="527"/>
        <v/>
      </c>
      <c r="EQ442" s="299"/>
      <c r="ER442" s="98" t="str">
        <f t="shared" si="528"/>
        <v/>
      </c>
      <c r="ES442" s="66"/>
      <c r="ET442" s="108" t="str">
        <f t="shared" si="529"/>
        <v/>
      </c>
      <c r="EU442" s="12"/>
      <c r="EV442" s="169"/>
      <c r="EW442" s="27"/>
      <c r="EX442" s="159"/>
      <c r="EY442" s="95" t="str">
        <f t="shared" si="530"/>
        <v/>
      </c>
      <c r="EZ442" s="98" t="str">
        <f t="shared" si="531"/>
        <v/>
      </c>
      <c r="FA442" s="40"/>
      <c r="FB442" s="98" t="str">
        <f t="shared" si="532"/>
        <v/>
      </c>
      <c r="FC442" s="37"/>
      <c r="FD442" s="98" t="str">
        <f t="shared" si="533"/>
        <v/>
      </c>
      <c r="FE442" s="37"/>
      <c r="FF442" s="98" t="str">
        <f t="shared" si="534"/>
        <v/>
      </c>
      <c r="FG442" s="160"/>
      <c r="FH442" s="97" t="str">
        <f t="shared" si="535"/>
        <v/>
      </c>
      <c r="FI442" s="27"/>
      <c r="FJ442" s="98" t="str">
        <f t="shared" si="536"/>
        <v/>
      </c>
      <c r="FK442" s="36"/>
      <c r="FL442" s="98" t="str">
        <f t="shared" si="537"/>
        <v/>
      </c>
      <c r="FM442" s="37"/>
      <c r="FN442" s="98" t="str">
        <f t="shared" si="538"/>
        <v/>
      </c>
      <c r="FO442" s="78"/>
      <c r="FP442" s="97" t="str">
        <f t="shared" si="539"/>
        <v/>
      </c>
      <c r="FQ442" s="37"/>
      <c r="FR442" s="97" t="str">
        <f t="shared" si="540"/>
        <v/>
      </c>
      <c r="FS442" s="39"/>
      <c r="FT442" s="97" t="str">
        <f t="shared" si="541"/>
        <v/>
      </c>
      <c r="FU442" s="27"/>
      <c r="FV442" s="98" t="str">
        <f t="shared" si="542"/>
        <v/>
      </c>
      <c r="FW442" s="37"/>
      <c r="FX442" s="98" t="str">
        <f t="shared" si="543"/>
        <v/>
      </c>
      <c r="FY442" s="36"/>
      <c r="FZ442" s="97" t="str">
        <f t="shared" si="544"/>
        <v/>
      </c>
      <c r="GA442" s="36"/>
      <c r="GB442" s="98" t="str">
        <f t="shared" si="545"/>
        <v/>
      </c>
      <c r="GC442" s="40"/>
      <c r="GD442" s="98" t="str">
        <f t="shared" si="546"/>
        <v/>
      </c>
      <c r="GE442" s="37"/>
      <c r="GF442" s="98" t="str">
        <f t="shared" si="547"/>
        <v/>
      </c>
      <c r="GG442" s="37"/>
      <c r="GH442" s="109" t="str">
        <f t="shared" si="548"/>
        <v/>
      </c>
      <c r="GI442" s="12"/>
      <c r="GJ442" s="166"/>
      <c r="GK442" s="27"/>
      <c r="GL442" s="159"/>
      <c r="GM442" s="95" t="str">
        <f t="shared" si="549"/>
        <v/>
      </c>
      <c r="GN442" s="110" t="str">
        <f t="shared" si="550"/>
        <v/>
      </c>
      <c r="GO442" s="27"/>
      <c r="GP442" s="98" t="str">
        <f t="shared" si="551"/>
        <v/>
      </c>
      <c r="GQ442" s="37"/>
      <c r="GR442" s="97" t="str">
        <f t="shared" si="552"/>
        <v/>
      </c>
      <c r="GS442" s="37"/>
      <c r="GT442" s="110" t="str">
        <f t="shared" si="553"/>
        <v/>
      </c>
      <c r="GU442" s="36"/>
      <c r="GV442" s="97" t="str">
        <f t="shared" si="554"/>
        <v/>
      </c>
      <c r="GW442" s="27"/>
      <c r="GX442" s="98" t="str">
        <f t="shared" si="555"/>
        <v/>
      </c>
      <c r="GY442" s="36"/>
      <c r="GZ442" s="98" t="str">
        <f t="shared" si="556"/>
        <v/>
      </c>
      <c r="HA442" s="37"/>
      <c r="HB442" s="110" t="str">
        <f t="shared" si="557"/>
        <v/>
      </c>
      <c r="HC442" s="36"/>
      <c r="HD442" s="97" t="str">
        <f t="shared" si="558"/>
        <v/>
      </c>
      <c r="HE442" s="37"/>
      <c r="HF442" s="97" t="str">
        <f t="shared" si="559"/>
        <v/>
      </c>
      <c r="HG442" s="39"/>
      <c r="HH442" s="97" t="str">
        <f t="shared" si="560"/>
        <v/>
      </c>
      <c r="HI442" s="27"/>
      <c r="HJ442" s="97" t="str">
        <f t="shared" si="561"/>
        <v/>
      </c>
      <c r="HK442" s="37"/>
      <c r="HL442" s="97" t="str">
        <f t="shared" si="562"/>
        <v/>
      </c>
      <c r="HM442" s="36"/>
      <c r="HN442" s="97" t="str">
        <f t="shared" si="563"/>
        <v/>
      </c>
      <c r="HO442" s="36"/>
      <c r="HP442" s="110" t="str">
        <f t="shared" si="564"/>
        <v/>
      </c>
      <c r="HQ442" s="27"/>
      <c r="HR442" s="97" t="str">
        <f t="shared" si="565"/>
        <v/>
      </c>
      <c r="HS442" s="37"/>
      <c r="HT442" s="97" t="str">
        <f t="shared" si="566"/>
        <v/>
      </c>
      <c r="HU442" s="37"/>
      <c r="HV442" s="111" t="str">
        <f t="shared" si="567"/>
        <v/>
      </c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18"/>
    </row>
    <row r="443" spans="1:474" ht="19.95" customHeight="1">
      <c r="A443" s="30"/>
      <c r="B443" s="29"/>
      <c r="C443" s="129"/>
      <c r="D443" s="308"/>
      <c r="E443" s="302"/>
      <c r="F443" s="288"/>
      <c r="G443" s="89"/>
      <c r="H443" s="200"/>
      <c r="I443" s="294"/>
      <c r="J443" s="295"/>
      <c r="K443" s="296"/>
      <c r="L443" s="297"/>
      <c r="M443" s="295"/>
      <c r="N443" s="298"/>
      <c r="O443" s="223"/>
      <c r="P443" s="186" t="str">
        <f t="array" ref="P443">IF(O443&lt;&gt;"",IF(O443&lt;5, "I", "III"),"")</f>
        <v/>
      </c>
      <c r="Q443" s="224"/>
      <c r="R443" s="185" t="str">
        <f t="array" ref="R443">IF(Q443&lt;&gt;"",IF(Q443&lt;5, "I", "III"),"")</f>
        <v/>
      </c>
      <c r="S443" s="223"/>
      <c r="T443" s="186" t="str">
        <f t="array" ref="T443">IF(S443&lt;&gt;"",IF(S443&lt;5, "I", "III"),"")</f>
        <v/>
      </c>
      <c r="U443" s="224"/>
      <c r="V443" s="186" t="str">
        <f t="array" ref="V443">IF(U443&lt;&gt;"",IF(U443&lt;12, "I", "III"),"")</f>
        <v/>
      </c>
      <c r="W443" s="224"/>
      <c r="X443" s="185" t="str">
        <f t="array" ref="X443">IF(W443&lt;&gt;"",IF(W443&lt;12, "I", "III"),"")</f>
        <v/>
      </c>
      <c r="Y443" s="223"/>
      <c r="Z443" s="186" t="str">
        <f t="array" ref="Z443">IF(Y443&lt;&gt;"",IF(Y443&lt;12, "I", "III"),"")</f>
        <v/>
      </c>
      <c r="AA443" s="208"/>
      <c r="AB443" s="209"/>
      <c r="AC443" s="209"/>
      <c r="AD443" s="210"/>
      <c r="AE443" s="89"/>
      <c r="AF443" s="178"/>
      <c r="AG443" s="150"/>
      <c r="AH443" s="151"/>
      <c r="AI443" s="95" t="str">
        <f t="shared" si="505"/>
        <v/>
      </c>
      <c r="AJ443" s="98" t="str">
        <f t="shared" si="506"/>
        <v/>
      </c>
      <c r="AK443" s="45"/>
      <c r="AL443" s="97" t="str">
        <f t="shared" si="507"/>
        <v/>
      </c>
      <c r="AM443" s="39"/>
      <c r="AN443" s="98" t="str">
        <f t="shared" si="508"/>
        <v/>
      </c>
      <c r="AO443" s="152"/>
      <c r="AP443" s="96"/>
      <c r="AQ443" s="153"/>
      <c r="AR443" s="97"/>
      <c r="AS443" s="154"/>
      <c r="AT443" s="98"/>
      <c r="AU443" s="182" t="str">
        <f t="shared" si="509"/>
        <v/>
      </c>
      <c r="AV443" s="121"/>
      <c r="AW443" s="153"/>
      <c r="AX443" s="98"/>
      <c r="AY443" s="153"/>
      <c r="AZ443" s="98"/>
      <c r="BA443" s="46"/>
      <c r="BB443" s="34"/>
      <c r="BC443" s="34"/>
      <c r="BD443" s="35"/>
      <c r="BE443" s="46"/>
      <c r="BF443" s="34"/>
      <c r="BG443" s="34"/>
      <c r="BH443" s="35"/>
      <c r="BI443" s="46"/>
      <c r="BJ443" s="34"/>
      <c r="BK443" s="34"/>
      <c r="BL443" s="35"/>
      <c r="BM443" s="46"/>
      <c r="BN443" s="34"/>
      <c r="BO443" s="34"/>
      <c r="BP443" s="35"/>
      <c r="BQ443" s="46"/>
      <c r="BR443" s="34"/>
      <c r="BS443" s="34"/>
      <c r="BT443" s="35"/>
      <c r="BU443" s="155"/>
      <c r="BV443" s="99"/>
      <c r="BW443" s="156"/>
      <c r="BX443" s="100"/>
      <c r="BY443" s="156"/>
      <c r="BZ443" s="100"/>
      <c r="CA443" s="156"/>
      <c r="CB443" s="100"/>
      <c r="CC443" s="156"/>
      <c r="CD443" s="101"/>
      <c r="CE443" s="12"/>
      <c r="CF443" s="175"/>
      <c r="CG443" s="27"/>
      <c r="CH443" s="159"/>
      <c r="CI443" s="95" t="str">
        <f t="shared" si="510"/>
        <v/>
      </c>
      <c r="CJ443" s="102" t="str">
        <f t="shared" si="511"/>
        <v/>
      </c>
      <c r="CK443" s="40"/>
      <c r="CL443" s="100" t="str">
        <f t="shared" si="482"/>
        <v/>
      </c>
      <c r="CM443" s="37"/>
      <c r="CN443" s="100" t="str">
        <f t="shared" si="483"/>
        <v/>
      </c>
      <c r="CO443" s="38"/>
      <c r="CP443" s="103" t="str">
        <f t="shared" si="512"/>
        <v/>
      </c>
      <c r="CQ443" s="78"/>
      <c r="CR443" s="100" t="str">
        <f t="shared" si="484"/>
        <v/>
      </c>
      <c r="CS443" s="36"/>
      <c r="CT443" s="100" t="str">
        <f t="shared" si="485"/>
        <v/>
      </c>
      <c r="CU443" s="74"/>
      <c r="CV443" s="103" t="str">
        <f t="shared" si="486"/>
        <v/>
      </c>
      <c r="CW443" s="42"/>
      <c r="CX443" s="100" t="str">
        <f t="shared" si="487"/>
        <v/>
      </c>
      <c r="CY443" s="36"/>
      <c r="CZ443" s="100" t="str">
        <f t="shared" si="488"/>
        <v/>
      </c>
      <c r="DA443" s="36"/>
      <c r="DB443" s="100" t="str">
        <f t="shared" si="489"/>
        <v/>
      </c>
      <c r="DC443" s="39"/>
      <c r="DD443" s="103" t="str">
        <f t="shared" si="490"/>
        <v/>
      </c>
      <c r="DE443" s="42"/>
      <c r="DF443" s="100" t="str">
        <f t="shared" si="491"/>
        <v/>
      </c>
      <c r="DG443" s="39"/>
      <c r="DH443" s="103" t="str">
        <f t="shared" si="492"/>
        <v/>
      </c>
      <c r="DI443" s="41"/>
      <c r="DJ443" s="157" t="str">
        <f t="shared" si="493"/>
        <v/>
      </c>
      <c r="DK443" s="12"/>
      <c r="DL443" s="172"/>
      <c r="DM443" s="67"/>
      <c r="DN443" s="164"/>
      <c r="DO443" s="104" t="str">
        <f t="shared" si="513"/>
        <v/>
      </c>
      <c r="DP443" s="105" t="str">
        <f t="shared" si="514"/>
        <v/>
      </c>
      <c r="DQ443" s="66"/>
      <c r="DR443" s="158" t="str">
        <f t="shared" si="515"/>
        <v/>
      </c>
      <c r="DS443" s="67"/>
      <c r="DT443" s="97" t="str">
        <f t="shared" si="516"/>
        <v/>
      </c>
      <c r="DU443" s="67"/>
      <c r="DV443" s="98" t="str">
        <f t="shared" si="517"/>
        <v/>
      </c>
      <c r="DW443" s="163"/>
      <c r="DX443" s="106" t="str">
        <f t="shared" si="518"/>
        <v/>
      </c>
      <c r="DY443" s="162"/>
      <c r="DZ443" s="97" t="str">
        <f t="shared" si="519"/>
        <v/>
      </c>
      <c r="EA443" s="161"/>
      <c r="EB443" s="107" t="str">
        <f t="shared" si="520"/>
        <v/>
      </c>
      <c r="EC443" s="66"/>
      <c r="ED443" s="97" t="str">
        <f t="shared" si="521"/>
        <v/>
      </c>
      <c r="EE443" s="67"/>
      <c r="EF443" s="97" t="str">
        <f t="shared" si="522"/>
        <v/>
      </c>
      <c r="EG443" s="68"/>
      <c r="EH443" s="97" t="str">
        <f t="shared" si="523"/>
        <v/>
      </c>
      <c r="EI443" s="67"/>
      <c r="EJ443" s="97" t="str">
        <f t="shared" si="524"/>
        <v/>
      </c>
      <c r="EK443" s="68"/>
      <c r="EL443" s="97" t="str">
        <f t="shared" si="525"/>
        <v/>
      </c>
      <c r="EM443" s="69"/>
      <c r="EN443" s="98" t="str">
        <f t="shared" si="526"/>
        <v/>
      </c>
      <c r="EO443" s="66"/>
      <c r="EP443" s="107" t="str">
        <f t="shared" si="527"/>
        <v/>
      </c>
      <c r="EQ443" s="299"/>
      <c r="ER443" s="98" t="str">
        <f t="shared" si="528"/>
        <v/>
      </c>
      <c r="ES443" s="66"/>
      <c r="ET443" s="108" t="str">
        <f t="shared" si="529"/>
        <v/>
      </c>
      <c r="EU443" s="12"/>
      <c r="EV443" s="169"/>
      <c r="EW443" s="27"/>
      <c r="EX443" s="159"/>
      <c r="EY443" s="95" t="str">
        <f t="shared" si="530"/>
        <v/>
      </c>
      <c r="EZ443" s="98" t="str">
        <f t="shared" si="531"/>
        <v/>
      </c>
      <c r="FA443" s="40"/>
      <c r="FB443" s="98" t="str">
        <f t="shared" si="532"/>
        <v/>
      </c>
      <c r="FC443" s="37"/>
      <c r="FD443" s="98" t="str">
        <f t="shared" si="533"/>
        <v/>
      </c>
      <c r="FE443" s="37"/>
      <c r="FF443" s="98" t="str">
        <f t="shared" si="534"/>
        <v/>
      </c>
      <c r="FG443" s="160"/>
      <c r="FH443" s="97" t="str">
        <f t="shared" si="535"/>
        <v/>
      </c>
      <c r="FI443" s="27"/>
      <c r="FJ443" s="98" t="str">
        <f t="shared" si="536"/>
        <v/>
      </c>
      <c r="FK443" s="36"/>
      <c r="FL443" s="98" t="str">
        <f t="shared" si="537"/>
        <v/>
      </c>
      <c r="FM443" s="37"/>
      <c r="FN443" s="98" t="str">
        <f t="shared" si="538"/>
        <v/>
      </c>
      <c r="FO443" s="78"/>
      <c r="FP443" s="97" t="str">
        <f t="shared" si="539"/>
        <v/>
      </c>
      <c r="FQ443" s="37"/>
      <c r="FR443" s="97" t="str">
        <f t="shared" si="540"/>
        <v/>
      </c>
      <c r="FS443" s="39"/>
      <c r="FT443" s="97" t="str">
        <f t="shared" si="541"/>
        <v/>
      </c>
      <c r="FU443" s="27"/>
      <c r="FV443" s="98" t="str">
        <f t="shared" si="542"/>
        <v/>
      </c>
      <c r="FW443" s="37"/>
      <c r="FX443" s="98" t="str">
        <f t="shared" si="543"/>
        <v/>
      </c>
      <c r="FY443" s="36"/>
      <c r="FZ443" s="97" t="str">
        <f t="shared" si="544"/>
        <v/>
      </c>
      <c r="GA443" s="36"/>
      <c r="GB443" s="98" t="str">
        <f t="shared" si="545"/>
        <v/>
      </c>
      <c r="GC443" s="40"/>
      <c r="GD443" s="98" t="str">
        <f t="shared" si="546"/>
        <v/>
      </c>
      <c r="GE443" s="37"/>
      <c r="GF443" s="98" t="str">
        <f t="shared" si="547"/>
        <v/>
      </c>
      <c r="GG443" s="37"/>
      <c r="GH443" s="109" t="str">
        <f t="shared" si="548"/>
        <v/>
      </c>
      <c r="GI443" s="12"/>
      <c r="GJ443" s="166"/>
      <c r="GK443" s="27"/>
      <c r="GL443" s="159"/>
      <c r="GM443" s="95" t="str">
        <f t="shared" si="549"/>
        <v/>
      </c>
      <c r="GN443" s="110" t="str">
        <f t="shared" si="550"/>
        <v/>
      </c>
      <c r="GO443" s="27"/>
      <c r="GP443" s="98" t="str">
        <f t="shared" si="551"/>
        <v/>
      </c>
      <c r="GQ443" s="37"/>
      <c r="GR443" s="97" t="str">
        <f t="shared" si="552"/>
        <v/>
      </c>
      <c r="GS443" s="37"/>
      <c r="GT443" s="110" t="str">
        <f t="shared" si="553"/>
        <v/>
      </c>
      <c r="GU443" s="36"/>
      <c r="GV443" s="97" t="str">
        <f t="shared" si="554"/>
        <v/>
      </c>
      <c r="GW443" s="27"/>
      <c r="GX443" s="98" t="str">
        <f t="shared" si="555"/>
        <v/>
      </c>
      <c r="GY443" s="36"/>
      <c r="GZ443" s="98" t="str">
        <f t="shared" si="556"/>
        <v/>
      </c>
      <c r="HA443" s="37"/>
      <c r="HB443" s="110" t="str">
        <f t="shared" si="557"/>
        <v/>
      </c>
      <c r="HC443" s="36"/>
      <c r="HD443" s="97" t="str">
        <f t="shared" si="558"/>
        <v/>
      </c>
      <c r="HE443" s="37"/>
      <c r="HF443" s="97" t="str">
        <f t="shared" si="559"/>
        <v/>
      </c>
      <c r="HG443" s="39"/>
      <c r="HH443" s="97" t="str">
        <f t="shared" si="560"/>
        <v/>
      </c>
      <c r="HI443" s="27"/>
      <c r="HJ443" s="97" t="str">
        <f t="shared" si="561"/>
        <v/>
      </c>
      <c r="HK443" s="37"/>
      <c r="HL443" s="97" t="str">
        <f t="shared" si="562"/>
        <v/>
      </c>
      <c r="HM443" s="36"/>
      <c r="HN443" s="97" t="str">
        <f t="shared" si="563"/>
        <v/>
      </c>
      <c r="HO443" s="36"/>
      <c r="HP443" s="110" t="str">
        <f t="shared" si="564"/>
        <v/>
      </c>
      <c r="HQ443" s="27"/>
      <c r="HR443" s="97" t="str">
        <f t="shared" si="565"/>
        <v/>
      </c>
      <c r="HS443" s="37"/>
      <c r="HT443" s="97" t="str">
        <f t="shared" si="566"/>
        <v/>
      </c>
      <c r="HU443" s="37"/>
      <c r="HV443" s="111" t="str">
        <f t="shared" si="567"/>
        <v/>
      </c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18"/>
    </row>
    <row r="444" spans="1:474" ht="19.95" customHeight="1">
      <c r="A444" s="30"/>
      <c r="B444" s="29"/>
      <c r="C444" s="129"/>
      <c r="D444" s="308"/>
      <c r="E444" s="302"/>
      <c r="F444" s="288"/>
      <c r="G444" s="89"/>
      <c r="H444" s="200"/>
      <c r="I444" s="294"/>
      <c r="J444" s="295"/>
      <c r="K444" s="296"/>
      <c r="L444" s="297"/>
      <c r="M444" s="295"/>
      <c r="N444" s="298"/>
      <c r="O444" s="223"/>
      <c r="P444" s="186" t="str">
        <f t="array" ref="P444">IF(O444&lt;&gt;"",IF(O444&lt;5, "I", "III"),"")</f>
        <v/>
      </c>
      <c r="Q444" s="224"/>
      <c r="R444" s="185" t="str">
        <f t="array" ref="R444">IF(Q444&lt;&gt;"",IF(Q444&lt;5, "I", "III"),"")</f>
        <v/>
      </c>
      <c r="S444" s="223"/>
      <c r="T444" s="186" t="str">
        <f t="array" ref="T444">IF(S444&lt;&gt;"",IF(S444&lt;5, "I", "III"),"")</f>
        <v/>
      </c>
      <c r="U444" s="224"/>
      <c r="V444" s="186" t="str">
        <f t="array" ref="V444">IF(U444&lt;&gt;"",IF(U444&lt;12, "I", "III"),"")</f>
        <v/>
      </c>
      <c r="W444" s="224"/>
      <c r="X444" s="185" t="str">
        <f t="array" ref="X444">IF(W444&lt;&gt;"",IF(W444&lt;12, "I", "III"),"")</f>
        <v/>
      </c>
      <c r="Y444" s="223"/>
      <c r="Z444" s="186" t="str">
        <f t="array" ref="Z444">IF(Y444&lt;&gt;"",IF(Y444&lt;12, "I", "III"),"")</f>
        <v/>
      </c>
      <c r="AA444" s="208"/>
      <c r="AB444" s="209"/>
      <c r="AC444" s="209"/>
      <c r="AD444" s="210"/>
      <c r="AE444" s="89"/>
      <c r="AF444" s="178"/>
      <c r="AG444" s="150"/>
      <c r="AH444" s="151"/>
      <c r="AI444" s="95" t="str">
        <f t="shared" si="505"/>
        <v/>
      </c>
      <c r="AJ444" s="98" t="str">
        <f t="shared" si="506"/>
        <v/>
      </c>
      <c r="AK444" s="45"/>
      <c r="AL444" s="97" t="str">
        <f t="shared" si="507"/>
        <v/>
      </c>
      <c r="AM444" s="39"/>
      <c r="AN444" s="98" t="str">
        <f t="shared" si="508"/>
        <v/>
      </c>
      <c r="AO444" s="152"/>
      <c r="AP444" s="96"/>
      <c r="AQ444" s="153"/>
      <c r="AR444" s="97"/>
      <c r="AS444" s="154"/>
      <c r="AT444" s="98"/>
      <c r="AU444" s="182" t="str">
        <f t="shared" si="509"/>
        <v/>
      </c>
      <c r="AV444" s="121"/>
      <c r="AW444" s="153"/>
      <c r="AX444" s="98"/>
      <c r="AY444" s="153"/>
      <c r="AZ444" s="98"/>
      <c r="BA444" s="46"/>
      <c r="BB444" s="34"/>
      <c r="BC444" s="34"/>
      <c r="BD444" s="35"/>
      <c r="BE444" s="46"/>
      <c r="BF444" s="34"/>
      <c r="BG444" s="34"/>
      <c r="BH444" s="35"/>
      <c r="BI444" s="46"/>
      <c r="BJ444" s="34"/>
      <c r="BK444" s="34"/>
      <c r="BL444" s="35"/>
      <c r="BM444" s="46"/>
      <c r="BN444" s="34"/>
      <c r="BO444" s="34"/>
      <c r="BP444" s="35"/>
      <c r="BQ444" s="46"/>
      <c r="BR444" s="34"/>
      <c r="BS444" s="34"/>
      <c r="BT444" s="35"/>
      <c r="BU444" s="155"/>
      <c r="BV444" s="99"/>
      <c r="BW444" s="156"/>
      <c r="BX444" s="100"/>
      <c r="BY444" s="156"/>
      <c r="BZ444" s="100"/>
      <c r="CA444" s="156"/>
      <c r="CB444" s="100"/>
      <c r="CC444" s="156"/>
      <c r="CD444" s="101"/>
      <c r="CE444" s="12"/>
      <c r="CF444" s="175"/>
      <c r="CG444" s="27"/>
      <c r="CH444" s="159"/>
      <c r="CI444" s="95" t="str">
        <f t="shared" si="510"/>
        <v/>
      </c>
      <c r="CJ444" s="102" t="str">
        <f t="shared" si="511"/>
        <v/>
      </c>
      <c r="CK444" s="40"/>
      <c r="CL444" s="100" t="str">
        <f t="shared" si="482"/>
        <v/>
      </c>
      <c r="CM444" s="37"/>
      <c r="CN444" s="100" t="str">
        <f t="shared" si="483"/>
        <v/>
      </c>
      <c r="CO444" s="38"/>
      <c r="CP444" s="103" t="str">
        <f t="shared" si="512"/>
        <v/>
      </c>
      <c r="CQ444" s="78"/>
      <c r="CR444" s="100" t="str">
        <f t="shared" si="484"/>
        <v/>
      </c>
      <c r="CS444" s="36"/>
      <c r="CT444" s="100" t="str">
        <f t="shared" si="485"/>
        <v/>
      </c>
      <c r="CU444" s="74"/>
      <c r="CV444" s="103" t="str">
        <f t="shared" si="486"/>
        <v/>
      </c>
      <c r="CW444" s="42"/>
      <c r="CX444" s="100" t="str">
        <f t="shared" si="487"/>
        <v/>
      </c>
      <c r="CY444" s="36"/>
      <c r="CZ444" s="100" t="str">
        <f t="shared" si="488"/>
        <v/>
      </c>
      <c r="DA444" s="36"/>
      <c r="DB444" s="100" t="str">
        <f t="shared" si="489"/>
        <v/>
      </c>
      <c r="DC444" s="39"/>
      <c r="DD444" s="103" t="str">
        <f t="shared" si="490"/>
        <v/>
      </c>
      <c r="DE444" s="42"/>
      <c r="DF444" s="100" t="str">
        <f t="shared" si="491"/>
        <v/>
      </c>
      <c r="DG444" s="39"/>
      <c r="DH444" s="103" t="str">
        <f t="shared" si="492"/>
        <v/>
      </c>
      <c r="DI444" s="41"/>
      <c r="DJ444" s="157" t="str">
        <f t="shared" si="493"/>
        <v/>
      </c>
      <c r="DK444" s="12"/>
      <c r="DL444" s="172"/>
      <c r="DM444" s="67"/>
      <c r="DN444" s="164"/>
      <c r="DO444" s="104" t="str">
        <f t="shared" si="513"/>
        <v/>
      </c>
      <c r="DP444" s="105" t="str">
        <f t="shared" si="514"/>
        <v/>
      </c>
      <c r="DQ444" s="66"/>
      <c r="DR444" s="158" t="str">
        <f t="shared" si="515"/>
        <v/>
      </c>
      <c r="DS444" s="67"/>
      <c r="DT444" s="97" t="str">
        <f t="shared" si="516"/>
        <v/>
      </c>
      <c r="DU444" s="67"/>
      <c r="DV444" s="98" t="str">
        <f t="shared" si="517"/>
        <v/>
      </c>
      <c r="DW444" s="163"/>
      <c r="DX444" s="106" t="str">
        <f t="shared" si="518"/>
        <v/>
      </c>
      <c r="DY444" s="162"/>
      <c r="DZ444" s="97" t="str">
        <f t="shared" si="519"/>
        <v/>
      </c>
      <c r="EA444" s="161"/>
      <c r="EB444" s="107" t="str">
        <f t="shared" si="520"/>
        <v/>
      </c>
      <c r="EC444" s="66"/>
      <c r="ED444" s="97" t="str">
        <f t="shared" si="521"/>
        <v/>
      </c>
      <c r="EE444" s="67"/>
      <c r="EF444" s="97" t="str">
        <f t="shared" si="522"/>
        <v/>
      </c>
      <c r="EG444" s="68"/>
      <c r="EH444" s="97" t="str">
        <f t="shared" si="523"/>
        <v/>
      </c>
      <c r="EI444" s="67"/>
      <c r="EJ444" s="97" t="str">
        <f t="shared" si="524"/>
        <v/>
      </c>
      <c r="EK444" s="68"/>
      <c r="EL444" s="97" t="str">
        <f t="shared" si="525"/>
        <v/>
      </c>
      <c r="EM444" s="69"/>
      <c r="EN444" s="98" t="str">
        <f t="shared" si="526"/>
        <v/>
      </c>
      <c r="EO444" s="66"/>
      <c r="EP444" s="107" t="str">
        <f t="shared" si="527"/>
        <v/>
      </c>
      <c r="EQ444" s="299"/>
      <c r="ER444" s="98" t="str">
        <f t="shared" si="528"/>
        <v/>
      </c>
      <c r="ES444" s="66"/>
      <c r="ET444" s="108" t="str">
        <f t="shared" si="529"/>
        <v/>
      </c>
      <c r="EU444" s="12"/>
      <c r="EV444" s="169"/>
      <c r="EW444" s="27"/>
      <c r="EX444" s="159"/>
      <c r="EY444" s="95" t="str">
        <f t="shared" si="530"/>
        <v/>
      </c>
      <c r="EZ444" s="98" t="str">
        <f t="shared" si="531"/>
        <v/>
      </c>
      <c r="FA444" s="40"/>
      <c r="FB444" s="98" t="str">
        <f t="shared" si="532"/>
        <v/>
      </c>
      <c r="FC444" s="37"/>
      <c r="FD444" s="98" t="str">
        <f t="shared" si="533"/>
        <v/>
      </c>
      <c r="FE444" s="37"/>
      <c r="FF444" s="98" t="str">
        <f t="shared" si="534"/>
        <v/>
      </c>
      <c r="FG444" s="160"/>
      <c r="FH444" s="97" t="str">
        <f t="shared" si="535"/>
        <v/>
      </c>
      <c r="FI444" s="27"/>
      <c r="FJ444" s="98" t="str">
        <f t="shared" si="536"/>
        <v/>
      </c>
      <c r="FK444" s="36"/>
      <c r="FL444" s="98" t="str">
        <f t="shared" si="537"/>
        <v/>
      </c>
      <c r="FM444" s="37"/>
      <c r="FN444" s="98" t="str">
        <f t="shared" si="538"/>
        <v/>
      </c>
      <c r="FO444" s="78"/>
      <c r="FP444" s="97" t="str">
        <f t="shared" si="539"/>
        <v/>
      </c>
      <c r="FQ444" s="37"/>
      <c r="FR444" s="97" t="str">
        <f t="shared" si="540"/>
        <v/>
      </c>
      <c r="FS444" s="39"/>
      <c r="FT444" s="97" t="str">
        <f t="shared" si="541"/>
        <v/>
      </c>
      <c r="FU444" s="27"/>
      <c r="FV444" s="98" t="str">
        <f t="shared" si="542"/>
        <v/>
      </c>
      <c r="FW444" s="37"/>
      <c r="FX444" s="98" t="str">
        <f t="shared" si="543"/>
        <v/>
      </c>
      <c r="FY444" s="36"/>
      <c r="FZ444" s="97" t="str">
        <f t="shared" si="544"/>
        <v/>
      </c>
      <c r="GA444" s="36"/>
      <c r="GB444" s="98" t="str">
        <f t="shared" si="545"/>
        <v/>
      </c>
      <c r="GC444" s="40"/>
      <c r="GD444" s="98" t="str">
        <f t="shared" si="546"/>
        <v/>
      </c>
      <c r="GE444" s="37"/>
      <c r="GF444" s="98" t="str">
        <f t="shared" si="547"/>
        <v/>
      </c>
      <c r="GG444" s="37"/>
      <c r="GH444" s="109" t="str">
        <f t="shared" si="548"/>
        <v/>
      </c>
      <c r="GI444" s="12"/>
      <c r="GJ444" s="166"/>
      <c r="GK444" s="27"/>
      <c r="GL444" s="159"/>
      <c r="GM444" s="95" t="str">
        <f t="shared" si="549"/>
        <v/>
      </c>
      <c r="GN444" s="110" t="str">
        <f t="shared" si="550"/>
        <v/>
      </c>
      <c r="GO444" s="27"/>
      <c r="GP444" s="98" t="str">
        <f t="shared" si="551"/>
        <v/>
      </c>
      <c r="GQ444" s="37"/>
      <c r="GR444" s="97" t="str">
        <f t="shared" si="552"/>
        <v/>
      </c>
      <c r="GS444" s="37"/>
      <c r="GT444" s="110" t="str">
        <f t="shared" si="553"/>
        <v/>
      </c>
      <c r="GU444" s="36"/>
      <c r="GV444" s="97" t="str">
        <f t="shared" si="554"/>
        <v/>
      </c>
      <c r="GW444" s="27"/>
      <c r="GX444" s="98" t="str">
        <f t="shared" si="555"/>
        <v/>
      </c>
      <c r="GY444" s="36"/>
      <c r="GZ444" s="98" t="str">
        <f t="shared" si="556"/>
        <v/>
      </c>
      <c r="HA444" s="37"/>
      <c r="HB444" s="110" t="str">
        <f t="shared" si="557"/>
        <v/>
      </c>
      <c r="HC444" s="36"/>
      <c r="HD444" s="97" t="str">
        <f t="shared" si="558"/>
        <v/>
      </c>
      <c r="HE444" s="37"/>
      <c r="HF444" s="97" t="str">
        <f t="shared" si="559"/>
        <v/>
      </c>
      <c r="HG444" s="39"/>
      <c r="HH444" s="97" t="str">
        <f t="shared" si="560"/>
        <v/>
      </c>
      <c r="HI444" s="27"/>
      <c r="HJ444" s="97" t="str">
        <f t="shared" si="561"/>
        <v/>
      </c>
      <c r="HK444" s="37"/>
      <c r="HL444" s="97" t="str">
        <f t="shared" si="562"/>
        <v/>
      </c>
      <c r="HM444" s="36"/>
      <c r="HN444" s="97" t="str">
        <f t="shared" si="563"/>
        <v/>
      </c>
      <c r="HO444" s="36"/>
      <c r="HP444" s="110" t="str">
        <f t="shared" si="564"/>
        <v/>
      </c>
      <c r="HQ444" s="27"/>
      <c r="HR444" s="97" t="str">
        <f t="shared" si="565"/>
        <v/>
      </c>
      <c r="HS444" s="37"/>
      <c r="HT444" s="97" t="str">
        <f t="shared" si="566"/>
        <v/>
      </c>
      <c r="HU444" s="37"/>
      <c r="HV444" s="111" t="str">
        <f t="shared" si="567"/>
        <v/>
      </c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18"/>
    </row>
    <row r="445" spans="1:474" ht="19.95" customHeight="1">
      <c r="A445" s="30"/>
      <c r="B445" s="29"/>
      <c r="C445" s="129"/>
      <c r="D445" s="308"/>
      <c r="E445" s="302"/>
      <c r="F445" s="288"/>
      <c r="G445" s="89"/>
      <c r="H445" s="200"/>
      <c r="I445" s="294"/>
      <c r="J445" s="295"/>
      <c r="K445" s="296"/>
      <c r="L445" s="297"/>
      <c r="M445" s="295"/>
      <c r="N445" s="298"/>
      <c r="O445" s="223"/>
      <c r="P445" s="186" t="str">
        <f t="array" ref="P445">IF(O445&lt;&gt;"",IF(O445&lt;5, "I", "III"),"")</f>
        <v/>
      </c>
      <c r="Q445" s="224"/>
      <c r="R445" s="185" t="str">
        <f t="array" ref="R445">IF(Q445&lt;&gt;"",IF(Q445&lt;5, "I", "III"),"")</f>
        <v/>
      </c>
      <c r="S445" s="223"/>
      <c r="T445" s="186" t="str">
        <f t="array" ref="T445">IF(S445&lt;&gt;"",IF(S445&lt;5, "I", "III"),"")</f>
        <v/>
      </c>
      <c r="U445" s="224"/>
      <c r="V445" s="186" t="str">
        <f t="array" ref="V445">IF(U445&lt;&gt;"",IF(U445&lt;12, "I", "III"),"")</f>
        <v/>
      </c>
      <c r="W445" s="224"/>
      <c r="X445" s="185" t="str">
        <f t="array" ref="X445">IF(W445&lt;&gt;"",IF(W445&lt;12, "I", "III"),"")</f>
        <v/>
      </c>
      <c r="Y445" s="223"/>
      <c r="Z445" s="186" t="str">
        <f t="array" ref="Z445">IF(Y445&lt;&gt;"",IF(Y445&lt;12, "I", "III"),"")</f>
        <v/>
      </c>
      <c r="AA445" s="208"/>
      <c r="AB445" s="209"/>
      <c r="AC445" s="209"/>
      <c r="AD445" s="210"/>
      <c r="AE445" s="89"/>
      <c r="AF445" s="178"/>
      <c r="AG445" s="150"/>
      <c r="AH445" s="151"/>
      <c r="AI445" s="95" t="str">
        <f t="shared" si="505"/>
        <v/>
      </c>
      <c r="AJ445" s="98" t="str">
        <f t="shared" si="506"/>
        <v/>
      </c>
      <c r="AK445" s="45"/>
      <c r="AL445" s="97" t="str">
        <f t="shared" si="507"/>
        <v/>
      </c>
      <c r="AM445" s="39"/>
      <c r="AN445" s="98" t="str">
        <f t="shared" si="508"/>
        <v/>
      </c>
      <c r="AO445" s="152"/>
      <c r="AP445" s="96"/>
      <c r="AQ445" s="153"/>
      <c r="AR445" s="97"/>
      <c r="AS445" s="154"/>
      <c r="AT445" s="98"/>
      <c r="AU445" s="182" t="str">
        <f t="shared" si="509"/>
        <v/>
      </c>
      <c r="AV445" s="121"/>
      <c r="AW445" s="153"/>
      <c r="AX445" s="98"/>
      <c r="AY445" s="153"/>
      <c r="AZ445" s="98"/>
      <c r="BA445" s="46"/>
      <c r="BB445" s="34"/>
      <c r="BC445" s="34"/>
      <c r="BD445" s="35"/>
      <c r="BE445" s="46"/>
      <c r="BF445" s="34"/>
      <c r="BG445" s="34"/>
      <c r="BH445" s="35"/>
      <c r="BI445" s="46"/>
      <c r="BJ445" s="34"/>
      <c r="BK445" s="34"/>
      <c r="BL445" s="35"/>
      <c r="BM445" s="46"/>
      <c r="BN445" s="34"/>
      <c r="BO445" s="34"/>
      <c r="BP445" s="35"/>
      <c r="BQ445" s="46"/>
      <c r="BR445" s="34"/>
      <c r="BS445" s="34"/>
      <c r="BT445" s="35"/>
      <c r="BU445" s="155"/>
      <c r="BV445" s="99"/>
      <c r="BW445" s="156"/>
      <c r="BX445" s="100"/>
      <c r="BY445" s="156"/>
      <c r="BZ445" s="100"/>
      <c r="CA445" s="156"/>
      <c r="CB445" s="100"/>
      <c r="CC445" s="156"/>
      <c r="CD445" s="101"/>
      <c r="CE445" s="12"/>
      <c r="CF445" s="175"/>
      <c r="CG445" s="27"/>
      <c r="CH445" s="159"/>
      <c r="CI445" s="95" t="str">
        <f t="shared" si="510"/>
        <v/>
      </c>
      <c r="CJ445" s="102" t="str">
        <f t="shared" si="511"/>
        <v/>
      </c>
      <c r="CK445" s="40"/>
      <c r="CL445" s="100" t="str">
        <f t="shared" si="482"/>
        <v/>
      </c>
      <c r="CM445" s="37"/>
      <c r="CN445" s="100" t="str">
        <f t="shared" si="483"/>
        <v/>
      </c>
      <c r="CO445" s="38"/>
      <c r="CP445" s="103" t="str">
        <f t="shared" si="512"/>
        <v/>
      </c>
      <c r="CQ445" s="78"/>
      <c r="CR445" s="100" t="str">
        <f t="shared" si="484"/>
        <v/>
      </c>
      <c r="CS445" s="36"/>
      <c r="CT445" s="100" t="str">
        <f t="shared" si="485"/>
        <v/>
      </c>
      <c r="CU445" s="74"/>
      <c r="CV445" s="103" t="str">
        <f t="shared" si="486"/>
        <v/>
      </c>
      <c r="CW445" s="42"/>
      <c r="CX445" s="100" t="str">
        <f t="shared" si="487"/>
        <v/>
      </c>
      <c r="CY445" s="36"/>
      <c r="CZ445" s="100" t="str">
        <f t="shared" si="488"/>
        <v/>
      </c>
      <c r="DA445" s="36"/>
      <c r="DB445" s="100" t="str">
        <f t="shared" si="489"/>
        <v/>
      </c>
      <c r="DC445" s="39"/>
      <c r="DD445" s="103" t="str">
        <f t="shared" si="490"/>
        <v/>
      </c>
      <c r="DE445" s="42"/>
      <c r="DF445" s="100" t="str">
        <f t="shared" si="491"/>
        <v/>
      </c>
      <c r="DG445" s="39"/>
      <c r="DH445" s="103" t="str">
        <f t="shared" si="492"/>
        <v/>
      </c>
      <c r="DI445" s="41"/>
      <c r="DJ445" s="157" t="str">
        <f t="shared" si="493"/>
        <v/>
      </c>
      <c r="DK445" s="12"/>
      <c r="DL445" s="172"/>
      <c r="DM445" s="67"/>
      <c r="DN445" s="164"/>
      <c r="DO445" s="104" t="str">
        <f t="shared" si="513"/>
        <v/>
      </c>
      <c r="DP445" s="105" t="str">
        <f t="shared" si="514"/>
        <v/>
      </c>
      <c r="DQ445" s="66"/>
      <c r="DR445" s="158" t="str">
        <f t="shared" si="515"/>
        <v/>
      </c>
      <c r="DS445" s="67"/>
      <c r="DT445" s="97" t="str">
        <f t="shared" si="516"/>
        <v/>
      </c>
      <c r="DU445" s="67"/>
      <c r="DV445" s="98" t="str">
        <f t="shared" si="517"/>
        <v/>
      </c>
      <c r="DW445" s="163"/>
      <c r="DX445" s="106" t="str">
        <f t="shared" si="518"/>
        <v/>
      </c>
      <c r="DY445" s="162"/>
      <c r="DZ445" s="97" t="str">
        <f t="shared" si="519"/>
        <v/>
      </c>
      <c r="EA445" s="161"/>
      <c r="EB445" s="107" t="str">
        <f t="shared" si="520"/>
        <v/>
      </c>
      <c r="EC445" s="66"/>
      <c r="ED445" s="97" t="str">
        <f t="shared" si="521"/>
        <v/>
      </c>
      <c r="EE445" s="67"/>
      <c r="EF445" s="97" t="str">
        <f t="shared" si="522"/>
        <v/>
      </c>
      <c r="EG445" s="68"/>
      <c r="EH445" s="97" t="str">
        <f t="shared" si="523"/>
        <v/>
      </c>
      <c r="EI445" s="67"/>
      <c r="EJ445" s="97" t="str">
        <f t="shared" si="524"/>
        <v/>
      </c>
      <c r="EK445" s="68"/>
      <c r="EL445" s="97" t="str">
        <f t="shared" si="525"/>
        <v/>
      </c>
      <c r="EM445" s="69"/>
      <c r="EN445" s="98" t="str">
        <f t="shared" si="526"/>
        <v/>
      </c>
      <c r="EO445" s="66"/>
      <c r="EP445" s="107" t="str">
        <f t="shared" si="527"/>
        <v/>
      </c>
      <c r="EQ445" s="299"/>
      <c r="ER445" s="98" t="str">
        <f t="shared" si="528"/>
        <v/>
      </c>
      <c r="ES445" s="66"/>
      <c r="ET445" s="108" t="str">
        <f t="shared" si="529"/>
        <v/>
      </c>
      <c r="EU445" s="12"/>
      <c r="EV445" s="169"/>
      <c r="EW445" s="27"/>
      <c r="EX445" s="159"/>
      <c r="EY445" s="95" t="str">
        <f t="shared" si="530"/>
        <v/>
      </c>
      <c r="EZ445" s="98" t="str">
        <f t="shared" si="531"/>
        <v/>
      </c>
      <c r="FA445" s="40"/>
      <c r="FB445" s="98" t="str">
        <f t="shared" si="532"/>
        <v/>
      </c>
      <c r="FC445" s="37"/>
      <c r="FD445" s="98" t="str">
        <f t="shared" si="533"/>
        <v/>
      </c>
      <c r="FE445" s="37"/>
      <c r="FF445" s="98" t="str">
        <f t="shared" si="534"/>
        <v/>
      </c>
      <c r="FG445" s="160"/>
      <c r="FH445" s="97" t="str">
        <f t="shared" si="535"/>
        <v/>
      </c>
      <c r="FI445" s="27"/>
      <c r="FJ445" s="98" t="str">
        <f t="shared" si="536"/>
        <v/>
      </c>
      <c r="FK445" s="36"/>
      <c r="FL445" s="98" t="str">
        <f t="shared" si="537"/>
        <v/>
      </c>
      <c r="FM445" s="37"/>
      <c r="FN445" s="98" t="str">
        <f t="shared" si="538"/>
        <v/>
      </c>
      <c r="FO445" s="78"/>
      <c r="FP445" s="97" t="str">
        <f t="shared" si="539"/>
        <v/>
      </c>
      <c r="FQ445" s="37"/>
      <c r="FR445" s="97" t="str">
        <f t="shared" si="540"/>
        <v/>
      </c>
      <c r="FS445" s="39"/>
      <c r="FT445" s="97" t="str">
        <f t="shared" si="541"/>
        <v/>
      </c>
      <c r="FU445" s="27"/>
      <c r="FV445" s="98" t="str">
        <f t="shared" si="542"/>
        <v/>
      </c>
      <c r="FW445" s="37"/>
      <c r="FX445" s="98" t="str">
        <f t="shared" si="543"/>
        <v/>
      </c>
      <c r="FY445" s="36"/>
      <c r="FZ445" s="97" t="str">
        <f t="shared" si="544"/>
        <v/>
      </c>
      <c r="GA445" s="36"/>
      <c r="GB445" s="98" t="str">
        <f t="shared" si="545"/>
        <v/>
      </c>
      <c r="GC445" s="40"/>
      <c r="GD445" s="98" t="str">
        <f t="shared" si="546"/>
        <v/>
      </c>
      <c r="GE445" s="37"/>
      <c r="GF445" s="98" t="str">
        <f t="shared" si="547"/>
        <v/>
      </c>
      <c r="GG445" s="37"/>
      <c r="GH445" s="109" t="str">
        <f t="shared" si="548"/>
        <v/>
      </c>
      <c r="GI445" s="12"/>
      <c r="GJ445" s="166"/>
      <c r="GK445" s="27"/>
      <c r="GL445" s="159"/>
      <c r="GM445" s="95" t="str">
        <f t="shared" si="549"/>
        <v/>
      </c>
      <c r="GN445" s="110" t="str">
        <f t="shared" si="550"/>
        <v/>
      </c>
      <c r="GO445" s="27"/>
      <c r="GP445" s="98" t="str">
        <f t="shared" si="551"/>
        <v/>
      </c>
      <c r="GQ445" s="37"/>
      <c r="GR445" s="97" t="str">
        <f t="shared" si="552"/>
        <v/>
      </c>
      <c r="GS445" s="37"/>
      <c r="GT445" s="110" t="str">
        <f t="shared" si="553"/>
        <v/>
      </c>
      <c r="GU445" s="36"/>
      <c r="GV445" s="97" t="str">
        <f t="shared" si="554"/>
        <v/>
      </c>
      <c r="GW445" s="27"/>
      <c r="GX445" s="98" t="str">
        <f t="shared" si="555"/>
        <v/>
      </c>
      <c r="GY445" s="36"/>
      <c r="GZ445" s="98" t="str">
        <f t="shared" si="556"/>
        <v/>
      </c>
      <c r="HA445" s="37"/>
      <c r="HB445" s="110" t="str">
        <f t="shared" si="557"/>
        <v/>
      </c>
      <c r="HC445" s="36"/>
      <c r="HD445" s="97" t="str">
        <f t="shared" si="558"/>
        <v/>
      </c>
      <c r="HE445" s="37"/>
      <c r="HF445" s="97" t="str">
        <f t="shared" si="559"/>
        <v/>
      </c>
      <c r="HG445" s="39"/>
      <c r="HH445" s="97" t="str">
        <f t="shared" si="560"/>
        <v/>
      </c>
      <c r="HI445" s="27"/>
      <c r="HJ445" s="97" t="str">
        <f t="shared" si="561"/>
        <v/>
      </c>
      <c r="HK445" s="37"/>
      <c r="HL445" s="97" t="str">
        <f t="shared" si="562"/>
        <v/>
      </c>
      <c r="HM445" s="36"/>
      <c r="HN445" s="97" t="str">
        <f t="shared" si="563"/>
        <v/>
      </c>
      <c r="HO445" s="36"/>
      <c r="HP445" s="110" t="str">
        <f t="shared" si="564"/>
        <v/>
      </c>
      <c r="HQ445" s="27"/>
      <c r="HR445" s="97" t="str">
        <f t="shared" si="565"/>
        <v/>
      </c>
      <c r="HS445" s="37"/>
      <c r="HT445" s="97" t="str">
        <f t="shared" si="566"/>
        <v/>
      </c>
      <c r="HU445" s="37"/>
      <c r="HV445" s="111" t="str">
        <f t="shared" si="567"/>
        <v/>
      </c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18"/>
    </row>
    <row r="446" spans="1:474" ht="19.95" customHeight="1">
      <c r="A446" s="30"/>
      <c r="B446" s="29"/>
      <c r="C446" s="129"/>
      <c r="D446" s="308"/>
      <c r="E446" s="302"/>
      <c r="F446" s="288"/>
      <c r="G446" s="89"/>
      <c r="H446" s="200"/>
      <c r="I446" s="294"/>
      <c r="J446" s="295"/>
      <c r="K446" s="296"/>
      <c r="L446" s="297"/>
      <c r="M446" s="295"/>
      <c r="N446" s="298"/>
      <c r="O446" s="223"/>
      <c r="P446" s="186" t="str">
        <f t="array" ref="P446">IF(O446&lt;&gt;"",IF(O446&lt;5, "I", "III"),"")</f>
        <v/>
      </c>
      <c r="Q446" s="224"/>
      <c r="R446" s="185" t="str">
        <f t="array" ref="R446">IF(Q446&lt;&gt;"",IF(Q446&lt;5, "I", "III"),"")</f>
        <v/>
      </c>
      <c r="S446" s="223"/>
      <c r="T446" s="186" t="str">
        <f t="array" ref="T446">IF(S446&lt;&gt;"",IF(S446&lt;5, "I", "III"),"")</f>
        <v/>
      </c>
      <c r="U446" s="224"/>
      <c r="V446" s="186" t="str">
        <f t="array" ref="V446">IF(U446&lt;&gt;"",IF(U446&lt;12, "I", "III"),"")</f>
        <v/>
      </c>
      <c r="W446" s="224"/>
      <c r="X446" s="185" t="str">
        <f t="array" ref="X446">IF(W446&lt;&gt;"",IF(W446&lt;12, "I", "III"),"")</f>
        <v/>
      </c>
      <c r="Y446" s="223"/>
      <c r="Z446" s="186" t="str">
        <f t="array" ref="Z446">IF(Y446&lt;&gt;"",IF(Y446&lt;12, "I", "III"),"")</f>
        <v/>
      </c>
      <c r="AA446" s="208"/>
      <c r="AB446" s="209"/>
      <c r="AC446" s="209"/>
      <c r="AD446" s="210"/>
      <c r="AE446" s="89"/>
      <c r="AF446" s="178"/>
      <c r="AG446" s="150"/>
      <c r="AH446" s="151"/>
      <c r="AI446" s="95" t="str">
        <f t="shared" si="505"/>
        <v/>
      </c>
      <c r="AJ446" s="98" t="str">
        <f t="shared" si="506"/>
        <v/>
      </c>
      <c r="AK446" s="45"/>
      <c r="AL446" s="97" t="str">
        <f t="shared" si="507"/>
        <v/>
      </c>
      <c r="AM446" s="39"/>
      <c r="AN446" s="98" t="str">
        <f t="shared" si="508"/>
        <v/>
      </c>
      <c r="AO446" s="152"/>
      <c r="AP446" s="96"/>
      <c r="AQ446" s="153"/>
      <c r="AR446" s="97"/>
      <c r="AS446" s="154"/>
      <c r="AT446" s="98"/>
      <c r="AU446" s="182" t="str">
        <f t="shared" si="509"/>
        <v/>
      </c>
      <c r="AV446" s="121"/>
      <c r="AW446" s="153"/>
      <c r="AX446" s="98"/>
      <c r="AY446" s="153"/>
      <c r="AZ446" s="98"/>
      <c r="BA446" s="46"/>
      <c r="BB446" s="34"/>
      <c r="BC446" s="34"/>
      <c r="BD446" s="35"/>
      <c r="BE446" s="46"/>
      <c r="BF446" s="34"/>
      <c r="BG446" s="34"/>
      <c r="BH446" s="35"/>
      <c r="BI446" s="46"/>
      <c r="BJ446" s="34"/>
      <c r="BK446" s="34"/>
      <c r="BL446" s="35"/>
      <c r="BM446" s="46"/>
      <c r="BN446" s="34"/>
      <c r="BO446" s="34"/>
      <c r="BP446" s="35"/>
      <c r="BQ446" s="46"/>
      <c r="BR446" s="34"/>
      <c r="BS446" s="34"/>
      <c r="BT446" s="35"/>
      <c r="BU446" s="155"/>
      <c r="BV446" s="99"/>
      <c r="BW446" s="156"/>
      <c r="BX446" s="100"/>
      <c r="BY446" s="156"/>
      <c r="BZ446" s="100"/>
      <c r="CA446" s="156"/>
      <c r="CB446" s="100"/>
      <c r="CC446" s="156"/>
      <c r="CD446" s="101"/>
      <c r="CE446" s="12"/>
      <c r="CF446" s="175"/>
      <c r="CG446" s="27"/>
      <c r="CH446" s="159"/>
      <c r="CI446" s="95" t="str">
        <f t="shared" si="510"/>
        <v/>
      </c>
      <c r="CJ446" s="102" t="str">
        <f t="shared" si="511"/>
        <v/>
      </c>
      <c r="CK446" s="40"/>
      <c r="CL446" s="100" t="str">
        <f t="shared" si="482"/>
        <v/>
      </c>
      <c r="CM446" s="37"/>
      <c r="CN446" s="100" t="str">
        <f t="shared" si="483"/>
        <v/>
      </c>
      <c r="CO446" s="38"/>
      <c r="CP446" s="103" t="str">
        <f t="shared" si="512"/>
        <v/>
      </c>
      <c r="CQ446" s="78"/>
      <c r="CR446" s="100" t="str">
        <f t="shared" si="484"/>
        <v/>
      </c>
      <c r="CS446" s="36"/>
      <c r="CT446" s="100" t="str">
        <f t="shared" si="485"/>
        <v/>
      </c>
      <c r="CU446" s="74"/>
      <c r="CV446" s="103" t="str">
        <f t="shared" si="486"/>
        <v/>
      </c>
      <c r="CW446" s="42"/>
      <c r="CX446" s="100" t="str">
        <f t="shared" si="487"/>
        <v/>
      </c>
      <c r="CY446" s="36"/>
      <c r="CZ446" s="100" t="str">
        <f t="shared" si="488"/>
        <v/>
      </c>
      <c r="DA446" s="36"/>
      <c r="DB446" s="100" t="str">
        <f t="shared" si="489"/>
        <v/>
      </c>
      <c r="DC446" s="39"/>
      <c r="DD446" s="103" t="str">
        <f t="shared" si="490"/>
        <v/>
      </c>
      <c r="DE446" s="42"/>
      <c r="DF446" s="100" t="str">
        <f t="shared" si="491"/>
        <v/>
      </c>
      <c r="DG446" s="39"/>
      <c r="DH446" s="103" t="str">
        <f t="shared" si="492"/>
        <v/>
      </c>
      <c r="DI446" s="41"/>
      <c r="DJ446" s="157" t="str">
        <f t="shared" si="493"/>
        <v/>
      </c>
      <c r="DK446" s="12"/>
      <c r="DL446" s="172"/>
      <c r="DM446" s="67"/>
      <c r="DN446" s="164"/>
      <c r="DO446" s="104" t="str">
        <f t="shared" si="513"/>
        <v/>
      </c>
      <c r="DP446" s="105" t="str">
        <f t="shared" si="514"/>
        <v/>
      </c>
      <c r="DQ446" s="66"/>
      <c r="DR446" s="158" t="str">
        <f t="shared" si="515"/>
        <v/>
      </c>
      <c r="DS446" s="67"/>
      <c r="DT446" s="97" t="str">
        <f t="shared" si="516"/>
        <v/>
      </c>
      <c r="DU446" s="67"/>
      <c r="DV446" s="98" t="str">
        <f t="shared" si="517"/>
        <v/>
      </c>
      <c r="DW446" s="163"/>
      <c r="DX446" s="106" t="str">
        <f t="shared" si="518"/>
        <v/>
      </c>
      <c r="DY446" s="162"/>
      <c r="DZ446" s="97" t="str">
        <f t="shared" si="519"/>
        <v/>
      </c>
      <c r="EA446" s="161"/>
      <c r="EB446" s="107" t="str">
        <f t="shared" si="520"/>
        <v/>
      </c>
      <c r="EC446" s="66"/>
      <c r="ED446" s="97" t="str">
        <f t="shared" si="521"/>
        <v/>
      </c>
      <c r="EE446" s="67"/>
      <c r="EF446" s="97" t="str">
        <f t="shared" si="522"/>
        <v/>
      </c>
      <c r="EG446" s="68"/>
      <c r="EH446" s="97" t="str">
        <f t="shared" si="523"/>
        <v/>
      </c>
      <c r="EI446" s="67"/>
      <c r="EJ446" s="97" t="str">
        <f t="shared" si="524"/>
        <v/>
      </c>
      <c r="EK446" s="68"/>
      <c r="EL446" s="97" t="str">
        <f t="shared" si="525"/>
        <v/>
      </c>
      <c r="EM446" s="69"/>
      <c r="EN446" s="98" t="str">
        <f t="shared" si="526"/>
        <v/>
      </c>
      <c r="EO446" s="66"/>
      <c r="EP446" s="107" t="str">
        <f t="shared" si="527"/>
        <v/>
      </c>
      <c r="EQ446" s="299"/>
      <c r="ER446" s="98" t="str">
        <f t="shared" si="528"/>
        <v/>
      </c>
      <c r="ES446" s="66"/>
      <c r="ET446" s="108" t="str">
        <f t="shared" si="529"/>
        <v/>
      </c>
      <c r="EU446" s="12"/>
      <c r="EV446" s="169"/>
      <c r="EW446" s="27"/>
      <c r="EX446" s="159"/>
      <c r="EY446" s="95" t="str">
        <f t="shared" si="530"/>
        <v/>
      </c>
      <c r="EZ446" s="98" t="str">
        <f t="shared" si="531"/>
        <v/>
      </c>
      <c r="FA446" s="40"/>
      <c r="FB446" s="98" t="str">
        <f t="shared" si="532"/>
        <v/>
      </c>
      <c r="FC446" s="37"/>
      <c r="FD446" s="98" t="str">
        <f t="shared" si="533"/>
        <v/>
      </c>
      <c r="FE446" s="37"/>
      <c r="FF446" s="98" t="str">
        <f t="shared" si="534"/>
        <v/>
      </c>
      <c r="FG446" s="160"/>
      <c r="FH446" s="97" t="str">
        <f t="shared" si="535"/>
        <v/>
      </c>
      <c r="FI446" s="27"/>
      <c r="FJ446" s="98" t="str">
        <f t="shared" si="536"/>
        <v/>
      </c>
      <c r="FK446" s="36"/>
      <c r="FL446" s="98" t="str">
        <f t="shared" si="537"/>
        <v/>
      </c>
      <c r="FM446" s="37"/>
      <c r="FN446" s="98" t="str">
        <f t="shared" si="538"/>
        <v/>
      </c>
      <c r="FO446" s="78"/>
      <c r="FP446" s="97" t="str">
        <f t="shared" si="539"/>
        <v/>
      </c>
      <c r="FQ446" s="37"/>
      <c r="FR446" s="97" t="str">
        <f t="shared" si="540"/>
        <v/>
      </c>
      <c r="FS446" s="39"/>
      <c r="FT446" s="97" t="str">
        <f t="shared" si="541"/>
        <v/>
      </c>
      <c r="FU446" s="27"/>
      <c r="FV446" s="98" t="str">
        <f t="shared" si="542"/>
        <v/>
      </c>
      <c r="FW446" s="37"/>
      <c r="FX446" s="98" t="str">
        <f t="shared" si="543"/>
        <v/>
      </c>
      <c r="FY446" s="36"/>
      <c r="FZ446" s="97" t="str">
        <f t="shared" si="544"/>
        <v/>
      </c>
      <c r="GA446" s="36"/>
      <c r="GB446" s="98" t="str">
        <f t="shared" si="545"/>
        <v/>
      </c>
      <c r="GC446" s="40"/>
      <c r="GD446" s="98" t="str">
        <f t="shared" si="546"/>
        <v/>
      </c>
      <c r="GE446" s="37"/>
      <c r="GF446" s="98" t="str">
        <f t="shared" si="547"/>
        <v/>
      </c>
      <c r="GG446" s="37"/>
      <c r="GH446" s="109" t="str">
        <f t="shared" si="548"/>
        <v/>
      </c>
      <c r="GI446" s="12"/>
      <c r="GJ446" s="166"/>
      <c r="GK446" s="27"/>
      <c r="GL446" s="159"/>
      <c r="GM446" s="95" t="str">
        <f t="shared" si="549"/>
        <v/>
      </c>
      <c r="GN446" s="110" t="str">
        <f t="shared" si="550"/>
        <v/>
      </c>
      <c r="GO446" s="27"/>
      <c r="GP446" s="98" t="str">
        <f t="shared" si="551"/>
        <v/>
      </c>
      <c r="GQ446" s="37"/>
      <c r="GR446" s="97" t="str">
        <f t="shared" si="552"/>
        <v/>
      </c>
      <c r="GS446" s="37"/>
      <c r="GT446" s="110" t="str">
        <f t="shared" si="553"/>
        <v/>
      </c>
      <c r="GU446" s="36"/>
      <c r="GV446" s="97" t="str">
        <f t="shared" si="554"/>
        <v/>
      </c>
      <c r="GW446" s="27"/>
      <c r="GX446" s="98" t="str">
        <f t="shared" si="555"/>
        <v/>
      </c>
      <c r="GY446" s="36"/>
      <c r="GZ446" s="98" t="str">
        <f t="shared" si="556"/>
        <v/>
      </c>
      <c r="HA446" s="37"/>
      <c r="HB446" s="110" t="str">
        <f t="shared" si="557"/>
        <v/>
      </c>
      <c r="HC446" s="36"/>
      <c r="HD446" s="97" t="str">
        <f t="shared" si="558"/>
        <v/>
      </c>
      <c r="HE446" s="37"/>
      <c r="HF446" s="97" t="str">
        <f t="shared" si="559"/>
        <v/>
      </c>
      <c r="HG446" s="39"/>
      <c r="HH446" s="97" t="str">
        <f t="shared" si="560"/>
        <v/>
      </c>
      <c r="HI446" s="27"/>
      <c r="HJ446" s="97" t="str">
        <f t="shared" si="561"/>
        <v/>
      </c>
      <c r="HK446" s="37"/>
      <c r="HL446" s="97" t="str">
        <f t="shared" si="562"/>
        <v/>
      </c>
      <c r="HM446" s="36"/>
      <c r="HN446" s="97" t="str">
        <f t="shared" si="563"/>
        <v/>
      </c>
      <c r="HO446" s="36"/>
      <c r="HP446" s="110" t="str">
        <f t="shared" si="564"/>
        <v/>
      </c>
      <c r="HQ446" s="27"/>
      <c r="HR446" s="97" t="str">
        <f t="shared" si="565"/>
        <v/>
      </c>
      <c r="HS446" s="37"/>
      <c r="HT446" s="97" t="str">
        <f t="shared" si="566"/>
        <v/>
      </c>
      <c r="HU446" s="37"/>
      <c r="HV446" s="111" t="str">
        <f t="shared" si="567"/>
        <v/>
      </c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18"/>
    </row>
    <row r="447" spans="1:474" ht="19.95" customHeight="1">
      <c r="A447" s="30"/>
      <c r="B447" s="29"/>
      <c r="C447" s="129"/>
      <c r="D447" s="308"/>
      <c r="E447" s="302"/>
      <c r="F447" s="288"/>
      <c r="G447" s="89"/>
      <c r="H447" s="200"/>
      <c r="I447" s="294"/>
      <c r="J447" s="295"/>
      <c r="K447" s="296"/>
      <c r="L447" s="297"/>
      <c r="M447" s="295"/>
      <c r="N447" s="298"/>
      <c r="O447" s="223"/>
      <c r="P447" s="186" t="str">
        <f t="array" ref="P447">IF(O447&lt;&gt;"",IF(O447&lt;5, "I", "III"),"")</f>
        <v/>
      </c>
      <c r="Q447" s="224"/>
      <c r="R447" s="185" t="str">
        <f t="array" ref="R447">IF(Q447&lt;&gt;"",IF(Q447&lt;5, "I", "III"),"")</f>
        <v/>
      </c>
      <c r="S447" s="223"/>
      <c r="T447" s="186" t="str">
        <f t="array" ref="T447">IF(S447&lt;&gt;"",IF(S447&lt;5, "I", "III"),"")</f>
        <v/>
      </c>
      <c r="U447" s="224"/>
      <c r="V447" s="186" t="str">
        <f t="array" ref="V447">IF(U447&lt;&gt;"",IF(U447&lt;12, "I", "III"),"")</f>
        <v/>
      </c>
      <c r="W447" s="224"/>
      <c r="X447" s="185" t="str">
        <f t="array" ref="X447">IF(W447&lt;&gt;"",IF(W447&lt;12, "I", "III"),"")</f>
        <v/>
      </c>
      <c r="Y447" s="223"/>
      <c r="Z447" s="186" t="str">
        <f t="array" ref="Z447">IF(Y447&lt;&gt;"",IF(Y447&lt;12, "I", "III"),"")</f>
        <v/>
      </c>
      <c r="AA447" s="208"/>
      <c r="AB447" s="209"/>
      <c r="AC447" s="209"/>
      <c r="AD447" s="210"/>
      <c r="AE447" s="89"/>
      <c r="AF447" s="178"/>
      <c r="AG447" s="150"/>
      <c r="AH447" s="151"/>
      <c r="AI447" s="95" t="str">
        <f t="shared" si="505"/>
        <v/>
      </c>
      <c r="AJ447" s="98" t="str">
        <f t="shared" si="506"/>
        <v/>
      </c>
      <c r="AK447" s="45"/>
      <c r="AL447" s="97" t="str">
        <f t="shared" si="507"/>
        <v/>
      </c>
      <c r="AM447" s="39"/>
      <c r="AN447" s="98" t="str">
        <f t="shared" si="508"/>
        <v/>
      </c>
      <c r="AO447" s="152"/>
      <c r="AP447" s="96"/>
      <c r="AQ447" s="153"/>
      <c r="AR447" s="97"/>
      <c r="AS447" s="154"/>
      <c r="AT447" s="98"/>
      <c r="AU447" s="182" t="str">
        <f t="shared" si="509"/>
        <v/>
      </c>
      <c r="AV447" s="121"/>
      <c r="AW447" s="153"/>
      <c r="AX447" s="98"/>
      <c r="AY447" s="153"/>
      <c r="AZ447" s="98"/>
      <c r="BA447" s="46"/>
      <c r="BB447" s="34"/>
      <c r="BC447" s="34"/>
      <c r="BD447" s="35"/>
      <c r="BE447" s="46"/>
      <c r="BF447" s="34"/>
      <c r="BG447" s="34"/>
      <c r="BH447" s="35"/>
      <c r="BI447" s="46"/>
      <c r="BJ447" s="34"/>
      <c r="BK447" s="34"/>
      <c r="BL447" s="35"/>
      <c r="BM447" s="46"/>
      <c r="BN447" s="34"/>
      <c r="BO447" s="34"/>
      <c r="BP447" s="35"/>
      <c r="BQ447" s="46"/>
      <c r="BR447" s="34"/>
      <c r="BS447" s="34"/>
      <c r="BT447" s="35"/>
      <c r="BU447" s="155"/>
      <c r="BV447" s="99"/>
      <c r="BW447" s="156"/>
      <c r="BX447" s="100"/>
      <c r="BY447" s="156"/>
      <c r="BZ447" s="100"/>
      <c r="CA447" s="156"/>
      <c r="CB447" s="100"/>
      <c r="CC447" s="156"/>
      <c r="CD447" s="101"/>
      <c r="CE447" s="12"/>
      <c r="CF447" s="175"/>
      <c r="CG447" s="27"/>
      <c r="CH447" s="159"/>
      <c r="CI447" s="95" t="str">
        <f t="shared" si="510"/>
        <v/>
      </c>
      <c r="CJ447" s="102" t="str">
        <f t="shared" si="511"/>
        <v/>
      </c>
      <c r="CK447" s="40"/>
      <c r="CL447" s="100" t="str">
        <f t="shared" si="482"/>
        <v/>
      </c>
      <c r="CM447" s="37"/>
      <c r="CN447" s="100" t="str">
        <f t="shared" si="483"/>
        <v/>
      </c>
      <c r="CO447" s="38"/>
      <c r="CP447" s="103" t="str">
        <f t="shared" si="512"/>
        <v/>
      </c>
      <c r="CQ447" s="78"/>
      <c r="CR447" s="100" t="str">
        <f t="shared" si="484"/>
        <v/>
      </c>
      <c r="CS447" s="36"/>
      <c r="CT447" s="100" t="str">
        <f t="shared" si="485"/>
        <v/>
      </c>
      <c r="CU447" s="74"/>
      <c r="CV447" s="103" t="str">
        <f t="shared" si="486"/>
        <v/>
      </c>
      <c r="CW447" s="42"/>
      <c r="CX447" s="100" t="str">
        <f t="shared" si="487"/>
        <v/>
      </c>
      <c r="CY447" s="36"/>
      <c r="CZ447" s="100" t="str">
        <f t="shared" si="488"/>
        <v/>
      </c>
      <c r="DA447" s="36"/>
      <c r="DB447" s="100" t="str">
        <f t="shared" si="489"/>
        <v/>
      </c>
      <c r="DC447" s="39"/>
      <c r="DD447" s="103" t="str">
        <f t="shared" si="490"/>
        <v/>
      </c>
      <c r="DE447" s="42"/>
      <c r="DF447" s="100" t="str">
        <f t="shared" si="491"/>
        <v/>
      </c>
      <c r="DG447" s="39"/>
      <c r="DH447" s="103" t="str">
        <f t="shared" si="492"/>
        <v/>
      </c>
      <c r="DI447" s="41"/>
      <c r="DJ447" s="157" t="str">
        <f t="shared" si="493"/>
        <v/>
      </c>
      <c r="DK447" s="12"/>
      <c r="DL447" s="172"/>
      <c r="DM447" s="67"/>
      <c r="DN447" s="164"/>
      <c r="DO447" s="104" t="str">
        <f t="shared" si="513"/>
        <v/>
      </c>
      <c r="DP447" s="105" t="str">
        <f t="shared" si="514"/>
        <v/>
      </c>
      <c r="DQ447" s="66"/>
      <c r="DR447" s="158" t="str">
        <f t="shared" si="515"/>
        <v/>
      </c>
      <c r="DS447" s="67"/>
      <c r="DT447" s="97" t="str">
        <f t="shared" si="516"/>
        <v/>
      </c>
      <c r="DU447" s="67"/>
      <c r="DV447" s="98" t="str">
        <f t="shared" si="517"/>
        <v/>
      </c>
      <c r="DW447" s="163"/>
      <c r="DX447" s="106" t="str">
        <f t="shared" si="518"/>
        <v/>
      </c>
      <c r="DY447" s="162"/>
      <c r="DZ447" s="97" t="str">
        <f t="shared" si="519"/>
        <v/>
      </c>
      <c r="EA447" s="161"/>
      <c r="EB447" s="107" t="str">
        <f t="shared" si="520"/>
        <v/>
      </c>
      <c r="EC447" s="66"/>
      <c r="ED447" s="97" t="str">
        <f t="shared" si="521"/>
        <v/>
      </c>
      <c r="EE447" s="67"/>
      <c r="EF447" s="97" t="str">
        <f t="shared" si="522"/>
        <v/>
      </c>
      <c r="EG447" s="68"/>
      <c r="EH447" s="97" t="str">
        <f t="shared" si="523"/>
        <v/>
      </c>
      <c r="EI447" s="67"/>
      <c r="EJ447" s="97" t="str">
        <f t="shared" si="524"/>
        <v/>
      </c>
      <c r="EK447" s="68"/>
      <c r="EL447" s="97" t="str">
        <f t="shared" si="525"/>
        <v/>
      </c>
      <c r="EM447" s="69"/>
      <c r="EN447" s="98" t="str">
        <f t="shared" si="526"/>
        <v/>
      </c>
      <c r="EO447" s="66"/>
      <c r="EP447" s="107" t="str">
        <f t="shared" si="527"/>
        <v/>
      </c>
      <c r="EQ447" s="299"/>
      <c r="ER447" s="98" t="str">
        <f t="shared" si="528"/>
        <v/>
      </c>
      <c r="ES447" s="66"/>
      <c r="ET447" s="108" t="str">
        <f t="shared" si="529"/>
        <v/>
      </c>
      <c r="EU447" s="12"/>
      <c r="EV447" s="169"/>
      <c r="EW447" s="27"/>
      <c r="EX447" s="159"/>
      <c r="EY447" s="95" t="str">
        <f t="shared" si="530"/>
        <v/>
      </c>
      <c r="EZ447" s="98" t="str">
        <f t="shared" si="531"/>
        <v/>
      </c>
      <c r="FA447" s="40"/>
      <c r="FB447" s="98" t="str">
        <f t="shared" si="532"/>
        <v/>
      </c>
      <c r="FC447" s="37"/>
      <c r="FD447" s="98" t="str">
        <f t="shared" si="533"/>
        <v/>
      </c>
      <c r="FE447" s="37"/>
      <c r="FF447" s="98" t="str">
        <f t="shared" si="534"/>
        <v/>
      </c>
      <c r="FG447" s="160"/>
      <c r="FH447" s="97" t="str">
        <f t="shared" si="535"/>
        <v/>
      </c>
      <c r="FI447" s="27"/>
      <c r="FJ447" s="98" t="str">
        <f t="shared" si="536"/>
        <v/>
      </c>
      <c r="FK447" s="36"/>
      <c r="FL447" s="98" t="str">
        <f t="shared" si="537"/>
        <v/>
      </c>
      <c r="FM447" s="37"/>
      <c r="FN447" s="98" t="str">
        <f t="shared" si="538"/>
        <v/>
      </c>
      <c r="FO447" s="78"/>
      <c r="FP447" s="97" t="str">
        <f t="shared" si="539"/>
        <v/>
      </c>
      <c r="FQ447" s="37"/>
      <c r="FR447" s="97" t="str">
        <f t="shared" si="540"/>
        <v/>
      </c>
      <c r="FS447" s="39"/>
      <c r="FT447" s="97" t="str">
        <f t="shared" si="541"/>
        <v/>
      </c>
      <c r="FU447" s="27"/>
      <c r="FV447" s="98" t="str">
        <f t="shared" si="542"/>
        <v/>
      </c>
      <c r="FW447" s="37"/>
      <c r="FX447" s="98" t="str">
        <f t="shared" si="543"/>
        <v/>
      </c>
      <c r="FY447" s="36"/>
      <c r="FZ447" s="97" t="str">
        <f t="shared" si="544"/>
        <v/>
      </c>
      <c r="GA447" s="36"/>
      <c r="GB447" s="98" t="str">
        <f t="shared" si="545"/>
        <v/>
      </c>
      <c r="GC447" s="40"/>
      <c r="GD447" s="98" t="str">
        <f t="shared" si="546"/>
        <v/>
      </c>
      <c r="GE447" s="37"/>
      <c r="GF447" s="98" t="str">
        <f t="shared" si="547"/>
        <v/>
      </c>
      <c r="GG447" s="37"/>
      <c r="GH447" s="109" t="str">
        <f t="shared" si="548"/>
        <v/>
      </c>
      <c r="GI447" s="12"/>
      <c r="GJ447" s="166"/>
      <c r="GK447" s="27"/>
      <c r="GL447" s="159"/>
      <c r="GM447" s="95" t="str">
        <f t="shared" si="549"/>
        <v/>
      </c>
      <c r="GN447" s="110" t="str">
        <f t="shared" si="550"/>
        <v/>
      </c>
      <c r="GO447" s="27"/>
      <c r="GP447" s="98" t="str">
        <f t="shared" si="551"/>
        <v/>
      </c>
      <c r="GQ447" s="37"/>
      <c r="GR447" s="97" t="str">
        <f t="shared" si="552"/>
        <v/>
      </c>
      <c r="GS447" s="37"/>
      <c r="GT447" s="110" t="str">
        <f t="shared" si="553"/>
        <v/>
      </c>
      <c r="GU447" s="36"/>
      <c r="GV447" s="97" t="str">
        <f t="shared" si="554"/>
        <v/>
      </c>
      <c r="GW447" s="27"/>
      <c r="GX447" s="98" t="str">
        <f t="shared" si="555"/>
        <v/>
      </c>
      <c r="GY447" s="36"/>
      <c r="GZ447" s="98" t="str">
        <f t="shared" si="556"/>
        <v/>
      </c>
      <c r="HA447" s="37"/>
      <c r="HB447" s="110" t="str">
        <f t="shared" si="557"/>
        <v/>
      </c>
      <c r="HC447" s="36"/>
      <c r="HD447" s="97" t="str">
        <f t="shared" si="558"/>
        <v/>
      </c>
      <c r="HE447" s="37"/>
      <c r="HF447" s="97" t="str">
        <f t="shared" si="559"/>
        <v/>
      </c>
      <c r="HG447" s="39"/>
      <c r="HH447" s="97" t="str">
        <f t="shared" si="560"/>
        <v/>
      </c>
      <c r="HI447" s="27"/>
      <c r="HJ447" s="97" t="str">
        <f t="shared" si="561"/>
        <v/>
      </c>
      <c r="HK447" s="37"/>
      <c r="HL447" s="97" t="str">
        <f t="shared" si="562"/>
        <v/>
      </c>
      <c r="HM447" s="36"/>
      <c r="HN447" s="97" t="str">
        <f t="shared" si="563"/>
        <v/>
      </c>
      <c r="HO447" s="36"/>
      <c r="HP447" s="110" t="str">
        <f t="shared" si="564"/>
        <v/>
      </c>
      <c r="HQ447" s="27"/>
      <c r="HR447" s="97" t="str">
        <f t="shared" si="565"/>
        <v/>
      </c>
      <c r="HS447" s="37"/>
      <c r="HT447" s="97" t="str">
        <f t="shared" si="566"/>
        <v/>
      </c>
      <c r="HU447" s="37"/>
      <c r="HV447" s="111" t="str">
        <f t="shared" si="567"/>
        <v/>
      </c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18"/>
    </row>
    <row r="448" spans="1:474" ht="19.95" customHeight="1">
      <c r="A448" s="30"/>
      <c r="B448" s="29"/>
      <c r="C448" s="129"/>
      <c r="D448" s="308"/>
      <c r="E448" s="302"/>
      <c r="F448" s="288"/>
      <c r="G448" s="89"/>
      <c r="H448" s="200"/>
      <c r="I448" s="294"/>
      <c r="J448" s="295"/>
      <c r="K448" s="296"/>
      <c r="L448" s="297"/>
      <c r="M448" s="295"/>
      <c r="N448" s="298"/>
      <c r="O448" s="223"/>
      <c r="P448" s="186" t="str">
        <f t="array" ref="P448">IF(O448&lt;&gt;"",IF(O448&lt;5, "I", "III"),"")</f>
        <v/>
      </c>
      <c r="Q448" s="224"/>
      <c r="R448" s="185" t="str">
        <f t="array" ref="R448">IF(Q448&lt;&gt;"",IF(Q448&lt;5, "I", "III"),"")</f>
        <v/>
      </c>
      <c r="S448" s="223"/>
      <c r="T448" s="186" t="str">
        <f t="array" ref="T448">IF(S448&lt;&gt;"",IF(S448&lt;5, "I", "III"),"")</f>
        <v/>
      </c>
      <c r="U448" s="224"/>
      <c r="V448" s="186" t="str">
        <f t="array" ref="V448">IF(U448&lt;&gt;"",IF(U448&lt;12, "I", "III"),"")</f>
        <v/>
      </c>
      <c r="W448" s="224"/>
      <c r="X448" s="185" t="str">
        <f t="array" ref="X448">IF(W448&lt;&gt;"",IF(W448&lt;12, "I", "III"),"")</f>
        <v/>
      </c>
      <c r="Y448" s="223"/>
      <c r="Z448" s="186" t="str">
        <f t="array" ref="Z448">IF(Y448&lt;&gt;"",IF(Y448&lt;12, "I", "III"),"")</f>
        <v/>
      </c>
      <c r="AA448" s="208"/>
      <c r="AB448" s="209"/>
      <c r="AC448" s="209"/>
      <c r="AD448" s="210"/>
      <c r="AE448" s="89"/>
      <c r="AF448" s="178"/>
      <c r="AG448" s="150"/>
      <c r="AH448" s="151"/>
      <c r="AI448" s="95" t="str">
        <f t="shared" si="505"/>
        <v/>
      </c>
      <c r="AJ448" s="98" t="str">
        <f t="shared" si="506"/>
        <v/>
      </c>
      <c r="AK448" s="45"/>
      <c r="AL448" s="97" t="str">
        <f t="shared" si="507"/>
        <v/>
      </c>
      <c r="AM448" s="39"/>
      <c r="AN448" s="98" t="str">
        <f t="shared" si="508"/>
        <v/>
      </c>
      <c r="AO448" s="152"/>
      <c r="AP448" s="96"/>
      <c r="AQ448" s="153"/>
      <c r="AR448" s="97"/>
      <c r="AS448" s="154"/>
      <c r="AT448" s="98"/>
      <c r="AU448" s="182" t="str">
        <f t="shared" si="509"/>
        <v/>
      </c>
      <c r="AV448" s="121"/>
      <c r="AW448" s="153"/>
      <c r="AX448" s="98"/>
      <c r="AY448" s="153"/>
      <c r="AZ448" s="98"/>
      <c r="BA448" s="46"/>
      <c r="BB448" s="34"/>
      <c r="BC448" s="34"/>
      <c r="BD448" s="35"/>
      <c r="BE448" s="46"/>
      <c r="BF448" s="34"/>
      <c r="BG448" s="34"/>
      <c r="BH448" s="35"/>
      <c r="BI448" s="46"/>
      <c r="BJ448" s="34"/>
      <c r="BK448" s="34"/>
      <c r="BL448" s="35"/>
      <c r="BM448" s="46"/>
      <c r="BN448" s="34"/>
      <c r="BO448" s="34"/>
      <c r="BP448" s="35"/>
      <c r="BQ448" s="46"/>
      <c r="BR448" s="34"/>
      <c r="BS448" s="34"/>
      <c r="BT448" s="35"/>
      <c r="BU448" s="155"/>
      <c r="BV448" s="99"/>
      <c r="BW448" s="156"/>
      <c r="BX448" s="100"/>
      <c r="BY448" s="156"/>
      <c r="BZ448" s="100"/>
      <c r="CA448" s="156"/>
      <c r="CB448" s="100"/>
      <c r="CC448" s="156"/>
      <c r="CD448" s="101"/>
      <c r="CE448" s="12"/>
      <c r="CF448" s="175"/>
      <c r="CG448" s="27"/>
      <c r="CH448" s="159"/>
      <c r="CI448" s="95" t="str">
        <f t="shared" si="510"/>
        <v/>
      </c>
      <c r="CJ448" s="102" t="str">
        <f t="shared" si="511"/>
        <v/>
      </c>
      <c r="CK448" s="40"/>
      <c r="CL448" s="100" t="str">
        <f t="shared" si="482"/>
        <v/>
      </c>
      <c r="CM448" s="37"/>
      <c r="CN448" s="100" t="str">
        <f t="shared" si="483"/>
        <v/>
      </c>
      <c r="CO448" s="38"/>
      <c r="CP448" s="103" t="str">
        <f t="shared" si="512"/>
        <v/>
      </c>
      <c r="CQ448" s="78"/>
      <c r="CR448" s="100" t="str">
        <f t="shared" si="484"/>
        <v/>
      </c>
      <c r="CS448" s="36"/>
      <c r="CT448" s="100" t="str">
        <f t="shared" si="485"/>
        <v/>
      </c>
      <c r="CU448" s="74"/>
      <c r="CV448" s="103" t="str">
        <f t="shared" si="486"/>
        <v/>
      </c>
      <c r="CW448" s="42"/>
      <c r="CX448" s="100" t="str">
        <f t="shared" si="487"/>
        <v/>
      </c>
      <c r="CY448" s="36"/>
      <c r="CZ448" s="100" t="str">
        <f t="shared" si="488"/>
        <v/>
      </c>
      <c r="DA448" s="36"/>
      <c r="DB448" s="100" t="str">
        <f t="shared" si="489"/>
        <v/>
      </c>
      <c r="DC448" s="39"/>
      <c r="DD448" s="103" t="str">
        <f t="shared" si="490"/>
        <v/>
      </c>
      <c r="DE448" s="42"/>
      <c r="DF448" s="100" t="str">
        <f t="shared" si="491"/>
        <v/>
      </c>
      <c r="DG448" s="39"/>
      <c r="DH448" s="103" t="str">
        <f t="shared" si="492"/>
        <v/>
      </c>
      <c r="DI448" s="41"/>
      <c r="DJ448" s="157" t="str">
        <f t="shared" si="493"/>
        <v/>
      </c>
      <c r="DK448" s="12"/>
      <c r="DL448" s="172"/>
      <c r="DM448" s="67"/>
      <c r="DN448" s="164"/>
      <c r="DO448" s="104" t="str">
        <f t="shared" si="513"/>
        <v/>
      </c>
      <c r="DP448" s="105" t="str">
        <f t="shared" si="514"/>
        <v/>
      </c>
      <c r="DQ448" s="66"/>
      <c r="DR448" s="158" t="str">
        <f t="shared" si="515"/>
        <v/>
      </c>
      <c r="DS448" s="67"/>
      <c r="DT448" s="97" t="str">
        <f t="shared" si="516"/>
        <v/>
      </c>
      <c r="DU448" s="67"/>
      <c r="DV448" s="98" t="str">
        <f t="shared" si="517"/>
        <v/>
      </c>
      <c r="DW448" s="163"/>
      <c r="DX448" s="106" t="str">
        <f t="shared" si="518"/>
        <v/>
      </c>
      <c r="DY448" s="162"/>
      <c r="DZ448" s="97" t="str">
        <f t="shared" si="519"/>
        <v/>
      </c>
      <c r="EA448" s="161"/>
      <c r="EB448" s="107" t="str">
        <f t="shared" si="520"/>
        <v/>
      </c>
      <c r="EC448" s="66"/>
      <c r="ED448" s="97" t="str">
        <f t="shared" si="521"/>
        <v/>
      </c>
      <c r="EE448" s="67"/>
      <c r="EF448" s="97" t="str">
        <f t="shared" si="522"/>
        <v/>
      </c>
      <c r="EG448" s="68"/>
      <c r="EH448" s="97" t="str">
        <f t="shared" si="523"/>
        <v/>
      </c>
      <c r="EI448" s="67"/>
      <c r="EJ448" s="97" t="str">
        <f t="shared" si="524"/>
        <v/>
      </c>
      <c r="EK448" s="68"/>
      <c r="EL448" s="97" t="str">
        <f t="shared" si="525"/>
        <v/>
      </c>
      <c r="EM448" s="69"/>
      <c r="EN448" s="98" t="str">
        <f t="shared" si="526"/>
        <v/>
      </c>
      <c r="EO448" s="66"/>
      <c r="EP448" s="107" t="str">
        <f t="shared" si="527"/>
        <v/>
      </c>
      <c r="EQ448" s="299"/>
      <c r="ER448" s="98" t="str">
        <f t="shared" si="528"/>
        <v/>
      </c>
      <c r="ES448" s="66"/>
      <c r="ET448" s="108" t="str">
        <f t="shared" si="529"/>
        <v/>
      </c>
      <c r="EU448" s="12"/>
      <c r="EV448" s="169"/>
      <c r="EW448" s="27"/>
      <c r="EX448" s="159"/>
      <c r="EY448" s="95" t="str">
        <f t="shared" si="530"/>
        <v/>
      </c>
      <c r="EZ448" s="98" t="str">
        <f t="shared" si="531"/>
        <v/>
      </c>
      <c r="FA448" s="40"/>
      <c r="FB448" s="98" t="str">
        <f t="shared" si="532"/>
        <v/>
      </c>
      <c r="FC448" s="37"/>
      <c r="FD448" s="98" t="str">
        <f t="shared" si="533"/>
        <v/>
      </c>
      <c r="FE448" s="37"/>
      <c r="FF448" s="98" t="str">
        <f t="shared" si="534"/>
        <v/>
      </c>
      <c r="FG448" s="160"/>
      <c r="FH448" s="97" t="str">
        <f t="shared" si="535"/>
        <v/>
      </c>
      <c r="FI448" s="27"/>
      <c r="FJ448" s="98" t="str">
        <f t="shared" si="536"/>
        <v/>
      </c>
      <c r="FK448" s="36"/>
      <c r="FL448" s="98" t="str">
        <f t="shared" si="537"/>
        <v/>
      </c>
      <c r="FM448" s="37"/>
      <c r="FN448" s="98" t="str">
        <f t="shared" si="538"/>
        <v/>
      </c>
      <c r="FO448" s="78"/>
      <c r="FP448" s="97" t="str">
        <f t="shared" si="539"/>
        <v/>
      </c>
      <c r="FQ448" s="37"/>
      <c r="FR448" s="97" t="str">
        <f t="shared" si="540"/>
        <v/>
      </c>
      <c r="FS448" s="39"/>
      <c r="FT448" s="97" t="str">
        <f t="shared" si="541"/>
        <v/>
      </c>
      <c r="FU448" s="27"/>
      <c r="FV448" s="98" t="str">
        <f t="shared" si="542"/>
        <v/>
      </c>
      <c r="FW448" s="37"/>
      <c r="FX448" s="98" t="str">
        <f t="shared" si="543"/>
        <v/>
      </c>
      <c r="FY448" s="36"/>
      <c r="FZ448" s="97" t="str">
        <f t="shared" si="544"/>
        <v/>
      </c>
      <c r="GA448" s="36"/>
      <c r="GB448" s="98" t="str">
        <f t="shared" si="545"/>
        <v/>
      </c>
      <c r="GC448" s="40"/>
      <c r="GD448" s="98" t="str">
        <f t="shared" si="546"/>
        <v/>
      </c>
      <c r="GE448" s="37"/>
      <c r="GF448" s="98" t="str">
        <f t="shared" si="547"/>
        <v/>
      </c>
      <c r="GG448" s="37"/>
      <c r="GH448" s="109" t="str">
        <f t="shared" si="548"/>
        <v/>
      </c>
      <c r="GI448" s="12"/>
      <c r="GJ448" s="166"/>
      <c r="GK448" s="27"/>
      <c r="GL448" s="159"/>
      <c r="GM448" s="95" t="str">
        <f t="shared" si="549"/>
        <v/>
      </c>
      <c r="GN448" s="110" t="str">
        <f t="shared" si="550"/>
        <v/>
      </c>
      <c r="GO448" s="27"/>
      <c r="GP448" s="98" t="str">
        <f t="shared" si="551"/>
        <v/>
      </c>
      <c r="GQ448" s="37"/>
      <c r="GR448" s="97" t="str">
        <f t="shared" si="552"/>
        <v/>
      </c>
      <c r="GS448" s="37"/>
      <c r="GT448" s="110" t="str">
        <f t="shared" si="553"/>
        <v/>
      </c>
      <c r="GU448" s="36"/>
      <c r="GV448" s="97" t="str">
        <f t="shared" si="554"/>
        <v/>
      </c>
      <c r="GW448" s="27"/>
      <c r="GX448" s="98" t="str">
        <f t="shared" si="555"/>
        <v/>
      </c>
      <c r="GY448" s="36"/>
      <c r="GZ448" s="98" t="str">
        <f t="shared" si="556"/>
        <v/>
      </c>
      <c r="HA448" s="37"/>
      <c r="HB448" s="110" t="str">
        <f t="shared" si="557"/>
        <v/>
      </c>
      <c r="HC448" s="36"/>
      <c r="HD448" s="97" t="str">
        <f t="shared" si="558"/>
        <v/>
      </c>
      <c r="HE448" s="37"/>
      <c r="HF448" s="97" t="str">
        <f t="shared" si="559"/>
        <v/>
      </c>
      <c r="HG448" s="39"/>
      <c r="HH448" s="97" t="str">
        <f t="shared" si="560"/>
        <v/>
      </c>
      <c r="HI448" s="27"/>
      <c r="HJ448" s="97" t="str">
        <f t="shared" si="561"/>
        <v/>
      </c>
      <c r="HK448" s="37"/>
      <c r="HL448" s="97" t="str">
        <f t="shared" si="562"/>
        <v/>
      </c>
      <c r="HM448" s="36"/>
      <c r="HN448" s="97" t="str">
        <f t="shared" si="563"/>
        <v/>
      </c>
      <c r="HO448" s="36"/>
      <c r="HP448" s="110" t="str">
        <f t="shared" si="564"/>
        <v/>
      </c>
      <c r="HQ448" s="27"/>
      <c r="HR448" s="97" t="str">
        <f t="shared" si="565"/>
        <v/>
      </c>
      <c r="HS448" s="37"/>
      <c r="HT448" s="97" t="str">
        <f t="shared" si="566"/>
        <v/>
      </c>
      <c r="HU448" s="37"/>
      <c r="HV448" s="111" t="str">
        <f t="shared" si="567"/>
        <v/>
      </c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18"/>
    </row>
    <row r="449" spans="1:474" ht="19.95" customHeight="1">
      <c r="A449" s="30"/>
      <c r="B449" s="29"/>
      <c r="C449" s="129"/>
      <c r="D449" s="308"/>
      <c r="E449" s="302"/>
      <c r="F449" s="288"/>
      <c r="G449" s="89"/>
      <c r="H449" s="200"/>
      <c r="I449" s="294"/>
      <c r="J449" s="295"/>
      <c r="K449" s="296"/>
      <c r="L449" s="297"/>
      <c r="M449" s="295"/>
      <c r="N449" s="298"/>
      <c r="O449" s="223"/>
      <c r="P449" s="186" t="str">
        <f t="array" ref="P449">IF(O449&lt;&gt;"",IF(O449&lt;5, "I", "III"),"")</f>
        <v/>
      </c>
      <c r="Q449" s="224"/>
      <c r="R449" s="185" t="str">
        <f t="array" ref="R449">IF(Q449&lt;&gt;"",IF(Q449&lt;5, "I", "III"),"")</f>
        <v/>
      </c>
      <c r="S449" s="223"/>
      <c r="T449" s="186" t="str">
        <f t="array" ref="T449">IF(S449&lt;&gt;"",IF(S449&lt;5, "I", "III"),"")</f>
        <v/>
      </c>
      <c r="U449" s="224"/>
      <c r="V449" s="186" t="str">
        <f t="array" ref="V449">IF(U449&lt;&gt;"",IF(U449&lt;12, "I", "III"),"")</f>
        <v/>
      </c>
      <c r="W449" s="224"/>
      <c r="X449" s="185" t="str">
        <f t="array" ref="X449">IF(W449&lt;&gt;"",IF(W449&lt;12, "I", "III"),"")</f>
        <v/>
      </c>
      <c r="Y449" s="223"/>
      <c r="Z449" s="186" t="str">
        <f t="array" ref="Z449">IF(Y449&lt;&gt;"",IF(Y449&lt;12, "I", "III"),"")</f>
        <v/>
      </c>
      <c r="AA449" s="208"/>
      <c r="AB449" s="209"/>
      <c r="AC449" s="209"/>
      <c r="AD449" s="210"/>
      <c r="AE449" s="89"/>
      <c r="AF449" s="178"/>
      <c r="AG449" s="150"/>
      <c r="AH449" s="151"/>
      <c r="AI449" s="95" t="str">
        <f t="shared" si="505"/>
        <v/>
      </c>
      <c r="AJ449" s="98" t="str">
        <f t="shared" si="506"/>
        <v/>
      </c>
      <c r="AK449" s="45"/>
      <c r="AL449" s="97" t="str">
        <f t="shared" si="507"/>
        <v/>
      </c>
      <c r="AM449" s="39"/>
      <c r="AN449" s="98" t="str">
        <f t="shared" si="508"/>
        <v/>
      </c>
      <c r="AO449" s="152"/>
      <c r="AP449" s="96"/>
      <c r="AQ449" s="153"/>
      <c r="AR449" s="97"/>
      <c r="AS449" s="154"/>
      <c r="AT449" s="98"/>
      <c r="AU449" s="182" t="str">
        <f t="shared" si="509"/>
        <v/>
      </c>
      <c r="AV449" s="121"/>
      <c r="AW449" s="153"/>
      <c r="AX449" s="98"/>
      <c r="AY449" s="153"/>
      <c r="AZ449" s="98"/>
      <c r="BA449" s="46"/>
      <c r="BB449" s="34"/>
      <c r="BC449" s="34"/>
      <c r="BD449" s="35"/>
      <c r="BE449" s="46"/>
      <c r="BF449" s="34"/>
      <c r="BG449" s="34"/>
      <c r="BH449" s="35"/>
      <c r="BI449" s="46"/>
      <c r="BJ449" s="34"/>
      <c r="BK449" s="34"/>
      <c r="BL449" s="35"/>
      <c r="BM449" s="46"/>
      <c r="BN449" s="34"/>
      <c r="BO449" s="34"/>
      <c r="BP449" s="35"/>
      <c r="BQ449" s="46"/>
      <c r="BR449" s="34"/>
      <c r="BS449" s="34"/>
      <c r="BT449" s="35"/>
      <c r="BU449" s="155"/>
      <c r="BV449" s="99"/>
      <c r="BW449" s="156"/>
      <c r="BX449" s="100"/>
      <c r="BY449" s="156"/>
      <c r="BZ449" s="100"/>
      <c r="CA449" s="156"/>
      <c r="CB449" s="100"/>
      <c r="CC449" s="156"/>
      <c r="CD449" s="101"/>
      <c r="CE449" s="12"/>
      <c r="CF449" s="175"/>
      <c r="CG449" s="27"/>
      <c r="CH449" s="159"/>
      <c r="CI449" s="95" t="str">
        <f t="shared" si="510"/>
        <v/>
      </c>
      <c r="CJ449" s="102" t="str">
        <f t="shared" si="511"/>
        <v/>
      </c>
      <c r="CK449" s="40"/>
      <c r="CL449" s="100" t="str">
        <f t="shared" si="482"/>
        <v/>
      </c>
      <c r="CM449" s="37"/>
      <c r="CN449" s="100" t="str">
        <f t="shared" si="483"/>
        <v/>
      </c>
      <c r="CO449" s="38"/>
      <c r="CP449" s="103" t="str">
        <f t="shared" si="512"/>
        <v/>
      </c>
      <c r="CQ449" s="78"/>
      <c r="CR449" s="100" t="str">
        <f t="shared" si="484"/>
        <v/>
      </c>
      <c r="CS449" s="36"/>
      <c r="CT449" s="100" t="str">
        <f t="shared" si="485"/>
        <v/>
      </c>
      <c r="CU449" s="74"/>
      <c r="CV449" s="103" t="str">
        <f t="shared" si="486"/>
        <v/>
      </c>
      <c r="CW449" s="42"/>
      <c r="CX449" s="100" t="str">
        <f t="shared" si="487"/>
        <v/>
      </c>
      <c r="CY449" s="36"/>
      <c r="CZ449" s="100" t="str">
        <f t="shared" si="488"/>
        <v/>
      </c>
      <c r="DA449" s="36"/>
      <c r="DB449" s="100" t="str">
        <f t="shared" si="489"/>
        <v/>
      </c>
      <c r="DC449" s="39"/>
      <c r="DD449" s="103" t="str">
        <f t="shared" si="490"/>
        <v/>
      </c>
      <c r="DE449" s="42"/>
      <c r="DF449" s="100" t="str">
        <f t="shared" si="491"/>
        <v/>
      </c>
      <c r="DG449" s="39"/>
      <c r="DH449" s="103" t="str">
        <f t="shared" si="492"/>
        <v/>
      </c>
      <c r="DI449" s="41"/>
      <c r="DJ449" s="157" t="str">
        <f t="shared" si="493"/>
        <v/>
      </c>
      <c r="DK449" s="12"/>
      <c r="DL449" s="172"/>
      <c r="DM449" s="67"/>
      <c r="DN449" s="164"/>
      <c r="DO449" s="104" t="str">
        <f t="shared" si="513"/>
        <v/>
      </c>
      <c r="DP449" s="105" t="str">
        <f t="shared" si="514"/>
        <v/>
      </c>
      <c r="DQ449" s="66"/>
      <c r="DR449" s="158" t="str">
        <f t="shared" si="515"/>
        <v/>
      </c>
      <c r="DS449" s="67"/>
      <c r="DT449" s="97" t="str">
        <f t="shared" si="516"/>
        <v/>
      </c>
      <c r="DU449" s="67"/>
      <c r="DV449" s="98" t="str">
        <f t="shared" si="517"/>
        <v/>
      </c>
      <c r="DW449" s="163"/>
      <c r="DX449" s="106" t="str">
        <f t="shared" si="518"/>
        <v/>
      </c>
      <c r="DY449" s="162"/>
      <c r="DZ449" s="97" t="str">
        <f t="shared" si="519"/>
        <v/>
      </c>
      <c r="EA449" s="161"/>
      <c r="EB449" s="107" t="str">
        <f t="shared" si="520"/>
        <v/>
      </c>
      <c r="EC449" s="66"/>
      <c r="ED449" s="97" t="str">
        <f t="shared" si="521"/>
        <v/>
      </c>
      <c r="EE449" s="67"/>
      <c r="EF449" s="97" t="str">
        <f t="shared" si="522"/>
        <v/>
      </c>
      <c r="EG449" s="68"/>
      <c r="EH449" s="97" t="str">
        <f t="shared" si="523"/>
        <v/>
      </c>
      <c r="EI449" s="67"/>
      <c r="EJ449" s="97" t="str">
        <f t="shared" si="524"/>
        <v/>
      </c>
      <c r="EK449" s="68"/>
      <c r="EL449" s="97" t="str">
        <f t="shared" si="525"/>
        <v/>
      </c>
      <c r="EM449" s="69"/>
      <c r="EN449" s="98" t="str">
        <f t="shared" si="526"/>
        <v/>
      </c>
      <c r="EO449" s="66"/>
      <c r="EP449" s="107" t="str">
        <f t="shared" si="527"/>
        <v/>
      </c>
      <c r="EQ449" s="299"/>
      <c r="ER449" s="98" t="str">
        <f t="shared" si="528"/>
        <v/>
      </c>
      <c r="ES449" s="66"/>
      <c r="ET449" s="108" t="str">
        <f t="shared" si="529"/>
        <v/>
      </c>
      <c r="EU449" s="12"/>
      <c r="EV449" s="169"/>
      <c r="EW449" s="27"/>
      <c r="EX449" s="159"/>
      <c r="EY449" s="95" t="str">
        <f t="shared" si="530"/>
        <v/>
      </c>
      <c r="EZ449" s="98" t="str">
        <f t="shared" si="531"/>
        <v/>
      </c>
      <c r="FA449" s="40"/>
      <c r="FB449" s="98" t="str">
        <f t="shared" si="532"/>
        <v/>
      </c>
      <c r="FC449" s="37"/>
      <c r="FD449" s="98" t="str">
        <f t="shared" si="533"/>
        <v/>
      </c>
      <c r="FE449" s="37"/>
      <c r="FF449" s="98" t="str">
        <f t="shared" si="534"/>
        <v/>
      </c>
      <c r="FG449" s="160"/>
      <c r="FH449" s="97" t="str">
        <f t="shared" si="535"/>
        <v/>
      </c>
      <c r="FI449" s="27"/>
      <c r="FJ449" s="98" t="str">
        <f t="shared" si="536"/>
        <v/>
      </c>
      <c r="FK449" s="36"/>
      <c r="FL449" s="98" t="str">
        <f t="shared" si="537"/>
        <v/>
      </c>
      <c r="FM449" s="37"/>
      <c r="FN449" s="98" t="str">
        <f t="shared" si="538"/>
        <v/>
      </c>
      <c r="FO449" s="78"/>
      <c r="FP449" s="97" t="str">
        <f t="shared" si="539"/>
        <v/>
      </c>
      <c r="FQ449" s="37"/>
      <c r="FR449" s="97" t="str">
        <f t="shared" si="540"/>
        <v/>
      </c>
      <c r="FS449" s="39"/>
      <c r="FT449" s="97" t="str">
        <f t="shared" si="541"/>
        <v/>
      </c>
      <c r="FU449" s="27"/>
      <c r="FV449" s="98" t="str">
        <f t="shared" si="542"/>
        <v/>
      </c>
      <c r="FW449" s="37"/>
      <c r="FX449" s="98" t="str">
        <f t="shared" si="543"/>
        <v/>
      </c>
      <c r="FY449" s="36"/>
      <c r="FZ449" s="97" t="str">
        <f t="shared" si="544"/>
        <v/>
      </c>
      <c r="GA449" s="36"/>
      <c r="GB449" s="98" t="str">
        <f t="shared" si="545"/>
        <v/>
      </c>
      <c r="GC449" s="40"/>
      <c r="GD449" s="98" t="str">
        <f t="shared" si="546"/>
        <v/>
      </c>
      <c r="GE449" s="37"/>
      <c r="GF449" s="98" t="str">
        <f t="shared" si="547"/>
        <v/>
      </c>
      <c r="GG449" s="37"/>
      <c r="GH449" s="109" t="str">
        <f t="shared" si="548"/>
        <v/>
      </c>
      <c r="GI449" s="12"/>
      <c r="GJ449" s="166"/>
      <c r="GK449" s="27"/>
      <c r="GL449" s="159"/>
      <c r="GM449" s="95" t="str">
        <f t="shared" si="549"/>
        <v/>
      </c>
      <c r="GN449" s="110" t="str">
        <f t="shared" si="550"/>
        <v/>
      </c>
      <c r="GO449" s="27"/>
      <c r="GP449" s="98" t="str">
        <f t="shared" si="551"/>
        <v/>
      </c>
      <c r="GQ449" s="37"/>
      <c r="GR449" s="97" t="str">
        <f t="shared" si="552"/>
        <v/>
      </c>
      <c r="GS449" s="37"/>
      <c r="GT449" s="110" t="str">
        <f t="shared" si="553"/>
        <v/>
      </c>
      <c r="GU449" s="36"/>
      <c r="GV449" s="97" t="str">
        <f t="shared" si="554"/>
        <v/>
      </c>
      <c r="GW449" s="27"/>
      <c r="GX449" s="98" t="str">
        <f t="shared" si="555"/>
        <v/>
      </c>
      <c r="GY449" s="36"/>
      <c r="GZ449" s="98" t="str">
        <f t="shared" si="556"/>
        <v/>
      </c>
      <c r="HA449" s="37"/>
      <c r="HB449" s="110" t="str">
        <f t="shared" si="557"/>
        <v/>
      </c>
      <c r="HC449" s="36"/>
      <c r="HD449" s="97" t="str">
        <f t="shared" si="558"/>
        <v/>
      </c>
      <c r="HE449" s="37"/>
      <c r="HF449" s="97" t="str">
        <f t="shared" si="559"/>
        <v/>
      </c>
      <c r="HG449" s="39"/>
      <c r="HH449" s="97" t="str">
        <f t="shared" si="560"/>
        <v/>
      </c>
      <c r="HI449" s="27"/>
      <c r="HJ449" s="97" t="str">
        <f t="shared" si="561"/>
        <v/>
      </c>
      <c r="HK449" s="37"/>
      <c r="HL449" s="97" t="str">
        <f t="shared" si="562"/>
        <v/>
      </c>
      <c r="HM449" s="36"/>
      <c r="HN449" s="97" t="str">
        <f t="shared" si="563"/>
        <v/>
      </c>
      <c r="HO449" s="36"/>
      <c r="HP449" s="110" t="str">
        <f t="shared" si="564"/>
        <v/>
      </c>
      <c r="HQ449" s="27"/>
      <c r="HR449" s="97" t="str">
        <f t="shared" si="565"/>
        <v/>
      </c>
      <c r="HS449" s="37"/>
      <c r="HT449" s="97" t="str">
        <f t="shared" si="566"/>
        <v/>
      </c>
      <c r="HU449" s="37"/>
      <c r="HV449" s="111" t="str">
        <f t="shared" si="567"/>
        <v/>
      </c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18"/>
    </row>
    <row r="450" spans="1:474" ht="19.95" customHeight="1">
      <c r="A450" s="30"/>
      <c r="B450" s="29"/>
      <c r="C450" s="129"/>
      <c r="D450" s="308"/>
      <c r="E450" s="302"/>
      <c r="F450" s="288"/>
      <c r="G450" s="89"/>
      <c r="H450" s="200"/>
      <c r="I450" s="294"/>
      <c r="J450" s="295"/>
      <c r="K450" s="296"/>
      <c r="L450" s="297"/>
      <c r="M450" s="295"/>
      <c r="N450" s="298"/>
      <c r="O450" s="223"/>
      <c r="P450" s="186" t="str">
        <f t="array" ref="P450">IF(O450&lt;&gt;"",IF(O450&lt;5, "I", "III"),"")</f>
        <v/>
      </c>
      <c r="Q450" s="224"/>
      <c r="R450" s="185" t="str">
        <f t="array" ref="R450">IF(Q450&lt;&gt;"",IF(Q450&lt;5, "I", "III"),"")</f>
        <v/>
      </c>
      <c r="S450" s="223"/>
      <c r="T450" s="186" t="str">
        <f t="array" ref="T450">IF(S450&lt;&gt;"",IF(S450&lt;5, "I", "III"),"")</f>
        <v/>
      </c>
      <c r="U450" s="224"/>
      <c r="V450" s="186" t="str">
        <f t="array" ref="V450">IF(U450&lt;&gt;"",IF(U450&lt;12, "I", "III"),"")</f>
        <v/>
      </c>
      <c r="W450" s="224"/>
      <c r="X450" s="185" t="str">
        <f t="array" ref="X450">IF(W450&lt;&gt;"",IF(W450&lt;12, "I", "III"),"")</f>
        <v/>
      </c>
      <c r="Y450" s="223"/>
      <c r="Z450" s="186" t="str">
        <f t="array" ref="Z450">IF(Y450&lt;&gt;"",IF(Y450&lt;12, "I", "III"),"")</f>
        <v/>
      </c>
      <c r="AA450" s="208"/>
      <c r="AB450" s="209"/>
      <c r="AC450" s="209"/>
      <c r="AD450" s="210"/>
      <c r="AE450" s="89"/>
      <c r="AF450" s="178"/>
      <c r="AG450" s="150"/>
      <c r="AH450" s="151"/>
      <c r="AI450" s="95" t="str">
        <f t="shared" si="505"/>
        <v/>
      </c>
      <c r="AJ450" s="98" t="str">
        <f t="shared" si="506"/>
        <v/>
      </c>
      <c r="AK450" s="45"/>
      <c r="AL450" s="97" t="str">
        <f t="shared" si="507"/>
        <v/>
      </c>
      <c r="AM450" s="39"/>
      <c r="AN450" s="98" t="str">
        <f t="shared" si="508"/>
        <v/>
      </c>
      <c r="AO450" s="152"/>
      <c r="AP450" s="96"/>
      <c r="AQ450" s="153"/>
      <c r="AR450" s="97"/>
      <c r="AS450" s="154"/>
      <c r="AT450" s="98"/>
      <c r="AU450" s="182" t="str">
        <f t="shared" si="509"/>
        <v/>
      </c>
      <c r="AV450" s="121"/>
      <c r="AW450" s="153"/>
      <c r="AX450" s="98"/>
      <c r="AY450" s="153"/>
      <c r="AZ450" s="98"/>
      <c r="BA450" s="46"/>
      <c r="BB450" s="34"/>
      <c r="BC450" s="34"/>
      <c r="BD450" s="35"/>
      <c r="BE450" s="46"/>
      <c r="BF450" s="34"/>
      <c r="BG450" s="34"/>
      <c r="BH450" s="35"/>
      <c r="BI450" s="46"/>
      <c r="BJ450" s="34"/>
      <c r="BK450" s="34"/>
      <c r="BL450" s="35"/>
      <c r="BM450" s="46"/>
      <c r="BN450" s="34"/>
      <c r="BO450" s="34"/>
      <c r="BP450" s="35"/>
      <c r="BQ450" s="46"/>
      <c r="BR450" s="34"/>
      <c r="BS450" s="34"/>
      <c r="BT450" s="35"/>
      <c r="BU450" s="155"/>
      <c r="BV450" s="99"/>
      <c r="BW450" s="156"/>
      <c r="BX450" s="100"/>
      <c r="BY450" s="156"/>
      <c r="BZ450" s="100"/>
      <c r="CA450" s="156"/>
      <c r="CB450" s="100"/>
      <c r="CC450" s="156"/>
      <c r="CD450" s="101"/>
      <c r="CE450" s="12"/>
      <c r="CF450" s="175"/>
      <c r="CG450" s="27"/>
      <c r="CH450" s="159"/>
      <c r="CI450" s="95" t="str">
        <f t="shared" si="510"/>
        <v/>
      </c>
      <c r="CJ450" s="102" t="str">
        <f t="shared" si="511"/>
        <v/>
      </c>
      <c r="CK450" s="40"/>
      <c r="CL450" s="100" t="str">
        <f t="shared" si="482"/>
        <v/>
      </c>
      <c r="CM450" s="37"/>
      <c r="CN450" s="100" t="str">
        <f t="shared" si="483"/>
        <v/>
      </c>
      <c r="CO450" s="38"/>
      <c r="CP450" s="103" t="str">
        <f t="shared" si="512"/>
        <v/>
      </c>
      <c r="CQ450" s="78"/>
      <c r="CR450" s="100" t="str">
        <f t="shared" si="484"/>
        <v/>
      </c>
      <c r="CS450" s="36"/>
      <c r="CT450" s="100" t="str">
        <f t="shared" si="485"/>
        <v/>
      </c>
      <c r="CU450" s="74"/>
      <c r="CV450" s="103" t="str">
        <f t="shared" si="486"/>
        <v/>
      </c>
      <c r="CW450" s="42"/>
      <c r="CX450" s="100" t="str">
        <f t="shared" si="487"/>
        <v/>
      </c>
      <c r="CY450" s="36"/>
      <c r="CZ450" s="100" t="str">
        <f t="shared" si="488"/>
        <v/>
      </c>
      <c r="DA450" s="36"/>
      <c r="DB450" s="100" t="str">
        <f t="shared" si="489"/>
        <v/>
      </c>
      <c r="DC450" s="39"/>
      <c r="DD450" s="103" t="str">
        <f t="shared" si="490"/>
        <v/>
      </c>
      <c r="DE450" s="42"/>
      <c r="DF450" s="100" t="str">
        <f t="shared" si="491"/>
        <v/>
      </c>
      <c r="DG450" s="39"/>
      <c r="DH450" s="103" t="str">
        <f t="shared" si="492"/>
        <v/>
      </c>
      <c r="DI450" s="41"/>
      <c r="DJ450" s="157" t="str">
        <f t="shared" si="493"/>
        <v/>
      </c>
      <c r="DK450" s="12"/>
      <c r="DL450" s="172"/>
      <c r="DM450" s="67"/>
      <c r="DN450" s="164"/>
      <c r="DO450" s="104" t="str">
        <f t="shared" si="513"/>
        <v/>
      </c>
      <c r="DP450" s="105" t="str">
        <f t="shared" si="514"/>
        <v/>
      </c>
      <c r="DQ450" s="66"/>
      <c r="DR450" s="158" t="str">
        <f t="shared" si="515"/>
        <v/>
      </c>
      <c r="DS450" s="67"/>
      <c r="DT450" s="97" t="str">
        <f t="shared" si="516"/>
        <v/>
      </c>
      <c r="DU450" s="67"/>
      <c r="DV450" s="98" t="str">
        <f t="shared" si="517"/>
        <v/>
      </c>
      <c r="DW450" s="163"/>
      <c r="DX450" s="106" t="str">
        <f t="shared" si="518"/>
        <v/>
      </c>
      <c r="DY450" s="162"/>
      <c r="DZ450" s="97" t="str">
        <f t="shared" si="519"/>
        <v/>
      </c>
      <c r="EA450" s="161"/>
      <c r="EB450" s="107" t="str">
        <f t="shared" si="520"/>
        <v/>
      </c>
      <c r="EC450" s="66"/>
      <c r="ED450" s="97" t="str">
        <f t="shared" si="521"/>
        <v/>
      </c>
      <c r="EE450" s="67"/>
      <c r="EF450" s="97" t="str">
        <f t="shared" si="522"/>
        <v/>
      </c>
      <c r="EG450" s="68"/>
      <c r="EH450" s="97" t="str">
        <f t="shared" si="523"/>
        <v/>
      </c>
      <c r="EI450" s="67"/>
      <c r="EJ450" s="97" t="str">
        <f t="shared" si="524"/>
        <v/>
      </c>
      <c r="EK450" s="68"/>
      <c r="EL450" s="97" t="str">
        <f t="shared" si="525"/>
        <v/>
      </c>
      <c r="EM450" s="69"/>
      <c r="EN450" s="98" t="str">
        <f t="shared" si="526"/>
        <v/>
      </c>
      <c r="EO450" s="66"/>
      <c r="EP450" s="107" t="str">
        <f t="shared" si="527"/>
        <v/>
      </c>
      <c r="EQ450" s="299"/>
      <c r="ER450" s="98" t="str">
        <f t="shared" si="528"/>
        <v/>
      </c>
      <c r="ES450" s="66"/>
      <c r="ET450" s="108" t="str">
        <f t="shared" si="529"/>
        <v/>
      </c>
      <c r="EU450" s="12"/>
      <c r="EV450" s="169"/>
      <c r="EW450" s="27"/>
      <c r="EX450" s="159"/>
      <c r="EY450" s="95" t="str">
        <f t="shared" si="530"/>
        <v/>
      </c>
      <c r="EZ450" s="98" t="str">
        <f t="shared" si="531"/>
        <v/>
      </c>
      <c r="FA450" s="40"/>
      <c r="FB450" s="98" t="str">
        <f t="shared" si="532"/>
        <v/>
      </c>
      <c r="FC450" s="37"/>
      <c r="FD450" s="98" t="str">
        <f t="shared" si="533"/>
        <v/>
      </c>
      <c r="FE450" s="37"/>
      <c r="FF450" s="98" t="str">
        <f t="shared" si="534"/>
        <v/>
      </c>
      <c r="FG450" s="160"/>
      <c r="FH450" s="97" t="str">
        <f t="shared" si="535"/>
        <v/>
      </c>
      <c r="FI450" s="27"/>
      <c r="FJ450" s="98" t="str">
        <f t="shared" si="536"/>
        <v/>
      </c>
      <c r="FK450" s="36"/>
      <c r="FL450" s="98" t="str">
        <f t="shared" si="537"/>
        <v/>
      </c>
      <c r="FM450" s="37"/>
      <c r="FN450" s="98" t="str">
        <f t="shared" si="538"/>
        <v/>
      </c>
      <c r="FO450" s="78"/>
      <c r="FP450" s="97" t="str">
        <f t="shared" si="539"/>
        <v/>
      </c>
      <c r="FQ450" s="37"/>
      <c r="FR450" s="97" t="str">
        <f t="shared" si="540"/>
        <v/>
      </c>
      <c r="FS450" s="39"/>
      <c r="FT450" s="97" t="str">
        <f t="shared" si="541"/>
        <v/>
      </c>
      <c r="FU450" s="27"/>
      <c r="FV450" s="98" t="str">
        <f t="shared" si="542"/>
        <v/>
      </c>
      <c r="FW450" s="37"/>
      <c r="FX450" s="98" t="str">
        <f t="shared" si="543"/>
        <v/>
      </c>
      <c r="FY450" s="36"/>
      <c r="FZ450" s="97" t="str">
        <f t="shared" si="544"/>
        <v/>
      </c>
      <c r="GA450" s="36"/>
      <c r="GB450" s="98" t="str">
        <f t="shared" si="545"/>
        <v/>
      </c>
      <c r="GC450" s="40"/>
      <c r="GD450" s="98" t="str">
        <f t="shared" si="546"/>
        <v/>
      </c>
      <c r="GE450" s="37"/>
      <c r="GF450" s="98" t="str">
        <f t="shared" si="547"/>
        <v/>
      </c>
      <c r="GG450" s="37"/>
      <c r="GH450" s="109" t="str">
        <f t="shared" si="548"/>
        <v/>
      </c>
      <c r="GI450" s="12"/>
      <c r="GJ450" s="166"/>
      <c r="GK450" s="27"/>
      <c r="GL450" s="159"/>
      <c r="GM450" s="95" t="str">
        <f t="shared" si="549"/>
        <v/>
      </c>
      <c r="GN450" s="110" t="str">
        <f t="shared" si="550"/>
        <v/>
      </c>
      <c r="GO450" s="27"/>
      <c r="GP450" s="98" t="str">
        <f t="shared" si="551"/>
        <v/>
      </c>
      <c r="GQ450" s="37"/>
      <c r="GR450" s="97" t="str">
        <f t="shared" si="552"/>
        <v/>
      </c>
      <c r="GS450" s="37"/>
      <c r="GT450" s="110" t="str">
        <f t="shared" si="553"/>
        <v/>
      </c>
      <c r="GU450" s="36"/>
      <c r="GV450" s="97" t="str">
        <f t="shared" si="554"/>
        <v/>
      </c>
      <c r="GW450" s="27"/>
      <c r="GX450" s="98" t="str">
        <f t="shared" si="555"/>
        <v/>
      </c>
      <c r="GY450" s="36"/>
      <c r="GZ450" s="98" t="str">
        <f t="shared" si="556"/>
        <v/>
      </c>
      <c r="HA450" s="37"/>
      <c r="HB450" s="110" t="str">
        <f t="shared" si="557"/>
        <v/>
      </c>
      <c r="HC450" s="36"/>
      <c r="HD450" s="97" t="str">
        <f t="shared" si="558"/>
        <v/>
      </c>
      <c r="HE450" s="37"/>
      <c r="HF450" s="97" t="str">
        <f t="shared" si="559"/>
        <v/>
      </c>
      <c r="HG450" s="39"/>
      <c r="HH450" s="97" t="str">
        <f t="shared" si="560"/>
        <v/>
      </c>
      <c r="HI450" s="27"/>
      <c r="HJ450" s="97" t="str">
        <f t="shared" si="561"/>
        <v/>
      </c>
      <c r="HK450" s="37"/>
      <c r="HL450" s="97" t="str">
        <f t="shared" si="562"/>
        <v/>
      </c>
      <c r="HM450" s="36"/>
      <c r="HN450" s="97" t="str">
        <f t="shared" si="563"/>
        <v/>
      </c>
      <c r="HO450" s="36"/>
      <c r="HP450" s="110" t="str">
        <f t="shared" si="564"/>
        <v/>
      </c>
      <c r="HQ450" s="27"/>
      <c r="HR450" s="97" t="str">
        <f t="shared" si="565"/>
        <v/>
      </c>
      <c r="HS450" s="37"/>
      <c r="HT450" s="97" t="str">
        <f t="shared" si="566"/>
        <v/>
      </c>
      <c r="HU450" s="37"/>
      <c r="HV450" s="111" t="str">
        <f t="shared" si="567"/>
        <v/>
      </c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18"/>
    </row>
    <row r="451" spans="1:474" ht="19.95" customHeight="1">
      <c r="A451" s="30"/>
      <c r="B451" s="29"/>
      <c r="C451" s="129"/>
      <c r="D451" s="308"/>
      <c r="E451" s="302"/>
      <c r="F451" s="288"/>
      <c r="G451" s="89"/>
      <c r="H451" s="200"/>
      <c r="I451" s="294"/>
      <c r="J451" s="295"/>
      <c r="K451" s="296"/>
      <c r="L451" s="297"/>
      <c r="M451" s="295"/>
      <c r="N451" s="298"/>
      <c r="O451" s="223"/>
      <c r="P451" s="186" t="str">
        <f t="array" ref="P451">IF(O451&lt;&gt;"",IF(O451&lt;5, "I", "III"),"")</f>
        <v/>
      </c>
      <c r="Q451" s="224"/>
      <c r="R451" s="185" t="str">
        <f t="array" ref="R451">IF(Q451&lt;&gt;"",IF(Q451&lt;5, "I", "III"),"")</f>
        <v/>
      </c>
      <c r="S451" s="223"/>
      <c r="T451" s="186" t="str">
        <f t="array" ref="T451">IF(S451&lt;&gt;"",IF(S451&lt;5, "I", "III"),"")</f>
        <v/>
      </c>
      <c r="U451" s="224"/>
      <c r="V451" s="186" t="str">
        <f t="array" ref="V451">IF(U451&lt;&gt;"",IF(U451&lt;12, "I", "III"),"")</f>
        <v/>
      </c>
      <c r="W451" s="224"/>
      <c r="X451" s="185" t="str">
        <f t="array" ref="X451">IF(W451&lt;&gt;"",IF(W451&lt;12, "I", "III"),"")</f>
        <v/>
      </c>
      <c r="Y451" s="223"/>
      <c r="Z451" s="186" t="str">
        <f t="array" ref="Z451">IF(Y451&lt;&gt;"",IF(Y451&lt;12, "I", "III"),"")</f>
        <v/>
      </c>
      <c r="AA451" s="208"/>
      <c r="AB451" s="209"/>
      <c r="AC451" s="209"/>
      <c r="AD451" s="210"/>
      <c r="AE451" s="89"/>
      <c r="AF451" s="178"/>
      <c r="AG451" s="150"/>
      <c r="AH451" s="151"/>
      <c r="AI451" s="95" t="str">
        <f t="shared" si="505"/>
        <v/>
      </c>
      <c r="AJ451" s="98" t="str">
        <f t="shared" si="506"/>
        <v/>
      </c>
      <c r="AK451" s="45"/>
      <c r="AL451" s="97" t="str">
        <f t="shared" si="507"/>
        <v/>
      </c>
      <c r="AM451" s="39"/>
      <c r="AN451" s="98" t="str">
        <f t="shared" si="508"/>
        <v/>
      </c>
      <c r="AO451" s="152"/>
      <c r="AP451" s="96" t="str">
        <f t="shared" ref="AP451:AP468" si="579">IF(AO451&lt;&gt;"",AO451*100/24,"")</f>
        <v/>
      </c>
      <c r="AQ451" s="153"/>
      <c r="AR451" s="97" t="str">
        <f t="shared" ref="AR451:AR468" si="580">IF(AQ451&lt;&gt;"",AQ451*100/24,"")</f>
        <v/>
      </c>
      <c r="AS451" s="154"/>
      <c r="AT451" s="98" t="str">
        <f t="shared" ref="AT451:AT468" si="581">IF(AS451&lt;&gt;"",AS451*100/24,"")</f>
        <v/>
      </c>
      <c r="AU451" s="182" t="str">
        <f t="shared" si="509"/>
        <v/>
      </c>
      <c r="AV451" s="121" t="str">
        <f t="shared" ref="AV451:AV468" si="582">IF(AU451&lt;&gt;"",IF(AU451&lt;8, "I", IF(AU451&lt;14, "II",IF(AU451&lt;20, "III","III+"))),"")</f>
        <v/>
      </c>
      <c r="AW451" s="153"/>
      <c r="AX451" s="98" t="str">
        <f t="shared" ref="AX451:AX468" si="583">IF(AW451&lt;&gt;"",AW451*100/24,"")</f>
        <v/>
      </c>
      <c r="AY451" s="153"/>
      <c r="AZ451" s="98" t="str">
        <f t="shared" ref="AZ451:AZ468" si="584">IF(AY451&lt;&gt;"",AY451*100/24,"")</f>
        <v/>
      </c>
      <c r="BA451" s="46"/>
      <c r="BB451" s="34"/>
      <c r="BC451" s="34"/>
      <c r="BD451" s="35"/>
      <c r="BE451" s="46"/>
      <c r="BF451" s="34"/>
      <c r="BG451" s="34"/>
      <c r="BH451" s="35"/>
      <c r="BI451" s="46"/>
      <c r="BJ451" s="34"/>
      <c r="BK451" s="34"/>
      <c r="BL451" s="35"/>
      <c r="BM451" s="46"/>
      <c r="BN451" s="34"/>
      <c r="BO451" s="34"/>
      <c r="BP451" s="35"/>
      <c r="BQ451" s="46"/>
      <c r="BR451" s="34"/>
      <c r="BS451" s="34"/>
      <c r="BT451" s="35"/>
      <c r="BU451" s="155"/>
      <c r="BV451" s="99" t="str">
        <f t="shared" ref="BV451:BV468" si="585">IF(BU451&lt;&gt;"",BU451*100/25,"")</f>
        <v/>
      </c>
      <c r="BW451" s="156"/>
      <c r="BX451" s="100" t="str">
        <f t="shared" ref="BX451:BX468" si="586">IF(BW451&lt;&gt;"",BW451*100/4,"")</f>
        <v/>
      </c>
      <c r="BY451" s="156"/>
      <c r="BZ451" s="100" t="str">
        <f t="shared" ref="BZ451:BZ468" si="587">IF(BY451&lt;&gt;"",BY451*100/4,"")</f>
        <v/>
      </c>
      <c r="CA451" s="156"/>
      <c r="CB451" s="100" t="str">
        <f t="shared" ref="CB451:CB468" si="588">IF(CA451&lt;&gt;"",CA451*100/10,"")</f>
        <v/>
      </c>
      <c r="CC451" s="156"/>
      <c r="CD451" s="101" t="str">
        <f t="shared" ref="CD451:CD468" si="589">IF(CC451&lt;&gt;"",CC451*100/24,"")</f>
        <v/>
      </c>
      <c r="CE451" s="12"/>
      <c r="CF451" s="175"/>
      <c r="CG451" s="27"/>
      <c r="CH451" s="159"/>
      <c r="CI451" s="95" t="str">
        <f t="shared" si="510"/>
        <v/>
      </c>
      <c r="CJ451" s="102" t="str">
        <f t="shared" si="511"/>
        <v/>
      </c>
      <c r="CK451" s="40"/>
      <c r="CL451" s="100" t="str">
        <f t="shared" si="482"/>
        <v/>
      </c>
      <c r="CM451" s="37"/>
      <c r="CN451" s="100" t="str">
        <f t="shared" si="483"/>
        <v/>
      </c>
      <c r="CO451" s="38"/>
      <c r="CP451" s="103" t="str">
        <f t="shared" si="512"/>
        <v/>
      </c>
      <c r="CQ451" s="78"/>
      <c r="CR451" s="100" t="str">
        <f t="shared" si="484"/>
        <v/>
      </c>
      <c r="CS451" s="36"/>
      <c r="CT451" s="100" t="str">
        <f t="shared" si="485"/>
        <v/>
      </c>
      <c r="CU451" s="74"/>
      <c r="CV451" s="103" t="str">
        <f t="shared" si="486"/>
        <v/>
      </c>
      <c r="CW451" s="42"/>
      <c r="CX451" s="100" t="str">
        <f t="shared" si="487"/>
        <v/>
      </c>
      <c r="CY451" s="36"/>
      <c r="CZ451" s="100" t="str">
        <f t="shared" si="488"/>
        <v/>
      </c>
      <c r="DA451" s="36"/>
      <c r="DB451" s="100" t="str">
        <f t="shared" si="489"/>
        <v/>
      </c>
      <c r="DC451" s="39"/>
      <c r="DD451" s="103" t="str">
        <f t="shared" si="490"/>
        <v/>
      </c>
      <c r="DE451" s="42"/>
      <c r="DF451" s="100" t="str">
        <f t="shared" si="491"/>
        <v/>
      </c>
      <c r="DG451" s="39"/>
      <c r="DH451" s="103" t="str">
        <f t="shared" si="492"/>
        <v/>
      </c>
      <c r="DI451" s="41"/>
      <c r="DJ451" s="157" t="str">
        <f t="shared" si="493"/>
        <v/>
      </c>
      <c r="DK451" s="12"/>
      <c r="DL451" s="172"/>
      <c r="DM451" s="67"/>
      <c r="DN451" s="164"/>
      <c r="DO451" s="104" t="str">
        <f t="shared" si="513"/>
        <v/>
      </c>
      <c r="DP451" s="105" t="str">
        <f t="shared" si="514"/>
        <v/>
      </c>
      <c r="DQ451" s="66"/>
      <c r="DR451" s="158" t="str">
        <f t="shared" si="515"/>
        <v/>
      </c>
      <c r="DS451" s="67"/>
      <c r="DT451" s="97" t="str">
        <f t="shared" si="516"/>
        <v/>
      </c>
      <c r="DU451" s="67"/>
      <c r="DV451" s="98" t="str">
        <f t="shared" si="517"/>
        <v/>
      </c>
      <c r="DW451" s="163"/>
      <c r="DX451" s="106" t="str">
        <f t="shared" si="518"/>
        <v/>
      </c>
      <c r="DY451" s="162"/>
      <c r="DZ451" s="97" t="str">
        <f t="shared" si="519"/>
        <v/>
      </c>
      <c r="EA451" s="161"/>
      <c r="EB451" s="107" t="str">
        <f t="shared" si="520"/>
        <v/>
      </c>
      <c r="EC451" s="66"/>
      <c r="ED451" s="97" t="str">
        <f t="shared" si="521"/>
        <v/>
      </c>
      <c r="EE451" s="67"/>
      <c r="EF451" s="97" t="str">
        <f t="shared" si="522"/>
        <v/>
      </c>
      <c r="EG451" s="68"/>
      <c r="EH451" s="97" t="str">
        <f t="shared" si="523"/>
        <v/>
      </c>
      <c r="EI451" s="67"/>
      <c r="EJ451" s="97" t="str">
        <f t="shared" si="524"/>
        <v/>
      </c>
      <c r="EK451" s="68"/>
      <c r="EL451" s="97" t="str">
        <f t="shared" si="525"/>
        <v/>
      </c>
      <c r="EM451" s="69"/>
      <c r="EN451" s="98" t="str">
        <f t="shared" si="526"/>
        <v/>
      </c>
      <c r="EO451" s="66"/>
      <c r="EP451" s="107" t="str">
        <f t="shared" si="527"/>
        <v/>
      </c>
      <c r="EQ451" s="299"/>
      <c r="ER451" s="98" t="str">
        <f t="shared" si="528"/>
        <v/>
      </c>
      <c r="ES451" s="66"/>
      <c r="ET451" s="108" t="str">
        <f t="shared" si="529"/>
        <v/>
      </c>
      <c r="EU451" s="12"/>
      <c r="EV451" s="169"/>
      <c r="EW451" s="27"/>
      <c r="EX451" s="159"/>
      <c r="EY451" s="95" t="str">
        <f t="shared" si="530"/>
        <v/>
      </c>
      <c r="EZ451" s="98" t="str">
        <f t="shared" si="531"/>
        <v/>
      </c>
      <c r="FA451" s="40"/>
      <c r="FB451" s="98" t="str">
        <f t="shared" si="532"/>
        <v/>
      </c>
      <c r="FC451" s="37"/>
      <c r="FD451" s="98" t="str">
        <f t="shared" si="533"/>
        <v/>
      </c>
      <c r="FE451" s="37"/>
      <c r="FF451" s="98" t="str">
        <f t="shared" si="534"/>
        <v/>
      </c>
      <c r="FG451" s="160"/>
      <c r="FH451" s="97" t="str">
        <f t="shared" si="535"/>
        <v/>
      </c>
      <c r="FI451" s="27"/>
      <c r="FJ451" s="98" t="str">
        <f t="shared" si="536"/>
        <v/>
      </c>
      <c r="FK451" s="36"/>
      <c r="FL451" s="98" t="str">
        <f t="shared" si="537"/>
        <v/>
      </c>
      <c r="FM451" s="37"/>
      <c r="FN451" s="98" t="str">
        <f t="shared" si="538"/>
        <v/>
      </c>
      <c r="FO451" s="78"/>
      <c r="FP451" s="97" t="str">
        <f t="shared" si="539"/>
        <v/>
      </c>
      <c r="FQ451" s="37"/>
      <c r="FR451" s="97" t="str">
        <f t="shared" si="540"/>
        <v/>
      </c>
      <c r="FS451" s="39"/>
      <c r="FT451" s="97" t="str">
        <f t="shared" si="541"/>
        <v/>
      </c>
      <c r="FU451" s="27"/>
      <c r="FV451" s="98" t="str">
        <f t="shared" si="542"/>
        <v/>
      </c>
      <c r="FW451" s="37"/>
      <c r="FX451" s="98" t="str">
        <f t="shared" si="543"/>
        <v/>
      </c>
      <c r="FY451" s="36"/>
      <c r="FZ451" s="97" t="str">
        <f t="shared" si="544"/>
        <v/>
      </c>
      <c r="GA451" s="36"/>
      <c r="GB451" s="98" t="str">
        <f t="shared" si="545"/>
        <v/>
      </c>
      <c r="GC451" s="40"/>
      <c r="GD451" s="98" t="str">
        <f t="shared" si="546"/>
        <v/>
      </c>
      <c r="GE451" s="37"/>
      <c r="GF451" s="98" t="str">
        <f t="shared" si="547"/>
        <v/>
      </c>
      <c r="GG451" s="37"/>
      <c r="GH451" s="109" t="str">
        <f t="shared" si="548"/>
        <v/>
      </c>
      <c r="GI451" s="12"/>
      <c r="GJ451" s="166"/>
      <c r="GK451" s="27"/>
      <c r="GL451" s="159"/>
      <c r="GM451" s="95" t="str">
        <f t="shared" si="549"/>
        <v/>
      </c>
      <c r="GN451" s="110" t="str">
        <f t="shared" si="550"/>
        <v/>
      </c>
      <c r="GO451" s="27"/>
      <c r="GP451" s="98" t="str">
        <f t="shared" si="551"/>
        <v/>
      </c>
      <c r="GQ451" s="37"/>
      <c r="GR451" s="97" t="str">
        <f t="shared" si="552"/>
        <v/>
      </c>
      <c r="GS451" s="37"/>
      <c r="GT451" s="110" t="str">
        <f t="shared" si="553"/>
        <v/>
      </c>
      <c r="GU451" s="36"/>
      <c r="GV451" s="97" t="str">
        <f t="shared" si="554"/>
        <v/>
      </c>
      <c r="GW451" s="27"/>
      <c r="GX451" s="98" t="str">
        <f t="shared" si="555"/>
        <v/>
      </c>
      <c r="GY451" s="36"/>
      <c r="GZ451" s="98" t="str">
        <f t="shared" si="556"/>
        <v/>
      </c>
      <c r="HA451" s="37"/>
      <c r="HB451" s="110" t="str">
        <f t="shared" si="557"/>
        <v/>
      </c>
      <c r="HC451" s="36"/>
      <c r="HD451" s="97" t="str">
        <f t="shared" si="558"/>
        <v/>
      </c>
      <c r="HE451" s="37"/>
      <c r="HF451" s="97" t="str">
        <f t="shared" si="559"/>
        <v/>
      </c>
      <c r="HG451" s="39"/>
      <c r="HH451" s="97" t="str">
        <f t="shared" si="560"/>
        <v/>
      </c>
      <c r="HI451" s="27"/>
      <c r="HJ451" s="97" t="str">
        <f t="shared" si="561"/>
        <v/>
      </c>
      <c r="HK451" s="37"/>
      <c r="HL451" s="97" t="str">
        <f t="shared" si="562"/>
        <v/>
      </c>
      <c r="HM451" s="36"/>
      <c r="HN451" s="97" t="str">
        <f t="shared" si="563"/>
        <v/>
      </c>
      <c r="HO451" s="36"/>
      <c r="HP451" s="110" t="str">
        <f t="shared" si="564"/>
        <v/>
      </c>
      <c r="HQ451" s="27"/>
      <c r="HR451" s="97" t="str">
        <f t="shared" si="565"/>
        <v/>
      </c>
      <c r="HS451" s="37"/>
      <c r="HT451" s="97" t="str">
        <f t="shared" si="566"/>
        <v/>
      </c>
      <c r="HU451" s="37"/>
      <c r="HV451" s="111" t="str">
        <f t="shared" si="567"/>
        <v/>
      </c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18"/>
    </row>
    <row r="452" spans="1:474" ht="19.95" customHeight="1">
      <c r="A452" s="30"/>
      <c r="B452" s="29"/>
      <c r="C452" s="129"/>
      <c r="D452" s="308"/>
      <c r="E452" s="302"/>
      <c r="F452" s="288"/>
      <c r="G452" s="89"/>
      <c r="H452" s="200"/>
      <c r="I452" s="294"/>
      <c r="J452" s="295"/>
      <c r="K452" s="296"/>
      <c r="L452" s="297"/>
      <c r="M452" s="295"/>
      <c r="N452" s="298"/>
      <c r="O452" s="223"/>
      <c r="P452" s="186" t="str">
        <f t="array" ref="P452">IF(O452&lt;&gt;"",IF(O452&lt;5, "I", "III"),"")</f>
        <v/>
      </c>
      <c r="Q452" s="224"/>
      <c r="R452" s="185" t="str">
        <f t="array" ref="R452">IF(Q452&lt;&gt;"",IF(Q452&lt;5, "I", "III"),"")</f>
        <v/>
      </c>
      <c r="S452" s="223"/>
      <c r="T452" s="186" t="str">
        <f t="array" ref="T452">IF(S452&lt;&gt;"",IF(S452&lt;5, "I", "III"),"")</f>
        <v/>
      </c>
      <c r="U452" s="224"/>
      <c r="V452" s="186" t="str">
        <f t="array" ref="V452">IF(U452&lt;&gt;"",IF(U452&lt;12, "I", "III"),"")</f>
        <v/>
      </c>
      <c r="W452" s="224"/>
      <c r="X452" s="185" t="str">
        <f t="array" ref="X452">IF(W452&lt;&gt;"",IF(W452&lt;12, "I", "III"),"")</f>
        <v/>
      </c>
      <c r="Y452" s="223"/>
      <c r="Z452" s="186" t="str">
        <f t="array" ref="Z452">IF(Y452&lt;&gt;"",IF(Y452&lt;12, "I", "III"),"")</f>
        <v/>
      </c>
      <c r="AA452" s="208"/>
      <c r="AB452" s="209"/>
      <c r="AC452" s="209"/>
      <c r="AD452" s="210"/>
      <c r="AE452" s="89"/>
      <c r="AF452" s="178"/>
      <c r="AG452" s="150"/>
      <c r="AH452" s="151"/>
      <c r="AI452" s="95" t="str">
        <f t="shared" si="505"/>
        <v/>
      </c>
      <c r="AJ452" s="98" t="str">
        <f t="shared" si="506"/>
        <v/>
      </c>
      <c r="AK452" s="45"/>
      <c r="AL452" s="97" t="str">
        <f t="shared" si="507"/>
        <v/>
      </c>
      <c r="AM452" s="39"/>
      <c r="AN452" s="98" t="str">
        <f t="shared" si="508"/>
        <v/>
      </c>
      <c r="AO452" s="152"/>
      <c r="AP452" s="96" t="str">
        <f t="shared" si="579"/>
        <v/>
      </c>
      <c r="AQ452" s="153"/>
      <c r="AR452" s="97" t="str">
        <f t="shared" si="580"/>
        <v/>
      </c>
      <c r="AS452" s="154"/>
      <c r="AT452" s="98" t="str">
        <f t="shared" si="581"/>
        <v/>
      </c>
      <c r="AU452" s="182" t="str">
        <f t="shared" si="509"/>
        <v/>
      </c>
      <c r="AV452" s="121" t="str">
        <f t="shared" si="582"/>
        <v/>
      </c>
      <c r="AW452" s="153"/>
      <c r="AX452" s="98" t="str">
        <f t="shared" si="583"/>
        <v/>
      </c>
      <c r="AY452" s="153"/>
      <c r="AZ452" s="98" t="str">
        <f t="shared" si="584"/>
        <v/>
      </c>
      <c r="BA452" s="46"/>
      <c r="BB452" s="34"/>
      <c r="BC452" s="34"/>
      <c r="BD452" s="35"/>
      <c r="BE452" s="46"/>
      <c r="BF452" s="34"/>
      <c r="BG452" s="34"/>
      <c r="BH452" s="35"/>
      <c r="BI452" s="46"/>
      <c r="BJ452" s="34"/>
      <c r="BK452" s="34"/>
      <c r="BL452" s="35"/>
      <c r="BM452" s="46"/>
      <c r="BN452" s="34"/>
      <c r="BO452" s="34"/>
      <c r="BP452" s="35"/>
      <c r="BQ452" s="46"/>
      <c r="BR452" s="34"/>
      <c r="BS452" s="34"/>
      <c r="BT452" s="35"/>
      <c r="BU452" s="155"/>
      <c r="BV452" s="99" t="str">
        <f t="shared" si="585"/>
        <v/>
      </c>
      <c r="BW452" s="156"/>
      <c r="BX452" s="100" t="str">
        <f t="shared" si="586"/>
        <v/>
      </c>
      <c r="BY452" s="156"/>
      <c r="BZ452" s="100" t="str">
        <f t="shared" si="587"/>
        <v/>
      </c>
      <c r="CA452" s="156"/>
      <c r="CB452" s="100" t="str">
        <f t="shared" si="588"/>
        <v/>
      </c>
      <c r="CC452" s="156"/>
      <c r="CD452" s="101" t="str">
        <f t="shared" si="589"/>
        <v/>
      </c>
      <c r="CE452" s="12"/>
      <c r="CF452" s="175"/>
      <c r="CG452" s="27"/>
      <c r="CH452" s="159"/>
      <c r="CI452" s="95" t="str">
        <f t="shared" si="510"/>
        <v/>
      </c>
      <c r="CJ452" s="102" t="str">
        <f t="shared" si="511"/>
        <v/>
      </c>
      <c r="CK452" s="40"/>
      <c r="CL452" s="100" t="str">
        <f t="shared" si="482"/>
        <v/>
      </c>
      <c r="CM452" s="37"/>
      <c r="CN452" s="100" t="str">
        <f t="shared" si="483"/>
        <v/>
      </c>
      <c r="CO452" s="38"/>
      <c r="CP452" s="103" t="str">
        <f t="shared" si="512"/>
        <v/>
      </c>
      <c r="CQ452" s="78"/>
      <c r="CR452" s="100" t="str">
        <f t="shared" si="484"/>
        <v/>
      </c>
      <c r="CS452" s="36"/>
      <c r="CT452" s="100" t="str">
        <f t="shared" si="485"/>
        <v/>
      </c>
      <c r="CU452" s="74"/>
      <c r="CV452" s="103" t="str">
        <f t="shared" si="486"/>
        <v/>
      </c>
      <c r="CW452" s="42"/>
      <c r="CX452" s="100" t="str">
        <f t="shared" si="487"/>
        <v/>
      </c>
      <c r="CY452" s="36"/>
      <c r="CZ452" s="100" t="str">
        <f t="shared" si="488"/>
        <v/>
      </c>
      <c r="DA452" s="36"/>
      <c r="DB452" s="100" t="str">
        <f t="shared" si="489"/>
        <v/>
      </c>
      <c r="DC452" s="39"/>
      <c r="DD452" s="103" t="str">
        <f t="shared" si="490"/>
        <v/>
      </c>
      <c r="DE452" s="42"/>
      <c r="DF452" s="100" t="str">
        <f t="shared" si="491"/>
        <v/>
      </c>
      <c r="DG452" s="39"/>
      <c r="DH452" s="103" t="str">
        <f t="shared" si="492"/>
        <v/>
      </c>
      <c r="DI452" s="41"/>
      <c r="DJ452" s="157" t="str">
        <f t="shared" si="493"/>
        <v/>
      </c>
      <c r="DK452" s="12"/>
      <c r="DL452" s="172"/>
      <c r="DM452" s="67"/>
      <c r="DN452" s="164"/>
      <c r="DO452" s="104" t="str">
        <f t="shared" si="513"/>
        <v/>
      </c>
      <c r="DP452" s="105" t="str">
        <f t="shared" si="514"/>
        <v/>
      </c>
      <c r="DQ452" s="66"/>
      <c r="DR452" s="158" t="str">
        <f t="shared" si="515"/>
        <v/>
      </c>
      <c r="DS452" s="67"/>
      <c r="DT452" s="97" t="str">
        <f t="shared" si="516"/>
        <v/>
      </c>
      <c r="DU452" s="67"/>
      <c r="DV452" s="98" t="str">
        <f t="shared" si="517"/>
        <v/>
      </c>
      <c r="DW452" s="163"/>
      <c r="DX452" s="106" t="str">
        <f t="shared" si="518"/>
        <v/>
      </c>
      <c r="DY452" s="162"/>
      <c r="DZ452" s="97" t="str">
        <f t="shared" si="519"/>
        <v/>
      </c>
      <c r="EA452" s="161"/>
      <c r="EB452" s="107" t="str">
        <f t="shared" si="520"/>
        <v/>
      </c>
      <c r="EC452" s="66"/>
      <c r="ED452" s="97" t="str">
        <f t="shared" si="521"/>
        <v/>
      </c>
      <c r="EE452" s="67"/>
      <c r="EF452" s="97" t="str">
        <f t="shared" si="522"/>
        <v/>
      </c>
      <c r="EG452" s="68"/>
      <c r="EH452" s="97" t="str">
        <f t="shared" si="523"/>
        <v/>
      </c>
      <c r="EI452" s="67"/>
      <c r="EJ452" s="97" t="str">
        <f t="shared" si="524"/>
        <v/>
      </c>
      <c r="EK452" s="68"/>
      <c r="EL452" s="97" t="str">
        <f t="shared" si="525"/>
        <v/>
      </c>
      <c r="EM452" s="69"/>
      <c r="EN452" s="98" t="str">
        <f t="shared" si="526"/>
        <v/>
      </c>
      <c r="EO452" s="66"/>
      <c r="EP452" s="107" t="str">
        <f t="shared" si="527"/>
        <v/>
      </c>
      <c r="EQ452" s="299"/>
      <c r="ER452" s="98" t="str">
        <f t="shared" si="528"/>
        <v/>
      </c>
      <c r="ES452" s="66"/>
      <c r="ET452" s="108" t="str">
        <f t="shared" si="529"/>
        <v/>
      </c>
      <c r="EU452" s="12"/>
      <c r="EV452" s="169"/>
      <c r="EW452" s="27"/>
      <c r="EX452" s="159"/>
      <c r="EY452" s="95" t="str">
        <f t="shared" si="530"/>
        <v/>
      </c>
      <c r="EZ452" s="98" t="str">
        <f t="shared" si="531"/>
        <v/>
      </c>
      <c r="FA452" s="40"/>
      <c r="FB452" s="98" t="str">
        <f t="shared" si="532"/>
        <v/>
      </c>
      <c r="FC452" s="37"/>
      <c r="FD452" s="98" t="str">
        <f t="shared" si="533"/>
        <v/>
      </c>
      <c r="FE452" s="37"/>
      <c r="FF452" s="98" t="str">
        <f t="shared" si="534"/>
        <v/>
      </c>
      <c r="FG452" s="160"/>
      <c r="FH452" s="97" t="str">
        <f t="shared" si="535"/>
        <v/>
      </c>
      <c r="FI452" s="27"/>
      <c r="FJ452" s="98" t="str">
        <f t="shared" si="536"/>
        <v/>
      </c>
      <c r="FK452" s="36"/>
      <c r="FL452" s="98" t="str">
        <f t="shared" si="537"/>
        <v/>
      </c>
      <c r="FM452" s="37"/>
      <c r="FN452" s="98" t="str">
        <f t="shared" si="538"/>
        <v/>
      </c>
      <c r="FO452" s="78"/>
      <c r="FP452" s="97" t="str">
        <f t="shared" si="539"/>
        <v/>
      </c>
      <c r="FQ452" s="37"/>
      <c r="FR452" s="97" t="str">
        <f t="shared" si="540"/>
        <v/>
      </c>
      <c r="FS452" s="39"/>
      <c r="FT452" s="97" t="str">
        <f t="shared" si="541"/>
        <v/>
      </c>
      <c r="FU452" s="27"/>
      <c r="FV452" s="98" t="str">
        <f t="shared" si="542"/>
        <v/>
      </c>
      <c r="FW452" s="37"/>
      <c r="FX452" s="98" t="str">
        <f t="shared" si="543"/>
        <v/>
      </c>
      <c r="FY452" s="36"/>
      <c r="FZ452" s="97" t="str">
        <f t="shared" si="544"/>
        <v/>
      </c>
      <c r="GA452" s="36"/>
      <c r="GB452" s="98" t="str">
        <f t="shared" si="545"/>
        <v/>
      </c>
      <c r="GC452" s="40"/>
      <c r="GD452" s="98" t="str">
        <f t="shared" si="546"/>
        <v/>
      </c>
      <c r="GE452" s="37"/>
      <c r="GF452" s="98" t="str">
        <f t="shared" si="547"/>
        <v/>
      </c>
      <c r="GG452" s="37"/>
      <c r="GH452" s="109" t="str">
        <f t="shared" si="548"/>
        <v/>
      </c>
      <c r="GI452" s="12"/>
      <c r="GJ452" s="166"/>
      <c r="GK452" s="27"/>
      <c r="GL452" s="159"/>
      <c r="GM452" s="95" t="str">
        <f t="shared" si="549"/>
        <v/>
      </c>
      <c r="GN452" s="110" t="str">
        <f t="shared" si="550"/>
        <v/>
      </c>
      <c r="GO452" s="27"/>
      <c r="GP452" s="98" t="str">
        <f t="shared" si="551"/>
        <v/>
      </c>
      <c r="GQ452" s="37"/>
      <c r="GR452" s="97" t="str">
        <f t="shared" si="552"/>
        <v/>
      </c>
      <c r="GS452" s="37"/>
      <c r="GT452" s="110" t="str">
        <f t="shared" si="553"/>
        <v/>
      </c>
      <c r="GU452" s="36"/>
      <c r="GV452" s="97" t="str">
        <f t="shared" si="554"/>
        <v/>
      </c>
      <c r="GW452" s="27"/>
      <c r="GX452" s="98" t="str">
        <f t="shared" si="555"/>
        <v/>
      </c>
      <c r="GY452" s="36"/>
      <c r="GZ452" s="98" t="str">
        <f t="shared" si="556"/>
        <v/>
      </c>
      <c r="HA452" s="37"/>
      <c r="HB452" s="110" t="str">
        <f t="shared" si="557"/>
        <v/>
      </c>
      <c r="HC452" s="36"/>
      <c r="HD452" s="97" t="str">
        <f t="shared" si="558"/>
        <v/>
      </c>
      <c r="HE452" s="37"/>
      <c r="HF452" s="97" t="str">
        <f t="shared" si="559"/>
        <v/>
      </c>
      <c r="HG452" s="39"/>
      <c r="HH452" s="97" t="str">
        <f t="shared" si="560"/>
        <v/>
      </c>
      <c r="HI452" s="27"/>
      <c r="HJ452" s="97" t="str">
        <f t="shared" si="561"/>
        <v/>
      </c>
      <c r="HK452" s="37"/>
      <c r="HL452" s="97" t="str">
        <f t="shared" si="562"/>
        <v/>
      </c>
      <c r="HM452" s="36"/>
      <c r="HN452" s="97" t="str">
        <f t="shared" si="563"/>
        <v/>
      </c>
      <c r="HO452" s="36"/>
      <c r="HP452" s="110" t="str">
        <f t="shared" si="564"/>
        <v/>
      </c>
      <c r="HQ452" s="27"/>
      <c r="HR452" s="97" t="str">
        <f t="shared" si="565"/>
        <v/>
      </c>
      <c r="HS452" s="37"/>
      <c r="HT452" s="97" t="str">
        <f t="shared" si="566"/>
        <v/>
      </c>
      <c r="HU452" s="37"/>
      <c r="HV452" s="111" t="str">
        <f t="shared" si="567"/>
        <v/>
      </c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18"/>
    </row>
    <row r="453" spans="1:474" ht="19.95" customHeight="1">
      <c r="A453" s="30"/>
      <c r="B453" s="29"/>
      <c r="C453" s="129"/>
      <c r="D453" s="308"/>
      <c r="E453" s="302"/>
      <c r="F453" s="288"/>
      <c r="G453" s="89"/>
      <c r="H453" s="200"/>
      <c r="I453" s="294"/>
      <c r="J453" s="295"/>
      <c r="K453" s="296"/>
      <c r="L453" s="297"/>
      <c r="M453" s="295"/>
      <c r="N453" s="298"/>
      <c r="O453" s="223"/>
      <c r="P453" s="186" t="str">
        <f t="array" ref="P453">IF(O453&lt;&gt;"",IF(O453&lt;5, "I", "III"),"")</f>
        <v/>
      </c>
      <c r="Q453" s="224"/>
      <c r="R453" s="185" t="str">
        <f t="array" ref="R453">IF(Q453&lt;&gt;"",IF(Q453&lt;5, "I", "III"),"")</f>
        <v/>
      </c>
      <c r="S453" s="223"/>
      <c r="T453" s="186" t="str">
        <f t="array" ref="T453">IF(S453&lt;&gt;"",IF(S453&lt;5, "I", "III"),"")</f>
        <v/>
      </c>
      <c r="U453" s="224"/>
      <c r="V453" s="186" t="str">
        <f t="array" ref="V453">IF(U453&lt;&gt;"",IF(U453&lt;12, "I", "III"),"")</f>
        <v/>
      </c>
      <c r="W453" s="224"/>
      <c r="X453" s="185" t="str">
        <f t="array" ref="X453">IF(W453&lt;&gt;"",IF(W453&lt;12, "I", "III"),"")</f>
        <v/>
      </c>
      <c r="Y453" s="223"/>
      <c r="Z453" s="186" t="str">
        <f t="array" ref="Z453">IF(Y453&lt;&gt;"",IF(Y453&lt;12, "I", "III"),"")</f>
        <v/>
      </c>
      <c r="AA453" s="208"/>
      <c r="AB453" s="209"/>
      <c r="AC453" s="209"/>
      <c r="AD453" s="210"/>
      <c r="AE453" s="89"/>
      <c r="AF453" s="178"/>
      <c r="AG453" s="150"/>
      <c r="AH453" s="151"/>
      <c r="AI453" s="95" t="str">
        <f t="shared" si="505"/>
        <v/>
      </c>
      <c r="AJ453" s="98" t="str">
        <f t="shared" si="506"/>
        <v/>
      </c>
      <c r="AK453" s="45"/>
      <c r="AL453" s="97" t="str">
        <f t="shared" si="507"/>
        <v/>
      </c>
      <c r="AM453" s="39"/>
      <c r="AN453" s="98" t="str">
        <f t="shared" si="508"/>
        <v/>
      </c>
      <c r="AO453" s="152"/>
      <c r="AP453" s="96" t="str">
        <f t="shared" si="579"/>
        <v/>
      </c>
      <c r="AQ453" s="153"/>
      <c r="AR453" s="97" t="str">
        <f t="shared" si="580"/>
        <v/>
      </c>
      <c r="AS453" s="154"/>
      <c r="AT453" s="98" t="str">
        <f t="shared" si="581"/>
        <v/>
      </c>
      <c r="AU453" s="182" t="str">
        <f t="shared" si="509"/>
        <v/>
      </c>
      <c r="AV453" s="121" t="str">
        <f t="shared" si="582"/>
        <v/>
      </c>
      <c r="AW453" s="153"/>
      <c r="AX453" s="98" t="str">
        <f t="shared" si="583"/>
        <v/>
      </c>
      <c r="AY453" s="153"/>
      <c r="AZ453" s="98" t="str">
        <f t="shared" si="584"/>
        <v/>
      </c>
      <c r="BA453" s="46"/>
      <c r="BB453" s="34"/>
      <c r="BC453" s="34"/>
      <c r="BD453" s="35"/>
      <c r="BE453" s="46"/>
      <c r="BF453" s="34"/>
      <c r="BG453" s="34"/>
      <c r="BH453" s="35"/>
      <c r="BI453" s="46"/>
      <c r="BJ453" s="34"/>
      <c r="BK453" s="34"/>
      <c r="BL453" s="35"/>
      <c r="BM453" s="46"/>
      <c r="BN453" s="34"/>
      <c r="BO453" s="34"/>
      <c r="BP453" s="35"/>
      <c r="BQ453" s="46"/>
      <c r="BR453" s="34"/>
      <c r="BS453" s="34"/>
      <c r="BT453" s="35"/>
      <c r="BU453" s="155"/>
      <c r="BV453" s="99" t="str">
        <f t="shared" si="585"/>
        <v/>
      </c>
      <c r="BW453" s="156"/>
      <c r="BX453" s="100" t="str">
        <f t="shared" si="586"/>
        <v/>
      </c>
      <c r="BY453" s="156"/>
      <c r="BZ453" s="100" t="str">
        <f t="shared" si="587"/>
        <v/>
      </c>
      <c r="CA453" s="156"/>
      <c r="CB453" s="100" t="str">
        <f t="shared" si="588"/>
        <v/>
      </c>
      <c r="CC453" s="156"/>
      <c r="CD453" s="101" t="str">
        <f t="shared" si="589"/>
        <v/>
      </c>
      <c r="CE453" s="12"/>
      <c r="CF453" s="175"/>
      <c r="CG453" s="27"/>
      <c r="CH453" s="159"/>
      <c r="CI453" s="95" t="str">
        <f t="shared" si="510"/>
        <v/>
      </c>
      <c r="CJ453" s="102" t="str">
        <f t="shared" si="511"/>
        <v/>
      </c>
      <c r="CK453" s="40"/>
      <c r="CL453" s="100" t="str">
        <f t="shared" si="482"/>
        <v/>
      </c>
      <c r="CM453" s="37"/>
      <c r="CN453" s="100" t="str">
        <f t="shared" si="483"/>
        <v/>
      </c>
      <c r="CO453" s="38"/>
      <c r="CP453" s="103" t="str">
        <f t="shared" si="512"/>
        <v/>
      </c>
      <c r="CQ453" s="78"/>
      <c r="CR453" s="100" t="str">
        <f t="shared" si="484"/>
        <v/>
      </c>
      <c r="CS453" s="36"/>
      <c r="CT453" s="100" t="str">
        <f t="shared" si="485"/>
        <v/>
      </c>
      <c r="CU453" s="74"/>
      <c r="CV453" s="103" t="str">
        <f t="shared" si="486"/>
        <v/>
      </c>
      <c r="CW453" s="42"/>
      <c r="CX453" s="100" t="str">
        <f t="shared" si="487"/>
        <v/>
      </c>
      <c r="CY453" s="36"/>
      <c r="CZ453" s="100" t="str">
        <f t="shared" si="488"/>
        <v/>
      </c>
      <c r="DA453" s="36"/>
      <c r="DB453" s="100" t="str">
        <f t="shared" si="489"/>
        <v/>
      </c>
      <c r="DC453" s="39"/>
      <c r="DD453" s="103" t="str">
        <f t="shared" si="490"/>
        <v/>
      </c>
      <c r="DE453" s="42"/>
      <c r="DF453" s="100" t="str">
        <f t="shared" si="491"/>
        <v/>
      </c>
      <c r="DG453" s="39"/>
      <c r="DH453" s="103" t="str">
        <f t="shared" si="492"/>
        <v/>
      </c>
      <c r="DI453" s="41"/>
      <c r="DJ453" s="157" t="str">
        <f t="shared" si="493"/>
        <v/>
      </c>
      <c r="DK453" s="12"/>
      <c r="DL453" s="172"/>
      <c r="DM453" s="67"/>
      <c r="DN453" s="164"/>
      <c r="DO453" s="104" t="str">
        <f t="shared" si="513"/>
        <v/>
      </c>
      <c r="DP453" s="105" t="str">
        <f t="shared" si="514"/>
        <v/>
      </c>
      <c r="DQ453" s="66"/>
      <c r="DR453" s="158" t="str">
        <f t="shared" si="515"/>
        <v/>
      </c>
      <c r="DS453" s="67"/>
      <c r="DT453" s="97" t="str">
        <f t="shared" si="516"/>
        <v/>
      </c>
      <c r="DU453" s="67"/>
      <c r="DV453" s="98" t="str">
        <f t="shared" si="517"/>
        <v/>
      </c>
      <c r="DW453" s="163"/>
      <c r="DX453" s="106" t="str">
        <f t="shared" si="518"/>
        <v/>
      </c>
      <c r="DY453" s="162"/>
      <c r="DZ453" s="97" t="str">
        <f t="shared" si="519"/>
        <v/>
      </c>
      <c r="EA453" s="161"/>
      <c r="EB453" s="107" t="str">
        <f t="shared" si="520"/>
        <v/>
      </c>
      <c r="EC453" s="66"/>
      <c r="ED453" s="97" t="str">
        <f t="shared" si="521"/>
        <v/>
      </c>
      <c r="EE453" s="67"/>
      <c r="EF453" s="97" t="str">
        <f t="shared" si="522"/>
        <v/>
      </c>
      <c r="EG453" s="68"/>
      <c r="EH453" s="97" t="str">
        <f t="shared" si="523"/>
        <v/>
      </c>
      <c r="EI453" s="67"/>
      <c r="EJ453" s="97" t="str">
        <f t="shared" si="524"/>
        <v/>
      </c>
      <c r="EK453" s="68"/>
      <c r="EL453" s="97" t="str">
        <f t="shared" si="525"/>
        <v/>
      </c>
      <c r="EM453" s="69"/>
      <c r="EN453" s="98" t="str">
        <f t="shared" si="526"/>
        <v/>
      </c>
      <c r="EO453" s="66"/>
      <c r="EP453" s="107" t="str">
        <f t="shared" si="527"/>
        <v/>
      </c>
      <c r="EQ453" s="299"/>
      <c r="ER453" s="98" t="str">
        <f t="shared" si="528"/>
        <v/>
      </c>
      <c r="ES453" s="66"/>
      <c r="ET453" s="108" t="str">
        <f t="shared" si="529"/>
        <v/>
      </c>
      <c r="EU453" s="12"/>
      <c r="EV453" s="169"/>
      <c r="EW453" s="27"/>
      <c r="EX453" s="159"/>
      <c r="EY453" s="95" t="str">
        <f t="shared" si="530"/>
        <v/>
      </c>
      <c r="EZ453" s="98" t="str">
        <f t="shared" si="531"/>
        <v/>
      </c>
      <c r="FA453" s="40"/>
      <c r="FB453" s="98" t="str">
        <f t="shared" si="532"/>
        <v/>
      </c>
      <c r="FC453" s="37"/>
      <c r="FD453" s="98" t="str">
        <f t="shared" si="533"/>
        <v/>
      </c>
      <c r="FE453" s="37"/>
      <c r="FF453" s="98" t="str">
        <f t="shared" si="534"/>
        <v/>
      </c>
      <c r="FG453" s="160"/>
      <c r="FH453" s="97" t="str">
        <f t="shared" si="535"/>
        <v/>
      </c>
      <c r="FI453" s="27"/>
      <c r="FJ453" s="98" t="str">
        <f t="shared" si="536"/>
        <v/>
      </c>
      <c r="FK453" s="36"/>
      <c r="FL453" s="98" t="str">
        <f t="shared" si="537"/>
        <v/>
      </c>
      <c r="FM453" s="37"/>
      <c r="FN453" s="98" t="str">
        <f t="shared" si="538"/>
        <v/>
      </c>
      <c r="FO453" s="78"/>
      <c r="FP453" s="97" t="str">
        <f t="shared" si="539"/>
        <v/>
      </c>
      <c r="FQ453" s="37"/>
      <c r="FR453" s="97" t="str">
        <f t="shared" si="540"/>
        <v/>
      </c>
      <c r="FS453" s="39"/>
      <c r="FT453" s="97" t="str">
        <f t="shared" si="541"/>
        <v/>
      </c>
      <c r="FU453" s="27"/>
      <c r="FV453" s="98" t="str">
        <f t="shared" si="542"/>
        <v/>
      </c>
      <c r="FW453" s="37"/>
      <c r="FX453" s="98" t="str">
        <f t="shared" si="543"/>
        <v/>
      </c>
      <c r="FY453" s="36"/>
      <c r="FZ453" s="97" t="str">
        <f t="shared" si="544"/>
        <v/>
      </c>
      <c r="GA453" s="36"/>
      <c r="GB453" s="98" t="str">
        <f t="shared" si="545"/>
        <v/>
      </c>
      <c r="GC453" s="40"/>
      <c r="GD453" s="98" t="str">
        <f t="shared" si="546"/>
        <v/>
      </c>
      <c r="GE453" s="37"/>
      <c r="GF453" s="98" t="str">
        <f t="shared" si="547"/>
        <v/>
      </c>
      <c r="GG453" s="37"/>
      <c r="GH453" s="109" t="str">
        <f t="shared" si="548"/>
        <v/>
      </c>
      <c r="GI453" s="12"/>
      <c r="GJ453" s="166"/>
      <c r="GK453" s="27"/>
      <c r="GL453" s="159"/>
      <c r="GM453" s="95" t="str">
        <f t="shared" si="549"/>
        <v/>
      </c>
      <c r="GN453" s="110" t="str">
        <f t="shared" si="550"/>
        <v/>
      </c>
      <c r="GO453" s="27"/>
      <c r="GP453" s="98" t="str">
        <f t="shared" si="551"/>
        <v/>
      </c>
      <c r="GQ453" s="37"/>
      <c r="GR453" s="97" t="str">
        <f t="shared" si="552"/>
        <v/>
      </c>
      <c r="GS453" s="37"/>
      <c r="GT453" s="110" t="str">
        <f t="shared" si="553"/>
        <v/>
      </c>
      <c r="GU453" s="36"/>
      <c r="GV453" s="97" t="str">
        <f t="shared" si="554"/>
        <v/>
      </c>
      <c r="GW453" s="27"/>
      <c r="GX453" s="98" t="str">
        <f t="shared" si="555"/>
        <v/>
      </c>
      <c r="GY453" s="36"/>
      <c r="GZ453" s="98" t="str">
        <f t="shared" si="556"/>
        <v/>
      </c>
      <c r="HA453" s="37"/>
      <c r="HB453" s="110" t="str">
        <f t="shared" si="557"/>
        <v/>
      </c>
      <c r="HC453" s="36"/>
      <c r="HD453" s="97" t="str">
        <f t="shared" si="558"/>
        <v/>
      </c>
      <c r="HE453" s="37"/>
      <c r="HF453" s="97" t="str">
        <f t="shared" si="559"/>
        <v/>
      </c>
      <c r="HG453" s="39"/>
      <c r="HH453" s="97" t="str">
        <f t="shared" si="560"/>
        <v/>
      </c>
      <c r="HI453" s="27"/>
      <c r="HJ453" s="97" t="str">
        <f t="shared" si="561"/>
        <v/>
      </c>
      <c r="HK453" s="37"/>
      <c r="HL453" s="97" t="str">
        <f t="shared" si="562"/>
        <v/>
      </c>
      <c r="HM453" s="36"/>
      <c r="HN453" s="97" t="str">
        <f t="shared" si="563"/>
        <v/>
      </c>
      <c r="HO453" s="36"/>
      <c r="HP453" s="110" t="str">
        <f t="shared" si="564"/>
        <v/>
      </c>
      <c r="HQ453" s="27"/>
      <c r="HR453" s="97" t="str">
        <f t="shared" si="565"/>
        <v/>
      </c>
      <c r="HS453" s="37"/>
      <c r="HT453" s="97" t="str">
        <f t="shared" si="566"/>
        <v/>
      </c>
      <c r="HU453" s="37"/>
      <c r="HV453" s="111" t="str">
        <f t="shared" si="567"/>
        <v/>
      </c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18"/>
    </row>
    <row r="454" spans="1:474" ht="19.95" customHeight="1">
      <c r="A454" s="30"/>
      <c r="B454" s="29"/>
      <c r="C454" s="129"/>
      <c r="D454" s="308"/>
      <c r="E454" s="302"/>
      <c r="F454" s="288"/>
      <c r="G454" s="89"/>
      <c r="H454" s="200"/>
      <c r="I454" s="294"/>
      <c r="J454" s="295"/>
      <c r="K454" s="296"/>
      <c r="L454" s="297"/>
      <c r="M454" s="295"/>
      <c r="N454" s="298"/>
      <c r="O454" s="223"/>
      <c r="P454" s="186" t="str">
        <f t="array" ref="P454">IF(O454&lt;&gt;"",IF(O454&lt;5, "I", "III"),"")</f>
        <v/>
      </c>
      <c r="Q454" s="224"/>
      <c r="R454" s="185" t="str">
        <f t="array" ref="R454">IF(Q454&lt;&gt;"",IF(Q454&lt;5, "I", "III"),"")</f>
        <v/>
      </c>
      <c r="S454" s="223"/>
      <c r="T454" s="186" t="str">
        <f t="array" ref="T454">IF(S454&lt;&gt;"",IF(S454&lt;5, "I", "III"),"")</f>
        <v/>
      </c>
      <c r="U454" s="224"/>
      <c r="V454" s="186" t="str">
        <f t="array" ref="V454">IF(U454&lt;&gt;"",IF(U454&lt;12, "I", "III"),"")</f>
        <v/>
      </c>
      <c r="W454" s="224"/>
      <c r="X454" s="185" t="str">
        <f t="array" ref="X454">IF(W454&lt;&gt;"",IF(W454&lt;12, "I", "III"),"")</f>
        <v/>
      </c>
      <c r="Y454" s="223"/>
      <c r="Z454" s="186" t="str">
        <f t="array" ref="Z454">IF(Y454&lt;&gt;"",IF(Y454&lt;12, "I", "III"),"")</f>
        <v/>
      </c>
      <c r="AA454" s="208"/>
      <c r="AB454" s="209"/>
      <c r="AC454" s="209"/>
      <c r="AD454" s="210"/>
      <c r="AE454" s="89"/>
      <c r="AF454" s="178"/>
      <c r="AG454" s="150"/>
      <c r="AH454" s="151"/>
      <c r="AI454" s="95" t="str">
        <f t="shared" si="505"/>
        <v/>
      </c>
      <c r="AJ454" s="98" t="str">
        <f t="shared" si="506"/>
        <v/>
      </c>
      <c r="AK454" s="45"/>
      <c r="AL454" s="97" t="str">
        <f t="shared" si="507"/>
        <v/>
      </c>
      <c r="AM454" s="39"/>
      <c r="AN454" s="98" t="str">
        <f t="shared" si="508"/>
        <v/>
      </c>
      <c r="AO454" s="152"/>
      <c r="AP454" s="96" t="str">
        <f t="shared" si="579"/>
        <v/>
      </c>
      <c r="AQ454" s="153"/>
      <c r="AR454" s="97" t="str">
        <f t="shared" si="580"/>
        <v/>
      </c>
      <c r="AS454" s="154"/>
      <c r="AT454" s="98" t="str">
        <f t="shared" si="581"/>
        <v/>
      </c>
      <c r="AU454" s="182" t="str">
        <f t="shared" si="509"/>
        <v/>
      </c>
      <c r="AV454" s="121" t="str">
        <f t="shared" si="582"/>
        <v/>
      </c>
      <c r="AW454" s="153"/>
      <c r="AX454" s="98" t="str">
        <f t="shared" si="583"/>
        <v/>
      </c>
      <c r="AY454" s="153"/>
      <c r="AZ454" s="98" t="str">
        <f t="shared" si="584"/>
        <v/>
      </c>
      <c r="BA454" s="46"/>
      <c r="BB454" s="34"/>
      <c r="BC454" s="34"/>
      <c r="BD454" s="35"/>
      <c r="BE454" s="46"/>
      <c r="BF454" s="34"/>
      <c r="BG454" s="34"/>
      <c r="BH454" s="35"/>
      <c r="BI454" s="46"/>
      <c r="BJ454" s="34"/>
      <c r="BK454" s="34"/>
      <c r="BL454" s="35"/>
      <c r="BM454" s="46"/>
      <c r="BN454" s="34"/>
      <c r="BO454" s="34"/>
      <c r="BP454" s="35"/>
      <c r="BQ454" s="46"/>
      <c r="BR454" s="34"/>
      <c r="BS454" s="34"/>
      <c r="BT454" s="35"/>
      <c r="BU454" s="155"/>
      <c r="BV454" s="99" t="str">
        <f t="shared" si="585"/>
        <v/>
      </c>
      <c r="BW454" s="156"/>
      <c r="BX454" s="100" t="str">
        <f t="shared" si="586"/>
        <v/>
      </c>
      <c r="BY454" s="156"/>
      <c r="BZ454" s="100" t="str">
        <f t="shared" si="587"/>
        <v/>
      </c>
      <c r="CA454" s="156"/>
      <c r="CB454" s="100" t="str">
        <f t="shared" si="588"/>
        <v/>
      </c>
      <c r="CC454" s="156"/>
      <c r="CD454" s="101" t="str">
        <f t="shared" si="589"/>
        <v/>
      </c>
      <c r="CE454" s="12"/>
      <c r="CF454" s="175"/>
      <c r="CG454" s="27"/>
      <c r="CH454" s="159"/>
      <c r="CI454" s="95" t="str">
        <f t="shared" si="510"/>
        <v/>
      </c>
      <c r="CJ454" s="102" t="str">
        <f t="shared" si="511"/>
        <v/>
      </c>
      <c r="CK454" s="40"/>
      <c r="CL454" s="100" t="str">
        <f t="shared" si="482"/>
        <v/>
      </c>
      <c r="CM454" s="37"/>
      <c r="CN454" s="100" t="str">
        <f t="shared" si="483"/>
        <v/>
      </c>
      <c r="CO454" s="38"/>
      <c r="CP454" s="103" t="str">
        <f t="shared" si="512"/>
        <v/>
      </c>
      <c r="CQ454" s="78"/>
      <c r="CR454" s="100" t="str">
        <f t="shared" si="484"/>
        <v/>
      </c>
      <c r="CS454" s="36"/>
      <c r="CT454" s="100" t="str">
        <f t="shared" si="485"/>
        <v/>
      </c>
      <c r="CU454" s="74"/>
      <c r="CV454" s="103" t="str">
        <f t="shared" si="486"/>
        <v/>
      </c>
      <c r="CW454" s="42"/>
      <c r="CX454" s="100" t="str">
        <f t="shared" si="487"/>
        <v/>
      </c>
      <c r="CY454" s="36"/>
      <c r="CZ454" s="100" t="str">
        <f t="shared" si="488"/>
        <v/>
      </c>
      <c r="DA454" s="36"/>
      <c r="DB454" s="100" t="str">
        <f t="shared" si="489"/>
        <v/>
      </c>
      <c r="DC454" s="39"/>
      <c r="DD454" s="103" t="str">
        <f t="shared" si="490"/>
        <v/>
      </c>
      <c r="DE454" s="42"/>
      <c r="DF454" s="100" t="str">
        <f t="shared" si="491"/>
        <v/>
      </c>
      <c r="DG454" s="39"/>
      <c r="DH454" s="103" t="str">
        <f t="shared" si="492"/>
        <v/>
      </c>
      <c r="DI454" s="41"/>
      <c r="DJ454" s="157" t="str">
        <f t="shared" si="493"/>
        <v/>
      </c>
      <c r="DK454" s="12"/>
      <c r="DL454" s="172"/>
      <c r="DM454" s="67"/>
      <c r="DN454" s="164"/>
      <c r="DO454" s="104" t="str">
        <f t="shared" si="513"/>
        <v/>
      </c>
      <c r="DP454" s="105" t="str">
        <f t="shared" si="514"/>
        <v/>
      </c>
      <c r="DQ454" s="66"/>
      <c r="DR454" s="158" t="str">
        <f t="shared" si="515"/>
        <v/>
      </c>
      <c r="DS454" s="67"/>
      <c r="DT454" s="97" t="str">
        <f t="shared" si="516"/>
        <v/>
      </c>
      <c r="DU454" s="67"/>
      <c r="DV454" s="98" t="str">
        <f t="shared" si="517"/>
        <v/>
      </c>
      <c r="DW454" s="163"/>
      <c r="DX454" s="106" t="str">
        <f t="shared" si="518"/>
        <v/>
      </c>
      <c r="DY454" s="162"/>
      <c r="DZ454" s="97" t="str">
        <f t="shared" si="519"/>
        <v/>
      </c>
      <c r="EA454" s="161"/>
      <c r="EB454" s="107" t="str">
        <f t="shared" si="520"/>
        <v/>
      </c>
      <c r="EC454" s="66"/>
      <c r="ED454" s="97" t="str">
        <f t="shared" si="521"/>
        <v/>
      </c>
      <c r="EE454" s="67"/>
      <c r="EF454" s="97" t="str">
        <f t="shared" si="522"/>
        <v/>
      </c>
      <c r="EG454" s="68"/>
      <c r="EH454" s="97" t="str">
        <f t="shared" si="523"/>
        <v/>
      </c>
      <c r="EI454" s="67"/>
      <c r="EJ454" s="97" t="str">
        <f t="shared" si="524"/>
        <v/>
      </c>
      <c r="EK454" s="68"/>
      <c r="EL454" s="97" t="str">
        <f t="shared" si="525"/>
        <v/>
      </c>
      <c r="EM454" s="69"/>
      <c r="EN454" s="98" t="str">
        <f t="shared" si="526"/>
        <v/>
      </c>
      <c r="EO454" s="66"/>
      <c r="EP454" s="107" t="str">
        <f t="shared" si="527"/>
        <v/>
      </c>
      <c r="EQ454" s="299"/>
      <c r="ER454" s="98" t="str">
        <f t="shared" si="528"/>
        <v/>
      </c>
      <c r="ES454" s="66"/>
      <c r="ET454" s="108" t="str">
        <f t="shared" si="529"/>
        <v/>
      </c>
      <c r="EU454" s="12"/>
      <c r="EV454" s="169"/>
      <c r="EW454" s="27"/>
      <c r="EX454" s="159"/>
      <c r="EY454" s="95" t="str">
        <f t="shared" si="530"/>
        <v/>
      </c>
      <c r="EZ454" s="98" t="str">
        <f t="shared" si="531"/>
        <v/>
      </c>
      <c r="FA454" s="40"/>
      <c r="FB454" s="98" t="str">
        <f t="shared" si="532"/>
        <v/>
      </c>
      <c r="FC454" s="37"/>
      <c r="FD454" s="98" t="str">
        <f t="shared" si="533"/>
        <v/>
      </c>
      <c r="FE454" s="37"/>
      <c r="FF454" s="98" t="str">
        <f t="shared" si="534"/>
        <v/>
      </c>
      <c r="FG454" s="160"/>
      <c r="FH454" s="97" t="str">
        <f t="shared" si="535"/>
        <v/>
      </c>
      <c r="FI454" s="27"/>
      <c r="FJ454" s="98" t="str">
        <f t="shared" si="536"/>
        <v/>
      </c>
      <c r="FK454" s="36"/>
      <c r="FL454" s="98" t="str">
        <f t="shared" si="537"/>
        <v/>
      </c>
      <c r="FM454" s="37"/>
      <c r="FN454" s="98" t="str">
        <f t="shared" si="538"/>
        <v/>
      </c>
      <c r="FO454" s="78"/>
      <c r="FP454" s="97" t="str">
        <f t="shared" si="539"/>
        <v/>
      </c>
      <c r="FQ454" s="37"/>
      <c r="FR454" s="97" t="str">
        <f t="shared" si="540"/>
        <v/>
      </c>
      <c r="FS454" s="39"/>
      <c r="FT454" s="97" t="str">
        <f t="shared" si="541"/>
        <v/>
      </c>
      <c r="FU454" s="27"/>
      <c r="FV454" s="98" t="str">
        <f t="shared" si="542"/>
        <v/>
      </c>
      <c r="FW454" s="37"/>
      <c r="FX454" s="98" t="str">
        <f t="shared" si="543"/>
        <v/>
      </c>
      <c r="FY454" s="36"/>
      <c r="FZ454" s="97" t="str">
        <f t="shared" si="544"/>
        <v/>
      </c>
      <c r="GA454" s="36"/>
      <c r="GB454" s="98" t="str">
        <f t="shared" si="545"/>
        <v/>
      </c>
      <c r="GC454" s="40"/>
      <c r="GD454" s="98" t="str">
        <f t="shared" si="546"/>
        <v/>
      </c>
      <c r="GE454" s="37"/>
      <c r="GF454" s="98" t="str">
        <f t="shared" si="547"/>
        <v/>
      </c>
      <c r="GG454" s="37"/>
      <c r="GH454" s="109" t="str">
        <f t="shared" si="548"/>
        <v/>
      </c>
      <c r="GI454" s="12"/>
      <c r="GJ454" s="166"/>
      <c r="GK454" s="27"/>
      <c r="GL454" s="159"/>
      <c r="GM454" s="95" t="str">
        <f t="shared" si="549"/>
        <v/>
      </c>
      <c r="GN454" s="110" t="str">
        <f t="shared" si="550"/>
        <v/>
      </c>
      <c r="GO454" s="27"/>
      <c r="GP454" s="98" t="str">
        <f t="shared" si="551"/>
        <v/>
      </c>
      <c r="GQ454" s="37"/>
      <c r="GR454" s="97" t="str">
        <f t="shared" si="552"/>
        <v/>
      </c>
      <c r="GS454" s="37"/>
      <c r="GT454" s="110" t="str">
        <f t="shared" si="553"/>
        <v/>
      </c>
      <c r="GU454" s="36"/>
      <c r="GV454" s="97" t="str">
        <f t="shared" si="554"/>
        <v/>
      </c>
      <c r="GW454" s="27"/>
      <c r="GX454" s="98" t="str">
        <f t="shared" si="555"/>
        <v/>
      </c>
      <c r="GY454" s="36"/>
      <c r="GZ454" s="98" t="str">
        <f t="shared" si="556"/>
        <v/>
      </c>
      <c r="HA454" s="37"/>
      <c r="HB454" s="110" t="str">
        <f t="shared" si="557"/>
        <v/>
      </c>
      <c r="HC454" s="36"/>
      <c r="HD454" s="97" t="str">
        <f t="shared" si="558"/>
        <v/>
      </c>
      <c r="HE454" s="37"/>
      <c r="HF454" s="97" t="str">
        <f t="shared" si="559"/>
        <v/>
      </c>
      <c r="HG454" s="39"/>
      <c r="HH454" s="97" t="str">
        <f t="shared" si="560"/>
        <v/>
      </c>
      <c r="HI454" s="27"/>
      <c r="HJ454" s="97" t="str">
        <f t="shared" si="561"/>
        <v/>
      </c>
      <c r="HK454" s="37"/>
      <c r="HL454" s="97" t="str">
        <f t="shared" si="562"/>
        <v/>
      </c>
      <c r="HM454" s="36"/>
      <c r="HN454" s="97" t="str">
        <f t="shared" si="563"/>
        <v/>
      </c>
      <c r="HO454" s="36"/>
      <c r="HP454" s="110" t="str">
        <f t="shared" si="564"/>
        <v/>
      </c>
      <c r="HQ454" s="27"/>
      <c r="HR454" s="97" t="str">
        <f t="shared" si="565"/>
        <v/>
      </c>
      <c r="HS454" s="37"/>
      <c r="HT454" s="97" t="str">
        <f t="shared" si="566"/>
        <v/>
      </c>
      <c r="HU454" s="37"/>
      <c r="HV454" s="111" t="str">
        <f t="shared" si="567"/>
        <v/>
      </c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18"/>
    </row>
    <row r="455" spans="1:474" ht="19.95" customHeight="1">
      <c r="A455" s="30"/>
      <c r="B455" s="29"/>
      <c r="C455" s="129"/>
      <c r="D455" s="308"/>
      <c r="E455" s="302"/>
      <c r="F455" s="288"/>
      <c r="G455" s="89"/>
      <c r="H455" s="200"/>
      <c r="I455" s="294"/>
      <c r="J455" s="295"/>
      <c r="K455" s="296"/>
      <c r="L455" s="297"/>
      <c r="M455" s="295"/>
      <c r="N455" s="298"/>
      <c r="O455" s="223"/>
      <c r="P455" s="186" t="str">
        <f t="array" ref="P455">IF(O455&lt;&gt;"",IF(O455&lt;5, "I", "III"),"")</f>
        <v/>
      </c>
      <c r="Q455" s="224"/>
      <c r="R455" s="185" t="str">
        <f t="array" ref="R455">IF(Q455&lt;&gt;"",IF(Q455&lt;5, "I", "III"),"")</f>
        <v/>
      </c>
      <c r="S455" s="223"/>
      <c r="T455" s="186" t="str">
        <f t="array" ref="T455">IF(S455&lt;&gt;"",IF(S455&lt;5, "I", "III"),"")</f>
        <v/>
      </c>
      <c r="U455" s="224"/>
      <c r="V455" s="186" t="str">
        <f t="array" ref="V455">IF(U455&lt;&gt;"",IF(U455&lt;12, "I", "III"),"")</f>
        <v/>
      </c>
      <c r="W455" s="224"/>
      <c r="X455" s="185" t="str">
        <f t="array" ref="X455">IF(W455&lt;&gt;"",IF(W455&lt;12, "I", "III"),"")</f>
        <v/>
      </c>
      <c r="Y455" s="223"/>
      <c r="Z455" s="186" t="str">
        <f t="array" ref="Z455">IF(Y455&lt;&gt;"",IF(Y455&lt;12, "I", "III"),"")</f>
        <v/>
      </c>
      <c r="AA455" s="208"/>
      <c r="AB455" s="209"/>
      <c r="AC455" s="209"/>
      <c r="AD455" s="210"/>
      <c r="AE455" s="89"/>
      <c r="AF455" s="178"/>
      <c r="AG455" s="150"/>
      <c r="AH455" s="151"/>
      <c r="AI455" s="95" t="str">
        <f t="shared" si="505"/>
        <v/>
      </c>
      <c r="AJ455" s="98" t="str">
        <f t="shared" si="506"/>
        <v/>
      </c>
      <c r="AK455" s="45"/>
      <c r="AL455" s="97" t="str">
        <f t="shared" si="507"/>
        <v/>
      </c>
      <c r="AM455" s="39"/>
      <c r="AN455" s="98" t="str">
        <f t="shared" si="508"/>
        <v/>
      </c>
      <c r="AO455" s="152"/>
      <c r="AP455" s="96" t="str">
        <f t="shared" si="579"/>
        <v/>
      </c>
      <c r="AQ455" s="153"/>
      <c r="AR455" s="97" t="str">
        <f t="shared" si="580"/>
        <v/>
      </c>
      <c r="AS455" s="154"/>
      <c r="AT455" s="98" t="str">
        <f t="shared" si="581"/>
        <v/>
      </c>
      <c r="AU455" s="182" t="str">
        <f t="shared" si="509"/>
        <v/>
      </c>
      <c r="AV455" s="121" t="str">
        <f t="shared" si="582"/>
        <v/>
      </c>
      <c r="AW455" s="153"/>
      <c r="AX455" s="98" t="str">
        <f t="shared" si="583"/>
        <v/>
      </c>
      <c r="AY455" s="153"/>
      <c r="AZ455" s="98" t="str">
        <f t="shared" si="584"/>
        <v/>
      </c>
      <c r="BA455" s="46"/>
      <c r="BB455" s="34"/>
      <c r="BC455" s="34"/>
      <c r="BD455" s="35"/>
      <c r="BE455" s="46"/>
      <c r="BF455" s="34"/>
      <c r="BG455" s="34"/>
      <c r="BH455" s="35"/>
      <c r="BI455" s="46"/>
      <c r="BJ455" s="34"/>
      <c r="BK455" s="34"/>
      <c r="BL455" s="35"/>
      <c r="BM455" s="46"/>
      <c r="BN455" s="34"/>
      <c r="BO455" s="34"/>
      <c r="BP455" s="35"/>
      <c r="BQ455" s="46"/>
      <c r="BR455" s="34"/>
      <c r="BS455" s="34"/>
      <c r="BT455" s="35"/>
      <c r="BU455" s="155"/>
      <c r="BV455" s="99" t="str">
        <f t="shared" si="585"/>
        <v/>
      </c>
      <c r="BW455" s="156"/>
      <c r="BX455" s="100" t="str">
        <f t="shared" si="586"/>
        <v/>
      </c>
      <c r="BY455" s="156"/>
      <c r="BZ455" s="100" t="str">
        <f t="shared" si="587"/>
        <v/>
      </c>
      <c r="CA455" s="156"/>
      <c r="CB455" s="100" t="str">
        <f t="shared" si="588"/>
        <v/>
      </c>
      <c r="CC455" s="156"/>
      <c r="CD455" s="101" t="str">
        <f t="shared" si="589"/>
        <v/>
      </c>
      <c r="CE455" s="12"/>
      <c r="CF455" s="175"/>
      <c r="CG455" s="27"/>
      <c r="CH455" s="159"/>
      <c r="CI455" s="95" t="str">
        <f t="shared" si="510"/>
        <v/>
      </c>
      <c r="CJ455" s="102" t="str">
        <f t="shared" si="511"/>
        <v/>
      </c>
      <c r="CK455" s="40"/>
      <c r="CL455" s="100" t="str">
        <f t="shared" si="482"/>
        <v/>
      </c>
      <c r="CM455" s="37"/>
      <c r="CN455" s="100" t="str">
        <f t="shared" si="483"/>
        <v/>
      </c>
      <c r="CO455" s="38"/>
      <c r="CP455" s="103" t="str">
        <f t="shared" si="512"/>
        <v/>
      </c>
      <c r="CQ455" s="78"/>
      <c r="CR455" s="100" t="str">
        <f t="shared" si="484"/>
        <v/>
      </c>
      <c r="CS455" s="36"/>
      <c r="CT455" s="100" t="str">
        <f t="shared" si="485"/>
        <v/>
      </c>
      <c r="CU455" s="74"/>
      <c r="CV455" s="103" t="str">
        <f t="shared" si="486"/>
        <v/>
      </c>
      <c r="CW455" s="42"/>
      <c r="CX455" s="100" t="str">
        <f t="shared" si="487"/>
        <v/>
      </c>
      <c r="CY455" s="36"/>
      <c r="CZ455" s="100" t="str">
        <f t="shared" si="488"/>
        <v/>
      </c>
      <c r="DA455" s="36"/>
      <c r="DB455" s="100" t="str">
        <f t="shared" si="489"/>
        <v/>
      </c>
      <c r="DC455" s="39"/>
      <c r="DD455" s="103" t="str">
        <f t="shared" si="490"/>
        <v/>
      </c>
      <c r="DE455" s="42"/>
      <c r="DF455" s="100" t="str">
        <f t="shared" si="491"/>
        <v/>
      </c>
      <c r="DG455" s="39"/>
      <c r="DH455" s="103" t="str">
        <f t="shared" si="492"/>
        <v/>
      </c>
      <c r="DI455" s="41"/>
      <c r="DJ455" s="157" t="str">
        <f t="shared" si="493"/>
        <v/>
      </c>
      <c r="DK455" s="12"/>
      <c r="DL455" s="172"/>
      <c r="DM455" s="67"/>
      <c r="DN455" s="164"/>
      <c r="DO455" s="104" t="str">
        <f t="shared" si="513"/>
        <v/>
      </c>
      <c r="DP455" s="105" t="str">
        <f t="shared" si="514"/>
        <v/>
      </c>
      <c r="DQ455" s="66"/>
      <c r="DR455" s="158" t="str">
        <f t="shared" si="515"/>
        <v/>
      </c>
      <c r="DS455" s="67"/>
      <c r="DT455" s="97" t="str">
        <f t="shared" si="516"/>
        <v/>
      </c>
      <c r="DU455" s="67"/>
      <c r="DV455" s="98" t="str">
        <f t="shared" si="517"/>
        <v/>
      </c>
      <c r="DW455" s="163"/>
      <c r="DX455" s="106" t="str">
        <f t="shared" si="518"/>
        <v/>
      </c>
      <c r="DY455" s="162"/>
      <c r="DZ455" s="97" t="str">
        <f t="shared" si="519"/>
        <v/>
      </c>
      <c r="EA455" s="161"/>
      <c r="EB455" s="107" t="str">
        <f t="shared" si="520"/>
        <v/>
      </c>
      <c r="EC455" s="66"/>
      <c r="ED455" s="97" t="str">
        <f t="shared" si="521"/>
        <v/>
      </c>
      <c r="EE455" s="67"/>
      <c r="EF455" s="97" t="str">
        <f t="shared" si="522"/>
        <v/>
      </c>
      <c r="EG455" s="68"/>
      <c r="EH455" s="97" t="str">
        <f t="shared" si="523"/>
        <v/>
      </c>
      <c r="EI455" s="67"/>
      <c r="EJ455" s="97" t="str">
        <f t="shared" si="524"/>
        <v/>
      </c>
      <c r="EK455" s="68"/>
      <c r="EL455" s="97" t="str">
        <f t="shared" si="525"/>
        <v/>
      </c>
      <c r="EM455" s="69"/>
      <c r="EN455" s="98" t="str">
        <f t="shared" si="526"/>
        <v/>
      </c>
      <c r="EO455" s="66"/>
      <c r="EP455" s="107" t="str">
        <f t="shared" si="527"/>
        <v/>
      </c>
      <c r="EQ455" s="299"/>
      <c r="ER455" s="98" t="str">
        <f t="shared" si="528"/>
        <v/>
      </c>
      <c r="ES455" s="66"/>
      <c r="ET455" s="108" t="str">
        <f t="shared" si="529"/>
        <v/>
      </c>
      <c r="EU455" s="12"/>
      <c r="EV455" s="169"/>
      <c r="EW455" s="27"/>
      <c r="EX455" s="159"/>
      <c r="EY455" s="95" t="str">
        <f t="shared" si="530"/>
        <v/>
      </c>
      <c r="EZ455" s="98" t="str">
        <f t="shared" si="531"/>
        <v/>
      </c>
      <c r="FA455" s="40"/>
      <c r="FB455" s="98" t="str">
        <f t="shared" si="532"/>
        <v/>
      </c>
      <c r="FC455" s="37"/>
      <c r="FD455" s="98" t="str">
        <f t="shared" si="533"/>
        <v/>
      </c>
      <c r="FE455" s="37"/>
      <c r="FF455" s="98" t="str">
        <f t="shared" si="534"/>
        <v/>
      </c>
      <c r="FG455" s="160"/>
      <c r="FH455" s="97" t="str">
        <f t="shared" si="535"/>
        <v/>
      </c>
      <c r="FI455" s="27"/>
      <c r="FJ455" s="98" t="str">
        <f t="shared" si="536"/>
        <v/>
      </c>
      <c r="FK455" s="36"/>
      <c r="FL455" s="98" t="str">
        <f t="shared" si="537"/>
        <v/>
      </c>
      <c r="FM455" s="37"/>
      <c r="FN455" s="98" t="str">
        <f t="shared" si="538"/>
        <v/>
      </c>
      <c r="FO455" s="78"/>
      <c r="FP455" s="97" t="str">
        <f t="shared" si="539"/>
        <v/>
      </c>
      <c r="FQ455" s="37"/>
      <c r="FR455" s="97" t="str">
        <f t="shared" si="540"/>
        <v/>
      </c>
      <c r="FS455" s="39"/>
      <c r="FT455" s="97" t="str">
        <f t="shared" si="541"/>
        <v/>
      </c>
      <c r="FU455" s="27"/>
      <c r="FV455" s="98" t="str">
        <f t="shared" si="542"/>
        <v/>
      </c>
      <c r="FW455" s="37"/>
      <c r="FX455" s="98" t="str">
        <f t="shared" si="543"/>
        <v/>
      </c>
      <c r="FY455" s="36"/>
      <c r="FZ455" s="97" t="str">
        <f t="shared" si="544"/>
        <v/>
      </c>
      <c r="GA455" s="36"/>
      <c r="GB455" s="98" t="str">
        <f t="shared" si="545"/>
        <v/>
      </c>
      <c r="GC455" s="40"/>
      <c r="GD455" s="98" t="str">
        <f t="shared" si="546"/>
        <v/>
      </c>
      <c r="GE455" s="37"/>
      <c r="GF455" s="98" t="str">
        <f t="shared" si="547"/>
        <v/>
      </c>
      <c r="GG455" s="37"/>
      <c r="GH455" s="109" t="str">
        <f t="shared" si="548"/>
        <v/>
      </c>
      <c r="GI455" s="12"/>
      <c r="GJ455" s="166"/>
      <c r="GK455" s="27"/>
      <c r="GL455" s="159"/>
      <c r="GM455" s="95" t="str">
        <f t="shared" si="549"/>
        <v/>
      </c>
      <c r="GN455" s="110" t="str">
        <f t="shared" si="550"/>
        <v/>
      </c>
      <c r="GO455" s="27"/>
      <c r="GP455" s="98" t="str">
        <f t="shared" si="551"/>
        <v/>
      </c>
      <c r="GQ455" s="37"/>
      <c r="GR455" s="97" t="str">
        <f t="shared" si="552"/>
        <v/>
      </c>
      <c r="GS455" s="37"/>
      <c r="GT455" s="110" t="str">
        <f t="shared" si="553"/>
        <v/>
      </c>
      <c r="GU455" s="36"/>
      <c r="GV455" s="97" t="str">
        <f t="shared" si="554"/>
        <v/>
      </c>
      <c r="GW455" s="27"/>
      <c r="GX455" s="98" t="str">
        <f t="shared" si="555"/>
        <v/>
      </c>
      <c r="GY455" s="36"/>
      <c r="GZ455" s="98" t="str">
        <f t="shared" si="556"/>
        <v/>
      </c>
      <c r="HA455" s="37"/>
      <c r="HB455" s="110" t="str">
        <f t="shared" si="557"/>
        <v/>
      </c>
      <c r="HC455" s="36"/>
      <c r="HD455" s="97" t="str">
        <f t="shared" si="558"/>
        <v/>
      </c>
      <c r="HE455" s="37"/>
      <c r="HF455" s="97" t="str">
        <f t="shared" si="559"/>
        <v/>
      </c>
      <c r="HG455" s="39"/>
      <c r="HH455" s="97" t="str">
        <f t="shared" si="560"/>
        <v/>
      </c>
      <c r="HI455" s="27"/>
      <c r="HJ455" s="97" t="str">
        <f t="shared" si="561"/>
        <v/>
      </c>
      <c r="HK455" s="37"/>
      <c r="HL455" s="97" t="str">
        <f t="shared" si="562"/>
        <v/>
      </c>
      <c r="HM455" s="36"/>
      <c r="HN455" s="97" t="str">
        <f t="shared" si="563"/>
        <v/>
      </c>
      <c r="HO455" s="36"/>
      <c r="HP455" s="110" t="str">
        <f t="shared" si="564"/>
        <v/>
      </c>
      <c r="HQ455" s="27"/>
      <c r="HR455" s="97" t="str">
        <f t="shared" si="565"/>
        <v/>
      </c>
      <c r="HS455" s="37"/>
      <c r="HT455" s="97" t="str">
        <f t="shared" si="566"/>
        <v/>
      </c>
      <c r="HU455" s="37"/>
      <c r="HV455" s="111" t="str">
        <f t="shared" si="567"/>
        <v/>
      </c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18"/>
    </row>
    <row r="456" spans="1:474" ht="19.95" customHeight="1">
      <c r="A456" s="30"/>
      <c r="B456" s="29"/>
      <c r="C456" s="129"/>
      <c r="D456" s="308"/>
      <c r="E456" s="302"/>
      <c r="F456" s="288"/>
      <c r="G456" s="89"/>
      <c r="H456" s="200"/>
      <c r="I456" s="294"/>
      <c r="J456" s="295"/>
      <c r="K456" s="296"/>
      <c r="L456" s="297"/>
      <c r="M456" s="295"/>
      <c r="N456" s="298"/>
      <c r="O456" s="223"/>
      <c r="P456" s="186" t="str">
        <f t="array" ref="P456">IF(O456&lt;&gt;"",IF(O456&lt;5, "I", "III"),"")</f>
        <v/>
      </c>
      <c r="Q456" s="224"/>
      <c r="R456" s="185" t="str">
        <f t="array" ref="R456">IF(Q456&lt;&gt;"",IF(Q456&lt;5, "I", "III"),"")</f>
        <v/>
      </c>
      <c r="S456" s="223"/>
      <c r="T456" s="186" t="str">
        <f t="array" ref="T456">IF(S456&lt;&gt;"",IF(S456&lt;5, "I", "III"),"")</f>
        <v/>
      </c>
      <c r="U456" s="224"/>
      <c r="V456" s="186" t="str">
        <f t="array" ref="V456">IF(U456&lt;&gt;"",IF(U456&lt;12, "I", "III"),"")</f>
        <v/>
      </c>
      <c r="W456" s="224"/>
      <c r="X456" s="185" t="str">
        <f t="array" ref="X456">IF(W456&lt;&gt;"",IF(W456&lt;12, "I", "III"),"")</f>
        <v/>
      </c>
      <c r="Y456" s="223"/>
      <c r="Z456" s="186" t="str">
        <f t="array" ref="Z456">IF(Y456&lt;&gt;"",IF(Y456&lt;12, "I", "III"),"")</f>
        <v/>
      </c>
      <c r="AA456" s="208"/>
      <c r="AB456" s="209"/>
      <c r="AC456" s="209"/>
      <c r="AD456" s="210"/>
      <c r="AE456" s="89"/>
      <c r="AF456" s="178"/>
      <c r="AG456" s="150"/>
      <c r="AH456" s="151"/>
      <c r="AI456" s="95" t="str">
        <f t="shared" si="505"/>
        <v/>
      </c>
      <c r="AJ456" s="98" t="str">
        <f t="shared" si="506"/>
        <v/>
      </c>
      <c r="AK456" s="45"/>
      <c r="AL456" s="97" t="str">
        <f t="shared" si="507"/>
        <v/>
      </c>
      <c r="AM456" s="39"/>
      <c r="AN456" s="98" t="str">
        <f t="shared" si="508"/>
        <v/>
      </c>
      <c r="AO456" s="152"/>
      <c r="AP456" s="96" t="str">
        <f t="shared" si="579"/>
        <v/>
      </c>
      <c r="AQ456" s="153"/>
      <c r="AR456" s="97" t="str">
        <f t="shared" si="580"/>
        <v/>
      </c>
      <c r="AS456" s="154"/>
      <c r="AT456" s="98" t="str">
        <f t="shared" si="581"/>
        <v/>
      </c>
      <c r="AU456" s="182" t="str">
        <f t="shared" si="509"/>
        <v/>
      </c>
      <c r="AV456" s="121" t="str">
        <f t="shared" si="582"/>
        <v/>
      </c>
      <c r="AW456" s="153"/>
      <c r="AX456" s="98" t="str">
        <f t="shared" si="583"/>
        <v/>
      </c>
      <c r="AY456" s="153"/>
      <c r="AZ456" s="98" t="str">
        <f t="shared" si="584"/>
        <v/>
      </c>
      <c r="BA456" s="46"/>
      <c r="BB456" s="34"/>
      <c r="BC456" s="34"/>
      <c r="BD456" s="35"/>
      <c r="BE456" s="46"/>
      <c r="BF456" s="34"/>
      <c r="BG456" s="34"/>
      <c r="BH456" s="35"/>
      <c r="BI456" s="46"/>
      <c r="BJ456" s="34"/>
      <c r="BK456" s="34"/>
      <c r="BL456" s="35"/>
      <c r="BM456" s="46"/>
      <c r="BN456" s="34"/>
      <c r="BO456" s="34"/>
      <c r="BP456" s="35"/>
      <c r="BQ456" s="46"/>
      <c r="BR456" s="34"/>
      <c r="BS456" s="34"/>
      <c r="BT456" s="35"/>
      <c r="BU456" s="155"/>
      <c r="BV456" s="99" t="str">
        <f t="shared" si="585"/>
        <v/>
      </c>
      <c r="BW456" s="156"/>
      <c r="BX456" s="100" t="str">
        <f t="shared" si="586"/>
        <v/>
      </c>
      <c r="BY456" s="156"/>
      <c r="BZ456" s="100" t="str">
        <f t="shared" si="587"/>
        <v/>
      </c>
      <c r="CA456" s="156"/>
      <c r="CB456" s="100" t="str">
        <f t="shared" si="588"/>
        <v/>
      </c>
      <c r="CC456" s="156"/>
      <c r="CD456" s="101" t="str">
        <f t="shared" si="589"/>
        <v/>
      </c>
      <c r="CE456" s="12"/>
      <c r="CF456" s="175"/>
      <c r="CG456" s="27"/>
      <c r="CH456" s="159"/>
      <c r="CI456" s="95" t="str">
        <f t="shared" si="510"/>
        <v/>
      </c>
      <c r="CJ456" s="102" t="str">
        <f t="shared" si="511"/>
        <v/>
      </c>
      <c r="CK456" s="40"/>
      <c r="CL456" s="100" t="str">
        <f t="shared" si="482"/>
        <v/>
      </c>
      <c r="CM456" s="37"/>
      <c r="CN456" s="100" t="str">
        <f t="shared" si="483"/>
        <v/>
      </c>
      <c r="CO456" s="38"/>
      <c r="CP456" s="103" t="str">
        <f t="shared" si="512"/>
        <v/>
      </c>
      <c r="CQ456" s="78"/>
      <c r="CR456" s="100" t="str">
        <f t="shared" si="484"/>
        <v/>
      </c>
      <c r="CS456" s="36"/>
      <c r="CT456" s="100" t="str">
        <f t="shared" si="485"/>
        <v/>
      </c>
      <c r="CU456" s="74"/>
      <c r="CV456" s="103" t="str">
        <f t="shared" si="486"/>
        <v/>
      </c>
      <c r="CW456" s="42"/>
      <c r="CX456" s="100" t="str">
        <f t="shared" si="487"/>
        <v/>
      </c>
      <c r="CY456" s="36"/>
      <c r="CZ456" s="100" t="str">
        <f t="shared" si="488"/>
        <v/>
      </c>
      <c r="DA456" s="36"/>
      <c r="DB456" s="100" t="str">
        <f t="shared" si="489"/>
        <v/>
      </c>
      <c r="DC456" s="39"/>
      <c r="DD456" s="103" t="str">
        <f t="shared" si="490"/>
        <v/>
      </c>
      <c r="DE456" s="42"/>
      <c r="DF456" s="100" t="str">
        <f t="shared" si="491"/>
        <v/>
      </c>
      <c r="DG456" s="39"/>
      <c r="DH456" s="103" t="str">
        <f t="shared" si="492"/>
        <v/>
      </c>
      <c r="DI456" s="41"/>
      <c r="DJ456" s="157" t="str">
        <f t="shared" si="493"/>
        <v/>
      </c>
      <c r="DK456" s="12"/>
      <c r="DL456" s="172"/>
      <c r="DM456" s="67"/>
      <c r="DN456" s="164"/>
      <c r="DO456" s="104" t="str">
        <f t="shared" si="513"/>
        <v/>
      </c>
      <c r="DP456" s="105" t="str">
        <f t="shared" si="514"/>
        <v/>
      </c>
      <c r="DQ456" s="66"/>
      <c r="DR456" s="158" t="str">
        <f t="shared" si="515"/>
        <v/>
      </c>
      <c r="DS456" s="67"/>
      <c r="DT456" s="97" t="str">
        <f t="shared" si="516"/>
        <v/>
      </c>
      <c r="DU456" s="67"/>
      <c r="DV456" s="98" t="str">
        <f t="shared" si="517"/>
        <v/>
      </c>
      <c r="DW456" s="163"/>
      <c r="DX456" s="106" t="str">
        <f t="shared" si="518"/>
        <v/>
      </c>
      <c r="DY456" s="162"/>
      <c r="DZ456" s="97" t="str">
        <f t="shared" si="519"/>
        <v/>
      </c>
      <c r="EA456" s="161"/>
      <c r="EB456" s="107" t="str">
        <f t="shared" si="520"/>
        <v/>
      </c>
      <c r="EC456" s="66"/>
      <c r="ED456" s="97" t="str">
        <f t="shared" si="521"/>
        <v/>
      </c>
      <c r="EE456" s="67"/>
      <c r="EF456" s="97" t="str">
        <f t="shared" si="522"/>
        <v/>
      </c>
      <c r="EG456" s="68"/>
      <c r="EH456" s="97" t="str">
        <f t="shared" si="523"/>
        <v/>
      </c>
      <c r="EI456" s="67"/>
      <c r="EJ456" s="97" t="str">
        <f t="shared" si="524"/>
        <v/>
      </c>
      <c r="EK456" s="68"/>
      <c r="EL456" s="97" t="str">
        <f t="shared" si="525"/>
        <v/>
      </c>
      <c r="EM456" s="69"/>
      <c r="EN456" s="98" t="str">
        <f t="shared" si="526"/>
        <v/>
      </c>
      <c r="EO456" s="66"/>
      <c r="EP456" s="107" t="str">
        <f t="shared" si="527"/>
        <v/>
      </c>
      <c r="EQ456" s="299"/>
      <c r="ER456" s="98" t="str">
        <f t="shared" si="528"/>
        <v/>
      </c>
      <c r="ES456" s="66"/>
      <c r="ET456" s="108" t="str">
        <f t="shared" si="529"/>
        <v/>
      </c>
      <c r="EU456" s="12"/>
      <c r="EV456" s="169"/>
      <c r="EW456" s="27"/>
      <c r="EX456" s="159"/>
      <c r="EY456" s="95" t="str">
        <f t="shared" si="530"/>
        <v/>
      </c>
      <c r="EZ456" s="98" t="str">
        <f t="shared" si="531"/>
        <v/>
      </c>
      <c r="FA456" s="40"/>
      <c r="FB456" s="98" t="str">
        <f t="shared" si="532"/>
        <v/>
      </c>
      <c r="FC456" s="37"/>
      <c r="FD456" s="98" t="str">
        <f t="shared" si="533"/>
        <v/>
      </c>
      <c r="FE456" s="37"/>
      <c r="FF456" s="98" t="str">
        <f t="shared" si="534"/>
        <v/>
      </c>
      <c r="FG456" s="160"/>
      <c r="FH456" s="97" t="str">
        <f t="shared" si="535"/>
        <v/>
      </c>
      <c r="FI456" s="27"/>
      <c r="FJ456" s="98" t="str">
        <f t="shared" si="536"/>
        <v/>
      </c>
      <c r="FK456" s="36"/>
      <c r="FL456" s="98" t="str">
        <f t="shared" si="537"/>
        <v/>
      </c>
      <c r="FM456" s="37"/>
      <c r="FN456" s="98" t="str">
        <f t="shared" si="538"/>
        <v/>
      </c>
      <c r="FO456" s="78"/>
      <c r="FP456" s="97" t="str">
        <f t="shared" si="539"/>
        <v/>
      </c>
      <c r="FQ456" s="37"/>
      <c r="FR456" s="97" t="str">
        <f t="shared" si="540"/>
        <v/>
      </c>
      <c r="FS456" s="39"/>
      <c r="FT456" s="97" t="str">
        <f t="shared" si="541"/>
        <v/>
      </c>
      <c r="FU456" s="27"/>
      <c r="FV456" s="98" t="str">
        <f t="shared" si="542"/>
        <v/>
      </c>
      <c r="FW456" s="37"/>
      <c r="FX456" s="98" t="str">
        <f t="shared" si="543"/>
        <v/>
      </c>
      <c r="FY456" s="36"/>
      <c r="FZ456" s="97" t="str">
        <f t="shared" si="544"/>
        <v/>
      </c>
      <c r="GA456" s="36"/>
      <c r="GB456" s="98" t="str">
        <f t="shared" si="545"/>
        <v/>
      </c>
      <c r="GC456" s="40"/>
      <c r="GD456" s="98" t="str">
        <f t="shared" si="546"/>
        <v/>
      </c>
      <c r="GE456" s="37"/>
      <c r="GF456" s="98" t="str">
        <f t="shared" si="547"/>
        <v/>
      </c>
      <c r="GG456" s="37"/>
      <c r="GH456" s="109" t="str">
        <f t="shared" si="548"/>
        <v/>
      </c>
      <c r="GI456" s="12"/>
      <c r="GJ456" s="166"/>
      <c r="GK456" s="27"/>
      <c r="GL456" s="159"/>
      <c r="GM456" s="95" t="str">
        <f t="shared" si="549"/>
        <v/>
      </c>
      <c r="GN456" s="110" t="str">
        <f t="shared" si="550"/>
        <v/>
      </c>
      <c r="GO456" s="27"/>
      <c r="GP456" s="98" t="str">
        <f t="shared" si="551"/>
        <v/>
      </c>
      <c r="GQ456" s="37"/>
      <c r="GR456" s="97" t="str">
        <f t="shared" si="552"/>
        <v/>
      </c>
      <c r="GS456" s="37"/>
      <c r="GT456" s="110" t="str">
        <f t="shared" si="553"/>
        <v/>
      </c>
      <c r="GU456" s="36"/>
      <c r="GV456" s="97" t="str">
        <f t="shared" si="554"/>
        <v/>
      </c>
      <c r="GW456" s="27"/>
      <c r="GX456" s="98" t="str">
        <f t="shared" si="555"/>
        <v/>
      </c>
      <c r="GY456" s="36"/>
      <c r="GZ456" s="98" t="str">
        <f t="shared" si="556"/>
        <v/>
      </c>
      <c r="HA456" s="37"/>
      <c r="HB456" s="110" t="str">
        <f t="shared" si="557"/>
        <v/>
      </c>
      <c r="HC456" s="36"/>
      <c r="HD456" s="97" t="str">
        <f t="shared" si="558"/>
        <v/>
      </c>
      <c r="HE456" s="37"/>
      <c r="HF456" s="97" t="str">
        <f t="shared" si="559"/>
        <v/>
      </c>
      <c r="HG456" s="39"/>
      <c r="HH456" s="97" t="str">
        <f t="shared" si="560"/>
        <v/>
      </c>
      <c r="HI456" s="27"/>
      <c r="HJ456" s="97" t="str">
        <f t="shared" si="561"/>
        <v/>
      </c>
      <c r="HK456" s="37"/>
      <c r="HL456" s="97" t="str">
        <f t="shared" si="562"/>
        <v/>
      </c>
      <c r="HM456" s="36"/>
      <c r="HN456" s="97" t="str">
        <f t="shared" si="563"/>
        <v/>
      </c>
      <c r="HO456" s="36"/>
      <c r="HP456" s="110" t="str">
        <f t="shared" si="564"/>
        <v/>
      </c>
      <c r="HQ456" s="27"/>
      <c r="HR456" s="97" t="str">
        <f t="shared" si="565"/>
        <v/>
      </c>
      <c r="HS456" s="37"/>
      <c r="HT456" s="97" t="str">
        <f t="shared" si="566"/>
        <v/>
      </c>
      <c r="HU456" s="37"/>
      <c r="HV456" s="111" t="str">
        <f t="shared" si="567"/>
        <v/>
      </c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18"/>
    </row>
    <row r="457" spans="1:474" ht="19.95" customHeight="1">
      <c r="A457" s="30"/>
      <c r="B457" s="29"/>
      <c r="C457" s="129"/>
      <c r="D457" s="308"/>
      <c r="E457" s="302"/>
      <c r="F457" s="288"/>
      <c r="G457" s="89"/>
      <c r="H457" s="200"/>
      <c r="I457" s="294"/>
      <c r="J457" s="295"/>
      <c r="K457" s="296"/>
      <c r="L457" s="297"/>
      <c r="M457" s="295"/>
      <c r="N457" s="298"/>
      <c r="O457" s="223"/>
      <c r="P457" s="186" t="str">
        <f t="array" ref="P457">IF(O457&lt;&gt;"",IF(O457&lt;5, "I", "III"),"")</f>
        <v/>
      </c>
      <c r="Q457" s="224"/>
      <c r="R457" s="185" t="str">
        <f t="array" ref="R457">IF(Q457&lt;&gt;"",IF(Q457&lt;5, "I", "III"),"")</f>
        <v/>
      </c>
      <c r="S457" s="223"/>
      <c r="T457" s="186" t="str">
        <f t="array" ref="T457">IF(S457&lt;&gt;"",IF(S457&lt;5, "I", "III"),"")</f>
        <v/>
      </c>
      <c r="U457" s="224"/>
      <c r="V457" s="186" t="str">
        <f t="array" ref="V457">IF(U457&lt;&gt;"",IF(U457&lt;12, "I", "III"),"")</f>
        <v/>
      </c>
      <c r="W457" s="224"/>
      <c r="X457" s="185" t="str">
        <f t="array" ref="X457">IF(W457&lt;&gt;"",IF(W457&lt;12, "I", "III"),"")</f>
        <v/>
      </c>
      <c r="Y457" s="223"/>
      <c r="Z457" s="186" t="str">
        <f t="array" ref="Z457">IF(Y457&lt;&gt;"",IF(Y457&lt;12, "I", "III"),"")</f>
        <v/>
      </c>
      <c r="AA457" s="208"/>
      <c r="AB457" s="209"/>
      <c r="AC457" s="209"/>
      <c r="AD457" s="210"/>
      <c r="AE457" s="89"/>
      <c r="AF457" s="178"/>
      <c r="AG457" s="150"/>
      <c r="AH457" s="151"/>
      <c r="AI457" s="95" t="str">
        <f t="shared" si="505"/>
        <v/>
      </c>
      <c r="AJ457" s="98" t="str">
        <f t="shared" si="506"/>
        <v/>
      </c>
      <c r="AK457" s="40"/>
      <c r="AL457" s="97" t="str">
        <f t="shared" si="507"/>
        <v/>
      </c>
      <c r="AM457" s="39"/>
      <c r="AN457" s="98" t="str">
        <f t="shared" si="508"/>
        <v/>
      </c>
      <c r="AO457" s="152"/>
      <c r="AP457" s="96" t="str">
        <f t="shared" si="579"/>
        <v/>
      </c>
      <c r="AQ457" s="153"/>
      <c r="AR457" s="97" t="str">
        <f t="shared" si="580"/>
        <v/>
      </c>
      <c r="AS457" s="154"/>
      <c r="AT457" s="98" t="str">
        <f t="shared" si="581"/>
        <v/>
      </c>
      <c r="AU457" s="182" t="str">
        <f t="shared" si="509"/>
        <v/>
      </c>
      <c r="AV457" s="121" t="str">
        <f t="shared" si="582"/>
        <v/>
      </c>
      <c r="AW457" s="153"/>
      <c r="AX457" s="98" t="str">
        <f t="shared" si="583"/>
        <v/>
      </c>
      <c r="AY457" s="153"/>
      <c r="AZ457" s="98" t="str">
        <f t="shared" si="584"/>
        <v/>
      </c>
      <c r="BA457" s="46"/>
      <c r="BB457" s="34"/>
      <c r="BC457" s="34"/>
      <c r="BD457" s="35"/>
      <c r="BE457" s="46"/>
      <c r="BF457" s="34"/>
      <c r="BG457" s="34"/>
      <c r="BH457" s="35"/>
      <c r="BI457" s="46"/>
      <c r="BJ457" s="34"/>
      <c r="BK457" s="34"/>
      <c r="BL457" s="35"/>
      <c r="BM457" s="46"/>
      <c r="BN457" s="34"/>
      <c r="BO457" s="34"/>
      <c r="BP457" s="35"/>
      <c r="BQ457" s="46"/>
      <c r="BR457" s="34"/>
      <c r="BS457" s="34"/>
      <c r="BT457" s="35"/>
      <c r="BU457" s="155"/>
      <c r="BV457" s="99" t="str">
        <f t="shared" si="585"/>
        <v/>
      </c>
      <c r="BW457" s="156"/>
      <c r="BX457" s="100" t="str">
        <f t="shared" si="586"/>
        <v/>
      </c>
      <c r="BY457" s="156"/>
      <c r="BZ457" s="100" t="str">
        <f t="shared" si="587"/>
        <v/>
      </c>
      <c r="CA457" s="156"/>
      <c r="CB457" s="100" t="str">
        <f t="shared" si="588"/>
        <v/>
      </c>
      <c r="CC457" s="156"/>
      <c r="CD457" s="101" t="str">
        <f t="shared" si="589"/>
        <v/>
      </c>
      <c r="CE457" s="12"/>
      <c r="CF457" s="175"/>
      <c r="CG457" s="27"/>
      <c r="CH457" s="159"/>
      <c r="CI457" s="95" t="str">
        <f t="shared" si="510"/>
        <v/>
      </c>
      <c r="CJ457" s="102" t="str">
        <f t="shared" si="511"/>
        <v/>
      </c>
      <c r="CK457" s="40"/>
      <c r="CL457" s="100" t="str">
        <f t="shared" si="482"/>
        <v/>
      </c>
      <c r="CM457" s="37"/>
      <c r="CN457" s="100" t="str">
        <f t="shared" si="483"/>
        <v/>
      </c>
      <c r="CO457" s="38"/>
      <c r="CP457" s="103" t="str">
        <f t="shared" si="512"/>
        <v/>
      </c>
      <c r="CQ457" s="78"/>
      <c r="CR457" s="100" t="str">
        <f t="shared" si="484"/>
        <v/>
      </c>
      <c r="CS457" s="36"/>
      <c r="CT457" s="100" t="str">
        <f t="shared" si="485"/>
        <v/>
      </c>
      <c r="CU457" s="74"/>
      <c r="CV457" s="103" t="str">
        <f t="shared" si="486"/>
        <v/>
      </c>
      <c r="CW457" s="42"/>
      <c r="CX457" s="100" t="str">
        <f t="shared" si="487"/>
        <v/>
      </c>
      <c r="CY457" s="36"/>
      <c r="CZ457" s="100" t="str">
        <f t="shared" si="488"/>
        <v/>
      </c>
      <c r="DA457" s="36"/>
      <c r="DB457" s="100" t="str">
        <f t="shared" si="489"/>
        <v/>
      </c>
      <c r="DC457" s="39"/>
      <c r="DD457" s="103" t="str">
        <f t="shared" si="490"/>
        <v/>
      </c>
      <c r="DE457" s="42"/>
      <c r="DF457" s="100" t="str">
        <f t="shared" si="491"/>
        <v/>
      </c>
      <c r="DG457" s="39"/>
      <c r="DH457" s="103" t="str">
        <f t="shared" si="492"/>
        <v/>
      </c>
      <c r="DI457" s="41"/>
      <c r="DJ457" s="157" t="str">
        <f t="shared" si="493"/>
        <v/>
      </c>
      <c r="DK457" s="12"/>
      <c r="DL457" s="172"/>
      <c r="DM457" s="67"/>
      <c r="DN457" s="164"/>
      <c r="DO457" s="104" t="str">
        <f t="shared" si="513"/>
        <v/>
      </c>
      <c r="DP457" s="105" t="str">
        <f t="shared" si="514"/>
        <v/>
      </c>
      <c r="DQ457" s="66"/>
      <c r="DR457" s="158" t="str">
        <f t="shared" si="515"/>
        <v/>
      </c>
      <c r="DS457" s="67"/>
      <c r="DT457" s="97" t="str">
        <f t="shared" si="516"/>
        <v/>
      </c>
      <c r="DU457" s="67"/>
      <c r="DV457" s="98" t="str">
        <f t="shared" si="517"/>
        <v/>
      </c>
      <c r="DW457" s="163"/>
      <c r="DX457" s="106" t="str">
        <f t="shared" si="518"/>
        <v/>
      </c>
      <c r="DY457" s="162"/>
      <c r="DZ457" s="97" t="str">
        <f t="shared" si="519"/>
        <v/>
      </c>
      <c r="EA457" s="161"/>
      <c r="EB457" s="107" t="str">
        <f t="shared" si="520"/>
        <v/>
      </c>
      <c r="EC457" s="66"/>
      <c r="ED457" s="97" t="str">
        <f t="shared" si="521"/>
        <v/>
      </c>
      <c r="EE457" s="67"/>
      <c r="EF457" s="97" t="str">
        <f t="shared" si="522"/>
        <v/>
      </c>
      <c r="EG457" s="68"/>
      <c r="EH457" s="97" t="str">
        <f t="shared" si="523"/>
        <v/>
      </c>
      <c r="EI457" s="67"/>
      <c r="EJ457" s="97" t="str">
        <f t="shared" si="524"/>
        <v/>
      </c>
      <c r="EK457" s="68"/>
      <c r="EL457" s="97" t="str">
        <f t="shared" si="525"/>
        <v/>
      </c>
      <c r="EM457" s="69"/>
      <c r="EN457" s="98" t="str">
        <f t="shared" si="526"/>
        <v/>
      </c>
      <c r="EO457" s="66"/>
      <c r="EP457" s="107" t="str">
        <f t="shared" si="527"/>
        <v/>
      </c>
      <c r="EQ457" s="299"/>
      <c r="ER457" s="98" t="str">
        <f t="shared" si="528"/>
        <v/>
      </c>
      <c r="ES457" s="66"/>
      <c r="ET457" s="108" t="str">
        <f t="shared" si="529"/>
        <v/>
      </c>
      <c r="EU457" s="12"/>
      <c r="EV457" s="169"/>
      <c r="EW457" s="27"/>
      <c r="EX457" s="159"/>
      <c r="EY457" s="95" t="str">
        <f t="shared" si="530"/>
        <v/>
      </c>
      <c r="EZ457" s="98" t="str">
        <f t="shared" si="531"/>
        <v/>
      </c>
      <c r="FA457" s="40"/>
      <c r="FB457" s="98" t="str">
        <f t="shared" si="532"/>
        <v/>
      </c>
      <c r="FC457" s="37"/>
      <c r="FD457" s="98" t="str">
        <f t="shared" si="533"/>
        <v/>
      </c>
      <c r="FE457" s="37"/>
      <c r="FF457" s="98" t="str">
        <f t="shared" si="534"/>
        <v/>
      </c>
      <c r="FG457" s="160"/>
      <c r="FH457" s="97" t="str">
        <f t="shared" si="535"/>
        <v/>
      </c>
      <c r="FI457" s="27"/>
      <c r="FJ457" s="98" t="str">
        <f t="shared" si="536"/>
        <v/>
      </c>
      <c r="FK457" s="36"/>
      <c r="FL457" s="98" t="str">
        <f t="shared" si="537"/>
        <v/>
      </c>
      <c r="FM457" s="37"/>
      <c r="FN457" s="98" t="str">
        <f t="shared" si="538"/>
        <v/>
      </c>
      <c r="FO457" s="78"/>
      <c r="FP457" s="97" t="str">
        <f t="shared" si="539"/>
        <v/>
      </c>
      <c r="FQ457" s="37"/>
      <c r="FR457" s="97" t="str">
        <f t="shared" si="540"/>
        <v/>
      </c>
      <c r="FS457" s="39"/>
      <c r="FT457" s="97" t="str">
        <f t="shared" si="541"/>
        <v/>
      </c>
      <c r="FU457" s="27"/>
      <c r="FV457" s="98" t="str">
        <f t="shared" si="542"/>
        <v/>
      </c>
      <c r="FW457" s="37"/>
      <c r="FX457" s="98" t="str">
        <f t="shared" si="543"/>
        <v/>
      </c>
      <c r="FY457" s="36"/>
      <c r="FZ457" s="97" t="str">
        <f t="shared" si="544"/>
        <v/>
      </c>
      <c r="GA457" s="36"/>
      <c r="GB457" s="98" t="str">
        <f t="shared" si="545"/>
        <v/>
      </c>
      <c r="GC457" s="40"/>
      <c r="GD457" s="98" t="str">
        <f t="shared" si="546"/>
        <v/>
      </c>
      <c r="GE457" s="37"/>
      <c r="GF457" s="98" t="str">
        <f t="shared" si="547"/>
        <v/>
      </c>
      <c r="GG457" s="37"/>
      <c r="GH457" s="109" t="str">
        <f t="shared" si="548"/>
        <v/>
      </c>
      <c r="GI457" s="12"/>
      <c r="GJ457" s="166"/>
      <c r="GK457" s="27"/>
      <c r="GL457" s="159"/>
      <c r="GM457" s="95" t="str">
        <f t="shared" si="549"/>
        <v/>
      </c>
      <c r="GN457" s="110" t="str">
        <f t="shared" si="550"/>
        <v/>
      </c>
      <c r="GO457" s="27"/>
      <c r="GP457" s="98" t="str">
        <f t="shared" si="551"/>
        <v/>
      </c>
      <c r="GQ457" s="37"/>
      <c r="GR457" s="97" t="str">
        <f t="shared" si="552"/>
        <v/>
      </c>
      <c r="GS457" s="37"/>
      <c r="GT457" s="110" t="str">
        <f t="shared" si="553"/>
        <v/>
      </c>
      <c r="GU457" s="36"/>
      <c r="GV457" s="97" t="str">
        <f t="shared" si="554"/>
        <v/>
      </c>
      <c r="GW457" s="27"/>
      <c r="GX457" s="98" t="str">
        <f t="shared" si="555"/>
        <v/>
      </c>
      <c r="GY457" s="36"/>
      <c r="GZ457" s="98" t="str">
        <f t="shared" si="556"/>
        <v/>
      </c>
      <c r="HA457" s="37"/>
      <c r="HB457" s="110" t="str">
        <f t="shared" si="557"/>
        <v/>
      </c>
      <c r="HC457" s="36"/>
      <c r="HD457" s="97" t="str">
        <f t="shared" si="558"/>
        <v/>
      </c>
      <c r="HE457" s="37"/>
      <c r="HF457" s="97" t="str">
        <f t="shared" si="559"/>
        <v/>
      </c>
      <c r="HG457" s="39"/>
      <c r="HH457" s="97" t="str">
        <f t="shared" si="560"/>
        <v/>
      </c>
      <c r="HI457" s="27"/>
      <c r="HJ457" s="97" t="str">
        <f t="shared" si="561"/>
        <v/>
      </c>
      <c r="HK457" s="37"/>
      <c r="HL457" s="97" t="str">
        <f t="shared" si="562"/>
        <v/>
      </c>
      <c r="HM457" s="36"/>
      <c r="HN457" s="97" t="str">
        <f t="shared" si="563"/>
        <v/>
      </c>
      <c r="HO457" s="36"/>
      <c r="HP457" s="110" t="str">
        <f t="shared" si="564"/>
        <v/>
      </c>
      <c r="HQ457" s="27"/>
      <c r="HR457" s="97" t="str">
        <f t="shared" si="565"/>
        <v/>
      </c>
      <c r="HS457" s="37"/>
      <c r="HT457" s="97" t="str">
        <f t="shared" si="566"/>
        <v/>
      </c>
      <c r="HU457" s="37"/>
      <c r="HV457" s="111" t="str">
        <f t="shared" si="567"/>
        <v/>
      </c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18"/>
    </row>
    <row r="458" spans="1:474" ht="19.95" customHeight="1">
      <c r="A458" s="30"/>
      <c r="B458" s="29"/>
      <c r="C458" s="129"/>
      <c r="D458" s="308"/>
      <c r="E458" s="302"/>
      <c r="F458" s="287"/>
      <c r="G458" s="183"/>
      <c r="H458" s="199"/>
      <c r="I458" s="289"/>
      <c r="J458" s="290"/>
      <c r="K458" s="291"/>
      <c r="L458" s="292"/>
      <c r="M458" s="290"/>
      <c r="N458" s="293"/>
      <c r="O458" s="27"/>
      <c r="P458" s="186" t="str">
        <f t="array" ref="P458">IF(O458&lt;&gt;"",IF(O458&lt;5, "I", "III"),"")</f>
        <v/>
      </c>
      <c r="Q458" s="37"/>
      <c r="R458" s="185" t="str">
        <f t="array" ref="R458">IF(Q458&lt;&gt;"",IF(Q458&lt;5, "I", "III"),"")</f>
        <v/>
      </c>
      <c r="S458" s="27"/>
      <c r="T458" s="186" t="str">
        <f t="array" ref="T458">IF(S458&lt;&gt;"",IF(S458&lt;5, "I", "III"),"")</f>
        <v/>
      </c>
      <c r="U458" s="37"/>
      <c r="V458" s="186" t="str">
        <f t="array" ref="V458">IF(U458&lt;&gt;"",IF(U458&lt;12, "I", "III"),"")</f>
        <v/>
      </c>
      <c r="W458" s="37"/>
      <c r="X458" s="185" t="str">
        <f t="array" ref="X458">IF(W458&lt;&gt;"",IF(W458&lt;12, "I", "III"),"")</f>
        <v/>
      </c>
      <c r="Y458" s="27"/>
      <c r="Z458" s="186" t="str">
        <f t="array" ref="Z458">IF(Y458&lt;&gt;"",IF(Y458&lt;12, "I", "III"),"")</f>
        <v/>
      </c>
      <c r="AA458" s="205"/>
      <c r="AB458" s="206"/>
      <c r="AC458" s="206"/>
      <c r="AD458" s="207"/>
      <c r="AE458" s="89"/>
      <c r="AF458" s="179"/>
      <c r="AG458" s="150"/>
      <c r="AH458" s="151"/>
      <c r="AI458" s="95" t="str">
        <f t="shared" si="505"/>
        <v/>
      </c>
      <c r="AJ458" s="98" t="str">
        <f t="shared" si="506"/>
        <v/>
      </c>
      <c r="AK458" s="40"/>
      <c r="AL458" s="97" t="str">
        <f t="shared" si="507"/>
        <v/>
      </c>
      <c r="AM458" s="39"/>
      <c r="AN458" s="98" t="str">
        <f t="shared" si="508"/>
        <v/>
      </c>
      <c r="AO458" s="152"/>
      <c r="AP458" s="96" t="str">
        <f t="shared" si="579"/>
        <v/>
      </c>
      <c r="AQ458" s="153"/>
      <c r="AR458" s="97" t="str">
        <f t="shared" si="580"/>
        <v/>
      </c>
      <c r="AS458" s="154"/>
      <c r="AT458" s="98" t="str">
        <f t="shared" si="581"/>
        <v/>
      </c>
      <c r="AU458" s="182" t="str">
        <f t="shared" si="509"/>
        <v/>
      </c>
      <c r="AV458" s="121" t="str">
        <f t="shared" si="582"/>
        <v/>
      </c>
      <c r="AW458" s="153"/>
      <c r="AX458" s="98" t="str">
        <f t="shared" si="583"/>
        <v/>
      </c>
      <c r="AY458" s="153"/>
      <c r="AZ458" s="98" t="str">
        <f t="shared" si="584"/>
        <v/>
      </c>
      <c r="BA458" s="46"/>
      <c r="BB458" s="34"/>
      <c r="BC458" s="34"/>
      <c r="BD458" s="35"/>
      <c r="BE458" s="46"/>
      <c r="BF458" s="34"/>
      <c r="BG458" s="34"/>
      <c r="BH458" s="35"/>
      <c r="BI458" s="46"/>
      <c r="BJ458" s="34"/>
      <c r="BK458" s="34"/>
      <c r="BL458" s="35"/>
      <c r="BM458" s="46"/>
      <c r="BN458" s="34"/>
      <c r="BO458" s="34"/>
      <c r="BP458" s="35"/>
      <c r="BQ458" s="46"/>
      <c r="BR458" s="34"/>
      <c r="BS458" s="34"/>
      <c r="BT458" s="35"/>
      <c r="BU458" s="155"/>
      <c r="BV458" s="99" t="str">
        <f t="shared" si="585"/>
        <v/>
      </c>
      <c r="BW458" s="156"/>
      <c r="BX458" s="100" t="str">
        <f t="shared" si="586"/>
        <v/>
      </c>
      <c r="BY458" s="156"/>
      <c r="BZ458" s="100" t="str">
        <f t="shared" si="587"/>
        <v/>
      </c>
      <c r="CA458" s="156"/>
      <c r="CB458" s="100" t="str">
        <f t="shared" si="588"/>
        <v/>
      </c>
      <c r="CC458" s="156"/>
      <c r="CD458" s="101" t="str">
        <f t="shared" si="589"/>
        <v/>
      </c>
      <c r="CE458" s="12"/>
      <c r="CF458" s="176"/>
      <c r="CG458" s="27"/>
      <c r="CH458" s="159"/>
      <c r="CI458" s="95" t="str">
        <f t="shared" si="510"/>
        <v/>
      </c>
      <c r="CJ458" s="102" t="str">
        <f t="shared" si="511"/>
        <v/>
      </c>
      <c r="CK458" s="40"/>
      <c r="CL458" s="100" t="str">
        <f t="shared" si="482"/>
        <v/>
      </c>
      <c r="CM458" s="37"/>
      <c r="CN458" s="100" t="str">
        <f t="shared" si="483"/>
        <v/>
      </c>
      <c r="CO458" s="38"/>
      <c r="CP458" s="103" t="str">
        <f t="shared" si="512"/>
        <v/>
      </c>
      <c r="CQ458" s="78"/>
      <c r="CR458" s="100" t="str">
        <f t="shared" si="484"/>
        <v/>
      </c>
      <c r="CS458" s="36"/>
      <c r="CT458" s="100" t="str">
        <f t="shared" si="485"/>
        <v/>
      </c>
      <c r="CU458" s="74"/>
      <c r="CV458" s="103" t="str">
        <f t="shared" si="486"/>
        <v/>
      </c>
      <c r="CW458" s="42"/>
      <c r="CX458" s="100" t="str">
        <f t="shared" si="487"/>
        <v/>
      </c>
      <c r="CY458" s="36"/>
      <c r="CZ458" s="100" t="str">
        <f t="shared" si="488"/>
        <v/>
      </c>
      <c r="DA458" s="36"/>
      <c r="DB458" s="100" t="str">
        <f t="shared" si="489"/>
        <v/>
      </c>
      <c r="DC458" s="39"/>
      <c r="DD458" s="103" t="str">
        <f t="shared" si="490"/>
        <v/>
      </c>
      <c r="DE458" s="42"/>
      <c r="DF458" s="100" t="str">
        <f t="shared" si="491"/>
        <v/>
      </c>
      <c r="DG458" s="39"/>
      <c r="DH458" s="103" t="str">
        <f t="shared" si="492"/>
        <v/>
      </c>
      <c r="DI458" s="41"/>
      <c r="DJ458" s="157" t="str">
        <f t="shared" si="493"/>
        <v/>
      </c>
      <c r="DK458" s="12"/>
      <c r="DL458" s="173"/>
      <c r="DM458" s="67"/>
      <c r="DN458" s="164"/>
      <c r="DO458" s="104" t="str">
        <f t="shared" si="513"/>
        <v/>
      </c>
      <c r="DP458" s="105" t="str">
        <f t="shared" si="514"/>
        <v/>
      </c>
      <c r="DQ458" s="66"/>
      <c r="DR458" s="158" t="str">
        <f t="shared" si="515"/>
        <v/>
      </c>
      <c r="DS458" s="67"/>
      <c r="DT458" s="97" t="str">
        <f t="shared" si="516"/>
        <v/>
      </c>
      <c r="DU458" s="67"/>
      <c r="DV458" s="98" t="str">
        <f t="shared" si="517"/>
        <v/>
      </c>
      <c r="DW458" s="163"/>
      <c r="DX458" s="106" t="str">
        <f t="shared" si="518"/>
        <v/>
      </c>
      <c r="DY458" s="162"/>
      <c r="DZ458" s="97" t="str">
        <f t="shared" si="519"/>
        <v/>
      </c>
      <c r="EA458" s="161"/>
      <c r="EB458" s="107" t="str">
        <f t="shared" si="520"/>
        <v/>
      </c>
      <c r="EC458" s="66"/>
      <c r="ED458" s="97" t="str">
        <f t="shared" si="521"/>
        <v/>
      </c>
      <c r="EE458" s="67"/>
      <c r="EF458" s="97" t="str">
        <f t="shared" si="522"/>
        <v/>
      </c>
      <c r="EG458" s="68"/>
      <c r="EH458" s="97" t="str">
        <f t="shared" si="523"/>
        <v/>
      </c>
      <c r="EI458" s="67"/>
      <c r="EJ458" s="97" t="str">
        <f t="shared" si="524"/>
        <v/>
      </c>
      <c r="EK458" s="68"/>
      <c r="EL458" s="97" t="str">
        <f t="shared" si="525"/>
        <v/>
      </c>
      <c r="EM458" s="69"/>
      <c r="EN458" s="98" t="str">
        <f t="shared" si="526"/>
        <v/>
      </c>
      <c r="EO458" s="66"/>
      <c r="EP458" s="107" t="str">
        <f t="shared" si="527"/>
        <v/>
      </c>
      <c r="EQ458" s="299"/>
      <c r="ER458" s="98" t="str">
        <f t="shared" si="528"/>
        <v/>
      </c>
      <c r="ES458" s="66"/>
      <c r="ET458" s="108" t="str">
        <f t="shared" si="529"/>
        <v/>
      </c>
      <c r="EU458" s="12"/>
      <c r="EV458" s="170"/>
      <c r="EW458" s="27"/>
      <c r="EX458" s="159"/>
      <c r="EY458" s="95" t="str">
        <f t="shared" si="530"/>
        <v/>
      </c>
      <c r="EZ458" s="98" t="str">
        <f t="shared" si="531"/>
        <v/>
      </c>
      <c r="FA458" s="40"/>
      <c r="FB458" s="98" t="str">
        <f t="shared" si="532"/>
        <v/>
      </c>
      <c r="FC458" s="37"/>
      <c r="FD458" s="98" t="str">
        <f t="shared" si="533"/>
        <v/>
      </c>
      <c r="FE458" s="37"/>
      <c r="FF458" s="98" t="str">
        <f t="shared" si="534"/>
        <v/>
      </c>
      <c r="FG458" s="160"/>
      <c r="FH458" s="97" t="str">
        <f t="shared" si="535"/>
        <v/>
      </c>
      <c r="FI458" s="27"/>
      <c r="FJ458" s="98" t="str">
        <f t="shared" si="536"/>
        <v/>
      </c>
      <c r="FK458" s="36"/>
      <c r="FL458" s="98" t="str">
        <f t="shared" si="537"/>
        <v/>
      </c>
      <c r="FM458" s="37"/>
      <c r="FN458" s="98" t="str">
        <f t="shared" si="538"/>
        <v/>
      </c>
      <c r="FO458" s="78"/>
      <c r="FP458" s="97" t="str">
        <f t="shared" si="539"/>
        <v/>
      </c>
      <c r="FQ458" s="37"/>
      <c r="FR458" s="97" t="str">
        <f t="shared" si="540"/>
        <v/>
      </c>
      <c r="FS458" s="39"/>
      <c r="FT458" s="97" t="str">
        <f t="shared" si="541"/>
        <v/>
      </c>
      <c r="FU458" s="27"/>
      <c r="FV458" s="98" t="str">
        <f t="shared" si="542"/>
        <v/>
      </c>
      <c r="FW458" s="37"/>
      <c r="FX458" s="98" t="str">
        <f t="shared" si="543"/>
        <v/>
      </c>
      <c r="FY458" s="36"/>
      <c r="FZ458" s="97" t="str">
        <f t="shared" si="544"/>
        <v/>
      </c>
      <c r="GA458" s="36"/>
      <c r="GB458" s="98" t="str">
        <f t="shared" si="545"/>
        <v/>
      </c>
      <c r="GC458" s="40"/>
      <c r="GD458" s="98" t="str">
        <f t="shared" si="546"/>
        <v/>
      </c>
      <c r="GE458" s="37"/>
      <c r="GF458" s="98" t="str">
        <f t="shared" si="547"/>
        <v/>
      </c>
      <c r="GG458" s="37"/>
      <c r="GH458" s="109" t="str">
        <f t="shared" si="548"/>
        <v/>
      </c>
      <c r="GI458" s="12"/>
      <c r="GJ458" s="167"/>
      <c r="GK458" s="27"/>
      <c r="GL458" s="159"/>
      <c r="GM458" s="95" t="str">
        <f t="shared" si="549"/>
        <v/>
      </c>
      <c r="GN458" s="110" t="str">
        <f t="shared" si="550"/>
        <v/>
      </c>
      <c r="GO458" s="27"/>
      <c r="GP458" s="98" t="str">
        <f t="shared" si="551"/>
        <v/>
      </c>
      <c r="GQ458" s="37"/>
      <c r="GR458" s="97" t="str">
        <f t="shared" si="552"/>
        <v/>
      </c>
      <c r="GS458" s="37"/>
      <c r="GT458" s="110" t="str">
        <f t="shared" si="553"/>
        <v/>
      </c>
      <c r="GU458" s="36"/>
      <c r="GV458" s="97" t="str">
        <f t="shared" si="554"/>
        <v/>
      </c>
      <c r="GW458" s="27"/>
      <c r="GX458" s="98" t="str">
        <f t="shared" si="555"/>
        <v/>
      </c>
      <c r="GY458" s="36"/>
      <c r="GZ458" s="98" t="str">
        <f t="shared" si="556"/>
        <v/>
      </c>
      <c r="HA458" s="37"/>
      <c r="HB458" s="110" t="str">
        <f t="shared" si="557"/>
        <v/>
      </c>
      <c r="HC458" s="36"/>
      <c r="HD458" s="97" t="str">
        <f t="shared" si="558"/>
        <v/>
      </c>
      <c r="HE458" s="37"/>
      <c r="HF458" s="97" t="str">
        <f t="shared" si="559"/>
        <v/>
      </c>
      <c r="HG458" s="39"/>
      <c r="HH458" s="97" t="str">
        <f t="shared" si="560"/>
        <v/>
      </c>
      <c r="HI458" s="27"/>
      <c r="HJ458" s="97" t="str">
        <f t="shared" si="561"/>
        <v/>
      </c>
      <c r="HK458" s="37"/>
      <c r="HL458" s="97" t="str">
        <f t="shared" si="562"/>
        <v/>
      </c>
      <c r="HM458" s="36"/>
      <c r="HN458" s="97" t="str">
        <f t="shared" si="563"/>
        <v/>
      </c>
      <c r="HO458" s="36"/>
      <c r="HP458" s="110" t="str">
        <f t="shared" si="564"/>
        <v/>
      </c>
      <c r="HQ458" s="27"/>
      <c r="HR458" s="97" t="str">
        <f t="shared" si="565"/>
        <v/>
      </c>
      <c r="HS458" s="37"/>
      <c r="HT458" s="97" t="str">
        <f t="shared" si="566"/>
        <v/>
      </c>
      <c r="HU458" s="37"/>
      <c r="HV458" s="111" t="str">
        <f t="shared" si="567"/>
        <v/>
      </c>
      <c r="HW458" s="119"/>
      <c r="HX458" s="119"/>
      <c r="HY458" s="119"/>
      <c r="HZ458" s="119"/>
      <c r="IA458" s="119"/>
      <c r="IB458" s="119"/>
      <c r="IC458" s="119"/>
      <c r="ID458" s="119"/>
      <c r="IE458" s="119"/>
      <c r="IF458" s="119"/>
      <c r="IG458" s="119"/>
      <c r="IH458" s="119"/>
      <c r="II458" s="119"/>
      <c r="IJ458" s="119"/>
      <c r="IK458" s="119"/>
      <c r="IL458" s="119"/>
      <c r="IM458" s="119"/>
      <c r="IN458" s="119"/>
      <c r="IO458" s="119"/>
      <c r="IP458" s="119"/>
      <c r="IQ458" s="119"/>
      <c r="IR458" s="119"/>
      <c r="IS458" s="119"/>
      <c r="IT458" s="119"/>
      <c r="IU458" s="119"/>
      <c r="IV458" s="119"/>
      <c r="IW458" s="119"/>
      <c r="IX458" s="119"/>
      <c r="IY458" s="119"/>
      <c r="IZ458" s="119"/>
      <c r="JA458" s="119"/>
      <c r="JB458" s="119"/>
      <c r="JC458" s="119"/>
      <c r="JD458" s="119"/>
      <c r="JE458" s="119"/>
      <c r="JF458" s="119"/>
      <c r="JG458" s="119"/>
      <c r="JH458" s="119"/>
      <c r="JI458" s="119"/>
      <c r="JJ458" s="119"/>
      <c r="JK458" s="119"/>
      <c r="JL458" s="119"/>
      <c r="JM458" s="119"/>
      <c r="JN458" s="119"/>
      <c r="JO458" s="119"/>
      <c r="JP458" s="119"/>
      <c r="JQ458" s="119"/>
      <c r="JR458" s="119"/>
      <c r="JS458" s="119"/>
      <c r="JT458" s="119"/>
      <c r="JU458" s="119"/>
      <c r="JV458" s="119"/>
      <c r="JW458" s="119"/>
      <c r="JX458" s="119"/>
      <c r="JY458" s="119"/>
      <c r="JZ458" s="119"/>
      <c r="KA458" s="119"/>
      <c r="KB458" s="119"/>
      <c r="KC458" s="119"/>
      <c r="KD458" s="119"/>
      <c r="KE458" s="119"/>
      <c r="KF458" s="119"/>
      <c r="KG458" s="119"/>
      <c r="KH458" s="119"/>
      <c r="KI458" s="119"/>
      <c r="KJ458" s="119"/>
      <c r="KK458" s="119"/>
      <c r="KL458" s="119"/>
      <c r="KM458" s="119"/>
      <c r="KN458" s="119"/>
      <c r="KO458" s="119"/>
      <c r="KP458" s="119"/>
      <c r="KQ458" s="119"/>
      <c r="KR458" s="119"/>
      <c r="KS458" s="119"/>
      <c r="KT458" s="119"/>
      <c r="KU458" s="119"/>
      <c r="KV458" s="119"/>
      <c r="KW458" s="119"/>
      <c r="KX458" s="119"/>
      <c r="KY458" s="119"/>
      <c r="KZ458" s="119"/>
      <c r="LA458" s="119"/>
      <c r="LB458" s="119"/>
      <c r="LC458" s="119"/>
      <c r="LD458" s="119"/>
      <c r="LE458" s="119"/>
      <c r="LF458" s="119"/>
      <c r="LG458" s="119"/>
      <c r="LH458" s="119"/>
      <c r="LI458" s="119"/>
      <c r="LJ458" s="119"/>
      <c r="LK458" s="119"/>
      <c r="LL458" s="119"/>
      <c r="LM458" s="119"/>
      <c r="LN458" s="119"/>
      <c r="LO458" s="119"/>
      <c r="LP458" s="119"/>
      <c r="LQ458" s="119"/>
      <c r="LR458" s="119"/>
      <c r="LS458" s="119"/>
      <c r="LT458" s="119"/>
      <c r="LU458" s="119"/>
      <c r="LV458" s="119"/>
      <c r="LW458" s="119"/>
      <c r="LX458" s="119"/>
      <c r="LY458" s="119"/>
      <c r="LZ458" s="119"/>
      <c r="MA458" s="119"/>
      <c r="MB458" s="119"/>
      <c r="MC458" s="119"/>
      <c r="MD458" s="119"/>
      <c r="ME458" s="119"/>
      <c r="MF458" s="119"/>
      <c r="MG458" s="119"/>
      <c r="MH458" s="119"/>
      <c r="MI458" s="119"/>
      <c r="MJ458" s="119"/>
      <c r="MK458" s="119"/>
      <c r="ML458" s="119"/>
      <c r="MM458" s="119"/>
      <c r="MN458" s="119"/>
      <c r="MO458" s="119"/>
      <c r="MP458" s="119"/>
      <c r="MQ458" s="119"/>
      <c r="MR458" s="119"/>
      <c r="MS458" s="119"/>
      <c r="MT458" s="119"/>
      <c r="MU458" s="119"/>
      <c r="MV458" s="119"/>
      <c r="MW458" s="119"/>
      <c r="MX458" s="119"/>
      <c r="MY458" s="119"/>
      <c r="MZ458" s="119"/>
      <c r="NA458" s="119"/>
      <c r="NB458" s="119"/>
      <c r="NC458" s="119"/>
      <c r="ND458" s="119"/>
      <c r="NE458" s="119"/>
      <c r="NF458" s="119"/>
      <c r="NG458" s="119"/>
      <c r="NH458" s="119"/>
      <c r="NI458" s="119"/>
      <c r="NJ458" s="119"/>
      <c r="NK458" s="119"/>
      <c r="NL458" s="119"/>
      <c r="NM458" s="119"/>
      <c r="NN458" s="119"/>
      <c r="NO458" s="119"/>
      <c r="NP458" s="119"/>
      <c r="NQ458" s="119"/>
      <c r="NR458" s="119"/>
      <c r="NS458" s="119"/>
      <c r="NT458" s="119"/>
      <c r="NU458" s="119"/>
      <c r="NV458" s="119"/>
      <c r="NW458" s="119"/>
      <c r="NX458" s="119"/>
      <c r="NY458" s="119"/>
      <c r="NZ458" s="119"/>
      <c r="OA458" s="119"/>
      <c r="OB458" s="119"/>
      <c r="OC458" s="119"/>
      <c r="OD458" s="119"/>
      <c r="OE458" s="119"/>
      <c r="OF458" s="119"/>
      <c r="OG458" s="119"/>
      <c r="OH458" s="119"/>
      <c r="OI458" s="119"/>
      <c r="OJ458" s="119"/>
      <c r="OK458" s="119"/>
      <c r="OL458" s="119"/>
      <c r="OM458" s="119"/>
      <c r="ON458" s="119"/>
      <c r="OO458" s="119"/>
      <c r="OP458" s="119"/>
      <c r="OQ458" s="119"/>
      <c r="OR458" s="119"/>
      <c r="OS458" s="119"/>
      <c r="OT458" s="119"/>
      <c r="OU458" s="119"/>
      <c r="OV458" s="119"/>
      <c r="OW458" s="119"/>
      <c r="OX458" s="119"/>
      <c r="OY458" s="119"/>
      <c r="OZ458" s="119"/>
      <c r="PA458" s="119"/>
      <c r="PB458" s="119"/>
      <c r="PC458" s="119"/>
      <c r="PD458" s="119"/>
      <c r="PE458" s="119"/>
      <c r="PF458" s="119"/>
      <c r="PG458" s="119"/>
      <c r="PH458" s="119"/>
      <c r="PI458" s="119"/>
      <c r="PJ458" s="119"/>
      <c r="PK458" s="119"/>
      <c r="PL458" s="119"/>
      <c r="PM458" s="119"/>
      <c r="PN458" s="119"/>
      <c r="PO458" s="119"/>
      <c r="PP458" s="119"/>
      <c r="PQ458" s="119"/>
      <c r="PR458" s="119"/>
      <c r="PS458" s="119"/>
      <c r="PT458" s="119"/>
      <c r="PU458" s="119"/>
      <c r="PV458" s="119"/>
      <c r="PW458" s="119"/>
      <c r="PX458" s="119"/>
      <c r="PY458" s="119"/>
      <c r="PZ458" s="119"/>
      <c r="QA458" s="119"/>
      <c r="QB458" s="119"/>
      <c r="QC458" s="119"/>
      <c r="QD458" s="119"/>
      <c r="QE458" s="119"/>
      <c r="QF458" s="119"/>
      <c r="QG458" s="119"/>
      <c r="QH458" s="119"/>
      <c r="QI458" s="119"/>
      <c r="QJ458" s="119"/>
      <c r="QK458" s="119"/>
      <c r="QL458" s="119"/>
      <c r="QM458" s="119"/>
      <c r="QN458" s="119"/>
      <c r="QO458" s="119"/>
      <c r="QP458" s="119"/>
      <c r="QQ458" s="119"/>
      <c r="QR458" s="119"/>
      <c r="QS458" s="119"/>
      <c r="QT458" s="119"/>
      <c r="QU458" s="119"/>
      <c r="QV458" s="119"/>
      <c r="QW458" s="119"/>
      <c r="QX458" s="119"/>
      <c r="QY458" s="119"/>
      <c r="QZ458" s="119"/>
      <c r="RA458" s="119"/>
      <c r="RB458" s="119"/>
      <c r="RC458" s="119"/>
      <c r="RD458" s="119"/>
      <c r="RE458" s="119"/>
      <c r="RF458" s="120"/>
    </row>
    <row r="459" spans="1:474" s="11" customFormat="1" ht="19.95" customHeight="1">
      <c r="A459" s="28"/>
      <c r="B459" s="29"/>
      <c r="C459" s="128"/>
      <c r="D459" s="307"/>
      <c r="E459" s="301"/>
      <c r="F459" s="287"/>
      <c r="G459" s="183"/>
      <c r="H459" s="199"/>
      <c r="I459" s="289"/>
      <c r="J459" s="290"/>
      <c r="K459" s="291"/>
      <c r="L459" s="292"/>
      <c r="M459" s="290"/>
      <c r="N459" s="293"/>
      <c r="O459" s="27"/>
      <c r="P459" s="186" t="str">
        <f t="array" ref="P459">IF(O459&lt;&gt;"",IF(O459&lt;5, "I", "III"),"")</f>
        <v/>
      </c>
      <c r="Q459" s="37"/>
      <c r="R459" s="185" t="str">
        <f t="array" ref="R459">IF(Q459&lt;&gt;"",IF(Q459&lt;5, "I", "III"),"")</f>
        <v/>
      </c>
      <c r="S459" s="27"/>
      <c r="T459" s="186" t="str">
        <f t="array" ref="T459">IF(S459&lt;&gt;"",IF(S459&lt;5, "I", "III"),"")</f>
        <v/>
      </c>
      <c r="U459" s="37"/>
      <c r="V459" s="186" t="str">
        <f t="array" ref="V459">IF(U459&lt;&gt;"",IF(U459&lt;12, "I", "III"),"")</f>
        <v/>
      </c>
      <c r="W459" s="37"/>
      <c r="X459" s="185" t="str">
        <f t="array" ref="X459">IF(W459&lt;&gt;"",IF(W459&lt;12, "I", "III"),"")</f>
        <v/>
      </c>
      <c r="Y459" s="27"/>
      <c r="Z459" s="186" t="str">
        <f t="array" ref="Z459">IF(Y459&lt;&gt;"",IF(Y459&lt;12, "I", "III"),"")</f>
        <v/>
      </c>
      <c r="AA459" s="205"/>
      <c r="AB459" s="206"/>
      <c r="AC459" s="206"/>
      <c r="AD459" s="207"/>
      <c r="AE459" s="183"/>
      <c r="AF459" s="177"/>
      <c r="AG459" s="150"/>
      <c r="AH459" s="151"/>
      <c r="AI459" s="95" t="str">
        <f t="shared" si="505"/>
        <v/>
      </c>
      <c r="AJ459" s="98" t="str">
        <f t="shared" si="506"/>
        <v/>
      </c>
      <c r="AK459" s="40"/>
      <c r="AL459" s="97" t="str">
        <f t="shared" si="507"/>
        <v/>
      </c>
      <c r="AM459" s="39"/>
      <c r="AN459" s="98" t="str">
        <f t="shared" si="508"/>
        <v/>
      </c>
      <c r="AO459" s="152"/>
      <c r="AP459" s="96" t="str">
        <f t="shared" si="579"/>
        <v/>
      </c>
      <c r="AQ459" s="153"/>
      <c r="AR459" s="97" t="str">
        <f t="shared" si="580"/>
        <v/>
      </c>
      <c r="AS459" s="154"/>
      <c r="AT459" s="98" t="str">
        <f t="shared" si="581"/>
        <v/>
      </c>
      <c r="AU459" s="182" t="str">
        <f t="shared" si="509"/>
        <v/>
      </c>
      <c r="AV459" s="121" t="str">
        <f t="shared" si="582"/>
        <v/>
      </c>
      <c r="AW459" s="153"/>
      <c r="AX459" s="98" t="str">
        <f t="shared" si="583"/>
        <v/>
      </c>
      <c r="AY459" s="153"/>
      <c r="AZ459" s="98" t="str">
        <f t="shared" si="584"/>
        <v/>
      </c>
      <c r="BA459" s="40"/>
      <c r="BB459" s="31"/>
      <c r="BC459" s="32"/>
      <c r="BD459" s="33"/>
      <c r="BE459" s="40"/>
      <c r="BF459" s="31"/>
      <c r="BG459" s="32"/>
      <c r="BH459" s="33"/>
      <c r="BI459" s="40"/>
      <c r="BJ459" s="31"/>
      <c r="BK459" s="32"/>
      <c r="BL459" s="33"/>
      <c r="BM459" s="40"/>
      <c r="BN459" s="31"/>
      <c r="BO459" s="32"/>
      <c r="BP459" s="33"/>
      <c r="BQ459" s="40"/>
      <c r="BR459" s="31"/>
      <c r="BS459" s="32"/>
      <c r="BT459" s="33"/>
      <c r="BU459" s="155"/>
      <c r="BV459" s="99" t="str">
        <f t="shared" si="585"/>
        <v/>
      </c>
      <c r="BW459" s="156"/>
      <c r="BX459" s="100" t="str">
        <f t="shared" si="586"/>
        <v/>
      </c>
      <c r="BY459" s="156"/>
      <c r="BZ459" s="100" t="str">
        <f t="shared" si="587"/>
        <v/>
      </c>
      <c r="CA459" s="156"/>
      <c r="CB459" s="100" t="str">
        <f t="shared" si="588"/>
        <v/>
      </c>
      <c r="CC459" s="156"/>
      <c r="CD459" s="101" t="str">
        <f t="shared" si="589"/>
        <v/>
      </c>
      <c r="CE459" s="112"/>
      <c r="CF459" s="174"/>
      <c r="CG459" s="27"/>
      <c r="CH459" s="159"/>
      <c r="CI459" s="95" t="str">
        <f t="shared" si="510"/>
        <v/>
      </c>
      <c r="CJ459" s="102" t="str">
        <f t="shared" si="511"/>
        <v/>
      </c>
      <c r="CK459" s="40"/>
      <c r="CL459" s="100"/>
      <c r="CM459" s="37"/>
      <c r="CN459" s="100"/>
      <c r="CO459" s="38"/>
      <c r="CP459" s="103" t="str">
        <f t="shared" si="512"/>
        <v/>
      </c>
      <c r="CQ459" s="78"/>
      <c r="CR459" s="100"/>
      <c r="CS459" s="36"/>
      <c r="CT459" s="100"/>
      <c r="CU459" s="74"/>
      <c r="CV459" s="103"/>
      <c r="CW459" s="42"/>
      <c r="CX459" s="100"/>
      <c r="CY459" s="36"/>
      <c r="CZ459" s="100"/>
      <c r="DA459" s="36"/>
      <c r="DB459" s="100"/>
      <c r="DC459" s="39"/>
      <c r="DD459" s="103"/>
      <c r="DE459" s="42"/>
      <c r="DF459" s="100"/>
      <c r="DG459" s="39"/>
      <c r="DH459" s="103"/>
      <c r="DI459" s="41"/>
      <c r="DJ459" s="157"/>
      <c r="DK459" s="112"/>
      <c r="DL459" s="171"/>
      <c r="DM459" s="67"/>
      <c r="DN459" s="164"/>
      <c r="DO459" s="104" t="str">
        <f t="shared" si="513"/>
        <v/>
      </c>
      <c r="DP459" s="105" t="str">
        <f t="shared" si="514"/>
        <v/>
      </c>
      <c r="DQ459" s="66"/>
      <c r="DR459" s="158" t="str">
        <f t="shared" si="515"/>
        <v/>
      </c>
      <c r="DS459" s="67"/>
      <c r="DT459" s="97" t="str">
        <f t="shared" si="516"/>
        <v/>
      </c>
      <c r="DU459" s="67"/>
      <c r="DV459" s="98" t="str">
        <f t="shared" si="517"/>
        <v/>
      </c>
      <c r="DW459" s="163"/>
      <c r="DX459" s="106" t="str">
        <f t="shared" si="518"/>
        <v/>
      </c>
      <c r="DY459" s="162"/>
      <c r="DZ459" s="97" t="str">
        <f t="shared" si="519"/>
        <v/>
      </c>
      <c r="EA459" s="161"/>
      <c r="EB459" s="107" t="str">
        <f t="shared" si="520"/>
        <v/>
      </c>
      <c r="EC459" s="66"/>
      <c r="ED459" s="97" t="str">
        <f t="shared" si="521"/>
        <v/>
      </c>
      <c r="EE459" s="67"/>
      <c r="EF459" s="97" t="str">
        <f t="shared" si="522"/>
        <v/>
      </c>
      <c r="EG459" s="68"/>
      <c r="EH459" s="97" t="str">
        <f t="shared" si="523"/>
        <v/>
      </c>
      <c r="EI459" s="67"/>
      <c r="EJ459" s="97" t="str">
        <f t="shared" si="524"/>
        <v/>
      </c>
      <c r="EK459" s="68"/>
      <c r="EL459" s="97" t="str">
        <f t="shared" si="525"/>
        <v/>
      </c>
      <c r="EM459" s="69"/>
      <c r="EN459" s="98" t="str">
        <f t="shared" si="526"/>
        <v/>
      </c>
      <c r="EO459" s="66"/>
      <c r="EP459" s="107" t="str">
        <f t="shared" si="527"/>
        <v/>
      </c>
      <c r="EQ459" s="299"/>
      <c r="ER459" s="98" t="str">
        <f t="shared" si="528"/>
        <v/>
      </c>
      <c r="ES459" s="66"/>
      <c r="ET459" s="108" t="str">
        <f t="shared" si="529"/>
        <v/>
      </c>
      <c r="EU459" s="112"/>
      <c r="EV459" s="168"/>
      <c r="EW459" s="27"/>
      <c r="EX459" s="159"/>
      <c r="EY459" s="95" t="str">
        <f t="shared" si="530"/>
        <v/>
      </c>
      <c r="EZ459" s="98" t="str">
        <f t="shared" si="531"/>
        <v/>
      </c>
      <c r="FA459" s="40"/>
      <c r="FB459" s="98" t="str">
        <f t="shared" si="532"/>
        <v/>
      </c>
      <c r="FC459" s="37"/>
      <c r="FD459" s="98" t="str">
        <f t="shared" si="533"/>
        <v/>
      </c>
      <c r="FE459" s="37"/>
      <c r="FF459" s="98" t="str">
        <f t="shared" si="534"/>
        <v/>
      </c>
      <c r="FG459" s="160"/>
      <c r="FH459" s="97" t="str">
        <f t="shared" si="535"/>
        <v/>
      </c>
      <c r="FI459" s="27"/>
      <c r="FJ459" s="98" t="str">
        <f t="shared" si="536"/>
        <v/>
      </c>
      <c r="FK459" s="36"/>
      <c r="FL459" s="98" t="str">
        <f t="shared" si="537"/>
        <v/>
      </c>
      <c r="FM459" s="37"/>
      <c r="FN459" s="98" t="str">
        <f t="shared" si="538"/>
        <v/>
      </c>
      <c r="FO459" s="78"/>
      <c r="FP459" s="97" t="str">
        <f t="shared" si="539"/>
        <v/>
      </c>
      <c r="FQ459" s="37"/>
      <c r="FR459" s="97" t="str">
        <f t="shared" si="540"/>
        <v/>
      </c>
      <c r="FS459" s="39"/>
      <c r="FT459" s="97" t="str">
        <f t="shared" si="541"/>
        <v/>
      </c>
      <c r="FU459" s="27"/>
      <c r="FV459" s="98" t="str">
        <f t="shared" si="542"/>
        <v/>
      </c>
      <c r="FW459" s="37"/>
      <c r="FX459" s="98" t="str">
        <f t="shared" si="543"/>
        <v/>
      </c>
      <c r="FY459" s="36"/>
      <c r="FZ459" s="97" t="str">
        <f t="shared" si="544"/>
        <v/>
      </c>
      <c r="GA459" s="36"/>
      <c r="GB459" s="98" t="str">
        <f t="shared" si="545"/>
        <v/>
      </c>
      <c r="GC459" s="40"/>
      <c r="GD459" s="98" t="str">
        <f t="shared" si="546"/>
        <v/>
      </c>
      <c r="GE459" s="37"/>
      <c r="GF459" s="98" t="str">
        <f t="shared" si="547"/>
        <v/>
      </c>
      <c r="GG459" s="37"/>
      <c r="GH459" s="109" t="str">
        <f t="shared" si="548"/>
        <v/>
      </c>
      <c r="GI459" s="112"/>
      <c r="GJ459" s="165"/>
      <c r="GK459" s="27"/>
      <c r="GL459" s="159"/>
      <c r="GM459" s="95" t="str">
        <f t="shared" si="549"/>
        <v/>
      </c>
      <c r="GN459" s="110" t="str">
        <f t="shared" si="550"/>
        <v/>
      </c>
      <c r="GO459" s="27"/>
      <c r="GP459" s="98" t="str">
        <f t="shared" si="551"/>
        <v/>
      </c>
      <c r="GQ459" s="37"/>
      <c r="GR459" s="97" t="str">
        <f t="shared" si="552"/>
        <v/>
      </c>
      <c r="GS459" s="37"/>
      <c r="GT459" s="110" t="str">
        <f t="shared" si="553"/>
        <v/>
      </c>
      <c r="GU459" s="36"/>
      <c r="GV459" s="97" t="str">
        <f t="shared" si="554"/>
        <v/>
      </c>
      <c r="GW459" s="27"/>
      <c r="GX459" s="98" t="str">
        <f t="shared" si="555"/>
        <v/>
      </c>
      <c r="GY459" s="36"/>
      <c r="GZ459" s="98" t="str">
        <f t="shared" si="556"/>
        <v/>
      </c>
      <c r="HA459" s="37"/>
      <c r="HB459" s="110" t="str">
        <f t="shared" si="557"/>
        <v/>
      </c>
      <c r="HC459" s="36"/>
      <c r="HD459" s="97" t="str">
        <f t="shared" si="558"/>
        <v/>
      </c>
      <c r="HE459" s="37"/>
      <c r="HF459" s="97" t="str">
        <f t="shared" si="559"/>
        <v/>
      </c>
      <c r="HG459" s="39"/>
      <c r="HH459" s="97" t="str">
        <f t="shared" si="560"/>
        <v/>
      </c>
      <c r="HI459" s="27"/>
      <c r="HJ459" s="97" t="str">
        <f t="shared" si="561"/>
        <v/>
      </c>
      <c r="HK459" s="37"/>
      <c r="HL459" s="97" t="str">
        <f t="shared" si="562"/>
        <v/>
      </c>
      <c r="HM459" s="36"/>
      <c r="HN459" s="97" t="str">
        <f t="shared" si="563"/>
        <v/>
      </c>
      <c r="HO459" s="36"/>
      <c r="HP459" s="110" t="str">
        <f t="shared" si="564"/>
        <v/>
      </c>
      <c r="HQ459" s="27"/>
      <c r="HR459" s="97" t="str">
        <f t="shared" si="565"/>
        <v/>
      </c>
      <c r="HS459" s="37"/>
      <c r="HT459" s="97" t="str">
        <f t="shared" si="566"/>
        <v/>
      </c>
      <c r="HU459" s="37"/>
      <c r="HV459" s="111" t="str">
        <f t="shared" si="567"/>
        <v/>
      </c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  <c r="IW459" s="116"/>
      <c r="IX459" s="116"/>
      <c r="IY459" s="116"/>
      <c r="IZ459" s="116"/>
      <c r="JA459" s="116"/>
      <c r="JB459" s="116"/>
      <c r="JC459" s="116"/>
      <c r="JD459" s="116"/>
      <c r="JE459" s="116"/>
      <c r="JF459" s="116"/>
      <c r="JG459" s="116"/>
      <c r="JH459" s="116"/>
      <c r="JI459" s="116"/>
      <c r="JJ459" s="116"/>
      <c r="JK459" s="116"/>
      <c r="JL459" s="116"/>
      <c r="JM459" s="116"/>
      <c r="JN459" s="116"/>
      <c r="JO459" s="116"/>
      <c r="JP459" s="116"/>
      <c r="JQ459" s="116"/>
      <c r="JR459" s="116"/>
      <c r="JS459" s="116"/>
      <c r="JT459" s="116"/>
      <c r="JU459" s="116"/>
      <c r="JV459" s="116"/>
      <c r="JW459" s="116"/>
      <c r="JX459" s="116"/>
      <c r="JY459" s="116"/>
      <c r="JZ459" s="116"/>
      <c r="KA459" s="116"/>
      <c r="KB459" s="116"/>
      <c r="KC459" s="116"/>
      <c r="KD459" s="116"/>
      <c r="KE459" s="116"/>
      <c r="KF459" s="116"/>
      <c r="KG459" s="116"/>
      <c r="KH459" s="116"/>
      <c r="KI459" s="116"/>
      <c r="KJ459" s="116"/>
      <c r="KK459" s="116"/>
      <c r="KL459" s="116"/>
      <c r="KM459" s="116"/>
      <c r="KN459" s="116"/>
      <c r="KO459" s="116"/>
      <c r="KP459" s="116"/>
      <c r="KQ459" s="116"/>
      <c r="KR459" s="116"/>
      <c r="KS459" s="116"/>
      <c r="KT459" s="116"/>
      <c r="KU459" s="116"/>
      <c r="KV459" s="116"/>
      <c r="KW459" s="116"/>
      <c r="KX459" s="116"/>
      <c r="KY459" s="116"/>
      <c r="KZ459" s="116"/>
      <c r="LA459" s="116"/>
      <c r="LB459" s="116"/>
      <c r="LC459" s="116"/>
      <c r="LD459" s="116"/>
      <c r="LE459" s="116"/>
      <c r="LF459" s="116"/>
      <c r="LG459" s="116"/>
      <c r="LH459" s="116"/>
      <c r="LI459" s="116"/>
      <c r="LJ459" s="116"/>
      <c r="LK459" s="116"/>
      <c r="LL459" s="116"/>
      <c r="LM459" s="116"/>
      <c r="LN459" s="116"/>
      <c r="LO459" s="116"/>
      <c r="LP459" s="116"/>
      <c r="LQ459" s="116"/>
      <c r="LR459" s="116"/>
      <c r="LS459" s="116"/>
      <c r="LT459" s="116"/>
      <c r="LU459" s="116"/>
      <c r="LV459" s="116"/>
      <c r="LW459" s="116"/>
      <c r="LX459" s="116"/>
      <c r="LY459" s="116"/>
      <c r="LZ459" s="116"/>
      <c r="MA459" s="116"/>
      <c r="MB459" s="116"/>
      <c r="MC459" s="116"/>
      <c r="MD459" s="116"/>
      <c r="ME459" s="116"/>
      <c r="MF459" s="116"/>
      <c r="MG459" s="116"/>
      <c r="MH459" s="116"/>
      <c r="MI459" s="116"/>
      <c r="MJ459" s="116"/>
      <c r="MK459" s="116"/>
      <c r="ML459" s="116"/>
      <c r="MM459" s="116"/>
      <c r="MN459" s="116"/>
      <c r="MO459" s="116"/>
      <c r="MP459" s="116"/>
      <c r="MQ459" s="116"/>
      <c r="MR459" s="116"/>
      <c r="MS459" s="116"/>
      <c r="MT459" s="116"/>
      <c r="MU459" s="116"/>
      <c r="MV459" s="116"/>
      <c r="MW459" s="116"/>
      <c r="MX459" s="116"/>
      <c r="MY459" s="116"/>
      <c r="MZ459" s="116"/>
      <c r="NA459" s="116"/>
      <c r="NB459" s="116"/>
      <c r="NC459" s="116"/>
      <c r="ND459" s="116"/>
      <c r="NE459" s="116"/>
      <c r="NF459" s="116"/>
      <c r="NG459" s="116"/>
      <c r="NH459" s="116"/>
      <c r="NI459" s="116"/>
      <c r="NJ459" s="116"/>
      <c r="NK459" s="116"/>
      <c r="NL459" s="116"/>
      <c r="NM459" s="116"/>
      <c r="NN459" s="116"/>
      <c r="NO459" s="116"/>
      <c r="NP459" s="116"/>
      <c r="NQ459" s="116"/>
      <c r="NR459" s="116"/>
      <c r="NS459" s="116"/>
      <c r="NT459" s="116"/>
      <c r="NU459" s="116"/>
      <c r="NV459" s="116"/>
      <c r="NW459" s="116"/>
      <c r="NX459" s="116"/>
      <c r="NY459" s="116"/>
      <c r="NZ459" s="116"/>
      <c r="OA459" s="116"/>
      <c r="OB459" s="116"/>
      <c r="OC459" s="116"/>
      <c r="OD459" s="116"/>
      <c r="OE459" s="116"/>
      <c r="OF459" s="116"/>
      <c r="OG459" s="116"/>
      <c r="OH459" s="116"/>
      <c r="OI459" s="116"/>
      <c r="OJ459" s="116"/>
      <c r="OK459" s="116"/>
      <c r="OL459" s="116"/>
      <c r="OM459" s="116"/>
      <c r="ON459" s="116"/>
      <c r="OO459" s="116"/>
      <c r="OP459" s="116"/>
      <c r="OQ459" s="116"/>
      <c r="OR459" s="116"/>
      <c r="OS459" s="116"/>
      <c r="OT459" s="116"/>
      <c r="OU459" s="116"/>
      <c r="OV459" s="116"/>
      <c r="OW459" s="116"/>
      <c r="OX459" s="116"/>
      <c r="OY459" s="116"/>
      <c r="OZ459" s="116"/>
      <c r="PA459" s="116"/>
      <c r="PB459" s="116"/>
      <c r="PC459" s="116"/>
      <c r="PD459" s="116"/>
      <c r="PE459" s="116"/>
      <c r="PF459" s="116"/>
      <c r="PG459" s="116"/>
      <c r="PH459" s="116"/>
      <c r="PI459" s="116"/>
      <c r="PJ459" s="116"/>
      <c r="PK459" s="116"/>
      <c r="PL459" s="116"/>
      <c r="PM459" s="116"/>
      <c r="PN459" s="116"/>
      <c r="PO459" s="116"/>
      <c r="PP459" s="116"/>
      <c r="PQ459" s="116"/>
      <c r="PR459" s="116"/>
      <c r="PS459" s="116"/>
      <c r="PT459" s="116"/>
      <c r="PU459" s="116"/>
      <c r="PV459" s="116"/>
      <c r="PW459" s="116"/>
      <c r="PX459" s="116"/>
      <c r="PY459" s="116"/>
      <c r="PZ459" s="116"/>
      <c r="QA459" s="116"/>
      <c r="QB459" s="116"/>
      <c r="QC459" s="116"/>
      <c r="QD459" s="116"/>
      <c r="QE459" s="116"/>
      <c r="QF459" s="116"/>
      <c r="QG459" s="116"/>
      <c r="QH459" s="116"/>
      <c r="QI459" s="116"/>
      <c r="QJ459" s="116"/>
      <c r="QK459" s="116"/>
      <c r="QL459" s="116"/>
      <c r="QM459" s="116"/>
      <c r="QN459" s="116"/>
      <c r="QO459" s="116"/>
      <c r="QP459" s="116"/>
      <c r="QQ459" s="116"/>
      <c r="QR459" s="116"/>
      <c r="QS459" s="116"/>
      <c r="QT459" s="116"/>
      <c r="QU459" s="116"/>
      <c r="QV459" s="116"/>
      <c r="QW459" s="116"/>
      <c r="QX459" s="116"/>
      <c r="QY459" s="116"/>
      <c r="QZ459" s="116"/>
      <c r="RA459" s="116"/>
      <c r="RB459" s="116"/>
      <c r="RC459" s="116"/>
      <c r="RD459" s="116"/>
      <c r="RE459" s="116"/>
      <c r="RF459" s="117"/>
    </row>
    <row r="460" spans="1:474" s="11" customFormat="1" ht="19.95" customHeight="1">
      <c r="A460" s="28"/>
      <c r="B460" s="29"/>
      <c r="C460" s="128"/>
      <c r="D460" s="307"/>
      <c r="E460" s="301"/>
      <c r="F460" s="287"/>
      <c r="G460" s="183"/>
      <c r="H460" s="199"/>
      <c r="I460" s="289"/>
      <c r="J460" s="290"/>
      <c r="K460" s="291"/>
      <c r="L460" s="292"/>
      <c r="M460" s="290"/>
      <c r="N460" s="293"/>
      <c r="O460" s="27"/>
      <c r="P460" s="186" t="str">
        <f t="array" ref="P460">IF(O460&lt;&gt;"",IF(O460&lt;5, "I", "III"),"")</f>
        <v/>
      </c>
      <c r="Q460" s="37"/>
      <c r="R460" s="185" t="str">
        <f t="array" ref="R460">IF(Q460&lt;&gt;"",IF(Q460&lt;5, "I", "III"),"")</f>
        <v/>
      </c>
      <c r="S460" s="27"/>
      <c r="T460" s="186" t="str">
        <f t="array" ref="T460">IF(S460&lt;&gt;"",IF(S460&lt;5, "I", "III"),"")</f>
        <v/>
      </c>
      <c r="U460" s="37"/>
      <c r="V460" s="186" t="str">
        <f t="array" ref="V460">IF(U460&lt;&gt;"",IF(U460&lt;12, "I", "III"),"")</f>
        <v/>
      </c>
      <c r="W460" s="37"/>
      <c r="X460" s="185" t="str">
        <f t="array" ref="X460">IF(W460&lt;&gt;"",IF(W460&lt;12, "I", "III"),"")</f>
        <v/>
      </c>
      <c r="Y460" s="27"/>
      <c r="Z460" s="186" t="str">
        <f t="array" ref="Z460">IF(Y460&lt;&gt;"",IF(Y460&lt;12, "I", "III"),"")</f>
        <v/>
      </c>
      <c r="AA460" s="205"/>
      <c r="AB460" s="206"/>
      <c r="AC460" s="206"/>
      <c r="AD460" s="207"/>
      <c r="AE460" s="183"/>
      <c r="AF460" s="177"/>
      <c r="AG460" s="150"/>
      <c r="AH460" s="151"/>
      <c r="AI460" s="95" t="str">
        <f t="shared" si="505"/>
        <v/>
      </c>
      <c r="AJ460" s="98" t="str">
        <f t="shared" si="506"/>
        <v/>
      </c>
      <c r="AK460" s="40"/>
      <c r="AL460" s="97" t="str">
        <f t="shared" si="507"/>
        <v/>
      </c>
      <c r="AM460" s="39"/>
      <c r="AN460" s="98" t="str">
        <f t="shared" si="508"/>
        <v/>
      </c>
      <c r="AO460" s="152"/>
      <c r="AP460" s="96" t="str">
        <f t="shared" si="579"/>
        <v/>
      </c>
      <c r="AQ460" s="153"/>
      <c r="AR460" s="97" t="str">
        <f t="shared" si="580"/>
        <v/>
      </c>
      <c r="AS460" s="154"/>
      <c r="AT460" s="98" t="str">
        <f t="shared" si="581"/>
        <v/>
      </c>
      <c r="AU460" s="182" t="str">
        <f t="shared" si="509"/>
        <v/>
      </c>
      <c r="AV460" s="121" t="str">
        <f t="shared" si="582"/>
        <v/>
      </c>
      <c r="AW460" s="153"/>
      <c r="AX460" s="98" t="str">
        <f t="shared" si="583"/>
        <v/>
      </c>
      <c r="AY460" s="153"/>
      <c r="AZ460" s="98" t="str">
        <f t="shared" si="584"/>
        <v/>
      </c>
      <c r="BA460" s="40"/>
      <c r="BB460" s="31"/>
      <c r="BC460" s="32"/>
      <c r="BD460" s="33"/>
      <c r="BE460" s="40"/>
      <c r="BF460" s="31"/>
      <c r="BG460" s="32"/>
      <c r="BH460" s="33"/>
      <c r="BI460" s="40"/>
      <c r="BJ460" s="31"/>
      <c r="BK460" s="32"/>
      <c r="BL460" s="33"/>
      <c r="BM460" s="40"/>
      <c r="BN460" s="31"/>
      <c r="BO460" s="32"/>
      <c r="BP460" s="33"/>
      <c r="BQ460" s="40"/>
      <c r="BR460" s="31"/>
      <c r="BS460" s="32"/>
      <c r="BT460" s="33"/>
      <c r="BU460" s="155"/>
      <c r="BV460" s="99" t="str">
        <f t="shared" si="585"/>
        <v/>
      </c>
      <c r="BW460" s="156"/>
      <c r="BX460" s="100" t="str">
        <f t="shared" si="586"/>
        <v/>
      </c>
      <c r="BY460" s="156"/>
      <c r="BZ460" s="100" t="str">
        <f t="shared" si="587"/>
        <v/>
      </c>
      <c r="CA460" s="156"/>
      <c r="CB460" s="100" t="str">
        <f t="shared" si="588"/>
        <v/>
      </c>
      <c r="CC460" s="156"/>
      <c r="CD460" s="101" t="str">
        <f t="shared" si="589"/>
        <v/>
      </c>
      <c r="CE460" s="112"/>
      <c r="CF460" s="174"/>
      <c r="CG460" s="27"/>
      <c r="CH460" s="159"/>
      <c r="CI460" s="95" t="str">
        <f t="shared" si="510"/>
        <v/>
      </c>
      <c r="CJ460" s="102" t="str">
        <f t="shared" si="511"/>
        <v/>
      </c>
      <c r="CK460" s="40"/>
      <c r="CL460" s="100"/>
      <c r="CM460" s="37"/>
      <c r="CN460" s="100"/>
      <c r="CO460" s="38"/>
      <c r="CP460" s="103" t="str">
        <f t="shared" si="512"/>
        <v/>
      </c>
      <c r="CQ460" s="78"/>
      <c r="CR460" s="100"/>
      <c r="CS460" s="36"/>
      <c r="CT460" s="100"/>
      <c r="CU460" s="74"/>
      <c r="CV460" s="103"/>
      <c r="CW460" s="42"/>
      <c r="CX460" s="100"/>
      <c r="CY460" s="36"/>
      <c r="CZ460" s="100"/>
      <c r="DA460" s="36"/>
      <c r="DB460" s="100"/>
      <c r="DC460" s="39"/>
      <c r="DD460" s="103"/>
      <c r="DE460" s="42"/>
      <c r="DF460" s="100"/>
      <c r="DG460" s="39"/>
      <c r="DH460" s="103"/>
      <c r="DI460" s="41"/>
      <c r="DJ460" s="157"/>
      <c r="DK460" s="112"/>
      <c r="DL460" s="171"/>
      <c r="DM460" s="67"/>
      <c r="DN460" s="164"/>
      <c r="DO460" s="104" t="str">
        <f t="shared" si="513"/>
        <v/>
      </c>
      <c r="DP460" s="105" t="str">
        <f t="shared" si="514"/>
        <v/>
      </c>
      <c r="DQ460" s="66"/>
      <c r="DR460" s="158" t="str">
        <f t="shared" si="515"/>
        <v/>
      </c>
      <c r="DS460" s="67"/>
      <c r="DT460" s="97" t="str">
        <f t="shared" si="516"/>
        <v/>
      </c>
      <c r="DU460" s="67"/>
      <c r="DV460" s="98" t="str">
        <f t="shared" si="517"/>
        <v/>
      </c>
      <c r="DW460" s="163"/>
      <c r="DX460" s="106" t="str">
        <f t="shared" si="518"/>
        <v/>
      </c>
      <c r="DY460" s="162"/>
      <c r="DZ460" s="97" t="str">
        <f t="shared" si="519"/>
        <v/>
      </c>
      <c r="EA460" s="161"/>
      <c r="EB460" s="107" t="str">
        <f t="shared" si="520"/>
        <v/>
      </c>
      <c r="EC460" s="66"/>
      <c r="ED460" s="97" t="str">
        <f t="shared" si="521"/>
        <v/>
      </c>
      <c r="EE460" s="67"/>
      <c r="EF460" s="97" t="str">
        <f t="shared" si="522"/>
        <v/>
      </c>
      <c r="EG460" s="68"/>
      <c r="EH460" s="97" t="str">
        <f t="shared" si="523"/>
        <v/>
      </c>
      <c r="EI460" s="67"/>
      <c r="EJ460" s="97" t="str">
        <f t="shared" si="524"/>
        <v/>
      </c>
      <c r="EK460" s="68"/>
      <c r="EL460" s="97" t="str">
        <f t="shared" si="525"/>
        <v/>
      </c>
      <c r="EM460" s="69"/>
      <c r="EN460" s="98" t="str">
        <f t="shared" si="526"/>
        <v/>
      </c>
      <c r="EO460" s="66"/>
      <c r="EP460" s="107" t="str">
        <f t="shared" si="527"/>
        <v/>
      </c>
      <c r="EQ460" s="299"/>
      <c r="ER460" s="98" t="str">
        <f t="shared" si="528"/>
        <v/>
      </c>
      <c r="ES460" s="66"/>
      <c r="ET460" s="108" t="str">
        <f t="shared" si="529"/>
        <v/>
      </c>
      <c r="EU460" s="112"/>
      <c r="EV460" s="168"/>
      <c r="EW460" s="27"/>
      <c r="EX460" s="159"/>
      <c r="EY460" s="95" t="str">
        <f t="shared" si="530"/>
        <v/>
      </c>
      <c r="EZ460" s="98" t="str">
        <f t="shared" si="531"/>
        <v/>
      </c>
      <c r="FA460" s="40"/>
      <c r="FB460" s="98" t="str">
        <f t="shared" si="532"/>
        <v/>
      </c>
      <c r="FC460" s="37"/>
      <c r="FD460" s="98" t="str">
        <f t="shared" si="533"/>
        <v/>
      </c>
      <c r="FE460" s="37"/>
      <c r="FF460" s="98" t="str">
        <f t="shared" si="534"/>
        <v/>
      </c>
      <c r="FG460" s="160"/>
      <c r="FH460" s="97" t="str">
        <f t="shared" si="535"/>
        <v/>
      </c>
      <c r="FI460" s="27"/>
      <c r="FJ460" s="98" t="str">
        <f t="shared" si="536"/>
        <v/>
      </c>
      <c r="FK460" s="36"/>
      <c r="FL460" s="98" t="str">
        <f t="shared" si="537"/>
        <v/>
      </c>
      <c r="FM460" s="37"/>
      <c r="FN460" s="98" t="str">
        <f t="shared" si="538"/>
        <v/>
      </c>
      <c r="FO460" s="78"/>
      <c r="FP460" s="97" t="str">
        <f t="shared" si="539"/>
        <v/>
      </c>
      <c r="FQ460" s="37"/>
      <c r="FR460" s="97" t="str">
        <f t="shared" si="540"/>
        <v/>
      </c>
      <c r="FS460" s="39"/>
      <c r="FT460" s="97" t="str">
        <f t="shared" si="541"/>
        <v/>
      </c>
      <c r="FU460" s="27"/>
      <c r="FV460" s="98" t="str">
        <f t="shared" si="542"/>
        <v/>
      </c>
      <c r="FW460" s="37"/>
      <c r="FX460" s="98" t="str">
        <f t="shared" si="543"/>
        <v/>
      </c>
      <c r="FY460" s="36"/>
      <c r="FZ460" s="97" t="str">
        <f t="shared" si="544"/>
        <v/>
      </c>
      <c r="GA460" s="36"/>
      <c r="GB460" s="98" t="str">
        <f t="shared" si="545"/>
        <v/>
      </c>
      <c r="GC460" s="40"/>
      <c r="GD460" s="98" t="str">
        <f t="shared" si="546"/>
        <v/>
      </c>
      <c r="GE460" s="37"/>
      <c r="GF460" s="98" t="str">
        <f t="shared" si="547"/>
        <v/>
      </c>
      <c r="GG460" s="37"/>
      <c r="GH460" s="109" t="str">
        <f t="shared" si="548"/>
        <v/>
      </c>
      <c r="GI460" s="112"/>
      <c r="GJ460" s="165"/>
      <c r="GK460" s="27"/>
      <c r="GL460" s="159"/>
      <c r="GM460" s="95" t="str">
        <f t="shared" si="549"/>
        <v/>
      </c>
      <c r="GN460" s="110" t="str">
        <f t="shared" si="550"/>
        <v/>
      </c>
      <c r="GO460" s="27"/>
      <c r="GP460" s="98" t="str">
        <f t="shared" si="551"/>
        <v/>
      </c>
      <c r="GQ460" s="37"/>
      <c r="GR460" s="97" t="str">
        <f t="shared" si="552"/>
        <v/>
      </c>
      <c r="GS460" s="37"/>
      <c r="GT460" s="110" t="str">
        <f t="shared" si="553"/>
        <v/>
      </c>
      <c r="GU460" s="36"/>
      <c r="GV460" s="97" t="str">
        <f t="shared" si="554"/>
        <v/>
      </c>
      <c r="GW460" s="27"/>
      <c r="GX460" s="98" t="str">
        <f t="shared" si="555"/>
        <v/>
      </c>
      <c r="GY460" s="36"/>
      <c r="GZ460" s="98" t="str">
        <f t="shared" si="556"/>
        <v/>
      </c>
      <c r="HA460" s="37"/>
      <c r="HB460" s="110" t="str">
        <f t="shared" si="557"/>
        <v/>
      </c>
      <c r="HC460" s="36"/>
      <c r="HD460" s="97" t="str">
        <f t="shared" si="558"/>
        <v/>
      </c>
      <c r="HE460" s="37"/>
      <c r="HF460" s="97" t="str">
        <f t="shared" si="559"/>
        <v/>
      </c>
      <c r="HG460" s="39"/>
      <c r="HH460" s="97" t="str">
        <f t="shared" si="560"/>
        <v/>
      </c>
      <c r="HI460" s="27"/>
      <c r="HJ460" s="97" t="str">
        <f t="shared" si="561"/>
        <v/>
      </c>
      <c r="HK460" s="37"/>
      <c r="HL460" s="97" t="str">
        <f t="shared" si="562"/>
        <v/>
      </c>
      <c r="HM460" s="36"/>
      <c r="HN460" s="97" t="str">
        <f t="shared" si="563"/>
        <v/>
      </c>
      <c r="HO460" s="36"/>
      <c r="HP460" s="110" t="str">
        <f t="shared" si="564"/>
        <v/>
      </c>
      <c r="HQ460" s="27"/>
      <c r="HR460" s="97" t="str">
        <f t="shared" si="565"/>
        <v/>
      </c>
      <c r="HS460" s="37"/>
      <c r="HT460" s="97" t="str">
        <f t="shared" si="566"/>
        <v/>
      </c>
      <c r="HU460" s="37"/>
      <c r="HV460" s="111" t="str">
        <f t="shared" si="567"/>
        <v/>
      </c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  <c r="IW460" s="116"/>
      <c r="IX460" s="116"/>
      <c r="IY460" s="116"/>
      <c r="IZ460" s="116"/>
      <c r="JA460" s="116"/>
      <c r="JB460" s="116"/>
      <c r="JC460" s="116"/>
      <c r="JD460" s="116"/>
      <c r="JE460" s="116"/>
      <c r="JF460" s="116"/>
      <c r="JG460" s="116"/>
      <c r="JH460" s="116"/>
      <c r="JI460" s="116"/>
      <c r="JJ460" s="116"/>
      <c r="JK460" s="116"/>
      <c r="JL460" s="116"/>
      <c r="JM460" s="116"/>
      <c r="JN460" s="116"/>
      <c r="JO460" s="116"/>
      <c r="JP460" s="116"/>
      <c r="JQ460" s="116"/>
      <c r="JR460" s="116"/>
      <c r="JS460" s="116"/>
      <c r="JT460" s="116"/>
      <c r="JU460" s="116"/>
      <c r="JV460" s="116"/>
      <c r="JW460" s="116"/>
      <c r="JX460" s="116"/>
      <c r="JY460" s="116"/>
      <c r="JZ460" s="116"/>
      <c r="KA460" s="116"/>
      <c r="KB460" s="116"/>
      <c r="KC460" s="116"/>
      <c r="KD460" s="116"/>
      <c r="KE460" s="116"/>
      <c r="KF460" s="116"/>
      <c r="KG460" s="116"/>
      <c r="KH460" s="116"/>
      <c r="KI460" s="116"/>
      <c r="KJ460" s="116"/>
      <c r="KK460" s="116"/>
      <c r="KL460" s="116"/>
      <c r="KM460" s="116"/>
      <c r="KN460" s="116"/>
      <c r="KO460" s="116"/>
      <c r="KP460" s="116"/>
      <c r="KQ460" s="116"/>
      <c r="KR460" s="116"/>
      <c r="KS460" s="116"/>
      <c r="KT460" s="116"/>
      <c r="KU460" s="116"/>
      <c r="KV460" s="116"/>
      <c r="KW460" s="116"/>
      <c r="KX460" s="116"/>
      <c r="KY460" s="116"/>
      <c r="KZ460" s="116"/>
      <c r="LA460" s="116"/>
      <c r="LB460" s="116"/>
      <c r="LC460" s="116"/>
      <c r="LD460" s="116"/>
      <c r="LE460" s="116"/>
      <c r="LF460" s="116"/>
      <c r="LG460" s="116"/>
      <c r="LH460" s="116"/>
      <c r="LI460" s="116"/>
      <c r="LJ460" s="116"/>
      <c r="LK460" s="116"/>
      <c r="LL460" s="116"/>
      <c r="LM460" s="116"/>
      <c r="LN460" s="116"/>
      <c r="LO460" s="116"/>
      <c r="LP460" s="116"/>
      <c r="LQ460" s="116"/>
      <c r="LR460" s="116"/>
      <c r="LS460" s="116"/>
      <c r="LT460" s="116"/>
      <c r="LU460" s="116"/>
      <c r="LV460" s="116"/>
      <c r="LW460" s="116"/>
      <c r="LX460" s="116"/>
      <c r="LY460" s="116"/>
      <c r="LZ460" s="116"/>
      <c r="MA460" s="116"/>
      <c r="MB460" s="116"/>
      <c r="MC460" s="116"/>
      <c r="MD460" s="116"/>
      <c r="ME460" s="116"/>
      <c r="MF460" s="116"/>
      <c r="MG460" s="116"/>
      <c r="MH460" s="116"/>
      <c r="MI460" s="116"/>
      <c r="MJ460" s="116"/>
      <c r="MK460" s="116"/>
      <c r="ML460" s="116"/>
      <c r="MM460" s="116"/>
      <c r="MN460" s="116"/>
      <c r="MO460" s="116"/>
      <c r="MP460" s="116"/>
      <c r="MQ460" s="116"/>
      <c r="MR460" s="116"/>
      <c r="MS460" s="116"/>
      <c r="MT460" s="116"/>
      <c r="MU460" s="116"/>
      <c r="MV460" s="116"/>
      <c r="MW460" s="116"/>
      <c r="MX460" s="116"/>
      <c r="MY460" s="116"/>
      <c r="MZ460" s="116"/>
      <c r="NA460" s="116"/>
      <c r="NB460" s="116"/>
      <c r="NC460" s="116"/>
      <c r="ND460" s="116"/>
      <c r="NE460" s="116"/>
      <c r="NF460" s="116"/>
      <c r="NG460" s="116"/>
      <c r="NH460" s="116"/>
      <c r="NI460" s="116"/>
      <c r="NJ460" s="116"/>
      <c r="NK460" s="116"/>
      <c r="NL460" s="116"/>
      <c r="NM460" s="116"/>
      <c r="NN460" s="116"/>
      <c r="NO460" s="116"/>
      <c r="NP460" s="116"/>
      <c r="NQ460" s="116"/>
      <c r="NR460" s="116"/>
      <c r="NS460" s="116"/>
      <c r="NT460" s="116"/>
      <c r="NU460" s="116"/>
      <c r="NV460" s="116"/>
      <c r="NW460" s="116"/>
      <c r="NX460" s="116"/>
      <c r="NY460" s="116"/>
      <c r="NZ460" s="116"/>
      <c r="OA460" s="116"/>
      <c r="OB460" s="116"/>
      <c r="OC460" s="116"/>
      <c r="OD460" s="116"/>
      <c r="OE460" s="116"/>
      <c r="OF460" s="116"/>
      <c r="OG460" s="116"/>
      <c r="OH460" s="116"/>
      <c r="OI460" s="116"/>
      <c r="OJ460" s="116"/>
      <c r="OK460" s="116"/>
      <c r="OL460" s="116"/>
      <c r="OM460" s="116"/>
      <c r="ON460" s="116"/>
      <c r="OO460" s="116"/>
      <c r="OP460" s="116"/>
      <c r="OQ460" s="116"/>
      <c r="OR460" s="116"/>
      <c r="OS460" s="116"/>
      <c r="OT460" s="116"/>
      <c r="OU460" s="116"/>
      <c r="OV460" s="116"/>
      <c r="OW460" s="116"/>
      <c r="OX460" s="116"/>
      <c r="OY460" s="116"/>
      <c r="OZ460" s="116"/>
      <c r="PA460" s="116"/>
      <c r="PB460" s="116"/>
      <c r="PC460" s="116"/>
      <c r="PD460" s="116"/>
      <c r="PE460" s="116"/>
      <c r="PF460" s="116"/>
      <c r="PG460" s="116"/>
      <c r="PH460" s="116"/>
      <c r="PI460" s="116"/>
      <c r="PJ460" s="116"/>
      <c r="PK460" s="116"/>
      <c r="PL460" s="116"/>
      <c r="PM460" s="116"/>
      <c r="PN460" s="116"/>
      <c r="PO460" s="116"/>
      <c r="PP460" s="116"/>
      <c r="PQ460" s="116"/>
      <c r="PR460" s="116"/>
      <c r="PS460" s="116"/>
      <c r="PT460" s="116"/>
      <c r="PU460" s="116"/>
      <c r="PV460" s="116"/>
      <c r="PW460" s="116"/>
      <c r="PX460" s="116"/>
      <c r="PY460" s="116"/>
      <c r="PZ460" s="116"/>
      <c r="QA460" s="116"/>
      <c r="QB460" s="116"/>
      <c r="QC460" s="116"/>
      <c r="QD460" s="116"/>
      <c r="QE460" s="116"/>
      <c r="QF460" s="116"/>
      <c r="QG460" s="116"/>
      <c r="QH460" s="116"/>
      <c r="QI460" s="116"/>
      <c r="QJ460" s="116"/>
      <c r="QK460" s="116"/>
      <c r="QL460" s="116"/>
      <c r="QM460" s="116"/>
      <c r="QN460" s="116"/>
      <c r="QO460" s="116"/>
      <c r="QP460" s="116"/>
      <c r="QQ460" s="116"/>
      <c r="QR460" s="116"/>
      <c r="QS460" s="116"/>
      <c r="QT460" s="116"/>
      <c r="QU460" s="116"/>
      <c r="QV460" s="116"/>
      <c r="QW460" s="116"/>
      <c r="QX460" s="116"/>
      <c r="QY460" s="116"/>
      <c r="QZ460" s="116"/>
      <c r="RA460" s="116"/>
      <c r="RB460" s="116"/>
      <c r="RC460" s="116"/>
      <c r="RD460" s="116"/>
      <c r="RE460" s="116"/>
      <c r="RF460" s="117"/>
    </row>
    <row r="461" spans="1:474" s="11" customFormat="1" ht="19.95" customHeight="1">
      <c r="A461" s="28"/>
      <c r="B461" s="29"/>
      <c r="C461" s="128"/>
      <c r="D461" s="307"/>
      <c r="E461" s="301"/>
      <c r="F461" s="287"/>
      <c r="G461" s="183"/>
      <c r="H461" s="199"/>
      <c r="I461" s="289"/>
      <c r="J461" s="290"/>
      <c r="K461" s="291"/>
      <c r="L461" s="292"/>
      <c r="M461" s="290"/>
      <c r="N461" s="293"/>
      <c r="O461" s="27"/>
      <c r="P461" s="186" t="str">
        <f t="array" ref="P461">IF(O461&lt;&gt;"",IF(O461&lt;5, "I", "III"),"")</f>
        <v/>
      </c>
      <c r="Q461" s="37"/>
      <c r="R461" s="185" t="str">
        <f t="array" ref="R461">IF(Q461&lt;&gt;"",IF(Q461&lt;5, "I", "III"),"")</f>
        <v/>
      </c>
      <c r="S461" s="27"/>
      <c r="T461" s="186" t="str">
        <f t="array" ref="T461">IF(S461&lt;&gt;"",IF(S461&lt;5, "I", "III"),"")</f>
        <v/>
      </c>
      <c r="U461" s="37"/>
      <c r="V461" s="186" t="str">
        <f t="array" ref="V461">IF(U461&lt;&gt;"",IF(U461&lt;12, "I", "III"),"")</f>
        <v/>
      </c>
      <c r="W461" s="37"/>
      <c r="X461" s="185" t="str">
        <f t="array" ref="X461">IF(W461&lt;&gt;"",IF(W461&lt;12, "I", "III"),"")</f>
        <v/>
      </c>
      <c r="Y461" s="27"/>
      <c r="Z461" s="186" t="str">
        <f t="array" ref="Z461">IF(Y461&lt;&gt;"",IF(Y461&lt;12, "I", "III"),"")</f>
        <v/>
      </c>
      <c r="AA461" s="205"/>
      <c r="AB461" s="206"/>
      <c r="AC461" s="206"/>
      <c r="AD461" s="207"/>
      <c r="AE461" s="183"/>
      <c r="AF461" s="177"/>
      <c r="AG461" s="150"/>
      <c r="AH461" s="151"/>
      <c r="AI461" s="95" t="str">
        <f t="shared" si="505"/>
        <v/>
      </c>
      <c r="AJ461" s="98" t="str">
        <f t="shared" si="506"/>
        <v/>
      </c>
      <c r="AK461" s="40"/>
      <c r="AL461" s="97" t="str">
        <f t="shared" si="507"/>
        <v/>
      </c>
      <c r="AM461" s="39"/>
      <c r="AN461" s="98" t="str">
        <f t="shared" si="508"/>
        <v/>
      </c>
      <c r="AO461" s="152"/>
      <c r="AP461" s="96" t="str">
        <f t="shared" si="579"/>
        <v/>
      </c>
      <c r="AQ461" s="153"/>
      <c r="AR461" s="97" t="str">
        <f t="shared" si="580"/>
        <v/>
      </c>
      <c r="AS461" s="154"/>
      <c r="AT461" s="98" t="str">
        <f t="shared" si="581"/>
        <v/>
      </c>
      <c r="AU461" s="182" t="str">
        <f t="shared" si="509"/>
        <v/>
      </c>
      <c r="AV461" s="121" t="str">
        <f t="shared" si="582"/>
        <v/>
      </c>
      <c r="AW461" s="153"/>
      <c r="AX461" s="98" t="str">
        <f t="shared" si="583"/>
        <v/>
      </c>
      <c r="AY461" s="153"/>
      <c r="AZ461" s="98" t="str">
        <f t="shared" si="584"/>
        <v/>
      </c>
      <c r="BA461" s="40"/>
      <c r="BB461" s="31"/>
      <c r="BC461" s="32"/>
      <c r="BD461" s="33"/>
      <c r="BE461" s="40"/>
      <c r="BF461" s="31"/>
      <c r="BG461" s="32"/>
      <c r="BH461" s="33"/>
      <c r="BI461" s="40"/>
      <c r="BJ461" s="31"/>
      <c r="BK461" s="32"/>
      <c r="BL461" s="33"/>
      <c r="BM461" s="40"/>
      <c r="BN461" s="31"/>
      <c r="BO461" s="32"/>
      <c r="BP461" s="33"/>
      <c r="BQ461" s="40"/>
      <c r="BR461" s="31"/>
      <c r="BS461" s="32"/>
      <c r="BT461" s="33"/>
      <c r="BU461" s="155"/>
      <c r="BV461" s="99" t="str">
        <f t="shared" si="585"/>
        <v/>
      </c>
      <c r="BW461" s="156"/>
      <c r="BX461" s="100" t="str">
        <f t="shared" si="586"/>
        <v/>
      </c>
      <c r="BY461" s="156"/>
      <c r="BZ461" s="100" t="str">
        <f t="shared" si="587"/>
        <v/>
      </c>
      <c r="CA461" s="156"/>
      <c r="CB461" s="100" t="str">
        <f t="shared" si="588"/>
        <v/>
      </c>
      <c r="CC461" s="156"/>
      <c r="CD461" s="101" t="str">
        <f t="shared" si="589"/>
        <v/>
      </c>
      <c r="CE461" s="112"/>
      <c r="CF461" s="174"/>
      <c r="CG461" s="27"/>
      <c r="CH461" s="159"/>
      <c r="CI461" s="95" t="str">
        <f t="shared" si="510"/>
        <v/>
      </c>
      <c r="CJ461" s="102" t="str">
        <f t="shared" si="511"/>
        <v/>
      </c>
      <c r="CK461" s="40"/>
      <c r="CL461" s="100"/>
      <c r="CM461" s="37"/>
      <c r="CN461" s="100"/>
      <c r="CO461" s="38"/>
      <c r="CP461" s="103" t="str">
        <f t="shared" si="512"/>
        <v/>
      </c>
      <c r="CQ461" s="78"/>
      <c r="CR461" s="100"/>
      <c r="CS461" s="36"/>
      <c r="CT461" s="100"/>
      <c r="CU461" s="74"/>
      <c r="CV461" s="103"/>
      <c r="CW461" s="42"/>
      <c r="CX461" s="100"/>
      <c r="CY461" s="36"/>
      <c r="CZ461" s="100"/>
      <c r="DA461" s="36"/>
      <c r="DB461" s="100"/>
      <c r="DC461" s="39"/>
      <c r="DD461" s="103"/>
      <c r="DE461" s="42"/>
      <c r="DF461" s="100"/>
      <c r="DG461" s="39"/>
      <c r="DH461" s="103"/>
      <c r="DI461" s="41"/>
      <c r="DJ461" s="157"/>
      <c r="DK461" s="112"/>
      <c r="DL461" s="171"/>
      <c r="DM461" s="67"/>
      <c r="DN461" s="164"/>
      <c r="DO461" s="104" t="str">
        <f t="shared" si="513"/>
        <v/>
      </c>
      <c r="DP461" s="105" t="str">
        <f t="shared" si="514"/>
        <v/>
      </c>
      <c r="DQ461" s="66"/>
      <c r="DR461" s="158" t="str">
        <f t="shared" si="515"/>
        <v/>
      </c>
      <c r="DS461" s="67"/>
      <c r="DT461" s="97" t="str">
        <f t="shared" si="516"/>
        <v/>
      </c>
      <c r="DU461" s="67"/>
      <c r="DV461" s="98" t="str">
        <f t="shared" si="517"/>
        <v/>
      </c>
      <c r="DW461" s="163"/>
      <c r="DX461" s="106" t="str">
        <f t="shared" si="518"/>
        <v/>
      </c>
      <c r="DY461" s="162"/>
      <c r="DZ461" s="97" t="str">
        <f t="shared" si="519"/>
        <v/>
      </c>
      <c r="EA461" s="161"/>
      <c r="EB461" s="107" t="str">
        <f t="shared" si="520"/>
        <v/>
      </c>
      <c r="EC461" s="66"/>
      <c r="ED461" s="97" t="str">
        <f t="shared" si="521"/>
        <v/>
      </c>
      <c r="EE461" s="67"/>
      <c r="EF461" s="97" t="str">
        <f t="shared" si="522"/>
        <v/>
      </c>
      <c r="EG461" s="68"/>
      <c r="EH461" s="97" t="str">
        <f t="shared" si="523"/>
        <v/>
      </c>
      <c r="EI461" s="67"/>
      <c r="EJ461" s="97" t="str">
        <f t="shared" si="524"/>
        <v/>
      </c>
      <c r="EK461" s="68"/>
      <c r="EL461" s="97" t="str">
        <f t="shared" si="525"/>
        <v/>
      </c>
      <c r="EM461" s="69"/>
      <c r="EN461" s="98" t="str">
        <f t="shared" si="526"/>
        <v/>
      </c>
      <c r="EO461" s="66"/>
      <c r="EP461" s="107" t="str">
        <f t="shared" si="527"/>
        <v/>
      </c>
      <c r="EQ461" s="299"/>
      <c r="ER461" s="98" t="str">
        <f t="shared" si="528"/>
        <v/>
      </c>
      <c r="ES461" s="66"/>
      <c r="ET461" s="108" t="str">
        <f t="shared" si="529"/>
        <v/>
      </c>
      <c r="EU461" s="112"/>
      <c r="EV461" s="168"/>
      <c r="EW461" s="27"/>
      <c r="EX461" s="159"/>
      <c r="EY461" s="95" t="str">
        <f t="shared" si="530"/>
        <v/>
      </c>
      <c r="EZ461" s="98" t="str">
        <f t="shared" si="531"/>
        <v/>
      </c>
      <c r="FA461" s="40"/>
      <c r="FB461" s="98" t="str">
        <f t="shared" si="532"/>
        <v/>
      </c>
      <c r="FC461" s="37"/>
      <c r="FD461" s="98" t="str">
        <f t="shared" si="533"/>
        <v/>
      </c>
      <c r="FE461" s="37"/>
      <c r="FF461" s="98" t="str">
        <f t="shared" si="534"/>
        <v/>
      </c>
      <c r="FG461" s="160"/>
      <c r="FH461" s="97" t="str">
        <f t="shared" si="535"/>
        <v/>
      </c>
      <c r="FI461" s="27"/>
      <c r="FJ461" s="98" t="str">
        <f t="shared" si="536"/>
        <v/>
      </c>
      <c r="FK461" s="36"/>
      <c r="FL461" s="98" t="str">
        <f t="shared" si="537"/>
        <v/>
      </c>
      <c r="FM461" s="37"/>
      <c r="FN461" s="98" t="str">
        <f t="shared" si="538"/>
        <v/>
      </c>
      <c r="FO461" s="78"/>
      <c r="FP461" s="97" t="str">
        <f t="shared" si="539"/>
        <v/>
      </c>
      <c r="FQ461" s="37"/>
      <c r="FR461" s="97" t="str">
        <f t="shared" si="540"/>
        <v/>
      </c>
      <c r="FS461" s="39"/>
      <c r="FT461" s="97" t="str">
        <f t="shared" si="541"/>
        <v/>
      </c>
      <c r="FU461" s="27"/>
      <c r="FV461" s="98" t="str">
        <f t="shared" si="542"/>
        <v/>
      </c>
      <c r="FW461" s="37"/>
      <c r="FX461" s="98" t="str">
        <f t="shared" si="543"/>
        <v/>
      </c>
      <c r="FY461" s="36"/>
      <c r="FZ461" s="97" t="str">
        <f t="shared" si="544"/>
        <v/>
      </c>
      <c r="GA461" s="36"/>
      <c r="GB461" s="98" t="str">
        <f t="shared" si="545"/>
        <v/>
      </c>
      <c r="GC461" s="40"/>
      <c r="GD461" s="98" t="str">
        <f t="shared" si="546"/>
        <v/>
      </c>
      <c r="GE461" s="37"/>
      <c r="GF461" s="98" t="str">
        <f t="shared" si="547"/>
        <v/>
      </c>
      <c r="GG461" s="37"/>
      <c r="GH461" s="109" t="str">
        <f t="shared" si="548"/>
        <v/>
      </c>
      <c r="GI461" s="112"/>
      <c r="GJ461" s="165"/>
      <c r="GK461" s="27"/>
      <c r="GL461" s="159"/>
      <c r="GM461" s="95" t="str">
        <f t="shared" si="549"/>
        <v/>
      </c>
      <c r="GN461" s="110" t="str">
        <f t="shared" si="550"/>
        <v/>
      </c>
      <c r="GO461" s="27"/>
      <c r="GP461" s="98" t="str">
        <f t="shared" si="551"/>
        <v/>
      </c>
      <c r="GQ461" s="37"/>
      <c r="GR461" s="97" t="str">
        <f t="shared" si="552"/>
        <v/>
      </c>
      <c r="GS461" s="37"/>
      <c r="GT461" s="110" t="str">
        <f t="shared" si="553"/>
        <v/>
      </c>
      <c r="GU461" s="36"/>
      <c r="GV461" s="97" t="str">
        <f t="shared" si="554"/>
        <v/>
      </c>
      <c r="GW461" s="27"/>
      <c r="GX461" s="98" t="str">
        <f t="shared" si="555"/>
        <v/>
      </c>
      <c r="GY461" s="36"/>
      <c r="GZ461" s="98" t="str">
        <f t="shared" si="556"/>
        <v/>
      </c>
      <c r="HA461" s="37"/>
      <c r="HB461" s="110" t="str">
        <f t="shared" si="557"/>
        <v/>
      </c>
      <c r="HC461" s="36"/>
      <c r="HD461" s="97" t="str">
        <f t="shared" si="558"/>
        <v/>
      </c>
      <c r="HE461" s="37"/>
      <c r="HF461" s="97" t="str">
        <f t="shared" si="559"/>
        <v/>
      </c>
      <c r="HG461" s="39"/>
      <c r="HH461" s="97" t="str">
        <f t="shared" si="560"/>
        <v/>
      </c>
      <c r="HI461" s="27"/>
      <c r="HJ461" s="97" t="str">
        <f t="shared" si="561"/>
        <v/>
      </c>
      <c r="HK461" s="37"/>
      <c r="HL461" s="97" t="str">
        <f t="shared" si="562"/>
        <v/>
      </c>
      <c r="HM461" s="36"/>
      <c r="HN461" s="97" t="str">
        <f t="shared" si="563"/>
        <v/>
      </c>
      <c r="HO461" s="36"/>
      <c r="HP461" s="110" t="str">
        <f t="shared" si="564"/>
        <v/>
      </c>
      <c r="HQ461" s="27"/>
      <c r="HR461" s="97" t="str">
        <f t="shared" si="565"/>
        <v/>
      </c>
      <c r="HS461" s="37"/>
      <c r="HT461" s="97" t="str">
        <f t="shared" si="566"/>
        <v/>
      </c>
      <c r="HU461" s="37"/>
      <c r="HV461" s="111" t="str">
        <f t="shared" si="567"/>
        <v/>
      </c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  <c r="IW461" s="116"/>
      <c r="IX461" s="116"/>
      <c r="IY461" s="116"/>
      <c r="IZ461" s="116"/>
      <c r="JA461" s="116"/>
      <c r="JB461" s="116"/>
      <c r="JC461" s="116"/>
      <c r="JD461" s="116"/>
      <c r="JE461" s="116"/>
      <c r="JF461" s="116"/>
      <c r="JG461" s="116"/>
      <c r="JH461" s="116"/>
      <c r="JI461" s="116"/>
      <c r="JJ461" s="116"/>
      <c r="JK461" s="116"/>
      <c r="JL461" s="116"/>
      <c r="JM461" s="116"/>
      <c r="JN461" s="116"/>
      <c r="JO461" s="116"/>
      <c r="JP461" s="116"/>
      <c r="JQ461" s="116"/>
      <c r="JR461" s="116"/>
      <c r="JS461" s="116"/>
      <c r="JT461" s="116"/>
      <c r="JU461" s="116"/>
      <c r="JV461" s="116"/>
      <c r="JW461" s="116"/>
      <c r="JX461" s="116"/>
      <c r="JY461" s="116"/>
      <c r="JZ461" s="116"/>
      <c r="KA461" s="116"/>
      <c r="KB461" s="116"/>
      <c r="KC461" s="116"/>
      <c r="KD461" s="116"/>
      <c r="KE461" s="116"/>
      <c r="KF461" s="116"/>
      <c r="KG461" s="116"/>
      <c r="KH461" s="116"/>
      <c r="KI461" s="116"/>
      <c r="KJ461" s="116"/>
      <c r="KK461" s="116"/>
      <c r="KL461" s="116"/>
      <c r="KM461" s="116"/>
      <c r="KN461" s="116"/>
      <c r="KO461" s="116"/>
      <c r="KP461" s="116"/>
      <c r="KQ461" s="116"/>
      <c r="KR461" s="116"/>
      <c r="KS461" s="116"/>
      <c r="KT461" s="116"/>
      <c r="KU461" s="116"/>
      <c r="KV461" s="116"/>
      <c r="KW461" s="116"/>
      <c r="KX461" s="116"/>
      <c r="KY461" s="116"/>
      <c r="KZ461" s="116"/>
      <c r="LA461" s="116"/>
      <c r="LB461" s="116"/>
      <c r="LC461" s="116"/>
      <c r="LD461" s="116"/>
      <c r="LE461" s="116"/>
      <c r="LF461" s="116"/>
      <c r="LG461" s="116"/>
      <c r="LH461" s="116"/>
      <c r="LI461" s="116"/>
      <c r="LJ461" s="116"/>
      <c r="LK461" s="116"/>
      <c r="LL461" s="116"/>
      <c r="LM461" s="116"/>
      <c r="LN461" s="116"/>
      <c r="LO461" s="116"/>
      <c r="LP461" s="116"/>
      <c r="LQ461" s="116"/>
      <c r="LR461" s="116"/>
      <c r="LS461" s="116"/>
      <c r="LT461" s="116"/>
      <c r="LU461" s="116"/>
      <c r="LV461" s="116"/>
      <c r="LW461" s="116"/>
      <c r="LX461" s="116"/>
      <c r="LY461" s="116"/>
      <c r="LZ461" s="116"/>
      <c r="MA461" s="116"/>
      <c r="MB461" s="116"/>
      <c r="MC461" s="116"/>
      <c r="MD461" s="116"/>
      <c r="ME461" s="116"/>
      <c r="MF461" s="116"/>
      <c r="MG461" s="116"/>
      <c r="MH461" s="116"/>
      <c r="MI461" s="116"/>
      <c r="MJ461" s="116"/>
      <c r="MK461" s="116"/>
      <c r="ML461" s="116"/>
      <c r="MM461" s="116"/>
      <c r="MN461" s="116"/>
      <c r="MO461" s="116"/>
      <c r="MP461" s="116"/>
      <c r="MQ461" s="116"/>
      <c r="MR461" s="116"/>
      <c r="MS461" s="116"/>
      <c r="MT461" s="116"/>
      <c r="MU461" s="116"/>
      <c r="MV461" s="116"/>
      <c r="MW461" s="116"/>
      <c r="MX461" s="116"/>
      <c r="MY461" s="116"/>
      <c r="MZ461" s="116"/>
      <c r="NA461" s="116"/>
      <c r="NB461" s="116"/>
      <c r="NC461" s="116"/>
      <c r="ND461" s="116"/>
      <c r="NE461" s="116"/>
      <c r="NF461" s="116"/>
      <c r="NG461" s="116"/>
      <c r="NH461" s="116"/>
      <c r="NI461" s="116"/>
      <c r="NJ461" s="116"/>
      <c r="NK461" s="116"/>
      <c r="NL461" s="116"/>
      <c r="NM461" s="116"/>
      <c r="NN461" s="116"/>
      <c r="NO461" s="116"/>
      <c r="NP461" s="116"/>
      <c r="NQ461" s="116"/>
      <c r="NR461" s="116"/>
      <c r="NS461" s="116"/>
      <c r="NT461" s="116"/>
      <c r="NU461" s="116"/>
      <c r="NV461" s="116"/>
      <c r="NW461" s="116"/>
      <c r="NX461" s="116"/>
      <c r="NY461" s="116"/>
      <c r="NZ461" s="116"/>
      <c r="OA461" s="116"/>
      <c r="OB461" s="116"/>
      <c r="OC461" s="116"/>
      <c r="OD461" s="116"/>
      <c r="OE461" s="116"/>
      <c r="OF461" s="116"/>
      <c r="OG461" s="116"/>
      <c r="OH461" s="116"/>
      <c r="OI461" s="116"/>
      <c r="OJ461" s="116"/>
      <c r="OK461" s="116"/>
      <c r="OL461" s="116"/>
      <c r="OM461" s="116"/>
      <c r="ON461" s="116"/>
      <c r="OO461" s="116"/>
      <c r="OP461" s="116"/>
      <c r="OQ461" s="116"/>
      <c r="OR461" s="116"/>
      <c r="OS461" s="116"/>
      <c r="OT461" s="116"/>
      <c r="OU461" s="116"/>
      <c r="OV461" s="116"/>
      <c r="OW461" s="116"/>
      <c r="OX461" s="116"/>
      <c r="OY461" s="116"/>
      <c r="OZ461" s="116"/>
      <c r="PA461" s="116"/>
      <c r="PB461" s="116"/>
      <c r="PC461" s="116"/>
      <c r="PD461" s="116"/>
      <c r="PE461" s="116"/>
      <c r="PF461" s="116"/>
      <c r="PG461" s="116"/>
      <c r="PH461" s="116"/>
      <c r="PI461" s="116"/>
      <c r="PJ461" s="116"/>
      <c r="PK461" s="116"/>
      <c r="PL461" s="116"/>
      <c r="PM461" s="116"/>
      <c r="PN461" s="116"/>
      <c r="PO461" s="116"/>
      <c r="PP461" s="116"/>
      <c r="PQ461" s="116"/>
      <c r="PR461" s="116"/>
      <c r="PS461" s="116"/>
      <c r="PT461" s="116"/>
      <c r="PU461" s="116"/>
      <c r="PV461" s="116"/>
      <c r="PW461" s="116"/>
      <c r="PX461" s="116"/>
      <c r="PY461" s="116"/>
      <c r="PZ461" s="116"/>
      <c r="QA461" s="116"/>
      <c r="QB461" s="116"/>
      <c r="QC461" s="116"/>
      <c r="QD461" s="116"/>
      <c r="QE461" s="116"/>
      <c r="QF461" s="116"/>
      <c r="QG461" s="116"/>
      <c r="QH461" s="116"/>
      <c r="QI461" s="116"/>
      <c r="QJ461" s="116"/>
      <c r="QK461" s="116"/>
      <c r="QL461" s="116"/>
      <c r="QM461" s="116"/>
      <c r="QN461" s="116"/>
      <c r="QO461" s="116"/>
      <c r="QP461" s="116"/>
      <c r="QQ461" s="116"/>
      <c r="QR461" s="116"/>
      <c r="QS461" s="116"/>
      <c r="QT461" s="116"/>
      <c r="QU461" s="116"/>
      <c r="QV461" s="116"/>
      <c r="QW461" s="116"/>
      <c r="QX461" s="116"/>
      <c r="QY461" s="116"/>
      <c r="QZ461" s="116"/>
      <c r="RA461" s="116"/>
      <c r="RB461" s="116"/>
      <c r="RC461" s="116"/>
      <c r="RD461" s="116"/>
      <c r="RE461" s="116"/>
      <c r="RF461" s="117"/>
    </row>
    <row r="462" spans="1:474" s="11" customFormat="1" ht="19.95" customHeight="1">
      <c r="A462" s="28"/>
      <c r="B462" s="29"/>
      <c r="C462" s="128"/>
      <c r="D462" s="307"/>
      <c r="E462" s="301"/>
      <c r="F462" s="287"/>
      <c r="G462" s="183"/>
      <c r="H462" s="199"/>
      <c r="I462" s="289"/>
      <c r="J462" s="290"/>
      <c r="K462" s="291"/>
      <c r="L462" s="292"/>
      <c r="M462" s="290"/>
      <c r="N462" s="293"/>
      <c r="O462" s="27"/>
      <c r="P462" s="186" t="str">
        <f t="array" ref="P462">IF(O462&lt;&gt;"",IF(O462&lt;5, "I", "III"),"")</f>
        <v/>
      </c>
      <c r="Q462" s="37"/>
      <c r="R462" s="185" t="str">
        <f t="array" ref="R462">IF(Q462&lt;&gt;"",IF(Q462&lt;5, "I", "III"),"")</f>
        <v/>
      </c>
      <c r="S462" s="27"/>
      <c r="T462" s="186" t="str">
        <f t="array" ref="T462">IF(S462&lt;&gt;"",IF(S462&lt;5, "I", "III"),"")</f>
        <v/>
      </c>
      <c r="U462" s="37"/>
      <c r="V462" s="186" t="str">
        <f t="array" ref="V462">IF(U462&lt;&gt;"",IF(U462&lt;12, "I", "III"),"")</f>
        <v/>
      </c>
      <c r="W462" s="37"/>
      <c r="X462" s="185" t="str">
        <f t="array" ref="X462">IF(W462&lt;&gt;"",IF(W462&lt;12, "I", "III"),"")</f>
        <v/>
      </c>
      <c r="Y462" s="27"/>
      <c r="Z462" s="186" t="str">
        <f t="array" ref="Z462">IF(Y462&lt;&gt;"",IF(Y462&lt;12, "I", "III"),"")</f>
        <v/>
      </c>
      <c r="AA462" s="205"/>
      <c r="AB462" s="206"/>
      <c r="AC462" s="206"/>
      <c r="AD462" s="207"/>
      <c r="AE462" s="183"/>
      <c r="AF462" s="177"/>
      <c r="AG462" s="150"/>
      <c r="AH462" s="151"/>
      <c r="AI462" s="95" t="str">
        <f t="shared" si="505"/>
        <v/>
      </c>
      <c r="AJ462" s="98" t="str">
        <f t="shared" si="506"/>
        <v/>
      </c>
      <c r="AK462" s="40"/>
      <c r="AL462" s="97" t="str">
        <f t="shared" si="507"/>
        <v/>
      </c>
      <c r="AM462" s="39"/>
      <c r="AN462" s="98" t="str">
        <f t="shared" si="508"/>
        <v/>
      </c>
      <c r="AO462" s="152"/>
      <c r="AP462" s="96" t="str">
        <f t="shared" si="579"/>
        <v/>
      </c>
      <c r="AQ462" s="153"/>
      <c r="AR462" s="97" t="str">
        <f t="shared" si="580"/>
        <v/>
      </c>
      <c r="AS462" s="154"/>
      <c r="AT462" s="98" t="str">
        <f t="shared" si="581"/>
        <v/>
      </c>
      <c r="AU462" s="182" t="str">
        <f t="shared" si="509"/>
        <v/>
      </c>
      <c r="AV462" s="121" t="str">
        <f t="shared" si="582"/>
        <v/>
      </c>
      <c r="AW462" s="153"/>
      <c r="AX462" s="98" t="str">
        <f t="shared" si="583"/>
        <v/>
      </c>
      <c r="AY462" s="153"/>
      <c r="AZ462" s="98" t="str">
        <f t="shared" si="584"/>
        <v/>
      </c>
      <c r="BA462" s="40"/>
      <c r="BB462" s="31"/>
      <c r="BC462" s="32"/>
      <c r="BD462" s="33"/>
      <c r="BE462" s="40"/>
      <c r="BF462" s="31"/>
      <c r="BG462" s="32"/>
      <c r="BH462" s="33"/>
      <c r="BI462" s="40"/>
      <c r="BJ462" s="31"/>
      <c r="BK462" s="32"/>
      <c r="BL462" s="33"/>
      <c r="BM462" s="40"/>
      <c r="BN462" s="31"/>
      <c r="BO462" s="32"/>
      <c r="BP462" s="33"/>
      <c r="BQ462" s="40"/>
      <c r="BR462" s="31"/>
      <c r="BS462" s="32"/>
      <c r="BT462" s="33"/>
      <c r="BU462" s="155"/>
      <c r="BV462" s="99" t="str">
        <f t="shared" si="585"/>
        <v/>
      </c>
      <c r="BW462" s="156"/>
      <c r="BX462" s="100" t="str">
        <f t="shared" si="586"/>
        <v/>
      </c>
      <c r="BY462" s="156"/>
      <c r="BZ462" s="100" t="str">
        <f t="shared" si="587"/>
        <v/>
      </c>
      <c r="CA462" s="156"/>
      <c r="CB462" s="100" t="str">
        <f t="shared" si="588"/>
        <v/>
      </c>
      <c r="CC462" s="156"/>
      <c r="CD462" s="101" t="str">
        <f t="shared" si="589"/>
        <v/>
      </c>
      <c r="CE462" s="112"/>
      <c r="CF462" s="174"/>
      <c r="CG462" s="27"/>
      <c r="CH462" s="159"/>
      <c r="CI462" s="95" t="str">
        <f t="shared" si="510"/>
        <v/>
      </c>
      <c r="CJ462" s="102" t="str">
        <f t="shared" si="511"/>
        <v/>
      </c>
      <c r="CK462" s="40"/>
      <c r="CL462" s="100"/>
      <c r="CM462" s="37"/>
      <c r="CN462" s="100"/>
      <c r="CO462" s="38"/>
      <c r="CP462" s="103" t="str">
        <f t="shared" si="512"/>
        <v/>
      </c>
      <c r="CQ462" s="78"/>
      <c r="CR462" s="100"/>
      <c r="CS462" s="36"/>
      <c r="CT462" s="100"/>
      <c r="CU462" s="74"/>
      <c r="CV462" s="103"/>
      <c r="CW462" s="42"/>
      <c r="CX462" s="100"/>
      <c r="CY462" s="36"/>
      <c r="CZ462" s="100"/>
      <c r="DA462" s="36"/>
      <c r="DB462" s="100"/>
      <c r="DC462" s="39"/>
      <c r="DD462" s="103"/>
      <c r="DE462" s="42"/>
      <c r="DF462" s="100"/>
      <c r="DG462" s="39"/>
      <c r="DH462" s="103"/>
      <c r="DI462" s="41"/>
      <c r="DJ462" s="157"/>
      <c r="DK462" s="112"/>
      <c r="DL462" s="171"/>
      <c r="DM462" s="67"/>
      <c r="DN462" s="164"/>
      <c r="DO462" s="104" t="str">
        <f t="shared" si="513"/>
        <v/>
      </c>
      <c r="DP462" s="105" t="str">
        <f t="shared" si="514"/>
        <v/>
      </c>
      <c r="DQ462" s="66"/>
      <c r="DR462" s="158" t="str">
        <f t="shared" si="515"/>
        <v/>
      </c>
      <c r="DS462" s="67"/>
      <c r="DT462" s="97" t="str">
        <f t="shared" si="516"/>
        <v/>
      </c>
      <c r="DU462" s="67"/>
      <c r="DV462" s="98" t="str">
        <f t="shared" si="517"/>
        <v/>
      </c>
      <c r="DW462" s="163"/>
      <c r="DX462" s="106" t="str">
        <f t="shared" si="518"/>
        <v/>
      </c>
      <c r="DY462" s="162"/>
      <c r="DZ462" s="97" t="str">
        <f t="shared" si="519"/>
        <v/>
      </c>
      <c r="EA462" s="161"/>
      <c r="EB462" s="107" t="str">
        <f t="shared" si="520"/>
        <v/>
      </c>
      <c r="EC462" s="66"/>
      <c r="ED462" s="97" t="str">
        <f t="shared" si="521"/>
        <v/>
      </c>
      <c r="EE462" s="67"/>
      <c r="EF462" s="97" t="str">
        <f t="shared" si="522"/>
        <v/>
      </c>
      <c r="EG462" s="68"/>
      <c r="EH462" s="97" t="str">
        <f t="shared" si="523"/>
        <v/>
      </c>
      <c r="EI462" s="67"/>
      <c r="EJ462" s="97" t="str">
        <f t="shared" si="524"/>
        <v/>
      </c>
      <c r="EK462" s="68"/>
      <c r="EL462" s="97" t="str">
        <f t="shared" si="525"/>
        <v/>
      </c>
      <c r="EM462" s="69"/>
      <c r="EN462" s="98" t="str">
        <f t="shared" si="526"/>
        <v/>
      </c>
      <c r="EO462" s="66"/>
      <c r="EP462" s="107" t="str">
        <f t="shared" si="527"/>
        <v/>
      </c>
      <c r="EQ462" s="299"/>
      <c r="ER462" s="98" t="str">
        <f t="shared" si="528"/>
        <v/>
      </c>
      <c r="ES462" s="66"/>
      <c r="ET462" s="108" t="str">
        <f t="shared" si="529"/>
        <v/>
      </c>
      <c r="EU462" s="112"/>
      <c r="EV462" s="168"/>
      <c r="EW462" s="27"/>
      <c r="EX462" s="159"/>
      <c r="EY462" s="95" t="str">
        <f t="shared" si="530"/>
        <v/>
      </c>
      <c r="EZ462" s="98" t="str">
        <f t="shared" si="531"/>
        <v/>
      </c>
      <c r="FA462" s="40"/>
      <c r="FB462" s="98" t="str">
        <f t="shared" si="532"/>
        <v/>
      </c>
      <c r="FC462" s="37"/>
      <c r="FD462" s="98" t="str">
        <f t="shared" si="533"/>
        <v/>
      </c>
      <c r="FE462" s="37"/>
      <c r="FF462" s="98" t="str">
        <f t="shared" si="534"/>
        <v/>
      </c>
      <c r="FG462" s="160"/>
      <c r="FH462" s="97" t="str">
        <f t="shared" si="535"/>
        <v/>
      </c>
      <c r="FI462" s="27"/>
      <c r="FJ462" s="98" t="str">
        <f t="shared" si="536"/>
        <v/>
      </c>
      <c r="FK462" s="36"/>
      <c r="FL462" s="98" t="str">
        <f t="shared" si="537"/>
        <v/>
      </c>
      <c r="FM462" s="37"/>
      <c r="FN462" s="98" t="str">
        <f t="shared" si="538"/>
        <v/>
      </c>
      <c r="FO462" s="78"/>
      <c r="FP462" s="97" t="str">
        <f t="shared" si="539"/>
        <v/>
      </c>
      <c r="FQ462" s="37"/>
      <c r="FR462" s="97" t="str">
        <f t="shared" si="540"/>
        <v/>
      </c>
      <c r="FS462" s="39"/>
      <c r="FT462" s="97" t="str">
        <f t="shared" si="541"/>
        <v/>
      </c>
      <c r="FU462" s="27"/>
      <c r="FV462" s="98" t="str">
        <f t="shared" si="542"/>
        <v/>
      </c>
      <c r="FW462" s="37"/>
      <c r="FX462" s="98" t="str">
        <f t="shared" si="543"/>
        <v/>
      </c>
      <c r="FY462" s="36"/>
      <c r="FZ462" s="97" t="str">
        <f t="shared" si="544"/>
        <v/>
      </c>
      <c r="GA462" s="36"/>
      <c r="GB462" s="98" t="str">
        <f t="shared" si="545"/>
        <v/>
      </c>
      <c r="GC462" s="40"/>
      <c r="GD462" s="98" t="str">
        <f t="shared" si="546"/>
        <v/>
      </c>
      <c r="GE462" s="37"/>
      <c r="GF462" s="98" t="str">
        <f t="shared" si="547"/>
        <v/>
      </c>
      <c r="GG462" s="37"/>
      <c r="GH462" s="109" t="str">
        <f t="shared" si="548"/>
        <v/>
      </c>
      <c r="GI462" s="112"/>
      <c r="GJ462" s="165"/>
      <c r="GK462" s="27"/>
      <c r="GL462" s="159"/>
      <c r="GM462" s="95" t="str">
        <f t="shared" si="549"/>
        <v/>
      </c>
      <c r="GN462" s="110" t="str">
        <f t="shared" si="550"/>
        <v/>
      </c>
      <c r="GO462" s="27"/>
      <c r="GP462" s="98" t="str">
        <f t="shared" si="551"/>
        <v/>
      </c>
      <c r="GQ462" s="37"/>
      <c r="GR462" s="97" t="str">
        <f t="shared" si="552"/>
        <v/>
      </c>
      <c r="GS462" s="37"/>
      <c r="GT462" s="110" t="str">
        <f t="shared" si="553"/>
        <v/>
      </c>
      <c r="GU462" s="36"/>
      <c r="GV462" s="97" t="str">
        <f t="shared" si="554"/>
        <v/>
      </c>
      <c r="GW462" s="27"/>
      <c r="GX462" s="98" t="str">
        <f t="shared" si="555"/>
        <v/>
      </c>
      <c r="GY462" s="36"/>
      <c r="GZ462" s="98" t="str">
        <f t="shared" si="556"/>
        <v/>
      </c>
      <c r="HA462" s="37"/>
      <c r="HB462" s="110" t="str">
        <f t="shared" si="557"/>
        <v/>
      </c>
      <c r="HC462" s="36"/>
      <c r="HD462" s="97" t="str">
        <f t="shared" si="558"/>
        <v/>
      </c>
      <c r="HE462" s="37"/>
      <c r="HF462" s="97" t="str">
        <f t="shared" si="559"/>
        <v/>
      </c>
      <c r="HG462" s="39"/>
      <c r="HH462" s="97" t="str">
        <f t="shared" si="560"/>
        <v/>
      </c>
      <c r="HI462" s="27"/>
      <c r="HJ462" s="97" t="str">
        <f t="shared" si="561"/>
        <v/>
      </c>
      <c r="HK462" s="37"/>
      <c r="HL462" s="97" t="str">
        <f t="shared" si="562"/>
        <v/>
      </c>
      <c r="HM462" s="36"/>
      <c r="HN462" s="97" t="str">
        <f t="shared" si="563"/>
        <v/>
      </c>
      <c r="HO462" s="36"/>
      <c r="HP462" s="110" t="str">
        <f t="shared" si="564"/>
        <v/>
      </c>
      <c r="HQ462" s="27"/>
      <c r="HR462" s="97" t="str">
        <f t="shared" si="565"/>
        <v/>
      </c>
      <c r="HS462" s="37"/>
      <c r="HT462" s="97" t="str">
        <f t="shared" si="566"/>
        <v/>
      </c>
      <c r="HU462" s="37"/>
      <c r="HV462" s="111" t="str">
        <f t="shared" si="567"/>
        <v/>
      </c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  <c r="IW462" s="116"/>
      <c r="IX462" s="116"/>
      <c r="IY462" s="116"/>
      <c r="IZ462" s="116"/>
      <c r="JA462" s="116"/>
      <c r="JB462" s="116"/>
      <c r="JC462" s="116"/>
      <c r="JD462" s="116"/>
      <c r="JE462" s="116"/>
      <c r="JF462" s="116"/>
      <c r="JG462" s="116"/>
      <c r="JH462" s="116"/>
      <c r="JI462" s="116"/>
      <c r="JJ462" s="116"/>
      <c r="JK462" s="116"/>
      <c r="JL462" s="116"/>
      <c r="JM462" s="116"/>
      <c r="JN462" s="116"/>
      <c r="JO462" s="116"/>
      <c r="JP462" s="116"/>
      <c r="JQ462" s="116"/>
      <c r="JR462" s="116"/>
      <c r="JS462" s="116"/>
      <c r="JT462" s="116"/>
      <c r="JU462" s="116"/>
      <c r="JV462" s="116"/>
      <c r="JW462" s="116"/>
      <c r="JX462" s="116"/>
      <c r="JY462" s="116"/>
      <c r="JZ462" s="116"/>
      <c r="KA462" s="116"/>
      <c r="KB462" s="116"/>
      <c r="KC462" s="116"/>
      <c r="KD462" s="116"/>
      <c r="KE462" s="116"/>
      <c r="KF462" s="116"/>
      <c r="KG462" s="116"/>
      <c r="KH462" s="116"/>
      <c r="KI462" s="116"/>
      <c r="KJ462" s="116"/>
      <c r="KK462" s="116"/>
      <c r="KL462" s="116"/>
      <c r="KM462" s="116"/>
      <c r="KN462" s="116"/>
      <c r="KO462" s="116"/>
      <c r="KP462" s="116"/>
      <c r="KQ462" s="116"/>
      <c r="KR462" s="116"/>
      <c r="KS462" s="116"/>
      <c r="KT462" s="116"/>
      <c r="KU462" s="116"/>
      <c r="KV462" s="116"/>
      <c r="KW462" s="116"/>
      <c r="KX462" s="116"/>
      <c r="KY462" s="116"/>
      <c r="KZ462" s="116"/>
      <c r="LA462" s="116"/>
      <c r="LB462" s="116"/>
      <c r="LC462" s="116"/>
      <c r="LD462" s="116"/>
      <c r="LE462" s="116"/>
      <c r="LF462" s="116"/>
      <c r="LG462" s="116"/>
      <c r="LH462" s="116"/>
      <c r="LI462" s="116"/>
      <c r="LJ462" s="116"/>
      <c r="LK462" s="116"/>
      <c r="LL462" s="116"/>
      <c r="LM462" s="116"/>
      <c r="LN462" s="116"/>
      <c r="LO462" s="116"/>
      <c r="LP462" s="116"/>
      <c r="LQ462" s="116"/>
      <c r="LR462" s="116"/>
      <c r="LS462" s="116"/>
      <c r="LT462" s="116"/>
      <c r="LU462" s="116"/>
      <c r="LV462" s="116"/>
      <c r="LW462" s="116"/>
      <c r="LX462" s="116"/>
      <c r="LY462" s="116"/>
      <c r="LZ462" s="116"/>
      <c r="MA462" s="116"/>
      <c r="MB462" s="116"/>
      <c r="MC462" s="116"/>
      <c r="MD462" s="116"/>
      <c r="ME462" s="116"/>
      <c r="MF462" s="116"/>
      <c r="MG462" s="116"/>
      <c r="MH462" s="116"/>
      <c r="MI462" s="116"/>
      <c r="MJ462" s="116"/>
      <c r="MK462" s="116"/>
      <c r="ML462" s="116"/>
      <c r="MM462" s="116"/>
      <c r="MN462" s="116"/>
      <c r="MO462" s="116"/>
      <c r="MP462" s="116"/>
      <c r="MQ462" s="116"/>
      <c r="MR462" s="116"/>
      <c r="MS462" s="116"/>
      <c r="MT462" s="116"/>
      <c r="MU462" s="116"/>
      <c r="MV462" s="116"/>
      <c r="MW462" s="116"/>
      <c r="MX462" s="116"/>
      <c r="MY462" s="116"/>
      <c r="MZ462" s="116"/>
      <c r="NA462" s="116"/>
      <c r="NB462" s="116"/>
      <c r="NC462" s="116"/>
      <c r="ND462" s="116"/>
      <c r="NE462" s="116"/>
      <c r="NF462" s="116"/>
      <c r="NG462" s="116"/>
      <c r="NH462" s="116"/>
      <c r="NI462" s="116"/>
      <c r="NJ462" s="116"/>
      <c r="NK462" s="116"/>
      <c r="NL462" s="116"/>
      <c r="NM462" s="116"/>
      <c r="NN462" s="116"/>
      <c r="NO462" s="116"/>
      <c r="NP462" s="116"/>
      <c r="NQ462" s="116"/>
      <c r="NR462" s="116"/>
      <c r="NS462" s="116"/>
      <c r="NT462" s="116"/>
      <c r="NU462" s="116"/>
      <c r="NV462" s="116"/>
      <c r="NW462" s="116"/>
      <c r="NX462" s="116"/>
      <c r="NY462" s="116"/>
      <c r="NZ462" s="116"/>
      <c r="OA462" s="116"/>
      <c r="OB462" s="116"/>
      <c r="OC462" s="116"/>
      <c r="OD462" s="116"/>
      <c r="OE462" s="116"/>
      <c r="OF462" s="116"/>
      <c r="OG462" s="116"/>
      <c r="OH462" s="116"/>
      <c r="OI462" s="116"/>
      <c r="OJ462" s="116"/>
      <c r="OK462" s="116"/>
      <c r="OL462" s="116"/>
      <c r="OM462" s="116"/>
      <c r="ON462" s="116"/>
      <c r="OO462" s="116"/>
      <c r="OP462" s="116"/>
      <c r="OQ462" s="116"/>
      <c r="OR462" s="116"/>
      <c r="OS462" s="116"/>
      <c r="OT462" s="116"/>
      <c r="OU462" s="116"/>
      <c r="OV462" s="116"/>
      <c r="OW462" s="116"/>
      <c r="OX462" s="116"/>
      <c r="OY462" s="116"/>
      <c r="OZ462" s="116"/>
      <c r="PA462" s="116"/>
      <c r="PB462" s="116"/>
      <c r="PC462" s="116"/>
      <c r="PD462" s="116"/>
      <c r="PE462" s="116"/>
      <c r="PF462" s="116"/>
      <c r="PG462" s="116"/>
      <c r="PH462" s="116"/>
      <c r="PI462" s="116"/>
      <c r="PJ462" s="116"/>
      <c r="PK462" s="116"/>
      <c r="PL462" s="116"/>
      <c r="PM462" s="116"/>
      <c r="PN462" s="116"/>
      <c r="PO462" s="116"/>
      <c r="PP462" s="116"/>
      <c r="PQ462" s="116"/>
      <c r="PR462" s="116"/>
      <c r="PS462" s="116"/>
      <c r="PT462" s="116"/>
      <c r="PU462" s="116"/>
      <c r="PV462" s="116"/>
      <c r="PW462" s="116"/>
      <c r="PX462" s="116"/>
      <c r="PY462" s="116"/>
      <c r="PZ462" s="116"/>
      <c r="QA462" s="116"/>
      <c r="QB462" s="116"/>
      <c r="QC462" s="116"/>
      <c r="QD462" s="116"/>
      <c r="QE462" s="116"/>
      <c r="QF462" s="116"/>
      <c r="QG462" s="116"/>
      <c r="QH462" s="116"/>
      <c r="QI462" s="116"/>
      <c r="QJ462" s="116"/>
      <c r="QK462" s="116"/>
      <c r="QL462" s="116"/>
      <c r="QM462" s="116"/>
      <c r="QN462" s="116"/>
      <c r="QO462" s="116"/>
      <c r="QP462" s="116"/>
      <c r="QQ462" s="116"/>
      <c r="QR462" s="116"/>
      <c r="QS462" s="116"/>
      <c r="QT462" s="116"/>
      <c r="QU462" s="116"/>
      <c r="QV462" s="116"/>
      <c r="QW462" s="116"/>
      <c r="QX462" s="116"/>
      <c r="QY462" s="116"/>
      <c r="QZ462" s="116"/>
      <c r="RA462" s="116"/>
      <c r="RB462" s="116"/>
      <c r="RC462" s="116"/>
      <c r="RD462" s="116"/>
      <c r="RE462" s="116"/>
      <c r="RF462" s="117"/>
    </row>
    <row r="463" spans="1:474" s="11" customFormat="1" ht="19.95" customHeight="1">
      <c r="A463" s="28"/>
      <c r="B463" s="29"/>
      <c r="C463" s="128"/>
      <c r="D463" s="307"/>
      <c r="E463" s="301"/>
      <c r="F463" s="287"/>
      <c r="G463" s="183"/>
      <c r="H463" s="199"/>
      <c r="I463" s="289"/>
      <c r="J463" s="290"/>
      <c r="K463" s="291"/>
      <c r="L463" s="292"/>
      <c r="M463" s="290"/>
      <c r="N463" s="293"/>
      <c r="O463" s="27"/>
      <c r="P463" s="186" t="str">
        <f t="array" ref="P463">IF(O463&lt;&gt;"",IF(O463&lt;5, "I", "III"),"")</f>
        <v/>
      </c>
      <c r="Q463" s="37"/>
      <c r="R463" s="185" t="str">
        <f t="array" ref="R463">IF(Q463&lt;&gt;"",IF(Q463&lt;5, "I", "III"),"")</f>
        <v/>
      </c>
      <c r="S463" s="27"/>
      <c r="T463" s="186" t="str">
        <f t="array" ref="T463">IF(S463&lt;&gt;"",IF(S463&lt;5, "I", "III"),"")</f>
        <v/>
      </c>
      <c r="U463" s="37"/>
      <c r="V463" s="186" t="str">
        <f t="array" ref="V463">IF(U463&lt;&gt;"",IF(U463&lt;12, "I", "III"),"")</f>
        <v/>
      </c>
      <c r="W463" s="37"/>
      <c r="X463" s="185" t="str">
        <f t="array" ref="X463">IF(W463&lt;&gt;"",IF(W463&lt;12, "I", "III"),"")</f>
        <v/>
      </c>
      <c r="Y463" s="27"/>
      <c r="Z463" s="186" t="str">
        <f t="array" ref="Z463">IF(Y463&lt;&gt;"",IF(Y463&lt;12, "I", "III"),"")</f>
        <v/>
      </c>
      <c r="AA463" s="205"/>
      <c r="AB463" s="206"/>
      <c r="AC463" s="206"/>
      <c r="AD463" s="207"/>
      <c r="AE463" s="183"/>
      <c r="AF463" s="177"/>
      <c r="AG463" s="150"/>
      <c r="AH463" s="151"/>
      <c r="AI463" s="95" t="str">
        <f t="shared" si="505"/>
        <v/>
      </c>
      <c r="AJ463" s="98" t="str">
        <f t="shared" si="506"/>
        <v/>
      </c>
      <c r="AK463" s="40"/>
      <c r="AL463" s="97" t="str">
        <f t="shared" si="507"/>
        <v/>
      </c>
      <c r="AM463" s="39"/>
      <c r="AN463" s="98" t="str">
        <f t="shared" si="508"/>
        <v/>
      </c>
      <c r="AO463" s="152"/>
      <c r="AP463" s="96" t="str">
        <f t="shared" si="579"/>
        <v/>
      </c>
      <c r="AQ463" s="153"/>
      <c r="AR463" s="97" t="str">
        <f t="shared" si="580"/>
        <v/>
      </c>
      <c r="AS463" s="154"/>
      <c r="AT463" s="98" t="str">
        <f t="shared" si="581"/>
        <v/>
      </c>
      <c r="AU463" s="182" t="str">
        <f t="shared" si="509"/>
        <v/>
      </c>
      <c r="AV463" s="121" t="str">
        <f t="shared" si="582"/>
        <v/>
      </c>
      <c r="AW463" s="153"/>
      <c r="AX463" s="98" t="str">
        <f t="shared" si="583"/>
        <v/>
      </c>
      <c r="AY463" s="153"/>
      <c r="AZ463" s="98" t="str">
        <f t="shared" si="584"/>
        <v/>
      </c>
      <c r="BA463" s="40"/>
      <c r="BB463" s="31"/>
      <c r="BC463" s="32"/>
      <c r="BD463" s="33"/>
      <c r="BE463" s="40"/>
      <c r="BF463" s="31"/>
      <c r="BG463" s="32"/>
      <c r="BH463" s="33"/>
      <c r="BI463" s="40"/>
      <c r="BJ463" s="31"/>
      <c r="BK463" s="32"/>
      <c r="BL463" s="33"/>
      <c r="BM463" s="40"/>
      <c r="BN463" s="31"/>
      <c r="BO463" s="32"/>
      <c r="BP463" s="33"/>
      <c r="BQ463" s="40"/>
      <c r="BR463" s="31"/>
      <c r="BS463" s="32"/>
      <c r="BT463" s="33"/>
      <c r="BU463" s="155"/>
      <c r="BV463" s="99" t="str">
        <f t="shared" si="585"/>
        <v/>
      </c>
      <c r="BW463" s="156"/>
      <c r="BX463" s="100" t="str">
        <f t="shared" si="586"/>
        <v/>
      </c>
      <c r="BY463" s="156"/>
      <c r="BZ463" s="100" t="str">
        <f t="shared" si="587"/>
        <v/>
      </c>
      <c r="CA463" s="156"/>
      <c r="CB463" s="100" t="str">
        <f t="shared" si="588"/>
        <v/>
      </c>
      <c r="CC463" s="156"/>
      <c r="CD463" s="101" t="str">
        <f t="shared" si="589"/>
        <v/>
      </c>
      <c r="CE463" s="112"/>
      <c r="CF463" s="174"/>
      <c r="CG463" s="27"/>
      <c r="CH463" s="159"/>
      <c r="CI463" s="95" t="str">
        <f t="shared" si="510"/>
        <v/>
      </c>
      <c r="CJ463" s="102" t="str">
        <f t="shared" si="511"/>
        <v/>
      </c>
      <c r="CK463" s="40"/>
      <c r="CL463" s="100"/>
      <c r="CM463" s="37"/>
      <c r="CN463" s="100"/>
      <c r="CO463" s="38"/>
      <c r="CP463" s="103" t="str">
        <f t="shared" si="512"/>
        <v/>
      </c>
      <c r="CQ463" s="78"/>
      <c r="CR463" s="100"/>
      <c r="CS463" s="36"/>
      <c r="CT463" s="100"/>
      <c r="CU463" s="74"/>
      <c r="CV463" s="103"/>
      <c r="CW463" s="42"/>
      <c r="CX463" s="100"/>
      <c r="CY463" s="36"/>
      <c r="CZ463" s="100"/>
      <c r="DA463" s="36"/>
      <c r="DB463" s="100"/>
      <c r="DC463" s="39"/>
      <c r="DD463" s="103"/>
      <c r="DE463" s="42"/>
      <c r="DF463" s="100"/>
      <c r="DG463" s="39"/>
      <c r="DH463" s="103"/>
      <c r="DI463" s="41"/>
      <c r="DJ463" s="157"/>
      <c r="DK463" s="112"/>
      <c r="DL463" s="171"/>
      <c r="DM463" s="67"/>
      <c r="DN463" s="164"/>
      <c r="DO463" s="104" t="str">
        <f t="shared" si="513"/>
        <v/>
      </c>
      <c r="DP463" s="105" t="str">
        <f t="shared" si="514"/>
        <v/>
      </c>
      <c r="DQ463" s="66"/>
      <c r="DR463" s="158" t="str">
        <f t="shared" si="515"/>
        <v/>
      </c>
      <c r="DS463" s="67"/>
      <c r="DT463" s="97" t="str">
        <f t="shared" si="516"/>
        <v/>
      </c>
      <c r="DU463" s="67"/>
      <c r="DV463" s="98" t="str">
        <f t="shared" si="517"/>
        <v/>
      </c>
      <c r="DW463" s="163"/>
      <c r="DX463" s="106" t="str">
        <f t="shared" si="518"/>
        <v/>
      </c>
      <c r="DY463" s="162"/>
      <c r="DZ463" s="97" t="str">
        <f t="shared" si="519"/>
        <v/>
      </c>
      <c r="EA463" s="161"/>
      <c r="EB463" s="107" t="str">
        <f t="shared" si="520"/>
        <v/>
      </c>
      <c r="EC463" s="66"/>
      <c r="ED463" s="97" t="str">
        <f t="shared" si="521"/>
        <v/>
      </c>
      <c r="EE463" s="67"/>
      <c r="EF463" s="97" t="str">
        <f t="shared" si="522"/>
        <v/>
      </c>
      <c r="EG463" s="68"/>
      <c r="EH463" s="97" t="str">
        <f t="shared" si="523"/>
        <v/>
      </c>
      <c r="EI463" s="67"/>
      <c r="EJ463" s="97" t="str">
        <f t="shared" si="524"/>
        <v/>
      </c>
      <c r="EK463" s="68"/>
      <c r="EL463" s="97" t="str">
        <f t="shared" si="525"/>
        <v/>
      </c>
      <c r="EM463" s="69"/>
      <c r="EN463" s="98" t="str">
        <f t="shared" si="526"/>
        <v/>
      </c>
      <c r="EO463" s="66"/>
      <c r="EP463" s="107" t="str">
        <f t="shared" si="527"/>
        <v/>
      </c>
      <c r="EQ463" s="299"/>
      <c r="ER463" s="98" t="str">
        <f t="shared" si="528"/>
        <v/>
      </c>
      <c r="ES463" s="66"/>
      <c r="ET463" s="108" t="str">
        <f t="shared" si="529"/>
        <v/>
      </c>
      <c r="EU463" s="112"/>
      <c r="EV463" s="168"/>
      <c r="EW463" s="27"/>
      <c r="EX463" s="159"/>
      <c r="EY463" s="95" t="str">
        <f t="shared" si="530"/>
        <v/>
      </c>
      <c r="EZ463" s="98" t="str">
        <f t="shared" si="531"/>
        <v/>
      </c>
      <c r="FA463" s="40"/>
      <c r="FB463" s="98" t="str">
        <f t="shared" si="532"/>
        <v/>
      </c>
      <c r="FC463" s="37"/>
      <c r="FD463" s="98" t="str">
        <f t="shared" si="533"/>
        <v/>
      </c>
      <c r="FE463" s="37"/>
      <c r="FF463" s="98" t="str">
        <f t="shared" si="534"/>
        <v/>
      </c>
      <c r="FG463" s="160"/>
      <c r="FH463" s="97" t="str">
        <f t="shared" si="535"/>
        <v/>
      </c>
      <c r="FI463" s="27"/>
      <c r="FJ463" s="98" t="str">
        <f t="shared" si="536"/>
        <v/>
      </c>
      <c r="FK463" s="36"/>
      <c r="FL463" s="98" t="str">
        <f t="shared" si="537"/>
        <v/>
      </c>
      <c r="FM463" s="37"/>
      <c r="FN463" s="98" t="str">
        <f t="shared" si="538"/>
        <v/>
      </c>
      <c r="FO463" s="78"/>
      <c r="FP463" s="97" t="str">
        <f t="shared" si="539"/>
        <v/>
      </c>
      <c r="FQ463" s="37"/>
      <c r="FR463" s="97" t="str">
        <f t="shared" si="540"/>
        <v/>
      </c>
      <c r="FS463" s="39"/>
      <c r="FT463" s="97" t="str">
        <f t="shared" si="541"/>
        <v/>
      </c>
      <c r="FU463" s="27"/>
      <c r="FV463" s="98" t="str">
        <f t="shared" si="542"/>
        <v/>
      </c>
      <c r="FW463" s="37"/>
      <c r="FX463" s="98" t="str">
        <f t="shared" si="543"/>
        <v/>
      </c>
      <c r="FY463" s="36"/>
      <c r="FZ463" s="97" t="str">
        <f t="shared" si="544"/>
        <v/>
      </c>
      <c r="GA463" s="36"/>
      <c r="GB463" s="98" t="str">
        <f t="shared" si="545"/>
        <v/>
      </c>
      <c r="GC463" s="40"/>
      <c r="GD463" s="98" t="str">
        <f t="shared" si="546"/>
        <v/>
      </c>
      <c r="GE463" s="37"/>
      <c r="GF463" s="98" t="str">
        <f t="shared" si="547"/>
        <v/>
      </c>
      <c r="GG463" s="37"/>
      <c r="GH463" s="109" t="str">
        <f t="shared" si="548"/>
        <v/>
      </c>
      <c r="GI463" s="112"/>
      <c r="GJ463" s="165"/>
      <c r="GK463" s="27"/>
      <c r="GL463" s="159"/>
      <c r="GM463" s="95" t="str">
        <f t="shared" si="549"/>
        <v/>
      </c>
      <c r="GN463" s="110" t="str">
        <f t="shared" si="550"/>
        <v/>
      </c>
      <c r="GO463" s="27"/>
      <c r="GP463" s="98" t="str">
        <f t="shared" si="551"/>
        <v/>
      </c>
      <c r="GQ463" s="37"/>
      <c r="GR463" s="97" t="str">
        <f t="shared" si="552"/>
        <v/>
      </c>
      <c r="GS463" s="37"/>
      <c r="GT463" s="110" t="str">
        <f t="shared" si="553"/>
        <v/>
      </c>
      <c r="GU463" s="36"/>
      <c r="GV463" s="97" t="str">
        <f t="shared" si="554"/>
        <v/>
      </c>
      <c r="GW463" s="27"/>
      <c r="GX463" s="98" t="str">
        <f t="shared" si="555"/>
        <v/>
      </c>
      <c r="GY463" s="36"/>
      <c r="GZ463" s="98" t="str">
        <f t="shared" si="556"/>
        <v/>
      </c>
      <c r="HA463" s="37"/>
      <c r="HB463" s="110" t="str">
        <f t="shared" si="557"/>
        <v/>
      </c>
      <c r="HC463" s="36"/>
      <c r="HD463" s="97" t="str">
        <f t="shared" si="558"/>
        <v/>
      </c>
      <c r="HE463" s="37"/>
      <c r="HF463" s="97" t="str">
        <f t="shared" si="559"/>
        <v/>
      </c>
      <c r="HG463" s="39"/>
      <c r="HH463" s="97" t="str">
        <f t="shared" si="560"/>
        <v/>
      </c>
      <c r="HI463" s="27"/>
      <c r="HJ463" s="97" t="str">
        <f t="shared" si="561"/>
        <v/>
      </c>
      <c r="HK463" s="37"/>
      <c r="HL463" s="97" t="str">
        <f t="shared" si="562"/>
        <v/>
      </c>
      <c r="HM463" s="36"/>
      <c r="HN463" s="97" t="str">
        <f t="shared" si="563"/>
        <v/>
      </c>
      <c r="HO463" s="36"/>
      <c r="HP463" s="110" t="str">
        <f t="shared" si="564"/>
        <v/>
      </c>
      <c r="HQ463" s="27"/>
      <c r="HR463" s="97" t="str">
        <f t="shared" si="565"/>
        <v/>
      </c>
      <c r="HS463" s="37"/>
      <c r="HT463" s="97" t="str">
        <f t="shared" si="566"/>
        <v/>
      </c>
      <c r="HU463" s="37"/>
      <c r="HV463" s="111" t="str">
        <f t="shared" si="567"/>
        <v/>
      </c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  <c r="IW463" s="116"/>
      <c r="IX463" s="116"/>
      <c r="IY463" s="116"/>
      <c r="IZ463" s="116"/>
      <c r="JA463" s="116"/>
      <c r="JB463" s="116"/>
      <c r="JC463" s="116"/>
      <c r="JD463" s="116"/>
      <c r="JE463" s="116"/>
      <c r="JF463" s="116"/>
      <c r="JG463" s="116"/>
      <c r="JH463" s="116"/>
      <c r="JI463" s="116"/>
      <c r="JJ463" s="116"/>
      <c r="JK463" s="116"/>
      <c r="JL463" s="116"/>
      <c r="JM463" s="116"/>
      <c r="JN463" s="116"/>
      <c r="JO463" s="116"/>
      <c r="JP463" s="116"/>
      <c r="JQ463" s="116"/>
      <c r="JR463" s="116"/>
      <c r="JS463" s="116"/>
      <c r="JT463" s="116"/>
      <c r="JU463" s="116"/>
      <c r="JV463" s="116"/>
      <c r="JW463" s="116"/>
      <c r="JX463" s="116"/>
      <c r="JY463" s="116"/>
      <c r="JZ463" s="116"/>
      <c r="KA463" s="116"/>
      <c r="KB463" s="116"/>
      <c r="KC463" s="116"/>
      <c r="KD463" s="116"/>
      <c r="KE463" s="116"/>
      <c r="KF463" s="116"/>
      <c r="KG463" s="116"/>
      <c r="KH463" s="116"/>
      <c r="KI463" s="116"/>
      <c r="KJ463" s="116"/>
      <c r="KK463" s="116"/>
      <c r="KL463" s="116"/>
      <c r="KM463" s="116"/>
      <c r="KN463" s="116"/>
      <c r="KO463" s="116"/>
      <c r="KP463" s="116"/>
      <c r="KQ463" s="116"/>
      <c r="KR463" s="116"/>
      <c r="KS463" s="116"/>
      <c r="KT463" s="116"/>
      <c r="KU463" s="116"/>
      <c r="KV463" s="116"/>
      <c r="KW463" s="116"/>
      <c r="KX463" s="116"/>
      <c r="KY463" s="116"/>
      <c r="KZ463" s="116"/>
      <c r="LA463" s="116"/>
      <c r="LB463" s="116"/>
      <c r="LC463" s="116"/>
      <c r="LD463" s="116"/>
      <c r="LE463" s="116"/>
      <c r="LF463" s="116"/>
      <c r="LG463" s="116"/>
      <c r="LH463" s="116"/>
      <c r="LI463" s="116"/>
      <c r="LJ463" s="116"/>
      <c r="LK463" s="116"/>
      <c r="LL463" s="116"/>
      <c r="LM463" s="116"/>
      <c r="LN463" s="116"/>
      <c r="LO463" s="116"/>
      <c r="LP463" s="116"/>
      <c r="LQ463" s="116"/>
      <c r="LR463" s="116"/>
      <c r="LS463" s="116"/>
      <c r="LT463" s="116"/>
      <c r="LU463" s="116"/>
      <c r="LV463" s="116"/>
      <c r="LW463" s="116"/>
      <c r="LX463" s="116"/>
      <c r="LY463" s="116"/>
      <c r="LZ463" s="116"/>
      <c r="MA463" s="116"/>
      <c r="MB463" s="116"/>
      <c r="MC463" s="116"/>
      <c r="MD463" s="116"/>
      <c r="ME463" s="116"/>
      <c r="MF463" s="116"/>
      <c r="MG463" s="116"/>
      <c r="MH463" s="116"/>
      <c r="MI463" s="116"/>
      <c r="MJ463" s="116"/>
      <c r="MK463" s="116"/>
      <c r="ML463" s="116"/>
      <c r="MM463" s="116"/>
      <c r="MN463" s="116"/>
      <c r="MO463" s="116"/>
      <c r="MP463" s="116"/>
      <c r="MQ463" s="116"/>
      <c r="MR463" s="116"/>
      <c r="MS463" s="116"/>
      <c r="MT463" s="116"/>
      <c r="MU463" s="116"/>
      <c r="MV463" s="116"/>
      <c r="MW463" s="116"/>
      <c r="MX463" s="116"/>
      <c r="MY463" s="116"/>
      <c r="MZ463" s="116"/>
      <c r="NA463" s="116"/>
      <c r="NB463" s="116"/>
      <c r="NC463" s="116"/>
      <c r="ND463" s="116"/>
      <c r="NE463" s="116"/>
      <c r="NF463" s="116"/>
      <c r="NG463" s="116"/>
      <c r="NH463" s="116"/>
      <c r="NI463" s="116"/>
      <c r="NJ463" s="116"/>
      <c r="NK463" s="116"/>
      <c r="NL463" s="116"/>
      <c r="NM463" s="116"/>
      <c r="NN463" s="116"/>
      <c r="NO463" s="116"/>
      <c r="NP463" s="116"/>
      <c r="NQ463" s="116"/>
      <c r="NR463" s="116"/>
      <c r="NS463" s="116"/>
      <c r="NT463" s="116"/>
      <c r="NU463" s="116"/>
      <c r="NV463" s="116"/>
      <c r="NW463" s="116"/>
      <c r="NX463" s="116"/>
      <c r="NY463" s="116"/>
      <c r="NZ463" s="116"/>
      <c r="OA463" s="116"/>
      <c r="OB463" s="116"/>
      <c r="OC463" s="116"/>
      <c r="OD463" s="116"/>
      <c r="OE463" s="116"/>
      <c r="OF463" s="116"/>
      <c r="OG463" s="116"/>
      <c r="OH463" s="116"/>
      <c r="OI463" s="116"/>
      <c r="OJ463" s="116"/>
      <c r="OK463" s="116"/>
      <c r="OL463" s="116"/>
      <c r="OM463" s="116"/>
      <c r="ON463" s="116"/>
      <c r="OO463" s="116"/>
      <c r="OP463" s="116"/>
      <c r="OQ463" s="116"/>
      <c r="OR463" s="116"/>
      <c r="OS463" s="116"/>
      <c r="OT463" s="116"/>
      <c r="OU463" s="116"/>
      <c r="OV463" s="116"/>
      <c r="OW463" s="116"/>
      <c r="OX463" s="116"/>
      <c r="OY463" s="116"/>
      <c r="OZ463" s="116"/>
      <c r="PA463" s="116"/>
      <c r="PB463" s="116"/>
      <c r="PC463" s="116"/>
      <c r="PD463" s="116"/>
      <c r="PE463" s="116"/>
      <c r="PF463" s="116"/>
      <c r="PG463" s="116"/>
      <c r="PH463" s="116"/>
      <c r="PI463" s="116"/>
      <c r="PJ463" s="116"/>
      <c r="PK463" s="116"/>
      <c r="PL463" s="116"/>
      <c r="PM463" s="116"/>
      <c r="PN463" s="116"/>
      <c r="PO463" s="116"/>
      <c r="PP463" s="116"/>
      <c r="PQ463" s="116"/>
      <c r="PR463" s="116"/>
      <c r="PS463" s="116"/>
      <c r="PT463" s="116"/>
      <c r="PU463" s="116"/>
      <c r="PV463" s="116"/>
      <c r="PW463" s="116"/>
      <c r="PX463" s="116"/>
      <c r="PY463" s="116"/>
      <c r="PZ463" s="116"/>
      <c r="QA463" s="116"/>
      <c r="QB463" s="116"/>
      <c r="QC463" s="116"/>
      <c r="QD463" s="116"/>
      <c r="QE463" s="116"/>
      <c r="QF463" s="116"/>
      <c r="QG463" s="116"/>
      <c r="QH463" s="116"/>
      <c r="QI463" s="116"/>
      <c r="QJ463" s="116"/>
      <c r="QK463" s="116"/>
      <c r="QL463" s="116"/>
      <c r="QM463" s="116"/>
      <c r="QN463" s="116"/>
      <c r="QO463" s="116"/>
      <c r="QP463" s="116"/>
      <c r="QQ463" s="116"/>
      <c r="QR463" s="116"/>
      <c r="QS463" s="116"/>
      <c r="QT463" s="116"/>
      <c r="QU463" s="116"/>
      <c r="QV463" s="116"/>
      <c r="QW463" s="116"/>
      <c r="QX463" s="116"/>
      <c r="QY463" s="116"/>
      <c r="QZ463" s="116"/>
      <c r="RA463" s="116"/>
      <c r="RB463" s="116"/>
      <c r="RC463" s="116"/>
      <c r="RD463" s="116"/>
      <c r="RE463" s="116"/>
      <c r="RF463" s="117"/>
    </row>
    <row r="464" spans="1:474" s="11" customFormat="1" ht="19.95" customHeight="1">
      <c r="A464" s="28"/>
      <c r="B464" s="29"/>
      <c r="C464" s="128"/>
      <c r="D464" s="307"/>
      <c r="E464" s="301"/>
      <c r="F464" s="287"/>
      <c r="G464" s="183"/>
      <c r="H464" s="199"/>
      <c r="I464" s="289"/>
      <c r="J464" s="290"/>
      <c r="K464" s="291"/>
      <c r="L464" s="292"/>
      <c r="M464" s="290"/>
      <c r="N464" s="293"/>
      <c r="O464" s="27"/>
      <c r="P464" s="186" t="str">
        <f t="array" ref="P464">IF(O464&lt;&gt;"",IF(O464&lt;5, "I", "III"),"")</f>
        <v/>
      </c>
      <c r="Q464" s="37"/>
      <c r="R464" s="185" t="str">
        <f t="array" ref="R464">IF(Q464&lt;&gt;"",IF(Q464&lt;5, "I", "III"),"")</f>
        <v/>
      </c>
      <c r="S464" s="27"/>
      <c r="T464" s="186" t="str">
        <f t="array" ref="T464">IF(S464&lt;&gt;"",IF(S464&lt;5, "I", "III"),"")</f>
        <v/>
      </c>
      <c r="U464" s="37"/>
      <c r="V464" s="186" t="str">
        <f t="array" ref="V464">IF(U464&lt;&gt;"",IF(U464&lt;12, "I", "III"),"")</f>
        <v/>
      </c>
      <c r="W464" s="37"/>
      <c r="X464" s="185" t="str">
        <f t="array" ref="X464">IF(W464&lt;&gt;"",IF(W464&lt;12, "I", "III"),"")</f>
        <v/>
      </c>
      <c r="Y464" s="27"/>
      <c r="Z464" s="186" t="str">
        <f t="array" ref="Z464">IF(Y464&lt;&gt;"",IF(Y464&lt;12, "I", "III"),"")</f>
        <v/>
      </c>
      <c r="AA464" s="205"/>
      <c r="AB464" s="206"/>
      <c r="AC464" s="206"/>
      <c r="AD464" s="207"/>
      <c r="AE464" s="183"/>
      <c r="AF464" s="177"/>
      <c r="AG464" s="150"/>
      <c r="AH464" s="151"/>
      <c r="AI464" s="95" t="str">
        <f t="shared" si="505"/>
        <v/>
      </c>
      <c r="AJ464" s="98" t="str">
        <f t="shared" si="506"/>
        <v/>
      </c>
      <c r="AK464" s="40"/>
      <c r="AL464" s="97" t="str">
        <f t="shared" si="507"/>
        <v/>
      </c>
      <c r="AM464" s="39"/>
      <c r="AN464" s="98" t="str">
        <f t="shared" si="508"/>
        <v/>
      </c>
      <c r="AO464" s="152"/>
      <c r="AP464" s="96" t="str">
        <f t="shared" si="579"/>
        <v/>
      </c>
      <c r="AQ464" s="153"/>
      <c r="AR464" s="97" t="str">
        <f t="shared" si="580"/>
        <v/>
      </c>
      <c r="AS464" s="154"/>
      <c r="AT464" s="98" t="str">
        <f t="shared" si="581"/>
        <v/>
      </c>
      <c r="AU464" s="182" t="str">
        <f t="shared" si="509"/>
        <v/>
      </c>
      <c r="AV464" s="121" t="str">
        <f t="shared" si="582"/>
        <v/>
      </c>
      <c r="AW464" s="153"/>
      <c r="AX464" s="98" t="str">
        <f t="shared" si="583"/>
        <v/>
      </c>
      <c r="AY464" s="153"/>
      <c r="AZ464" s="98" t="str">
        <f t="shared" si="584"/>
        <v/>
      </c>
      <c r="BA464" s="40"/>
      <c r="BB464" s="31"/>
      <c r="BC464" s="32"/>
      <c r="BD464" s="33"/>
      <c r="BE464" s="40"/>
      <c r="BF464" s="31"/>
      <c r="BG464" s="32"/>
      <c r="BH464" s="33"/>
      <c r="BI464" s="40"/>
      <c r="BJ464" s="31"/>
      <c r="BK464" s="32"/>
      <c r="BL464" s="33"/>
      <c r="BM464" s="40"/>
      <c r="BN464" s="31"/>
      <c r="BO464" s="32"/>
      <c r="BP464" s="33"/>
      <c r="BQ464" s="40"/>
      <c r="BR464" s="31"/>
      <c r="BS464" s="32"/>
      <c r="BT464" s="33"/>
      <c r="BU464" s="155"/>
      <c r="BV464" s="99" t="str">
        <f t="shared" si="585"/>
        <v/>
      </c>
      <c r="BW464" s="156"/>
      <c r="BX464" s="100" t="str">
        <f t="shared" si="586"/>
        <v/>
      </c>
      <c r="BY464" s="156"/>
      <c r="BZ464" s="100" t="str">
        <f t="shared" si="587"/>
        <v/>
      </c>
      <c r="CA464" s="156"/>
      <c r="CB464" s="100" t="str">
        <f t="shared" si="588"/>
        <v/>
      </c>
      <c r="CC464" s="156"/>
      <c r="CD464" s="101" t="str">
        <f t="shared" si="589"/>
        <v/>
      </c>
      <c r="CE464" s="112"/>
      <c r="CF464" s="174"/>
      <c r="CG464" s="27"/>
      <c r="CH464" s="159"/>
      <c r="CI464" s="95" t="str">
        <f t="shared" si="510"/>
        <v/>
      </c>
      <c r="CJ464" s="102" t="str">
        <f t="shared" si="511"/>
        <v/>
      </c>
      <c r="CK464" s="40"/>
      <c r="CL464" s="100"/>
      <c r="CM464" s="37"/>
      <c r="CN464" s="100"/>
      <c r="CO464" s="38"/>
      <c r="CP464" s="103" t="str">
        <f t="shared" si="512"/>
        <v/>
      </c>
      <c r="CQ464" s="78"/>
      <c r="CR464" s="100"/>
      <c r="CS464" s="36"/>
      <c r="CT464" s="100"/>
      <c r="CU464" s="74"/>
      <c r="CV464" s="103"/>
      <c r="CW464" s="42"/>
      <c r="CX464" s="100"/>
      <c r="CY464" s="36"/>
      <c r="CZ464" s="100"/>
      <c r="DA464" s="36"/>
      <c r="DB464" s="100"/>
      <c r="DC464" s="39"/>
      <c r="DD464" s="103"/>
      <c r="DE464" s="42"/>
      <c r="DF464" s="100"/>
      <c r="DG464" s="39"/>
      <c r="DH464" s="103"/>
      <c r="DI464" s="41"/>
      <c r="DJ464" s="157"/>
      <c r="DK464" s="112"/>
      <c r="DL464" s="171"/>
      <c r="DM464" s="67"/>
      <c r="DN464" s="164"/>
      <c r="DO464" s="104" t="str">
        <f t="shared" si="513"/>
        <v/>
      </c>
      <c r="DP464" s="105" t="str">
        <f t="shared" si="514"/>
        <v/>
      </c>
      <c r="DQ464" s="66"/>
      <c r="DR464" s="158" t="str">
        <f t="shared" si="515"/>
        <v/>
      </c>
      <c r="DS464" s="67"/>
      <c r="DT464" s="97" t="str">
        <f t="shared" si="516"/>
        <v/>
      </c>
      <c r="DU464" s="67"/>
      <c r="DV464" s="98" t="str">
        <f t="shared" si="517"/>
        <v/>
      </c>
      <c r="DW464" s="163"/>
      <c r="DX464" s="106" t="str">
        <f t="shared" si="518"/>
        <v/>
      </c>
      <c r="DY464" s="162"/>
      <c r="DZ464" s="97" t="str">
        <f t="shared" si="519"/>
        <v/>
      </c>
      <c r="EA464" s="161"/>
      <c r="EB464" s="107" t="str">
        <f t="shared" si="520"/>
        <v/>
      </c>
      <c r="EC464" s="66"/>
      <c r="ED464" s="97" t="str">
        <f t="shared" si="521"/>
        <v/>
      </c>
      <c r="EE464" s="67"/>
      <c r="EF464" s="97" t="str">
        <f t="shared" si="522"/>
        <v/>
      </c>
      <c r="EG464" s="68"/>
      <c r="EH464" s="97" t="str">
        <f t="shared" si="523"/>
        <v/>
      </c>
      <c r="EI464" s="67"/>
      <c r="EJ464" s="97" t="str">
        <f t="shared" si="524"/>
        <v/>
      </c>
      <c r="EK464" s="68"/>
      <c r="EL464" s="97" t="str">
        <f t="shared" si="525"/>
        <v/>
      </c>
      <c r="EM464" s="69"/>
      <c r="EN464" s="98" t="str">
        <f t="shared" si="526"/>
        <v/>
      </c>
      <c r="EO464" s="66"/>
      <c r="EP464" s="107" t="str">
        <f t="shared" si="527"/>
        <v/>
      </c>
      <c r="EQ464" s="299"/>
      <c r="ER464" s="98" t="str">
        <f t="shared" si="528"/>
        <v/>
      </c>
      <c r="ES464" s="66"/>
      <c r="ET464" s="108" t="str">
        <f t="shared" si="529"/>
        <v/>
      </c>
      <c r="EU464" s="112"/>
      <c r="EV464" s="168"/>
      <c r="EW464" s="27"/>
      <c r="EX464" s="159"/>
      <c r="EY464" s="95" t="str">
        <f t="shared" si="530"/>
        <v/>
      </c>
      <c r="EZ464" s="98" t="str">
        <f t="shared" si="531"/>
        <v/>
      </c>
      <c r="FA464" s="40"/>
      <c r="FB464" s="98" t="str">
        <f t="shared" si="532"/>
        <v/>
      </c>
      <c r="FC464" s="37"/>
      <c r="FD464" s="98" t="str">
        <f t="shared" si="533"/>
        <v/>
      </c>
      <c r="FE464" s="37"/>
      <c r="FF464" s="98" t="str">
        <f t="shared" si="534"/>
        <v/>
      </c>
      <c r="FG464" s="160"/>
      <c r="FH464" s="97" t="str">
        <f t="shared" si="535"/>
        <v/>
      </c>
      <c r="FI464" s="27"/>
      <c r="FJ464" s="98" t="str">
        <f t="shared" si="536"/>
        <v/>
      </c>
      <c r="FK464" s="36"/>
      <c r="FL464" s="98" t="str">
        <f t="shared" si="537"/>
        <v/>
      </c>
      <c r="FM464" s="37"/>
      <c r="FN464" s="98" t="str">
        <f t="shared" si="538"/>
        <v/>
      </c>
      <c r="FO464" s="78"/>
      <c r="FP464" s="97" t="str">
        <f t="shared" si="539"/>
        <v/>
      </c>
      <c r="FQ464" s="37"/>
      <c r="FR464" s="97" t="str">
        <f t="shared" si="540"/>
        <v/>
      </c>
      <c r="FS464" s="39"/>
      <c r="FT464" s="97" t="str">
        <f t="shared" si="541"/>
        <v/>
      </c>
      <c r="FU464" s="27"/>
      <c r="FV464" s="98" t="str">
        <f t="shared" si="542"/>
        <v/>
      </c>
      <c r="FW464" s="37"/>
      <c r="FX464" s="98" t="str">
        <f t="shared" si="543"/>
        <v/>
      </c>
      <c r="FY464" s="36"/>
      <c r="FZ464" s="97" t="str">
        <f t="shared" si="544"/>
        <v/>
      </c>
      <c r="GA464" s="36"/>
      <c r="GB464" s="98" t="str">
        <f t="shared" si="545"/>
        <v/>
      </c>
      <c r="GC464" s="40"/>
      <c r="GD464" s="98" t="str">
        <f t="shared" si="546"/>
        <v/>
      </c>
      <c r="GE464" s="37"/>
      <c r="GF464" s="98" t="str">
        <f t="shared" si="547"/>
        <v/>
      </c>
      <c r="GG464" s="37"/>
      <c r="GH464" s="109" t="str">
        <f t="shared" si="548"/>
        <v/>
      </c>
      <c r="GI464" s="112"/>
      <c r="GJ464" s="165"/>
      <c r="GK464" s="27"/>
      <c r="GL464" s="159"/>
      <c r="GM464" s="95" t="str">
        <f t="shared" si="549"/>
        <v/>
      </c>
      <c r="GN464" s="110" t="str">
        <f t="shared" si="550"/>
        <v/>
      </c>
      <c r="GO464" s="27"/>
      <c r="GP464" s="98" t="str">
        <f t="shared" si="551"/>
        <v/>
      </c>
      <c r="GQ464" s="37"/>
      <c r="GR464" s="97" t="str">
        <f t="shared" si="552"/>
        <v/>
      </c>
      <c r="GS464" s="37"/>
      <c r="GT464" s="110" t="str">
        <f t="shared" si="553"/>
        <v/>
      </c>
      <c r="GU464" s="36"/>
      <c r="GV464" s="97" t="str">
        <f t="shared" si="554"/>
        <v/>
      </c>
      <c r="GW464" s="27"/>
      <c r="GX464" s="98" t="str">
        <f t="shared" si="555"/>
        <v/>
      </c>
      <c r="GY464" s="36"/>
      <c r="GZ464" s="98" t="str">
        <f t="shared" si="556"/>
        <v/>
      </c>
      <c r="HA464" s="37"/>
      <c r="HB464" s="110" t="str">
        <f t="shared" si="557"/>
        <v/>
      </c>
      <c r="HC464" s="36"/>
      <c r="HD464" s="97" t="str">
        <f t="shared" si="558"/>
        <v/>
      </c>
      <c r="HE464" s="37"/>
      <c r="HF464" s="97" t="str">
        <f t="shared" si="559"/>
        <v/>
      </c>
      <c r="HG464" s="39"/>
      <c r="HH464" s="97" t="str">
        <f t="shared" si="560"/>
        <v/>
      </c>
      <c r="HI464" s="27"/>
      <c r="HJ464" s="97" t="str">
        <f t="shared" si="561"/>
        <v/>
      </c>
      <c r="HK464" s="37"/>
      <c r="HL464" s="97" t="str">
        <f t="shared" si="562"/>
        <v/>
      </c>
      <c r="HM464" s="36"/>
      <c r="HN464" s="97" t="str">
        <f t="shared" si="563"/>
        <v/>
      </c>
      <c r="HO464" s="36"/>
      <c r="HP464" s="110" t="str">
        <f t="shared" si="564"/>
        <v/>
      </c>
      <c r="HQ464" s="27"/>
      <c r="HR464" s="97" t="str">
        <f t="shared" si="565"/>
        <v/>
      </c>
      <c r="HS464" s="37"/>
      <c r="HT464" s="97" t="str">
        <f t="shared" si="566"/>
        <v/>
      </c>
      <c r="HU464" s="37"/>
      <c r="HV464" s="111" t="str">
        <f t="shared" si="567"/>
        <v/>
      </c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  <c r="IW464" s="116"/>
      <c r="IX464" s="116"/>
      <c r="IY464" s="116"/>
      <c r="IZ464" s="116"/>
      <c r="JA464" s="116"/>
      <c r="JB464" s="116"/>
      <c r="JC464" s="116"/>
      <c r="JD464" s="116"/>
      <c r="JE464" s="116"/>
      <c r="JF464" s="116"/>
      <c r="JG464" s="116"/>
      <c r="JH464" s="116"/>
      <c r="JI464" s="116"/>
      <c r="JJ464" s="116"/>
      <c r="JK464" s="116"/>
      <c r="JL464" s="116"/>
      <c r="JM464" s="116"/>
      <c r="JN464" s="116"/>
      <c r="JO464" s="116"/>
      <c r="JP464" s="116"/>
      <c r="JQ464" s="116"/>
      <c r="JR464" s="116"/>
      <c r="JS464" s="116"/>
      <c r="JT464" s="116"/>
      <c r="JU464" s="116"/>
      <c r="JV464" s="116"/>
      <c r="JW464" s="116"/>
      <c r="JX464" s="116"/>
      <c r="JY464" s="116"/>
      <c r="JZ464" s="116"/>
      <c r="KA464" s="116"/>
      <c r="KB464" s="116"/>
      <c r="KC464" s="116"/>
      <c r="KD464" s="116"/>
      <c r="KE464" s="116"/>
      <c r="KF464" s="116"/>
      <c r="KG464" s="116"/>
      <c r="KH464" s="116"/>
      <c r="KI464" s="116"/>
      <c r="KJ464" s="116"/>
      <c r="KK464" s="116"/>
      <c r="KL464" s="116"/>
      <c r="KM464" s="116"/>
      <c r="KN464" s="116"/>
      <c r="KO464" s="116"/>
      <c r="KP464" s="116"/>
      <c r="KQ464" s="116"/>
      <c r="KR464" s="116"/>
      <c r="KS464" s="116"/>
      <c r="KT464" s="116"/>
      <c r="KU464" s="116"/>
      <c r="KV464" s="116"/>
      <c r="KW464" s="116"/>
      <c r="KX464" s="116"/>
      <c r="KY464" s="116"/>
      <c r="KZ464" s="116"/>
      <c r="LA464" s="116"/>
      <c r="LB464" s="116"/>
      <c r="LC464" s="116"/>
      <c r="LD464" s="116"/>
      <c r="LE464" s="116"/>
      <c r="LF464" s="116"/>
      <c r="LG464" s="116"/>
      <c r="LH464" s="116"/>
      <c r="LI464" s="116"/>
      <c r="LJ464" s="116"/>
      <c r="LK464" s="116"/>
      <c r="LL464" s="116"/>
      <c r="LM464" s="116"/>
      <c r="LN464" s="116"/>
      <c r="LO464" s="116"/>
      <c r="LP464" s="116"/>
      <c r="LQ464" s="116"/>
      <c r="LR464" s="116"/>
      <c r="LS464" s="116"/>
      <c r="LT464" s="116"/>
      <c r="LU464" s="116"/>
      <c r="LV464" s="116"/>
      <c r="LW464" s="116"/>
      <c r="LX464" s="116"/>
      <c r="LY464" s="116"/>
      <c r="LZ464" s="116"/>
      <c r="MA464" s="116"/>
      <c r="MB464" s="116"/>
      <c r="MC464" s="116"/>
      <c r="MD464" s="116"/>
      <c r="ME464" s="116"/>
      <c r="MF464" s="116"/>
      <c r="MG464" s="116"/>
      <c r="MH464" s="116"/>
      <c r="MI464" s="116"/>
      <c r="MJ464" s="116"/>
      <c r="MK464" s="116"/>
      <c r="ML464" s="116"/>
      <c r="MM464" s="116"/>
      <c r="MN464" s="116"/>
      <c r="MO464" s="116"/>
      <c r="MP464" s="116"/>
      <c r="MQ464" s="116"/>
      <c r="MR464" s="116"/>
      <c r="MS464" s="116"/>
      <c r="MT464" s="116"/>
      <c r="MU464" s="116"/>
      <c r="MV464" s="116"/>
      <c r="MW464" s="116"/>
      <c r="MX464" s="116"/>
      <c r="MY464" s="116"/>
      <c r="MZ464" s="116"/>
      <c r="NA464" s="116"/>
      <c r="NB464" s="116"/>
      <c r="NC464" s="116"/>
      <c r="ND464" s="116"/>
      <c r="NE464" s="116"/>
      <c r="NF464" s="116"/>
      <c r="NG464" s="116"/>
      <c r="NH464" s="116"/>
      <c r="NI464" s="116"/>
      <c r="NJ464" s="116"/>
      <c r="NK464" s="116"/>
      <c r="NL464" s="116"/>
      <c r="NM464" s="116"/>
      <c r="NN464" s="116"/>
      <c r="NO464" s="116"/>
      <c r="NP464" s="116"/>
      <c r="NQ464" s="116"/>
      <c r="NR464" s="116"/>
      <c r="NS464" s="116"/>
      <c r="NT464" s="116"/>
      <c r="NU464" s="116"/>
      <c r="NV464" s="116"/>
      <c r="NW464" s="116"/>
      <c r="NX464" s="116"/>
      <c r="NY464" s="116"/>
      <c r="NZ464" s="116"/>
      <c r="OA464" s="116"/>
      <c r="OB464" s="116"/>
      <c r="OC464" s="116"/>
      <c r="OD464" s="116"/>
      <c r="OE464" s="116"/>
      <c r="OF464" s="116"/>
      <c r="OG464" s="116"/>
      <c r="OH464" s="116"/>
      <c r="OI464" s="116"/>
      <c r="OJ464" s="116"/>
      <c r="OK464" s="116"/>
      <c r="OL464" s="116"/>
      <c r="OM464" s="116"/>
      <c r="ON464" s="116"/>
      <c r="OO464" s="116"/>
      <c r="OP464" s="116"/>
      <c r="OQ464" s="116"/>
      <c r="OR464" s="116"/>
      <c r="OS464" s="116"/>
      <c r="OT464" s="116"/>
      <c r="OU464" s="116"/>
      <c r="OV464" s="116"/>
      <c r="OW464" s="116"/>
      <c r="OX464" s="116"/>
      <c r="OY464" s="116"/>
      <c r="OZ464" s="116"/>
      <c r="PA464" s="116"/>
      <c r="PB464" s="116"/>
      <c r="PC464" s="116"/>
      <c r="PD464" s="116"/>
      <c r="PE464" s="116"/>
      <c r="PF464" s="116"/>
      <c r="PG464" s="116"/>
      <c r="PH464" s="116"/>
      <c r="PI464" s="116"/>
      <c r="PJ464" s="116"/>
      <c r="PK464" s="116"/>
      <c r="PL464" s="116"/>
      <c r="PM464" s="116"/>
      <c r="PN464" s="116"/>
      <c r="PO464" s="116"/>
      <c r="PP464" s="116"/>
      <c r="PQ464" s="116"/>
      <c r="PR464" s="116"/>
      <c r="PS464" s="116"/>
      <c r="PT464" s="116"/>
      <c r="PU464" s="116"/>
      <c r="PV464" s="116"/>
      <c r="PW464" s="116"/>
      <c r="PX464" s="116"/>
      <c r="PY464" s="116"/>
      <c r="PZ464" s="116"/>
      <c r="QA464" s="116"/>
      <c r="QB464" s="116"/>
      <c r="QC464" s="116"/>
      <c r="QD464" s="116"/>
      <c r="QE464" s="116"/>
      <c r="QF464" s="116"/>
      <c r="QG464" s="116"/>
      <c r="QH464" s="116"/>
      <c r="QI464" s="116"/>
      <c r="QJ464" s="116"/>
      <c r="QK464" s="116"/>
      <c r="QL464" s="116"/>
      <c r="QM464" s="116"/>
      <c r="QN464" s="116"/>
      <c r="QO464" s="116"/>
      <c r="QP464" s="116"/>
      <c r="QQ464" s="116"/>
      <c r="QR464" s="116"/>
      <c r="QS464" s="116"/>
      <c r="QT464" s="116"/>
      <c r="QU464" s="116"/>
      <c r="QV464" s="116"/>
      <c r="QW464" s="116"/>
      <c r="QX464" s="116"/>
      <c r="QY464" s="116"/>
      <c r="QZ464" s="116"/>
      <c r="RA464" s="116"/>
      <c r="RB464" s="116"/>
      <c r="RC464" s="116"/>
      <c r="RD464" s="116"/>
      <c r="RE464" s="116"/>
      <c r="RF464" s="117"/>
    </row>
    <row r="465" spans="1:474" s="11" customFormat="1" ht="19.95" customHeight="1">
      <c r="A465" s="28"/>
      <c r="B465" s="29"/>
      <c r="C465" s="128"/>
      <c r="D465" s="307"/>
      <c r="E465" s="301"/>
      <c r="F465" s="287"/>
      <c r="G465" s="183"/>
      <c r="H465" s="199"/>
      <c r="I465" s="289"/>
      <c r="J465" s="290"/>
      <c r="K465" s="291"/>
      <c r="L465" s="292"/>
      <c r="M465" s="290"/>
      <c r="N465" s="293"/>
      <c r="O465" s="27"/>
      <c r="P465" s="186" t="str">
        <f t="array" ref="P465">IF(O465&lt;&gt;"",IF(O465&lt;5, "I", "III"),"")</f>
        <v/>
      </c>
      <c r="Q465" s="37"/>
      <c r="R465" s="185" t="str">
        <f t="array" ref="R465">IF(Q465&lt;&gt;"",IF(Q465&lt;5, "I", "III"),"")</f>
        <v/>
      </c>
      <c r="S465" s="27"/>
      <c r="T465" s="186" t="str">
        <f t="array" ref="T465">IF(S465&lt;&gt;"",IF(S465&lt;5, "I", "III"),"")</f>
        <v/>
      </c>
      <c r="U465" s="37"/>
      <c r="V465" s="186" t="str">
        <f t="array" ref="V465">IF(U465&lt;&gt;"",IF(U465&lt;12, "I", "III"),"")</f>
        <v/>
      </c>
      <c r="W465" s="37"/>
      <c r="X465" s="185" t="str">
        <f t="array" ref="X465">IF(W465&lt;&gt;"",IF(W465&lt;12, "I", "III"),"")</f>
        <v/>
      </c>
      <c r="Y465" s="27"/>
      <c r="Z465" s="186" t="str">
        <f t="array" ref="Z465">IF(Y465&lt;&gt;"",IF(Y465&lt;12, "I", "III"),"")</f>
        <v/>
      </c>
      <c r="AA465" s="205"/>
      <c r="AB465" s="206"/>
      <c r="AC465" s="206"/>
      <c r="AD465" s="207"/>
      <c r="AE465" s="183"/>
      <c r="AF465" s="177"/>
      <c r="AG465" s="150"/>
      <c r="AH465" s="151"/>
      <c r="AI465" s="95" t="str">
        <f t="shared" si="505"/>
        <v/>
      </c>
      <c r="AJ465" s="98" t="str">
        <f t="shared" si="506"/>
        <v/>
      </c>
      <c r="AK465" s="40"/>
      <c r="AL465" s="97" t="str">
        <f t="shared" si="507"/>
        <v/>
      </c>
      <c r="AM465" s="39"/>
      <c r="AN465" s="98" t="str">
        <f t="shared" si="508"/>
        <v/>
      </c>
      <c r="AO465" s="152"/>
      <c r="AP465" s="96" t="str">
        <f t="shared" si="579"/>
        <v/>
      </c>
      <c r="AQ465" s="153"/>
      <c r="AR465" s="97" t="str">
        <f t="shared" si="580"/>
        <v/>
      </c>
      <c r="AS465" s="154"/>
      <c r="AT465" s="98" t="str">
        <f t="shared" si="581"/>
        <v/>
      </c>
      <c r="AU465" s="182" t="str">
        <f t="shared" si="509"/>
        <v/>
      </c>
      <c r="AV465" s="121" t="str">
        <f t="shared" si="582"/>
        <v/>
      </c>
      <c r="AW465" s="153"/>
      <c r="AX465" s="98" t="str">
        <f t="shared" si="583"/>
        <v/>
      </c>
      <c r="AY465" s="153"/>
      <c r="AZ465" s="98" t="str">
        <f t="shared" si="584"/>
        <v/>
      </c>
      <c r="BA465" s="40"/>
      <c r="BB465" s="31"/>
      <c r="BC465" s="32"/>
      <c r="BD465" s="33"/>
      <c r="BE465" s="40"/>
      <c r="BF465" s="31"/>
      <c r="BG465" s="32"/>
      <c r="BH465" s="33"/>
      <c r="BI465" s="40"/>
      <c r="BJ465" s="31"/>
      <c r="BK465" s="32"/>
      <c r="BL465" s="33"/>
      <c r="BM465" s="40"/>
      <c r="BN465" s="31"/>
      <c r="BO465" s="32"/>
      <c r="BP465" s="33"/>
      <c r="BQ465" s="40"/>
      <c r="BR465" s="31"/>
      <c r="BS465" s="32"/>
      <c r="BT465" s="33"/>
      <c r="BU465" s="155"/>
      <c r="BV465" s="99" t="str">
        <f t="shared" si="585"/>
        <v/>
      </c>
      <c r="BW465" s="156"/>
      <c r="BX465" s="100" t="str">
        <f t="shared" si="586"/>
        <v/>
      </c>
      <c r="BY465" s="156"/>
      <c r="BZ465" s="100" t="str">
        <f t="shared" si="587"/>
        <v/>
      </c>
      <c r="CA465" s="156"/>
      <c r="CB465" s="100" t="str">
        <f t="shared" si="588"/>
        <v/>
      </c>
      <c r="CC465" s="156"/>
      <c r="CD465" s="101" t="str">
        <f t="shared" si="589"/>
        <v/>
      </c>
      <c r="CE465" s="112"/>
      <c r="CF465" s="174"/>
      <c r="CG465" s="27"/>
      <c r="CH465" s="159"/>
      <c r="CI465" s="95" t="str">
        <f t="shared" si="510"/>
        <v/>
      </c>
      <c r="CJ465" s="102" t="str">
        <f t="shared" si="511"/>
        <v/>
      </c>
      <c r="CK465" s="40"/>
      <c r="CL465" s="100"/>
      <c r="CM465" s="37"/>
      <c r="CN465" s="100"/>
      <c r="CO465" s="38"/>
      <c r="CP465" s="103" t="str">
        <f t="shared" si="512"/>
        <v/>
      </c>
      <c r="CQ465" s="78"/>
      <c r="CR465" s="100"/>
      <c r="CS465" s="36"/>
      <c r="CT465" s="100"/>
      <c r="CU465" s="74"/>
      <c r="CV465" s="103"/>
      <c r="CW465" s="42"/>
      <c r="CX465" s="100"/>
      <c r="CY465" s="36"/>
      <c r="CZ465" s="100"/>
      <c r="DA465" s="36"/>
      <c r="DB465" s="100"/>
      <c r="DC465" s="39"/>
      <c r="DD465" s="103"/>
      <c r="DE465" s="42"/>
      <c r="DF465" s="100"/>
      <c r="DG465" s="39"/>
      <c r="DH465" s="103"/>
      <c r="DI465" s="41"/>
      <c r="DJ465" s="157"/>
      <c r="DK465" s="112"/>
      <c r="DL465" s="171"/>
      <c r="DM465" s="67"/>
      <c r="DN465" s="164"/>
      <c r="DO465" s="104" t="str">
        <f t="shared" si="513"/>
        <v/>
      </c>
      <c r="DP465" s="105" t="str">
        <f t="shared" si="514"/>
        <v/>
      </c>
      <c r="DQ465" s="66"/>
      <c r="DR465" s="158" t="str">
        <f t="shared" si="515"/>
        <v/>
      </c>
      <c r="DS465" s="67"/>
      <c r="DT465" s="97" t="str">
        <f t="shared" si="516"/>
        <v/>
      </c>
      <c r="DU465" s="67"/>
      <c r="DV465" s="98" t="str">
        <f t="shared" si="517"/>
        <v/>
      </c>
      <c r="DW465" s="163"/>
      <c r="DX465" s="106" t="str">
        <f t="shared" si="518"/>
        <v/>
      </c>
      <c r="DY465" s="162"/>
      <c r="DZ465" s="97" t="str">
        <f t="shared" si="519"/>
        <v/>
      </c>
      <c r="EA465" s="161"/>
      <c r="EB465" s="107" t="str">
        <f t="shared" si="520"/>
        <v/>
      </c>
      <c r="EC465" s="66"/>
      <c r="ED465" s="97" t="str">
        <f t="shared" si="521"/>
        <v/>
      </c>
      <c r="EE465" s="67"/>
      <c r="EF465" s="97" t="str">
        <f t="shared" si="522"/>
        <v/>
      </c>
      <c r="EG465" s="68"/>
      <c r="EH465" s="97" t="str">
        <f t="shared" si="523"/>
        <v/>
      </c>
      <c r="EI465" s="67"/>
      <c r="EJ465" s="97" t="str">
        <f t="shared" si="524"/>
        <v/>
      </c>
      <c r="EK465" s="68"/>
      <c r="EL465" s="97" t="str">
        <f t="shared" si="525"/>
        <v/>
      </c>
      <c r="EM465" s="69"/>
      <c r="EN465" s="98" t="str">
        <f t="shared" si="526"/>
        <v/>
      </c>
      <c r="EO465" s="66"/>
      <c r="EP465" s="107" t="str">
        <f t="shared" si="527"/>
        <v/>
      </c>
      <c r="EQ465" s="299"/>
      <c r="ER465" s="98" t="str">
        <f t="shared" si="528"/>
        <v/>
      </c>
      <c r="ES465" s="66"/>
      <c r="ET465" s="108" t="str">
        <f t="shared" si="529"/>
        <v/>
      </c>
      <c r="EU465" s="112"/>
      <c r="EV465" s="168"/>
      <c r="EW465" s="27"/>
      <c r="EX465" s="159"/>
      <c r="EY465" s="95" t="str">
        <f t="shared" si="530"/>
        <v/>
      </c>
      <c r="EZ465" s="98" t="str">
        <f t="shared" si="531"/>
        <v/>
      </c>
      <c r="FA465" s="40"/>
      <c r="FB465" s="98" t="str">
        <f t="shared" si="532"/>
        <v/>
      </c>
      <c r="FC465" s="37"/>
      <c r="FD465" s="98" t="str">
        <f t="shared" si="533"/>
        <v/>
      </c>
      <c r="FE465" s="37"/>
      <c r="FF465" s="98" t="str">
        <f t="shared" si="534"/>
        <v/>
      </c>
      <c r="FG465" s="160"/>
      <c r="FH465" s="97" t="str">
        <f t="shared" si="535"/>
        <v/>
      </c>
      <c r="FI465" s="27"/>
      <c r="FJ465" s="98" t="str">
        <f t="shared" si="536"/>
        <v/>
      </c>
      <c r="FK465" s="36"/>
      <c r="FL465" s="98" t="str">
        <f t="shared" si="537"/>
        <v/>
      </c>
      <c r="FM465" s="37"/>
      <c r="FN465" s="98" t="str">
        <f t="shared" si="538"/>
        <v/>
      </c>
      <c r="FO465" s="78"/>
      <c r="FP465" s="97" t="str">
        <f t="shared" si="539"/>
        <v/>
      </c>
      <c r="FQ465" s="37"/>
      <c r="FR465" s="97" t="str">
        <f t="shared" si="540"/>
        <v/>
      </c>
      <c r="FS465" s="39"/>
      <c r="FT465" s="97" t="str">
        <f t="shared" si="541"/>
        <v/>
      </c>
      <c r="FU465" s="27"/>
      <c r="FV465" s="98" t="str">
        <f t="shared" si="542"/>
        <v/>
      </c>
      <c r="FW465" s="37"/>
      <c r="FX465" s="98" t="str">
        <f t="shared" si="543"/>
        <v/>
      </c>
      <c r="FY465" s="36"/>
      <c r="FZ465" s="97" t="str">
        <f t="shared" si="544"/>
        <v/>
      </c>
      <c r="GA465" s="36"/>
      <c r="GB465" s="98" t="str">
        <f t="shared" si="545"/>
        <v/>
      </c>
      <c r="GC465" s="40"/>
      <c r="GD465" s="98" t="str">
        <f t="shared" si="546"/>
        <v/>
      </c>
      <c r="GE465" s="37"/>
      <c r="GF465" s="98" t="str">
        <f t="shared" si="547"/>
        <v/>
      </c>
      <c r="GG465" s="37"/>
      <c r="GH465" s="109" t="str">
        <f t="shared" si="548"/>
        <v/>
      </c>
      <c r="GI465" s="112"/>
      <c r="GJ465" s="165"/>
      <c r="GK465" s="27"/>
      <c r="GL465" s="159"/>
      <c r="GM465" s="95" t="str">
        <f t="shared" si="549"/>
        <v/>
      </c>
      <c r="GN465" s="110" t="str">
        <f t="shared" si="550"/>
        <v/>
      </c>
      <c r="GO465" s="27"/>
      <c r="GP465" s="98" t="str">
        <f t="shared" si="551"/>
        <v/>
      </c>
      <c r="GQ465" s="37"/>
      <c r="GR465" s="97" t="str">
        <f t="shared" si="552"/>
        <v/>
      </c>
      <c r="GS465" s="37"/>
      <c r="GT465" s="110" t="str">
        <f t="shared" si="553"/>
        <v/>
      </c>
      <c r="GU465" s="36"/>
      <c r="GV465" s="97" t="str">
        <f t="shared" si="554"/>
        <v/>
      </c>
      <c r="GW465" s="27"/>
      <c r="GX465" s="98" t="str">
        <f t="shared" si="555"/>
        <v/>
      </c>
      <c r="GY465" s="36"/>
      <c r="GZ465" s="98" t="str">
        <f t="shared" si="556"/>
        <v/>
      </c>
      <c r="HA465" s="37"/>
      <c r="HB465" s="110" t="str">
        <f t="shared" si="557"/>
        <v/>
      </c>
      <c r="HC465" s="36"/>
      <c r="HD465" s="97" t="str">
        <f t="shared" si="558"/>
        <v/>
      </c>
      <c r="HE465" s="37"/>
      <c r="HF465" s="97" t="str">
        <f t="shared" si="559"/>
        <v/>
      </c>
      <c r="HG465" s="39"/>
      <c r="HH465" s="97" t="str">
        <f t="shared" si="560"/>
        <v/>
      </c>
      <c r="HI465" s="27"/>
      <c r="HJ465" s="97" t="str">
        <f t="shared" si="561"/>
        <v/>
      </c>
      <c r="HK465" s="37"/>
      <c r="HL465" s="97" t="str">
        <f t="shared" si="562"/>
        <v/>
      </c>
      <c r="HM465" s="36"/>
      <c r="HN465" s="97" t="str">
        <f t="shared" si="563"/>
        <v/>
      </c>
      <c r="HO465" s="36"/>
      <c r="HP465" s="110" t="str">
        <f t="shared" si="564"/>
        <v/>
      </c>
      <c r="HQ465" s="27"/>
      <c r="HR465" s="97" t="str">
        <f t="shared" si="565"/>
        <v/>
      </c>
      <c r="HS465" s="37"/>
      <c r="HT465" s="97" t="str">
        <f t="shared" si="566"/>
        <v/>
      </c>
      <c r="HU465" s="37"/>
      <c r="HV465" s="111" t="str">
        <f t="shared" si="567"/>
        <v/>
      </c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  <c r="IW465" s="116"/>
      <c r="IX465" s="116"/>
      <c r="IY465" s="116"/>
      <c r="IZ465" s="116"/>
      <c r="JA465" s="116"/>
      <c r="JB465" s="116"/>
      <c r="JC465" s="116"/>
      <c r="JD465" s="116"/>
      <c r="JE465" s="116"/>
      <c r="JF465" s="116"/>
      <c r="JG465" s="116"/>
      <c r="JH465" s="116"/>
      <c r="JI465" s="116"/>
      <c r="JJ465" s="116"/>
      <c r="JK465" s="116"/>
      <c r="JL465" s="116"/>
      <c r="JM465" s="116"/>
      <c r="JN465" s="116"/>
      <c r="JO465" s="116"/>
      <c r="JP465" s="116"/>
      <c r="JQ465" s="116"/>
      <c r="JR465" s="116"/>
      <c r="JS465" s="116"/>
      <c r="JT465" s="116"/>
      <c r="JU465" s="116"/>
      <c r="JV465" s="116"/>
      <c r="JW465" s="116"/>
      <c r="JX465" s="116"/>
      <c r="JY465" s="116"/>
      <c r="JZ465" s="116"/>
      <c r="KA465" s="116"/>
      <c r="KB465" s="116"/>
      <c r="KC465" s="116"/>
      <c r="KD465" s="116"/>
      <c r="KE465" s="116"/>
      <c r="KF465" s="116"/>
      <c r="KG465" s="116"/>
      <c r="KH465" s="116"/>
      <c r="KI465" s="116"/>
      <c r="KJ465" s="116"/>
      <c r="KK465" s="116"/>
      <c r="KL465" s="116"/>
      <c r="KM465" s="116"/>
      <c r="KN465" s="116"/>
      <c r="KO465" s="116"/>
      <c r="KP465" s="116"/>
      <c r="KQ465" s="116"/>
      <c r="KR465" s="116"/>
      <c r="KS465" s="116"/>
      <c r="KT465" s="116"/>
      <c r="KU465" s="116"/>
      <c r="KV465" s="116"/>
      <c r="KW465" s="116"/>
      <c r="KX465" s="116"/>
      <c r="KY465" s="116"/>
      <c r="KZ465" s="116"/>
      <c r="LA465" s="116"/>
      <c r="LB465" s="116"/>
      <c r="LC465" s="116"/>
      <c r="LD465" s="116"/>
      <c r="LE465" s="116"/>
      <c r="LF465" s="116"/>
      <c r="LG465" s="116"/>
      <c r="LH465" s="116"/>
      <c r="LI465" s="116"/>
      <c r="LJ465" s="116"/>
      <c r="LK465" s="116"/>
      <c r="LL465" s="116"/>
      <c r="LM465" s="116"/>
      <c r="LN465" s="116"/>
      <c r="LO465" s="116"/>
      <c r="LP465" s="116"/>
      <c r="LQ465" s="116"/>
      <c r="LR465" s="116"/>
      <c r="LS465" s="116"/>
      <c r="LT465" s="116"/>
      <c r="LU465" s="116"/>
      <c r="LV465" s="116"/>
      <c r="LW465" s="116"/>
      <c r="LX465" s="116"/>
      <c r="LY465" s="116"/>
      <c r="LZ465" s="116"/>
      <c r="MA465" s="116"/>
      <c r="MB465" s="116"/>
      <c r="MC465" s="116"/>
      <c r="MD465" s="116"/>
      <c r="ME465" s="116"/>
      <c r="MF465" s="116"/>
      <c r="MG465" s="116"/>
      <c r="MH465" s="116"/>
      <c r="MI465" s="116"/>
      <c r="MJ465" s="116"/>
      <c r="MK465" s="116"/>
      <c r="ML465" s="116"/>
      <c r="MM465" s="116"/>
      <c r="MN465" s="116"/>
      <c r="MO465" s="116"/>
      <c r="MP465" s="116"/>
      <c r="MQ465" s="116"/>
      <c r="MR465" s="116"/>
      <c r="MS465" s="116"/>
      <c r="MT465" s="116"/>
      <c r="MU465" s="116"/>
      <c r="MV465" s="116"/>
      <c r="MW465" s="116"/>
      <c r="MX465" s="116"/>
      <c r="MY465" s="116"/>
      <c r="MZ465" s="116"/>
      <c r="NA465" s="116"/>
      <c r="NB465" s="116"/>
      <c r="NC465" s="116"/>
      <c r="ND465" s="116"/>
      <c r="NE465" s="116"/>
      <c r="NF465" s="116"/>
      <c r="NG465" s="116"/>
      <c r="NH465" s="116"/>
      <c r="NI465" s="116"/>
      <c r="NJ465" s="116"/>
      <c r="NK465" s="116"/>
      <c r="NL465" s="116"/>
      <c r="NM465" s="116"/>
      <c r="NN465" s="116"/>
      <c r="NO465" s="116"/>
      <c r="NP465" s="116"/>
      <c r="NQ465" s="116"/>
      <c r="NR465" s="116"/>
      <c r="NS465" s="116"/>
      <c r="NT465" s="116"/>
      <c r="NU465" s="116"/>
      <c r="NV465" s="116"/>
      <c r="NW465" s="116"/>
      <c r="NX465" s="116"/>
      <c r="NY465" s="116"/>
      <c r="NZ465" s="116"/>
      <c r="OA465" s="116"/>
      <c r="OB465" s="116"/>
      <c r="OC465" s="116"/>
      <c r="OD465" s="116"/>
      <c r="OE465" s="116"/>
      <c r="OF465" s="116"/>
      <c r="OG465" s="116"/>
      <c r="OH465" s="116"/>
      <c r="OI465" s="116"/>
      <c r="OJ465" s="116"/>
      <c r="OK465" s="116"/>
      <c r="OL465" s="116"/>
      <c r="OM465" s="116"/>
      <c r="ON465" s="116"/>
      <c r="OO465" s="116"/>
      <c r="OP465" s="116"/>
      <c r="OQ465" s="116"/>
      <c r="OR465" s="116"/>
      <c r="OS465" s="116"/>
      <c r="OT465" s="116"/>
      <c r="OU465" s="116"/>
      <c r="OV465" s="116"/>
      <c r="OW465" s="116"/>
      <c r="OX465" s="116"/>
      <c r="OY465" s="116"/>
      <c r="OZ465" s="116"/>
      <c r="PA465" s="116"/>
      <c r="PB465" s="116"/>
      <c r="PC465" s="116"/>
      <c r="PD465" s="116"/>
      <c r="PE465" s="116"/>
      <c r="PF465" s="116"/>
      <c r="PG465" s="116"/>
      <c r="PH465" s="116"/>
      <c r="PI465" s="116"/>
      <c r="PJ465" s="116"/>
      <c r="PK465" s="116"/>
      <c r="PL465" s="116"/>
      <c r="PM465" s="116"/>
      <c r="PN465" s="116"/>
      <c r="PO465" s="116"/>
      <c r="PP465" s="116"/>
      <c r="PQ465" s="116"/>
      <c r="PR465" s="116"/>
      <c r="PS465" s="116"/>
      <c r="PT465" s="116"/>
      <c r="PU465" s="116"/>
      <c r="PV465" s="116"/>
      <c r="PW465" s="116"/>
      <c r="PX465" s="116"/>
      <c r="PY465" s="116"/>
      <c r="PZ465" s="116"/>
      <c r="QA465" s="116"/>
      <c r="QB465" s="116"/>
      <c r="QC465" s="116"/>
      <c r="QD465" s="116"/>
      <c r="QE465" s="116"/>
      <c r="QF465" s="116"/>
      <c r="QG465" s="116"/>
      <c r="QH465" s="116"/>
      <c r="QI465" s="116"/>
      <c r="QJ465" s="116"/>
      <c r="QK465" s="116"/>
      <c r="QL465" s="116"/>
      <c r="QM465" s="116"/>
      <c r="QN465" s="116"/>
      <c r="QO465" s="116"/>
      <c r="QP465" s="116"/>
      <c r="QQ465" s="116"/>
      <c r="QR465" s="116"/>
      <c r="QS465" s="116"/>
      <c r="QT465" s="116"/>
      <c r="QU465" s="116"/>
      <c r="QV465" s="116"/>
      <c r="QW465" s="116"/>
      <c r="QX465" s="116"/>
      <c r="QY465" s="116"/>
      <c r="QZ465" s="116"/>
      <c r="RA465" s="116"/>
      <c r="RB465" s="116"/>
      <c r="RC465" s="116"/>
      <c r="RD465" s="116"/>
      <c r="RE465" s="116"/>
      <c r="RF465" s="117"/>
    </row>
    <row r="466" spans="1:474" s="11" customFormat="1" ht="19.95" customHeight="1">
      <c r="A466" s="28"/>
      <c r="B466" s="29"/>
      <c r="C466" s="128"/>
      <c r="D466" s="307"/>
      <c r="E466" s="301"/>
      <c r="F466" s="287"/>
      <c r="G466" s="183"/>
      <c r="H466" s="199"/>
      <c r="I466" s="289"/>
      <c r="J466" s="290"/>
      <c r="K466" s="291"/>
      <c r="L466" s="292"/>
      <c r="M466" s="290"/>
      <c r="N466" s="293"/>
      <c r="O466" s="27"/>
      <c r="P466" s="186" t="str">
        <f t="array" ref="P466">IF(O466&lt;&gt;"",IF(O466&lt;5, "I", "III"),"")</f>
        <v/>
      </c>
      <c r="Q466" s="37"/>
      <c r="R466" s="185" t="str">
        <f t="array" ref="R466">IF(Q466&lt;&gt;"",IF(Q466&lt;5, "I", "III"),"")</f>
        <v/>
      </c>
      <c r="S466" s="27"/>
      <c r="T466" s="186" t="str">
        <f t="array" ref="T466">IF(S466&lt;&gt;"",IF(S466&lt;5, "I", "III"),"")</f>
        <v/>
      </c>
      <c r="U466" s="37"/>
      <c r="V466" s="186" t="str">
        <f t="array" ref="V466">IF(U466&lt;&gt;"",IF(U466&lt;12, "I", "III"),"")</f>
        <v/>
      </c>
      <c r="W466" s="37"/>
      <c r="X466" s="185" t="str">
        <f t="array" ref="X466">IF(W466&lt;&gt;"",IF(W466&lt;12, "I", "III"),"")</f>
        <v/>
      </c>
      <c r="Y466" s="27"/>
      <c r="Z466" s="186" t="str">
        <f t="array" ref="Z466">IF(Y466&lt;&gt;"",IF(Y466&lt;12, "I", "III"),"")</f>
        <v/>
      </c>
      <c r="AA466" s="205"/>
      <c r="AB466" s="206"/>
      <c r="AC466" s="206"/>
      <c r="AD466" s="207"/>
      <c r="AE466" s="183"/>
      <c r="AF466" s="177"/>
      <c r="AG466" s="150"/>
      <c r="AH466" s="151"/>
      <c r="AI466" s="95" t="str">
        <f t="shared" si="505"/>
        <v/>
      </c>
      <c r="AJ466" s="98" t="str">
        <f t="shared" si="506"/>
        <v/>
      </c>
      <c r="AK466" s="40"/>
      <c r="AL466" s="97" t="str">
        <f t="shared" si="507"/>
        <v/>
      </c>
      <c r="AM466" s="39"/>
      <c r="AN466" s="98" t="str">
        <f t="shared" si="508"/>
        <v/>
      </c>
      <c r="AO466" s="152"/>
      <c r="AP466" s="96" t="str">
        <f t="shared" si="579"/>
        <v/>
      </c>
      <c r="AQ466" s="153"/>
      <c r="AR466" s="97" t="str">
        <f t="shared" si="580"/>
        <v/>
      </c>
      <c r="AS466" s="154"/>
      <c r="AT466" s="98" t="str">
        <f t="shared" si="581"/>
        <v/>
      </c>
      <c r="AU466" s="182" t="str">
        <f t="shared" si="509"/>
        <v/>
      </c>
      <c r="AV466" s="121" t="str">
        <f t="shared" si="582"/>
        <v/>
      </c>
      <c r="AW466" s="153"/>
      <c r="AX466" s="98" t="str">
        <f t="shared" si="583"/>
        <v/>
      </c>
      <c r="AY466" s="153"/>
      <c r="AZ466" s="98" t="str">
        <f t="shared" si="584"/>
        <v/>
      </c>
      <c r="BA466" s="40"/>
      <c r="BB466" s="31"/>
      <c r="BC466" s="32"/>
      <c r="BD466" s="33"/>
      <c r="BE466" s="40"/>
      <c r="BF466" s="31"/>
      <c r="BG466" s="32"/>
      <c r="BH466" s="33"/>
      <c r="BI466" s="40"/>
      <c r="BJ466" s="31"/>
      <c r="BK466" s="32"/>
      <c r="BL466" s="33"/>
      <c r="BM466" s="40"/>
      <c r="BN466" s="31"/>
      <c r="BO466" s="32"/>
      <c r="BP466" s="33"/>
      <c r="BQ466" s="40"/>
      <c r="BR466" s="31"/>
      <c r="BS466" s="32"/>
      <c r="BT466" s="33"/>
      <c r="BU466" s="155"/>
      <c r="BV466" s="99" t="str">
        <f t="shared" si="585"/>
        <v/>
      </c>
      <c r="BW466" s="156"/>
      <c r="BX466" s="100" t="str">
        <f t="shared" si="586"/>
        <v/>
      </c>
      <c r="BY466" s="156"/>
      <c r="BZ466" s="100" t="str">
        <f t="shared" si="587"/>
        <v/>
      </c>
      <c r="CA466" s="156"/>
      <c r="CB466" s="100" t="str">
        <f t="shared" si="588"/>
        <v/>
      </c>
      <c r="CC466" s="156"/>
      <c r="CD466" s="101" t="str">
        <f t="shared" si="589"/>
        <v/>
      </c>
      <c r="CE466" s="112"/>
      <c r="CF466" s="174"/>
      <c r="CG466" s="27"/>
      <c r="CH466" s="159"/>
      <c r="CI466" s="95" t="str">
        <f t="shared" si="510"/>
        <v/>
      </c>
      <c r="CJ466" s="102" t="str">
        <f t="shared" si="511"/>
        <v/>
      </c>
      <c r="CK466" s="40"/>
      <c r="CL466" s="100"/>
      <c r="CM466" s="37"/>
      <c r="CN466" s="100"/>
      <c r="CO466" s="38"/>
      <c r="CP466" s="103" t="str">
        <f t="shared" si="512"/>
        <v/>
      </c>
      <c r="CQ466" s="78"/>
      <c r="CR466" s="100"/>
      <c r="CS466" s="36"/>
      <c r="CT466" s="100"/>
      <c r="CU466" s="74"/>
      <c r="CV466" s="103"/>
      <c r="CW466" s="42"/>
      <c r="CX466" s="100"/>
      <c r="CY466" s="36"/>
      <c r="CZ466" s="100"/>
      <c r="DA466" s="36"/>
      <c r="DB466" s="100"/>
      <c r="DC466" s="39"/>
      <c r="DD466" s="103"/>
      <c r="DE466" s="42"/>
      <c r="DF466" s="100"/>
      <c r="DG466" s="39"/>
      <c r="DH466" s="103"/>
      <c r="DI466" s="41"/>
      <c r="DJ466" s="157"/>
      <c r="DK466" s="112"/>
      <c r="DL466" s="171"/>
      <c r="DM466" s="67"/>
      <c r="DN466" s="164"/>
      <c r="DO466" s="104" t="str">
        <f t="shared" si="513"/>
        <v/>
      </c>
      <c r="DP466" s="105" t="str">
        <f t="shared" si="514"/>
        <v/>
      </c>
      <c r="DQ466" s="66"/>
      <c r="DR466" s="158" t="str">
        <f t="shared" si="515"/>
        <v/>
      </c>
      <c r="DS466" s="67"/>
      <c r="DT466" s="97" t="str">
        <f t="shared" si="516"/>
        <v/>
      </c>
      <c r="DU466" s="67"/>
      <c r="DV466" s="98" t="str">
        <f t="shared" si="517"/>
        <v/>
      </c>
      <c r="DW466" s="163"/>
      <c r="DX466" s="106" t="str">
        <f t="shared" si="518"/>
        <v/>
      </c>
      <c r="DY466" s="162"/>
      <c r="DZ466" s="97" t="str">
        <f t="shared" si="519"/>
        <v/>
      </c>
      <c r="EA466" s="161"/>
      <c r="EB466" s="107" t="str">
        <f t="shared" si="520"/>
        <v/>
      </c>
      <c r="EC466" s="66"/>
      <c r="ED466" s="97" t="str">
        <f t="shared" si="521"/>
        <v/>
      </c>
      <c r="EE466" s="67"/>
      <c r="EF466" s="97" t="str">
        <f t="shared" si="522"/>
        <v/>
      </c>
      <c r="EG466" s="68"/>
      <c r="EH466" s="97" t="str">
        <f t="shared" si="523"/>
        <v/>
      </c>
      <c r="EI466" s="67"/>
      <c r="EJ466" s="97" t="str">
        <f t="shared" si="524"/>
        <v/>
      </c>
      <c r="EK466" s="68"/>
      <c r="EL466" s="97" t="str">
        <f t="shared" si="525"/>
        <v/>
      </c>
      <c r="EM466" s="69"/>
      <c r="EN466" s="98" t="str">
        <f t="shared" si="526"/>
        <v/>
      </c>
      <c r="EO466" s="66"/>
      <c r="EP466" s="107" t="str">
        <f t="shared" si="527"/>
        <v/>
      </c>
      <c r="EQ466" s="299"/>
      <c r="ER466" s="98" t="str">
        <f t="shared" si="528"/>
        <v/>
      </c>
      <c r="ES466" s="66"/>
      <c r="ET466" s="108" t="str">
        <f t="shared" si="529"/>
        <v/>
      </c>
      <c r="EU466" s="112"/>
      <c r="EV466" s="168"/>
      <c r="EW466" s="27"/>
      <c r="EX466" s="159"/>
      <c r="EY466" s="95" t="str">
        <f t="shared" si="530"/>
        <v/>
      </c>
      <c r="EZ466" s="98" t="str">
        <f t="shared" si="531"/>
        <v/>
      </c>
      <c r="FA466" s="40"/>
      <c r="FB466" s="98" t="str">
        <f t="shared" si="532"/>
        <v/>
      </c>
      <c r="FC466" s="37"/>
      <c r="FD466" s="98" t="str">
        <f t="shared" si="533"/>
        <v/>
      </c>
      <c r="FE466" s="37"/>
      <c r="FF466" s="98" t="str">
        <f t="shared" si="534"/>
        <v/>
      </c>
      <c r="FG466" s="160"/>
      <c r="FH466" s="97" t="str">
        <f t="shared" si="535"/>
        <v/>
      </c>
      <c r="FI466" s="27"/>
      <c r="FJ466" s="98" t="str">
        <f t="shared" si="536"/>
        <v/>
      </c>
      <c r="FK466" s="36"/>
      <c r="FL466" s="98" t="str">
        <f t="shared" si="537"/>
        <v/>
      </c>
      <c r="FM466" s="37"/>
      <c r="FN466" s="98" t="str">
        <f t="shared" si="538"/>
        <v/>
      </c>
      <c r="FO466" s="78"/>
      <c r="FP466" s="97" t="str">
        <f t="shared" si="539"/>
        <v/>
      </c>
      <c r="FQ466" s="37"/>
      <c r="FR466" s="97" t="str">
        <f t="shared" si="540"/>
        <v/>
      </c>
      <c r="FS466" s="39"/>
      <c r="FT466" s="97" t="str">
        <f t="shared" si="541"/>
        <v/>
      </c>
      <c r="FU466" s="27"/>
      <c r="FV466" s="98" t="str">
        <f t="shared" si="542"/>
        <v/>
      </c>
      <c r="FW466" s="37"/>
      <c r="FX466" s="98" t="str">
        <f t="shared" si="543"/>
        <v/>
      </c>
      <c r="FY466" s="36"/>
      <c r="FZ466" s="97" t="str">
        <f t="shared" si="544"/>
        <v/>
      </c>
      <c r="GA466" s="36"/>
      <c r="GB466" s="98" t="str">
        <f t="shared" si="545"/>
        <v/>
      </c>
      <c r="GC466" s="40"/>
      <c r="GD466" s="98" t="str">
        <f t="shared" si="546"/>
        <v/>
      </c>
      <c r="GE466" s="37"/>
      <c r="GF466" s="98" t="str">
        <f t="shared" si="547"/>
        <v/>
      </c>
      <c r="GG466" s="37"/>
      <c r="GH466" s="109" t="str">
        <f t="shared" si="548"/>
        <v/>
      </c>
      <c r="GI466" s="112"/>
      <c r="GJ466" s="165"/>
      <c r="GK466" s="27"/>
      <c r="GL466" s="159"/>
      <c r="GM466" s="95" t="str">
        <f t="shared" si="549"/>
        <v/>
      </c>
      <c r="GN466" s="110" t="str">
        <f t="shared" si="550"/>
        <v/>
      </c>
      <c r="GO466" s="27"/>
      <c r="GP466" s="98" t="str">
        <f t="shared" si="551"/>
        <v/>
      </c>
      <c r="GQ466" s="37"/>
      <c r="GR466" s="97" t="str">
        <f t="shared" si="552"/>
        <v/>
      </c>
      <c r="GS466" s="37"/>
      <c r="GT466" s="110" t="str">
        <f t="shared" si="553"/>
        <v/>
      </c>
      <c r="GU466" s="36"/>
      <c r="GV466" s="97" t="str">
        <f t="shared" si="554"/>
        <v/>
      </c>
      <c r="GW466" s="27"/>
      <c r="GX466" s="98" t="str">
        <f t="shared" si="555"/>
        <v/>
      </c>
      <c r="GY466" s="36"/>
      <c r="GZ466" s="98" t="str">
        <f t="shared" si="556"/>
        <v/>
      </c>
      <c r="HA466" s="37"/>
      <c r="HB466" s="110" t="str">
        <f t="shared" si="557"/>
        <v/>
      </c>
      <c r="HC466" s="36"/>
      <c r="HD466" s="97" t="str">
        <f t="shared" si="558"/>
        <v/>
      </c>
      <c r="HE466" s="37"/>
      <c r="HF466" s="97" t="str">
        <f t="shared" si="559"/>
        <v/>
      </c>
      <c r="HG466" s="39"/>
      <c r="HH466" s="97" t="str">
        <f t="shared" si="560"/>
        <v/>
      </c>
      <c r="HI466" s="27"/>
      <c r="HJ466" s="97" t="str">
        <f t="shared" si="561"/>
        <v/>
      </c>
      <c r="HK466" s="37"/>
      <c r="HL466" s="97" t="str">
        <f t="shared" si="562"/>
        <v/>
      </c>
      <c r="HM466" s="36"/>
      <c r="HN466" s="97" t="str">
        <f t="shared" si="563"/>
        <v/>
      </c>
      <c r="HO466" s="36"/>
      <c r="HP466" s="110" t="str">
        <f t="shared" si="564"/>
        <v/>
      </c>
      <c r="HQ466" s="27"/>
      <c r="HR466" s="97" t="str">
        <f t="shared" si="565"/>
        <v/>
      </c>
      <c r="HS466" s="37"/>
      <c r="HT466" s="97" t="str">
        <f t="shared" si="566"/>
        <v/>
      </c>
      <c r="HU466" s="37"/>
      <c r="HV466" s="111" t="str">
        <f t="shared" si="567"/>
        <v/>
      </c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  <c r="IW466" s="116"/>
      <c r="IX466" s="116"/>
      <c r="IY466" s="116"/>
      <c r="IZ466" s="116"/>
      <c r="JA466" s="116"/>
      <c r="JB466" s="116"/>
      <c r="JC466" s="116"/>
      <c r="JD466" s="116"/>
      <c r="JE466" s="116"/>
      <c r="JF466" s="116"/>
      <c r="JG466" s="116"/>
      <c r="JH466" s="116"/>
      <c r="JI466" s="116"/>
      <c r="JJ466" s="116"/>
      <c r="JK466" s="116"/>
      <c r="JL466" s="116"/>
      <c r="JM466" s="116"/>
      <c r="JN466" s="116"/>
      <c r="JO466" s="116"/>
      <c r="JP466" s="116"/>
      <c r="JQ466" s="116"/>
      <c r="JR466" s="116"/>
      <c r="JS466" s="116"/>
      <c r="JT466" s="116"/>
      <c r="JU466" s="116"/>
      <c r="JV466" s="116"/>
      <c r="JW466" s="116"/>
      <c r="JX466" s="116"/>
      <c r="JY466" s="116"/>
      <c r="JZ466" s="116"/>
      <c r="KA466" s="116"/>
      <c r="KB466" s="116"/>
      <c r="KC466" s="116"/>
      <c r="KD466" s="116"/>
      <c r="KE466" s="116"/>
      <c r="KF466" s="116"/>
      <c r="KG466" s="116"/>
      <c r="KH466" s="116"/>
      <c r="KI466" s="116"/>
      <c r="KJ466" s="116"/>
      <c r="KK466" s="116"/>
      <c r="KL466" s="116"/>
      <c r="KM466" s="116"/>
      <c r="KN466" s="116"/>
      <c r="KO466" s="116"/>
      <c r="KP466" s="116"/>
      <c r="KQ466" s="116"/>
      <c r="KR466" s="116"/>
      <c r="KS466" s="116"/>
      <c r="KT466" s="116"/>
      <c r="KU466" s="116"/>
      <c r="KV466" s="116"/>
      <c r="KW466" s="116"/>
      <c r="KX466" s="116"/>
      <c r="KY466" s="116"/>
      <c r="KZ466" s="116"/>
      <c r="LA466" s="116"/>
      <c r="LB466" s="116"/>
      <c r="LC466" s="116"/>
      <c r="LD466" s="116"/>
      <c r="LE466" s="116"/>
      <c r="LF466" s="116"/>
      <c r="LG466" s="116"/>
      <c r="LH466" s="116"/>
      <c r="LI466" s="116"/>
      <c r="LJ466" s="116"/>
      <c r="LK466" s="116"/>
      <c r="LL466" s="116"/>
      <c r="LM466" s="116"/>
      <c r="LN466" s="116"/>
      <c r="LO466" s="116"/>
      <c r="LP466" s="116"/>
      <c r="LQ466" s="116"/>
      <c r="LR466" s="116"/>
      <c r="LS466" s="116"/>
      <c r="LT466" s="116"/>
      <c r="LU466" s="116"/>
      <c r="LV466" s="116"/>
      <c r="LW466" s="116"/>
      <c r="LX466" s="116"/>
      <c r="LY466" s="116"/>
      <c r="LZ466" s="116"/>
      <c r="MA466" s="116"/>
      <c r="MB466" s="116"/>
      <c r="MC466" s="116"/>
      <c r="MD466" s="116"/>
      <c r="ME466" s="116"/>
      <c r="MF466" s="116"/>
      <c r="MG466" s="116"/>
      <c r="MH466" s="116"/>
      <c r="MI466" s="116"/>
      <c r="MJ466" s="116"/>
      <c r="MK466" s="116"/>
      <c r="ML466" s="116"/>
      <c r="MM466" s="116"/>
      <c r="MN466" s="116"/>
      <c r="MO466" s="116"/>
      <c r="MP466" s="116"/>
      <c r="MQ466" s="116"/>
      <c r="MR466" s="116"/>
      <c r="MS466" s="116"/>
      <c r="MT466" s="116"/>
      <c r="MU466" s="116"/>
      <c r="MV466" s="116"/>
      <c r="MW466" s="116"/>
      <c r="MX466" s="116"/>
      <c r="MY466" s="116"/>
      <c r="MZ466" s="116"/>
      <c r="NA466" s="116"/>
      <c r="NB466" s="116"/>
      <c r="NC466" s="116"/>
      <c r="ND466" s="116"/>
      <c r="NE466" s="116"/>
      <c r="NF466" s="116"/>
      <c r="NG466" s="116"/>
      <c r="NH466" s="116"/>
      <c r="NI466" s="116"/>
      <c r="NJ466" s="116"/>
      <c r="NK466" s="116"/>
      <c r="NL466" s="116"/>
      <c r="NM466" s="116"/>
      <c r="NN466" s="116"/>
      <c r="NO466" s="116"/>
      <c r="NP466" s="116"/>
      <c r="NQ466" s="116"/>
      <c r="NR466" s="116"/>
      <c r="NS466" s="116"/>
      <c r="NT466" s="116"/>
      <c r="NU466" s="116"/>
      <c r="NV466" s="116"/>
      <c r="NW466" s="116"/>
      <c r="NX466" s="116"/>
      <c r="NY466" s="116"/>
      <c r="NZ466" s="116"/>
      <c r="OA466" s="116"/>
      <c r="OB466" s="116"/>
      <c r="OC466" s="116"/>
      <c r="OD466" s="116"/>
      <c r="OE466" s="116"/>
      <c r="OF466" s="116"/>
      <c r="OG466" s="116"/>
      <c r="OH466" s="116"/>
      <c r="OI466" s="116"/>
      <c r="OJ466" s="116"/>
      <c r="OK466" s="116"/>
      <c r="OL466" s="116"/>
      <c r="OM466" s="116"/>
      <c r="ON466" s="116"/>
      <c r="OO466" s="116"/>
      <c r="OP466" s="116"/>
      <c r="OQ466" s="116"/>
      <c r="OR466" s="116"/>
      <c r="OS466" s="116"/>
      <c r="OT466" s="116"/>
      <c r="OU466" s="116"/>
      <c r="OV466" s="116"/>
      <c r="OW466" s="116"/>
      <c r="OX466" s="116"/>
      <c r="OY466" s="116"/>
      <c r="OZ466" s="116"/>
      <c r="PA466" s="116"/>
      <c r="PB466" s="116"/>
      <c r="PC466" s="116"/>
      <c r="PD466" s="116"/>
      <c r="PE466" s="116"/>
      <c r="PF466" s="116"/>
      <c r="PG466" s="116"/>
      <c r="PH466" s="116"/>
      <c r="PI466" s="116"/>
      <c r="PJ466" s="116"/>
      <c r="PK466" s="116"/>
      <c r="PL466" s="116"/>
      <c r="PM466" s="116"/>
      <c r="PN466" s="116"/>
      <c r="PO466" s="116"/>
      <c r="PP466" s="116"/>
      <c r="PQ466" s="116"/>
      <c r="PR466" s="116"/>
      <c r="PS466" s="116"/>
      <c r="PT466" s="116"/>
      <c r="PU466" s="116"/>
      <c r="PV466" s="116"/>
      <c r="PW466" s="116"/>
      <c r="PX466" s="116"/>
      <c r="PY466" s="116"/>
      <c r="PZ466" s="116"/>
      <c r="QA466" s="116"/>
      <c r="QB466" s="116"/>
      <c r="QC466" s="116"/>
      <c r="QD466" s="116"/>
      <c r="QE466" s="116"/>
      <c r="QF466" s="116"/>
      <c r="QG466" s="116"/>
      <c r="QH466" s="116"/>
      <c r="QI466" s="116"/>
      <c r="QJ466" s="116"/>
      <c r="QK466" s="116"/>
      <c r="QL466" s="116"/>
      <c r="QM466" s="116"/>
      <c r="QN466" s="116"/>
      <c r="QO466" s="116"/>
      <c r="QP466" s="116"/>
      <c r="QQ466" s="116"/>
      <c r="QR466" s="116"/>
      <c r="QS466" s="116"/>
      <c r="QT466" s="116"/>
      <c r="QU466" s="116"/>
      <c r="QV466" s="116"/>
      <c r="QW466" s="116"/>
      <c r="QX466" s="116"/>
      <c r="QY466" s="116"/>
      <c r="QZ466" s="116"/>
      <c r="RA466" s="116"/>
      <c r="RB466" s="116"/>
      <c r="RC466" s="116"/>
      <c r="RD466" s="116"/>
      <c r="RE466" s="116"/>
      <c r="RF466" s="117"/>
    </row>
    <row r="467" spans="1:474" ht="19.95" customHeight="1">
      <c r="A467" s="28"/>
      <c r="B467" s="29"/>
      <c r="C467" s="128"/>
      <c r="D467" s="307"/>
      <c r="E467" s="301"/>
      <c r="F467" s="287"/>
      <c r="G467" s="183"/>
      <c r="H467" s="199"/>
      <c r="I467" s="289"/>
      <c r="J467" s="290"/>
      <c r="K467" s="291"/>
      <c r="L467" s="292"/>
      <c r="M467" s="290"/>
      <c r="N467" s="293"/>
      <c r="O467" s="27"/>
      <c r="P467" s="186" t="str">
        <f t="array" ref="P467">IF(O467&lt;&gt;"",IF(O467&lt;5, "I", "III"),"")</f>
        <v/>
      </c>
      <c r="Q467" s="37"/>
      <c r="R467" s="185" t="str">
        <f t="array" ref="R467">IF(Q467&lt;&gt;"",IF(Q467&lt;5, "I", "III"),"")</f>
        <v/>
      </c>
      <c r="S467" s="27"/>
      <c r="T467" s="186" t="str">
        <f t="array" ref="T467">IF(S467&lt;&gt;"",IF(S467&lt;5, "I", "III"),"")</f>
        <v/>
      </c>
      <c r="U467" s="37"/>
      <c r="V467" s="186" t="str">
        <f t="array" ref="V467">IF(U467&lt;&gt;"",IF(U467&lt;12, "I", "III"),"")</f>
        <v/>
      </c>
      <c r="W467" s="37"/>
      <c r="X467" s="185" t="str">
        <f t="array" ref="X467">IF(W467&lt;&gt;"",IF(W467&lt;12, "I", "III"),"")</f>
        <v/>
      </c>
      <c r="Y467" s="27"/>
      <c r="Z467" s="186" t="str">
        <f t="array" ref="Z467">IF(Y467&lt;&gt;"",IF(Y467&lt;12, "I", "III"),"")</f>
        <v/>
      </c>
      <c r="AA467" s="205"/>
      <c r="AB467" s="206"/>
      <c r="AC467" s="206"/>
      <c r="AD467" s="207"/>
      <c r="AE467" s="183"/>
      <c r="AF467" s="177"/>
      <c r="AG467" s="150"/>
      <c r="AH467" s="151"/>
      <c r="AI467" s="95" t="str">
        <f t="shared" si="505"/>
        <v/>
      </c>
      <c r="AJ467" s="98" t="str">
        <f t="shared" si="506"/>
        <v/>
      </c>
      <c r="AK467" s="40"/>
      <c r="AL467" s="97" t="str">
        <f t="shared" si="507"/>
        <v/>
      </c>
      <c r="AM467" s="39"/>
      <c r="AN467" s="98" t="str">
        <f t="shared" si="508"/>
        <v/>
      </c>
      <c r="AO467" s="152"/>
      <c r="AP467" s="96" t="str">
        <f t="shared" si="579"/>
        <v/>
      </c>
      <c r="AQ467" s="153"/>
      <c r="AR467" s="97" t="str">
        <f t="shared" si="580"/>
        <v/>
      </c>
      <c r="AS467" s="154"/>
      <c r="AT467" s="98" t="str">
        <f t="shared" si="581"/>
        <v/>
      </c>
      <c r="AU467" s="182" t="str">
        <f t="shared" si="509"/>
        <v/>
      </c>
      <c r="AV467" s="121" t="str">
        <f t="shared" si="582"/>
        <v/>
      </c>
      <c r="AW467" s="153"/>
      <c r="AX467" s="98" t="str">
        <f t="shared" si="583"/>
        <v/>
      </c>
      <c r="AY467" s="153"/>
      <c r="AZ467" s="98" t="str">
        <f t="shared" si="584"/>
        <v/>
      </c>
      <c r="BA467" s="40"/>
      <c r="BB467" s="31"/>
      <c r="BC467" s="32"/>
      <c r="BD467" s="33"/>
      <c r="BE467" s="40"/>
      <c r="BF467" s="31"/>
      <c r="BG467" s="32"/>
      <c r="BH467" s="33"/>
      <c r="BI467" s="40"/>
      <c r="BJ467" s="31"/>
      <c r="BK467" s="32"/>
      <c r="BL467" s="33"/>
      <c r="BM467" s="40"/>
      <c r="BN467" s="31"/>
      <c r="BO467" s="32"/>
      <c r="BP467" s="33"/>
      <c r="BQ467" s="40"/>
      <c r="BR467" s="31"/>
      <c r="BS467" s="32"/>
      <c r="BT467" s="33"/>
      <c r="BU467" s="155"/>
      <c r="BV467" s="99" t="str">
        <f t="shared" si="585"/>
        <v/>
      </c>
      <c r="BW467" s="156"/>
      <c r="BX467" s="100" t="str">
        <f t="shared" si="586"/>
        <v/>
      </c>
      <c r="BY467" s="156"/>
      <c r="BZ467" s="100" t="str">
        <f t="shared" si="587"/>
        <v/>
      </c>
      <c r="CA467" s="156"/>
      <c r="CB467" s="100" t="str">
        <f t="shared" si="588"/>
        <v/>
      </c>
      <c r="CC467" s="156"/>
      <c r="CD467" s="101" t="str">
        <f t="shared" si="589"/>
        <v/>
      </c>
      <c r="CE467" s="112"/>
      <c r="CF467" s="174"/>
      <c r="CG467" s="27"/>
      <c r="CH467" s="159"/>
      <c r="CI467" s="95" t="str">
        <f t="shared" si="510"/>
        <v/>
      </c>
      <c r="CJ467" s="102" t="str">
        <f t="shared" si="511"/>
        <v/>
      </c>
      <c r="CK467" s="40"/>
      <c r="CL467" s="100"/>
      <c r="CM467" s="37"/>
      <c r="CN467" s="100"/>
      <c r="CO467" s="38"/>
      <c r="CP467" s="103" t="str">
        <f t="shared" si="512"/>
        <v/>
      </c>
      <c r="CQ467" s="78"/>
      <c r="CR467" s="100"/>
      <c r="CS467" s="36"/>
      <c r="CT467" s="100"/>
      <c r="CU467" s="74"/>
      <c r="CV467" s="103"/>
      <c r="CW467" s="42"/>
      <c r="CX467" s="100"/>
      <c r="CY467" s="36"/>
      <c r="CZ467" s="100"/>
      <c r="DA467" s="36"/>
      <c r="DB467" s="100"/>
      <c r="DC467" s="39"/>
      <c r="DD467" s="103"/>
      <c r="DE467" s="42"/>
      <c r="DF467" s="100"/>
      <c r="DG467" s="39"/>
      <c r="DH467" s="103"/>
      <c r="DI467" s="41"/>
      <c r="DJ467" s="157"/>
      <c r="DK467" s="112"/>
      <c r="DL467" s="171"/>
      <c r="DM467" s="67"/>
      <c r="DN467" s="164"/>
      <c r="DO467" s="104" t="str">
        <f t="shared" si="513"/>
        <v/>
      </c>
      <c r="DP467" s="105" t="str">
        <f t="shared" si="514"/>
        <v/>
      </c>
      <c r="DQ467" s="66"/>
      <c r="DR467" s="158" t="str">
        <f t="shared" si="515"/>
        <v/>
      </c>
      <c r="DS467" s="67"/>
      <c r="DT467" s="97" t="str">
        <f t="shared" si="516"/>
        <v/>
      </c>
      <c r="DU467" s="67"/>
      <c r="DV467" s="98" t="str">
        <f t="shared" si="517"/>
        <v/>
      </c>
      <c r="DW467" s="163"/>
      <c r="DX467" s="106" t="str">
        <f t="shared" si="518"/>
        <v/>
      </c>
      <c r="DY467" s="162"/>
      <c r="DZ467" s="97" t="str">
        <f t="shared" si="519"/>
        <v/>
      </c>
      <c r="EA467" s="161"/>
      <c r="EB467" s="107" t="str">
        <f t="shared" si="520"/>
        <v/>
      </c>
      <c r="EC467" s="66"/>
      <c r="ED467" s="97" t="str">
        <f t="shared" si="521"/>
        <v/>
      </c>
      <c r="EE467" s="67"/>
      <c r="EF467" s="97" t="str">
        <f t="shared" si="522"/>
        <v/>
      </c>
      <c r="EG467" s="68"/>
      <c r="EH467" s="97" t="str">
        <f t="shared" si="523"/>
        <v/>
      </c>
      <c r="EI467" s="67"/>
      <c r="EJ467" s="97" t="str">
        <f t="shared" si="524"/>
        <v/>
      </c>
      <c r="EK467" s="68"/>
      <c r="EL467" s="97" t="str">
        <f t="shared" si="525"/>
        <v/>
      </c>
      <c r="EM467" s="69"/>
      <c r="EN467" s="98" t="str">
        <f t="shared" si="526"/>
        <v/>
      </c>
      <c r="EO467" s="66"/>
      <c r="EP467" s="107" t="str">
        <f t="shared" si="527"/>
        <v/>
      </c>
      <c r="EQ467" s="299"/>
      <c r="ER467" s="98" t="str">
        <f t="shared" si="528"/>
        <v/>
      </c>
      <c r="ES467" s="66"/>
      <c r="ET467" s="108" t="str">
        <f t="shared" si="529"/>
        <v/>
      </c>
      <c r="EU467" s="112"/>
      <c r="EV467" s="168"/>
      <c r="EW467" s="27"/>
      <c r="EX467" s="159"/>
      <c r="EY467" s="95" t="str">
        <f t="shared" si="530"/>
        <v/>
      </c>
      <c r="EZ467" s="98" t="str">
        <f t="shared" si="531"/>
        <v/>
      </c>
      <c r="FA467" s="40"/>
      <c r="FB467" s="98" t="str">
        <f t="shared" si="532"/>
        <v/>
      </c>
      <c r="FC467" s="37"/>
      <c r="FD467" s="98" t="str">
        <f t="shared" si="533"/>
        <v/>
      </c>
      <c r="FE467" s="37"/>
      <c r="FF467" s="98" t="str">
        <f t="shared" si="534"/>
        <v/>
      </c>
      <c r="FG467" s="160"/>
      <c r="FH467" s="97" t="str">
        <f t="shared" si="535"/>
        <v/>
      </c>
      <c r="FI467" s="27"/>
      <c r="FJ467" s="98" t="str">
        <f t="shared" si="536"/>
        <v/>
      </c>
      <c r="FK467" s="36"/>
      <c r="FL467" s="98" t="str">
        <f t="shared" si="537"/>
        <v/>
      </c>
      <c r="FM467" s="37"/>
      <c r="FN467" s="98" t="str">
        <f t="shared" si="538"/>
        <v/>
      </c>
      <c r="FO467" s="78"/>
      <c r="FP467" s="97" t="str">
        <f t="shared" si="539"/>
        <v/>
      </c>
      <c r="FQ467" s="37"/>
      <c r="FR467" s="97" t="str">
        <f t="shared" si="540"/>
        <v/>
      </c>
      <c r="FS467" s="39"/>
      <c r="FT467" s="97" t="str">
        <f t="shared" si="541"/>
        <v/>
      </c>
      <c r="FU467" s="27"/>
      <c r="FV467" s="98" t="str">
        <f t="shared" si="542"/>
        <v/>
      </c>
      <c r="FW467" s="37"/>
      <c r="FX467" s="98" t="str">
        <f t="shared" si="543"/>
        <v/>
      </c>
      <c r="FY467" s="36"/>
      <c r="FZ467" s="97" t="str">
        <f t="shared" si="544"/>
        <v/>
      </c>
      <c r="GA467" s="36"/>
      <c r="GB467" s="98" t="str">
        <f t="shared" si="545"/>
        <v/>
      </c>
      <c r="GC467" s="40"/>
      <c r="GD467" s="98" t="str">
        <f t="shared" si="546"/>
        <v/>
      </c>
      <c r="GE467" s="37"/>
      <c r="GF467" s="98" t="str">
        <f t="shared" si="547"/>
        <v/>
      </c>
      <c r="GG467" s="37"/>
      <c r="GH467" s="109" t="str">
        <f t="shared" si="548"/>
        <v/>
      </c>
      <c r="GI467" s="112"/>
      <c r="GJ467" s="165"/>
      <c r="GK467" s="27"/>
      <c r="GL467" s="159"/>
      <c r="GM467" s="95" t="str">
        <f t="shared" si="549"/>
        <v/>
      </c>
      <c r="GN467" s="110" t="str">
        <f t="shared" si="550"/>
        <v/>
      </c>
      <c r="GO467" s="27"/>
      <c r="GP467" s="98" t="str">
        <f t="shared" si="551"/>
        <v/>
      </c>
      <c r="GQ467" s="37"/>
      <c r="GR467" s="97" t="str">
        <f t="shared" si="552"/>
        <v/>
      </c>
      <c r="GS467" s="37"/>
      <c r="GT467" s="110" t="str">
        <f t="shared" si="553"/>
        <v/>
      </c>
      <c r="GU467" s="36"/>
      <c r="GV467" s="97" t="str">
        <f t="shared" si="554"/>
        <v/>
      </c>
      <c r="GW467" s="27"/>
      <c r="GX467" s="98" t="str">
        <f t="shared" si="555"/>
        <v/>
      </c>
      <c r="GY467" s="36"/>
      <c r="GZ467" s="98" t="str">
        <f t="shared" si="556"/>
        <v/>
      </c>
      <c r="HA467" s="37"/>
      <c r="HB467" s="110" t="str">
        <f t="shared" si="557"/>
        <v/>
      </c>
      <c r="HC467" s="36"/>
      <c r="HD467" s="97" t="str">
        <f t="shared" si="558"/>
        <v/>
      </c>
      <c r="HE467" s="37"/>
      <c r="HF467" s="97" t="str">
        <f t="shared" si="559"/>
        <v/>
      </c>
      <c r="HG467" s="39"/>
      <c r="HH467" s="97" t="str">
        <f t="shared" si="560"/>
        <v/>
      </c>
      <c r="HI467" s="27"/>
      <c r="HJ467" s="97" t="str">
        <f t="shared" si="561"/>
        <v/>
      </c>
      <c r="HK467" s="37"/>
      <c r="HL467" s="97" t="str">
        <f t="shared" si="562"/>
        <v/>
      </c>
      <c r="HM467" s="36"/>
      <c r="HN467" s="97" t="str">
        <f t="shared" si="563"/>
        <v/>
      </c>
      <c r="HO467" s="36"/>
      <c r="HP467" s="110" t="str">
        <f t="shared" si="564"/>
        <v/>
      </c>
      <c r="HQ467" s="27"/>
      <c r="HR467" s="97" t="str">
        <f t="shared" si="565"/>
        <v/>
      </c>
      <c r="HS467" s="37"/>
      <c r="HT467" s="97" t="str">
        <f t="shared" si="566"/>
        <v/>
      </c>
      <c r="HU467" s="37"/>
      <c r="HV467" s="111" t="str">
        <f t="shared" si="567"/>
        <v/>
      </c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18"/>
    </row>
    <row r="468" spans="1:474" ht="19.95" customHeight="1">
      <c r="A468" s="28"/>
      <c r="B468" s="29"/>
      <c r="C468" s="128"/>
      <c r="D468" s="307"/>
      <c r="E468" s="301"/>
      <c r="F468" s="287"/>
      <c r="G468" s="183"/>
      <c r="H468" s="199"/>
      <c r="I468" s="289"/>
      <c r="J468" s="290"/>
      <c r="K468" s="291"/>
      <c r="L468" s="292"/>
      <c r="M468" s="290"/>
      <c r="N468" s="293"/>
      <c r="O468" s="27"/>
      <c r="P468" s="186" t="str">
        <f t="array" ref="P468">IF(O468&lt;&gt;"",IF(O468&lt;5, "I", "III"),"")</f>
        <v/>
      </c>
      <c r="Q468" s="37"/>
      <c r="R468" s="185" t="str">
        <f t="array" ref="R468">IF(Q468&lt;&gt;"",IF(Q468&lt;5, "I", "III"),"")</f>
        <v/>
      </c>
      <c r="S468" s="27"/>
      <c r="T468" s="186" t="str">
        <f t="array" ref="T468">IF(S468&lt;&gt;"",IF(S468&lt;5, "I", "III"),"")</f>
        <v/>
      </c>
      <c r="U468" s="37"/>
      <c r="V468" s="186" t="str">
        <f t="array" ref="V468">IF(U468&lt;&gt;"",IF(U468&lt;12, "I", "III"),"")</f>
        <v/>
      </c>
      <c r="W468" s="37"/>
      <c r="X468" s="185" t="str">
        <f t="array" ref="X468">IF(W468&lt;&gt;"",IF(W468&lt;12, "I", "III"),"")</f>
        <v/>
      </c>
      <c r="Y468" s="27"/>
      <c r="Z468" s="186" t="str">
        <f t="array" ref="Z468">IF(Y468&lt;&gt;"",IF(Y468&lt;12, "I", "III"),"")</f>
        <v/>
      </c>
      <c r="AA468" s="205"/>
      <c r="AB468" s="206"/>
      <c r="AC468" s="206"/>
      <c r="AD468" s="207"/>
      <c r="AE468" s="183"/>
      <c r="AF468" s="177"/>
      <c r="AG468" s="150"/>
      <c r="AH468" s="151"/>
      <c r="AI468" s="95" t="str">
        <f t="shared" si="505"/>
        <v/>
      </c>
      <c r="AJ468" s="98" t="str">
        <f t="shared" si="506"/>
        <v/>
      </c>
      <c r="AK468" s="40"/>
      <c r="AL468" s="97" t="str">
        <f t="shared" si="507"/>
        <v/>
      </c>
      <c r="AM468" s="39"/>
      <c r="AN468" s="98" t="str">
        <f t="shared" si="508"/>
        <v/>
      </c>
      <c r="AO468" s="152"/>
      <c r="AP468" s="96" t="str">
        <f t="shared" si="579"/>
        <v/>
      </c>
      <c r="AQ468" s="153"/>
      <c r="AR468" s="97" t="str">
        <f t="shared" si="580"/>
        <v/>
      </c>
      <c r="AS468" s="154"/>
      <c r="AT468" s="98" t="str">
        <f t="shared" si="581"/>
        <v/>
      </c>
      <c r="AU468" s="182" t="str">
        <f t="shared" si="509"/>
        <v/>
      </c>
      <c r="AV468" s="121" t="str">
        <f t="shared" si="582"/>
        <v/>
      </c>
      <c r="AW468" s="153"/>
      <c r="AX468" s="98" t="str">
        <f t="shared" si="583"/>
        <v/>
      </c>
      <c r="AY468" s="153"/>
      <c r="AZ468" s="98" t="str">
        <f t="shared" si="584"/>
        <v/>
      </c>
      <c r="BA468" s="40"/>
      <c r="BB468" s="31"/>
      <c r="BC468" s="32"/>
      <c r="BD468" s="33"/>
      <c r="BE468" s="40"/>
      <c r="BF468" s="31"/>
      <c r="BG468" s="32"/>
      <c r="BH468" s="33"/>
      <c r="BI468" s="40"/>
      <c r="BJ468" s="31"/>
      <c r="BK468" s="32"/>
      <c r="BL468" s="33"/>
      <c r="BM468" s="40"/>
      <c r="BN468" s="31"/>
      <c r="BO468" s="32"/>
      <c r="BP468" s="33"/>
      <c r="BQ468" s="40"/>
      <c r="BR468" s="31"/>
      <c r="BS468" s="32"/>
      <c r="BT468" s="33"/>
      <c r="BU468" s="155"/>
      <c r="BV468" s="99" t="str">
        <f t="shared" si="585"/>
        <v/>
      </c>
      <c r="BW468" s="156"/>
      <c r="BX468" s="100" t="str">
        <f t="shared" si="586"/>
        <v/>
      </c>
      <c r="BY468" s="156"/>
      <c r="BZ468" s="100" t="str">
        <f t="shared" si="587"/>
        <v/>
      </c>
      <c r="CA468" s="156"/>
      <c r="CB468" s="100" t="str">
        <f t="shared" si="588"/>
        <v/>
      </c>
      <c r="CC468" s="156"/>
      <c r="CD468" s="101" t="str">
        <f t="shared" si="589"/>
        <v/>
      </c>
      <c r="CE468" s="112"/>
      <c r="CF468" s="174"/>
      <c r="CG468" s="27"/>
      <c r="CH468" s="159"/>
      <c r="CI468" s="95" t="str">
        <f t="shared" si="510"/>
        <v/>
      </c>
      <c r="CJ468" s="102" t="str">
        <f t="shared" si="511"/>
        <v/>
      </c>
      <c r="CK468" s="40"/>
      <c r="CL468" s="100"/>
      <c r="CM468" s="37"/>
      <c r="CN468" s="100"/>
      <c r="CO468" s="38"/>
      <c r="CP468" s="103" t="str">
        <f t="shared" si="512"/>
        <v/>
      </c>
      <c r="CQ468" s="78"/>
      <c r="CR468" s="100"/>
      <c r="CS468" s="36"/>
      <c r="CT468" s="100"/>
      <c r="CU468" s="74"/>
      <c r="CV468" s="103"/>
      <c r="CW468" s="42"/>
      <c r="CX468" s="100"/>
      <c r="CY468" s="36"/>
      <c r="CZ468" s="100"/>
      <c r="DA468" s="36"/>
      <c r="DB468" s="100"/>
      <c r="DC468" s="39"/>
      <c r="DD468" s="103"/>
      <c r="DE468" s="42"/>
      <c r="DF468" s="100"/>
      <c r="DG468" s="39"/>
      <c r="DH468" s="103"/>
      <c r="DI468" s="41"/>
      <c r="DJ468" s="157"/>
      <c r="DK468" s="112"/>
      <c r="DL468" s="171"/>
      <c r="DM468" s="67"/>
      <c r="DN468" s="164"/>
      <c r="DO468" s="104" t="str">
        <f t="shared" si="513"/>
        <v/>
      </c>
      <c r="DP468" s="105" t="str">
        <f t="shared" si="514"/>
        <v/>
      </c>
      <c r="DQ468" s="66"/>
      <c r="DR468" s="158" t="str">
        <f t="shared" si="515"/>
        <v/>
      </c>
      <c r="DS468" s="67"/>
      <c r="DT468" s="97" t="str">
        <f t="shared" si="516"/>
        <v/>
      </c>
      <c r="DU468" s="67"/>
      <c r="DV468" s="98" t="str">
        <f t="shared" si="517"/>
        <v/>
      </c>
      <c r="DW468" s="163"/>
      <c r="DX468" s="106" t="str">
        <f t="shared" si="518"/>
        <v/>
      </c>
      <c r="DY468" s="162"/>
      <c r="DZ468" s="97" t="str">
        <f t="shared" si="519"/>
        <v/>
      </c>
      <c r="EA468" s="161"/>
      <c r="EB468" s="107" t="str">
        <f t="shared" si="520"/>
        <v/>
      </c>
      <c r="EC468" s="66"/>
      <c r="ED468" s="97" t="str">
        <f t="shared" si="521"/>
        <v/>
      </c>
      <c r="EE468" s="67"/>
      <c r="EF468" s="97" t="str">
        <f t="shared" si="522"/>
        <v/>
      </c>
      <c r="EG468" s="68"/>
      <c r="EH468" s="97" t="str">
        <f t="shared" si="523"/>
        <v/>
      </c>
      <c r="EI468" s="67"/>
      <c r="EJ468" s="97" t="str">
        <f t="shared" si="524"/>
        <v/>
      </c>
      <c r="EK468" s="68"/>
      <c r="EL468" s="97" t="str">
        <f t="shared" si="525"/>
        <v/>
      </c>
      <c r="EM468" s="69"/>
      <c r="EN468" s="98" t="str">
        <f t="shared" si="526"/>
        <v/>
      </c>
      <c r="EO468" s="66"/>
      <c r="EP468" s="107" t="str">
        <f t="shared" si="527"/>
        <v/>
      </c>
      <c r="EQ468" s="299"/>
      <c r="ER468" s="98" t="str">
        <f t="shared" si="528"/>
        <v/>
      </c>
      <c r="ES468" s="66"/>
      <c r="ET468" s="108" t="str">
        <f t="shared" si="529"/>
        <v/>
      </c>
      <c r="EU468" s="112"/>
      <c r="EV468" s="168"/>
      <c r="EW468" s="27"/>
      <c r="EX468" s="159"/>
      <c r="EY468" s="95" t="str">
        <f t="shared" si="530"/>
        <v/>
      </c>
      <c r="EZ468" s="98" t="str">
        <f t="shared" si="531"/>
        <v/>
      </c>
      <c r="FA468" s="40"/>
      <c r="FB468" s="98" t="str">
        <f t="shared" si="532"/>
        <v/>
      </c>
      <c r="FC468" s="37"/>
      <c r="FD468" s="98" t="str">
        <f t="shared" si="533"/>
        <v/>
      </c>
      <c r="FE468" s="37"/>
      <c r="FF468" s="98" t="str">
        <f t="shared" si="534"/>
        <v/>
      </c>
      <c r="FG468" s="160"/>
      <c r="FH468" s="97" t="str">
        <f t="shared" si="535"/>
        <v/>
      </c>
      <c r="FI468" s="27"/>
      <c r="FJ468" s="98" t="str">
        <f t="shared" si="536"/>
        <v/>
      </c>
      <c r="FK468" s="36"/>
      <c r="FL468" s="98" t="str">
        <f t="shared" si="537"/>
        <v/>
      </c>
      <c r="FM468" s="37"/>
      <c r="FN468" s="98" t="str">
        <f t="shared" si="538"/>
        <v/>
      </c>
      <c r="FO468" s="78"/>
      <c r="FP468" s="97" t="str">
        <f t="shared" si="539"/>
        <v/>
      </c>
      <c r="FQ468" s="37"/>
      <c r="FR468" s="97" t="str">
        <f t="shared" si="540"/>
        <v/>
      </c>
      <c r="FS468" s="39"/>
      <c r="FT468" s="97" t="str">
        <f t="shared" si="541"/>
        <v/>
      </c>
      <c r="FU468" s="27"/>
      <c r="FV468" s="98" t="str">
        <f t="shared" si="542"/>
        <v/>
      </c>
      <c r="FW468" s="37"/>
      <c r="FX468" s="98" t="str">
        <f t="shared" si="543"/>
        <v/>
      </c>
      <c r="FY468" s="36"/>
      <c r="FZ468" s="97" t="str">
        <f t="shared" si="544"/>
        <v/>
      </c>
      <c r="GA468" s="36"/>
      <c r="GB468" s="98" t="str">
        <f t="shared" si="545"/>
        <v/>
      </c>
      <c r="GC468" s="40"/>
      <c r="GD468" s="98" t="str">
        <f t="shared" si="546"/>
        <v/>
      </c>
      <c r="GE468" s="37"/>
      <c r="GF468" s="98" t="str">
        <f t="shared" si="547"/>
        <v/>
      </c>
      <c r="GG468" s="37"/>
      <c r="GH468" s="109" t="str">
        <f t="shared" si="548"/>
        <v/>
      </c>
      <c r="GI468" s="112"/>
      <c r="GJ468" s="165"/>
      <c r="GK468" s="27"/>
      <c r="GL468" s="159"/>
      <c r="GM468" s="95" t="str">
        <f t="shared" si="549"/>
        <v/>
      </c>
      <c r="GN468" s="110" t="str">
        <f t="shared" si="550"/>
        <v/>
      </c>
      <c r="GO468" s="27"/>
      <c r="GP468" s="98" t="str">
        <f t="shared" si="551"/>
        <v/>
      </c>
      <c r="GQ468" s="37"/>
      <c r="GR468" s="97" t="str">
        <f t="shared" si="552"/>
        <v/>
      </c>
      <c r="GS468" s="37"/>
      <c r="GT468" s="110" t="str">
        <f t="shared" si="553"/>
        <v/>
      </c>
      <c r="GU468" s="36"/>
      <c r="GV468" s="97" t="str">
        <f t="shared" si="554"/>
        <v/>
      </c>
      <c r="GW468" s="27"/>
      <c r="GX468" s="98" t="str">
        <f t="shared" si="555"/>
        <v/>
      </c>
      <c r="GY468" s="36"/>
      <c r="GZ468" s="98" t="str">
        <f t="shared" si="556"/>
        <v/>
      </c>
      <c r="HA468" s="37"/>
      <c r="HB468" s="110" t="str">
        <f t="shared" si="557"/>
        <v/>
      </c>
      <c r="HC468" s="36"/>
      <c r="HD468" s="97" t="str">
        <f t="shared" si="558"/>
        <v/>
      </c>
      <c r="HE468" s="37"/>
      <c r="HF468" s="97" t="str">
        <f t="shared" si="559"/>
        <v/>
      </c>
      <c r="HG468" s="39"/>
      <c r="HH468" s="97" t="str">
        <f t="shared" si="560"/>
        <v/>
      </c>
      <c r="HI468" s="27"/>
      <c r="HJ468" s="97" t="str">
        <f t="shared" si="561"/>
        <v/>
      </c>
      <c r="HK468" s="37"/>
      <c r="HL468" s="97" t="str">
        <f t="shared" si="562"/>
        <v/>
      </c>
      <c r="HM468" s="36"/>
      <c r="HN468" s="97" t="str">
        <f t="shared" si="563"/>
        <v/>
      </c>
      <c r="HO468" s="36"/>
      <c r="HP468" s="110" t="str">
        <f t="shared" si="564"/>
        <v/>
      </c>
      <c r="HQ468" s="27"/>
      <c r="HR468" s="97" t="str">
        <f t="shared" si="565"/>
        <v/>
      </c>
      <c r="HS468" s="37"/>
      <c r="HT468" s="97" t="str">
        <f t="shared" si="566"/>
        <v/>
      </c>
      <c r="HU468" s="37"/>
      <c r="HV468" s="111" t="str">
        <f t="shared" si="567"/>
        <v/>
      </c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18"/>
    </row>
    <row r="469" spans="1:474" ht="19.95" customHeight="1">
      <c r="A469" s="30"/>
      <c r="B469" s="29"/>
      <c r="C469" s="129"/>
      <c r="D469" s="308"/>
      <c r="E469" s="302"/>
      <c r="F469" s="288"/>
      <c r="G469" s="89"/>
      <c r="H469" s="200"/>
      <c r="I469" s="294"/>
      <c r="J469" s="295"/>
      <c r="K469" s="296"/>
      <c r="L469" s="297"/>
      <c r="M469" s="295"/>
      <c r="N469" s="298"/>
      <c r="O469" s="223"/>
      <c r="P469" s="186" t="str">
        <f t="array" ref="P469">IF(O469&lt;&gt;"",IF(O469&lt;5, "I", "III"),"")</f>
        <v/>
      </c>
      <c r="Q469" s="224"/>
      <c r="R469" s="185" t="str">
        <f t="array" ref="R469">IF(Q469&lt;&gt;"",IF(Q469&lt;5, "I", "III"),"")</f>
        <v/>
      </c>
      <c r="S469" s="223"/>
      <c r="T469" s="186" t="str">
        <f t="array" ref="T469">IF(S469&lt;&gt;"",IF(S469&lt;5, "I", "III"),"")</f>
        <v/>
      </c>
      <c r="U469" s="224"/>
      <c r="V469" s="186" t="str">
        <f t="array" ref="V469">IF(U469&lt;&gt;"",IF(U469&lt;12, "I", "III"),"")</f>
        <v/>
      </c>
      <c r="W469" s="224"/>
      <c r="X469" s="185" t="str">
        <f t="array" ref="X469">IF(W469&lt;&gt;"",IF(W469&lt;12, "I", "III"),"")</f>
        <v/>
      </c>
      <c r="Y469" s="223"/>
      <c r="Z469" s="186" t="str">
        <f t="array" ref="Z469">IF(Y469&lt;&gt;"",IF(Y469&lt;12, "I", "III"),"")</f>
        <v/>
      </c>
      <c r="AA469" s="208"/>
      <c r="AB469" s="209"/>
      <c r="AC469" s="209"/>
      <c r="AD469" s="210"/>
      <c r="AE469" s="89"/>
      <c r="AF469" s="178"/>
      <c r="AG469" s="150"/>
      <c r="AH469" s="151"/>
      <c r="AI469" s="95" t="str">
        <f t="shared" si="505"/>
        <v/>
      </c>
      <c r="AJ469" s="98" t="str">
        <f t="shared" si="506"/>
        <v/>
      </c>
      <c r="AK469" s="45"/>
      <c r="AL469" s="97" t="str">
        <f t="shared" si="507"/>
        <v/>
      </c>
      <c r="AM469" s="39"/>
      <c r="AN469" s="98" t="str">
        <f t="shared" si="508"/>
        <v/>
      </c>
      <c r="AO469" s="152"/>
      <c r="AP469" s="96"/>
      <c r="AQ469" s="153"/>
      <c r="AR469" s="97"/>
      <c r="AS469" s="154"/>
      <c r="AT469" s="98"/>
      <c r="AU469" s="182" t="str">
        <f t="shared" si="509"/>
        <v/>
      </c>
      <c r="AV469" s="121"/>
      <c r="AW469" s="153"/>
      <c r="AX469" s="98"/>
      <c r="AY469" s="153"/>
      <c r="AZ469" s="98"/>
      <c r="BA469" s="46"/>
      <c r="BB469" s="34"/>
      <c r="BC469" s="34"/>
      <c r="BD469" s="35"/>
      <c r="BE469" s="46"/>
      <c r="BF469" s="34"/>
      <c r="BG469" s="34"/>
      <c r="BH469" s="35"/>
      <c r="BI469" s="46"/>
      <c r="BJ469" s="34"/>
      <c r="BK469" s="34"/>
      <c r="BL469" s="35"/>
      <c r="BM469" s="46"/>
      <c r="BN469" s="34"/>
      <c r="BO469" s="34"/>
      <c r="BP469" s="35"/>
      <c r="BQ469" s="46"/>
      <c r="BR469" s="34"/>
      <c r="BS469" s="34"/>
      <c r="BT469" s="35"/>
      <c r="BU469" s="155"/>
      <c r="BV469" s="99"/>
      <c r="BW469" s="156"/>
      <c r="BX469" s="100"/>
      <c r="BY469" s="156"/>
      <c r="BZ469" s="100"/>
      <c r="CA469" s="156"/>
      <c r="CB469" s="100"/>
      <c r="CC469" s="156"/>
      <c r="CD469" s="101"/>
      <c r="CE469" s="12"/>
      <c r="CF469" s="175"/>
      <c r="CG469" s="27"/>
      <c r="CH469" s="159"/>
      <c r="CI469" s="95" t="str">
        <f t="shared" si="510"/>
        <v/>
      </c>
      <c r="CJ469" s="102" t="str">
        <f t="shared" si="511"/>
        <v/>
      </c>
      <c r="CK469" s="40"/>
      <c r="CL469" s="100" t="str">
        <f t="shared" ref="CL469:CL522" si="590">IF(CK469&lt;&gt;"",IF(CK469&lt;5, "I", IF(CK469&lt;7, "II", IF(CK469&lt;9, "III","III+"))),"")</f>
        <v/>
      </c>
      <c r="CM469" s="37"/>
      <c r="CN469" s="100" t="str">
        <f t="shared" ref="CN469:CN522" si="591">IF(CM469&lt;&gt;"",IF(CM469&lt;2, "I", IF(CM469&lt;4, "II", IF(CM469&lt;5, "III","III+"))),"")</f>
        <v/>
      </c>
      <c r="CO469" s="38"/>
      <c r="CP469" s="103" t="str">
        <f t="shared" si="512"/>
        <v/>
      </c>
      <c r="CQ469" s="78"/>
      <c r="CR469" s="100" t="str">
        <f t="shared" ref="CR469:CR522" si="592">IF(CQ469&lt;&gt;"",IF(CQ469&lt;8, "I", IF(CQ469&lt;10, "II","III")),"")</f>
        <v/>
      </c>
      <c r="CS469" s="36"/>
      <c r="CT469" s="100" t="str">
        <f t="shared" ref="CT469:CT522" si="593">IF(CS469&lt;&gt;"",IF(CS469&lt;7, "I", IF(CS469&lt;9, "II","III")),"")</f>
        <v/>
      </c>
      <c r="CU469" s="74"/>
      <c r="CV469" s="103" t="str">
        <f t="shared" ref="CV469:CV522" si="594">IF(CU469&lt;&gt;"",IF(CU469&lt;6, "I", IF(CU469&lt;9, "II","III")),"")</f>
        <v/>
      </c>
      <c r="CW469" s="42"/>
      <c r="CX469" s="100" t="str">
        <f t="shared" ref="CX469:CX522" si="595">IF(CW469&lt;&gt;"",IF(CW469&lt;6, "I", IF(CW469&lt;9, "II","III")),"")</f>
        <v/>
      </c>
      <c r="CY469" s="36"/>
      <c r="CZ469" s="100" t="str">
        <f t="shared" ref="CZ469:CZ522" si="596">IF(CY469&lt;&gt;"",IF(CY469&lt;7, "I", IF(CY469&lt;9, "II","III")),"")</f>
        <v/>
      </c>
      <c r="DA469" s="36"/>
      <c r="DB469" s="100" t="str">
        <f t="shared" ref="DB469:DB522" si="597">IF(DA469&lt;&gt;"",IF(DA469&lt;7, "I", IF(DA469&lt;9, "II","III")),"")</f>
        <v/>
      </c>
      <c r="DC469" s="39"/>
      <c r="DD469" s="103" t="str">
        <f t="shared" ref="DD469:DD522" si="598">IF(DC469&lt;&gt;"",IF(DC469&lt;4, "I", IF(DC469&lt;6, "II","III")),"")</f>
        <v/>
      </c>
      <c r="DE469" s="42"/>
      <c r="DF469" s="100" t="str">
        <f t="shared" ref="DF469:DF522" si="599">IF(DE469&lt;&gt;"",IF(DE469&lt;6, "I", IF(DE469&lt;9, "II","III")),"")</f>
        <v/>
      </c>
      <c r="DG469" s="39"/>
      <c r="DH469" s="103" t="str">
        <f t="shared" ref="DH469:DH522" si="600">IF(DG469&lt;&gt;"",IF(DG469&lt;5, "I", IF(DG469&lt;8, "II","III")),"")</f>
        <v/>
      </c>
      <c r="DI469" s="41"/>
      <c r="DJ469" s="157" t="str">
        <f t="shared" ref="DJ469:DJ522" si="601">IF(DI469&lt;&gt;"",IF(DI469&lt;4, "I", IF(DI469&lt;7, "II","III")),"")</f>
        <v/>
      </c>
      <c r="DK469" s="12"/>
      <c r="DL469" s="172"/>
      <c r="DM469" s="67"/>
      <c r="DN469" s="164"/>
      <c r="DO469" s="104" t="str">
        <f t="shared" si="513"/>
        <v/>
      </c>
      <c r="DP469" s="105" t="str">
        <f t="shared" si="514"/>
        <v/>
      </c>
      <c r="DQ469" s="66"/>
      <c r="DR469" s="158" t="str">
        <f t="shared" si="515"/>
        <v/>
      </c>
      <c r="DS469" s="67"/>
      <c r="DT469" s="97" t="str">
        <f t="shared" si="516"/>
        <v/>
      </c>
      <c r="DU469" s="67"/>
      <c r="DV469" s="98" t="str">
        <f t="shared" si="517"/>
        <v/>
      </c>
      <c r="DW469" s="163"/>
      <c r="DX469" s="106" t="str">
        <f t="shared" si="518"/>
        <v/>
      </c>
      <c r="DY469" s="162"/>
      <c r="DZ469" s="97" t="str">
        <f t="shared" si="519"/>
        <v/>
      </c>
      <c r="EA469" s="161"/>
      <c r="EB469" s="107" t="str">
        <f t="shared" si="520"/>
        <v/>
      </c>
      <c r="EC469" s="66"/>
      <c r="ED469" s="97" t="str">
        <f t="shared" si="521"/>
        <v/>
      </c>
      <c r="EE469" s="67"/>
      <c r="EF469" s="97" t="str">
        <f t="shared" si="522"/>
        <v/>
      </c>
      <c r="EG469" s="68"/>
      <c r="EH469" s="97" t="str">
        <f t="shared" si="523"/>
        <v/>
      </c>
      <c r="EI469" s="67"/>
      <c r="EJ469" s="97" t="str">
        <f t="shared" si="524"/>
        <v/>
      </c>
      <c r="EK469" s="68"/>
      <c r="EL469" s="97" t="str">
        <f t="shared" si="525"/>
        <v/>
      </c>
      <c r="EM469" s="69"/>
      <c r="EN469" s="98" t="str">
        <f t="shared" si="526"/>
        <v/>
      </c>
      <c r="EO469" s="66"/>
      <c r="EP469" s="107" t="str">
        <f t="shared" si="527"/>
        <v/>
      </c>
      <c r="EQ469" s="299"/>
      <c r="ER469" s="98" t="str">
        <f t="shared" si="528"/>
        <v/>
      </c>
      <c r="ES469" s="66"/>
      <c r="ET469" s="108" t="str">
        <f t="shared" si="529"/>
        <v/>
      </c>
      <c r="EU469" s="12"/>
      <c r="EV469" s="169"/>
      <c r="EW469" s="27"/>
      <c r="EX469" s="159"/>
      <c r="EY469" s="95" t="str">
        <f t="shared" si="530"/>
        <v/>
      </c>
      <c r="EZ469" s="98" t="str">
        <f t="shared" si="531"/>
        <v/>
      </c>
      <c r="FA469" s="40"/>
      <c r="FB469" s="98" t="str">
        <f t="shared" si="532"/>
        <v/>
      </c>
      <c r="FC469" s="37"/>
      <c r="FD469" s="98" t="str">
        <f t="shared" si="533"/>
        <v/>
      </c>
      <c r="FE469" s="37"/>
      <c r="FF469" s="98" t="str">
        <f t="shared" si="534"/>
        <v/>
      </c>
      <c r="FG469" s="160"/>
      <c r="FH469" s="97" t="str">
        <f t="shared" si="535"/>
        <v/>
      </c>
      <c r="FI469" s="27"/>
      <c r="FJ469" s="98" t="str">
        <f t="shared" si="536"/>
        <v/>
      </c>
      <c r="FK469" s="36"/>
      <c r="FL469" s="98" t="str">
        <f t="shared" si="537"/>
        <v/>
      </c>
      <c r="FM469" s="37"/>
      <c r="FN469" s="98" t="str">
        <f t="shared" si="538"/>
        <v/>
      </c>
      <c r="FO469" s="78"/>
      <c r="FP469" s="97" t="str">
        <f t="shared" si="539"/>
        <v/>
      </c>
      <c r="FQ469" s="37"/>
      <c r="FR469" s="97" t="str">
        <f t="shared" si="540"/>
        <v/>
      </c>
      <c r="FS469" s="39"/>
      <c r="FT469" s="97" t="str">
        <f t="shared" si="541"/>
        <v/>
      </c>
      <c r="FU469" s="27"/>
      <c r="FV469" s="98" t="str">
        <f t="shared" si="542"/>
        <v/>
      </c>
      <c r="FW469" s="37"/>
      <c r="FX469" s="98" t="str">
        <f t="shared" si="543"/>
        <v/>
      </c>
      <c r="FY469" s="36"/>
      <c r="FZ469" s="97" t="str">
        <f t="shared" si="544"/>
        <v/>
      </c>
      <c r="GA469" s="36"/>
      <c r="GB469" s="98" t="str">
        <f t="shared" si="545"/>
        <v/>
      </c>
      <c r="GC469" s="40"/>
      <c r="GD469" s="98" t="str">
        <f t="shared" si="546"/>
        <v/>
      </c>
      <c r="GE469" s="37"/>
      <c r="GF469" s="98" t="str">
        <f t="shared" si="547"/>
        <v/>
      </c>
      <c r="GG469" s="37"/>
      <c r="GH469" s="109" t="str">
        <f t="shared" si="548"/>
        <v/>
      </c>
      <c r="GI469" s="12"/>
      <c r="GJ469" s="166"/>
      <c r="GK469" s="27"/>
      <c r="GL469" s="159"/>
      <c r="GM469" s="95" t="str">
        <f t="shared" si="549"/>
        <v/>
      </c>
      <c r="GN469" s="110" t="str">
        <f t="shared" si="550"/>
        <v/>
      </c>
      <c r="GO469" s="27"/>
      <c r="GP469" s="98" t="str">
        <f t="shared" si="551"/>
        <v/>
      </c>
      <c r="GQ469" s="37"/>
      <c r="GR469" s="97" t="str">
        <f t="shared" si="552"/>
        <v/>
      </c>
      <c r="GS469" s="37"/>
      <c r="GT469" s="110" t="str">
        <f t="shared" si="553"/>
        <v/>
      </c>
      <c r="GU469" s="36"/>
      <c r="GV469" s="97" t="str">
        <f t="shared" si="554"/>
        <v/>
      </c>
      <c r="GW469" s="27"/>
      <c r="GX469" s="98" t="str">
        <f t="shared" si="555"/>
        <v/>
      </c>
      <c r="GY469" s="36"/>
      <c r="GZ469" s="98" t="str">
        <f t="shared" si="556"/>
        <v/>
      </c>
      <c r="HA469" s="37"/>
      <c r="HB469" s="110" t="str">
        <f t="shared" si="557"/>
        <v/>
      </c>
      <c r="HC469" s="36"/>
      <c r="HD469" s="97" t="str">
        <f t="shared" si="558"/>
        <v/>
      </c>
      <c r="HE469" s="37"/>
      <c r="HF469" s="97" t="str">
        <f t="shared" si="559"/>
        <v/>
      </c>
      <c r="HG469" s="39"/>
      <c r="HH469" s="97" t="str">
        <f t="shared" si="560"/>
        <v/>
      </c>
      <c r="HI469" s="27"/>
      <c r="HJ469" s="97" t="str">
        <f t="shared" si="561"/>
        <v/>
      </c>
      <c r="HK469" s="37"/>
      <c r="HL469" s="97" t="str">
        <f t="shared" si="562"/>
        <v/>
      </c>
      <c r="HM469" s="36"/>
      <c r="HN469" s="97" t="str">
        <f t="shared" si="563"/>
        <v/>
      </c>
      <c r="HO469" s="36"/>
      <c r="HP469" s="110" t="str">
        <f t="shared" si="564"/>
        <v/>
      </c>
      <c r="HQ469" s="27"/>
      <c r="HR469" s="97" t="str">
        <f t="shared" si="565"/>
        <v/>
      </c>
      <c r="HS469" s="37"/>
      <c r="HT469" s="97" t="str">
        <f t="shared" si="566"/>
        <v/>
      </c>
      <c r="HU469" s="37"/>
      <c r="HV469" s="111" t="str">
        <f t="shared" si="567"/>
        <v/>
      </c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18"/>
    </row>
    <row r="470" spans="1:474" ht="19.95" customHeight="1">
      <c r="A470" s="30"/>
      <c r="B470" s="29"/>
      <c r="C470" s="129"/>
      <c r="D470" s="308"/>
      <c r="E470" s="302"/>
      <c r="F470" s="288"/>
      <c r="G470" s="89"/>
      <c r="H470" s="200"/>
      <c r="I470" s="294"/>
      <c r="J470" s="295"/>
      <c r="K470" s="296"/>
      <c r="L470" s="297"/>
      <c r="M470" s="295"/>
      <c r="N470" s="298"/>
      <c r="O470" s="223"/>
      <c r="P470" s="186" t="str">
        <f t="array" ref="P470">IF(O470&lt;&gt;"",IF(O470&lt;5, "I", "III"),"")</f>
        <v/>
      </c>
      <c r="Q470" s="224"/>
      <c r="R470" s="185" t="str">
        <f t="array" ref="R470">IF(Q470&lt;&gt;"",IF(Q470&lt;5, "I", "III"),"")</f>
        <v/>
      </c>
      <c r="S470" s="223"/>
      <c r="T470" s="186" t="str">
        <f t="array" ref="T470">IF(S470&lt;&gt;"",IF(S470&lt;5, "I", "III"),"")</f>
        <v/>
      </c>
      <c r="U470" s="224"/>
      <c r="V470" s="186" t="str">
        <f t="array" ref="V470">IF(U470&lt;&gt;"",IF(U470&lt;12, "I", "III"),"")</f>
        <v/>
      </c>
      <c r="W470" s="224"/>
      <c r="X470" s="185" t="str">
        <f t="array" ref="X470">IF(W470&lt;&gt;"",IF(W470&lt;12, "I", "III"),"")</f>
        <v/>
      </c>
      <c r="Y470" s="223"/>
      <c r="Z470" s="186" t="str">
        <f t="array" ref="Z470">IF(Y470&lt;&gt;"",IF(Y470&lt;12, "I", "III"),"")</f>
        <v/>
      </c>
      <c r="AA470" s="208"/>
      <c r="AB470" s="209"/>
      <c r="AC470" s="209"/>
      <c r="AD470" s="210"/>
      <c r="AE470" s="89"/>
      <c r="AF470" s="178"/>
      <c r="AG470" s="150"/>
      <c r="AH470" s="151"/>
      <c r="AI470" s="95" t="str">
        <f t="shared" si="505"/>
        <v/>
      </c>
      <c r="AJ470" s="98" t="str">
        <f t="shared" si="506"/>
        <v/>
      </c>
      <c r="AK470" s="45"/>
      <c r="AL470" s="97" t="str">
        <f t="shared" si="507"/>
        <v/>
      </c>
      <c r="AM470" s="39"/>
      <c r="AN470" s="98" t="str">
        <f t="shared" si="508"/>
        <v/>
      </c>
      <c r="AO470" s="152"/>
      <c r="AP470" s="96"/>
      <c r="AQ470" s="153"/>
      <c r="AR470" s="97"/>
      <c r="AS470" s="154"/>
      <c r="AT470" s="98"/>
      <c r="AU470" s="182" t="str">
        <f t="shared" si="509"/>
        <v/>
      </c>
      <c r="AV470" s="121"/>
      <c r="AW470" s="153"/>
      <c r="AX470" s="98"/>
      <c r="AY470" s="153"/>
      <c r="AZ470" s="98"/>
      <c r="BA470" s="46"/>
      <c r="BB470" s="34"/>
      <c r="BC470" s="34"/>
      <c r="BD470" s="35"/>
      <c r="BE470" s="46"/>
      <c r="BF470" s="34"/>
      <c r="BG470" s="34"/>
      <c r="BH470" s="35"/>
      <c r="BI470" s="46"/>
      <c r="BJ470" s="34"/>
      <c r="BK470" s="34"/>
      <c r="BL470" s="35"/>
      <c r="BM470" s="46"/>
      <c r="BN470" s="34"/>
      <c r="BO470" s="34"/>
      <c r="BP470" s="35"/>
      <c r="BQ470" s="46"/>
      <c r="BR470" s="34"/>
      <c r="BS470" s="34"/>
      <c r="BT470" s="35"/>
      <c r="BU470" s="155"/>
      <c r="BV470" s="99"/>
      <c r="BW470" s="156"/>
      <c r="BX470" s="100"/>
      <c r="BY470" s="156"/>
      <c r="BZ470" s="100"/>
      <c r="CA470" s="156"/>
      <c r="CB470" s="100"/>
      <c r="CC470" s="156"/>
      <c r="CD470" s="101"/>
      <c r="CE470" s="12"/>
      <c r="CF470" s="175"/>
      <c r="CG470" s="27"/>
      <c r="CH470" s="159"/>
      <c r="CI470" s="95" t="str">
        <f t="shared" si="510"/>
        <v/>
      </c>
      <c r="CJ470" s="102" t="str">
        <f t="shared" si="511"/>
        <v/>
      </c>
      <c r="CK470" s="40"/>
      <c r="CL470" s="100" t="str">
        <f t="shared" si="590"/>
        <v/>
      </c>
      <c r="CM470" s="37"/>
      <c r="CN470" s="100" t="str">
        <f t="shared" si="591"/>
        <v/>
      </c>
      <c r="CO470" s="38"/>
      <c r="CP470" s="103" t="str">
        <f t="shared" si="512"/>
        <v/>
      </c>
      <c r="CQ470" s="78"/>
      <c r="CR470" s="100" t="str">
        <f t="shared" si="592"/>
        <v/>
      </c>
      <c r="CS470" s="36"/>
      <c r="CT470" s="100" t="str">
        <f t="shared" si="593"/>
        <v/>
      </c>
      <c r="CU470" s="74"/>
      <c r="CV470" s="103" t="str">
        <f t="shared" si="594"/>
        <v/>
      </c>
      <c r="CW470" s="42"/>
      <c r="CX470" s="100" t="str">
        <f t="shared" si="595"/>
        <v/>
      </c>
      <c r="CY470" s="36"/>
      <c r="CZ470" s="100" t="str">
        <f t="shared" si="596"/>
        <v/>
      </c>
      <c r="DA470" s="36"/>
      <c r="DB470" s="100" t="str">
        <f t="shared" si="597"/>
        <v/>
      </c>
      <c r="DC470" s="39"/>
      <c r="DD470" s="103" t="str">
        <f t="shared" si="598"/>
        <v/>
      </c>
      <c r="DE470" s="42"/>
      <c r="DF470" s="100" t="str">
        <f t="shared" si="599"/>
        <v/>
      </c>
      <c r="DG470" s="39"/>
      <c r="DH470" s="103" t="str">
        <f t="shared" si="600"/>
        <v/>
      </c>
      <c r="DI470" s="41"/>
      <c r="DJ470" s="157" t="str">
        <f t="shared" si="601"/>
        <v/>
      </c>
      <c r="DK470" s="12"/>
      <c r="DL470" s="172"/>
      <c r="DM470" s="67"/>
      <c r="DN470" s="164"/>
      <c r="DO470" s="104" t="str">
        <f t="shared" si="513"/>
        <v/>
      </c>
      <c r="DP470" s="105" t="str">
        <f t="shared" si="514"/>
        <v/>
      </c>
      <c r="DQ470" s="66"/>
      <c r="DR470" s="158" t="str">
        <f t="shared" si="515"/>
        <v/>
      </c>
      <c r="DS470" s="67"/>
      <c r="DT470" s="97" t="str">
        <f t="shared" si="516"/>
        <v/>
      </c>
      <c r="DU470" s="67"/>
      <c r="DV470" s="98" t="str">
        <f t="shared" si="517"/>
        <v/>
      </c>
      <c r="DW470" s="163"/>
      <c r="DX470" s="106" t="str">
        <f t="shared" si="518"/>
        <v/>
      </c>
      <c r="DY470" s="162"/>
      <c r="DZ470" s="97" t="str">
        <f t="shared" si="519"/>
        <v/>
      </c>
      <c r="EA470" s="161"/>
      <c r="EB470" s="107" t="str">
        <f t="shared" si="520"/>
        <v/>
      </c>
      <c r="EC470" s="66"/>
      <c r="ED470" s="97" t="str">
        <f t="shared" si="521"/>
        <v/>
      </c>
      <c r="EE470" s="67"/>
      <c r="EF470" s="97" t="str">
        <f t="shared" si="522"/>
        <v/>
      </c>
      <c r="EG470" s="68"/>
      <c r="EH470" s="97" t="str">
        <f t="shared" si="523"/>
        <v/>
      </c>
      <c r="EI470" s="67"/>
      <c r="EJ470" s="97" t="str">
        <f t="shared" si="524"/>
        <v/>
      </c>
      <c r="EK470" s="68"/>
      <c r="EL470" s="97" t="str">
        <f t="shared" si="525"/>
        <v/>
      </c>
      <c r="EM470" s="69"/>
      <c r="EN470" s="98" t="str">
        <f t="shared" si="526"/>
        <v/>
      </c>
      <c r="EO470" s="66"/>
      <c r="EP470" s="107" t="str">
        <f t="shared" si="527"/>
        <v/>
      </c>
      <c r="EQ470" s="299"/>
      <c r="ER470" s="98" t="str">
        <f t="shared" si="528"/>
        <v/>
      </c>
      <c r="ES470" s="66"/>
      <c r="ET470" s="108" t="str">
        <f t="shared" si="529"/>
        <v/>
      </c>
      <c r="EU470" s="12"/>
      <c r="EV470" s="169"/>
      <c r="EW470" s="27"/>
      <c r="EX470" s="159"/>
      <c r="EY470" s="95" t="str">
        <f t="shared" si="530"/>
        <v/>
      </c>
      <c r="EZ470" s="98" t="str">
        <f t="shared" si="531"/>
        <v/>
      </c>
      <c r="FA470" s="40"/>
      <c r="FB470" s="98" t="str">
        <f t="shared" si="532"/>
        <v/>
      </c>
      <c r="FC470" s="37"/>
      <c r="FD470" s="98" t="str">
        <f t="shared" si="533"/>
        <v/>
      </c>
      <c r="FE470" s="37"/>
      <c r="FF470" s="98" t="str">
        <f t="shared" si="534"/>
        <v/>
      </c>
      <c r="FG470" s="160"/>
      <c r="FH470" s="97" t="str">
        <f t="shared" si="535"/>
        <v/>
      </c>
      <c r="FI470" s="27"/>
      <c r="FJ470" s="98" t="str">
        <f t="shared" si="536"/>
        <v/>
      </c>
      <c r="FK470" s="36"/>
      <c r="FL470" s="98" t="str">
        <f t="shared" si="537"/>
        <v/>
      </c>
      <c r="FM470" s="37"/>
      <c r="FN470" s="98" t="str">
        <f t="shared" si="538"/>
        <v/>
      </c>
      <c r="FO470" s="78"/>
      <c r="FP470" s="97" t="str">
        <f t="shared" si="539"/>
        <v/>
      </c>
      <c r="FQ470" s="37"/>
      <c r="FR470" s="97" t="str">
        <f t="shared" si="540"/>
        <v/>
      </c>
      <c r="FS470" s="39"/>
      <c r="FT470" s="97" t="str">
        <f t="shared" si="541"/>
        <v/>
      </c>
      <c r="FU470" s="27"/>
      <c r="FV470" s="98" t="str">
        <f t="shared" si="542"/>
        <v/>
      </c>
      <c r="FW470" s="37"/>
      <c r="FX470" s="98" t="str">
        <f t="shared" si="543"/>
        <v/>
      </c>
      <c r="FY470" s="36"/>
      <c r="FZ470" s="97" t="str">
        <f t="shared" si="544"/>
        <v/>
      </c>
      <c r="GA470" s="36"/>
      <c r="GB470" s="98" t="str">
        <f t="shared" si="545"/>
        <v/>
      </c>
      <c r="GC470" s="40"/>
      <c r="GD470" s="98" t="str">
        <f t="shared" si="546"/>
        <v/>
      </c>
      <c r="GE470" s="37"/>
      <c r="GF470" s="98" t="str">
        <f t="shared" si="547"/>
        <v/>
      </c>
      <c r="GG470" s="37"/>
      <c r="GH470" s="109" t="str">
        <f t="shared" si="548"/>
        <v/>
      </c>
      <c r="GI470" s="12"/>
      <c r="GJ470" s="166"/>
      <c r="GK470" s="27"/>
      <c r="GL470" s="159"/>
      <c r="GM470" s="95" t="str">
        <f t="shared" si="549"/>
        <v/>
      </c>
      <c r="GN470" s="110" t="str">
        <f t="shared" si="550"/>
        <v/>
      </c>
      <c r="GO470" s="27"/>
      <c r="GP470" s="98" t="str">
        <f t="shared" si="551"/>
        <v/>
      </c>
      <c r="GQ470" s="37"/>
      <c r="GR470" s="97" t="str">
        <f t="shared" si="552"/>
        <v/>
      </c>
      <c r="GS470" s="37"/>
      <c r="GT470" s="110" t="str">
        <f t="shared" si="553"/>
        <v/>
      </c>
      <c r="GU470" s="36"/>
      <c r="GV470" s="97" t="str">
        <f t="shared" si="554"/>
        <v/>
      </c>
      <c r="GW470" s="27"/>
      <c r="GX470" s="98" t="str">
        <f t="shared" si="555"/>
        <v/>
      </c>
      <c r="GY470" s="36"/>
      <c r="GZ470" s="98" t="str">
        <f t="shared" si="556"/>
        <v/>
      </c>
      <c r="HA470" s="37"/>
      <c r="HB470" s="110" t="str">
        <f t="shared" si="557"/>
        <v/>
      </c>
      <c r="HC470" s="36"/>
      <c r="HD470" s="97" t="str">
        <f t="shared" si="558"/>
        <v/>
      </c>
      <c r="HE470" s="37"/>
      <c r="HF470" s="97" t="str">
        <f t="shared" si="559"/>
        <v/>
      </c>
      <c r="HG470" s="39"/>
      <c r="HH470" s="97" t="str">
        <f t="shared" si="560"/>
        <v/>
      </c>
      <c r="HI470" s="27"/>
      <c r="HJ470" s="97" t="str">
        <f t="shared" si="561"/>
        <v/>
      </c>
      <c r="HK470" s="37"/>
      <c r="HL470" s="97" t="str">
        <f t="shared" si="562"/>
        <v/>
      </c>
      <c r="HM470" s="36"/>
      <c r="HN470" s="97" t="str">
        <f t="shared" si="563"/>
        <v/>
      </c>
      <c r="HO470" s="36"/>
      <c r="HP470" s="110" t="str">
        <f t="shared" si="564"/>
        <v/>
      </c>
      <c r="HQ470" s="27"/>
      <c r="HR470" s="97" t="str">
        <f t="shared" si="565"/>
        <v/>
      </c>
      <c r="HS470" s="37"/>
      <c r="HT470" s="97" t="str">
        <f t="shared" si="566"/>
        <v/>
      </c>
      <c r="HU470" s="37"/>
      <c r="HV470" s="111" t="str">
        <f t="shared" si="567"/>
        <v/>
      </c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18"/>
    </row>
    <row r="471" spans="1:474" ht="19.95" customHeight="1">
      <c r="A471" s="30"/>
      <c r="B471" s="29"/>
      <c r="C471" s="129"/>
      <c r="D471" s="308"/>
      <c r="E471" s="302"/>
      <c r="F471" s="288"/>
      <c r="G471" s="89"/>
      <c r="H471" s="200"/>
      <c r="I471" s="294"/>
      <c r="J471" s="295"/>
      <c r="K471" s="296"/>
      <c r="L471" s="297"/>
      <c r="M471" s="295"/>
      <c r="N471" s="298"/>
      <c r="O471" s="223"/>
      <c r="P471" s="186" t="str">
        <f t="array" ref="P471">IF(O471&lt;&gt;"",IF(O471&lt;5, "I", "III"),"")</f>
        <v/>
      </c>
      <c r="Q471" s="224"/>
      <c r="R471" s="185" t="str">
        <f t="array" ref="R471">IF(Q471&lt;&gt;"",IF(Q471&lt;5, "I", "III"),"")</f>
        <v/>
      </c>
      <c r="S471" s="223"/>
      <c r="T471" s="186" t="str">
        <f t="array" ref="T471">IF(S471&lt;&gt;"",IF(S471&lt;5, "I", "III"),"")</f>
        <v/>
      </c>
      <c r="U471" s="224"/>
      <c r="V471" s="186" t="str">
        <f t="array" ref="V471">IF(U471&lt;&gt;"",IF(U471&lt;12, "I", "III"),"")</f>
        <v/>
      </c>
      <c r="W471" s="224"/>
      <c r="X471" s="185" t="str">
        <f t="array" ref="X471">IF(W471&lt;&gt;"",IF(W471&lt;12, "I", "III"),"")</f>
        <v/>
      </c>
      <c r="Y471" s="223"/>
      <c r="Z471" s="186" t="str">
        <f t="array" ref="Z471">IF(Y471&lt;&gt;"",IF(Y471&lt;12, "I", "III"),"")</f>
        <v/>
      </c>
      <c r="AA471" s="208"/>
      <c r="AB471" s="209"/>
      <c r="AC471" s="209"/>
      <c r="AD471" s="210"/>
      <c r="AE471" s="89"/>
      <c r="AF471" s="178"/>
      <c r="AG471" s="150"/>
      <c r="AH471" s="151"/>
      <c r="AI471" s="95" t="str">
        <f t="shared" si="505"/>
        <v/>
      </c>
      <c r="AJ471" s="98" t="str">
        <f t="shared" si="506"/>
        <v/>
      </c>
      <c r="AK471" s="45"/>
      <c r="AL471" s="97" t="str">
        <f t="shared" si="507"/>
        <v/>
      </c>
      <c r="AM471" s="39"/>
      <c r="AN471" s="98" t="str">
        <f t="shared" si="508"/>
        <v/>
      </c>
      <c r="AO471" s="152"/>
      <c r="AP471" s="96"/>
      <c r="AQ471" s="153"/>
      <c r="AR471" s="97"/>
      <c r="AS471" s="154"/>
      <c r="AT471" s="98"/>
      <c r="AU471" s="182" t="str">
        <f t="shared" si="509"/>
        <v/>
      </c>
      <c r="AV471" s="121"/>
      <c r="AW471" s="153"/>
      <c r="AX471" s="98"/>
      <c r="AY471" s="153"/>
      <c r="AZ471" s="98"/>
      <c r="BA471" s="46"/>
      <c r="BB471" s="34"/>
      <c r="BC471" s="34"/>
      <c r="BD471" s="35"/>
      <c r="BE471" s="46"/>
      <c r="BF471" s="34"/>
      <c r="BG471" s="34"/>
      <c r="BH471" s="35"/>
      <c r="BI471" s="46"/>
      <c r="BJ471" s="34"/>
      <c r="BK471" s="34"/>
      <c r="BL471" s="35"/>
      <c r="BM471" s="46"/>
      <c r="BN471" s="34"/>
      <c r="BO471" s="34"/>
      <c r="BP471" s="35"/>
      <c r="BQ471" s="46"/>
      <c r="BR471" s="34"/>
      <c r="BS471" s="34"/>
      <c r="BT471" s="35"/>
      <c r="BU471" s="155"/>
      <c r="BV471" s="99"/>
      <c r="BW471" s="156"/>
      <c r="BX471" s="100"/>
      <c r="BY471" s="156"/>
      <c r="BZ471" s="100"/>
      <c r="CA471" s="156"/>
      <c r="CB471" s="100"/>
      <c r="CC471" s="156"/>
      <c r="CD471" s="101"/>
      <c r="CE471" s="12"/>
      <c r="CF471" s="175"/>
      <c r="CG471" s="27"/>
      <c r="CH471" s="159"/>
      <c r="CI471" s="95" t="str">
        <f t="shared" si="510"/>
        <v/>
      </c>
      <c r="CJ471" s="102" t="str">
        <f t="shared" si="511"/>
        <v/>
      </c>
      <c r="CK471" s="40"/>
      <c r="CL471" s="100" t="str">
        <f t="shared" si="590"/>
        <v/>
      </c>
      <c r="CM471" s="37"/>
      <c r="CN471" s="100" t="str">
        <f t="shared" si="591"/>
        <v/>
      </c>
      <c r="CO471" s="38"/>
      <c r="CP471" s="103" t="str">
        <f t="shared" si="512"/>
        <v/>
      </c>
      <c r="CQ471" s="78"/>
      <c r="CR471" s="100" t="str">
        <f t="shared" si="592"/>
        <v/>
      </c>
      <c r="CS471" s="36"/>
      <c r="CT471" s="100" t="str">
        <f t="shared" si="593"/>
        <v/>
      </c>
      <c r="CU471" s="74"/>
      <c r="CV471" s="103" t="str">
        <f t="shared" si="594"/>
        <v/>
      </c>
      <c r="CW471" s="42"/>
      <c r="CX471" s="100" t="str">
        <f t="shared" si="595"/>
        <v/>
      </c>
      <c r="CY471" s="36"/>
      <c r="CZ471" s="100" t="str">
        <f t="shared" si="596"/>
        <v/>
      </c>
      <c r="DA471" s="36"/>
      <c r="DB471" s="100" t="str">
        <f t="shared" si="597"/>
        <v/>
      </c>
      <c r="DC471" s="39"/>
      <c r="DD471" s="103" t="str">
        <f t="shared" si="598"/>
        <v/>
      </c>
      <c r="DE471" s="42"/>
      <c r="DF471" s="100" t="str">
        <f t="shared" si="599"/>
        <v/>
      </c>
      <c r="DG471" s="39"/>
      <c r="DH471" s="103" t="str">
        <f t="shared" si="600"/>
        <v/>
      </c>
      <c r="DI471" s="41"/>
      <c r="DJ471" s="157" t="str">
        <f t="shared" si="601"/>
        <v/>
      </c>
      <c r="DK471" s="12"/>
      <c r="DL471" s="172"/>
      <c r="DM471" s="67"/>
      <c r="DN471" s="164"/>
      <c r="DO471" s="104" t="str">
        <f t="shared" si="513"/>
        <v/>
      </c>
      <c r="DP471" s="105" t="str">
        <f t="shared" si="514"/>
        <v/>
      </c>
      <c r="DQ471" s="66"/>
      <c r="DR471" s="158" t="str">
        <f t="shared" si="515"/>
        <v/>
      </c>
      <c r="DS471" s="67"/>
      <c r="DT471" s="97" t="str">
        <f t="shared" si="516"/>
        <v/>
      </c>
      <c r="DU471" s="67"/>
      <c r="DV471" s="98" t="str">
        <f t="shared" si="517"/>
        <v/>
      </c>
      <c r="DW471" s="163"/>
      <c r="DX471" s="106" t="str">
        <f t="shared" si="518"/>
        <v/>
      </c>
      <c r="DY471" s="162"/>
      <c r="DZ471" s="97" t="str">
        <f t="shared" si="519"/>
        <v/>
      </c>
      <c r="EA471" s="161"/>
      <c r="EB471" s="107" t="str">
        <f t="shared" si="520"/>
        <v/>
      </c>
      <c r="EC471" s="66"/>
      <c r="ED471" s="97" t="str">
        <f t="shared" si="521"/>
        <v/>
      </c>
      <c r="EE471" s="67"/>
      <c r="EF471" s="97" t="str">
        <f t="shared" si="522"/>
        <v/>
      </c>
      <c r="EG471" s="68"/>
      <c r="EH471" s="97" t="str">
        <f t="shared" si="523"/>
        <v/>
      </c>
      <c r="EI471" s="67"/>
      <c r="EJ471" s="97" t="str">
        <f t="shared" si="524"/>
        <v/>
      </c>
      <c r="EK471" s="68"/>
      <c r="EL471" s="97" t="str">
        <f t="shared" si="525"/>
        <v/>
      </c>
      <c r="EM471" s="69"/>
      <c r="EN471" s="98" t="str">
        <f t="shared" si="526"/>
        <v/>
      </c>
      <c r="EO471" s="66"/>
      <c r="EP471" s="107" t="str">
        <f t="shared" si="527"/>
        <v/>
      </c>
      <c r="EQ471" s="299"/>
      <c r="ER471" s="98" t="str">
        <f t="shared" si="528"/>
        <v/>
      </c>
      <c r="ES471" s="66"/>
      <c r="ET471" s="108" t="str">
        <f t="shared" si="529"/>
        <v/>
      </c>
      <c r="EU471" s="12"/>
      <c r="EV471" s="169"/>
      <c r="EW471" s="27"/>
      <c r="EX471" s="159"/>
      <c r="EY471" s="95" t="str">
        <f t="shared" si="530"/>
        <v/>
      </c>
      <c r="EZ471" s="98" t="str">
        <f t="shared" si="531"/>
        <v/>
      </c>
      <c r="FA471" s="40"/>
      <c r="FB471" s="98" t="str">
        <f t="shared" si="532"/>
        <v/>
      </c>
      <c r="FC471" s="37"/>
      <c r="FD471" s="98" t="str">
        <f t="shared" si="533"/>
        <v/>
      </c>
      <c r="FE471" s="37"/>
      <c r="FF471" s="98" t="str">
        <f t="shared" si="534"/>
        <v/>
      </c>
      <c r="FG471" s="160"/>
      <c r="FH471" s="97" t="str">
        <f t="shared" si="535"/>
        <v/>
      </c>
      <c r="FI471" s="27"/>
      <c r="FJ471" s="98" t="str">
        <f t="shared" si="536"/>
        <v/>
      </c>
      <c r="FK471" s="36"/>
      <c r="FL471" s="98" t="str">
        <f t="shared" si="537"/>
        <v/>
      </c>
      <c r="FM471" s="37"/>
      <c r="FN471" s="98" t="str">
        <f t="shared" si="538"/>
        <v/>
      </c>
      <c r="FO471" s="78"/>
      <c r="FP471" s="97" t="str">
        <f t="shared" si="539"/>
        <v/>
      </c>
      <c r="FQ471" s="37"/>
      <c r="FR471" s="97" t="str">
        <f t="shared" si="540"/>
        <v/>
      </c>
      <c r="FS471" s="39"/>
      <c r="FT471" s="97" t="str">
        <f t="shared" si="541"/>
        <v/>
      </c>
      <c r="FU471" s="27"/>
      <c r="FV471" s="98" t="str">
        <f t="shared" si="542"/>
        <v/>
      </c>
      <c r="FW471" s="37"/>
      <c r="FX471" s="98" t="str">
        <f t="shared" si="543"/>
        <v/>
      </c>
      <c r="FY471" s="36"/>
      <c r="FZ471" s="97" t="str">
        <f t="shared" si="544"/>
        <v/>
      </c>
      <c r="GA471" s="36"/>
      <c r="GB471" s="98" t="str">
        <f t="shared" si="545"/>
        <v/>
      </c>
      <c r="GC471" s="40"/>
      <c r="GD471" s="98" t="str">
        <f t="shared" si="546"/>
        <v/>
      </c>
      <c r="GE471" s="37"/>
      <c r="GF471" s="98" t="str">
        <f t="shared" si="547"/>
        <v/>
      </c>
      <c r="GG471" s="37"/>
      <c r="GH471" s="109" t="str">
        <f t="shared" si="548"/>
        <v/>
      </c>
      <c r="GI471" s="12"/>
      <c r="GJ471" s="166"/>
      <c r="GK471" s="27"/>
      <c r="GL471" s="159"/>
      <c r="GM471" s="95" t="str">
        <f t="shared" si="549"/>
        <v/>
      </c>
      <c r="GN471" s="110" t="str">
        <f t="shared" si="550"/>
        <v/>
      </c>
      <c r="GO471" s="27"/>
      <c r="GP471" s="98" t="str">
        <f t="shared" si="551"/>
        <v/>
      </c>
      <c r="GQ471" s="37"/>
      <c r="GR471" s="97" t="str">
        <f t="shared" si="552"/>
        <v/>
      </c>
      <c r="GS471" s="37"/>
      <c r="GT471" s="110" t="str">
        <f t="shared" si="553"/>
        <v/>
      </c>
      <c r="GU471" s="36"/>
      <c r="GV471" s="97" t="str">
        <f t="shared" si="554"/>
        <v/>
      </c>
      <c r="GW471" s="27"/>
      <c r="GX471" s="98" t="str">
        <f t="shared" si="555"/>
        <v/>
      </c>
      <c r="GY471" s="36"/>
      <c r="GZ471" s="98" t="str">
        <f t="shared" si="556"/>
        <v/>
      </c>
      <c r="HA471" s="37"/>
      <c r="HB471" s="110" t="str">
        <f t="shared" si="557"/>
        <v/>
      </c>
      <c r="HC471" s="36"/>
      <c r="HD471" s="97" t="str">
        <f t="shared" si="558"/>
        <v/>
      </c>
      <c r="HE471" s="37"/>
      <c r="HF471" s="97" t="str">
        <f t="shared" si="559"/>
        <v/>
      </c>
      <c r="HG471" s="39"/>
      <c r="HH471" s="97" t="str">
        <f t="shared" si="560"/>
        <v/>
      </c>
      <c r="HI471" s="27"/>
      <c r="HJ471" s="97" t="str">
        <f t="shared" si="561"/>
        <v/>
      </c>
      <c r="HK471" s="37"/>
      <c r="HL471" s="97" t="str">
        <f t="shared" si="562"/>
        <v/>
      </c>
      <c r="HM471" s="36"/>
      <c r="HN471" s="97" t="str">
        <f t="shared" si="563"/>
        <v/>
      </c>
      <c r="HO471" s="36"/>
      <c r="HP471" s="110" t="str">
        <f t="shared" si="564"/>
        <v/>
      </c>
      <c r="HQ471" s="27"/>
      <c r="HR471" s="97" t="str">
        <f t="shared" si="565"/>
        <v/>
      </c>
      <c r="HS471" s="37"/>
      <c r="HT471" s="97" t="str">
        <f t="shared" si="566"/>
        <v/>
      </c>
      <c r="HU471" s="37"/>
      <c r="HV471" s="111" t="str">
        <f t="shared" si="567"/>
        <v/>
      </c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18"/>
    </row>
    <row r="472" spans="1:474" ht="19.95" customHeight="1">
      <c r="A472" s="30"/>
      <c r="B472" s="29"/>
      <c r="C472" s="129"/>
      <c r="D472" s="308"/>
      <c r="E472" s="302"/>
      <c r="F472" s="288"/>
      <c r="G472" s="89"/>
      <c r="H472" s="200"/>
      <c r="I472" s="294"/>
      <c r="J472" s="295"/>
      <c r="K472" s="296"/>
      <c r="L472" s="297"/>
      <c r="M472" s="295"/>
      <c r="N472" s="298"/>
      <c r="O472" s="223"/>
      <c r="P472" s="186" t="str">
        <f t="array" ref="P472">IF(O472&lt;&gt;"",IF(O472&lt;5, "I", "III"),"")</f>
        <v/>
      </c>
      <c r="Q472" s="224"/>
      <c r="R472" s="185" t="str">
        <f t="array" ref="R472">IF(Q472&lt;&gt;"",IF(Q472&lt;5, "I", "III"),"")</f>
        <v/>
      </c>
      <c r="S472" s="223"/>
      <c r="T472" s="186" t="str">
        <f t="array" ref="T472">IF(S472&lt;&gt;"",IF(S472&lt;5, "I", "III"),"")</f>
        <v/>
      </c>
      <c r="U472" s="224"/>
      <c r="V472" s="186" t="str">
        <f t="array" ref="V472">IF(U472&lt;&gt;"",IF(U472&lt;12, "I", "III"),"")</f>
        <v/>
      </c>
      <c r="W472" s="224"/>
      <c r="X472" s="185" t="str">
        <f t="array" ref="X472">IF(W472&lt;&gt;"",IF(W472&lt;12, "I", "III"),"")</f>
        <v/>
      </c>
      <c r="Y472" s="223"/>
      <c r="Z472" s="186" t="str">
        <f t="array" ref="Z472">IF(Y472&lt;&gt;"",IF(Y472&lt;12, "I", "III"),"")</f>
        <v/>
      </c>
      <c r="AA472" s="208"/>
      <c r="AB472" s="209"/>
      <c r="AC472" s="209"/>
      <c r="AD472" s="210"/>
      <c r="AE472" s="89"/>
      <c r="AF472" s="178"/>
      <c r="AG472" s="150"/>
      <c r="AH472" s="151"/>
      <c r="AI472" s="95" t="str">
        <f t="shared" si="505"/>
        <v/>
      </c>
      <c r="AJ472" s="98" t="str">
        <f t="shared" si="506"/>
        <v/>
      </c>
      <c r="AK472" s="45"/>
      <c r="AL472" s="97" t="str">
        <f t="shared" si="507"/>
        <v/>
      </c>
      <c r="AM472" s="39"/>
      <c r="AN472" s="98" t="str">
        <f t="shared" si="508"/>
        <v/>
      </c>
      <c r="AO472" s="152"/>
      <c r="AP472" s="96"/>
      <c r="AQ472" s="153"/>
      <c r="AR472" s="97"/>
      <c r="AS472" s="154"/>
      <c r="AT472" s="98"/>
      <c r="AU472" s="182" t="str">
        <f t="shared" si="509"/>
        <v/>
      </c>
      <c r="AV472" s="121"/>
      <c r="AW472" s="153"/>
      <c r="AX472" s="98"/>
      <c r="AY472" s="153"/>
      <c r="AZ472" s="98"/>
      <c r="BA472" s="46"/>
      <c r="BB472" s="34"/>
      <c r="BC472" s="34"/>
      <c r="BD472" s="35"/>
      <c r="BE472" s="46"/>
      <c r="BF472" s="34"/>
      <c r="BG472" s="34"/>
      <c r="BH472" s="35"/>
      <c r="BI472" s="46"/>
      <c r="BJ472" s="34"/>
      <c r="BK472" s="34"/>
      <c r="BL472" s="35"/>
      <c r="BM472" s="46"/>
      <c r="BN472" s="34"/>
      <c r="BO472" s="34"/>
      <c r="BP472" s="35"/>
      <c r="BQ472" s="46"/>
      <c r="BR472" s="34"/>
      <c r="BS472" s="34"/>
      <c r="BT472" s="35"/>
      <c r="BU472" s="155"/>
      <c r="BV472" s="99"/>
      <c r="BW472" s="156"/>
      <c r="BX472" s="100"/>
      <c r="BY472" s="156"/>
      <c r="BZ472" s="100"/>
      <c r="CA472" s="156"/>
      <c r="CB472" s="100"/>
      <c r="CC472" s="156"/>
      <c r="CD472" s="101"/>
      <c r="CE472" s="12"/>
      <c r="CF472" s="175"/>
      <c r="CG472" s="27"/>
      <c r="CH472" s="159"/>
      <c r="CI472" s="95" t="str">
        <f t="shared" si="510"/>
        <v/>
      </c>
      <c r="CJ472" s="102" t="str">
        <f t="shared" si="511"/>
        <v/>
      </c>
      <c r="CK472" s="40"/>
      <c r="CL472" s="100" t="str">
        <f t="shared" si="590"/>
        <v/>
      </c>
      <c r="CM472" s="37"/>
      <c r="CN472" s="100" t="str">
        <f t="shared" si="591"/>
        <v/>
      </c>
      <c r="CO472" s="38"/>
      <c r="CP472" s="103" t="str">
        <f t="shared" si="512"/>
        <v/>
      </c>
      <c r="CQ472" s="78"/>
      <c r="CR472" s="100" t="str">
        <f t="shared" si="592"/>
        <v/>
      </c>
      <c r="CS472" s="36"/>
      <c r="CT472" s="100" t="str">
        <f t="shared" si="593"/>
        <v/>
      </c>
      <c r="CU472" s="74"/>
      <c r="CV472" s="103" t="str">
        <f t="shared" si="594"/>
        <v/>
      </c>
      <c r="CW472" s="42"/>
      <c r="CX472" s="100" t="str">
        <f t="shared" si="595"/>
        <v/>
      </c>
      <c r="CY472" s="36"/>
      <c r="CZ472" s="100" t="str">
        <f t="shared" si="596"/>
        <v/>
      </c>
      <c r="DA472" s="36"/>
      <c r="DB472" s="100" t="str">
        <f t="shared" si="597"/>
        <v/>
      </c>
      <c r="DC472" s="39"/>
      <c r="DD472" s="103" t="str">
        <f t="shared" si="598"/>
        <v/>
      </c>
      <c r="DE472" s="42"/>
      <c r="DF472" s="100" t="str">
        <f t="shared" si="599"/>
        <v/>
      </c>
      <c r="DG472" s="39"/>
      <c r="DH472" s="103" t="str">
        <f t="shared" si="600"/>
        <v/>
      </c>
      <c r="DI472" s="41"/>
      <c r="DJ472" s="157" t="str">
        <f t="shared" si="601"/>
        <v/>
      </c>
      <c r="DK472" s="12"/>
      <c r="DL472" s="172"/>
      <c r="DM472" s="67"/>
      <c r="DN472" s="164"/>
      <c r="DO472" s="104" t="str">
        <f t="shared" si="513"/>
        <v/>
      </c>
      <c r="DP472" s="105" t="str">
        <f t="shared" si="514"/>
        <v/>
      </c>
      <c r="DQ472" s="66"/>
      <c r="DR472" s="158" t="str">
        <f t="shared" si="515"/>
        <v/>
      </c>
      <c r="DS472" s="67"/>
      <c r="DT472" s="97" t="str">
        <f t="shared" si="516"/>
        <v/>
      </c>
      <c r="DU472" s="67"/>
      <c r="DV472" s="98" t="str">
        <f t="shared" si="517"/>
        <v/>
      </c>
      <c r="DW472" s="163"/>
      <c r="DX472" s="106" t="str">
        <f t="shared" si="518"/>
        <v/>
      </c>
      <c r="DY472" s="162"/>
      <c r="DZ472" s="97" t="str">
        <f t="shared" si="519"/>
        <v/>
      </c>
      <c r="EA472" s="161"/>
      <c r="EB472" s="107" t="str">
        <f t="shared" si="520"/>
        <v/>
      </c>
      <c r="EC472" s="66"/>
      <c r="ED472" s="97" t="str">
        <f t="shared" si="521"/>
        <v/>
      </c>
      <c r="EE472" s="67"/>
      <c r="EF472" s="97" t="str">
        <f t="shared" si="522"/>
        <v/>
      </c>
      <c r="EG472" s="68"/>
      <c r="EH472" s="97" t="str">
        <f t="shared" si="523"/>
        <v/>
      </c>
      <c r="EI472" s="67"/>
      <c r="EJ472" s="97" t="str">
        <f t="shared" si="524"/>
        <v/>
      </c>
      <c r="EK472" s="68"/>
      <c r="EL472" s="97" t="str">
        <f t="shared" si="525"/>
        <v/>
      </c>
      <c r="EM472" s="69"/>
      <c r="EN472" s="98" t="str">
        <f t="shared" si="526"/>
        <v/>
      </c>
      <c r="EO472" s="66"/>
      <c r="EP472" s="107" t="str">
        <f t="shared" si="527"/>
        <v/>
      </c>
      <c r="EQ472" s="299"/>
      <c r="ER472" s="98" t="str">
        <f t="shared" si="528"/>
        <v/>
      </c>
      <c r="ES472" s="66"/>
      <c r="ET472" s="108" t="str">
        <f t="shared" si="529"/>
        <v/>
      </c>
      <c r="EU472" s="12"/>
      <c r="EV472" s="169"/>
      <c r="EW472" s="27"/>
      <c r="EX472" s="159"/>
      <c r="EY472" s="95" t="str">
        <f t="shared" si="530"/>
        <v/>
      </c>
      <c r="EZ472" s="98" t="str">
        <f t="shared" si="531"/>
        <v/>
      </c>
      <c r="FA472" s="40"/>
      <c r="FB472" s="98" t="str">
        <f t="shared" si="532"/>
        <v/>
      </c>
      <c r="FC472" s="37"/>
      <c r="FD472" s="98" t="str">
        <f t="shared" si="533"/>
        <v/>
      </c>
      <c r="FE472" s="37"/>
      <c r="FF472" s="98" t="str">
        <f t="shared" si="534"/>
        <v/>
      </c>
      <c r="FG472" s="160"/>
      <c r="FH472" s="97" t="str">
        <f t="shared" si="535"/>
        <v/>
      </c>
      <c r="FI472" s="27"/>
      <c r="FJ472" s="98" t="str">
        <f t="shared" si="536"/>
        <v/>
      </c>
      <c r="FK472" s="36"/>
      <c r="FL472" s="98" t="str">
        <f t="shared" si="537"/>
        <v/>
      </c>
      <c r="FM472" s="37"/>
      <c r="FN472" s="98" t="str">
        <f t="shared" si="538"/>
        <v/>
      </c>
      <c r="FO472" s="78"/>
      <c r="FP472" s="97" t="str">
        <f t="shared" si="539"/>
        <v/>
      </c>
      <c r="FQ472" s="37"/>
      <c r="FR472" s="97" t="str">
        <f t="shared" si="540"/>
        <v/>
      </c>
      <c r="FS472" s="39"/>
      <c r="FT472" s="97" t="str">
        <f t="shared" si="541"/>
        <v/>
      </c>
      <c r="FU472" s="27"/>
      <c r="FV472" s="98" t="str">
        <f t="shared" si="542"/>
        <v/>
      </c>
      <c r="FW472" s="37"/>
      <c r="FX472" s="98" t="str">
        <f t="shared" si="543"/>
        <v/>
      </c>
      <c r="FY472" s="36"/>
      <c r="FZ472" s="97" t="str">
        <f t="shared" si="544"/>
        <v/>
      </c>
      <c r="GA472" s="36"/>
      <c r="GB472" s="98" t="str">
        <f t="shared" si="545"/>
        <v/>
      </c>
      <c r="GC472" s="40"/>
      <c r="GD472" s="98" t="str">
        <f t="shared" si="546"/>
        <v/>
      </c>
      <c r="GE472" s="37"/>
      <c r="GF472" s="98" t="str">
        <f t="shared" si="547"/>
        <v/>
      </c>
      <c r="GG472" s="37"/>
      <c r="GH472" s="109" t="str">
        <f t="shared" si="548"/>
        <v/>
      </c>
      <c r="GI472" s="12"/>
      <c r="GJ472" s="166"/>
      <c r="GK472" s="27"/>
      <c r="GL472" s="159"/>
      <c r="GM472" s="95" t="str">
        <f t="shared" si="549"/>
        <v/>
      </c>
      <c r="GN472" s="110" t="str">
        <f t="shared" si="550"/>
        <v/>
      </c>
      <c r="GO472" s="27"/>
      <c r="GP472" s="98" t="str">
        <f t="shared" si="551"/>
        <v/>
      </c>
      <c r="GQ472" s="37"/>
      <c r="GR472" s="97" t="str">
        <f t="shared" si="552"/>
        <v/>
      </c>
      <c r="GS472" s="37"/>
      <c r="GT472" s="110" t="str">
        <f t="shared" si="553"/>
        <v/>
      </c>
      <c r="GU472" s="36"/>
      <c r="GV472" s="97" t="str">
        <f t="shared" si="554"/>
        <v/>
      </c>
      <c r="GW472" s="27"/>
      <c r="GX472" s="98" t="str">
        <f t="shared" si="555"/>
        <v/>
      </c>
      <c r="GY472" s="36"/>
      <c r="GZ472" s="98" t="str">
        <f t="shared" si="556"/>
        <v/>
      </c>
      <c r="HA472" s="37"/>
      <c r="HB472" s="110" t="str">
        <f t="shared" si="557"/>
        <v/>
      </c>
      <c r="HC472" s="36"/>
      <c r="HD472" s="97" t="str">
        <f t="shared" si="558"/>
        <v/>
      </c>
      <c r="HE472" s="37"/>
      <c r="HF472" s="97" t="str">
        <f t="shared" si="559"/>
        <v/>
      </c>
      <c r="HG472" s="39"/>
      <c r="HH472" s="97" t="str">
        <f t="shared" si="560"/>
        <v/>
      </c>
      <c r="HI472" s="27"/>
      <c r="HJ472" s="97" t="str">
        <f t="shared" si="561"/>
        <v/>
      </c>
      <c r="HK472" s="37"/>
      <c r="HL472" s="97" t="str">
        <f t="shared" si="562"/>
        <v/>
      </c>
      <c r="HM472" s="36"/>
      <c r="HN472" s="97" t="str">
        <f t="shared" si="563"/>
        <v/>
      </c>
      <c r="HO472" s="36"/>
      <c r="HP472" s="110" t="str">
        <f t="shared" si="564"/>
        <v/>
      </c>
      <c r="HQ472" s="27"/>
      <c r="HR472" s="97" t="str">
        <f t="shared" si="565"/>
        <v/>
      </c>
      <c r="HS472" s="37"/>
      <c r="HT472" s="97" t="str">
        <f t="shared" si="566"/>
        <v/>
      </c>
      <c r="HU472" s="37"/>
      <c r="HV472" s="111" t="str">
        <f t="shared" si="567"/>
        <v/>
      </c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18"/>
    </row>
    <row r="473" spans="1:474" ht="19.95" customHeight="1">
      <c r="A473" s="30"/>
      <c r="B473" s="29"/>
      <c r="C473" s="129"/>
      <c r="D473" s="308"/>
      <c r="E473" s="302"/>
      <c r="F473" s="288"/>
      <c r="G473" s="89"/>
      <c r="H473" s="200"/>
      <c r="I473" s="294"/>
      <c r="J473" s="295"/>
      <c r="K473" s="296"/>
      <c r="L473" s="297"/>
      <c r="M473" s="295"/>
      <c r="N473" s="298"/>
      <c r="O473" s="223"/>
      <c r="P473" s="186" t="str">
        <f t="array" ref="P473">IF(O473&lt;&gt;"",IF(O473&lt;5, "I", "III"),"")</f>
        <v/>
      </c>
      <c r="Q473" s="224"/>
      <c r="R473" s="185" t="str">
        <f t="array" ref="R473">IF(Q473&lt;&gt;"",IF(Q473&lt;5, "I", "III"),"")</f>
        <v/>
      </c>
      <c r="S473" s="223"/>
      <c r="T473" s="186" t="str">
        <f t="array" ref="T473">IF(S473&lt;&gt;"",IF(S473&lt;5, "I", "III"),"")</f>
        <v/>
      </c>
      <c r="U473" s="224"/>
      <c r="V473" s="186" t="str">
        <f t="array" ref="V473">IF(U473&lt;&gt;"",IF(U473&lt;12, "I", "III"),"")</f>
        <v/>
      </c>
      <c r="W473" s="224"/>
      <c r="X473" s="185" t="str">
        <f t="array" ref="X473">IF(W473&lt;&gt;"",IF(W473&lt;12, "I", "III"),"")</f>
        <v/>
      </c>
      <c r="Y473" s="223"/>
      <c r="Z473" s="186" t="str">
        <f t="array" ref="Z473">IF(Y473&lt;&gt;"",IF(Y473&lt;12, "I", "III"),"")</f>
        <v/>
      </c>
      <c r="AA473" s="208"/>
      <c r="AB473" s="209"/>
      <c r="AC473" s="209"/>
      <c r="AD473" s="210"/>
      <c r="AE473" s="89"/>
      <c r="AF473" s="178"/>
      <c r="AG473" s="150"/>
      <c r="AH473" s="151"/>
      <c r="AI473" s="95" t="str">
        <f t="shared" si="505"/>
        <v/>
      </c>
      <c r="AJ473" s="98" t="str">
        <f t="shared" si="506"/>
        <v/>
      </c>
      <c r="AK473" s="45"/>
      <c r="AL473" s="97" t="str">
        <f t="shared" si="507"/>
        <v/>
      </c>
      <c r="AM473" s="39"/>
      <c r="AN473" s="98" t="str">
        <f t="shared" si="508"/>
        <v/>
      </c>
      <c r="AO473" s="152"/>
      <c r="AP473" s="96"/>
      <c r="AQ473" s="153"/>
      <c r="AR473" s="97"/>
      <c r="AS473" s="154"/>
      <c r="AT473" s="98"/>
      <c r="AU473" s="182" t="str">
        <f t="shared" si="509"/>
        <v/>
      </c>
      <c r="AV473" s="121"/>
      <c r="AW473" s="153"/>
      <c r="AX473" s="98"/>
      <c r="AY473" s="153"/>
      <c r="AZ473" s="98"/>
      <c r="BA473" s="46"/>
      <c r="BB473" s="34"/>
      <c r="BC473" s="34"/>
      <c r="BD473" s="35"/>
      <c r="BE473" s="46"/>
      <c r="BF473" s="34"/>
      <c r="BG473" s="34"/>
      <c r="BH473" s="35"/>
      <c r="BI473" s="46"/>
      <c r="BJ473" s="34"/>
      <c r="BK473" s="34"/>
      <c r="BL473" s="35"/>
      <c r="BM473" s="46"/>
      <c r="BN473" s="34"/>
      <c r="BO473" s="34"/>
      <c r="BP473" s="35"/>
      <c r="BQ473" s="46"/>
      <c r="BR473" s="34"/>
      <c r="BS473" s="34"/>
      <c r="BT473" s="35"/>
      <c r="BU473" s="155"/>
      <c r="BV473" s="99"/>
      <c r="BW473" s="156"/>
      <c r="BX473" s="100"/>
      <c r="BY473" s="156"/>
      <c r="BZ473" s="100"/>
      <c r="CA473" s="156"/>
      <c r="CB473" s="100"/>
      <c r="CC473" s="156"/>
      <c r="CD473" s="101"/>
      <c r="CE473" s="12"/>
      <c r="CF473" s="175"/>
      <c r="CG473" s="27"/>
      <c r="CH473" s="159"/>
      <c r="CI473" s="95" t="str">
        <f t="shared" si="510"/>
        <v/>
      </c>
      <c r="CJ473" s="102" t="str">
        <f t="shared" si="511"/>
        <v/>
      </c>
      <c r="CK473" s="40"/>
      <c r="CL473" s="100" t="str">
        <f t="shared" si="590"/>
        <v/>
      </c>
      <c r="CM473" s="37"/>
      <c r="CN473" s="100" t="str">
        <f t="shared" si="591"/>
        <v/>
      </c>
      <c r="CO473" s="38"/>
      <c r="CP473" s="103" t="str">
        <f t="shared" si="512"/>
        <v/>
      </c>
      <c r="CQ473" s="78"/>
      <c r="CR473" s="100" t="str">
        <f t="shared" si="592"/>
        <v/>
      </c>
      <c r="CS473" s="36"/>
      <c r="CT473" s="100" t="str">
        <f t="shared" si="593"/>
        <v/>
      </c>
      <c r="CU473" s="74"/>
      <c r="CV473" s="103" t="str">
        <f t="shared" si="594"/>
        <v/>
      </c>
      <c r="CW473" s="42"/>
      <c r="CX473" s="100" t="str">
        <f t="shared" si="595"/>
        <v/>
      </c>
      <c r="CY473" s="36"/>
      <c r="CZ473" s="100" t="str">
        <f t="shared" si="596"/>
        <v/>
      </c>
      <c r="DA473" s="36"/>
      <c r="DB473" s="100" t="str">
        <f t="shared" si="597"/>
        <v/>
      </c>
      <c r="DC473" s="39"/>
      <c r="DD473" s="103" t="str">
        <f t="shared" si="598"/>
        <v/>
      </c>
      <c r="DE473" s="42"/>
      <c r="DF473" s="100" t="str">
        <f t="shared" si="599"/>
        <v/>
      </c>
      <c r="DG473" s="39"/>
      <c r="DH473" s="103" t="str">
        <f t="shared" si="600"/>
        <v/>
      </c>
      <c r="DI473" s="41"/>
      <c r="DJ473" s="157" t="str">
        <f t="shared" si="601"/>
        <v/>
      </c>
      <c r="DK473" s="12"/>
      <c r="DL473" s="172"/>
      <c r="DM473" s="67"/>
      <c r="DN473" s="164"/>
      <c r="DO473" s="104" t="str">
        <f t="shared" si="513"/>
        <v/>
      </c>
      <c r="DP473" s="105" t="str">
        <f t="shared" si="514"/>
        <v/>
      </c>
      <c r="DQ473" s="66"/>
      <c r="DR473" s="158" t="str">
        <f t="shared" si="515"/>
        <v/>
      </c>
      <c r="DS473" s="67"/>
      <c r="DT473" s="97" t="str">
        <f t="shared" si="516"/>
        <v/>
      </c>
      <c r="DU473" s="67"/>
      <c r="DV473" s="98" t="str">
        <f t="shared" si="517"/>
        <v/>
      </c>
      <c r="DW473" s="163"/>
      <c r="DX473" s="106" t="str">
        <f t="shared" si="518"/>
        <v/>
      </c>
      <c r="DY473" s="162"/>
      <c r="DZ473" s="97" t="str">
        <f t="shared" si="519"/>
        <v/>
      </c>
      <c r="EA473" s="161"/>
      <c r="EB473" s="107" t="str">
        <f t="shared" si="520"/>
        <v/>
      </c>
      <c r="EC473" s="66"/>
      <c r="ED473" s="97" t="str">
        <f t="shared" si="521"/>
        <v/>
      </c>
      <c r="EE473" s="67"/>
      <c r="EF473" s="97" t="str">
        <f t="shared" si="522"/>
        <v/>
      </c>
      <c r="EG473" s="68"/>
      <c r="EH473" s="97" t="str">
        <f t="shared" si="523"/>
        <v/>
      </c>
      <c r="EI473" s="67"/>
      <c r="EJ473" s="97" t="str">
        <f t="shared" si="524"/>
        <v/>
      </c>
      <c r="EK473" s="68"/>
      <c r="EL473" s="97" t="str">
        <f t="shared" si="525"/>
        <v/>
      </c>
      <c r="EM473" s="69"/>
      <c r="EN473" s="98" t="str">
        <f t="shared" si="526"/>
        <v/>
      </c>
      <c r="EO473" s="66"/>
      <c r="EP473" s="107" t="str">
        <f t="shared" si="527"/>
        <v/>
      </c>
      <c r="EQ473" s="299"/>
      <c r="ER473" s="98" t="str">
        <f t="shared" si="528"/>
        <v/>
      </c>
      <c r="ES473" s="66"/>
      <c r="ET473" s="108" t="str">
        <f t="shared" si="529"/>
        <v/>
      </c>
      <c r="EU473" s="12"/>
      <c r="EV473" s="169"/>
      <c r="EW473" s="27"/>
      <c r="EX473" s="159"/>
      <c r="EY473" s="95" t="str">
        <f t="shared" si="530"/>
        <v/>
      </c>
      <c r="EZ473" s="98" t="str">
        <f t="shared" si="531"/>
        <v/>
      </c>
      <c r="FA473" s="40"/>
      <c r="FB473" s="98" t="str">
        <f t="shared" si="532"/>
        <v/>
      </c>
      <c r="FC473" s="37"/>
      <c r="FD473" s="98" t="str">
        <f t="shared" si="533"/>
        <v/>
      </c>
      <c r="FE473" s="37"/>
      <c r="FF473" s="98" t="str">
        <f t="shared" si="534"/>
        <v/>
      </c>
      <c r="FG473" s="160"/>
      <c r="FH473" s="97" t="str">
        <f t="shared" si="535"/>
        <v/>
      </c>
      <c r="FI473" s="27"/>
      <c r="FJ473" s="98" t="str">
        <f t="shared" si="536"/>
        <v/>
      </c>
      <c r="FK473" s="36"/>
      <c r="FL473" s="98" t="str">
        <f t="shared" si="537"/>
        <v/>
      </c>
      <c r="FM473" s="37"/>
      <c r="FN473" s="98" t="str">
        <f t="shared" si="538"/>
        <v/>
      </c>
      <c r="FO473" s="78"/>
      <c r="FP473" s="97" t="str">
        <f t="shared" si="539"/>
        <v/>
      </c>
      <c r="FQ473" s="37"/>
      <c r="FR473" s="97" t="str">
        <f t="shared" si="540"/>
        <v/>
      </c>
      <c r="FS473" s="39"/>
      <c r="FT473" s="97" t="str">
        <f t="shared" si="541"/>
        <v/>
      </c>
      <c r="FU473" s="27"/>
      <c r="FV473" s="98" t="str">
        <f t="shared" si="542"/>
        <v/>
      </c>
      <c r="FW473" s="37"/>
      <c r="FX473" s="98" t="str">
        <f t="shared" si="543"/>
        <v/>
      </c>
      <c r="FY473" s="36"/>
      <c r="FZ473" s="97" t="str">
        <f t="shared" si="544"/>
        <v/>
      </c>
      <c r="GA473" s="36"/>
      <c r="GB473" s="98" t="str">
        <f t="shared" si="545"/>
        <v/>
      </c>
      <c r="GC473" s="40"/>
      <c r="GD473" s="98" t="str">
        <f t="shared" si="546"/>
        <v/>
      </c>
      <c r="GE473" s="37"/>
      <c r="GF473" s="98" t="str">
        <f t="shared" si="547"/>
        <v/>
      </c>
      <c r="GG473" s="37"/>
      <c r="GH473" s="109" t="str">
        <f t="shared" si="548"/>
        <v/>
      </c>
      <c r="GI473" s="12"/>
      <c r="GJ473" s="166"/>
      <c r="GK473" s="27"/>
      <c r="GL473" s="159"/>
      <c r="GM473" s="95" t="str">
        <f t="shared" si="549"/>
        <v/>
      </c>
      <c r="GN473" s="110" t="str">
        <f t="shared" si="550"/>
        <v/>
      </c>
      <c r="GO473" s="27"/>
      <c r="GP473" s="98" t="str">
        <f t="shared" si="551"/>
        <v/>
      </c>
      <c r="GQ473" s="37"/>
      <c r="GR473" s="97" t="str">
        <f t="shared" si="552"/>
        <v/>
      </c>
      <c r="GS473" s="37"/>
      <c r="GT473" s="110" t="str">
        <f t="shared" si="553"/>
        <v/>
      </c>
      <c r="GU473" s="36"/>
      <c r="GV473" s="97" t="str">
        <f t="shared" si="554"/>
        <v/>
      </c>
      <c r="GW473" s="27"/>
      <c r="GX473" s="98" t="str">
        <f t="shared" si="555"/>
        <v/>
      </c>
      <c r="GY473" s="36"/>
      <c r="GZ473" s="98" t="str">
        <f t="shared" si="556"/>
        <v/>
      </c>
      <c r="HA473" s="37"/>
      <c r="HB473" s="110" t="str">
        <f t="shared" si="557"/>
        <v/>
      </c>
      <c r="HC473" s="36"/>
      <c r="HD473" s="97" t="str">
        <f t="shared" si="558"/>
        <v/>
      </c>
      <c r="HE473" s="37"/>
      <c r="HF473" s="97" t="str">
        <f t="shared" si="559"/>
        <v/>
      </c>
      <c r="HG473" s="39"/>
      <c r="HH473" s="97" t="str">
        <f t="shared" si="560"/>
        <v/>
      </c>
      <c r="HI473" s="27"/>
      <c r="HJ473" s="97" t="str">
        <f t="shared" si="561"/>
        <v/>
      </c>
      <c r="HK473" s="37"/>
      <c r="HL473" s="97" t="str">
        <f t="shared" si="562"/>
        <v/>
      </c>
      <c r="HM473" s="36"/>
      <c r="HN473" s="97" t="str">
        <f t="shared" si="563"/>
        <v/>
      </c>
      <c r="HO473" s="36"/>
      <c r="HP473" s="110" t="str">
        <f t="shared" si="564"/>
        <v/>
      </c>
      <c r="HQ473" s="27"/>
      <c r="HR473" s="97" t="str">
        <f t="shared" si="565"/>
        <v/>
      </c>
      <c r="HS473" s="37"/>
      <c r="HT473" s="97" t="str">
        <f t="shared" si="566"/>
        <v/>
      </c>
      <c r="HU473" s="37"/>
      <c r="HV473" s="111" t="str">
        <f t="shared" si="567"/>
        <v/>
      </c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18"/>
    </row>
    <row r="474" spans="1:474" ht="19.95" customHeight="1">
      <c r="A474" s="30"/>
      <c r="B474" s="29"/>
      <c r="C474" s="129"/>
      <c r="D474" s="308"/>
      <c r="E474" s="302"/>
      <c r="F474" s="288"/>
      <c r="G474" s="89"/>
      <c r="H474" s="200"/>
      <c r="I474" s="294"/>
      <c r="J474" s="295"/>
      <c r="K474" s="296"/>
      <c r="L474" s="297"/>
      <c r="M474" s="295"/>
      <c r="N474" s="298"/>
      <c r="O474" s="223"/>
      <c r="P474" s="186" t="str">
        <f t="array" ref="P474">IF(O474&lt;&gt;"",IF(O474&lt;5, "I", "III"),"")</f>
        <v/>
      </c>
      <c r="Q474" s="224"/>
      <c r="R474" s="185" t="str">
        <f t="array" ref="R474">IF(Q474&lt;&gt;"",IF(Q474&lt;5, "I", "III"),"")</f>
        <v/>
      </c>
      <c r="S474" s="223"/>
      <c r="T474" s="186" t="str">
        <f t="array" ref="T474">IF(S474&lt;&gt;"",IF(S474&lt;5, "I", "III"),"")</f>
        <v/>
      </c>
      <c r="U474" s="224"/>
      <c r="V474" s="186" t="str">
        <f t="array" ref="V474">IF(U474&lt;&gt;"",IF(U474&lt;12, "I", "III"),"")</f>
        <v/>
      </c>
      <c r="W474" s="224"/>
      <c r="X474" s="185" t="str">
        <f t="array" ref="X474">IF(W474&lt;&gt;"",IF(W474&lt;12, "I", "III"),"")</f>
        <v/>
      </c>
      <c r="Y474" s="223"/>
      <c r="Z474" s="186" t="str">
        <f t="array" ref="Z474">IF(Y474&lt;&gt;"",IF(Y474&lt;12, "I", "III"),"")</f>
        <v/>
      </c>
      <c r="AA474" s="208"/>
      <c r="AB474" s="209"/>
      <c r="AC474" s="209"/>
      <c r="AD474" s="210"/>
      <c r="AE474" s="89"/>
      <c r="AF474" s="178"/>
      <c r="AG474" s="150"/>
      <c r="AH474" s="151"/>
      <c r="AI474" s="95" t="str">
        <f t="shared" si="505"/>
        <v/>
      </c>
      <c r="AJ474" s="98" t="str">
        <f t="shared" si="506"/>
        <v/>
      </c>
      <c r="AK474" s="45"/>
      <c r="AL474" s="97" t="str">
        <f t="shared" si="507"/>
        <v/>
      </c>
      <c r="AM474" s="39"/>
      <c r="AN474" s="98" t="str">
        <f t="shared" si="508"/>
        <v/>
      </c>
      <c r="AO474" s="152"/>
      <c r="AP474" s="96" t="str">
        <f t="shared" ref="AP474:AP480" si="602">IF(AO474&lt;&gt;"",AO474*100/24,"")</f>
        <v/>
      </c>
      <c r="AQ474" s="153"/>
      <c r="AR474" s="97" t="str">
        <f t="shared" ref="AR474:AR480" si="603">IF(AQ474&lt;&gt;"",AQ474*100/24,"")</f>
        <v/>
      </c>
      <c r="AS474" s="154"/>
      <c r="AT474" s="98" t="str">
        <f t="shared" ref="AT474:AT480" si="604">IF(AS474&lt;&gt;"",AS474*100/24,"")</f>
        <v/>
      </c>
      <c r="AU474" s="182" t="str">
        <f t="shared" si="509"/>
        <v/>
      </c>
      <c r="AV474" s="121" t="str">
        <f t="shared" ref="AV474:AV480" si="605">IF(AU474&lt;&gt;"",IF(AU474&lt;8, "I", IF(AU474&lt;14, "II",IF(AU474&lt;20, "III","III+"))),"")</f>
        <v/>
      </c>
      <c r="AW474" s="153"/>
      <c r="AX474" s="98" t="str">
        <f t="shared" ref="AX474:AX480" si="606">IF(AW474&lt;&gt;"",AW474*100/24,"")</f>
        <v/>
      </c>
      <c r="AY474" s="153"/>
      <c r="AZ474" s="98" t="str">
        <f t="shared" ref="AZ474:AZ480" si="607">IF(AY474&lt;&gt;"",AY474*100/24,"")</f>
        <v/>
      </c>
      <c r="BA474" s="46"/>
      <c r="BB474" s="34"/>
      <c r="BC474" s="34"/>
      <c r="BD474" s="35"/>
      <c r="BE474" s="46"/>
      <c r="BF474" s="34"/>
      <c r="BG474" s="34"/>
      <c r="BH474" s="35"/>
      <c r="BI474" s="46"/>
      <c r="BJ474" s="34"/>
      <c r="BK474" s="34"/>
      <c r="BL474" s="35"/>
      <c r="BM474" s="46"/>
      <c r="BN474" s="34"/>
      <c r="BO474" s="34"/>
      <c r="BP474" s="35"/>
      <c r="BQ474" s="46"/>
      <c r="BR474" s="34"/>
      <c r="BS474" s="34"/>
      <c r="BT474" s="35"/>
      <c r="BU474" s="155"/>
      <c r="BV474" s="99" t="str">
        <f t="shared" ref="BV474:BV480" si="608">IF(BU474&lt;&gt;"",BU474*100/25,"")</f>
        <v/>
      </c>
      <c r="BW474" s="156"/>
      <c r="BX474" s="100" t="str">
        <f t="shared" ref="BX474:BX480" si="609">IF(BW474&lt;&gt;"",BW474*100/4,"")</f>
        <v/>
      </c>
      <c r="BY474" s="156"/>
      <c r="BZ474" s="100" t="str">
        <f t="shared" ref="BZ474:BZ480" si="610">IF(BY474&lt;&gt;"",BY474*100/4,"")</f>
        <v/>
      </c>
      <c r="CA474" s="156"/>
      <c r="CB474" s="100" t="str">
        <f t="shared" ref="CB474:CB480" si="611">IF(CA474&lt;&gt;"",CA474*100/10,"")</f>
        <v/>
      </c>
      <c r="CC474" s="156"/>
      <c r="CD474" s="101" t="str">
        <f t="shared" ref="CD474:CD480" si="612">IF(CC474&lt;&gt;"",CC474*100/24,"")</f>
        <v/>
      </c>
      <c r="CE474" s="12"/>
      <c r="CF474" s="175"/>
      <c r="CG474" s="27"/>
      <c r="CH474" s="159"/>
      <c r="CI474" s="95" t="str">
        <f t="shared" si="510"/>
        <v/>
      </c>
      <c r="CJ474" s="102" t="str">
        <f t="shared" si="511"/>
        <v/>
      </c>
      <c r="CK474" s="40"/>
      <c r="CL474" s="100" t="str">
        <f t="shared" si="590"/>
        <v/>
      </c>
      <c r="CM474" s="37"/>
      <c r="CN474" s="100" t="str">
        <f t="shared" si="591"/>
        <v/>
      </c>
      <c r="CO474" s="38"/>
      <c r="CP474" s="103" t="str">
        <f t="shared" si="512"/>
        <v/>
      </c>
      <c r="CQ474" s="78"/>
      <c r="CR474" s="100" t="str">
        <f t="shared" si="592"/>
        <v/>
      </c>
      <c r="CS474" s="36"/>
      <c r="CT474" s="100" t="str">
        <f t="shared" si="593"/>
        <v/>
      </c>
      <c r="CU474" s="74"/>
      <c r="CV474" s="103" t="str">
        <f t="shared" si="594"/>
        <v/>
      </c>
      <c r="CW474" s="42"/>
      <c r="CX474" s="100" t="str">
        <f t="shared" si="595"/>
        <v/>
      </c>
      <c r="CY474" s="36"/>
      <c r="CZ474" s="100" t="str">
        <f t="shared" si="596"/>
        <v/>
      </c>
      <c r="DA474" s="36"/>
      <c r="DB474" s="100" t="str">
        <f t="shared" si="597"/>
        <v/>
      </c>
      <c r="DC474" s="39"/>
      <c r="DD474" s="103" t="str">
        <f t="shared" si="598"/>
        <v/>
      </c>
      <c r="DE474" s="42"/>
      <c r="DF474" s="100" t="str">
        <f t="shared" si="599"/>
        <v/>
      </c>
      <c r="DG474" s="39"/>
      <c r="DH474" s="103" t="str">
        <f t="shared" si="600"/>
        <v/>
      </c>
      <c r="DI474" s="41"/>
      <c r="DJ474" s="157" t="str">
        <f t="shared" si="601"/>
        <v/>
      </c>
      <c r="DK474" s="12"/>
      <c r="DL474" s="172"/>
      <c r="DM474" s="67"/>
      <c r="DN474" s="164"/>
      <c r="DO474" s="104" t="str">
        <f t="shared" si="513"/>
        <v/>
      </c>
      <c r="DP474" s="105" t="str">
        <f t="shared" si="514"/>
        <v/>
      </c>
      <c r="DQ474" s="66"/>
      <c r="DR474" s="158" t="str">
        <f t="shared" si="515"/>
        <v/>
      </c>
      <c r="DS474" s="67"/>
      <c r="DT474" s="97" t="str">
        <f t="shared" si="516"/>
        <v/>
      </c>
      <c r="DU474" s="67"/>
      <c r="DV474" s="98" t="str">
        <f t="shared" si="517"/>
        <v/>
      </c>
      <c r="DW474" s="163"/>
      <c r="DX474" s="106" t="str">
        <f t="shared" si="518"/>
        <v/>
      </c>
      <c r="DY474" s="162"/>
      <c r="DZ474" s="97" t="str">
        <f t="shared" si="519"/>
        <v/>
      </c>
      <c r="EA474" s="161"/>
      <c r="EB474" s="107" t="str">
        <f t="shared" si="520"/>
        <v/>
      </c>
      <c r="EC474" s="66"/>
      <c r="ED474" s="97" t="str">
        <f t="shared" si="521"/>
        <v/>
      </c>
      <c r="EE474" s="67"/>
      <c r="EF474" s="97" t="str">
        <f t="shared" si="522"/>
        <v/>
      </c>
      <c r="EG474" s="68"/>
      <c r="EH474" s="97" t="str">
        <f t="shared" si="523"/>
        <v/>
      </c>
      <c r="EI474" s="67"/>
      <c r="EJ474" s="97" t="str">
        <f t="shared" si="524"/>
        <v/>
      </c>
      <c r="EK474" s="68"/>
      <c r="EL474" s="97" t="str">
        <f t="shared" si="525"/>
        <v/>
      </c>
      <c r="EM474" s="69"/>
      <c r="EN474" s="98" t="str">
        <f t="shared" si="526"/>
        <v/>
      </c>
      <c r="EO474" s="66"/>
      <c r="EP474" s="107" t="str">
        <f t="shared" si="527"/>
        <v/>
      </c>
      <c r="EQ474" s="299"/>
      <c r="ER474" s="98" t="str">
        <f t="shared" si="528"/>
        <v/>
      </c>
      <c r="ES474" s="66"/>
      <c r="ET474" s="108" t="str">
        <f t="shared" si="529"/>
        <v/>
      </c>
      <c r="EU474" s="12"/>
      <c r="EV474" s="169"/>
      <c r="EW474" s="27"/>
      <c r="EX474" s="159"/>
      <c r="EY474" s="95" t="str">
        <f t="shared" si="530"/>
        <v/>
      </c>
      <c r="EZ474" s="98" t="str">
        <f t="shared" si="531"/>
        <v/>
      </c>
      <c r="FA474" s="40"/>
      <c r="FB474" s="98" t="str">
        <f t="shared" si="532"/>
        <v/>
      </c>
      <c r="FC474" s="37"/>
      <c r="FD474" s="98" t="str">
        <f t="shared" si="533"/>
        <v/>
      </c>
      <c r="FE474" s="37"/>
      <c r="FF474" s="98" t="str">
        <f t="shared" si="534"/>
        <v/>
      </c>
      <c r="FG474" s="160"/>
      <c r="FH474" s="97" t="str">
        <f t="shared" si="535"/>
        <v/>
      </c>
      <c r="FI474" s="27"/>
      <c r="FJ474" s="98" t="str">
        <f t="shared" si="536"/>
        <v/>
      </c>
      <c r="FK474" s="36"/>
      <c r="FL474" s="98" t="str">
        <f t="shared" si="537"/>
        <v/>
      </c>
      <c r="FM474" s="37"/>
      <c r="FN474" s="98" t="str">
        <f t="shared" si="538"/>
        <v/>
      </c>
      <c r="FO474" s="78"/>
      <c r="FP474" s="97" t="str">
        <f t="shared" si="539"/>
        <v/>
      </c>
      <c r="FQ474" s="37"/>
      <c r="FR474" s="97" t="str">
        <f t="shared" si="540"/>
        <v/>
      </c>
      <c r="FS474" s="39"/>
      <c r="FT474" s="97" t="str">
        <f t="shared" si="541"/>
        <v/>
      </c>
      <c r="FU474" s="27"/>
      <c r="FV474" s="98" t="str">
        <f t="shared" si="542"/>
        <v/>
      </c>
      <c r="FW474" s="37"/>
      <c r="FX474" s="98" t="str">
        <f t="shared" si="543"/>
        <v/>
      </c>
      <c r="FY474" s="36"/>
      <c r="FZ474" s="97" t="str">
        <f t="shared" si="544"/>
        <v/>
      </c>
      <c r="GA474" s="36"/>
      <c r="GB474" s="98" t="str">
        <f t="shared" si="545"/>
        <v/>
      </c>
      <c r="GC474" s="40"/>
      <c r="GD474" s="98" t="str">
        <f t="shared" si="546"/>
        <v/>
      </c>
      <c r="GE474" s="37"/>
      <c r="GF474" s="98" t="str">
        <f t="shared" si="547"/>
        <v/>
      </c>
      <c r="GG474" s="37"/>
      <c r="GH474" s="109" t="str">
        <f t="shared" si="548"/>
        <v/>
      </c>
      <c r="GI474" s="12"/>
      <c r="GJ474" s="166"/>
      <c r="GK474" s="27"/>
      <c r="GL474" s="159"/>
      <c r="GM474" s="95" t="str">
        <f t="shared" si="549"/>
        <v/>
      </c>
      <c r="GN474" s="110" t="str">
        <f t="shared" si="550"/>
        <v/>
      </c>
      <c r="GO474" s="27"/>
      <c r="GP474" s="98" t="str">
        <f t="shared" si="551"/>
        <v/>
      </c>
      <c r="GQ474" s="37"/>
      <c r="GR474" s="97" t="str">
        <f t="shared" si="552"/>
        <v/>
      </c>
      <c r="GS474" s="37"/>
      <c r="GT474" s="110" t="str">
        <f t="shared" si="553"/>
        <v/>
      </c>
      <c r="GU474" s="36"/>
      <c r="GV474" s="97" t="str">
        <f t="shared" si="554"/>
        <v/>
      </c>
      <c r="GW474" s="27"/>
      <c r="GX474" s="98" t="str">
        <f t="shared" si="555"/>
        <v/>
      </c>
      <c r="GY474" s="36"/>
      <c r="GZ474" s="98" t="str">
        <f t="shared" si="556"/>
        <v/>
      </c>
      <c r="HA474" s="37"/>
      <c r="HB474" s="110" t="str">
        <f t="shared" si="557"/>
        <v/>
      </c>
      <c r="HC474" s="36"/>
      <c r="HD474" s="97" t="str">
        <f t="shared" si="558"/>
        <v/>
      </c>
      <c r="HE474" s="37"/>
      <c r="HF474" s="97" t="str">
        <f t="shared" si="559"/>
        <v/>
      </c>
      <c r="HG474" s="39"/>
      <c r="HH474" s="97" t="str">
        <f t="shared" si="560"/>
        <v/>
      </c>
      <c r="HI474" s="27"/>
      <c r="HJ474" s="97" t="str">
        <f t="shared" si="561"/>
        <v/>
      </c>
      <c r="HK474" s="37"/>
      <c r="HL474" s="97" t="str">
        <f t="shared" si="562"/>
        <v/>
      </c>
      <c r="HM474" s="36"/>
      <c r="HN474" s="97" t="str">
        <f t="shared" si="563"/>
        <v/>
      </c>
      <c r="HO474" s="36"/>
      <c r="HP474" s="110" t="str">
        <f t="shared" si="564"/>
        <v/>
      </c>
      <c r="HQ474" s="27"/>
      <c r="HR474" s="97" t="str">
        <f t="shared" si="565"/>
        <v/>
      </c>
      <c r="HS474" s="37"/>
      <c r="HT474" s="97" t="str">
        <f t="shared" si="566"/>
        <v/>
      </c>
      <c r="HU474" s="37"/>
      <c r="HV474" s="111" t="str">
        <f t="shared" si="567"/>
        <v/>
      </c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18"/>
    </row>
    <row r="475" spans="1:474" ht="19.95" customHeight="1">
      <c r="A475" s="30"/>
      <c r="B475" s="29"/>
      <c r="C475" s="129"/>
      <c r="D475" s="308"/>
      <c r="E475" s="302"/>
      <c r="F475" s="288"/>
      <c r="G475" s="89"/>
      <c r="H475" s="200"/>
      <c r="I475" s="294"/>
      <c r="J475" s="295"/>
      <c r="K475" s="296"/>
      <c r="L475" s="297"/>
      <c r="M475" s="295"/>
      <c r="N475" s="298"/>
      <c r="O475" s="223"/>
      <c r="P475" s="186" t="str">
        <f t="array" ref="P475">IF(O475&lt;&gt;"",IF(O475&lt;5, "I", "III"),"")</f>
        <v/>
      </c>
      <c r="Q475" s="224"/>
      <c r="R475" s="185" t="str">
        <f t="array" ref="R475">IF(Q475&lt;&gt;"",IF(Q475&lt;5, "I", "III"),"")</f>
        <v/>
      </c>
      <c r="S475" s="223"/>
      <c r="T475" s="186" t="str">
        <f t="array" ref="T475">IF(S475&lt;&gt;"",IF(S475&lt;5, "I", "III"),"")</f>
        <v/>
      </c>
      <c r="U475" s="224"/>
      <c r="V475" s="186" t="str">
        <f t="array" ref="V475">IF(U475&lt;&gt;"",IF(U475&lt;12, "I", "III"),"")</f>
        <v/>
      </c>
      <c r="W475" s="224"/>
      <c r="X475" s="185" t="str">
        <f t="array" ref="X475">IF(W475&lt;&gt;"",IF(W475&lt;12, "I", "III"),"")</f>
        <v/>
      </c>
      <c r="Y475" s="223"/>
      <c r="Z475" s="186" t="str">
        <f t="array" ref="Z475">IF(Y475&lt;&gt;"",IF(Y475&lt;12, "I", "III"),"")</f>
        <v/>
      </c>
      <c r="AA475" s="208"/>
      <c r="AB475" s="209"/>
      <c r="AC475" s="209"/>
      <c r="AD475" s="210"/>
      <c r="AE475" s="89"/>
      <c r="AF475" s="178"/>
      <c r="AG475" s="150"/>
      <c r="AH475" s="151"/>
      <c r="AI475" s="95" t="str">
        <f t="shared" si="505"/>
        <v/>
      </c>
      <c r="AJ475" s="98" t="str">
        <f t="shared" si="506"/>
        <v/>
      </c>
      <c r="AK475" s="45"/>
      <c r="AL475" s="97" t="str">
        <f t="shared" si="507"/>
        <v/>
      </c>
      <c r="AM475" s="39"/>
      <c r="AN475" s="98" t="str">
        <f t="shared" si="508"/>
        <v/>
      </c>
      <c r="AO475" s="152"/>
      <c r="AP475" s="96" t="str">
        <f t="shared" si="602"/>
        <v/>
      </c>
      <c r="AQ475" s="153"/>
      <c r="AR475" s="97" t="str">
        <f t="shared" si="603"/>
        <v/>
      </c>
      <c r="AS475" s="154"/>
      <c r="AT475" s="98" t="str">
        <f t="shared" si="604"/>
        <v/>
      </c>
      <c r="AU475" s="182" t="str">
        <f t="shared" si="509"/>
        <v/>
      </c>
      <c r="AV475" s="121" t="str">
        <f t="shared" si="605"/>
        <v/>
      </c>
      <c r="AW475" s="153"/>
      <c r="AX475" s="98" t="str">
        <f t="shared" si="606"/>
        <v/>
      </c>
      <c r="AY475" s="153"/>
      <c r="AZ475" s="98" t="str">
        <f t="shared" si="607"/>
        <v/>
      </c>
      <c r="BA475" s="46"/>
      <c r="BB475" s="34"/>
      <c r="BC475" s="34"/>
      <c r="BD475" s="35"/>
      <c r="BE475" s="46"/>
      <c r="BF475" s="34"/>
      <c r="BG475" s="34"/>
      <c r="BH475" s="35"/>
      <c r="BI475" s="46"/>
      <c r="BJ475" s="34"/>
      <c r="BK475" s="34"/>
      <c r="BL475" s="35"/>
      <c r="BM475" s="46"/>
      <c r="BN475" s="34"/>
      <c r="BO475" s="34"/>
      <c r="BP475" s="35"/>
      <c r="BQ475" s="46"/>
      <c r="BR475" s="34"/>
      <c r="BS475" s="34"/>
      <c r="BT475" s="35"/>
      <c r="BU475" s="155"/>
      <c r="BV475" s="99" t="str">
        <f t="shared" si="608"/>
        <v/>
      </c>
      <c r="BW475" s="156"/>
      <c r="BX475" s="100" t="str">
        <f t="shared" si="609"/>
        <v/>
      </c>
      <c r="BY475" s="156"/>
      <c r="BZ475" s="100" t="str">
        <f t="shared" si="610"/>
        <v/>
      </c>
      <c r="CA475" s="156"/>
      <c r="CB475" s="100" t="str">
        <f t="shared" si="611"/>
        <v/>
      </c>
      <c r="CC475" s="156"/>
      <c r="CD475" s="101" t="str">
        <f t="shared" si="612"/>
        <v/>
      </c>
      <c r="CE475" s="12"/>
      <c r="CF475" s="175"/>
      <c r="CG475" s="27"/>
      <c r="CH475" s="159"/>
      <c r="CI475" s="95" t="str">
        <f t="shared" si="510"/>
        <v/>
      </c>
      <c r="CJ475" s="102" t="str">
        <f t="shared" si="511"/>
        <v/>
      </c>
      <c r="CK475" s="40"/>
      <c r="CL475" s="100" t="str">
        <f t="shared" si="590"/>
        <v/>
      </c>
      <c r="CM475" s="37"/>
      <c r="CN475" s="100" t="str">
        <f t="shared" si="591"/>
        <v/>
      </c>
      <c r="CO475" s="38"/>
      <c r="CP475" s="103" t="str">
        <f t="shared" si="512"/>
        <v/>
      </c>
      <c r="CQ475" s="78"/>
      <c r="CR475" s="100" t="str">
        <f t="shared" si="592"/>
        <v/>
      </c>
      <c r="CS475" s="36"/>
      <c r="CT475" s="100" t="str">
        <f t="shared" si="593"/>
        <v/>
      </c>
      <c r="CU475" s="74"/>
      <c r="CV475" s="103" t="str">
        <f t="shared" si="594"/>
        <v/>
      </c>
      <c r="CW475" s="42"/>
      <c r="CX475" s="100" t="str">
        <f t="shared" si="595"/>
        <v/>
      </c>
      <c r="CY475" s="36"/>
      <c r="CZ475" s="100" t="str">
        <f t="shared" si="596"/>
        <v/>
      </c>
      <c r="DA475" s="36"/>
      <c r="DB475" s="100" t="str">
        <f t="shared" si="597"/>
        <v/>
      </c>
      <c r="DC475" s="39"/>
      <c r="DD475" s="103" t="str">
        <f t="shared" si="598"/>
        <v/>
      </c>
      <c r="DE475" s="42"/>
      <c r="DF475" s="100" t="str">
        <f t="shared" si="599"/>
        <v/>
      </c>
      <c r="DG475" s="39"/>
      <c r="DH475" s="103" t="str">
        <f t="shared" si="600"/>
        <v/>
      </c>
      <c r="DI475" s="41"/>
      <c r="DJ475" s="157" t="str">
        <f t="shared" si="601"/>
        <v/>
      </c>
      <c r="DK475" s="12"/>
      <c r="DL475" s="172"/>
      <c r="DM475" s="67"/>
      <c r="DN475" s="164"/>
      <c r="DO475" s="104" t="str">
        <f t="shared" si="513"/>
        <v/>
      </c>
      <c r="DP475" s="105" t="str">
        <f t="shared" si="514"/>
        <v/>
      </c>
      <c r="DQ475" s="66"/>
      <c r="DR475" s="158" t="str">
        <f t="shared" si="515"/>
        <v/>
      </c>
      <c r="DS475" s="67"/>
      <c r="DT475" s="97" t="str">
        <f t="shared" si="516"/>
        <v/>
      </c>
      <c r="DU475" s="67"/>
      <c r="DV475" s="98" t="str">
        <f t="shared" si="517"/>
        <v/>
      </c>
      <c r="DW475" s="163"/>
      <c r="DX475" s="106" t="str">
        <f t="shared" si="518"/>
        <v/>
      </c>
      <c r="DY475" s="162"/>
      <c r="DZ475" s="97" t="str">
        <f t="shared" si="519"/>
        <v/>
      </c>
      <c r="EA475" s="161"/>
      <c r="EB475" s="107" t="str">
        <f t="shared" si="520"/>
        <v/>
      </c>
      <c r="EC475" s="66"/>
      <c r="ED475" s="97" t="str">
        <f t="shared" si="521"/>
        <v/>
      </c>
      <c r="EE475" s="67"/>
      <c r="EF475" s="97" t="str">
        <f t="shared" si="522"/>
        <v/>
      </c>
      <c r="EG475" s="68"/>
      <c r="EH475" s="97" t="str">
        <f t="shared" si="523"/>
        <v/>
      </c>
      <c r="EI475" s="67"/>
      <c r="EJ475" s="97" t="str">
        <f t="shared" si="524"/>
        <v/>
      </c>
      <c r="EK475" s="68"/>
      <c r="EL475" s="97" t="str">
        <f t="shared" si="525"/>
        <v/>
      </c>
      <c r="EM475" s="69"/>
      <c r="EN475" s="98" t="str">
        <f t="shared" si="526"/>
        <v/>
      </c>
      <c r="EO475" s="66"/>
      <c r="EP475" s="107" t="str">
        <f t="shared" si="527"/>
        <v/>
      </c>
      <c r="EQ475" s="299"/>
      <c r="ER475" s="98" t="str">
        <f t="shared" si="528"/>
        <v/>
      </c>
      <c r="ES475" s="66"/>
      <c r="ET475" s="108" t="str">
        <f t="shared" si="529"/>
        <v/>
      </c>
      <c r="EU475" s="12"/>
      <c r="EV475" s="169"/>
      <c r="EW475" s="27"/>
      <c r="EX475" s="159"/>
      <c r="EY475" s="95" t="str">
        <f t="shared" si="530"/>
        <v/>
      </c>
      <c r="EZ475" s="98" t="str">
        <f t="shared" si="531"/>
        <v/>
      </c>
      <c r="FA475" s="40"/>
      <c r="FB475" s="98" t="str">
        <f t="shared" si="532"/>
        <v/>
      </c>
      <c r="FC475" s="37"/>
      <c r="FD475" s="98" t="str">
        <f t="shared" si="533"/>
        <v/>
      </c>
      <c r="FE475" s="37"/>
      <c r="FF475" s="98" t="str">
        <f t="shared" si="534"/>
        <v/>
      </c>
      <c r="FG475" s="160"/>
      <c r="FH475" s="97" t="str">
        <f t="shared" si="535"/>
        <v/>
      </c>
      <c r="FI475" s="27"/>
      <c r="FJ475" s="98" t="str">
        <f t="shared" si="536"/>
        <v/>
      </c>
      <c r="FK475" s="36"/>
      <c r="FL475" s="98" t="str">
        <f t="shared" si="537"/>
        <v/>
      </c>
      <c r="FM475" s="37"/>
      <c r="FN475" s="98" t="str">
        <f t="shared" si="538"/>
        <v/>
      </c>
      <c r="FO475" s="78"/>
      <c r="FP475" s="97" t="str">
        <f t="shared" si="539"/>
        <v/>
      </c>
      <c r="FQ475" s="37"/>
      <c r="FR475" s="97" t="str">
        <f t="shared" si="540"/>
        <v/>
      </c>
      <c r="FS475" s="39"/>
      <c r="FT475" s="97" t="str">
        <f t="shared" si="541"/>
        <v/>
      </c>
      <c r="FU475" s="27"/>
      <c r="FV475" s="98" t="str">
        <f t="shared" si="542"/>
        <v/>
      </c>
      <c r="FW475" s="37"/>
      <c r="FX475" s="98" t="str">
        <f t="shared" si="543"/>
        <v/>
      </c>
      <c r="FY475" s="36"/>
      <c r="FZ475" s="97" t="str">
        <f t="shared" si="544"/>
        <v/>
      </c>
      <c r="GA475" s="36"/>
      <c r="GB475" s="98" t="str">
        <f t="shared" si="545"/>
        <v/>
      </c>
      <c r="GC475" s="40"/>
      <c r="GD475" s="98" t="str">
        <f t="shared" si="546"/>
        <v/>
      </c>
      <c r="GE475" s="37"/>
      <c r="GF475" s="98" t="str">
        <f t="shared" si="547"/>
        <v/>
      </c>
      <c r="GG475" s="37"/>
      <c r="GH475" s="109" t="str">
        <f t="shared" si="548"/>
        <v/>
      </c>
      <c r="GI475" s="12"/>
      <c r="GJ475" s="166"/>
      <c r="GK475" s="27"/>
      <c r="GL475" s="159"/>
      <c r="GM475" s="95" t="str">
        <f t="shared" si="549"/>
        <v/>
      </c>
      <c r="GN475" s="110" t="str">
        <f t="shared" si="550"/>
        <v/>
      </c>
      <c r="GO475" s="27"/>
      <c r="GP475" s="98" t="str">
        <f t="shared" si="551"/>
        <v/>
      </c>
      <c r="GQ475" s="37"/>
      <c r="GR475" s="97" t="str">
        <f t="shared" si="552"/>
        <v/>
      </c>
      <c r="GS475" s="37"/>
      <c r="GT475" s="110" t="str">
        <f t="shared" si="553"/>
        <v/>
      </c>
      <c r="GU475" s="36"/>
      <c r="GV475" s="97" t="str">
        <f t="shared" si="554"/>
        <v/>
      </c>
      <c r="GW475" s="27"/>
      <c r="GX475" s="98" t="str">
        <f t="shared" si="555"/>
        <v/>
      </c>
      <c r="GY475" s="36"/>
      <c r="GZ475" s="98" t="str">
        <f t="shared" si="556"/>
        <v/>
      </c>
      <c r="HA475" s="37"/>
      <c r="HB475" s="110" t="str">
        <f t="shared" si="557"/>
        <v/>
      </c>
      <c r="HC475" s="36"/>
      <c r="HD475" s="97" t="str">
        <f t="shared" si="558"/>
        <v/>
      </c>
      <c r="HE475" s="37"/>
      <c r="HF475" s="97" t="str">
        <f t="shared" si="559"/>
        <v/>
      </c>
      <c r="HG475" s="39"/>
      <c r="HH475" s="97" t="str">
        <f t="shared" si="560"/>
        <v/>
      </c>
      <c r="HI475" s="27"/>
      <c r="HJ475" s="97" t="str">
        <f t="shared" si="561"/>
        <v/>
      </c>
      <c r="HK475" s="37"/>
      <c r="HL475" s="97" t="str">
        <f t="shared" si="562"/>
        <v/>
      </c>
      <c r="HM475" s="36"/>
      <c r="HN475" s="97" t="str">
        <f t="shared" si="563"/>
        <v/>
      </c>
      <c r="HO475" s="36"/>
      <c r="HP475" s="110" t="str">
        <f t="shared" si="564"/>
        <v/>
      </c>
      <c r="HQ475" s="27"/>
      <c r="HR475" s="97" t="str">
        <f t="shared" si="565"/>
        <v/>
      </c>
      <c r="HS475" s="37"/>
      <c r="HT475" s="97" t="str">
        <f t="shared" si="566"/>
        <v/>
      </c>
      <c r="HU475" s="37"/>
      <c r="HV475" s="111" t="str">
        <f t="shared" si="567"/>
        <v/>
      </c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18"/>
    </row>
    <row r="476" spans="1:474" ht="19.95" customHeight="1">
      <c r="A476" s="30"/>
      <c r="B476" s="29"/>
      <c r="C476" s="129"/>
      <c r="D476" s="308"/>
      <c r="E476" s="302"/>
      <c r="F476" s="288"/>
      <c r="G476" s="89"/>
      <c r="H476" s="200"/>
      <c r="I476" s="294"/>
      <c r="J476" s="295"/>
      <c r="K476" s="296"/>
      <c r="L476" s="297"/>
      <c r="M476" s="295"/>
      <c r="N476" s="298"/>
      <c r="O476" s="223"/>
      <c r="P476" s="186" t="str">
        <f t="array" ref="P476">IF(O476&lt;&gt;"",IF(O476&lt;5, "I", "III"),"")</f>
        <v/>
      </c>
      <c r="Q476" s="224"/>
      <c r="R476" s="185" t="str">
        <f t="array" ref="R476">IF(Q476&lt;&gt;"",IF(Q476&lt;5, "I", "III"),"")</f>
        <v/>
      </c>
      <c r="S476" s="223"/>
      <c r="T476" s="186" t="str">
        <f t="array" ref="T476">IF(S476&lt;&gt;"",IF(S476&lt;5, "I", "III"),"")</f>
        <v/>
      </c>
      <c r="U476" s="224"/>
      <c r="V476" s="186" t="str">
        <f t="array" ref="V476">IF(U476&lt;&gt;"",IF(U476&lt;12, "I", "III"),"")</f>
        <v/>
      </c>
      <c r="W476" s="224"/>
      <c r="X476" s="185" t="str">
        <f t="array" ref="X476">IF(W476&lt;&gt;"",IF(W476&lt;12, "I", "III"),"")</f>
        <v/>
      </c>
      <c r="Y476" s="223"/>
      <c r="Z476" s="186" t="str">
        <f t="array" ref="Z476">IF(Y476&lt;&gt;"",IF(Y476&lt;12, "I", "III"),"")</f>
        <v/>
      </c>
      <c r="AA476" s="208"/>
      <c r="AB476" s="209"/>
      <c r="AC476" s="209"/>
      <c r="AD476" s="210"/>
      <c r="AE476" s="89"/>
      <c r="AF476" s="178"/>
      <c r="AG476" s="150"/>
      <c r="AH476" s="151"/>
      <c r="AI476" s="95" t="str">
        <f t="shared" si="505"/>
        <v/>
      </c>
      <c r="AJ476" s="98" t="str">
        <f t="shared" si="506"/>
        <v/>
      </c>
      <c r="AK476" s="45"/>
      <c r="AL476" s="97" t="str">
        <f t="shared" si="507"/>
        <v/>
      </c>
      <c r="AM476" s="39"/>
      <c r="AN476" s="98" t="str">
        <f t="shared" si="508"/>
        <v/>
      </c>
      <c r="AO476" s="152"/>
      <c r="AP476" s="96" t="str">
        <f t="shared" si="602"/>
        <v/>
      </c>
      <c r="AQ476" s="153"/>
      <c r="AR476" s="97" t="str">
        <f t="shared" si="603"/>
        <v/>
      </c>
      <c r="AS476" s="154"/>
      <c r="AT476" s="98" t="str">
        <f t="shared" si="604"/>
        <v/>
      </c>
      <c r="AU476" s="182" t="str">
        <f t="shared" si="509"/>
        <v/>
      </c>
      <c r="AV476" s="121" t="str">
        <f t="shared" si="605"/>
        <v/>
      </c>
      <c r="AW476" s="153"/>
      <c r="AX476" s="98" t="str">
        <f t="shared" si="606"/>
        <v/>
      </c>
      <c r="AY476" s="153"/>
      <c r="AZ476" s="98" t="str">
        <f t="shared" si="607"/>
        <v/>
      </c>
      <c r="BA476" s="46"/>
      <c r="BB476" s="34"/>
      <c r="BC476" s="34"/>
      <c r="BD476" s="35"/>
      <c r="BE476" s="46"/>
      <c r="BF476" s="34"/>
      <c r="BG476" s="34"/>
      <c r="BH476" s="35"/>
      <c r="BI476" s="46"/>
      <c r="BJ476" s="34"/>
      <c r="BK476" s="34"/>
      <c r="BL476" s="35"/>
      <c r="BM476" s="46"/>
      <c r="BN476" s="34"/>
      <c r="BO476" s="34"/>
      <c r="BP476" s="35"/>
      <c r="BQ476" s="46"/>
      <c r="BR476" s="34"/>
      <c r="BS476" s="34"/>
      <c r="BT476" s="35"/>
      <c r="BU476" s="155"/>
      <c r="BV476" s="99" t="str">
        <f t="shared" si="608"/>
        <v/>
      </c>
      <c r="BW476" s="156"/>
      <c r="BX476" s="100" t="str">
        <f t="shared" si="609"/>
        <v/>
      </c>
      <c r="BY476" s="156"/>
      <c r="BZ476" s="100" t="str">
        <f t="shared" si="610"/>
        <v/>
      </c>
      <c r="CA476" s="156"/>
      <c r="CB476" s="100" t="str">
        <f t="shared" si="611"/>
        <v/>
      </c>
      <c r="CC476" s="156"/>
      <c r="CD476" s="101" t="str">
        <f t="shared" si="612"/>
        <v/>
      </c>
      <c r="CE476" s="12"/>
      <c r="CF476" s="175"/>
      <c r="CG476" s="27"/>
      <c r="CH476" s="159"/>
      <c r="CI476" s="95" t="str">
        <f t="shared" si="510"/>
        <v/>
      </c>
      <c r="CJ476" s="102" t="str">
        <f t="shared" si="511"/>
        <v/>
      </c>
      <c r="CK476" s="40"/>
      <c r="CL476" s="100" t="str">
        <f t="shared" si="590"/>
        <v/>
      </c>
      <c r="CM476" s="37"/>
      <c r="CN476" s="100" t="str">
        <f t="shared" si="591"/>
        <v/>
      </c>
      <c r="CO476" s="38"/>
      <c r="CP476" s="103" t="str">
        <f t="shared" si="512"/>
        <v/>
      </c>
      <c r="CQ476" s="78"/>
      <c r="CR476" s="100" t="str">
        <f t="shared" si="592"/>
        <v/>
      </c>
      <c r="CS476" s="36"/>
      <c r="CT476" s="100" t="str">
        <f t="shared" si="593"/>
        <v/>
      </c>
      <c r="CU476" s="74"/>
      <c r="CV476" s="103" t="str">
        <f t="shared" si="594"/>
        <v/>
      </c>
      <c r="CW476" s="42"/>
      <c r="CX476" s="100" t="str">
        <f t="shared" si="595"/>
        <v/>
      </c>
      <c r="CY476" s="36"/>
      <c r="CZ476" s="100" t="str">
        <f t="shared" si="596"/>
        <v/>
      </c>
      <c r="DA476" s="36"/>
      <c r="DB476" s="100" t="str">
        <f t="shared" si="597"/>
        <v/>
      </c>
      <c r="DC476" s="39"/>
      <c r="DD476" s="103" t="str">
        <f t="shared" si="598"/>
        <v/>
      </c>
      <c r="DE476" s="42"/>
      <c r="DF476" s="100" t="str">
        <f t="shared" si="599"/>
        <v/>
      </c>
      <c r="DG476" s="39"/>
      <c r="DH476" s="103" t="str">
        <f t="shared" si="600"/>
        <v/>
      </c>
      <c r="DI476" s="41"/>
      <c r="DJ476" s="157" t="str">
        <f t="shared" si="601"/>
        <v/>
      </c>
      <c r="DK476" s="12"/>
      <c r="DL476" s="172"/>
      <c r="DM476" s="67"/>
      <c r="DN476" s="164"/>
      <c r="DO476" s="104" t="str">
        <f t="shared" si="513"/>
        <v/>
      </c>
      <c r="DP476" s="105" t="str">
        <f t="shared" si="514"/>
        <v/>
      </c>
      <c r="DQ476" s="66"/>
      <c r="DR476" s="158" t="str">
        <f t="shared" si="515"/>
        <v/>
      </c>
      <c r="DS476" s="67"/>
      <c r="DT476" s="97" t="str">
        <f t="shared" si="516"/>
        <v/>
      </c>
      <c r="DU476" s="67"/>
      <c r="DV476" s="98" t="str">
        <f t="shared" si="517"/>
        <v/>
      </c>
      <c r="DW476" s="163"/>
      <c r="DX476" s="106" t="str">
        <f t="shared" si="518"/>
        <v/>
      </c>
      <c r="DY476" s="162"/>
      <c r="DZ476" s="97" t="str">
        <f t="shared" si="519"/>
        <v/>
      </c>
      <c r="EA476" s="161"/>
      <c r="EB476" s="107" t="str">
        <f t="shared" si="520"/>
        <v/>
      </c>
      <c r="EC476" s="66"/>
      <c r="ED476" s="97" t="str">
        <f t="shared" si="521"/>
        <v/>
      </c>
      <c r="EE476" s="67"/>
      <c r="EF476" s="97" t="str">
        <f t="shared" si="522"/>
        <v/>
      </c>
      <c r="EG476" s="68"/>
      <c r="EH476" s="97" t="str">
        <f t="shared" si="523"/>
        <v/>
      </c>
      <c r="EI476" s="67"/>
      <c r="EJ476" s="97" t="str">
        <f t="shared" si="524"/>
        <v/>
      </c>
      <c r="EK476" s="68"/>
      <c r="EL476" s="97" t="str">
        <f t="shared" si="525"/>
        <v/>
      </c>
      <c r="EM476" s="69"/>
      <c r="EN476" s="98" t="str">
        <f t="shared" si="526"/>
        <v/>
      </c>
      <c r="EO476" s="66"/>
      <c r="EP476" s="107" t="str">
        <f t="shared" si="527"/>
        <v/>
      </c>
      <c r="EQ476" s="299"/>
      <c r="ER476" s="98" t="str">
        <f t="shared" si="528"/>
        <v/>
      </c>
      <c r="ES476" s="66"/>
      <c r="ET476" s="108" t="str">
        <f t="shared" si="529"/>
        <v/>
      </c>
      <c r="EU476" s="12"/>
      <c r="EV476" s="169"/>
      <c r="EW476" s="27"/>
      <c r="EX476" s="159"/>
      <c r="EY476" s="95" t="str">
        <f t="shared" si="530"/>
        <v/>
      </c>
      <c r="EZ476" s="98" t="str">
        <f t="shared" si="531"/>
        <v/>
      </c>
      <c r="FA476" s="40"/>
      <c r="FB476" s="98" t="str">
        <f t="shared" si="532"/>
        <v/>
      </c>
      <c r="FC476" s="37"/>
      <c r="FD476" s="98" t="str">
        <f t="shared" si="533"/>
        <v/>
      </c>
      <c r="FE476" s="37"/>
      <c r="FF476" s="98" t="str">
        <f t="shared" si="534"/>
        <v/>
      </c>
      <c r="FG476" s="160"/>
      <c r="FH476" s="97" t="str">
        <f t="shared" si="535"/>
        <v/>
      </c>
      <c r="FI476" s="27"/>
      <c r="FJ476" s="98" t="str">
        <f t="shared" si="536"/>
        <v/>
      </c>
      <c r="FK476" s="36"/>
      <c r="FL476" s="98" t="str">
        <f t="shared" si="537"/>
        <v/>
      </c>
      <c r="FM476" s="37"/>
      <c r="FN476" s="98" t="str">
        <f t="shared" si="538"/>
        <v/>
      </c>
      <c r="FO476" s="78"/>
      <c r="FP476" s="97" t="str">
        <f t="shared" si="539"/>
        <v/>
      </c>
      <c r="FQ476" s="37"/>
      <c r="FR476" s="97" t="str">
        <f t="shared" si="540"/>
        <v/>
      </c>
      <c r="FS476" s="39"/>
      <c r="FT476" s="97" t="str">
        <f t="shared" si="541"/>
        <v/>
      </c>
      <c r="FU476" s="27"/>
      <c r="FV476" s="98" t="str">
        <f t="shared" si="542"/>
        <v/>
      </c>
      <c r="FW476" s="37"/>
      <c r="FX476" s="98" t="str">
        <f t="shared" si="543"/>
        <v/>
      </c>
      <c r="FY476" s="36"/>
      <c r="FZ476" s="97" t="str">
        <f t="shared" si="544"/>
        <v/>
      </c>
      <c r="GA476" s="36"/>
      <c r="GB476" s="98" t="str">
        <f t="shared" si="545"/>
        <v/>
      </c>
      <c r="GC476" s="40"/>
      <c r="GD476" s="98" t="str">
        <f t="shared" si="546"/>
        <v/>
      </c>
      <c r="GE476" s="37"/>
      <c r="GF476" s="98" t="str">
        <f t="shared" si="547"/>
        <v/>
      </c>
      <c r="GG476" s="37"/>
      <c r="GH476" s="109" t="str">
        <f t="shared" si="548"/>
        <v/>
      </c>
      <c r="GI476" s="12"/>
      <c r="GJ476" s="166"/>
      <c r="GK476" s="27"/>
      <c r="GL476" s="159"/>
      <c r="GM476" s="95" t="str">
        <f t="shared" si="549"/>
        <v/>
      </c>
      <c r="GN476" s="110" t="str">
        <f t="shared" si="550"/>
        <v/>
      </c>
      <c r="GO476" s="27"/>
      <c r="GP476" s="98" t="str">
        <f t="shared" si="551"/>
        <v/>
      </c>
      <c r="GQ476" s="37"/>
      <c r="GR476" s="97" t="str">
        <f t="shared" si="552"/>
        <v/>
      </c>
      <c r="GS476" s="37"/>
      <c r="GT476" s="110" t="str">
        <f t="shared" si="553"/>
        <v/>
      </c>
      <c r="GU476" s="36"/>
      <c r="GV476" s="97" t="str">
        <f t="shared" si="554"/>
        <v/>
      </c>
      <c r="GW476" s="27"/>
      <c r="GX476" s="98" t="str">
        <f t="shared" si="555"/>
        <v/>
      </c>
      <c r="GY476" s="36"/>
      <c r="GZ476" s="98" t="str">
        <f t="shared" si="556"/>
        <v/>
      </c>
      <c r="HA476" s="37"/>
      <c r="HB476" s="110" t="str">
        <f t="shared" si="557"/>
        <v/>
      </c>
      <c r="HC476" s="36"/>
      <c r="HD476" s="97" t="str">
        <f t="shared" si="558"/>
        <v/>
      </c>
      <c r="HE476" s="37"/>
      <c r="HF476" s="97" t="str">
        <f t="shared" si="559"/>
        <v/>
      </c>
      <c r="HG476" s="39"/>
      <c r="HH476" s="97" t="str">
        <f t="shared" si="560"/>
        <v/>
      </c>
      <c r="HI476" s="27"/>
      <c r="HJ476" s="97" t="str">
        <f t="shared" si="561"/>
        <v/>
      </c>
      <c r="HK476" s="37"/>
      <c r="HL476" s="97" t="str">
        <f t="shared" si="562"/>
        <v/>
      </c>
      <c r="HM476" s="36"/>
      <c r="HN476" s="97" t="str">
        <f t="shared" si="563"/>
        <v/>
      </c>
      <c r="HO476" s="36"/>
      <c r="HP476" s="110" t="str">
        <f t="shared" si="564"/>
        <v/>
      </c>
      <c r="HQ476" s="27"/>
      <c r="HR476" s="97" t="str">
        <f t="shared" si="565"/>
        <v/>
      </c>
      <c r="HS476" s="37"/>
      <c r="HT476" s="97" t="str">
        <f t="shared" si="566"/>
        <v/>
      </c>
      <c r="HU476" s="37"/>
      <c r="HV476" s="111" t="str">
        <f t="shared" si="567"/>
        <v/>
      </c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18"/>
    </row>
    <row r="477" spans="1:474" ht="19.95" customHeight="1">
      <c r="A477" s="30"/>
      <c r="B477" s="29"/>
      <c r="C477" s="129"/>
      <c r="D477" s="308"/>
      <c r="E477" s="302"/>
      <c r="F477" s="288"/>
      <c r="G477" s="89"/>
      <c r="H477" s="200"/>
      <c r="I477" s="294"/>
      <c r="J477" s="295"/>
      <c r="K477" s="296"/>
      <c r="L477" s="297"/>
      <c r="M477" s="295"/>
      <c r="N477" s="298"/>
      <c r="O477" s="223"/>
      <c r="P477" s="186" t="str">
        <f t="array" ref="P477">IF(O477&lt;&gt;"",IF(O477&lt;5, "I", "III"),"")</f>
        <v/>
      </c>
      <c r="Q477" s="224"/>
      <c r="R477" s="185" t="str">
        <f t="array" ref="R477">IF(Q477&lt;&gt;"",IF(Q477&lt;5, "I", "III"),"")</f>
        <v/>
      </c>
      <c r="S477" s="223"/>
      <c r="T477" s="186" t="str">
        <f t="array" ref="T477">IF(S477&lt;&gt;"",IF(S477&lt;5, "I", "III"),"")</f>
        <v/>
      </c>
      <c r="U477" s="224"/>
      <c r="V477" s="186" t="str">
        <f t="array" ref="V477">IF(U477&lt;&gt;"",IF(U477&lt;12, "I", "III"),"")</f>
        <v/>
      </c>
      <c r="W477" s="224"/>
      <c r="X477" s="185" t="str">
        <f t="array" ref="X477">IF(W477&lt;&gt;"",IF(W477&lt;12, "I", "III"),"")</f>
        <v/>
      </c>
      <c r="Y477" s="223"/>
      <c r="Z477" s="186" t="str">
        <f t="array" ref="Z477">IF(Y477&lt;&gt;"",IF(Y477&lt;12, "I", "III"),"")</f>
        <v/>
      </c>
      <c r="AA477" s="208"/>
      <c r="AB477" s="209"/>
      <c r="AC477" s="209"/>
      <c r="AD477" s="210"/>
      <c r="AE477" s="89"/>
      <c r="AF477" s="178"/>
      <c r="AG477" s="150"/>
      <c r="AH477" s="151"/>
      <c r="AI477" s="95" t="str">
        <f t="shared" si="505"/>
        <v/>
      </c>
      <c r="AJ477" s="98" t="str">
        <f t="shared" si="506"/>
        <v/>
      </c>
      <c r="AK477" s="45"/>
      <c r="AL477" s="97" t="str">
        <f t="shared" si="507"/>
        <v/>
      </c>
      <c r="AM477" s="39"/>
      <c r="AN477" s="98" t="str">
        <f t="shared" si="508"/>
        <v/>
      </c>
      <c r="AO477" s="152"/>
      <c r="AP477" s="96" t="str">
        <f t="shared" si="602"/>
        <v/>
      </c>
      <c r="AQ477" s="153"/>
      <c r="AR477" s="97" t="str">
        <f t="shared" si="603"/>
        <v/>
      </c>
      <c r="AS477" s="154"/>
      <c r="AT477" s="98" t="str">
        <f t="shared" si="604"/>
        <v/>
      </c>
      <c r="AU477" s="182" t="str">
        <f t="shared" si="509"/>
        <v/>
      </c>
      <c r="AV477" s="121" t="str">
        <f t="shared" si="605"/>
        <v/>
      </c>
      <c r="AW477" s="153"/>
      <c r="AX477" s="98" t="str">
        <f t="shared" si="606"/>
        <v/>
      </c>
      <c r="AY477" s="153"/>
      <c r="AZ477" s="98" t="str">
        <f t="shared" si="607"/>
        <v/>
      </c>
      <c r="BA477" s="46"/>
      <c r="BB477" s="34"/>
      <c r="BC477" s="34"/>
      <c r="BD477" s="35"/>
      <c r="BE477" s="46"/>
      <c r="BF477" s="34"/>
      <c r="BG477" s="34"/>
      <c r="BH477" s="35"/>
      <c r="BI477" s="46"/>
      <c r="BJ477" s="34"/>
      <c r="BK477" s="34"/>
      <c r="BL477" s="35"/>
      <c r="BM477" s="46"/>
      <c r="BN477" s="34"/>
      <c r="BO477" s="34"/>
      <c r="BP477" s="35"/>
      <c r="BQ477" s="46"/>
      <c r="BR477" s="34"/>
      <c r="BS477" s="34"/>
      <c r="BT477" s="35"/>
      <c r="BU477" s="155"/>
      <c r="BV477" s="99" t="str">
        <f t="shared" si="608"/>
        <v/>
      </c>
      <c r="BW477" s="156"/>
      <c r="BX477" s="100" t="str">
        <f t="shared" si="609"/>
        <v/>
      </c>
      <c r="BY477" s="156"/>
      <c r="BZ477" s="100" t="str">
        <f t="shared" si="610"/>
        <v/>
      </c>
      <c r="CA477" s="156"/>
      <c r="CB477" s="100" t="str">
        <f t="shared" si="611"/>
        <v/>
      </c>
      <c r="CC477" s="156"/>
      <c r="CD477" s="101" t="str">
        <f t="shared" si="612"/>
        <v/>
      </c>
      <c r="CE477" s="12"/>
      <c r="CF477" s="175"/>
      <c r="CG477" s="27"/>
      <c r="CH477" s="159"/>
      <c r="CI477" s="95" t="str">
        <f t="shared" si="510"/>
        <v/>
      </c>
      <c r="CJ477" s="102" t="str">
        <f t="shared" si="511"/>
        <v/>
      </c>
      <c r="CK477" s="40"/>
      <c r="CL477" s="100" t="str">
        <f t="shared" si="590"/>
        <v/>
      </c>
      <c r="CM477" s="37"/>
      <c r="CN477" s="100" t="str">
        <f t="shared" si="591"/>
        <v/>
      </c>
      <c r="CO477" s="38"/>
      <c r="CP477" s="103" t="str">
        <f t="shared" si="512"/>
        <v/>
      </c>
      <c r="CQ477" s="78"/>
      <c r="CR477" s="100" t="str">
        <f t="shared" si="592"/>
        <v/>
      </c>
      <c r="CS477" s="36"/>
      <c r="CT477" s="100" t="str">
        <f t="shared" si="593"/>
        <v/>
      </c>
      <c r="CU477" s="74"/>
      <c r="CV477" s="103" t="str">
        <f t="shared" si="594"/>
        <v/>
      </c>
      <c r="CW477" s="42"/>
      <c r="CX477" s="100" t="str">
        <f t="shared" si="595"/>
        <v/>
      </c>
      <c r="CY477" s="36"/>
      <c r="CZ477" s="100" t="str">
        <f t="shared" si="596"/>
        <v/>
      </c>
      <c r="DA477" s="36"/>
      <c r="DB477" s="100" t="str">
        <f t="shared" si="597"/>
        <v/>
      </c>
      <c r="DC477" s="39"/>
      <c r="DD477" s="103" t="str">
        <f t="shared" si="598"/>
        <v/>
      </c>
      <c r="DE477" s="42"/>
      <c r="DF477" s="100" t="str">
        <f t="shared" si="599"/>
        <v/>
      </c>
      <c r="DG477" s="39"/>
      <c r="DH477" s="103" t="str">
        <f t="shared" si="600"/>
        <v/>
      </c>
      <c r="DI477" s="41"/>
      <c r="DJ477" s="157" t="str">
        <f t="shared" si="601"/>
        <v/>
      </c>
      <c r="DK477" s="12"/>
      <c r="DL477" s="172"/>
      <c r="DM477" s="67"/>
      <c r="DN477" s="164"/>
      <c r="DO477" s="104" t="str">
        <f t="shared" si="513"/>
        <v/>
      </c>
      <c r="DP477" s="105" t="str">
        <f t="shared" si="514"/>
        <v/>
      </c>
      <c r="DQ477" s="66"/>
      <c r="DR477" s="158" t="str">
        <f t="shared" si="515"/>
        <v/>
      </c>
      <c r="DS477" s="67"/>
      <c r="DT477" s="97" t="str">
        <f t="shared" si="516"/>
        <v/>
      </c>
      <c r="DU477" s="67"/>
      <c r="DV477" s="98" t="str">
        <f t="shared" si="517"/>
        <v/>
      </c>
      <c r="DW477" s="163"/>
      <c r="DX477" s="106" t="str">
        <f t="shared" si="518"/>
        <v/>
      </c>
      <c r="DY477" s="162"/>
      <c r="DZ477" s="97" t="str">
        <f t="shared" si="519"/>
        <v/>
      </c>
      <c r="EA477" s="161"/>
      <c r="EB477" s="107" t="str">
        <f t="shared" si="520"/>
        <v/>
      </c>
      <c r="EC477" s="66"/>
      <c r="ED477" s="97" t="str">
        <f t="shared" si="521"/>
        <v/>
      </c>
      <c r="EE477" s="67"/>
      <c r="EF477" s="97" t="str">
        <f t="shared" si="522"/>
        <v/>
      </c>
      <c r="EG477" s="68"/>
      <c r="EH477" s="97" t="str">
        <f t="shared" si="523"/>
        <v/>
      </c>
      <c r="EI477" s="67"/>
      <c r="EJ477" s="97" t="str">
        <f t="shared" si="524"/>
        <v/>
      </c>
      <c r="EK477" s="68"/>
      <c r="EL477" s="97" t="str">
        <f t="shared" si="525"/>
        <v/>
      </c>
      <c r="EM477" s="69"/>
      <c r="EN477" s="98" t="str">
        <f t="shared" si="526"/>
        <v/>
      </c>
      <c r="EO477" s="66"/>
      <c r="EP477" s="107" t="str">
        <f t="shared" si="527"/>
        <v/>
      </c>
      <c r="EQ477" s="299"/>
      <c r="ER477" s="98" t="str">
        <f t="shared" si="528"/>
        <v/>
      </c>
      <c r="ES477" s="66"/>
      <c r="ET477" s="108" t="str">
        <f t="shared" si="529"/>
        <v/>
      </c>
      <c r="EU477" s="12"/>
      <c r="EV477" s="169"/>
      <c r="EW477" s="27"/>
      <c r="EX477" s="159"/>
      <c r="EY477" s="95" t="str">
        <f t="shared" si="530"/>
        <v/>
      </c>
      <c r="EZ477" s="98" t="str">
        <f t="shared" si="531"/>
        <v/>
      </c>
      <c r="FA477" s="40"/>
      <c r="FB477" s="98" t="str">
        <f t="shared" si="532"/>
        <v/>
      </c>
      <c r="FC477" s="37"/>
      <c r="FD477" s="98" t="str">
        <f t="shared" si="533"/>
        <v/>
      </c>
      <c r="FE477" s="37"/>
      <c r="FF477" s="98" t="str">
        <f t="shared" si="534"/>
        <v/>
      </c>
      <c r="FG477" s="160"/>
      <c r="FH477" s="97" t="str">
        <f t="shared" si="535"/>
        <v/>
      </c>
      <c r="FI477" s="27"/>
      <c r="FJ477" s="98" t="str">
        <f t="shared" si="536"/>
        <v/>
      </c>
      <c r="FK477" s="36"/>
      <c r="FL477" s="98" t="str">
        <f t="shared" si="537"/>
        <v/>
      </c>
      <c r="FM477" s="37"/>
      <c r="FN477" s="98" t="str">
        <f t="shared" si="538"/>
        <v/>
      </c>
      <c r="FO477" s="78"/>
      <c r="FP477" s="97" t="str">
        <f t="shared" si="539"/>
        <v/>
      </c>
      <c r="FQ477" s="37"/>
      <c r="FR477" s="97" t="str">
        <f t="shared" si="540"/>
        <v/>
      </c>
      <c r="FS477" s="39"/>
      <c r="FT477" s="97" t="str">
        <f t="shared" si="541"/>
        <v/>
      </c>
      <c r="FU477" s="27"/>
      <c r="FV477" s="98" t="str">
        <f t="shared" si="542"/>
        <v/>
      </c>
      <c r="FW477" s="37"/>
      <c r="FX477" s="98" t="str">
        <f t="shared" si="543"/>
        <v/>
      </c>
      <c r="FY477" s="36"/>
      <c r="FZ477" s="97" t="str">
        <f t="shared" si="544"/>
        <v/>
      </c>
      <c r="GA477" s="36"/>
      <c r="GB477" s="98" t="str">
        <f t="shared" si="545"/>
        <v/>
      </c>
      <c r="GC477" s="40"/>
      <c r="GD477" s="98" t="str">
        <f t="shared" si="546"/>
        <v/>
      </c>
      <c r="GE477" s="37"/>
      <c r="GF477" s="98" t="str">
        <f t="shared" si="547"/>
        <v/>
      </c>
      <c r="GG477" s="37"/>
      <c r="GH477" s="109" t="str">
        <f t="shared" si="548"/>
        <v/>
      </c>
      <c r="GI477" s="12"/>
      <c r="GJ477" s="166"/>
      <c r="GK477" s="27"/>
      <c r="GL477" s="159"/>
      <c r="GM477" s="95" t="str">
        <f t="shared" si="549"/>
        <v/>
      </c>
      <c r="GN477" s="110" t="str">
        <f t="shared" si="550"/>
        <v/>
      </c>
      <c r="GO477" s="27"/>
      <c r="GP477" s="98" t="str">
        <f t="shared" si="551"/>
        <v/>
      </c>
      <c r="GQ477" s="37"/>
      <c r="GR477" s="97" t="str">
        <f t="shared" si="552"/>
        <v/>
      </c>
      <c r="GS477" s="37"/>
      <c r="GT477" s="110" t="str">
        <f t="shared" si="553"/>
        <v/>
      </c>
      <c r="GU477" s="36"/>
      <c r="GV477" s="97" t="str">
        <f t="shared" si="554"/>
        <v/>
      </c>
      <c r="GW477" s="27"/>
      <c r="GX477" s="98" t="str">
        <f t="shared" si="555"/>
        <v/>
      </c>
      <c r="GY477" s="36"/>
      <c r="GZ477" s="98" t="str">
        <f t="shared" si="556"/>
        <v/>
      </c>
      <c r="HA477" s="37"/>
      <c r="HB477" s="110" t="str">
        <f t="shared" si="557"/>
        <v/>
      </c>
      <c r="HC477" s="36"/>
      <c r="HD477" s="97" t="str">
        <f t="shared" si="558"/>
        <v/>
      </c>
      <c r="HE477" s="37"/>
      <c r="HF477" s="97" t="str">
        <f t="shared" si="559"/>
        <v/>
      </c>
      <c r="HG477" s="39"/>
      <c r="HH477" s="97" t="str">
        <f t="shared" si="560"/>
        <v/>
      </c>
      <c r="HI477" s="27"/>
      <c r="HJ477" s="97" t="str">
        <f t="shared" si="561"/>
        <v/>
      </c>
      <c r="HK477" s="37"/>
      <c r="HL477" s="97" t="str">
        <f t="shared" si="562"/>
        <v/>
      </c>
      <c r="HM477" s="36"/>
      <c r="HN477" s="97" t="str">
        <f t="shared" si="563"/>
        <v/>
      </c>
      <c r="HO477" s="36"/>
      <c r="HP477" s="110" t="str">
        <f t="shared" si="564"/>
        <v/>
      </c>
      <c r="HQ477" s="27"/>
      <c r="HR477" s="97" t="str">
        <f t="shared" si="565"/>
        <v/>
      </c>
      <c r="HS477" s="37"/>
      <c r="HT477" s="97" t="str">
        <f t="shared" si="566"/>
        <v/>
      </c>
      <c r="HU477" s="37"/>
      <c r="HV477" s="111" t="str">
        <f t="shared" si="567"/>
        <v/>
      </c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18"/>
    </row>
    <row r="478" spans="1:474" ht="19.95" customHeight="1">
      <c r="A478" s="30"/>
      <c r="B478" s="29"/>
      <c r="C478" s="129"/>
      <c r="D478" s="308"/>
      <c r="E478" s="302"/>
      <c r="F478" s="288"/>
      <c r="G478" s="89"/>
      <c r="H478" s="200"/>
      <c r="I478" s="294"/>
      <c r="J478" s="295"/>
      <c r="K478" s="296"/>
      <c r="L478" s="297"/>
      <c r="M478" s="295"/>
      <c r="N478" s="298"/>
      <c r="O478" s="223"/>
      <c r="P478" s="186" t="str">
        <f t="array" ref="P478">IF(O478&lt;&gt;"",IF(O478&lt;5, "I", "III"),"")</f>
        <v/>
      </c>
      <c r="Q478" s="224"/>
      <c r="R478" s="185" t="str">
        <f t="array" ref="R478">IF(Q478&lt;&gt;"",IF(Q478&lt;5, "I", "III"),"")</f>
        <v/>
      </c>
      <c r="S478" s="223"/>
      <c r="T478" s="186" t="str">
        <f t="array" ref="T478">IF(S478&lt;&gt;"",IF(S478&lt;5, "I", "III"),"")</f>
        <v/>
      </c>
      <c r="U478" s="224"/>
      <c r="V478" s="186" t="str">
        <f t="array" ref="V478">IF(U478&lt;&gt;"",IF(U478&lt;12, "I", "III"),"")</f>
        <v/>
      </c>
      <c r="W478" s="224"/>
      <c r="X478" s="185" t="str">
        <f t="array" ref="X478">IF(W478&lt;&gt;"",IF(W478&lt;12, "I", "III"),"")</f>
        <v/>
      </c>
      <c r="Y478" s="223"/>
      <c r="Z478" s="186" t="str">
        <f t="array" ref="Z478">IF(Y478&lt;&gt;"",IF(Y478&lt;12, "I", "III"),"")</f>
        <v/>
      </c>
      <c r="AA478" s="208"/>
      <c r="AB478" s="209"/>
      <c r="AC478" s="209"/>
      <c r="AD478" s="210"/>
      <c r="AE478" s="89"/>
      <c r="AF478" s="178"/>
      <c r="AG478" s="150"/>
      <c r="AH478" s="151"/>
      <c r="AI478" s="95" t="str">
        <f t="shared" si="505"/>
        <v/>
      </c>
      <c r="AJ478" s="98" t="str">
        <f t="shared" si="506"/>
        <v/>
      </c>
      <c r="AK478" s="45"/>
      <c r="AL478" s="97" t="str">
        <f t="shared" si="507"/>
        <v/>
      </c>
      <c r="AM478" s="39"/>
      <c r="AN478" s="98" t="str">
        <f t="shared" si="508"/>
        <v/>
      </c>
      <c r="AO478" s="152"/>
      <c r="AP478" s="96" t="str">
        <f t="shared" si="602"/>
        <v/>
      </c>
      <c r="AQ478" s="153"/>
      <c r="AR478" s="97" t="str">
        <f t="shared" si="603"/>
        <v/>
      </c>
      <c r="AS478" s="154"/>
      <c r="AT478" s="98" t="str">
        <f t="shared" si="604"/>
        <v/>
      </c>
      <c r="AU478" s="182" t="str">
        <f t="shared" si="509"/>
        <v/>
      </c>
      <c r="AV478" s="121" t="str">
        <f t="shared" si="605"/>
        <v/>
      </c>
      <c r="AW478" s="153"/>
      <c r="AX478" s="98" t="str">
        <f t="shared" si="606"/>
        <v/>
      </c>
      <c r="AY478" s="153"/>
      <c r="AZ478" s="98" t="str">
        <f t="shared" si="607"/>
        <v/>
      </c>
      <c r="BA478" s="46"/>
      <c r="BB478" s="34"/>
      <c r="BC478" s="34"/>
      <c r="BD478" s="35"/>
      <c r="BE478" s="46"/>
      <c r="BF478" s="34"/>
      <c r="BG478" s="34"/>
      <c r="BH478" s="35"/>
      <c r="BI478" s="46"/>
      <c r="BJ478" s="34"/>
      <c r="BK478" s="34"/>
      <c r="BL478" s="35"/>
      <c r="BM478" s="46"/>
      <c r="BN478" s="34"/>
      <c r="BO478" s="34"/>
      <c r="BP478" s="35"/>
      <c r="BQ478" s="46"/>
      <c r="BR478" s="34"/>
      <c r="BS478" s="34"/>
      <c r="BT478" s="35"/>
      <c r="BU478" s="155"/>
      <c r="BV478" s="99" t="str">
        <f t="shared" si="608"/>
        <v/>
      </c>
      <c r="BW478" s="156"/>
      <c r="BX478" s="100" t="str">
        <f t="shared" si="609"/>
        <v/>
      </c>
      <c r="BY478" s="156"/>
      <c r="BZ478" s="100" t="str">
        <f t="shared" si="610"/>
        <v/>
      </c>
      <c r="CA478" s="156"/>
      <c r="CB478" s="100" t="str">
        <f t="shared" si="611"/>
        <v/>
      </c>
      <c r="CC478" s="156"/>
      <c r="CD478" s="101" t="str">
        <f t="shared" si="612"/>
        <v/>
      </c>
      <c r="CE478" s="12"/>
      <c r="CF478" s="175"/>
      <c r="CG478" s="27"/>
      <c r="CH478" s="159"/>
      <c r="CI478" s="95" t="str">
        <f t="shared" si="510"/>
        <v/>
      </c>
      <c r="CJ478" s="102" t="str">
        <f t="shared" si="511"/>
        <v/>
      </c>
      <c r="CK478" s="40"/>
      <c r="CL478" s="100" t="str">
        <f t="shared" si="590"/>
        <v/>
      </c>
      <c r="CM478" s="37"/>
      <c r="CN478" s="100" t="str">
        <f t="shared" si="591"/>
        <v/>
      </c>
      <c r="CO478" s="38"/>
      <c r="CP478" s="103" t="str">
        <f t="shared" si="512"/>
        <v/>
      </c>
      <c r="CQ478" s="78"/>
      <c r="CR478" s="100" t="str">
        <f t="shared" si="592"/>
        <v/>
      </c>
      <c r="CS478" s="36"/>
      <c r="CT478" s="100" t="str">
        <f t="shared" si="593"/>
        <v/>
      </c>
      <c r="CU478" s="74"/>
      <c r="CV478" s="103" t="str">
        <f t="shared" si="594"/>
        <v/>
      </c>
      <c r="CW478" s="42"/>
      <c r="CX478" s="100" t="str">
        <f t="shared" si="595"/>
        <v/>
      </c>
      <c r="CY478" s="36"/>
      <c r="CZ478" s="100" t="str">
        <f t="shared" si="596"/>
        <v/>
      </c>
      <c r="DA478" s="36"/>
      <c r="DB478" s="100" t="str">
        <f t="shared" si="597"/>
        <v/>
      </c>
      <c r="DC478" s="39"/>
      <c r="DD478" s="103" t="str">
        <f t="shared" si="598"/>
        <v/>
      </c>
      <c r="DE478" s="42"/>
      <c r="DF478" s="100" t="str">
        <f t="shared" si="599"/>
        <v/>
      </c>
      <c r="DG478" s="39"/>
      <c r="DH478" s="103" t="str">
        <f t="shared" si="600"/>
        <v/>
      </c>
      <c r="DI478" s="41"/>
      <c r="DJ478" s="157" t="str">
        <f t="shared" si="601"/>
        <v/>
      </c>
      <c r="DK478" s="12"/>
      <c r="DL478" s="172"/>
      <c r="DM478" s="67"/>
      <c r="DN478" s="164"/>
      <c r="DO478" s="104" t="str">
        <f t="shared" si="513"/>
        <v/>
      </c>
      <c r="DP478" s="105" t="str">
        <f t="shared" si="514"/>
        <v/>
      </c>
      <c r="DQ478" s="66"/>
      <c r="DR478" s="158" t="str">
        <f t="shared" si="515"/>
        <v/>
      </c>
      <c r="DS478" s="67"/>
      <c r="DT478" s="97" t="str">
        <f t="shared" si="516"/>
        <v/>
      </c>
      <c r="DU478" s="67"/>
      <c r="DV478" s="98" t="str">
        <f t="shared" si="517"/>
        <v/>
      </c>
      <c r="DW478" s="163"/>
      <c r="DX478" s="106" t="str">
        <f t="shared" si="518"/>
        <v/>
      </c>
      <c r="DY478" s="162"/>
      <c r="DZ478" s="97" t="str">
        <f t="shared" si="519"/>
        <v/>
      </c>
      <c r="EA478" s="161"/>
      <c r="EB478" s="107" t="str">
        <f t="shared" si="520"/>
        <v/>
      </c>
      <c r="EC478" s="66"/>
      <c r="ED478" s="97" t="str">
        <f t="shared" si="521"/>
        <v/>
      </c>
      <c r="EE478" s="67"/>
      <c r="EF478" s="97" t="str">
        <f t="shared" si="522"/>
        <v/>
      </c>
      <c r="EG478" s="68"/>
      <c r="EH478" s="97" t="str">
        <f t="shared" si="523"/>
        <v/>
      </c>
      <c r="EI478" s="67"/>
      <c r="EJ478" s="97" t="str">
        <f t="shared" si="524"/>
        <v/>
      </c>
      <c r="EK478" s="68"/>
      <c r="EL478" s="97" t="str">
        <f t="shared" si="525"/>
        <v/>
      </c>
      <c r="EM478" s="69"/>
      <c r="EN478" s="98" t="str">
        <f t="shared" si="526"/>
        <v/>
      </c>
      <c r="EO478" s="66"/>
      <c r="EP478" s="107" t="str">
        <f t="shared" si="527"/>
        <v/>
      </c>
      <c r="EQ478" s="299"/>
      <c r="ER478" s="98" t="str">
        <f t="shared" si="528"/>
        <v/>
      </c>
      <c r="ES478" s="66"/>
      <c r="ET478" s="108" t="str">
        <f t="shared" si="529"/>
        <v/>
      </c>
      <c r="EU478" s="12"/>
      <c r="EV478" s="169"/>
      <c r="EW478" s="27"/>
      <c r="EX478" s="159"/>
      <c r="EY478" s="95" t="str">
        <f t="shared" si="530"/>
        <v/>
      </c>
      <c r="EZ478" s="98" t="str">
        <f t="shared" si="531"/>
        <v/>
      </c>
      <c r="FA478" s="40"/>
      <c r="FB478" s="98" t="str">
        <f t="shared" si="532"/>
        <v/>
      </c>
      <c r="FC478" s="37"/>
      <c r="FD478" s="98" t="str">
        <f t="shared" si="533"/>
        <v/>
      </c>
      <c r="FE478" s="37"/>
      <c r="FF478" s="98" t="str">
        <f t="shared" si="534"/>
        <v/>
      </c>
      <c r="FG478" s="160"/>
      <c r="FH478" s="97" t="str">
        <f t="shared" si="535"/>
        <v/>
      </c>
      <c r="FI478" s="27"/>
      <c r="FJ478" s="98" t="str">
        <f t="shared" si="536"/>
        <v/>
      </c>
      <c r="FK478" s="36"/>
      <c r="FL478" s="98" t="str">
        <f t="shared" si="537"/>
        <v/>
      </c>
      <c r="FM478" s="37"/>
      <c r="FN478" s="98" t="str">
        <f t="shared" si="538"/>
        <v/>
      </c>
      <c r="FO478" s="78"/>
      <c r="FP478" s="97" t="str">
        <f t="shared" si="539"/>
        <v/>
      </c>
      <c r="FQ478" s="37"/>
      <c r="FR478" s="97" t="str">
        <f t="shared" si="540"/>
        <v/>
      </c>
      <c r="FS478" s="39"/>
      <c r="FT478" s="97" t="str">
        <f t="shared" si="541"/>
        <v/>
      </c>
      <c r="FU478" s="27"/>
      <c r="FV478" s="98" t="str">
        <f t="shared" si="542"/>
        <v/>
      </c>
      <c r="FW478" s="37"/>
      <c r="FX478" s="98" t="str">
        <f t="shared" si="543"/>
        <v/>
      </c>
      <c r="FY478" s="36"/>
      <c r="FZ478" s="97" t="str">
        <f t="shared" si="544"/>
        <v/>
      </c>
      <c r="GA478" s="36"/>
      <c r="GB478" s="98" t="str">
        <f t="shared" si="545"/>
        <v/>
      </c>
      <c r="GC478" s="40"/>
      <c r="GD478" s="98" t="str">
        <f t="shared" si="546"/>
        <v/>
      </c>
      <c r="GE478" s="37"/>
      <c r="GF478" s="98" t="str">
        <f t="shared" si="547"/>
        <v/>
      </c>
      <c r="GG478" s="37"/>
      <c r="GH478" s="109" t="str">
        <f t="shared" si="548"/>
        <v/>
      </c>
      <c r="GI478" s="12"/>
      <c r="GJ478" s="166"/>
      <c r="GK478" s="27"/>
      <c r="GL478" s="159"/>
      <c r="GM478" s="95" t="str">
        <f t="shared" si="549"/>
        <v/>
      </c>
      <c r="GN478" s="110" t="str">
        <f t="shared" si="550"/>
        <v/>
      </c>
      <c r="GO478" s="27"/>
      <c r="GP478" s="98" t="str">
        <f t="shared" si="551"/>
        <v/>
      </c>
      <c r="GQ478" s="37"/>
      <c r="GR478" s="97" t="str">
        <f t="shared" si="552"/>
        <v/>
      </c>
      <c r="GS478" s="37"/>
      <c r="GT478" s="110" t="str">
        <f t="shared" si="553"/>
        <v/>
      </c>
      <c r="GU478" s="36"/>
      <c r="GV478" s="97" t="str">
        <f t="shared" si="554"/>
        <v/>
      </c>
      <c r="GW478" s="27"/>
      <c r="GX478" s="98" t="str">
        <f t="shared" si="555"/>
        <v/>
      </c>
      <c r="GY478" s="36"/>
      <c r="GZ478" s="98" t="str">
        <f t="shared" si="556"/>
        <v/>
      </c>
      <c r="HA478" s="37"/>
      <c r="HB478" s="110" t="str">
        <f t="shared" si="557"/>
        <v/>
      </c>
      <c r="HC478" s="36"/>
      <c r="HD478" s="97" t="str">
        <f t="shared" si="558"/>
        <v/>
      </c>
      <c r="HE478" s="37"/>
      <c r="HF478" s="97" t="str">
        <f t="shared" si="559"/>
        <v/>
      </c>
      <c r="HG478" s="39"/>
      <c r="HH478" s="97" t="str">
        <f t="shared" si="560"/>
        <v/>
      </c>
      <c r="HI478" s="27"/>
      <c r="HJ478" s="97" t="str">
        <f t="shared" si="561"/>
        <v/>
      </c>
      <c r="HK478" s="37"/>
      <c r="HL478" s="97" t="str">
        <f t="shared" si="562"/>
        <v/>
      </c>
      <c r="HM478" s="36"/>
      <c r="HN478" s="97" t="str">
        <f t="shared" si="563"/>
        <v/>
      </c>
      <c r="HO478" s="36"/>
      <c r="HP478" s="110" t="str">
        <f t="shared" si="564"/>
        <v/>
      </c>
      <c r="HQ478" s="27"/>
      <c r="HR478" s="97" t="str">
        <f t="shared" si="565"/>
        <v/>
      </c>
      <c r="HS478" s="37"/>
      <c r="HT478" s="97" t="str">
        <f t="shared" si="566"/>
        <v/>
      </c>
      <c r="HU478" s="37"/>
      <c r="HV478" s="111" t="str">
        <f t="shared" si="567"/>
        <v/>
      </c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18"/>
    </row>
    <row r="479" spans="1:474" ht="19.95" customHeight="1">
      <c r="A479" s="30"/>
      <c r="B479" s="29"/>
      <c r="C479" s="129"/>
      <c r="D479" s="308"/>
      <c r="E479" s="302"/>
      <c r="F479" s="288"/>
      <c r="G479" s="89"/>
      <c r="H479" s="200"/>
      <c r="I479" s="294"/>
      <c r="J479" s="295"/>
      <c r="K479" s="296"/>
      <c r="L479" s="297"/>
      <c r="M479" s="295"/>
      <c r="N479" s="298"/>
      <c r="O479" s="223"/>
      <c r="P479" s="186" t="str">
        <f t="array" ref="P479">IF(O479&lt;&gt;"",IF(O479&lt;5, "I", "III"),"")</f>
        <v/>
      </c>
      <c r="Q479" s="224"/>
      <c r="R479" s="185" t="str">
        <f t="array" ref="R479">IF(Q479&lt;&gt;"",IF(Q479&lt;5, "I", "III"),"")</f>
        <v/>
      </c>
      <c r="S479" s="223"/>
      <c r="T479" s="186" t="str">
        <f t="array" ref="T479">IF(S479&lt;&gt;"",IF(S479&lt;5, "I", "III"),"")</f>
        <v/>
      </c>
      <c r="U479" s="224"/>
      <c r="V479" s="186" t="str">
        <f t="array" ref="V479">IF(U479&lt;&gt;"",IF(U479&lt;12, "I", "III"),"")</f>
        <v/>
      </c>
      <c r="W479" s="224"/>
      <c r="X479" s="185" t="str">
        <f t="array" ref="X479">IF(W479&lt;&gt;"",IF(W479&lt;12, "I", "III"),"")</f>
        <v/>
      </c>
      <c r="Y479" s="223"/>
      <c r="Z479" s="186" t="str">
        <f t="array" ref="Z479">IF(Y479&lt;&gt;"",IF(Y479&lt;12, "I", "III"),"")</f>
        <v/>
      </c>
      <c r="AA479" s="208"/>
      <c r="AB479" s="209"/>
      <c r="AC479" s="209"/>
      <c r="AD479" s="210"/>
      <c r="AE479" s="89"/>
      <c r="AF479" s="178"/>
      <c r="AG479" s="150"/>
      <c r="AH479" s="151"/>
      <c r="AI479" s="95" t="str">
        <f t="shared" si="505"/>
        <v/>
      </c>
      <c r="AJ479" s="98" t="str">
        <f t="shared" si="506"/>
        <v/>
      </c>
      <c r="AK479" s="45"/>
      <c r="AL479" s="97" t="str">
        <f t="shared" si="507"/>
        <v/>
      </c>
      <c r="AM479" s="39"/>
      <c r="AN479" s="98" t="str">
        <f t="shared" si="508"/>
        <v/>
      </c>
      <c r="AO479" s="152"/>
      <c r="AP479" s="96" t="str">
        <f t="shared" si="602"/>
        <v/>
      </c>
      <c r="AQ479" s="153"/>
      <c r="AR479" s="97" t="str">
        <f t="shared" si="603"/>
        <v/>
      </c>
      <c r="AS479" s="154"/>
      <c r="AT479" s="98" t="str">
        <f t="shared" si="604"/>
        <v/>
      </c>
      <c r="AU479" s="182" t="str">
        <f t="shared" si="509"/>
        <v/>
      </c>
      <c r="AV479" s="121" t="str">
        <f t="shared" si="605"/>
        <v/>
      </c>
      <c r="AW479" s="153"/>
      <c r="AX479" s="98" t="str">
        <f t="shared" si="606"/>
        <v/>
      </c>
      <c r="AY479" s="153"/>
      <c r="AZ479" s="98" t="str">
        <f t="shared" si="607"/>
        <v/>
      </c>
      <c r="BA479" s="46"/>
      <c r="BB479" s="34"/>
      <c r="BC479" s="34"/>
      <c r="BD479" s="35"/>
      <c r="BE479" s="46"/>
      <c r="BF479" s="34"/>
      <c r="BG479" s="34"/>
      <c r="BH479" s="35"/>
      <c r="BI479" s="46"/>
      <c r="BJ479" s="34"/>
      <c r="BK479" s="34"/>
      <c r="BL479" s="35"/>
      <c r="BM479" s="46"/>
      <c r="BN479" s="34"/>
      <c r="BO479" s="34"/>
      <c r="BP479" s="35"/>
      <c r="BQ479" s="46"/>
      <c r="BR479" s="34"/>
      <c r="BS479" s="34"/>
      <c r="BT479" s="35"/>
      <c r="BU479" s="155"/>
      <c r="BV479" s="99" t="str">
        <f t="shared" si="608"/>
        <v/>
      </c>
      <c r="BW479" s="156"/>
      <c r="BX479" s="100" t="str">
        <f t="shared" si="609"/>
        <v/>
      </c>
      <c r="BY479" s="156"/>
      <c r="BZ479" s="100" t="str">
        <f t="shared" si="610"/>
        <v/>
      </c>
      <c r="CA479" s="156"/>
      <c r="CB479" s="100" t="str">
        <f t="shared" si="611"/>
        <v/>
      </c>
      <c r="CC479" s="156"/>
      <c r="CD479" s="101" t="str">
        <f t="shared" si="612"/>
        <v/>
      </c>
      <c r="CE479" s="12"/>
      <c r="CF479" s="175"/>
      <c r="CG479" s="27"/>
      <c r="CH479" s="159"/>
      <c r="CI479" s="95" t="str">
        <f t="shared" si="510"/>
        <v/>
      </c>
      <c r="CJ479" s="102" t="str">
        <f t="shared" si="511"/>
        <v/>
      </c>
      <c r="CK479" s="40"/>
      <c r="CL479" s="100" t="str">
        <f t="shared" si="590"/>
        <v/>
      </c>
      <c r="CM479" s="37"/>
      <c r="CN479" s="100" t="str">
        <f t="shared" si="591"/>
        <v/>
      </c>
      <c r="CO479" s="38"/>
      <c r="CP479" s="103" t="str">
        <f t="shared" si="512"/>
        <v/>
      </c>
      <c r="CQ479" s="78"/>
      <c r="CR479" s="100" t="str">
        <f t="shared" si="592"/>
        <v/>
      </c>
      <c r="CS479" s="36"/>
      <c r="CT479" s="100" t="str">
        <f t="shared" si="593"/>
        <v/>
      </c>
      <c r="CU479" s="74"/>
      <c r="CV479" s="103" t="str">
        <f t="shared" si="594"/>
        <v/>
      </c>
      <c r="CW479" s="42"/>
      <c r="CX479" s="100" t="str">
        <f t="shared" si="595"/>
        <v/>
      </c>
      <c r="CY479" s="36"/>
      <c r="CZ479" s="100" t="str">
        <f t="shared" si="596"/>
        <v/>
      </c>
      <c r="DA479" s="36"/>
      <c r="DB479" s="100" t="str">
        <f t="shared" si="597"/>
        <v/>
      </c>
      <c r="DC479" s="39"/>
      <c r="DD479" s="103" t="str">
        <f t="shared" si="598"/>
        <v/>
      </c>
      <c r="DE479" s="42"/>
      <c r="DF479" s="100" t="str">
        <f t="shared" si="599"/>
        <v/>
      </c>
      <c r="DG479" s="39"/>
      <c r="DH479" s="103" t="str">
        <f t="shared" si="600"/>
        <v/>
      </c>
      <c r="DI479" s="41"/>
      <c r="DJ479" s="157" t="str">
        <f t="shared" si="601"/>
        <v/>
      </c>
      <c r="DK479" s="12"/>
      <c r="DL479" s="172"/>
      <c r="DM479" s="67"/>
      <c r="DN479" s="164"/>
      <c r="DO479" s="104" t="str">
        <f t="shared" si="513"/>
        <v/>
      </c>
      <c r="DP479" s="105" t="str">
        <f t="shared" si="514"/>
        <v/>
      </c>
      <c r="DQ479" s="66"/>
      <c r="DR479" s="158" t="str">
        <f t="shared" si="515"/>
        <v/>
      </c>
      <c r="DS479" s="67"/>
      <c r="DT479" s="97" t="str">
        <f t="shared" si="516"/>
        <v/>
      </c>
      <c r="DU479" s="67"/>
      <c r="DV479" s="98" t="str">
        <f t="shared" si="517"/>
        <v/>
      </c>
      <c r="DW479" s="163"/>
      <c r="DX479" s="106" t="str">
        <f t="shared" si="518"/>
        <v/>
      </c>
      <c r="DY479" s="162"/>
      <c r="DZ479" s="97" t="str">
        <f t="shared" si="519"/>
        <v/>
      </c>
      <c r="EA479" s="161"/>
      <c r="EB479" s="107" t="str">
        <f t="shared" si="520"/>
        <v/>
      </c>
      <c r="EC479" s="66"/>
      <c r="ED479" s="97" t="str">
        <f t="shared" si="521"/>
        <v/>
      </c>
      <c r="EE479" s="67"/>
      <c r="EF479" s="97" t="str">
        <f t="shared" si="522"/>
        <v/>
      </c>
      <c r="EG479" s="68"/>
      <c r="EH479" s="97" t="str">
        <f t="shared" si="523"/>
        <v/>
      </c>
      <c r="EI479" s="67"/>
      <c r="EJ479" s="97" t="str">
        <f t="shared" si="524"/>
        <v/>
      </c>
      <c r="EK479" s="68"/>
      <c r="EL479" s="97" t="str">
        <f t="shared" si="525"/>
        <v/>
      </c>
      <c r="EM479" s="69"/>
      <c r="EN479" s="98" t="str">
        <f t="shared" si="526"/>
        <v/>
      </c>
      <c r="EO479" s="66"/>
      <c r="EP479" s="107" t="str">
        <f t="shared" si="527"/>
        <v/>
      </c>
      <c r="EQ479" s="299"/>
      <c r="ER479" s="98" t="str">
        <f t="shared" si="528"/>
        <v/>
      </c>
      <c r="ES479" s="66"/>
      <c r="ET479" s="108" t="str">
        <f t="shared" si="529"/>
        <v/>
      </c>
      <c r="EU479" s="12"/>
      <c r="EV479" s="169"/>
      <c r="EW479" s="27"/>
      <c r="EX479" s="159"/>
      <c r="EY479" s="95" t="str">
        <f t="shared" si="530"/>
        <v/>
      </c>
      <c r="EZ479" s="98" t="str">
        <f t="shared" si="531"/>
        <v/>
      </c>
      <c r="FA479" s="40"/>
      <c r="FB479" s="98" t="str">
        <f t="shared" si="532"/>
        <v/>
      </c>
      <c r="FC479" s="37"/>
      <c r="FD479" s="98" t="str">
        <f t="shared" si="533"/>
        <v/>
      </c>
      <c r="FE479" s="37"/>
      <c r="FF479" s="98" t="str">
        <f t="shared" si="534"/>
        <v/>
      </c>
      <c r="FG479" s="160"/>
      <c r="FH479" s="97" t="str">
        <f t="shared" si="535"/>
        <v/>
      </c>
      <c r="FI479" s="27"/>
      <c r="FJ479" s="98" t="str">
        <f t="shared" si="536"/>
        <v/>
      </c>
      <c r="FK479" s="36"/>
      <c r="FL479" s="98" t="str">
        <f t="shared" si="537"/>
        <v/>
      </c>
      <c r="FM479" s="37"/>
      <c r="FN479" s="98" t="str">
        <f t="shared" si="538"/>
        <v/>
      </c>
      <c r="FO479" s="78"/>
      <c r="FP479" s="97" t="str">
        <f t="shared" si="539"/>
        <v/>
      </c>
      <c r="FQ479" s="37"/>
      <c r="FR479" s="97" t="str">
        <f t="shared" si="540"/>
        <v/>
      </c>
      <c r="FS479" s="39"/>
      <c r="FT479" s="97" t="str">
        <f t="shared" si="541"/>
        <v/>
      </c>
      <c r="FU479" s="27"/>
      <c r="FV479" s="98" t="str">
        <f t="shared" si="542"/>
        <v/>
      </c>
      <c r="FW479" s="37"/>
      <c r="FX479" s="98" t="str">
        <f t="shared" si="543"/>
        <v/>
      </c>
      <c r="FY479" s="36"/>
      <c r="FZ479" s="97" t="str">
        <f t="shared" si="544"/>
        <v/>
      </c>
      <c r="GA479" s="36"/>
      <c r="GB479" s="98" t="str">
        <f t="shared" si="545"/>
        <v/>
      </c>
      <c r="GC479" s="40"/>
      <c r="GD479" s="98" t="str">
        <f t="shared" si="546"/>
        <v/>
      </c>
      <c r="GE479" s="37"/>
      <c r="GF479" s="98" t="str">
        <f t="shared" si="547"/>
        <v/>
      </c>
      <c r="GG479" s="37"/>
      <c r="GH479" s="109" t="str">
        <f t="shared" si="548"/>
        <v/>
      </c>
      <c r="GI479" s="12"/>
      <c r="GJ479" s="166"/>
      <c r="GK479" s="27"/>
      <c r="GL479" s="159"/>
      <c r="GM479" s="95" t="str">
        <f t="shared" si="549"/>
        <v/>
      </c>
      <c r="GN479" s="110" t="str">
        <f t="shared" si="550"/>
        <v/>
      </c>
      <c r="GO479" s="27"/>
      <c r="GP479" s="98" t="str">
        <f t="shared" si="551"/>
        <v/>
      </c>
      <c r="GQ479" s="37"/>
      <c r="GR479" s="97" t="str">
        <f t="shared" si="552"/>
        <v/>
      </c>
      <c r="GS479" s="37"/>
      <c r="GT479" s="110" t="str">
        <f t="shared" si="553"/>
        <v/>
      </c>
      <c r="GU479" s="36"/>
      <c r="GV479" s="97" t="str">
        <f t="shared" si="554"/>
        <v/>
      </c>
      <c r="GW479" s="27"/>
      <c r="GX479" s="98" t="str">
        <f t="shared" si="555"/>
        <v/>
      </c>
      <c r="GY479" s="36"/>
      <c r="GZ479" s="98" t="str">
        <f t="shared" si="556"/>
        <v/>
      </c>
      <c r="HA479" s="37"/>
      <c r="HB479" s="110" t="str">
        <f t="shared" si="557"/>
        <v/>
      </c>
      <c r="HC479" s="36"/>
      <c r="HD479" s="97" t="str">
        <f t="shared" si="558"/>
        <v/>
      </c>
      <c r="HE479" s="37"/>
      <c r="HF479" s="97" t="str">
        <f t="shared" si="559"/>
        <v/>
      </c>
      <c r="HG479" s="39"/>
      <c r="HH479" s="97" t="str">
        <f t="shared" si="560"/>
        <v/>
      </c>
      <c r="HI479" s="27"/>
      <c r="HJ479" s="97" t="str">
        <f t="shared" si="561"/>
        <v/>
      </c>
      <c r="HK479" s="37"/>
      <c r="HL479" s="97" t="str">
        <f t="shared" si="562"/>
        <v/>
      </c>
      <c r="HM479" s="36"/>
      <c r="HN479" s="97" t="str">
        <f t="shared" si="563"/>
        <v/>
      </c>
      <c r="HO479" s="36"/>
      <c r="HP479" s="110" t="str">
        <f t="shared" si="564"/>
        <v/>
      </c>
      <c r="HQ479" s="27"/>
      <c r="HR479" s="97" t="str">
        <f t="shared" si="565"/>
        <v/>
      </c>
      <c r="HS479" s="37"/>
      <c r="HT479" s="97" t="str">
        <f t="shared" si="566"/>
        <v/>
      </c>
      <c r="HU479" s="37"/>
      <c r="HV479" s="111" t="str">
        <f t="shared" si="567"/>
        <v/>
      </c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18"/>
    </row>
    <row r="480" spans="1:474" ht="19.95" customHeight="1">
      <c r="A480" s="30"/>
      <c r="B480" s="29"/>
      <c r="C480" s="129"/>
      <c r="D480" s="308"/>
      <c r="E480" s="302"/>
      <c r="F480" s="288"/>
      <c r="G480" s="89"/>
      <c r="H480" s="200"/>
      <c r="I480" s="294"/>
      <c r="J480" s="295"/>
      <c r="K480" s="296"/>
      <c r="L480" s="297"/>
      <c r="M480" s="295"/>
      <c r="N480" s="298"/>
      <c r="O480" s="223"/>
      <c r="P480" s="186" t="str">
        <f t="array" ref="P480">IF(O480&lt;&gt;"",IF(O480&lt;5, "I", "III"),"")</f>
        <v/>
      </c>
      <c r="Q480" s="224"/>
      <c r="R480" s="185" t="str">
        <f t="array" ref="R480">IF(Q480&lt;&gt;"",IF(Q480&lt;5, "I", "III"),"")</f>
        <v/>
      </c>
      <c r="S480" s="223"/>
      <c r="T480" s="186" t="str">
        <f t="array" ref="T480">IF(S480&lt;&gt;"",IF(S480&lt;5, "I", "III"),"")</f>
        <v/>
      </c>
      <c r="U480" s="224"/>
      <c r="V480" s="186" t="str">
        <f t="array" ref="V480">IF(U480&lt;&gt;"",IF(U480&lt;12, "I", "III"),"")</f>
        <v/>
      </c>
      <c r="W480" s="224"/>
      <c r="X480" s="185" t="str">
        <f t="array" ref="X480">IF(W480&lt;&gt;"",IF(W480&lt;12, "I", "III"),"")</f>
        <v/>
      </c>
      <c r="Y480" s="223"/>
      <c r="Z480" s="186" t="str">
        <f t="array" ref="Z480">IF(Y480&lt;&gt;"",IF(Y480&lt;12, "I", "III"),"")</f>
        <v/>
      </c>
      <c r="AA480" s="208"/>
      <c r="AB480" s="209"/>
      <c r="AC480" s="209"/>
      <c r="AD480" s="210"/>
      <c r="AE480" s="89"/>
      <c r="AF480" s="178"/>
      <c r="AG480" s="150"/>
      <c r="AH480" s="151"/>
      <c r="AI480" s="95" t="str">
        <f t="shared" si="505"/>
        <v/>
      </c>
      <c r="AJ480" s="98" t="str">
        <f t="shared" si="506"/>
        <v/>
      </c>
      <c r="AK480" s="40"/>
      <c r="AL480" s="97" t="str">
        <f t="shared" si="507"/>
        <v/>
      </c>
      <c r="AM480" s="39"/>
      <c r="AN480" s="98" t="str">
        <f t="shared" si="508"/>
        <v/>
      </c>
      <c r="AO480" s="152"/>
      <c r="AP480" s="96" t="str">
        <f t="shared" si="602"/>
        <v/>
      </c>
      <c r="AQ480" s="153"/>
      <c r="AR480" s="97" t="str">
        <f t="shared" si="603"/>
        <v/>
      </c>
      <c r="AS480" s="154"/>
      <c r="AT480" s="98" t="str">
        <f t="shared" si="604"/>
        <v/>
      </c>
      <c r="AU480" s="182" t="str">
        <f t="shared" si="509"/>
        <v/>
      </c>
      <c r="AV480" s="121" t="str">
        <f t="shared" si="605"/>
        <v/>
      </c>
      <c r="AW480" s="153"/>
      <c r="AX480" s="98" t="str">
        <f t="shared" si="606"/>
        <v/>
      </c>
      <c r="AY480" s="153"/>
      <c r="AZ480" s="98" t="str">
        <f t="shared" si="607"/>
        <v/>
      </c>
      <c r="BA480" s="46"/>
      <c r="BB480" s="34"/>
      <c r="BC480" s="34"/>
      <c r="BD480" s="35"/>
      <c r="BE480" s="46"/>
      <c r="BF480" s="34"/>
      <c r="BG480" s="34"/>
      <c r="BH480" s="35"/>
      <c r="BI480" s="46"/>
      <c r="BJ480" s="34"/>
      <c r="BK480" s="34"/>
      <c r="BL480" s="35"/>
      <c r="BM480" s="46"/>
      <c r="BN480" s="34"/>
      <c r="BO480" s="34"/>
      <c r="BP480" s="35"/>
      <c r="BQ480" s="46"/>
      <c r="BR480" s="34"/>
      <c r="BS480" s="34"/>
      <c r="BT480" s="35"/>
      <c r="BU480" s="155"/>
      <c r="BV480" s="99" t="str">
        <f t="shared" si="608"/>
        <v/>
      </c>
      <c r="BW480" s="156"/>
      <c r="BX480" s="100" t="str">
        <f t="shared" si="609"/>
        <v/>
      </c>
      <c r="BY480" s="156"/>
      <c r="BZ480" s="100" t="str">
        <f t="shared" si="610"/>
        <v/>
      </c>
      <c r="CA480" s="156"/>
      <c r="CB480" s="100" t="str">
        <f t="shared" si="611"/>
        <v/>
      </c>
      <c r="CC480" s="156"/>
      <c r="CD480" s="101" t="str">
        <f t="shared" si="612"/>
        <v/>
      </c>
      <c r="CE480" s="12"/>
      <c r="CF480" s="175"/>
      <c r="CG480" s="27"/>
      <c r="CH480" s="159"/>
      <c r="CI480" s="95" t="str">
        <f t="shared" si="510"/>
        <v/>
      </c>
      <c r="CJ480" s="102" t="str">
        <f t="shared" si="511"/>
        <v/>
      </c>
      <c r="CK480" s="40"/>
      <c r="CL480" s="100" t="str">
        <f t="shared" si="590"/>
        <v/>
      </c>
      <c r="CM480" s="37"/>
      <c r="CN480" s="100" t="str">
        <f t="shared" si="591"/>
        <v/>
      </c>
      <c r="CO480" s="38"/>
      <c r="CP480" s="103" t="str">
        <f t="shared" si="512"/>
        <v/>
      </c>
      <c r="CQ480" s="78"/>
      <c r="CR480" s="100" t="str">
        <f t="shared" si="592"/>
        <v/>
      </c>
      <c r="CS480" s="36"/>
      <c r="CT480" s="100" t="str">
        <f t="shared" si="593"/>
        <v/>
      </c>
      <c r="CU480" s="74"/>
      <c r="CV480" s="103" t="str">
        <f t="shared" si="594"/>
        <v/>
      </c>
      <c r="CW480" s="42"/>
      <c r="CX480" s="100" t="str">
        <f t="shared" si="595"/>
        <v/>
      </c>
      <c r="CY480" s="36"/>
      <c r="CZ480" s="100" t="str">
        <f t="shared" si="596"/>
        <v/>
      </c>
      <c r="DA480" s="36"/>
      <c r="DB480" s="100" t="str">
        <f t="shared" si="597"/>
        <v/>
      </c>
      <c r="DC480" s="39"/>
      <c r="DD480" s="103" t="str">
        <f t="shared" si="598"/>
        <v/>
      </c>
      <c r="DE480" s="42"/>
      <c r="DF480" s="100" t="str">
        <f t="shared" si="599"/>
        <v/>
      </c>
      <c r="DG480" s="39"/>
      <c r="DH480" s="103" t="str">
        <f t="shared" si="600"/>
        <v/>
      </c>
      <c r="DI480" s="41"/>
      <c r="DJ480" s="157" t="str">
        <f t="shared" si="601"/>
        <v/>
      </c>
      <c r="DK480" s="12"/>
      <c r="DL480" s="172"/>
      <c r="DM480" s="67"/>
      <c r="DN480" s="164"/>
      <c r="DO480" s="104" t="str">
        <f t="shared" si="513"/>
        <v/>
      </c>
      <c r="DP480" s="105" t="str">
        <f t="shared" si="514"/>
        <v/>
      </c>
      <c r="DQ480" s="66"/>
      <c r="DR480" s="158" t="str">
        <f t="shared" si="515"/>
        <v/>
      </c>
      <c r="DS480" s="67"/>
      <c r="DT480" s="97" t="str">
        <f t="shared" si="516"/>
        <v/>
      </c>
      <c r="DU480" s="67"/>
      <c r="DV480" s="98" t="str">
        <f t="shared" si="517"/>
        <v/>
      </c>
      <c r="DW480" s="163"/>
      <c r="DX480" s="106" t="str">
        <f t="shared" si="518"/>
        <v/>
      </c>
      <c r="DY480" s="162"/>
      <c r="DZ480" s="97" t="str">
        <f t="shared" si="519"/>
        <v/>
      </c>
      <c r="EA480" s="161"/>
      <c r="EB480" s="107" t="str">
        <f t="shared" si="520"/>
        <v/>
      </c>
      <c r="EC480" s="66"/>
      <c r="ED480" s="97" t="str">
        <f t="shared" si="521"/>
        <v/>
      </c>
      <c r="EE480" s="67"/>
      <c r="EF480" s="97" t="str">
        <f t="shared" si="522"/>
        <v/>
      </c>
      <c r="EG480" s="68"/>
      <c r="EH480" s="97" t="str">
        <f t="shared" si="523"/>
        <v/>
      </c>
      <c r="EI480" s="67"/>
      <c r="EJ480" s="97" t="str">
        <f t="shared" si="524"/>
        <v/>
      </c>
      <c r="EK480" s="68"/>
      <c r="EL480" s="97" t="str">
        <f t="shared" si="525"/>
        <v/>
      </c>
      <c r="EM480" s="69"/>
      <c r="EN480" s="98" t="str">
        <f t="shared" si="526"/>
        <v/>
      </c>
      <c r="EO480" s="66"/>
      <c r="EP480" s="107" t="str">
        <f t="shared" si="527"/>
        <v/>
      </c>
      <c r="EQ480" s="299"/>
      <c r="ER480" s="98" t="str">
        <f t="shared" si="528"/>
        <v/>
      </c>
      <c r="ES480" s="66"/>
      <c r="ET480" s="108" t="str">
        <f t="shared" si="529"/>
        <v/>
      </c>
      <c r="EU480" s="12"/>
      <c r="EV480" s="169"/>
      <c r="EW480" s="27"/>
      <c r="EX480" s="159"/>
      <c r="EY480" s="95" t="str">
        <f t="shared" si="530"/>
        <v/>
      </c>
      <c r="EZ480" s="98" t="str">
        <f t="shared" si="531"/>
        <v/>
      </c>
      <c r="FA480" s="40"/>
      <c r="FB480" s="98" t="str">
        <f t="shared" si="532"/>
        <v/>
      </c>
      <c r="FC480" s="37"/>
      <c r="FD480" s="98" t="str">
        <f t="shared" si="533"/>
        <v/>
      </c>
      <c r="FE480" s="37"/>
      <c r="FF480" s="98" t="str">
        <f t="shared" si="534"/>
        <v/>
      </c>
      <c r="FG480" s="160"/>
      <c r="FH480" s="97" t="str">
        <f t="shared" si="535"/>
        <v/>
      </c>
      <c r="FI480" s="27"/>
      <c r="FJ480" s="98" t="str">
        <f t="shared" si="536"/>
        <v/>
      </c>
      <c r="FK480" s="36"/>
      <c r="FL480" s="98" t="str">
        <f t="shared" si="537"/>
        <v/>
      </c>
      <c r="FM480" s="37"/>
      <c r="FN480" s="98" t="str">
        <f t="shared" si="538"/>
        <v/>
      </c>
      <c r="FO480" s="78"/>
      <c r="FP480" s="97" t="str">
        <f t="shared" si="539"/>
        <v/>
      </c>
      <c r="FQ480" s="37"/>
      <c r="FR480" s="97" t="str">
        <f t="shared" si="540"/>
        <v/>
      </c>
      <c r="FS480" s="39"/>
      <c r="FT480" s="97" t="str">
        <f t="shared" si="541"/>
        <v/>
      </c>
      <c r="FU480" s="27"/>
      <c r="FV480" s="98" t="str">
        <f t="shared" si="542"/>
        <v/>
      </c>
      <c r="FW480" s="37"/>
      <c r="FX480" s="98" t="str">
        <f t="shared" si="543"/>
        <v/>
      </c>
      <c r="FY480" s="36"/>
      <c r="FZ480" s="97" t="str">
        <f t="shared" si="544"/>
        <v/>
      </c>
      <c r="GA480" s="36"/>
      <c r="GB480" s="98" t="str">
        <f t="shared" si="545"/>
        <v/>
      </c>
      <c r="GC480" s="40"/>
      <c r="GD480" s="98" t="str">
        <f t="shared" si="546"/>
        <v/>
      </c>
      <c r="GE480" s="37"/>
      <c r="GF480" s="98" t="str">
        <f t="shared" si="547"/>
        <v/>
      </c>
      <c r="GG480" s="37"/>
      <c r="GH480" s="109" t="str">
        <f t="shared" si="548"/>
        <v/>
      </c>
      <c r="GI480" s="12"/>
      <c r="GJ480" s="166"/>
      <c r="GK480" s="27"/>
      <c r="GL480" s="159"/>
      <c r="GM480" s="95" t="str">
        <f t="shared" si="549"/>
        <v/>
      </c>
      <c r="GN480" s="110" t="str">
        <f t="shared" si="550"/>
        <v/>
      </c>
      <c r="GO480" s="27"/>
      <c r="GP480" s="98" t="str">
        <f t="shared" si="551"/>
        <v/>
      </c>
      <c r="GQ480" s="37"/>
      <c r="GR480" s="97" t="str">
        <f t="shared" si="552"/>
        <v/>
      </c>
      <c r="GS480" s="37"/>
      <c r="GT480" s="110" t="str">
        <f t="shared" si="553"/>
        <v/>
      </c>
      <c r="GU480" s="36"/>
      <c r="GV480" s="97" t="str">
        <f t="shared" si="554"/>
        <v/>
      </c>
      <c r="GW480" s="27"/>
      <c r="GX480" s="98" t="str">
        <f t="shared" si="555"/>
        <v/>
      </c>
      <c r="GY480" s="36"/>
      <c r="GZ480" s="98" t="str">
        <f t="shared" si="556"/>
        <v/>
      </c>
      <c r="HA480" s="37"/>
      <c r="HB480" s="110" t="str">
        <f t="shared" si="557"/>
        <v/>
      </c>
      <c r="HC480" s="36"/>
      <c r="HD480" s="97" t="str">
        <f t="shared" si="558"/>
        <v/>
      </c>
      <c r="HE480" s="37"/>
      <c r="HF480" s="97" t="str">
        <f t="shared" si="559"/>
        <v/>
      </c>
      <c r="HG480" s="39"/>
      <c r="HH480" s="97" t="str">
        <f t="shared" si="560"/>
        <v/>
      </c>
      <c r="HI480" s="27"/>
      <c r="HJ480" s="97" t="str">
        <f t="shared" si="561"/>
        <v/>
      </c>
      <c r="HK480" s="37"/>
      <c r="HL480" s="97" t="str">
        <f t="shared" si="562"/>
        <v/>
      </c>
      <c r="HM480" s="36"/>
      <c r="HN480" s="97" t="str">
        <f t="shared" si="563"/>
        <v/>
      </c>
      <c r="HO480" s="36"/>
      <c r="HP480" s="110" t="str">
        <f t="shared" si="564"/>
        <v/>
      </c>
      <c r="HQ480" s="27"/>
      <c r="HR480" s="97" t="str">
        <f t="shared" si="565"/>
        <v/>
      </c>
      <c r="HS480" s="37"/>
      <c r="HT480" s="97" t="str">
        <f t="shared" si="566"/>
        <v/>
      </c>
      <c r="HU480" s="37"/>
      <c r="HV480" s="111" t="str">
        <f t="shared" si="567"/>
        <v/>
      </c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18"/>
    </row>
    <row r="481" spans="1:474" ht="19.95" customHeight="1">
      <c r="A481" s="30"/>
      <c r="B481" s="29"/>
      <c r="C481" s="129"/>
      <c r="D481" s="308"/>
      <c r="E481" s="302"/>
      <c r="F481" s="288"/>
      <c r="G481" s="89"/>
      <c r="H481" s="200"/>
      <c r="I481" s="294"/>
      <c r="J481" s="295"/>
      <c r="K481" s="296"/>
      <c r="L481" s="297"/>
      <c r="M481" s="295"/>
      <c r="N481" s="298"/>
      <c r="O481" s="223"/>
      <c r="P481" s="186" t="str">
        <f t="array" ref="P481">IF(O481&lt;&gt;"",IF(O481&lt;5, "I", "III"),"")</f>
        <v/>
      </c>
      <c r="Q481" s="224"/>
      <c r="R481" s="185" t="str">
        <f t="array" ref="R481">IF(Q481&lt;&gt;"",IF(Q481&lt;5, "I", "III"),"")</f>
        <v/>
      </c>
      <c r="S481" s="223"/>
      <c r="T481" s="186" t="str">
        <f t="array" ref="T481">IF(S481&lt;&gt;"",IF(S481&lt;5, "I", "III"),"")</f>
        <v/>
      </c>
      <c r="U481" s="224"/>
      <c r="V481" s="186" t="str">
        <f t="array" ref="V481">IF(U481&lt;&gt;"",IF(U481&lt;12, "I", "III"),"")</f>
        <v/>
      </c>
      <c r="W481" s="224"/>
      <c r="X481" s="185" t="str">
        <f t="array" ref="X481">IF(W481&lt;&gt;"",IF(W481&lt;12, "I", "III"),"")</f>
        <v/>
      </c>
      <c r="Y481" s="223"/>
      <c r="Z481" s="186" t="str">
        <f t="array" ref="Z481">IF(Y481&lt;&gt;"",IF(Y481&lt;12, "I", "III"),"")</f>
        <v/>
      </c>
      <c r="AA481" s="208"/>
      <c r="AB481" s="209"/>
      <c r="AC481" s="209"/>
      <c r="AD481" s="210"/>
      <c r="AE481" s="89"/>
      <c r="AF481" s="178"/>
      <c r="AG481" s="150"/>
      <c r="AH481" s="151"/>
      <c r="AI481" s="95" t="str">
        <f t="shared" si="505"/>
        <v/>
      </c>
      <c r="AJ481" s="98" t="str">
        <f t="shared" si="506"/>
        <v/>
      </c>
      <c r="AK481" s="45"/>
      <c r="AL481" s="97" t="str">
        <f t="shared" si="507"/>
        <v/>
      </c>
      <c r="AM481" s="39"/>
      <c r="AN481" s="98" t="str">
        <f t="shared" si="508"/>
        <v/>
      </c>
      <c r="AO481" s="152"/>
      <c r="AP481" s="96"/>
      <c r="AQ481" s="153"/>
      <c r="AR481" s="97"/>
      <c r="AS481" s="154"/>
      <c r="AT481" s="98"/>
      <c r="AU481" s="182" t="str">
        <f t="shared" si="509"/>
        <v/>
      </c>
      <c r="AV481" s="121"/>
      <c r="AW481" s="153"/>
      <c r="AX481" s="98"/>
      <c r="AY481" s="153"/>
      <c r="AZ481" s="98"/>
      <c r="BA481" s="46"/>
      <c r="BB481" s="34"/>
      <c r="BC481" s="34"/>
      <c r="BD481" s="35"/>
      <c r="BE481" s="46"/>
      <c r="BF481" s="34"/>
      <c r="BG481" s="34"/>
      <c r="BH481" s="35"/>
      <c r="BI481" s="46"/>
      <c r="BJ481" s="34"/>
      <c r="BK481" s="34"/>
      <c r="BL481" s="35"/>
      <c r="BM481" s="46"/>
      <c r="BN481" s="34"/>
      <c r="BO481" s="34"/>
      <c r="BP481" s="35"/>
      <c r="BQ481" s="46"/>
      <c r="BR481" s="34"/>
      <c r="BS481" s="34"/>
      <c r="BT481" s="35"/>
      <c r="BU481" s="155"/>
      <c r="BV481" s="99"/>
      <c r="BW481" s="156"/>
      <c r="BX481" s="100"/>
      <c r="BY481" s="156"/>
      <c r="BZ481" s="100"/>
      <c r="CA481" s="156"/>
      <c r="CB481" s="100"/>
      <c r="CC481" s="156"/>
      <c r="CD481" s="101"/>
      <c r="CE481" s="12"/>
      <c r="CF481" s="175"/>
      <c r="CG481" s="27"/>
      <c r="CH481" s="159"/>
      <c r="CI481" s="95" t="str">
        <f t="shared" si="510"/>
        <v/>
      </c>
      <c r="CJ481" s="102" t="str">
        <f t="shared" si="511"/>
        <v/>
      </c>
      <c r="CK481" s="40"/>
      <c r="CL481" s="100" t="str">
        <f t="shared" si="590"/>
        <v/>
      </c>
      <c r="CM481" s="37"/>
      <c r="CN481" s="100" t="str">
        <f t="shared" si="591"/>
        <v/>
      </c>
      <c r="CO481" s="38"/>
      <c r="CP481" s="103" t="str">
        <f t="shared" si="512"/>
        <v/>
      </c>
      <c r="CQ481" s="78"/>
      <c r="CR481" s="100" t="str">
        <f t="shared" si="592"/>
        <v/>
      </c>
      <c r="CS481" s="36"/>
      <c r="CT481" s="100" t="str">
        <f t="shared" si="593"/>
        <v/>
      </c>
      <c r="CU481" s="74"/>
      <c r="CV481" s="103" t="str">
        <f t="shared" si="594"/>
        <v/>
      </c>
      <c r="CW481" s="42"/>
      <c r="CX481" s="100" t="str">
        <f t="shared" si="595"/>
        <v/>
      </c>
      <c r="CY481" s="36"/>
      <c r="CZ481" s="100" t="str">
        <f t="shared" si="596"/>
        <v/>
      </c>
      <c r="DA481" s="36"/>
      <c r="DB481" s="100" t="str">
        <f t="shared" si="597"/>
        <v/>
      </c>
      <c r="DC481" s="39"/>
      <c r="DD481" s="103" t="str">
        <f t="shared" si="598"/>
        <v/>
      </c>
      <c r="DE481" s="42"/>
      <c r="DF481" s="100" t="str">
        <f t="shared" si="599"/>
        <v/>
      </c>
      <c r="DG481" s="39"/>
      <c r="DH481" s="103" t="str">
        <f t="shared" si="600"/>
        <v/>
      </c>
      <c r="DI481" s="41"/>
      <c r="DJ481" s="157" t="str">
        <f t="shared" si="601"/>
        <v/>
      </c>
      <c r="DK481" s="12"/>
      <c r="DL481" s="172"/>
      <c r="DM481" s="67"/>
      <c r="DN481" s="164"/>
      <c r="DO481" s="104" t="str">
        <f t="shared" si="513"/>
        <v/>
      </c>
      <c r="DP481" s="105" t="str">
        <f t="shared" si="514"/>
        <v/>
      </c>
      <c r="DQ481" s="66"/>
      <c r="DR481" s="158" t="str">
        <f t="shared" si="515"/>
        <v/>
      </c>
      <c r="DS481" s="67"/>
      <c r="DT481" s="97" t="str">
        <f t="shared" si="516"/>
        <v/>
      </c>
      <c r="DU481" s="67"/>
      <c r="DV481" s="98" t="str">
        <f t="shared" si="517"/>
        <v/>
      </c>
      <c r="DW481" s="163"/>
      <c r="DX481" s="106" t="str">
        <f t="shared" si="518"/>
        <v/>
      </c>
      <c r="DY481" s="162"/>
      <c r="DZ481" s="97" t="str">
        <f t="shared" si="519"/>
        <v/>
      </c>
      <c r="EA481" s="161"/>
      <c r="EB481" s="107" t="str">
        <f t="shared" si="520"/>
        <v/>
      </c>
      <c r="EC481" s="66"/>
      <c r="ED481" s="97" t="str">
        <f t="shared" si="521"/>
        <v/>
      </c>
      <c r="EE481" s="67"/>
      <c r="EF481" s="97" t="str">
        <f t="shared" si="522"/>
        <v/>
      </c>
      <c r="EG481" s="68"/>
      <c r="EH481" s="97" t="str">
        <f t="shared" si="523"/>
        <v/>
      </c>
      <c r="EI481" s="67"/>
      <c r="EJ481" s="97" t="str">
        <f t="shared" si="524"/>
        <v/>
      </c>
      <c r="EK481" s="68"/>
      <c r="EL481" s="97" t="str">
        <f t="shared" si="525"/>
        <v/>
      </c>
      <c r="EM481" s="69"/>
      <c r="EN481" s="98" t="str">
        <f t="shared" si="526"/>
        <v/>
      </c>
      <c r="EO481" s="66"/>
      <c r="EP481" s="107" t="str">
        <f t="shared" si="527"/>
        <v/>
      </c>
      <c r="EQ481" s="299"/>
      <c r="ER481" s="98" t="str">
        <f t="shared" si="528"/>
        <v/>
      </c>
      <c r="ES481" s="66"/>
      <c r="ET481" s="108" t="str">
        <f t="shared" si="529"/>
        <v/>
      </c>
      <c r="EU481" s="12"/>
      <c r="EV481" s="169"/>
      <c r="EW481" s="27"/>
      <c r="EX481" s="159"/>
      <c r="EY481" s="95" t="str">
        <f t="shared" si="530"/>
        <v/>
      </c>
      <c r="EZ481" s="98" t="str">
        <f t="shared" si="531"/>
        <v/>
      </c>
      <c r="FA481" s="40"/>
      <c r="FB481" s="98" t="str">
        <f t="shared" si="532"/>
        <v/>
      </c>
      <c r="FC481" s="37"/>
      <c r="FD481" s="98" t="str">
        <f t="shared" si="533"/>
        <v/>
      </c>
      <c r="FE481" s="37"/>
      <c r="FF481" s="98" t="str">
        <f t="shared" si="534"/>
        <v/>
      </c>
      <c r="FG481" s="160"/>
      <c r="FH481" s="97" t="str">
        <f t="shared" si="535"/>
        <v/>
      </c>
      <c r="FI481" s="27"/>
      <c r="FJ481" s="98" t="str">
        <f t="shared" si="536"/>
        <v/>
      </c>
      <c r="FK481" s="36"/>
      <c r="FL481" s="98" t="str">
        <f t="shared" si="537"/>
        <v/>
      </c>
      <c r="FM481" s="37"/>
      <c r="FN481" s="98" t="str">
        <f t="shared" si="538"/>
        <v/>
      </c>
      <c r="FO481" s="78"/>
      <c r="FP481" s="97" t="str">
        <f t="shared" si="539"/>
        <v/>
      </c>
      <c r="FQ481" s="37"/>
      <c r="FR481" s="97" t="str">
        <f t="shared" si="540"/>
        <v/>
      </c>
      <c r="FS481" s="39"/>
      <c r="FT481" s="97" t="str">
        <f t="shared" si="541"/>
        <v/>
      </c>
      <c r="FU481" s="27"/>
      <c r="FV481" s="98" t="str">
        <f t="shared" si="542"/>
        <v/>
      </c>
      <c r="FW481" s="37"/>
      <c r="FX481" s="98" t="str">
        <f t="shared" si="543"/>
        <v/>
      </c>
      <c r="FY481" s="36"/>
      <c r="FZ481" s="97" t="str">
        <f t="shared" si="544"/>
        <v/>
      </c>
      <c r="GA481" s="36"/>
      <c r="GB481" s="98" t="str">
        <f t="shared" si="545"/>
        <v/>
      </c>
      <c r="GC481" s="40"/>
      <c r="GD481" s="98" t="str">
        <f t="shared" si="546"/>
        <v/>
      </c>
      <c r="GE481" s="37"/>
      <c r="GF481" s="98" t="str">
        <f t="shared" si="547"/>
        <v/>
      </c>
      <c r="GG481" s="37"/>
      <c r="GH481" s="109" t="str">
        <f t="shared" si="548"/>
        <v/>
      </c>
      <c r="GI481" s="12"/>
      <c r="GJ481" s="166"/>
      <c r="GK481" s="27"/>
      <c r="GL481" s="159"/>
      <c r="GM481" s="95" t="str">
        <f t="shared" si="549"/>
        <v/>
      </c>
      <c r="GN481" s="110" t="str">
        <f t="shared" si="550"/>
        <v/>
      </c>
      <c r="GO481" s="27"/>
      <c r="GP481" s="98" t="str">
        <f t="shared" si="551"/>
        <v/>
      </c>
      <c r="GQ481" s="37"/>
      <c r="GR481" s="97" t="str">
        <f t="shared" si="552"/>
        <v/>
      </c>
      <c r="GS481" s="37"/>
      <c r="GT481" s="110" t="str">
        <f t="shared" si="553"/>
        <v/>
      </c>
      <c r="GU481" s="36"/>
      <c r="GV481" s="97" t="str">
        <f t="shared" si="554"/>
        <v/>
      </c>
      <c r="GW481" s="27"/>
      <c r="GX481" s="98" t="str">
        <f t="shared" si="555"/>
        <v/>
      </c>
      <c r="GY481" s="36"/>
      <c r="GZ481" s="98" t="str">
        <f t="shared" si="556"/>
        <v/>
      </c>
      <c r="HA481" s="37"/>
      <c r="HB481" s="110" t="str">
        <f t="shared" si="557"/>
        <v/>
      </c>
      <c r="HC481" s="36"/>
      <c r="HD481" s="97" t="str">
        <f t="shared" si="558"/>
        <v/>
      </c>
      <c r="HE481" s="37"/>
      <c r="HF481" s="97" t="str">
        <f t="shared" si="559"/>
        <v/>
      </c>
      <c r="HG481" s="39"/>
      <c r="HH481" s="97" t="str">
        <f t="shared" si="560"/>
        <v/>
      </c>
      <c r="HI481" s="27"/>
      <c r="HJ481" s="97" t="str">
        <f t="shared" si="561"/>
        <v/>
      </c>
      <c r="HK481" s="37"/>
      <c r="HL481" s="97" t="str">
        <f t="shared" si="562"/>
        <v/>
      </c>
      <c r="HM481" s="36"/>
      <c r="HN481" s="97" t="str">
        <f t="shared" si="563"/>
        <v/>
      </c>
      <c r="HO481" s="36"/>
      <c r="HP481" s="110" t="str">
        <f t="shared" si="564"/>
        <v/>
      </c>
      <c r="HQ481" s="27"/>
      <c r="HR481" s="97" t="str">
        <f t="shared" si="565"/>
        <v/>
      </c>
      <c r="HS481" s="37"/>
      <c r="HT481" s="97" t="str">
        <f t="shared" si="566"/>
        <v/>
      </c>
      <c r="HU481" s="37"/>
      <c r="HV481" s="111" t="str">
        <f t="shared" si="567"/>
        <v/>
      </c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18"/>
    </row>
    <row r="482" spans="1:474" ht="19.95" customHeight="1">
      <c r="A482" s="30"/>
      <c r="B482" s="29"/>
      <c r="C482" s="129"/>
      <c r="D482" s="308"/>
      <c r="E482" s="302"/>
      <c r="F482" s="288"/>
      <c r="G482" s="89"/>
      <c r="H482" s="200"/>
      <c r="I482" s="294"/>
      <c r="J482" s="295"/>
      <c r="K482" s="296"/>
      <c r="L482" s="297"/>
      <c r="M482" s="295"/>
      <c r="N482" s="298"/>
      <c r="O482" s="223"/>
      <c r="P482" s="186" t="str">
        <f t="array" ref="P482">IF(O482&lt;&gt;"",IF(O482&lt;5, "I", "III"),"")</f>
        <v/>
      </c>
      <c r="Q482" s="224"/>
      <c r="R482" s="185" t="str">
        <f t="array" ref="R482">IF(Q482&lt;&gt;"",IF(Q482&lt;5, "I", "III"),"")</f>
        <v/>
      </c>
      <c r="S482" s="223"/>
      <c r="T482" s="186" t="str">
        <f t="array" ref="T482">IF(S482&lt;&gt;"",IF(S482&lt;5, "I", "III"),"")</f>
        <v/>
      </c>
      <c r="U482" s="224"/>
      <c r="V482" s="186" t="str">
        <f t="array" ref="V482">IF(U482&lt;&gt;"",IF(U482&lt;12, "I", "III"),"")</f>
        <v/>
      </c>
      <c r="W482" s="224"/>
      <c r="X482" s="185" t="str">
        <f t="array" ref="X482">IF(W482&lt;&gt;"",IF(W482&lt;12, "I", "III"),"")</f>
        <v/>
      </c>
      <c r="Y482" s="223"/>
      <c r="Z482" s="186" t="str">
        <f t="array" ref="Z482">IF(Y482&lt;&gt;"",IF(Y482&lt;12, "I", "III"),"")</f>
        <v/>
      </c>
      <c r="AA482" s="208"/>
      <c r="AB482" s="209"/>
      <c r="AC482" s="209"/>
      <c r="AD482" s="210"/>
      <c r="AE482" s="89"/>
      <c r="AF482" s="178"/>
      <c r="AG482" s="150"/>
      <c r="AH482" s="151"/>
      <c r="AI482" s="95" t="str">
        <f t="shared" ref="AI482:AI522" si="613">IF(AND(AG482&lt;&gt;"",AH482&lt;&gt;""),AG482-(AH482*2),"")</f>
        <v/>
      </c>
      <c r="AJ482" s="98" t="str">
        <f t="shared" ref="AJ482:AJ522" si="614">IF(AI482&lt;&gt;"",IF(AI482&lt;3, "I", IF(AI482&lt;7, "II", IF(AI482&lt;21, "III","III+"))),"")</f>
        <v/>
      </c>
      <c r="AK482" s="45"/>
      <c r="AL482" s="97" t="str">
        <f t="shared" ref="AL482:AL522" si="615">IF(AK482&lt;&gt;"",IF(AK482&lt;2, "I", IF(AK482&lt;4, "II",IF(AK482&lt;10, "III","III+"))),"")</f>
        <v/>
      </c>
      <c r="AM482" s="39"/>
      <c r="AN482" s="98" t="str">
        <f t="shared" ref="AN482:AN522" si="616">IF(AM482&lt;&gt;"",IF(AM482&lt;2, "I", IF(AM482&lt;4, "II",IF(AM482&lt;7, "III","III+"))),"")</f>
        <v/>
      </c>
      <c r="AO482" s="152"/>
      <c r="AP482" s="96"/>
      <c r="AQ482" s="153"/>
      <c r="AR482" s="97"/>
      <c r="AS482" s="154"/>
      <c r="AT482" s="98"/>
      <c r="AU482" s="182" t="str">
        <f t="shared" ref="AU482:AU522" si="617">IF(AND(AQ482&lt;&gt;"",AS482&lt;&gt;""),AQ482+AS482,"")</f>
        <v/>
      </c>
      <c r="AV482" s="121"/>
      <c r="AW482" s="153"/>
      <c r="AX482" s="98"/>
      <c r="AY482" s="153"/>
      <c r="AZ482" s="98"/>
      <c r="BA482" s="46"/>
      <c r="BB482" s="34"/>
      <c r="BC482" s="34"/>
      <c r="BD482" s="35"/>
      <c r="BE482" s="46"/>
      <c r="BF482" s="34"/>
      <c r="BG482" s="34"/>
      <c r="BH482" s="35"/>
      <c r="BI482" s="46"/>
      <c r="BJ482" s="34"/>
      <c r="BK482" s="34"/>
      <c r="BL482" s="35"/>
      <c r="BM482" s="46"/>
      <c r="BN482" s="34"/>
      <c r="BO482" s="34"/>
      <c r="BP482" s="35"/>
      <c r="BQ482" s="46"/>
      <c r="BR482" s="34"/>
      <c r="BS482" s="34"/>
      <c r="BT482" s="35"/>
      <c r="BU482" s="155"/>
      <c r="BV482" s="99"/>
      <c r="BW482" s="156"/>
      <c r="BX482" s="100"/>
      <c r="BY482" s="156"/>
      <c r="BZ482" s="100"/>
      <c r="CA482" s="156"/>
      <c r="CB482" s="100"/>
      <c r="CC482" s="156"/>
      <c r="CD482" s="101"/>
      <c r="CE482" s="12"/>
      <c r="CF482" s="175"/>
      <c r="CG482" s="27"/>
      <c r="CH482" s="159"/>
      <c r="CI482" s="95" t="str">
        <f t="shared" ref="CI482:CI522" si="618">IF(AND(CG482&lt;&gt;"",CH482&lt;&gt;""),CG482-(CH482*2),"")</f>
        <v/>
      </c>
      <c r="CJ482" s="102" t="str">
        <f t="shared" ref="CJ482:CJ522" si="619">IF(CI482&lt;&gt;"",IF(CI482&lt;15, "I", IF(CI482&lt;24, "II", IF(CI482&lt;47, "III","III+"))),"")</f>
        <v/>
      </c>
      <c r="CK482" s="40"/>
      <c r="CL482" s="100" t="str">
        <f t="shared" si="590"/>
        <v/>
      </c>
      <c r="CM482" s="37"/>
      <c r="CN482" s="100" t="str">
        <f t="shared" si="591"/>
        <v/>
      </c>
      <c r="CO482" s="38"/>
      <c r="CP482" s="103" t="str">
        <f t="shared" ref="CP482:CP522" si="620">IF(CO482&lt;&gt;"",IF(CO482&lt;4, "I", IF(CO482=4, "II",IF(CO482&lt;6, "III","III+"))),"")</f>
        <v/>
      </c>
      <c r="CQ482" s="78"/>
      <c r="CR482" s="100" t="str">
        <f t="shared" si="592"/>
        <v/>
      </c>
      <c r="CS482" s="36"/>
      <c r="CT482" s="100" t="str">
        <f t="shared" si="593"/>
        <v/>
      </c>
      <c r="CU482" s="74"/>
      <c r="CV482" s="103" t="str">
        <f t="shared" si="594"/>
        <v/>
      </c>
      <c r="CW482" s="42"/>
      <c r="CX482" s="100" t="str">
        <f t="shared" si="595"/>
        <v/>
      </c>
      <c r="CY482" s="36"/>
      <c r="CZ482" s="100" t="str">
        <f t="shared" si="596"/>
        <v/>
      </c>
      <c r="DA482" s="36"/>
      <c r="DB482" s="100" t="str">
        <f t="shared" si="597"/>
        <v/>
      </c>
      <c r="DC482" s="39"/>
      <c r="DD482" s="103" t="str">
        <f t="shared" si="598"/>
        <v/>
      </c>
      <c r="DE482" s="42"/>
      <c r="DF482" s="100" t="str">
        <f t="shared" si="599"/>
        <v/>
      </c>
      <c r="DG482" s="39"/>
      <c r="DH482" s="103" t="str">
        <f t="shared" si="600"/>
        <v/>
      </c>
      <c r="DI482" s="41"/>
      <c r="DJ482" s="157" t="str">
        <f t="shared" si="601"/>
        <v/>
      </c>
      <c r="DK482" s="12"/>
      <c r="DL482" s="172"/>
      <c r="DM482" s="67"/>
      <c r="DN482" s="164"/>
      <c r="DO482" s="104" t="str">
        <f t="shared" ref="DO482:DO522" si="621">IF(AND(DM482&lt;&gt;"",DN482&lt;&gt;""),DM482-(DN482*2),"")</f>
        <v/>
      </c>
      <c r="DP482" s="105" t="str">
        <f t="shared" ref="DP482:DP522" si="622">IF(DO482&lt;&gt;"",IF(DO482&lt;25, "I", IF(DO482&lt;35, "II", IF(DO482&lt;56, "III","III+"))),"")</f>
        <v/>
      </c>
      <c r="DQ482" s="66"/>
      <c r="DR482" s="158" t="str">
        <f t="shared" ref="DR482:DR522" si="623">IF(DQ482&lt;&gt;"",IF(DQ482&lt;6, "I", IF(DQ482&lt;8, "II", IF(DQ482&lt;10, "III","III+"))),"")</f>
        <v/>
      </c>
      <c r="DS482" s="67"/>
      <c r="DT482" s="97" t="str">
        <f t="shared" ref="DT482:DT522" si="624">IF(DS482&lt;&gt;"",IF(DS482&lt;3, "I", IF(DS482&lt;4, "II", IF(DS482&lt;5, "III","III+"))),"")</f>
        <v/>
      </c>
      <c r="DU482" s="67"/>
      <c r="DV482" s="98" t="str">
        <f t="shared" ref="DV482:DV522" si="625">IF(DU482&lt;&gt;"",IF(DU482&lt;4, "I", IF(DU482=4, "II", IF(DU482&lt;6, "III","III+"))),"")</f>
        <v/>
      </c>
      <c r="DW482" s="163"/>
      <c r="DX482" s="106" t="str">
        <f t="shared" ref="DX482:DX522" si="626">IF(DW482&lt;&gt;"",IF(DW482&lt;11, "I", IF(DW482&lt;13, "II","III")),"")</f>
        <v/>
      </c>
      <c r="DY482" s="162"/>
      <c r="DZ482" s="97" t="str">
        <f t="shared" ref="DZ482:DZ522" si="627">IF(DY482&lt;&gt;"",IF(DY482&lt;6, "I", IF(DY482&lt;9, "II","III")),"")</f>
        <v/>
      </c>
      <c r="EA482" s="161"/>
      <c r="EB482" s="107" t="str">
        <f t="shared" ref="EB482:EB522" si="628">IF(EA482&lt;&gt;"",IF(EA482&lt;6, "I", IF(EA482&lt;9, "II","III")),"")</f>
        <v/>
      </c>
      <c r="EC482" s="66"/>
      <c r="ED482" s="97" t="str">
        <f t="shared" ref="ED482:ED522" si="629">IF(EC482&lt;&gt;"",IF(EC482&lt;11, "I", IF(EC482&lt;14, "II","III")),"")</f>
        <v/>
      </c>
      <c r="EE482" s="67"/>
      <c r="EF482" s="97" t="str">
        <f t="shared" ref="EF482:EF522" si="630">IF(EE482&lt;&gt;"",IF(EE482&lt;11, "I", IF(EE482&lt;14, "II","III")),"")</f>
        <v/>
      </c>
      <c r="EG482" s="68"/>
      <c r="EH482" s="97" t="str">
        <f t="shared" ref="EH482:EH522" si="631">IF(EG482&lt;&gt;"",IF(EG482&lt;5, "I", IF(EG482&lt;8, "II","III")),"")</f>
        <v/>
      </c>
      <c r="EI482" s="67"/>
      <c r="EJ482" s="97" t="str">
        <f t="shared" ref="EJ482:EJ522" si="632">IF(EI482&lt;&gt;"",IF(EI482&lt;4, "I", IF(EI482&lt;6, "II","III")),"")</f>
        <v/>
      </c>
      <c r="EK482" s="68"/>
      <c r="EL482" s="97" t="str">
        <f t="shared" ref="EL482:EL522" si="633">IF(EK482&lt;&gt;"",IF(EK482&lt;6, "I", IF(EK482&lt;9, "II","III")),"")</f>
        <v/>
      </c>
      <c r="EM482" s="69"/>
      <c r="EN482" s="98" t="str">
        <f t="shared" ref="EN482:EN522" si="634">IF(EM482&lt;&gt;"",IF(EM482&lt;6, "I", IF(EM482&lt;9, "II","III")),"")</f>
        <v/>
      </c>
      <c r="EO482" s="66"/>
      <c r="EP482" s="107" t="str">
        <f t="shared" ref="EP482:EP522" si="635">IF(EO482&lt;&gt;"",IF(EO482&lt;5, "I", IF(EO482&lt;8, "II","III")),"")</f>
        <v/>
      </c>
      <c r="EQ482" s="299"/>
      <c r="ER482" s="98" t="str">
        <f t="shared" ref="ER482:ER522" si="636">IF(EQ482&lt;&gt;"",IF(EQ482&lt;6, "I", IF(EQ482&lt;9, "II","III")),"")</f>
        <v/>
      </c>
      <c r="ES482" s="66"/>
      <c r="ET482" s="108" t="str">
        <f t="shared" ref="ET482:ET522" si="637">IF(ES482&lt;&gt;"",IF(ES482&lt;15, "I", IF(ES482&lt;19, "II","III")),"")</f>
        <v/>
      </c>
      <c r="EU482" s="12"/>
      <c r="EV482" s="169"/>
      <c r="EW482" s="27"/>
      <c r="EX482" s="159"/>
      <c r="EY482" s="95" t="str">
        <f t="shared" ref="EY482:EY522" si="638">IF(AND(EW482&lt;&gt;"",EX482&lt;&gt;""),EW482-(EX482*2),"")</f>
        <v/>
      </c>
      <c r="EZ482" s="98" t="str">
        <f t="shared" ref="EZ482:EZ522" si="639">IF(EY482&lt;&gt;"",IF(EY482&lt;32, "I", IF(EY482&lt;41, "II", IF(EY482&lt;60, "III","III+"))),"")</f>
        <v/>
      </c>
      <c r="FA482" s="40"/>
      <c r="FB482" s="98" t="str">
        <f t="shared" ref="FB482:FB522" si="640">IF(FA482&lt;&gt;"",IF(FA482&lt;6, "I", IF(FA482&lt;8, "II", IF(FA482&lt;9, "III","III+"))),"")</f>
        <v/>
      </c>
      <c r="FC482" s="37"/>
      <c r="FD482" s="98" t="str">
        <f t="shared" ref="FD482:FD522" si="641">IF(FC482&lt;&gt;"",IF(FC482&lt;2, "I", IF(FC482&lt;4, "II", IF(FC482&lt;6, "III","III+"))),"")</f>
        <v/>
      </c>
      <c r="FE482" s="37"/>
      <c r="FF482" s="98" t="str">
        <f t="shared" ref="FF482:FF522" si="642">IF(FE482&lt;&gt;"",IF(FE482&lt;2, "I", IF(FE482&lt;4, "II", IF(FE482&lt;6, "III","III+"))),"")</f>
        <v/>
      </c>
      <c r="FG482" s="160"/>
      <c r="FH482" s="97" t="str">
        <f t="shared" ref="FH482:FH522" si="643">IF(FG482&lt;&gt;"",IF(FG482&lt;6, "I", IF(FG482&lt;9, "II","III")),"")</f>
        <v/>
      </c>
      <c r="FI482" s="27"/>
      <c r="FJ482" s="98" t="str">
        <f t="shared" ref="FJ482:FJ522" si="644">IF(FI482&lt;&gt;"",IF(FI482&lt;6, "I", IF(FI482&lt;9, "II","III")),"")</f>
        <v/>
      </c>
      <c r="FK482" s="36"/>
      <c r="FL482" s="98" t="str">
        <f t="shared" ref="FL482:FL522" si="645">IF(FK482&lt;&gt;"",IF(FK482&lt;12, "I", IF(FK482&lt;16, "II","III")),"")</f>
        <v/>
      </c>
      <c r="FM482" s="37"/>
      <c r="FN482" s="98" t="str">
        <f t="shared" ref="FN482:FN522" si="646">IF(FM482&lt;&gt;"",IF(FM482&lt;6, "I", IF(FM482&lt;9, "II","III")),"")</f>
        <v/>
      </c>
      <c r="FO482" s="78"/>
      <c r="FP482" s="97" t="str">
        <f t="shared" ref="FP482:FP522" si="647">IF(FO482&lt;&gt;"",IF(FO482&lt;7, "I", IF(FO482&lt;10, "II","III")),"")</f>
        <v/>
      </c>
      <c r="FQ482" s="37"/>
      <c r="FR482" s="97" t="str">
        <f t="shared" ref="FR482:FR522" si="648">IF(FQ482&lt;&gt;"",IF(FQ482&lt;7, "I", IF(FQ482&lt;9, "II","III")),"")</f>
        <v/>
      </c>
      <c r="FS482" s="39"/>
      <c r="FT482" s="97" t="str">
        <f t="shared" ref="FT482:FT522" si="649">IF(FS482&lt;&gt;"",IF(FS482&lt;6, "I", IF(FS482&lt;9, "II","III")),"")</f>
        <v/>
      </c>
      <c r="FU482" s="27"/>
      <c r="FV482" s="98" t="str">
        <f t="shared" ref="FV482:FV522" si="650">IF(FU482&lt;&gt;"",IF(FU482&lt;12, "I", IF(FU482&lt;14, "II","III")),"")</f>
        <v/>
      </c>
      <c r="FW482" s="37"/>
      <c r="FX482" s="98" t="str">
        <f t="shared" ref="FX482:FX522" si="651">IF(FW482&lt;&gt;"",IF(FW482&lt;17, "I", IF(FW482&lt;20, "II","III")),"")</f>
        <v/>
      </c>
      <c r="FY482" s="36"/>
      <c r="FZ482" s="97" t="str">
        <f t="shared" ref="FZ482:FZ522" si="652">IF(FY482&lt;&gt;"",IF(FY482&lt;16, "I", IF(FY482&lt;19, "II","III")),"")</f>
        <v/>
      </c>
      <c r="GA482" s="36"/>
      <c r="GB482" s="98" t="str">
        <f t="shared" ref="GB482:GB522" si="653">IF(GA482&lt;&gt;"",IF(GA482&lt;7, "I", IF(GA482&lt;9, "II","III")),"")</f>
        <v/>
      </c>
      <c r="GC482" s="40"/>
      <c r="GD482" s="98" t="str">
        <f t="shared" ref="GD482:GD522" si="654">IF(GC482&lt;&gt;"",IF(GC482&lt;15, "I", IF(GC482&lt;19, "II","III")),"")</f>
        <v/>
      </c>
      <c r="GE482" s="37"/>
      <c r="GF482" s="98" t="str">
        <f t="shared" ref="GF482:GF522" si="655">IF(GE482&lt;&gt;"",IF(GE482&lt;15, "I", IF(GE482&lt;19, "II","III")),"")</f>
        <v/>
      </c>
      <c r="GG482" s="37"/>
      <c r="GH482" s="109" t="str">
        <f t="shared" ref="GH482:GH522" si="656">IF(GG482&lt;&gt;"",IF(GG482&lt;7, "I", IF(GG482&lt;9, "II","III")),"")</f>
        <v/>
      </c>
      <c r="GI482" s="12"/>
      <c r="GJ482" s="166"/>
      <c r="GK482" s="27"/>
      <c r="GL482" s="159"/>
      <c r="GM482" s="95" t="str">
        <f t="shared" ref="GM482:GM522" si="657">IF(AND(GK482&lt;&gt;"",GL482&lt;&gt;""),GK482-(GL482*2),"")</f>
        <v/>
      </c>
      <c r="GN482" s="110" t="str">
        <f t="shared" ref="GN482:GN522" si="658">IF(GM482&lt;&gt;"",IF(GM482&lt;51, "I", IF(GM482&lt;57, "II", IF(GM482&lt;77, "III","III+"))),"")</f>
        <v/>
      </c>
      <c r="GO482" s="27"/>
      <c r="GP482" s="98" t="str">
        <f t="shared" ref="GP482:GP522" si="659">IF(GO482&lt;&gt;"",IF(GO482&lt;8, "I", IF(GO482=8, "II", IF(GO482&lt;10, "III","III+"))),"")</f>
        <v/>
      </c>
      <c r="GQ482" s="37"/>
      <c r="GR482" s="97" t="str">
        <f t="shared" ref="GR482:GR522" si="660">IF(GQ482&lt;&gt;"",IF(GQ482&lt;4, "I", IF(GQ482=4, "II", IF(GQ482&lt;6, "III","III+"))),"")</f>
        <v/>
      </c>
      <c r="GS482" s="37"/>
      <c r="GT482" s="110" t="str">
        <f t="shared" ref="GT482:GT522" si="661">IF(GS482&lt;&gt;"",IF(GS482&lt;5, "I", IF(GS482&lt;6, "III","III+")),"")</f>
        <v/>
      </c>
      <c r="GU482" s="36"/>
      <c r="GV482" s="97" t="str">
        <f t="shared" ref="GV482:GV522" si="662">IF(GU482&lt;&gt;"",IF(GU482&lt;6, "I", IF(GU482&lt;9, "II","III")),"")</f>
        <v/>
      </c>
      <c r="GW482" s="27"/>
      <c r="GX482" s="98" t="str">
        <f t="shared" ref="GX482:GX522" si="663">IF(GW482&lt;&gt;"",IF(GW482&lt;6, "I", IF(GW482&lt;9, "II","III")),"")</f>
        <v/>
      </c>
      <c r="GY482" s="36"/>
      <c r="GZ482" s="98" t="str">
        <f t="shared" ref="GZ482:GZ522" si="664">IF(GY482&lt;&gt;"",IF(GY482&lt;12, "I", IF(GY482&lt;16, "II","III")),"")</f>
        <v/>
      </c>
      <c r="HA482" s="37"/>
      <c r="HB482" s="110" t="str">
        <f t="shared" ref="HB482:HB522" si="665">IF(HA482&lt;&gt;"",IF(HA482&lt;6, "I", IF(HA482&lt;9, "II","III")),"")</f>
        <v/>
      </c>
      <c r="HC482" s="36"/>
      <c r="HD482" s="97" t="str">
        <f t="shared" ref="HD482:HD522" si="666">IF(HC482&lt;&gt;"",IF(HC482&lt;7, "I", IF(HC482&lt;10, "II","III")),"")</f>
        <v/>
      </c>
      <c r="HE482" s="37"/>
      <c r="HF482" s="97" t="str">
        <f t="shared" ref="HF482:HF522" si="667">IF(HE482&lt;&gt;"",IF(HE482&lt;7, "I", IF(HE482&lt;9, "II","III")),"")</f>
        <v/>
      </c>
      <c r="HG482" s="39"/>
      <c r="HH482" s="97" t="str">
        <f t="shared" ref="HH482:HH522" si="668">IF(HG482&lt;&gt;"",IF(HG482&lt;6, "I", IF(HG482&lt;9, "II","III")),"")</f>
        <v/>
      </c>
      <c r="HI482" s="27"/>
      <c r="HJ482" s="97" t="str">
        <f t="shared" ref="HJ482:HJ522" si="669">IF(HI482&lt;&gt;"",IF(HI482&lt;12, "I", IF(HI482&lt;14, "II","III")),"")</f>
        <v/>
      </c>
      <c r="HK482" s="37"/>
      <c r="HL482" s="97" t="str">
        <f t="shared" ref="HL482:HL522" si="670">IF(HK482&lt;&gt;"",IF(HK482&lt;17, "I", IF(HK482&lt;20, "II","III")),"")</f>
        <v/>
      </c>
      <c r="HM482" s="36"/>
      <c r="HN482" s="97" t="str">
        <f t="shared" ref="HN482:HN522" si="671">IF(HM482&lt;&gt;"",IF(HM482&lt;16, "I", IF(HM482&lt;19, "II","III")),"")</f>
        <v/>
      </c>
      <c r="HO482" s="36"/>
      <c r="HP482" s="110" t="str">
        <f t="shared" ref="HP482:HP522" si="672">IF(HO482&lt;&gt;"",IF(HO482&lt;7, "I", IF(HO482&lt;9, "II","III")),"")</f>
        <v/>
      </c>
      <c r="HQ482" s="27"/>
      <c r="HR482" s="97" t="str">
        <f t="shared" ref="HR482:HR522" si="673">IF(HQ482&lt;&gt;"",IF(HQ482&lt;15, "I", IF(HQ482&lt;19, "II","III")),"")</f>
        <v/>
      </c>
      <c r="HS482" s="37"/>
      <c r="HT482" s="97" t="str">
        <f t="shared" ref="HT482:HT522" si="674">IF(HS482&lt;&gt;"",IF(HS482&lt;15, "I", IF(HS482&lt;19, "II","III")),"")</f>
        <v/>
      </c>
      <c r="HU482" s="37"/>
      <c r="HV482" s="111" t="str">
        <f t="shared" ref="HV482:HV522" si="675">IF(HU482&lt;&gt;"",IF(HU482&lt;7, "I", IF(HU482&lt;9, "II","III")),"")</f>
        <v/>
      </c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18"/>
    </row>
    <row r="483" spans="1:474" ht="19.95" customHeight="1">
      <c r="A483" s="30"/>
      <c r="B483" s="29"/>
      <c r="C483" s="129"/>
      <c r="D483" s="308"/>
      <c r="E483" s="302"/>
      <c r="F483" s="288"/>
      <c r="G483" s="89"/>
      <c r="H483" s="200"/>
      <c r="I483" s="294"/>
      <c r="J483" s="295"/>
      <c r="K483" s="296"/>
      <c r="L483" s="297"/>
      <c r="M483" s="295"/>
      <c r="N483" s="298"/>
      <c r="O483" s="223"/>
      <c r="P483" s="186" t="str">
        <f t="array" ref="P483">IF(O483&lt;&gt;"",IF(O483&lt;5, "I", "III"),"")</f>
        <v/>
      </c>
      <c r="Q483" s="224"/>
      <c r="R483" s="185" t="str">
        <f t="array" ref="R483">IF(Q483&lt;&gt;"",IF(Q483&lt;5, "I", "III"),"")</f>
        <v/>
      </c>
      <c r="S483" s="223"/>
      <c r="T483" s="186" t="str">
        <f t="array" ref="T483">IF(S483&lt;&gt;"",IF(S483&lt;5, "I", "III"),"")</f>
        <v/>
      </c>
      <c r="U483" s="224"/>
      <c r="V483" s="186" t="str">
        <f t="array" ref="V483">IF(U483&lt;&gt;"",IF(U483&lt;12, "I", "III"),"")</f>
        <v/>
      </c>
      <c r="W483" s="224"/>
      <c r="X483" s="185" t="str">
        <f t="array" ref="X483">IF(W483&lt;&gt;"",IF(W483&lt;12, "I", "III"),"")</f>
        <v/>
      </c>
      <c r="Y483" s="223"/>
      <c r="Z483" s="186" t="str">
        <f t="array" ref="Z483">IF(Y483&lt;&gt;"",IF(Y483&lt;12, "I", "III"),"")</f>
        <v/>
      </c>
      <c r="AA483" s="208"/>
      <c r="AB483" s="209"/>
      <c r="AC483" s="209"/>
      <c r="AD483" s="210"/>
      <c r="AE483" s="89"/>
      <c r="AF483" s="178"/>
      <c r="AG483" s="150"/>
      <c r="AH483" s="151"/>
      <c r="AI483" s="95" t="str">
        <f t="shared" si="613"/>
        <v/>
      </c>
      <c r="AJ483" s="98" t="str">
        <f t="shared" si="614"/>
        <v/>
      </c>
      <c r="AK483" s="45"/>
      <c r="AL483" s="97" t="str">
        <f t="shared" si="615"/>
        <v/>
      </c>
      <c r="AM483" s="39"/>
      <c r="AN483" s="98" t="str">
        <f t="shared" si="616"/>
        <v/>
      </c>
      <c r="AO483" s="152"/>
      <c r="AP483" s="96"/>
      <c r="AQ483" s="153"/>
      <c r="AR483" s="97"/>
      <c r="AS483" s="154"/>
      <c r="AT483" s="98"/>
      <c r="AU483" s="182" t="str">
        <f t="shared" si="617"/>
        <v/>
      </c>
      <c r="AV483" s="121"/>
      <c r="AW483" s="153"/>
      <c r="AX483" s="98"/>
      <c r="AY483" s="153"/>
      <c r="AZ483" s="98"/>
      <c r="BA483" s="46"/>
      <c r="BB483" s="34"/>
      <c r="BC483" s="34"/>
      <c r="BD483" s="35"/>
      <c r="BE483" s="46"/>
      <c r="BF483" s="34"/>
      <c r="BG483" s="34"/>
      <c r="BH483" s="35"/>
      <c r="BI483" s="46"/>
      <c r="BJ483" s="34"/>
      <c r="BK483" s="34"/>
      <c r="BL483" s="35"/>
      <c r="BM483" s="46"/>
      <c r="BN483" s="34"/>
      <c r="BO483" s="34"/>
      <c r="BP483" s="35"/>
      <c r="BQ483" s="46"/>
      <c r="BR483" s="34"/>
      <c r="BS483" s="34"/>
      <c r="BT483" s="35"/>
      <c r="BU483" s="155"/>
      <c r="BV483" s="99"/>
      <c r="BW483" s="156"/>
      <c r="BX483" s="100"/>
      <c r="BY483" s="156"/>
      <c r="BZ483" s="100"/>
      <c r="CA483" s="156"/>
      <c r="CB483" s="100"/>
      <c r="CC483" s="156"/>
      <c r="CD483" s="101"/>
      <c r="CE483" s="12"/>
      <c r="CF483" s="175"/>
      <c r="CG483" s="27"/>
      <c r="CH483" s="159"/>
      <c r="CI483" s="95" t="str">
        <f t="shared" si="618"/>
        <v/>
      </c>
      <c r="CJ483" s="102" t="str">
        <f t="shared" si="619"/>
        <v/>
      </c>
      <c r="CK483" s="40"/>
      <c r="CL483" s="100" t="str">
        <f t="shared" si="590"/>
        <v/>
      </c>
      <c r="CM483" s="37"/>
      <c r="CN483" s="100" t="str">
        <f t="shared" si="591"/>
        <v/>
      </c>
      <c r="CO483" s="38"/>
      <c r="CP483" s="103" t="str">
        <f t="shared" si="620"/>
        <v/>
      </c>
      <c r="CQ483" s="78"/>
      <c r="CR483" s="100" t="str">
        <f t="shared" si="592"/>
        <v/>
      </c>
      <c r="CS483" s="36"/>
      <c r="CT483" s="100" t="str">
        <f t="shared" si="593"/>
        <v/>
      </c>
      <c r="CU483" s="74"/>
      <c r="CV483" s="103" t="str">
        <f t="shared" si="594"/>
        <v/>
      </c>
      <c r="CW483" s="42"/>
      <c r="CX483" s="100" t="str">
        <f t="shared" si="595"/>
        <v/>
      </c>
      <c r="CY483" s="36"/>
      <c r="CZ483" s="100" t="str">
        <f t="shared" si="596"/>
        <v/>
      </c>
      <c r="DA483" s="36"/>
      <c r="DB483" s="100" t="str">
        <f t="shared" si="597"/>
        <v/>
      </c>
      <c r="DC483" s="39"/>
      <c r="DD483" s="103" t="str">
        <f t="shared" si="598"/>
        <v/>
      </c>
      <c r="DE483" s="42"/>
      <c r="DF483" s="100" t="str">
        <f t="shared" si="599"/>
        <v/>
      </c>
      <c r="DG483" s="39"/>
      <c r="DH483" s="103" t="str">
        <f t="shared" si="600"/>
        <v/>
      </c>
      <c r="DI483" s="41"/>
      <c r="DJ483" s="157" t="str">
        <f t="shared" si="601"/>
        <v/>
      </c>
      <c r="DK483" s="12"/>
      <c r="DL483" s="172"/>
      <c r="DM483" s="67"/>
      <c r="DN483" s="164"/>
      <c r="DO483" s="104" t="str">
        <f t="shared" si="621"/>
        <v/>
      </c>
      <c r="DP483" s="105" t="str">
        <f t="shared" si="622"/>
        <v/>
      </c>
      <c r="DQ483" s="66"/>
      <c r="DR483" s="158" t="str">
        <f t="shared" si="623"/>
        <v/>
      </c>
      <c r="DS483" s="67"/>
      <c r="DT483" s="97" t="str">
        <f t="shared" si="624"/>
        <v/>
      </c>
      <c r="DU483" s="67"/>
      <c r="DV483" s="98" t="str">
        <f t="shared" si="625"/>
        <v/>
      </c>
      <c r="DW483" s="163"/>
      <c r="DX483" s="106" t="str">
        <f t="shared" si="626"/>
        <v/>
      </c>
      <c r="DY483" s="162"/>
      <c r="DZ483" s="97" t="str">
        <f t="shared" si="627"/>
        <v/>
      </c>
      <c r="EA483" s="161"/>
      <c r="EB483" s="107" t="str">
        <f t="shared" si="628"/>
        <v/>
      </c>
      <c r="EC483" s="66"/>
      <c r="ED483" s="97" t="str">
        <f t="shared" si="629"/>
        <v/>
      </c>
      <c r="EE483" s="67"/>
      <c r="EF483" s="97" t="str">
        <f t="shared" si="630"/>
        <v/>
      </c>
      <c r="EG483" s="68"/>
      <c r="EH483" s="97" t="str">
        <f t="shared" si="631"/>
        <v/>
      </c>
      <c r="EI483" s="67"/>
      <c r="EJ483" s="97" t="str">
        <f t="shared" si="632"/>
        <v/>
      </c>
      <c r="EK483" s="68"/>
      <c r="EL483" s="97" t="str">
        <f t="shared" si="633"/>
        <v/>
      </c>
      <c r="EM483" s="69"/>
      <c r="EN483" s="98" t="str">
        <f t="shared" si="634"/>
        <v/>
      </c>
      <c r="EO483" s="66"/>
      <c r="EP483" s="107" t="str">
        <f t="shared" si="635"/>
        <v/>
      </c>
      <c r="EQ483" s="299"/>
      <c r="ER483" s="98" t="str">
        <f t="shared" si="636"/>
        <v/>
      </c>
      <c r="ES483" s="66"/>
      <c r="ET483" s="108" t="str">
        <f t="shared" si="637"/>
        <v/>
      </c>
      <c r="EU483" s="12"/>
      <c r="EV483" s="169"/>
      <c r="EW483" s="27"/>
      <c r="EX483" s="159"/>
      <c r="EY483" s="95" t="str">
        <f t="shared" si="638"/>
        <v/>
      </c>
      <c r="EZ483" s="98" t="str">
        <f t="shared" si="639"/>
        <v/>
      </c>
      <c r="FA483" s="40"/>
      <c r="FB483" s="98" t="str">
        <f t="shared" si="640"/>
        <v/>
      </c>
      <c r="FC483" s="37"/>
      <c r="FD483" s="98" t="str">
        <f t="shared" si="641"/>
        <v/>
      </c>
      <c r="FE483" s="37"/>
      <c r="FF483" s="98" t="str">
        <f t="shared" si="642"/>
        <v/>
      </c>
      <c r="FG483" s="160"/>
      <c r="FH483" s="97" t="str">
        <f t="shared" si="643"/>
        <v/>
      </c>
      <c r="FI483" s="27"/>
      <c r="FJ483" s="98" t="str">
        <f t="shared" si="644"/>
        <v/>
      </c>
      <c r="FK483" s="36"/>
      <c r="FL483" s="98" t="str">
        <f t="shared" si="645"/>
        <v/>
      </c>
      <c r="FM483" s="37"/>
      <c r="FN483" s="98" t="str">
        <f t="shared" si="646"/>
        <v/>
      </c>
      <c r="FO483" s="78"/>
      <c r="FP483" s="97" t="str">
        <f t="shared" si="647"/>
        <v/>
      </c>
      <c r="FQ483" s="37"/>
      <c r="FR483" s="97" t="str">
        <f t="shared" si="648"/>
        <v/>
      </c>
      <c r="FS483" s="39"/>
      <c r="FT483" s="97" t="str">
        <f t="shared" si="649"/>
        <v/>
      </c>
      <c r="FU483" s="27"/>
      <c r="FV483" s="98" t="str">
        <f t="shared" si="650"/>
        <v/>
      </c>
      <c r="FW483" s="37"/>
      <c r="FX483" s="98" t="str">
        <f t="shared" si="651"/>
        <v/>
      </c>
      <c r="FY483" s="36"/>
      <c r="FZ483" s="97" t="str">
        <f t="shared" si="652"/>
        <v/>
      </c>
      <c r="GA483" s="36"/>
      <c r="GB483" s="98" t="str">
        <f t="shared" si="653"/>
        <v/>
      </c>
      <c r="GC483" s="40"/>
      <c r="GD483" s="98" t="str">
        <f t="shared" si="654"/>
        <v/>
      </c>
      <c r="GE483" s="37"/>
      <c r="GF483" s="98" t="str">
        <f t="shared" si="655"/>
        <v/>
      </c>
      <c r="GG483" s="37"/>
      <c r="GH483" s="109" t="str">
        <f t="shared" si="656"/>
        <v/>
      </c>
      <c r="GI483" s="12"/>
      <c r="GJ483" s="166"/>
      <c r="GK483" s="27"/>
      <c r="GL483" s="159"/>
      <c r="GM483" s="95" t="str">
        <f t="shared" si="657"/>
        <v/>
      </c>
      <c r="GN483" s="110" t="str">
        <f t="shared" si="658"/>
        <v/>
      </c>
      <c r="GO483" s="27"/>
      <c r="GP483" s="98" t="str">
        <f t="shared" si="659"/>
        <v/>
      </c>
      <c r="GQ483" s="37"/>
      <c r="GR483" s="97" t="str">
        <f t="shared" si="660"/>
        <v/>
      </c>
      <c r="GS483" s="37"/>
      <c r="GT483" s="110" t="str">
        <f t="shared" si="661"/>
        <v/>
      </c>
      <c r="GU483" s="36"/>
      <c r="GV483" s="97" t="str">
        <f t="shared" si="662"/>
        <v/>
      </c>
      <c r="GW483" s="27"/>
      <c r="GX483" s="98" t="str">
        <f t="shared" si="663"/>
        <v/>
      </c>
      <c r="GY483" s="36"/>
      <c r="GZ483" s="98" t="str">
        <f t="shared" si="664"/>
        <v/>
      </c>
      <c r="HA483" s="37"/>
      <c r="HB483" s="110" t="str">
        <f t="shared" si="665"/>
        <v/>
      </c>
      <c r="HC483" s="36"/>
      <c r="HD483" s="97" t="str">
        <f t="shared" si="666"/>
        <v/>
      </c>
      <c r="HE483" s="37"/>
      <c r="HF483" s="97" t="str">
        <f t="shared" si="667"/>
        <v/>
      </c>
      <c r="HG483" s="39"/>
      <c r="HH483" s="97" t="str">
        <f t="shared" si="668"/>
        <v/>
      </c>
      <c r="HI483" s="27"/>
      <c r="HJ483" s="97" t="str">
        <f t="shared" si="669"/>
        <v/>
      </c>
      <c r="HK483" s="37"/>
      <c r="HL483" s="97" t="str">
        <f t="shared" si="670"/>
        <v/>
      </c>
      <c r="HM483" s="36"/>
      <c r="HN483" s="97" t="str">
        <f t="shared" si="671"/>
        <v/>
      </c>
      <c r="HO483" s="36"/>
      <c r="HP483" s="110" t="str">
        <f t="shared" si="672"/>
        <v/>
      </c>
      <c r="HQ483" s="27"/>
      <c r="HR483" s="97" t="str">
        <f t="shared" si="673"/>
        <v/>
      </c>
      <c r="HS483" s="37"/>
      <c r="HT483" s="97" t="str">
        <f t="shared" si="674"/>
        <v/>
      </c>
      <c r="HU483" s="37"/>
      <c r="HV483" s="111" t="str">
        <f t="shared" si="675"/>
        <v/>
      </c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18"/>
    </row>
    <row r="484" spans="1:474" ht="19.95" customHeight="1">
      <c r="A484" s="30"/>
      <c r="B484" s="29"/>
      <c r="C484" s="129"/>
      <c r="D484" s="308"/>
      <c r="E484" s="302"/>
      <c r="F484" s="288"/>
      <c r="G484" s="89"/>
      <c r="H484" s="200"/>
      <c r="I484" s="294"/>
      <c r="J484" s="295"/>
      <c r="K484" s="296"/>
      <c r="L484" s="297"/>
      <c r="M484" s="295"/>
      <c r="N484" s="298"/>
      <c r="O484" s="223"/>
      <c r="P484" s="186" t="str">
        <f t="array" ref="P484">IF(O484&lt;&gt;"",IF(O484&lt;5, "I", "III"),"")</f>
        <v/>
      </c>
      <c r="Q484" s="224"/>
      <c r="R484" s="185" t="str">
        <f t="array" ref="R484">IF(Q484&lt;&gt;"",IF(Q484&lt;5, "I", "III"),"")</f>
        <v/>
      </c>
      <c r="S484" s="223"/>
      <c r="T484" s="186" t="str">
        <f t="array" ref="T484">IF(S484&lt;&gt;"",IF(S484&lt;5, "I", "III"),"")</f>
        <v/>
      </c>
      <c r="U484" s="224"/>
      <c r="V484" s="186" t="str">
        <f t="array" ref="V484">IF(U484&lt;&gt;"",IF(U484&lt;12, "I", "III"),"")</f>
        <v/>
      </c>
      <c r="W484" s="224"/>
      <c r="X484" s="185" t="str">
        <f t="array" ref="X484">IF(W484&lt;&gt;"",IF(W484&lt;12, "I", "III"),"")</f>
        <v/>
      </c>
      <c r="Y484" s="223"/>
      <c r="Z484" s="186" t="str">
        <f t="array" ref="Z484">IF(Y484&lt;&gt;"",IF(Y484&lt;12, "I", "III"),"")</f>
        <v/>
      </c>
      <c r="AA484" s="208"/>
      <c r="AB484" s="209"/>
      <c r="AC484" s="209"/>
      <c r="AD484" s="210"/>
      <c r="AE484" s="89"/>
      <c r="AF484" s="178"/>
      <c r="AG484" s="150"/>
      <c r="AH484" s="151"/>
      <c r="AI484" s="95" t="str">
        <f t="shared" si="613"/>
        <v/>
      </c>
      <c r="AJ484" s="98" t="str">
        <f t="shared" si="614"/>
        <v/>
      </c>
      <c r="AK484" s="45"/>
      <c r="AL484" s="97" t="str">
        <f t="shared" si="615"/>
        <v/>
      </c>
      <c r="AM484" s="39"/>
      <c r="AN484" s="98" t="str">
        <f t="shared" si="616"/>
        <v/>
      </c>
      <c r="AO484" s="152"/>
      <c r="AP484" s="96"/>
      <c r="AQ484" s="153"/>
      <c r="AR484" s="97"/>
      <c r="AS484" s="154"/>
      <c r="AT484" s="98"/>
      <c r="AU484" s="182" t="str">
        <f t="shared" si="617"/>
        <v/>
      </c>
      <c r="AV484" s="121"/>
      <c r="AW484" s="153"/>
      <c r="AX484" s="98"/>
      <c r="AY484" s="153"/>
      <c r="AZ484" s="98"/>
      <c r="BA484" s="46"/>
      <c r="BB484" s="34"/>
      <c r="BC484" s="34"/>
      <c r="BD484" s="35"/>
      <c r="BE484" s="46"/>
      <c r="BF484" s="34"/>
      <c r="BG484" s="34"/>
      <c r="BH484" s="35"/>
      <c r="BI484" s="46"/>
      <c r="BJ484" s="34"/>
      <c r="BK484" s="34"/>
      <c r="BL484" s="35"/>
      <c r="BM484" s="46"/>
      <c r="BN484" s="34"/>
      <c r="BO484" s="34"/>
      <c r="BP484" s="35"/>
      <c r="BQ484" s="46"/>
      <c r="BR484" s="34"/>
      <c r="BS484" s="34"/>
      <c r="BT484" s="35"/>
      <c r="BU484" s="155"/>
      <c r="BV484" s="99"/>
      <c r="BW484" s="156"/>
      <c r="BX484" s="100"/>
      <c r="BY484" s="156"/>
      <c r="BZ484" s="100"/>
      <c r="CA484" s="156"/>
      <c r="CB484" s="100"/>
      <c r="CC484" s="156"/>
      <c r="CD484" s="101"/>
      <c r="CE484" s="12"/>
      <c r="CF484" s="175"/>
      <c r="CG484" s="27"/>
      <c r="CH484" s="159"/>
      <c r="CI484" s="95" t="str">
        <f t="shared" si="618"/>
        <v/>
      </c>
      <c r="CJ484" s="102" t="str">
        <f t="shared" si="619"/>
        <v/>
      </c>
      <c r="CK484" s="40"/>
      <c r="CL484" s="100" t="str">
        <f t="shared" si="590"/>
        <v/>
      </c>
      <c r="CM484" s="37"/>
      <c r="CN484" s="100" t="str">
        <f t="shared" si="591"/>
        <v/>
      </c>
      <c r="CO484" s="38"/>
      <c r="CP484" s="103" t="str">
        <f t="shared" si="620"/>
        <v/>
      </c>
      <c r="CQ484" s="78"/>
      <c r="CR484" s="100" t="str">
        <f t="shared" si="592"/>
        <v/>
      </c>
      <c r="CS484" s="36"/>
      <c r="CT484" s="100" t="str">
        <f t="shared" si="593"/>
        <v/>
      </c>
      <c r="CU484" s="74"/>
      <c r="CV484" s="103" t="str">
        <f t="shared" si="594"/>
        <v/>
      </c>
      <c r="CW484" s="42"/>
      <c r="CX484" s="100" t="str">
        <f t="shared" si="595"/>
        <v/>
      </c>
      <c r="CY484" s="36"/>
      <c r="CZ484" s="100" t="str">
        <f t="shared" si="596"/>
        <v/>
      </c>
      <c r="DA484" s="36"/>
      <c r="DB484" s="100" t="str">
        <f t="shared" si="597"/>
        <v/>
      </c>
      <c r="DC484" s="39"/>
      <c r="DD484" s="103" t="str">
        <f t="shared" si="598"/>
        <v/>
      </c>
      <c r="DE484" s="42"/>
      <c r="DF484" s="100" t="str">
        <f t="shared" si="599"/>
        <v/>
      </c>
      <c r="DG484" s="39"/>
      <c r="DH484" s="103" t="str">
        <f t="shared" si="600"/>
        <v/>
      </c>
      <c r="DI484" s="41"/>
      <c r="DJ484" s="157" t="str">
        <f t="shared" si="601"/>
        <v/>
      </c>
      <c r="DK484" s="12"/>
      <c r="DL484" s="172"/>
      <c r="DM484" s="67"/>
      <c r="DN484" s="164"/>
      <c r="DO484" s="104" t="str">
        <f t="shared" si="621"/>
        <v/>
      </c>
      <c r="DP484" s="105" t="str">
        <f t="shared" si="622"/>
        <v/>
      </c>
      <c r="DQ484" s="66"/>
      <c r="DR484" s="158" t="str">
        <f t="shared" si="623"/>
        <v/>
      </c>
      <c r="DS484" s="67"/>
      <c r="DT484" s="97" t="str">
        <f t="shared" si="624"/>
        <v/>
      </c>
      <c r="DU484" s="67"/>
      <c r="DV484" s="98" t="str">
        <f t="shared" si="625"/>
        <v/>
      </c>
      <c r="DW484" s="163"/>
      <c r="DX484" s="106" t="str">
        <f t="shared" si="626"/>
        <v/>
      </c>
      <c r="DY484" s="162"/>
      <c r="DZ484" s="97" t="str">
        <f t="shared" si="627"/>
        <v/>
      </c>
      <c r="EA484" s="161"/>
      <c r="EB484" s="107" t="str">
        <f t="shared" si="628"/>
        <v/>
      </c>
      <c r="EC484" s="66"/>
      <c r="ED484" s="97" t="str">
        <f t="shared" si="629"/>
        <v/>
      </c>
      <c r="EE484" s="67"/>
      <c r="EF484" s="97" t="str">
        <f t="shared" si="630"/>
        <v/>
      </c>
      <c r="EG484" s="68"/>
      <c r="EH484" s="97" t="str">
        <f t="shared" si="631"/>
        <v/>
      </c>
      <c r="EI484" s="67"/>
      <c r="EJ484" s="97" t="str">
        <f t="shared" si="632"/>
        <v/>
      </c>
      <c r="EK484" s="68"/>
      <c r="EL484" s="97" t="str">
        <f t="shared" si="633"/>
        <v/>
      </c>
      <c r="EM484" s="69"/>
      <c r="EN484" s="98" t="str">
        <f t="shared" si="634"/>
        <v/>
      </c>
      <c r="EO484" s="66"/>
      <c r="EP484" s="107" t="str">
        <f t="shared" si="635"/>
        <v/>
      </c>
      <c r="EQ484" s="299"/>
      <c r="ER484" s="98" t="str">
        <f t="shared" si="636"/>
        <v/>
      </c>
      <c r="ES484" s="66"/>
      <c r="ET484" s="108" t="str">
        <f t="shared" si="637"/>
        <v/>
      </c>
      <c r="EU484" s="12"/>
      <c r="EV484" s="169"/>
      <c r="EW484" s="27"/>
      <c r="EX484" s="159"/>
      <c r="EY484" s="95" t="str">
        <f t="shared" si="638"/>
        <v/>
      </c>
      <c r="EZ484" s="98" t="str">
        <f t="shared" si="639"/>
        <v/>
      </c>
      <c r="FA484" s="40"/>
      <c r="FB484" s="98" t="str">
        <f t="shared" si="640"/>
        <v/>
      </c>
      <c r="FC484" s="37"/>
      <c r="FD484" s="98" t="str">
        <f t="shared" si="641"/>
        <v/>
      </c>
      <c r="FE484" s="37"/>
      <c r="FF484" s="98" t="str">
        <f t="shared" si="642"/>
        <v/>
      </c>
      <c r="FG484" s="160"/>
      <c r="FH484" s="97" t="str">
        <f t="shared" si="643"/>
        <v/>
      </c>
      <c r="FI484" s="27"/>
      <c r="FJ484" s="98" t="str">
        <f t="shared" si="644"/>
        <v/>
      </c>
      <c r="FK484" s="36"/>
      <c r="FL484" s="98" t="str">
        <f t="shared" si="645"/>
        <v/>
      </c>
      <c r="FM484" s="37"/>
      <c r="FN484" s="98" t="str">
        <f t="shared" si="646"/>
        <v/>
      </c>
      <c r="FO484" s="78"/>
      <c r="FP484" s="97" t="str">
        <f t="shared" si="647"/>
        <v/>
      </c>
      <c r="FQ484" s="37"/>
      <c r="FR484" s="97" t="str">
        <f t="shared" si="648"/>
        <v/>
      </c>
      <c r="FS484" s="39"/>
      <c r="FT484" s="97" t="str">
        <f t="shared" si="649"/>
        <v/>
      </c>
      <c r="FU484" s="27"/>
      <c r="FV484" s="98" t="str">
        <f t="shared" si="650"/>
        <v/>
      </c>
      <c r="FW484" s="37"/>
      <c r="FX484" s="98" t="str">
        <f t="shared" si="651"/>
        <v/>
      </c>
      <c r="FY484" s="36"/>
      <c r="FZ484" s="97" t="str">
        <f t="shared" si="652"/>
        <v/>
      </c>
      <c r="GA484" s="36"/>
      <c r="GB484" s="98" t="str">
        <f t="shared" si="653"/>
        <v/>
      </c>
      <c r="GC484" s="40"/>
      <c r="GD484" s="98" t="str">
        <f t="shared" si="654"/>
        <v/>
      </c>
      <c r="GE484" s="37"/>
      <c r="GF484" s="98" t="str">
        <f t="shared" si="655"/>
        <v/>
      </c>
      <c r="GG484" s="37"/>
      <c r="GH484" s="109" t="str">
        <f t="shared" si="656"/>
        <v/>
      </c>
      <c r="GI484" s="12"/>
      <c r="GJ484" s="166"/>
      <c r="GK484" s="27"/>
      <c r="GL484" s="159"/>
      <c r="GM484" s="95" t="str">
        <f t="shared" si="657"/>
        <v/>
      </c>
      <c r="GN484" s="110" t="str">
        <f t="shared" si="658"/>
        <v/>
      </c>
      <c r="GO484" s="27"/>
      <c r="GP484" s="98" t="str">
        <f t="shared" si="659"/>
        <v/>
      </c>
      <c r="GQ484" s="37"/>
      <c r="GR484" s="97" t="str">
        <f t="shared" si="660"/>
        <v/>
      </c>
      <c r="GS484" s="37"/>
      <c r="GT484" s="110" t="str">
        <f t="shared" si="661"/>
        <v/>
      </c>
      <c r="GU484" s="36"/>
      <c r="GV484" s="97" t="str">
        <f t="shared" si="662"/>
        <v/>
      </c>
      <c r="GW484" s="27"/>
      <c r="GX484" s="98" t="str">
        <f t="shared" si="663"/>
        <v/>
      </c>
      <c r="GY484" s="36"/>
      <c r="GZ484" s="98" t="str">
        <f t="shared" si="664"/>
        <v/>
      </c>
      <c r="HA484" s="37"/>
      <c r="HB484" s="110" t="str">
        <f t="shared" si="665"/>
        <v/>
      </c>
      <c r="HC484" s="36"/>
      <c r="HD484" s="97" t="str">
        <f t="shared" si="666"/>
        <v/>
      </c>
      <c r="HE484" s="37"/>
      <c r="HF484" s="97" t="str">
        <f t="shared" si="667"/>
        <v/>
      </c>
      <c r="HG484" s="39"/>
      <c r="HH484" s="97" t="str">
        <f t="shared" si="668"/>
        <v/>
      </c>
      <c r="HI484" s="27"/>
      <c r="HJ484" s="97" t="str">
        <f t="shared" si="669"/>
        <v/>
      </c>
      <c r="HK484" s="37"/>
      <c r="HL484" s="97" t="str">
        <f t="shared" si="670"/>
        <v/>
      </c>
      <c r="HM484" s="36"/>
      <c r="HN484" s="97" t="str">
        <f t="shared" si="671"/>
        <v/>
      </c>
      <c r="HO484" s="36"/>
      <c r="HP484" s="110" t="str">
        <f t="shared" si="672"/>
        <v/>
      </c>
      <c r="HQ484" s="27"/>
      <c r="HR484" s="97" t="str">
        <f t="shared" si="673"/>
        <v/>
      </c>
      <c r="HS484" s="37"/>
      <c r="HT484" s="97" t="str">
        <f t="shared" si="674"/>
        <v/>
      </c>
      <c r="HU484" s="37"/>
      <c r="HV484" s="111" t="str">
        <f t="shared" si="675"/>
        <v/>
      </c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18"/>
    </row>
    <row r="485" spans="1:474" ht="19.95" customHeight="1">
      <c r="A485" s="30"/>
      <c r="B485" s="29"/>
      <c r="C485" s="129"/>
      <c r="D485" s="308"/>
      <c r="E485" s="302"/>
      <c r="F485" s="288"/>
      <c r="G485" s="89"/>
      <c r="H485" s="200"/>
      <c r="I485" s="294"/>
      <c r="J485" s="295"/>
      <c r="K485" s="296"/>
      <c r="L485" s="297"/>
      <c r="M485" s="295"/>
      <c r="N485" s="298"/>
      <c r="O485" s="223"/>
      <c r="P485" s="186" t="str">
        <f t="array" ref="P485">IF(O485&lt;&gt;"",IF(O485&lt;5, "I", "III"),"")</f>
        <v/>
      </c>
      <c r="Q485" s="224"/>
      <c r="R485" s="185" t="str">
        <f t="array" ref="R485">IF(Q485&lt;&gt;"",IF(Q485&lt;5, "I", "III"),"")</f>
        <v/>
      </c>
      <c r="S485" s="223"/>
      <c r="T485" s="186" t="str">
        <f t="array" ref="T485">IF(S485&lt;&gt;"",IF(S485&lt;5, "I", "III"),"")</f>
        <v/>
      </c>
      <c r="U485" s="224"/>
      <c r="V485" s="186" t="str">
        <f t="array" ref="V485">IF(U485&lt;&gt;"",IF(U485&lt;12, "I", "III"),"")</f>
        <v/>
      </c>
      <c r="W485" s="224"/>
      <c r="X485" s="185" t="str">
        <f t="array" ref="X485">IF(W485&lt;&gt;"",IF(W485&lt;12, "I", "III"),"")</f>
        <v/>
      </c>
      <c r="Y485" s="223"/>
      <c r="Z485" s="186" t="str">
        <f t="array" ref="Z485">IF(Y485&lt;&gt;"",IF(Y485&lt;12, "I", "III"),"")</f>
        <v/>
      </c>
      <c r="AA485" s="208"/>
      <c r="AB485" s="209"/>
      <c r="AC485" s="209"/>
      <c r="AD485" s="210"/>
      <c r="AE485" s="89"/>
      <c r="AF485" s="178"/>
      <c r="AG485" s="150"/>
      <c r="AH485" s="151"/>
      <c r="AI485" s="95" t="str">
        <f t="shared" si="613"/>
        <v/>
      </c>
      <c r="AJ485" s="98" t="str">
        <f t="shared" si="614"/>
        <v/>
      </c>
      <c r="AK485" s="45"/>
      <c r="AL485" s="97" t="str">
        <f t="shared" si="615"/>
        <v/>
      </c>
      <c r="AM485" s="39"/>
      <c r="AN485" s="98" t="str">
        <f t="shared" si="616"/>
        <v/>
      </c>
      <c r="AO485" s="152"/>
      <c r="AP485" s="96"/>
      <c r="AQ485" s="153"/>
      <c r="AR485" s="97"/>
      <c r="AS485" s="154"/>
      <c r="AT485" s="98"/>
      <c r="AU485" s="182" t="str">
        <f t="shared" si="617"/>
        <v/>
      </c>
      <c r="AV485" s="121"/>
      <c r="AW485" s="153"/>
      <c r="AX485" s="98"/>
      <c r="AY485" s="153"/>
      <c r="AZ485" s="98"/>
      <c r="BA485" s="46"/>
      <c r="BB485" s="34"/>
      <c r="BC485" s="34"/>
      <c r="BD485" s="35"/>
      <c r="BE485" s="46"/>
      <c r="BF485" s="34"/>
      <c r="BG485" s="34"/>
      <c r="BH485" s="35"/>
      <c r="BI485" s="46"/>
      <c r="BJ485" s="34"/>
      <c r="BK485" s="34"/>
      <c r="BL485" s="35"/>
      <c r="BM485" s="46"/>
      <c r="BN485" s="34"/>
      <c r="BO485" s="34"/>
      <c r="BP485" s="35"/>
      <c r="BQ485" s="46"/>
      <c r="BR485" s="34"/>
      <c r="BS485" s="34"/>
      <c r="BT485" s="35"/>
      <c r="BU485" s="155"/>
      <c r="BV485" s="99"/>
      <c r="BW485" s="156"/>
      <c r="BX485" s="100"/>
      <c r="BY485" s="156"/>
      <c r="BZ485" s="100"/>
      <c r="CA485" s="156"/>
      <c r="CB485" s="100"/>
      <c r="CC485" s="156"/>
      <c r="CD485" s="101"/>
      <c r="CE485" s="12"/>
      <c r="CF485" s="175"/>
      <c r="CG485" s="27"/>
      <c r="CH485" s="159"/>
      <c r="CI485" s="95" t="str">
        <f t="shared" si="618"/>
        <v/>
      </c>
      <c r="CJ485" s="102" t="str">
        <f t="shared" si="619"/>
        <v/>
      </c>
      <c r="CK485" s="40"/>
      <c r="CL485" s="100" t="str">
        <f t="shared" si="590"/>
        <v/>
      </c>
      <c r="CM485" s="37"/>
      <c r="CN485" s="100" t="str">
        <f t="shared" si="591"/>
        <v/>
      </c>
      <c r="CO485" s="38"/>
      <c r="CP485" s="103" t="str">
        <f t="shared" si="620"/>
        <v/>
      </c>
      <c r="CQ485" s="78"/>
      <c r="CR485" s="100" t="str">
        <f t="shared" si="592"/>
        <v/>
      </c>
      <c r="CS485" s="36"/>
      <c r="CT485" s="100" t="str">
        <f t="shared" si="593"/>
        <v/>
      </c>
      <c r="CU485" s="74"/>
      <c r="CV485" s="103" t="str">
        <f t="shared" si="594"/>
        <v/>
      </c>
      <c r="CW485" s="42"/>
      <c r="CX485" s="100" t="str">
        <f t="shared" si="595"/>
        <v/>
      </c>
      <c r="CY485" s="36"/>
      <c r="CZ485" s="100" t="str">
        <f t="shared" si="596"/>
        <v/>
      </c>
      <c r="DA485" s="36"/>
      <c r="DB485" s="100" t="str">
        <f t="shared" si="597"/>
        <v/>
      </c>
      <c r="DC485" s="39"/>
      <c r="DD485" s="103" t="str">
        <f t="shared" si="598"/>
        <v/>
      </c>
      <c r="DE485" s="42"/>
      <c r="DF485" s="100" t="str">
        <f t="shared" si="599"/>
        <v/>
      </c>
      <c r="DG485" s="39"/>
      <c r="DH485" s="103" t="str">
        <f t="shared" si="600"/>
        <v/>
      </c>
      <c r="DI485" s="41"/>
      <c r="DJ485" s="157" t="str">
        <f t="shared" si="601"/>
        <v/>
      </c>
      <c r="DK485" s="12"/>
      <c r="DL485" s="172"/>
      <c r="DM485" s="67"/>
      <c r="DN485" s="164"/>
      <c r="DO485" s="104" t="str">
        <f t="shared" si="621"/>
        <v/>
      </c>
      <c r="DP485" s="105" t="str">
        <f t="shared" si="622"/>
        <v/>
      </c>
      <c r="DQ485" s="66"/>
      <c r="DR485" s="158" t="str">
        <f t="shared" si="623"/>
        <v/>
      </c>
      <c r="DS485" s="67"/>
      <c r="DT485" s="97" t="str">
        <f t="shared" si="624"/>
        <v/>
      </c>
      <c r="DU485" s="67"/>
      <c r="DV485" s="98" t="str">
        <f t="shared" si="625"/>
        <v/>
      </c>
      <c r="DW485" s="163"/>
      <c r="DX485" s="106" t="str">
        <f t="shared" si="626"/>
        <v/>
      </c>
      <c r="DY485" s="162"/>
      <c r="DZ485" s="97" t="str">
        <f t="shared" si="627"/>
        <v/>
      </c>
      <c r="EA485" s="161"/>
      <c r="EB485" s="107" t="str">
        <f t="shared" si="628"/>
        <v/>
      </c>
      <c r="EC485" s="66"/>
      <c r="ED485" s="97" t="str">
        <f t="shared" si="629"/>
        <v/>
      </c>
      <c r="EE485" s="67"/>
      <c r="EF485" s="97" t="str">
        <f t="shared" si="630"/>
        <v/>
      </c>
      <c r="EG485" s="68"/>
      <c r="EH485" s="97" t="str">
        <f t="shared" si="631"/>
        <v/>
      </c>
      <c r="EI485" s="67"/>
      <c r="EJ485" s="97" t="str">
        <f t="shared" si="632"/>
        <v/>
      </c>
      <c r="EK485" s="68"/>
      <c r="EL485" s="97" t="str">
        <f t="shared" si="633"/>
        <v/>
      </c>
      <c r="EM485" s="69"/>
      <c r="EN485" s="98" t="str">
        <f t="shared" si="634"/>
        <v/>
      </c>
      <c r="EO485" s="66"/>
      <c r="EP485" s="107" t="str">
        <f t="shared" si="635"/>
        <v/>
      </c>
      <c r="EQ485" s="299"/>
      <c r="ER485" s="98" t="str">
        <f t="shared" si="636"/>
        <v/>
      </c>
      <c r="ES485" s="66"/>
      <c r="ET485" s="108" t="str">
        <f t="shared" si="637"/>
        <v/>
      </c>
      <c r="EU485" s="12"/>
      <c r="EV485" s="169"/>
      <c r="EW485" s="27"/>
      <c r="EX485" s="159"/>
      <c r="EY485" s="95" t="str">
        <f t="shared" si="638"/>
        <v/>
      </c>
      <c r="EZ485" s="98" t="str">
        <f t="shared" si="639"/>
        <v/>
      </c>
      <c r="FA485" s="40"/>
      <c r="FB485" s="98" t="str">
        <f t="shared" si="640"/>
        <v/>
      </c>
      <c r="FC485" s="37"/>
      <c r="FD485" s="98" t="str">
        <f t="shared" si="641"/>
        <v/>
      </c>
      <c r="FE485" s="37"/>
      <c r="FF485" s="98" t="str">
        <f t="shared" si="642"/>
        <v/>
      </c>
      <c r="FG485" s="160"/>
      <c r="FH485" s="97" t="str">
        <f t="shared" si="643"/>
        <v/>
      </c>
      <c r="FI485" s="27"/>
      <c r="FJ485" s="98" t="str">
        <f t="shared" si="644"/>
        <v/>
      </c>
      <c r="FK485" s="36"/>
      <c r="FL485" s="98" t="str">
        <f t="shared" si="645"/>
        <v/>
      </c>
      <c r="FM485" s="37"/>
      <c r="FN485" s="98" t="str">
        <f t="shared" si="646"/>
        <v/>
      </c>
      <c r="FO485" s="78"/>
      <c r="FP485" s="97" t="str">
        <f t="shared" si="647"/>
        <v/>
      </c>
      <c r="FQ485" s="37"/>
      <c r="FR485" s="97" t="str">
        <f t="shared" si="648"/>
        <v/>
      </c>
      <c r="FS485" s="39"/>
      <c r="FT485" s="97" t="str">
        <f t="shared" si="649"/>
        <v/>
      </c>
      <c r="FU485" s="27"/>
      <c r="FV485" s="98" t="str">
        <f t="shared" si="650"/>
        <v/>
      </c>
      <c r="FW485" s="37"/>
      <c r="FX485" s="98" t="str">
        <f t="shared" si="651"/>
        <v/>
      </c>
      <c r="FY485" s="36"/>
      <c r="FZ485" s="97" t="str">
        <f t="shared" si="652"/>
        <v/>
      </c>
      <c r="GA485" s="36"/>
      <c r="GB485" s="98" t="str">
        <f t="shared" si="653"/>
        <v/>
      </c>
      <c r="GC485" s="40"/>
      <c r="GD485" s="98" t="str">
        <f t="shared" si="654"/>
        <v/>
      </c>
      <c r="GE485" s="37"/>
      <c r="GF485" s="98" t="str">
        <f t="shared" si="655"/>
        <v/>
      </c>
      <c r="GG485" s="37"/>
      <c r="GH485" s="109" t="str">
        <f t="shared" si="656"/>
        <v/>
      </c>
      <c r="GI485" s="12"/>
      <c r="GJ485" s="166"/>
      <c r="GK485" s="27"/>
      <c r="GL485" s="159"/>
      <c r="GM485" s="95" t="str">
        <f t="shared" si="657"/>
        <v/>
      </c>
      <c r="GN485" s="110" t="str">
        <f t="shared" si="658"/>
        <v/>
      </c>
      <c r="GO485" s="27"/>
      <c r="GP485" s="98" t="str">
        <f t="shared" si="659"/>
        <v/>
      </c>
      <c r="GQ485" s="37"/>
      <c r="GR485" s="97" t="str">
        <f t="shared" si="660"/>
        <v/>
      </c>
      <c r="GS485" s="37"/>
      <c r="GT485" s="110" t="str">
        <f t="shared" si="661"/>
        <v/>
      </c>
      <c r="GU485" s="36"/>
      <c r="GV485" s="97" t="str">
        <f t="shared" si="662"/>
        <v/>
      </c>
      <c r="GW485" s="27"/>
      <c r="GX485" s="98" t="str">
        <f t="shared" si="663"/>
        <v/>
      </c>
      <c r="GY485" s="36"/>
      <c r="GZ485" s="98" t="str">
        <f t="shared" si="664"/>
        <v/>
      </c>
      <c r="HA485" s="37"/>
      <c r="HB485" s="110" t="str">
        <f t="shared" si="665"/>
        <v/>
      </c>
      <c r="HC485" s="36"/>
      <c r="HD485" s="97" t="str">
        <f t="shared" si="666"/>
        <v/>
      </c>
      <c r="HE485" s="37"/>
      <c r="HF485" s="97" t="str">
        <f t="shared" si="667"/>
        <v/>
      </c>
      <c r="HG485" s="39"/>
      <c r="HH485" s="97" t="str">
        <f t="shared" si="668"/>
        <v/>
      </c>
      <c r="HI485" s="27"/>
      <c r="HJ485" s="97" t="str">
        <f t="shared" si="669"/>
        <v/>
      </c>
      <c r="HK485" s="37"/>
      <c r="HL485" s="97" t="str">
        <f t="shared" si="670"/>
        <v/>
      </c>
      <c r="HM485" s="36"/>
      <c r="HN485" s="97" t="str">
        <f t="shared" si="671"/>
        <v/>
      </c>
      <c r="HO485" s="36"/>
      <c r="HP485" s="110" t="str">
        <f t="shared" si="672"/>
        <v/>
      </c>
      <c r="HQ485" s="27"/>
      <c r="HR485" s="97" t="str">
        <f t="shared" si="673"/>
        <v/>
      </c>
      <c r="HS485" s="37"/>
      <c r="HT485" s="97" t="str">
        <f t="shared" si="674"/>
        <v/>
      </c>
      <c r="HU485" s="37"/>
      <c r="HV485" s="111" t="str">
        <f t="shared" si="675"/>
        <v/>
      </c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18"/>
    </row>
    <row r="486" spans="1:474" ht="19.95" customHeight="1">
      <c r="A486" s="30"/>
      <c r="B486" s="29"/>
      <c r="C486" s="129"/>
      <c r="D486" s="308"/>
      <c r="E486" s="302"/>
      <c r="F486" s="288"/>
      <c r="G486" s="89"/>
      <c r="H486" s="200"/>
      <c r="I486" s="294"/>
      <c r="J486" s="295"/>
      <c r="K486" s="296"/>
      <c r="L486" s="297"/>
      <c r="M486" s="295"/>
      <c r="N486" s="298"/>
      <c r="O486" s="223"/>
      <c r="P486" s="186" t="str">
        <f t="array" ref="P486">IF(O486&lt;&gt;"",IF(O486&lt;5, "I", "III"),"")</f>
        <v/>
      </c>
      <c r="Q486" s="224"/>
      <c r="R486" s="185" t="str">
        <f t="array" ref="R486">IF(Q486&lt;&gt;"",IF(Q486&lt;5, "I", "III"),"")</f>
        <v/>
      </c>
      <c r="S486" s="223"/>
      <c r="T486" s="186" t="str">
        <f t="array" ref="T486">IF(S486&lt;&gt;"",IF(S486&lt;5, "I", "III"),"")</f>
        <v/>
      </c>
      <c r="U486" s="224"/>
      <c r="V486" s="186" t="str">
        <f t="array" ref="V486">IF(U486&lt;&gt;"",IF(U486&lt;12, "I", "III"),"")</f>
        <v/>
      </c>
      <c r="W486" s="224"/>
      <c r="X486" s="185" t="str">
        <f t="array" ref="X486">IF(W486&lt;&gt;"",IF(W486&lt;12, "I", "III"),"")</f>
        <v/>
      </c>
      <c r="Y486" s="223"/>
      <c r="Z486" s="186" t="str">
        <f t="array" ref="Z486">IF(Y486&lt;&gt;"",IF(Y486&lt;12, "I", "III"),"")</f>
        <v/>
      </c>
      <c r="AA486" s="208"/>
      <c r="AB486" s="209"/>
      <c r="AC486" s="209"/>
      <c r="AD486" s="210"/>
      <c r="AE486" s="89"/>
      <c r="AF486" s="178"/>
      <c r="AG486" s="150"/>
      <c r="AH486" s="151"/>
      <c r="AI486" s="95" t="str">
        <f t="shared" si="613"/>
        <v/>
      </c>
      <c r="AJ486" s="98" t="str">
        <f t="shared" si="614"/>
        <v/>
      </c>
      <c r="AK486" s="45"/>
      <c r="AL486" s="97" t="str">
        <f t="shared" si="615"/>
        <v/>
      </c>
      <c r="AM486" s="39"/>
      <c r="AN486" s="98" t="str">
        <f t="shared" si="616"/>
        <v/>
      </c>
      <c r="AO486" s="152"/>
      <c r="AP486" s="96"/>
      <c r="AQ486" s="153"/>
      <c r="AR486" s="97"/>
      <c r="AS486" s="154"/>
      <c r="AT486" s="98"/>
      <c r="AU486" s="182" t="str">
        <f t="shared" si="617"/>
        <v/>
      </c>
      <c r="AV486" s="121"/>
      <c r="AW486" s="153"/>
      <c r="AX486" s="98"/>
      <c r="AY486" s="153"/>
      <c r="AZ486" s="98"/>
      <c r="BA486" s="46"/>
      <c r="BB486" s="34"/>
      <c r="BC486" s="34"/>
      <c r="BD486" s="35"/>
      <c r="BE486" s="46"/>
      <c r="BF486" s="34"/>
      <c r="BG486" s="34"/>
      <c r="BH486" s="35"/>
      <c r="BI486" s="46"/>
      <c r="BJ486" s="34"/>
      <c r="BK486" s="34"/>
      <c r="BL486" s="35"/>
      <c r="BM486" s="46"/>
      <c r="BN486" s="34"/>
      <c r="BO486" s="34"/>
      <c r="BP486" s="35"/>
      <c r="BQ486" s="46"/>
      <c r="BR486" s="34"/>
      <c r="BS486" s="34"/>
      <c r="BT486" s="35"/>
      <c r="BU486" s="155"/>
      <c r="BV486" s="99"/>
      <c r="BW486" s="156"/>
      <c r="BX486" s="100"/>
      <c r="BY486" s="156"/>
      <c r="BZ486" s="100"/>
      <c r="CA486" s="156"/>
      <c r="CB486" s="100"/>
      <c r="CC486" s="156"/>
      <c r="CD486" s="101"/>
      <c r="CE486" s="12"/>
      <c r="CF486" s="175"/>
      <c r="CG486" s="27"/>
      <c r="CH486" s="159"/>
      <c r="CI486" s="95" t="str">
        <f t="shared" si="618"/>
        <v/>
      </c>
      <c r="CJ486" s="102" t="str">
        <f t="shared" si="619"/>
        <v/>
      </c>
      <c r="CK486" s="40"/>
      <c r="CL486" s="100" t="str">
        <f t="shared" si="590"/>
        <v/>
      </c>
      <c r="CM486" s="37"/>
      <c r="CN486" s="100" t="str">
        <f t="shared" si="591"/>
        <v/>
      </c>
      <c r="CO486" s="38"/>
      <c r="CP486" s="103" t="str">
        <f t="shared" si="620"/>
        <v/>
      </c>
      <c r="CQ486" s="78"/>
      <c r="CR486" s="100" t="str">
        <f t="shared" si="592"/>
        <v/>
      </c>
      <c r="CS486" s="36"/>
      <c r="CT486" s="100" t="str">
        <f t="shared" si="593"/>
        <v/>
      </c>
      <c r="CU486" s="74"/>
      <c r="CV486" s="103" t="str">
        <f t="shared" si="594"/>
        <v/>
      </c>
      <c r="CW486" s="42"/>
      <c r="CX486" s="100" t="str">
        <f t="shared" si="595"/>
        <v/>
      </c>
      <c r="CY486" s="36"/>
      <c r="CZ486" s="100" t="str">
        <f t="shared" si="596"/>
        <v/>
      </c>
      <c r="DA486" s="36"/>
      <c r="DB486" s="100" t="str">
        <f t="shared" si="597"/>
        <v/>
      </c>
      <c r="DC486" s="39"/>
      <c r="DD486" s="103" t="str">
        <f t="shared" si="598"/>
        <v/>
      </c>
      <c r="DE486" s="42"/>
      <c r="DF486" s="100" t="str">
        <f t="shared" si="599"/>
        <v/>
      </c>
      <c r="DG486" s="39"/>
      <c r="DH486" s="103" t="str">
        <f t="shared" si="600"/>
        <v/>
      </c>
      <c r="DI486" s="41"/>
      <c r="DJ486" s="157" t="str">
        <f t="shared" si="601"/>
        <v/>
      </c>
      <c r="DK486" s="12"/>
      <c r="DL486" s="172"/>
      <c r="DM486" s="67"/>
      <c r="DN486" s="164"/>
      <c r="DO486" s="104" t="str">
        <f t="shared" si="621"/>
        <v/>
      </c>
      <c r="DP486" s="105" t="str">
        <f t="shared" si="622"/>
        <v/>
      </c>
      <c r="DQ486" s="66"/>
      <c r="DR486" s="158" t="str">
        <f t="shared" si="623"/>
        <v/>
      </c>
      <c r="DS486" s="67"/>
      <c r="DT486" s="97" t="str">
        <f t="shared" si="624"/>
        <v/>
      </c>
      <c r="DU486" s="67"/>
      <c r="DV486" s="98" t="str">
        <f t="shared" si="625"/>
        <v/>
      </c>
      <c r="DW486" s="163"/>
      <c r="DX486" s="106" t="str">
        <f t="shared" si="626"/>
        <v/>
      </c>
      <c r="DY486" s="162"/>
      <c r="DZ486" s="97" t="str">
        <f t="shared" si="627"/>
        <v/>
      </c>
      <c r="EA486" s="161"/>
      <c r="EB486" s="107" t="str">
        <f t="shared" si="628"/>
        <v/>
      </c>
      <c r="EC486" s="66"/>
      <c r="ED486" s="97" t="str">
        <f t="shared" si="629"/>
        <v/>
      </c>
      <c r="EE486" s="67"/>
      <c r="EF486" s="97" t="str">
        <f t="shared" si="630"/>
        <v/>
      </c>
      <c r="EG486" s="68"/>
      <c r="EH486" s="97" t="str">
        <f t="shared" si="631"/>
        <v/>
      </c>
      <c r="EI486" s="67"/>
      <c r="EJ486" s="97" t="str">
        <f t="shared" si="632"/>
        <v/>
      </c>
      <c r="EK486" s="68"/>
      <c r="EL486" s="97" t="str">
        <f t="shared" si="633"/>
        <v/>
      </c>
      <c r="EM486" s="69"/>
      <c r="EN486" s="98" t="str">
        <f t="shared" si="634"/>
        <v/>
      </c>
      <c r="EO486" s="66"/>
      <c r="EP486" s="107" t="str">
        <f t="shared" si="635"/>
        <v/>
      </c>
      <c r="EQ486" s="299"/>
      <c r="ER486" s="98" t="str">
        <f t="shared" si="636"/>
        <v/>
      </c>
      <c r="ES486" s="66"/>
      <c r="ET486" s="108" t="str">
        <f t="shared" si="637"/>
        <v/>
      </c>
      <c r="EU486" s="12"/>
      <c r="EV486" s="169"/>
      <c r="EW486" s="27"/>
      <c r="EX486" s="159"/>
      <c r="EY486" s="95" t="str">
        <f t="shared" si="638"/>
        <v/>
      </c>
      <c r="EZ486" s="98" t="str">
        <f t="shared" si="639"/>
        <v/>
      </c>
      <c r="FA486" s="40"/>
      <c r="FB486" s="98" t="str">
        <f t="shared" si="640"/>
        <v/>
      </c>
      <c r="FC486" s="37"/>
      <c r="FD486" s="98" t="str">
        <f t="shared" si="641"/>
        <v/>
      </c>
      <c r="FE486" s="37"/>
      <c r="FF486" s="98" t="str">
        <f t="shared" si="642"/>
        <v/>
      </c>
      <c r="FG486" s="160"/>
      <c r="FH486" s="97" t="str">
        <f t="shared" si="643"/>
        <v/>
      </c>
      <c r="FI486" s="27"/>
      <c r="FJ486" s="98" t="str">
        <f t="shared" si="644"/>
        <v/>
      </c>
      <c r="FK486" s="36"/>
      <c r="FL486" s="98" t="str">
        <f t="shared" si="645"/>
        <v/>
      </c>
      <c r="FM486" s="37"/>
      <c r="FN486" s="98" t="str">
        <f t="shared" si="646"/>
        <v/>
      </c>
      <c r="FO486" s="78"/>
      <c r="FP486" s="97" t="str">
        <f t="shared" si="647"/>
        <v/>
      </c>
      <c r="FQ486" s="37"/>
      <c r="FR486" s="97" t="str">
        <f t="shared" si="648"/>
        <v/>
      </c>
      <c r="FS486" s="39"/>
      <c r="FT486" s="97" t="str">
        <f t="shared" si="649"/>
        <v/>
      </c>
      <c r="FU486" s="27"/>
      <c r="FV486" s="98" t="str">
        <f t="shared" si="650"/>
        <v/>
      </c>
      <c r="FW486" s="37"/>
      <c r="FX486" s="98" t="str">
        <f t="shared" si="651"/>
        <v/>
      </c>
      <c r="FY486" s="36"/>
      <c r="FZ486" s="97" t="str">
        <f t="shared" si="652"/>
        <v/>
      </c>
      <c r="GA486" s="36"/>
      <c r="GB486" s="98" t="str">
        <f t="shared" si="653"/>
        <v/>
      </c>
      <c r="GC486" s="40"/>
      <c r="GD486" s="98" t="str">
        <f t="shared" si="654"/>
        <v/>
      </c>
      <c r="GE486" s="37"/>
      <c r="GF486" s="98" t="str">
        <f t="shared" si="655"/>
        <v/>
      </c>
      <c r="GG486" s="37"/>
      <c r="GH486" s="109" t="str">
        <f t="shared" si="656"/>
        <v/>
      </c>
      <c r="GI486" s="12"/>
      <c r="GJ486" s="166"/>
      <c r="GK486" s="27"/>
      <c r="GL486" s="159"/>
      <c r="GM486" s="95" t="str">
        <f t="shared" si="657"/>
        <v/>
      </c>
      <c r="GN486" s="110" t="str">
        <f t="shared" si="658"/>
        <v/>
      </c>
      <c r="GO486" s="27"/>
      <c r="GP486" s="98" t="str">
        <f t="shared" si="659"/>
        <v/>
      </c>
      <c r="GQ486" s="37"/>
      <c r="GR486" s="97" t="str">
        <f t="shared" si="660"/>
        <v/>
      </c>
      <c r="GS486" s="37"/>
      <c r="GT486" s="110" t="str">
        <f t="shared" si="661"/>
        <v/>
      </c>
      <c r="GU486" s="36"/>
      <c r="GV486" s="97" t="str">
        <f t="shared" si="662"/>
        <v/>
      </c>
      <c r="GW486" s="27"/>
      <c r="GX486" s="98" t="str">
        <f t="shared" si="663"/>
        <v/>
      </c>
      <c r="GY486" s="36"/>
      <c r="GZ486" s="98" t="str">
        <f t="shared" si="664"/>
        <v/>
      </c>
      <c r="HA486" s="37"/>
      <c r="HB486" s="110" t="str">
        <f t="shared" si="665"/>
        <v/>
      </c>
      <c r="HC486" s="36"/>
      <c r="HD486" s="97" t="str">
        <f t="shared" si="666"/>
        <v/>
      </c>
      <c r="HE486" s="37"/>
      <c r="HF486" s="97" t="str">
        <f t="shared" si="667"/>
        <v/>
      </c>
      <c r="HG486" s="39"/>
      <c r="HH486" s="97" t="str">
        <f t="shared" si="668"/>
        <v/>
      </c>
      <c r="HI486" s="27"/>
      <c r="HJ486" s="97" t="str">
        <f t="shared" si="669"/>
        <v/>
      </c>
      <c r="HK486" s="37"/>
      <c r="HL486" s="97" t="str">
        <f t="shared" si="670"/>
        <v/>
      </c>
      <c r="HM486" s="36"/>
      <c r="HN486" s="97" t="str">
        <f t="shared" si="671"/>
        <v/>
      </c>
      <c r="HO486" s="36"/>
      <c r="HP486" s="110" t="str">
        <f t="shared" si="672"/>
        <v/>
      </c>
      <c r="HQ486" s="27"/>
      <c r="HR486" s="97" t="str">
        <f t="shared" si="673"/>
        <v/>
      </c>
      <c r="HS486" s="37"/>
      <c r="HT486" s="97" t="str">
        <f t="shared" si="674"/>
        <v/>
      </c>
      <c r="HU486" s="37"/>
      <c r="HV486" s="111" t="str">
        <f t="shared" si="675"/>
        <v/>
      </c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18"/>
    </row>
    <row r="487" spans="1:474" ht="19.95" customHeight="1">
      <c r="A487" s="30"/>
      <c r="B487" s="29"/>
      <c r="C487" s="129"/>
      <c r="D487" s="308"/>
      <c r="E487" s="302"/>
      <c r="F487" s="288"/>
      <c r="G487" s="89"/>
      <c r="H487" s="200"/>
      <c r="I487" s="294"/>
      <c r="J487" s="295"/>
      <c r="K487" s="296"/>
      <c r="L487" s="297"/>
      <c r="M487" s="295"/>
      <c r="N487" s="298"/>
      <c r="O487" s="223"/>
      <c r="P487" s="186" t="str">
        <f t="array" ref="P487">IF(O487&lt;&gt;"",IF(O487&lt;5, "I", "III"),"")</f>
        <v/>
      </c>
      <c r="Q487" s="224"/>
      <c r="R487" s="185" t="str">
        <f t="array" ref="R487">IF(Q487&lt;&gt;"",IF(Q487&lt;5, "I", "III"),"")</f>
        <v/>
      </c>
      <c r="S487" s="223"/>
      <c r="T487" s="186" t="str">
        <f t="array" ref="T487">IF(S487&lt;&gt;"",IF(S487&lt;5, "I", "III"),"")</f>
        <v/>
      </c>
      <c r="U487" s="224"/>
      <c r="V487" s="186" t="str">
        <f t="array" ref="V487">IF(U487&lt;&gt;"",IF(U487&lt;12, "I", "III"),"")</f>
        <v/>
      </c>
      <c r="W487" s="224"/>
      <c r="X487" s="185" t="str">
        <f t="array" ref="X487">IF(W487&lt;&gt;"",IF(W487&lt;12, "I", "III"),"")</f>
        <v/>
      </c>
      <c r="Y487" s="223"/>
      <c r="Z487" s="186" t="str">
        <f t="array" ref="Z487">IF(Y487&lt;&gt;"",IF(Y487&lt;12, "I", "III"),"")</f>
        <v/>
      </c>
      <c r="AA487" s="208"/>
      <c r="AB487" s="209"/>
      <c r="AC487" s="209"/>
      <c r="AD487" s="210"/>
      <c r="AE487" s="89"/>
      <c r="AF487" s="178"/>
      <c r="AG487" s="150"/>
      <c r="AH487" s="151"/>
      <c r="AI487" s="95" t="str">
        <f t="shared" si="613"/>
        <v/>
      </c>
      <c r="AJ487" s="98" t="str">
        <f t="shared" si="614"/>
        <v/>
      </c>
      <c r="AK487" s="45"/>
      <c r="AL487" s="97" t="str">
        <f t="shared" si="615"/>
        <v/>
      </c>
      <c r="AM487" s="39"/>
      <c r="AN487" s="98" t="str">
        <f t="shared" si="616"/>
        <v/>
      </c>
      <c r="AO487" s="152"/>
      <c r="AP487" s="96"/>
      <c r="AQ487" s="153"/>
      <c r="AR487" s="97"/>
      <c r="AS487" s="154"/>
      <c r="AT487" s="98"/>
      <c r="AU487" s="182" t="str">
        <f t="shared" si="617"/>
        <v/>
      </c>
      <c r="AV487" s="121"/>
      <c r="AW487" s="153"/>
      <c r="AX487" s="98"/>
      <c r="AY487" s="153"/>
      <c r="AZ487" s="98"/>
      <c r="BA487" s="46"/>
      <c r="BB487" s="34"/>
      <c r="BC487" s="34"/>
      <c r="BD487" s="35"/>
      <c r="BE487" s="46"/>
      <c r="BF487" s="34"/>
      <c r="BG487" s="34"/>
      <c r="BH487" s="35"/>
      <c r="BI487" s="46"/>
      <c r="BJ487" s="34"/>
      <c r="BK487" s="34"/>
      <c r="BL487" s="35"/>
      <c r="BM487" s="46"/>
      <c r="BN487" s="34"/>
      <c r="BO487" s="34"/>
      <c r="BP487" s="35"/>
      <c r="BQ487" s="46"/>
      <c r="BR487" s="34"/>
      <c r="BS487" s="34"/>
      <c r="BT487" s="35"/>
      <c r="BU487" s="155"/>
      <c r="BV487" s="99"/>
      <c r="BW487" s="156"/>
      <c r="BX487" s="100"/>
      <c r="BY487" s="156"/>
      <c r="BZ487" s="100"/>
      <c r="CA487" s="156"/>
      <c r="CB487" s="100"/>
      <c r="CC487" s="156"/>
      <c r="CD487" s="101"/>
      <c r="CE487" s="12"/>
      <c r="CF487" s="175"/>
      <c r="CG487" s="27"/>
      <c r="CH487" s="159"/>
      <c r="CI487" s="95" t="str">
        <f t="shared" si="618"/>
        <v/>
      </c>
      <c r="CJ487" s="102" t="str">
        <f t="shared" si="619"/>
        <v/>
      </c>
      <c r="CK487" s="40"/>
      <c r="CL487" s="100" t="str">
        <f t="shared" si="590"/>
        <v/>
      </c>
      <c r="CM487" s="37"/>
      <c r="CN487" s="100" t="str">
        <f t="shared" si="591"/>
        <v/>
      </c>
      <c r="CO487" s="38"/>
      <c r="CP487" s="103" t="str">
        <f t="shared" si="620"/>
        <v/>
      </c>
      <c r="CQ487" s="78"/>
      <c r="CR487" s="100" t="str">
        <f t="shared" si="592"/>
        <v/>
      </c>
      <c r="CS487" s="36"/>
      <c r="CT487" s="100" t="str">
        <f t="shared" si="593"/>
        <v/>
      </c>
      <c r="CU487" s="74"/>
      <c r="CV487" s="103" t="str">
        <f t="shared" si="594"/>
        <v/>
      </c>
      <c r="CW487" s="42"/>
      <c r="CX487" s="100" t="str">
        <f t="shared" si="595"/>
        <v/>
      </c>
      <c r="CY487" s="36"/>
      <c r="CZ487" s="100" t="str">
        <f t="shared" si="596"/>
        <v/>
      </c>
      <c r="DA487" s="36"/>
      <c r="DB487" s="100" t="str">
        <f t="shared" si="597"/>
        <v/>
      </c>
      <c r="DC487" s="39"/>
      <c r="DD487" s="103" t="str">
        <f t="shared" si="598"/>
        <v/>
      </c>
      <c r="DE487" s="42"/>
      <c r="DF487" s="100" t="str">
        <f t="shared" si="599"/>
        <v/>
      </c>
      <c r="DG487" s="39"/>
      <c r="DH487" s="103" t="str">
        <f t="shared" si="600"/>
        <v/>
      </c>
      <c r="DI487" s="41"/>
      <c r="DJ487" s="157" t="str">
        <f t="shared" si="601"/>
        <v/>
      </c>
      <c r="DK487" s="12"/>
      <c r="DL487" s="172"/>
      <c r="DM487" s="67"/>
      <c r="DN487" s="164"/>
      <c r="DO487" s="104" t="str">
        <f t="shared" si="621"/>
        <v/>
      </c>
      <c r="DP487" s="105" t="str">
        <f t="shared" si="622"/>
        <v/>
      </c>
      <c r="DQ487" s="66"/>
      <c r="DR487" s="158" t="str">
        <f t="shared" si="623"/>
        <v/>
      </c>
      <c r="DS487" s="67"/>
      <c r="DT487" s="97" t="str">
        <f t="shared" si="624"/>
        <v/>
      </c>
      <c r="DU487" s="67"/>
      <c r="DV487" s="98" t="str">
        <f t="shared" si="625"/>
        <v/>
      </c>
      <c r="DW487" s="163"/>
      <c r="DX487" s="106" t="str">
        <f t="shared" si="626"/>
        <v/>
      </c>
      <c r="DY487" s="162"/>
      <c r="DZ487" s="97" t="str">
        <f t="shared" si="627"/>
        <v/>
      </c>
      <c r="EA487" s="161"/>
      <c r="EB487" s="107" t="str">
        <f t="shared" si="628"/>
        <v/>
      </c>
      <c r="EC487" s="66"/>
      <c r="ED487" s="97" t="str">
        <f t="shared" si="629"/>
        <v/>
      </c>
      <c r="EE487" s="67"/>
      <c r="EF487" s="97" t="str">
        <f t="shared" si="630"/>
        <v/>
      </c>
      <c r="EG487" s="68"/>
      <c r="EH487" s="97" t="str">
        <f t="shared" si="631"/>
        <v/>
      </c>
      <c r="EI487" s="67"/>
      <c r="EJ487" s="97" t="str">
        <f t="shared" si="632"/>
        <v/>
      </c>
      <c r="EK487" s="68"/>
      <c r="EL487" s="97" t="str">
        <f t="shared" si="633"/>
        <v/>
      </c>
      <c r="EM487" s="69"/>
      <c r="EN487" s="98" t="str">
        <f t="shared" si="634"/>
        <v/>
      </c>
      <c r="EO487" s="66"/>
      <c r="EP487" s="107" t="str">
        <f t="shared" si="635"/>
        <v/>
      </c>
      <c r="EQ487" s="299"/>
      <c r="ER487" s="98" t="str">
        <f t="shared" si="636"/>
        <v/>
      </c>
      <c r="ES487" s="66"/>
      <c r="ET487" s="108" t="str">
        <f t="shared" si="637"/>
        <v/>
      </c>
      <c r="EU487" s="12"/>
      <c r="EV487" s="169"/>
      <c r="EW487" s="27"/>
      <c r="EX487" s="159"/>
      <c r="EY487" s="95" t="str">
        <f t="shared" si="638"/>
        <v/>
      </c>
      <c r="EZ487" s="98" t="str">
        <f t="shared" si="639"/>
        <v/>
      </c>
      <c r="FA487" s="40"/>
      <c r="FB487" s="98" t="str">
        <f t="shared" si="640"/>
        <v/>
      </c>
      <c r="FC487" s="37"/>
      <c r="FD487" s="98" t="str">
        <f t="shared" si="641"/>
        <v/>
      </c>
      <c r="FE487" s="37"/>
      <c r="FF487" s="98" t="str">
        <f t="shared" si="642"/>
        <v/>
      </c>
      <c r="FG487" s="160"/>
      <c r="FH487" s="97" t="str">
        <f t="shared" si="643"/>
        <v/>
      </c>
      <c r="FI487" s="27"/>
      <c r="FJ487" s="98" t="str">
        <f t="shared" si="644"/>
        <v/>
      </c>
      <c r="FK487" s="36"/>
      <c r="FL487" s="98" t="str">
        <f t="shared" si="645"/>
        <v/>
      </c>
      <c r="FM487" s="37"/>
      <c r="FN487" s="98" t="str">
        <f t="shared" si="646"/>
        <v/>
      </c>
      <c r="FO487" s="78"/>
      <c r="FP487" s="97" t="str">
        <f t="shared" si="647"/>
        <v/>
      </c>
      <c r="FQ487" s="37"/>
      <c r="FR487" s="97" t="str">
        <f t="shared" si="648"/>
        <v/>
      </c>
      <c r="FS487" s="39"/>
      <c r="FT487" s="97" t="str">
        <f t="shared" si="649"/>
        <v/>
      </c>
      <c r="FU487" s="27"/>
      <c r="FV487" s="98" t="str">
        <f t="shared" si="650"/>
        <v/>
      </c>
      <c r="FW487" s="37"/>
      <c r="FX487" s="98" t="str">
        <f t="shared" si="651"/>
        <v/>
      </c>
      <c r="FY487" s="36"/>
      <c r="FZ487" s="97" t="str">
        <f t="shared" si="652"/>
        <v/>
      </c>
      <c r="GA487" s="36"/>
      <c r="GB487" s="98" t="str">
        <f t="shared" si="653"/>
        <v/>
      </c>
      <c r="GC487" s="40"/>
      <c r="GD487" s="98" t="str">
        <f t="shared" si="654"/>
        <v/>
      </c>
      <c r="GE487" s="37"/>
      <c r="GF487" s="98" t="str">
        <f t="shared" si="655"/>
        <v/>
      </c>
      <c r="GG487" s="37"/>
      <c r="GH487" s="109" t="str">
        <f t="shared" si="656"/>
        <v/>
      </c>
      <c r="GI487" s="12"/>
      <c r="GJ487" s="166"/>
      <c r="GK487" s="27"/>
      <c r="GL487" s="159"/>
      <c r="GM487" s="95" t="str">
        <f t="shared" si="657"/>
        <v/>
      </c>
      <c r="GN487" s="110" t="str">
        <f t="shared" si="658"/>
        <v/>
      </c>
      <c r="GO487" s="27"/>
      <c r="GP487" s="98" t="str">
        <f t="shared" si="659"/>
        <v/>
      </c>
      <c r="GQ487" s="37"/>
      <c r="GR487" s="97" t="str">
        <f t="shared" si="660"/>
        <v/>
      </c>
      <c r="GS487" s="37"/>
      <c r="GT487" s="110" t="str">
        <f t="shared" si="661"/>
        <v/>
      </c>
      <c r="GU487" s="36"/>
      <c r="GV487" s="97" t="str">
        <f t="shared" si="662"/>
        <v/>
      </c>
      <c r="GW487" s="27"/>
      <c r="GX487" s="98" t="str">
        <f t="shared" si="663"/>
        <v/>
      </c>
      <c r="GY487" s="36"/>
      <c r="GZ487" s="98" t="str">
        <f t="shared" si="664"/>
        <v/>
      </c>
      <c r="HA487" s="37"/>
      <c r="HB487" s="110" t="str">
        <f t="shared" si="665"/>
        <v/>
      </c>
      <c r="HC487" s="36"/>
      <c r="HD487" s="97" t="str">
        <f t="shared" si="666"/>
        <v/>
      </c>
      <c r="HE487" s="37"/>
      <c r="HF487" s="97" t="str">
        <f t="shared" si="667"/>
        <v/>
      </c>
      <c r="HG487" s="39"/>
      <c r="HH487" s="97" t="str">
        <f t="shared" si="668"/>
        <v/>
      </c>
      <c r="HI487" s="27"/>
      <c r="HJ487" s="97" t="str">
        <f t="shared" si="669"/>
        <v/>
      </c>
      <c r="HK487" s="37"/>
      <c r="HL487" s="97" t="str">
        <f t="shared" si="670"/>
        <v/>
      </c>
      <c r="HM487" s="36"/>
      <c r="HN487" s="97" t="str">
        <f t="shared" si="671"/>
        <v/>
      </c>
      <c r="HO487" s="36"/>
      <c r="HP487" s="110" t="str">
        <f t="shared" si="672"/>
        <v/>
      </c>
      <c r="HQ487" s="27"/>
      <c r="HR487" s="97" t="str">
        <f t="shared" si="673"/>
        <v/>
      </c>
      <c r="HS487" s="37"/>
      <c r="HT487" s="97" t="str">
        <f t="shared" si="674"/>
        <v/>
      </c>
      <c r="HU487" s="37"/>
      <c r="HV487" s="111" t="str">
        <f t="shared" si="675"/>
        <v/>
      </c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18"/>
    </row>
    <row r="488" spans="1:474" ht="19.95" customHeight="1">
      <c r="A488" s="30"/>
      <c r="B488" s="29"/>
      <c r="C488" s="129"/>
      <c r="D488" s="308"/>
      <c r="E488" s="302"/>
      <c r="F488" s="288"/>
      <c r="G488" s="89"/>
      <c r="H488" s="200"/>
      <c r="I488" s="294"/>
      <c r="J488" s="295"/>
      <c r="K488" s="296"/>
      <c r="L488" s="297"/>
      <c r="M488" s="295"/>
      <c r="N488" s="298"/>
      <c r="O488" s="223"/>
      <c r="P488" s="186" t="str">
        <f t="array" ref="P488">IF(O488&lt;&gt;"",IF(O488&lt;5, "I", "III"),"")</f>
        <v/>
      </c>
      <c r="Q488" s="224"/>
      <c r="R488" s="185" t="str">
        <f t="array" ref="R488">IF(Q488&lt;&gt;"",IF(Q488&lt;5, "I", "III"),"")</f>
        <v/>
      </c>
      <c r="S488" s="223"/>
      <c r="T488" s="186" t="str">
        <f t="array" ref="T488">IF(S488&lt;&gt;"",IF(S488&lt;5, "I", "III"),"")</f>
        <v/>
      </c>
      <c r="U488" s="224"/>
      <c r="V488" s="186" t="str">
        <f t="array" ref="V488">IF(U488&lt;&gt;"",IF(U488&lt;12, "I", "III"),"")</f>
        <v/>
      </c>
      <c r="W488" s="224"/>
      <c r="X488" s="185" t="str">
        <f t="array" ref="X488">IF(W488&lt;&gt;"",IF(W488&lt;12, "I", "III"),"")</f>
        <v/>
      </c>
      <c r="Y488" s="223"/>
      <c r="Z488" s="186" t="str">
        <f t="array" ref="Z488">IF(Y488&lt;&gt;"",IF(Y488&lt;12, "I", "III"),"")</f>
        <v/>
      </c>
      <c r="AA488" s="208"/>
      <c r="AB488" s="209"/>
      <c r="AC488" s="209"/>
      <c r="AD488" s="210"/>
      <c r="AE488" s="89"/>
      <c r="AF488" s="178"/>
      <c r="AG488" s="150"/>
      <c r="AH488" s="151"/>
      <c r="AI488" s="95" t="str">
        <f t="shared" si="613"/>
        <v/>
      </c>
      <c r="AJ488" s="98" t="str">
        <f t="shared" si="614"/>
        <v/>
      </c>
      <c r="AK488" s="45"/>
      <c r="AL488" s="97" t="str">
        <f t="shared" si="615"/>
        <v/>
      </c>
      <c r="AM488" s="39"/>
      <c r="AN488" s="98" t="str">
        <f t="shared" si="616"/>
        <v/>
      </c>
      <c r="AO488" s="152"/>
      <c r="AP488" s="96"/>
      <c r="AQ488" s="153"/>
      <c r="AR488" s="97"/>
      <c r="AS488" s="154"/>
      <c r="AT488" s="98"/>
      <c r="AU488" s="182" t="str">
        <f t="shared" si="617"/>
        <v/>
      </c>
      <c r="AV488" s="121"/>
      <c r="AW488" s="153"/>
      <c r="AX488" s="98"/>
      <c r="AY488" s="153"/>
      <c r="AZ488" s="98"/>
      <c r="BA488" s="46"/>
      <c r="BB488" s="34"/>
      <c r="BC488" s="34"/>
      <c r="BD488" s="35"/>
      <c r="BE488" s="46"/>
      <c r="BF488" s="34"/>
      <c r="BG488" s="34"/>
      <c r="BH488" s="35"/>
      <c r="BI488" s="46"/>
      <c r="BJ488" s="34"/>
      <c r="BK488" s="34"/>
      <c r="BL488" s="35"/>
      <c r="BM488" s="46"/>
      <c r="BN488" s="34"/>
      <c r="BO488" s="34"/>
      <c r="BP488" s="35"/>
      <c r="BQ488" s="46"/>
      <c r="BR488" s="34"/>
      <c r="BS488" s="34"/>
      <c r="BT488" s="35"/>
      <c r="BU488" s="155"/>
      <c r="BV488" s="99"/>
      <c r="BW488" s="156"/>
      <c r="BX488" s="100"/>
      <c r="BY488" s="156"/>
      <c r="BZ488" s="100"/>
      <c r="CA488" s="156"/>
      <c r="CB488" s="100"/>
      <c r="CC488" s="156"/>
      <c r="CD488" s="101"/>
      <c r="CE488" s="12"/>
      <c r="CF488" s="175"/>
      <c r="CG488" s="27"/>
      <c r="CH488" s="159"/>
      <c r="CI488" s="95" t="str">
        <f t="shared" si="618"/>
        <v/>
      </c>
      <c r="CJ488" s="102" t="str">
        <f t="shared" si="619"/>
        <v/>
      </c>
      <c r="CK488" s="40"/>
      <c r="CL488" s="100" t="str">
        <f t="shared" si="590"/>
        <v/>
      </c>
      <c r="CM488" s="37"/>
      <c r="CN488" s="100" t="str">
        <f t="shared" si="591"/>
        <v/>
      </c>
      <c r="CO488" s="38"/>
      <c r="CP488" s="103" t="str">
        <f t="shared" si="620"/>
        <v/>
      </c>
      <c r="CQ488" s="78"/>
      <c r="CR488" s="100" t="str">
        <f t="shared" si="592"/>
        <v/>
      </c>
      <c r="CS488" s="36"/>
      <c r="CT488" s="100" t="str">
        <f t="shared" si="593"/>
        <v/>
      </c>
      <c r="CU488" s="74"/>
      <c r="CV488" s="103" t="str">
        <f t="shared" si="594"/>
        <v/>
      </c>
      <c r="CW488" s="42"/>
      <c r="CX488" s="100" t="str">
        <f t="shared" si="595"/>
        <v/>
      </c>
      <c r="CY488" s="36"/>
      <c r="CZ488" s="100" t="str">
        <f t="shared" si="596"/>
        <v/>
      </c>
      <c r="DA488" s="36"/>
      <c r="DB488" s="100" t="str">
        <f t="shared" si="597"/>
        <v/>
      </c>
      <c r="DC488" s="39"/>
      <c r="DD488" s="103" t="str">
        <f t="shared" si="598"/>
        <v/>
      </c>
      <c r="DE488" s="42"/>
      <c r="DF488" s="100" t="str">
        <f t="shared" si="599"/>
        <v/>
      </c>
      <c r="DG488" s="39"/>
      <c r="DH488" s="103" t="str">
        <f t="shared" si="600"/>
        <v/>
      </c>
      <c r="DI488" s="41"/>
      <c r="DJ488" s="157" t="str">
        <f t="shared" si="601"/>
        <v/>
      </c>
      <c r="DK488" s="12"/>
      <c r="DL488" s="172"/>
      <c r="DM488" s="67"/>
      <c r="DN488" s="164"/>
      <c r="DO488" s="104" t="str">
        <f t="shared" si="621"/>
        <v/>
      </c>
      <c r="DP488" s="105" t="str">
        <f t="shared" si="622"/>
        <v/>
      </c>
      <c r="DQ488" s="66"/>
      <c r="DR488" s="158" t="str">
        <f t="shared" si="623"/>
        <v/>
      </c>
      <c r="DS488" s="67"/>
      <c r="DT488" s="97" t="str">
        <f t="shared" si="624"/>
        <v/>
      </c>
      <c r="DU488" s="67"/>
      <c r="DV488" s="98" t="str">
        <f t="shared" si="625"/>
        <v/>
      </c>
      <c r="DW488" s="163"/>
      <c r="DX488" s="106" t="str">
        <f t="shared" si="626"/>
        <v/>
      </c>
      <c r="DY488" s="162"/>
      <c r="DZ488" s="97" t="str">
        <f t="shared" si="627"/>
        <v/>
      </c>
      <c r="EA488" s="161"/>
      <c r="EB488" s="107" t="str">
        <f t="shared" si="628"/>
        <v/>
      </c>
      <c r="EC488" s="66"/>
      <c r="ED488" s="97" t="str">
        <f t="shared" si="629"/>
        <v/>
      </c>
      <c r="EE488" s="67"/>
      <c r="EF488" s="97" t="str">
        <f t="shared" si="630"/>
        <v/>
      </c>
      <c r="EG488" s="68"/>
      <c r="EH488" s="97" t="str">
        <f t="shared" si="631"/>
        <v/>
      </c>
      <c r="EI488" s="67"/>
      <c r="EJ488" s="97" t="str">
        <f t="shared" si="632"/>
        <v/>
      </c>
      <c r="EK488" s="68"/>
      <c r="EL488" s="97" t="str">
        <f t="shared" si="633"/>
        <v/>
      </c>
      <c r="EM488" s="69"/>
      <c r="EN488" s="98" t="str">
        <f t="shared" si="634"/>
        <v/>
      </c>
      <c r="EO488" s="66"/>
      <c r="EP488" s="107" t="str">
        <f t="shared" si="635"/>
        <v/>
      </c>
      <c r="EQ488" s="299"/>
      <c r="ER488" s="98" t="str">
        <f t="shared" si="636"/>
        <v/>
      </c>
      <c r="ES488" s="66"/>
      <c r="ET488" s="108" t="str">
        <f t="shared" si="637"/>
        <v/>
      </c>
      <c r="EU488" s="12"/>
      <c r="EV488" s="169"/>
      <c r="EW488" s="27"/>
      <c r="EX488" s="159"/>
      <c r="EY488" s="95" t="str">
        <f t="shared" si="638"/>
        <v/>
      </c>
      <c r="EZ488" s="98" t="str">
        <f t="shared" si="639"/>
        <v/>
      </c>
      <c r="FA488" s="40"/>
      <c r="FB488" s="98" t="str">
        <f t="shared" si="640"/>
        <v/>
      </c>
      <c r="FC488" s="37"/>
      <c r="FD488" s="98" t="str">
        <f t="shared" si="641"/>
        <v/>
      </c>
      <c r="FE488" s="37"/>
      <c r="FF488" s="98" t="str">
        <f t="shared" si="642"/>
        <v/>
      </c>
      <c r="FG488" s="160"/>
      <c r="FH488" s="97" t="str">
        <f t="shared" si="643"/>
        <v/>
      </c>
      <c r="FI488" s="27"/>
      <c r="FJ488" s="98" t="str">
        <f t="shared" si="644"/>
        <v/>
      </c>
      <c r="FK488" s="36"/>
      <c r="FL488" s="98" t="str">
        <f t="shared" si="645"/>
        <v/>
      </c>
      <c r="FM488" s="37"/>
      <c r="FN488" s="98" t="str">
        <f t="shared" si="646"/>
        <v/>
      </c>
      <c r="FO488" s="78"/>
      <c r="FP488" s="97" t="str">
        <f t="shared" si="647"/>
        <v/>
      </c>
      <c r="FQ488" s="37"/>
      <c r="FR488" s="97" t="str">
        <f t="shared" si="648"/>
        <v/>
      </c>
      <c r="FS488" s="39"/>
      <c r="FT488" s="97" t="str">
        <f t="shared" si="649"/>
        <v/>
      </c>
      <c r="FU488" s="27"/>
      <c r="FV488" s="98" t="str">
        <f t="shared" si="650"/>
        <v/>
      </c>
      <c r="FW488" s="37"/>
      <c r="FX488" s="98" t="str">
        <f t="shared" si="651"/>
        <v/>
      </c>
      <c r="FY488" s="36"/>
      <c r="FZ488" s="97" t="str">
        <f t="shared" si="652"/>
        <v/>
      </c>
      <c r="GA488" s="36"/>
      <c r="GB488" s="98" t="str">
        <f t="shared" si="653"/>
        <v/>
      </c>
      <c r="GC488" s="40"/>
      <c r="GD488" s="98" t="str">
        <f t="shared" si="654"/>
        <v/>
      </c>
      <c r="GE488" s="37"/>
      <c r="GF488" s="98" t="str">
        <f t="shared" si="655"/>
        <v/>
      </c>
      <c r="GG488" s="37"/>
      <c r="GH488" s="109" t="str">
        <f t="shared" si="656"/>
        <v/>
      </c>
      <c r="GI488" s="12"/>
      <c r="GJ488" s="166"/>
      <c r="GK488" s="27"/>
      <c r="GL488" s="159"/>
      <c r="GM488" s="95" t="str">
        <f t="shared" si="657"/>
        <v/>
      </c>
      <c r="GN488" s="110" t="str">
        <f t="shared" si="658"/>
        <v/>
      </c>
      <c r="GO488" s="27"/>
      <c r="GP488" s="98" t="str">
        <f t="shared" si="659"/>
        <v/>
      </c>
      <c r="GQ488" s="37"/>
      <c r="GR488" s="97" t="str">
        <f t="shared" si="660"/>
        <v/>
      </c>
      <c r="GS488" s="37"/>
      <c r="GT488" s="110" t="str">
        <f t="shared" si="661"/>
        <v/>
      </c>
      <c r="GU488" s="36"/>
      <c r="GV488" s="97" t="str">
        <f t="shared" si="662"/>
        <v/>
      </c>
      <c r="GW488" s="27"/>
      <c r="GX488" s="98" t="str">
        <f t="shared" si="663"/>
        <v/>
      </c>
      <c r="GY488" s="36"/>
      <c r="GZ488" s="98" t="str">
        <f t="shared" si="664"/>
        <v/>
      </c>
      <c r="HA488" s="37"/>
      <c r="HB488" s="110" t="str">
        <f t="shared" si="665"/>
        <v/>
      </c>
      <c r="HC488" s="36"/>
      <c r="HD488" s="97" t="str">
        <f t="shared" si="666"/>
        <v/>
      </c>
      <c r="HE488" s="37"/>
      <c r="HF488" s="97" t="str">
        <f t="shared" si="667"/>
        <v/>
      </c>
      <c r="HG488" s="39"/>
      <c r="HH488" s="97" t="str">
        <f t="shared" si="668"/>
        <v/>
      </c>
      <c r="HI488" s="27"/>
      <c r="HJ488" s="97" t="str">
        <f t="shared" si="669"/>
        <v/>
      </c>
      <c r="HK488" s="37"/>
      <c r="HL488" s="97" t="str">
        <f t="shared" si="670"/>
        <v/>
      </c>
      <c r="HM488" s="36"/>
      <c r="HN488" s="97" t="str">
        <f t="shared" si="671"/>
        <v/>
      </c>
      <c r="HO488" s="36"/>
      <c r="HP488" s="110" t="str">
        <f t="shared" si="672"/>
        <v/>
      </c>
      <c r="HQ488" s="27"/>
      <c r="HR488" s="97" t="str">
        <f t="shared" si="673"/>
        <v/>
      </c>
      <c r="HS488" s="37"/>
      <c r="HT488" s="97" t="str">
        <f t="shared" si="674"/>
        <v/>
      </c>
      <c r="HU488" s="37"/>
      <c r="HV488" s="111" t="str">
        <f t="shared" si="675"/>
        <v/>
      </c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18"/>
    </row>
    <row r="489" spans="1:474" ht="19.95" customHeight="1">
      <c r="A489" s="30"/>
      <c r="B489" s="29"/>
      <c r="C489" s="129"/>
      <c r="D489" s="308"/>
      <c r="E489" s="302"/>
      <c r="F489" s="288"/>
      <c r="G489" s="89"/>
      <c r="H489" s="200"/>
      <c r="I489" s="294"/>
      <c r="J489" s="295"/>
      <c r="K489" s="296"/>
      <c r="L489" s="297"/>
      <c r="M489" s="295"/>
      <c r="N489" s="298"/>
      <c r="O489" s="223"/>
      <c r="P489" s="186" t="str">
        <f t="array" ref="P489">IF(O489&lt;&gt;"",IF(O489&lt;5, "I", "III"),"")</f>
        <v/>
      </c>
      <c r="Q489" s="224"/>
      <c r="R489" s="185" t="str">
        <f t="array" ref="R489">IF(Q489&lt;&gt;"",IF(Q489&lt;5, "I", "III"),"")</f>
        <v/>
      </c>
      <c r="S489" s="223"/>
      <c r="T489" s="186" t="str">
        <f t="array" ref="T489">IF(S489&lt;&gt;"",IF(S489&lt;5, "I", "III"),"")</f>
        <v/>
      </c>
      <c r="U489" s="224"/>
      <c r="V489" s="186" t="str">
        <f t="array" ref="V489">IF(U489&lt;&gt;"",IF(U489&lt;12, "I", "III"),"")</f>
        <v/>
      </c>
      <c r="W489" s="224"/>
      <c r="X489" s="185" t="str">
        <f t="array" ref="X489">IF(W489&lt;&gt;"",IF(W489&lt;12, "I", "III"),"")</f>
        <v/>
      </c>
      <c r="Y489" s="223"/>
      <c r="Z489" s="186" t="str">
        <f t="array" ref="Z489">IF(Y489&lt;&gt;"",IF(Y489&lt;12, "I", "III"),"")</f>
        <v/>
      </c>
      <c r="AA489" s="208"/>
      <c r="AB489" s="209"/>
      <c r="AC489" s="209"/>
      <c r="AD489" s="210"/>
      <c r="AE489" s="89"/>
      <c r="AF489" s="178"/>
      <c r="AG489" s="150"/>
      <c r="AH489" s="151"/>
      <c r="AI489" s="95" t="str">
        <f t="shared" si="613"/>
        <v/>
      </c>
      <c r="AJ489" s="98" t="str">
        <f t="shared" si="614"/>
        <v/>
      </c>
      <c r="AK489" s="45"/>
      <c r="AL489" s="97" t="str">
        <f t="shared" si="615"/>
        <v/>
      </c>
      <c r="AM489" s="39"/>
      <c r="AN489" s="98" t="str">
        <f t="shared" si="616"/>
        <v/>
      </c>
      <c r="AO489" s="152"/>
      <c r="AP489" s="96"/>
      <c r="AQ489" s="153"/>
      <c r="AR489" s="97"/>
      <c r="AS489" s="154"/>
      <c r="AT489" s="98"/>
      <c r="AU489" s="182" t="str">
        <f t="shared" si="617"/>
        <v/>
      </c>
      <c r="AV489" s="121"/>
      <c r="AW489" s="153"/>
      <c r="AX489" s="98"/>
      <c r="AY489" s="153"/>
      <c r="AZ489" s="98"/>
      <c r="BA489" s="46"/>
      <c r="BB489" s="34"/>
      <c r="BC489" s="34"/>
      <c r="BD489" s="35"/>
      <c r="BE489" s="46"/>
      <c r="BF489" s="34"/>
      <c r="BG489" s="34"/>
      <c r="BH489" s="35"/>
      <c r="BI489" s="46"/>
      <c r="BJ489" s="34"/>
      <c r="BK489" s="34"/>
      <c r="BL489" s="35"/>
      <c r="BM489" s="46"/>
      <c r="BN489" s="34"/>
      <c r="BO489" s="34"/>
      <c r="BP489" s="35"/>
      <c r="BQ489" s="46"/>
      <c r="BR489" s="34"/>
      <c r="BS489" s="34"/>
      <c r="BT489" s="35"/>
      <c r="BU489" s="155"/>
      <c r="BV489" s="99"/>
      <c r="BW489" s="156"/>
      <c r="BX489" s="100"/>
      <c r="BY489" s="156"/>
      <c r="BZ489" s="100"/>
      <c r="CA489" s="156"/>
      <c r="CB489" s="100"/>
      <c r="CC489" s="156"/>
      <c r="CD489" s="101"/>
      <c r="CE489" s="12"/>
      <c r="CF489" s="175"/>
      <c r="CG489" s="27"/>
      <c r="CH489" s="159"/>
      <c r="CI489" s="95" t="str">
        <f t="shared" si="618"/>
        <v/>
      </c>
      <c r="CJ489" s="102" t="str">
        <f t="shared" si="619"/>
        <v/>
      </c>
      <c r="CK489" s="40"/>
      <c r="CL489" s="100" t="str">
        <f t="shared" si="590"/>
        <v/>
      </c>
      <c r="CM489" s="37"/>
      <c r="CN489" s="100" t="str">
        <f t="shared" si="591"/>
        <v/>
      </c>
      <c r="CO489" s="38"/>
      <c r="CP489" s="103" t="str">
        <f t="shared" si="620"/>
        <v/>
      </c>
      <c r="CQ489" s="78"/>
      <c r="CR489" s="100" t="str">
        <f t="shared" si="592"/>
        <v/>
      </c>
      <c r="CS489" s="36"/>
      <c r="CT489" s="100" t="str">
        <f t="shared" si="593"/>
        <v/>
      </c>
      <c r="CU489" s="74"/>
      <c r="CV489" s="103" t="str">
        <f t="shared" si="594"/>
        <v/>
      </c>
      <c r="CW489" s="42"/>
      <c r="CX489" s="100" t="str">
        <f t="shared" si="595"/>
        <v/>
      </c>
      <c r="CY489" s="36"/>
      <c r="CZ489" s="100" t="str">
        <f t="shared" si="596"/>
        <v/>
      </c>
      <c r="DA489" s="36"/>
      <c r="DB489" s="100" t="str">
        <f t="shared" si="597"/>
        <v/>
      </c>
      <c r="DC489" s="39"/>
      <c r="DD489" s="103" t="str">
        <f t="shared" si="598"/>
        <v/>
      </c>
      <c r="DE489" s="42"/>
      <c r="DF489" s="100" t="str">
        <f t="shared" si="599"/>
        <v/>
      </c>
      <c r="DG489" s="39"/>
      <c r="DH489" s="103" t="str">
        <f t="shared" si="600"/>
        <v/>
      </c>
      <c r="DI489" s="41"/>
      <c r="DJ489" s="157" t="str">
        <f t="shared" si="601"/>
        <v/>
      </c>
      <c r="DK489" s="12"/>
      <c r="DL489" s="172"/>
      <c r="DM489" s="67"/>
      <c r="DN489" s="164"/>
      <c r="DO489" s="104" t="str">
        <f t="shared" si="621"/>
        <v/>
      </c>
      <c r="DP489" s="105" t="str">
        <f t="shared" si="622"/>
        <v/>
      </c>
      <c r="DQ489" s="66"/>
      <c r="DR489" s="158" t="str">
        <f t="shared" si="623"/>
        <v/>
      </c>
      <c r="DS489" s="67"/>
      <c r="DT489" s="97" t="str">
        <f t="shared" si="624"/>
        <v/>
      </c>
      <c r="DU489" s="67"/>
      <c r="DV489" s="98" t="str">
        <f t="shared" si="625"/>
        <v/>
      </c>
      <c r="DW489" s="163"/>
      <c r="DX489" s="106" t="str">
        <f t="shared" si="626"/>
        <v/>
      </c>
      <c r="DY489" s="162"/>
      <c r="DZ489" s="97" t="str">
        <f t="shared" si="627"/>
        <v/>
      </c>
      <c r="EA489" s="161"/>
      <c r="EB489" s="107" t="str">
        <f t="shared" si="628"/>
        <v/>
      </c>
      <c r="EC489" s="66"/>
      <c r="ED489" s="97" t="str">
        <f t="shared" si="629"/>
        <v/>
      </c>
      <c r="EE489" s="67"/>
      <c r="EF489" s="97" t="str">
        <f t="shared" si="630"/>
        <v/>
      </c>
      <c r="EG489" s="68"/>
      <c r="EH489" s="97" t="str">
        <f t="shared" si="631"/>
        <v/>
      </c>
      <c r="EI489" s="67"/>
      <c r="EJ489" s="97" t="str">
        <f t="shared" si="632"/>
        <v/>
      </c>
      <c r="EK489" s="68"/>
      <c r="EL489" s="97" t="str">
        <f t="shared" si="633"/>
        <v/>
      </c>
      <c r="EM489" s="69"/>
      <c r="EN489" s="98" t="str">
        <f t="shared" si="634"/>
        <v/>
      </c>
      <c r="EO489" s="66"/>
      <c r="EP489" s="107" t="str">
        <f t="shared" si="635"/>
        <v/>
      </c>
      <c r="EQ489" s="299"/>
      <c r="ER489" s="98" t="str">
        <f t="shared" si="636"/>
        <v/>
      </c>
      <c r="ES489" s="66"/>
      <c r="ET489" s="108" t="str">
        <f t="shared" si="637"/>
        <v/>
      </c>
      <c r="EU489" s="12"/>
      <c r="EV489" s="169"/>
      <c r="EW489" s="27"/>
      <c r="EX489" s="159"/>
      <c r="EY489" s="95" t="str">
        <f t="shared" si="638"/>
        <v/>
      </c>
      <c r="EZ489" s="98" t="str">
        <f t="shared" si="639"/>
        <v/>
      </c>
      <c r="FA489" s="40"/>
      <c r="FB489" s="98" t="str">
        <f t="shared" si="640"/>
        <v/>
      </c>
      <c r="FC489" s="37"/>
      <c r="FD489" s="98" t="str">
        <f t="shared" si="641"/>
        <v/>
      </c>
      <c r="FE489" s="37"/>
      <c r="FF489" s="98" t="str">
        <f t="shared" si="642"/>
        <v/>
      </c>
      <c r="FG489" s="160"/>
      <c r="FH489" s="97" t="str">
        <f t="shared" si="643"/>
        <v/>
      </c>
      <c r="FI489" s="27"/>
      <c r="FJ489" s="98" t="str">
        <f t="shared" si="644"/>
        <v/>
      </c>
      <c r="FK489" s="36"/>
      <c r="FL489" s="98" t="str">
        <f t="shared" si="645"/>
        <v/>
      </c>
      <c r="FM489" s="37"/>
      <c r="FN489" s="98" t="str">
        <f t="shared" si="646"/>
        <v/>
      </c>
      <c r="FO489" s="78"/>
      <c r="FP489" s="97" t="str">
        <f t="shared" si="647"/>
        <v/>
      </c>
      <c r="FQ489" s="37"/>
      <c r="FR489" s="97" t="str">
        <f t="shared" si="648"/>
        <v/>
      </c>
      <c r="FS489" s="39"/>
      <c r="FT489" s="97" t="str">
        <f t="shared" si="649"/>
        <v/>
      </c>
      <c r="FU489" s="27"/>
      <c r="FV489" s="98" t="str">
        <f t="shared" si="650"/>
        <v/>
      </c>
      <c r="FW489" s="37"/>
      <c r="FX489" s="98" t="str">
        <f t="shared" si="651"/>
        <v/>
      </c>
      <c r="FY489" s="36"/>
      <c r="FZ489" s="97" t="str">
        <f t="shared" si="652"/>
        <v/>
      </c>
      <c r="GA489" s="36"/>
      <c r="GB489" s="98" t="str">
        <f t="shared" si="653"/>
        <v/>
      </c>
      <c r="GC489" s="40"/>
      <c r="GD489" s="98" t="str">
        <f t="shared" si="654"/>
        <v/>
      </c>
      <c r="GE489" s="37"/>
      <c r="GF489" s="98" t="str">
        <f t="shared" si="655"/>
        <v/>
      </c>
      <c r="GG489" s="37"/>
      <c r="GH489" s="109" t="str">
        <f t="shared" si="656"/>
        <v/>
      </c>
      <c r="GI489" s="12"/>
      <c r="GJ489" s="166"/>
      <c r="GK489" s="27"/>
      <c r="GL489" s="159"/>
      <c r="GM489" s="95" t="str">
        <f t="shared" si="657"/>
        <v/>
      </c>
      <c r="GN489" s="110" t="str">
        <f t="shared" si="658"/>
        <v/>
      </c>
      <c r="GO489" s="27"/>
      <c r="GP489" s="98" t="str">
        <f t="shared" si="659"/>
        <v/>
      </c>
      <c r="GQ489" s="37"/>
      <c r="GR489" s="97" t="str">
        <f t="shared" si="660"/>
        <v/>
      </c>
      <c r="GS489" s="37"/>
      <c r="GT489" s="110" t="str">
        <f t="shared" si="661"/>
        <v/>
      </c>
      <c r="GU489" s="36"/>
      <c r="GV489" s="97" t="str">
        <f t="shared" si="662"/>
        <v/>
      </c>
      <c r="GW489" s="27"/>
      <c r="GX489" s="98" t="str">
        <f t="shared" si="663"/>
        <v/>
      </c>
      <c r="GY489" s="36"/>
      <c r="GZ489" s="98" t="str">
        <f t="shared" si="664"/>
        <v/>
      </c>
      <c r="HA489" s="37"/>
      <c r="HB489" s="110" t="str">
        <f t="shared" si="665"/>
        <v/>
      </c>
      <c r="HC489" s="36"/>
      <c r="HD489" s="97" t="str">
        <f t="shared" si="666"/>
        <v/>
      </c>
      <c r="HE489" s="37"/>
      <c r="HF489" s="97" t="str">
        <f t="shared" si="667"/>
        <v/>
      </c>
      <c r="HG489" s="39"/>
      <c r="HH489" s="97" t="str">
        <f t="shared" si="668"/>
        <v/>
      </c>
      <c r="HI489" s="27"/>
      <c r="HJ489" s="97" t="str">
        <f t="shared" si="669"/>
        <v/>
      </c>
      <c r="HK489" s="37"/>
      <c r="HL489" s="97" t="str">
        <f t="shared" si="670"/>
        <v/>
      </c>
      <c r="HM489" s="36"/>
      <c r="HN489" s="97" t="str">
        <f t="shared" si="671"/>
        <v/>
      </c>
      <c r="HO489" s="36"/>
      <c r="HP489" s="110" t="str">
        <f t="shared" si="672"/>
        <v/>
      </c>
      <c r="HQ489" s="27"/>
      <c r="HR489" s="97" t="str">
        <f t="shared" si="673"/>
        <v/>
      </c>
      <c r="HS489" s="37"/>
      <c r="HT489" s="97" t="str">
        <f t="shared" si="674"/>
        <v/>
      </c>
      <c r="HU489" s="37"/>
      <c r="HV489" s="111" t="str">
        <f t="shared" si="675"/>
        <v/>
      </c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18"/>
    </row>
    <row r="490" spans="1:474" ht="19.95" customHeight="1">
      <c r="A490" s="30"/>
      <c r="B490" s="29"/>
      <c r="C490" s="129"/>
      <c r="D490" s="308"/>
      <c r="E490" s="302"/>
      <c r="F490" s="288"/>
      <c r="G490" s="89"/>
      <c r="H490" s="200"/>
      <c r="I490" s="294"/>
      <c r="J490" s="295"/>
      <c r="K490" s="296"/>
      <c r="L490" s="297"/>
      <c r="M490" s="295"/>
      <c r="N490" s="298"/>
      <c r="O490" s="223"/>
      <c r="P490" s="186" t="str">
        <f t="array" ref="P490">IF(O490&lt;&gt;"",IF(O490&lt;5, "I", "III"),"")</f>
        <v/>
      </c>
      <c r="Q490" s="224"/>
      <c r="R490" s="185" t="str">
        <f t="array" ref="R490">IF(Q490&lt;&gt;"",IF(Q490&lt;5, "I", "III"),"")</f>
        <v/>
      </c>
      <c r="S490" s="223"/>
      <c r="T490" s="186" t="str">
        <f t="array" ref="T490">IF(S490&lt;&gt;"",IF(S490&lt;5, "I", "III"),"")</f>
        <v/>
      </c>
      <c r="U490" s="224"/>
      <c r="V490" s="186" t="str">
        <f t="array" ref="V490">IF(U490&lt;&gt;"",IF(U490&lt;12, "I", "III"),"")</f>
        <v/>
      </c>
      <c r="W490" s="224"/>
      <c r="X490" s="185" t="str">
        <f t="array" ref="X490">IF(W490&lt;&gt;"",IF(W490&lt;12, "I", "III"),"")</f>
        <v/>
      </c>
      <c r="Y490" s="223"/>
      <c r="Z490" s="186" t="str">
        <f t="array" ref="Z490">IF(Y490&lt;&gt;"",IF(Y490&lt;12, "I", "III"),"")</f>
        <v/>
      </c>
      <c r="AA490" s="208"/>
      <c r="AB490" s="209"/>
      <c r="AC490" s="209"/>
      <c r="AD490" s="210"/>
      <c r="AE490" s="89"/>
      <c r="AF490" s="178"/>
      <c r="AG490" s="150"/>
      <c r="AH490" s="151"/>
      <c r="AI490" s="95" t="str">
        <f t="shared" si="613"/>
        <v/>
      </c>
      <c r="AJ490" s="98" t="str">
        <f t="shared" si="614"/>
        <v/>
      </c>
      <c r="AK490" s="45"/>
      <c r="AL490" s="97" t="str">
        <f t="shared" si="615"/>
        <v/>
      </c>
      <c r="AM490" s="39"/>
      <c r="AN490" s="98" t="str">
        <f t="shared" si="616"/>
        <v/>
      </c>
      <c r="AO490" s="152"/>
      <c r="AP490" s="96"/>
      <c r="AQ490" s="153"/>
      <c r="AR490" s="97"/>
      <c r="AS490" s="154"/>
      <c r="AT490" s="98"/>
      <c r="AU490" s="182" t="str">
        <f t="shared" si="617"/>
        <v/>
      </c>
      <c r="AV490" s="121"/>
      <c r="AW490" s="153"/>
      <c r="AX490" s="98"/>
      <c r="AY490" s="153"/>
      <c r="AZ490" s="98"/>
      <c r="BA490" s="46"/>
      <c r="BB490" s="34"/>
      <c r="BC490" s="34"/>
      <c r="BD490" s="35"/>
      <c r="BE490" s="46"/>
      <c r="BF490" s="34"/>
      <c r="BG490" s="34"/>
      <c r="BH490" s="35"/>
      <c r="BI490" s="46"/>
      <c r="BJ490" s="34"/>
      <c r="BK490" s="34"/>
      <c r="BL490" s="35"/>
      <c r="BM490" s="46"/>
      <c r="BN490" s="34"/>
      <c r="BO490" s="34"/>
      <c r="BP490" s="35"/>
      <c r="BQ490" s="46"/>
      <c r="BR490" s="34"/>
      <c r="BS490" s="34"/>
      <c r="BT490" s="35"/>
      <c r="BU490" s="155"/>
      <c r="BV490" s="99"/>
      <c r="BW490" s="156"/>
      <c r="BX490" s="100"/>
      <c r="BY490" s="156"/>
      <c r="BZ490" s="100"/>
      <c r="CA490" s="156"/>
      <c r="CB490" s="100"/>
      <c r="CC490" s="156"/>
      <c r="CD490" s="101"/>
      <c r="CE490" s="12"/>
      <c r="CF490" s="175"/>
      <c r="CG490" s="27"/>
      <c r="CH490" s="159"/>
      <c r="CI490" s="95" t="str">
        <f t="shared" si="618"/>
        <v/>
      </c>
      <c r="CJ490" s="102" t="str">
        <f t="shared" si="619"/>
        <v/>
      </c>
      <c r="CK490" s="40"/>
      <c r="CL490" s="100" t="str">
        <f t="shared" si="590"/>
        <v/>
      </c>
      <c r="CM490" s="37"/>
      <c r="CN490" s="100" t="str">
        <f t="shared" si="591"/>
        <v/>
      </c>
      <c r="CO490" s="38"/>
      <c r="CP490" s="103" t="str">
        <f t="shared" si="620"/>
        <v/>
      </c>
      <c r="CQ490" s="78"/>
      <c r="CR490" s="100" t="str">
        <f t="shared" si="592"/>
        <v/>
      </c>
      <c r="CS490" s="36"/>
      <c r="CT490" s="100" t="str">
        <f t="shared" si="593"/>
        <v/>
      </c>
      <c r="CU490" s="74"/>
      <c r="CV490" s="103" t="str">
        <f t="shared" si="594"/>
        <v/>
      </c>
      <c r="CW490" s="42"/>
      <c r="CX490" s="100" t="str">
        <f t="shared" si="595"/>
        <v/>
      </c>
      <c r="CY490" s="36"/>
      <c r="CZ490" s="100" t="str">
        <f t="shared" si="596"/>
        <v/>
      </c>
      <c r="DA490" s="36"/>
      <c r="DB490" s="100" t="str">
        <f t="shared" si="597"/>
        <v/>
      </c>
      <c r="DC490" s="39"/>
      <c r="DD490" s="103" t="str">
        <f t="shared" si="598"/>
        <v/>
      </c>
      <c r="DE490" s="42"/>
      <c r="DF490" s="100" t="str">
        <f t="shared" si="599"/>
        <v/>
      </c>
      <c r="DG490" s="39"/>
      <c r="DH490" s="103" t="str">
        <f t="shared" si="600"/>
        <v/>
      </c>
      <c r="DI490" s="41"/>
      <c r="DJ490" s="157" t="str">
        <f t="shared" si="601"/>
        <v/>
      </c>
      <c r="DK490" s="12"/>
      <c r="DL490" s="172"/>
      <c r="DM490" s="67"/>
      <c r="DN490" s="164"/>
      <c r="DO490" s="104" t="str">
        <f t="shared" si="621"/>
        <v/>
      </c>
      <c r="DP490" s="105" t="str">
        <f t="shared" si="622"/>
        <v/>
      </c>
      <c r="DQ490" s="66"/>
      <c r="DR490" s="158" t="str">
        <f t="shared" si="623"/>
        <v/>
      </c>
      <c r="DS490" s="67"/>
      <c r="DT490" s="97" t="str">
        <f t="shared" si="624"/>
        <v/>
      </c>
      <c r="DU490" s="67"/>
      <c r="DV490" s="98" t="str">
        <f t="shared" si="625"/>
        <v/>
      </c>
      <c r="DW490" s="163"/>
      <c r="DX490" s="106" t="str">
        <f t="shared" si="626"/>
        <v/>
      </c>
      <c r="DY490" s="162"/>
      <c r="DZ490" s="97" t="str">
        <f t="shared" si="627"/>
        <v/>
      </c>
      <c r="EA490" s="161"/>
      <c r="EB490" s="107" t="str">
        <f t="shared" si="628"/>
        <v/>
      </c>
      <c r="EC490" s="66"/>
      <c r="ED490" s="97" t="str">
        <f t="shared" si="629"/>
        <v/>
      </c>
      <c r="EE490" s="67"/>
      <c r="EF490" s="97" t="str">
        <f t="shared" si="630"/>
        <v/>
      </c>
      <c r="EG490" s="68"/>
      <c r="EH490" s="97" t="str">
        <f t="shared" si="631"/>
        <v/>
      </c>
      <c r="EI490" s="67"/>
      <c r="EJ490" s="97" t="str">
        <f t="shared" si="632"/>
        <v/>
      </c>
      <c r="EK490" s="68"/>
      <c r="EL490" s="97" t="str">
        <f t="shared" si="633"/>
        <v/>
      </c>
      <c r="EM490" s="69"/>
      <c r="EN490" s="98" t="str">
        <f t="shared" si="634"/>
        <v/>
      </c>
      <c r="EO490" s="66"/>
      <c r="EP490" s="107" t="str">
        <f t="shared" si="635"/>
        <v/>
      </c>
      <c r="EQ490" s="299"/>
      <c r="ER490" s="98" t="str">
        <f t="shared" si="636"/>
        <v/>
      </c>
      <c r="ES490" s="66"/>
      <c r="ET490" s="108" t="str">
        <f t="shared" si="637"/>
        <v/>
      </c>
      <c r="EU490" s="12"/>
      <c r="EV490" s="169"/>
      <c r="EW490" s="27"/>
      <c r="EX490" s="159"/>
      <c r="EY490" s="95" t="str">
        <f t="shared" si="638"/>
        <v/>
      </c>
      <c r="EZ490" s="98" t="str">
        <f t="shared" si="639"/>
        <v/>
      </c>
      <c r="FA490" s="40"/>
      <c r="FB490" s="98" t="str">
        <f t="shared" si="640"/>
        <v/>
      </c>
      <c r="FC490" s="37"/>
      <c r="FD490" s="98" t="str">
        <f t="shared" si="641"/>
        <v/>
      </c>
      <c r="FE490" s="37"/>
      <c r="FF490" s="98" t="str">
        <f t="shared" si="642"/>
        <v/>
      </c>
      <c r="FG490" s="160"/>
      <c r="FH490" s="97" t="str">
        <f t="shared" si="643"/>
        <v/>
      </c>
      <c r="FI490" s="27"/>
      <c r="FJ490" s="98" t="str">
        <f t="shared" si="644"/>
        <v/>
      </c>
      <c r="FK490" s="36"/>
      <c r="FL490" s="98" t="str">
        <f t="shared" si="645"/>
        <v/>
      </c>
      <c r="FM490" s="37"/>
      <c r="FN490" s="98" t="str">
        <f t="shared" si="646"/>
        <v/>
      </c>
      <c r="FO490" s="78"/>
      <c r="FP490" s="97" t="str">
        <f t="shared" si="647"/>
        <v/>
      </c>
      <c r="FQ490" s="37"/>
      <c r="FR490" s="97" t="str">
        <f t="shared" si="648"/>
        <v/>
      </c>
      <c r="FS490" s="39"/>
      <c r="FT490" s="97" t="str">
        <f t="shared" si="649"/>
        <v/>
      </c>
      <c r="FU490" s="27"/>
      <c r="FV490" s="98" t="str">
        <f t="shared" si="650"/>
        <v/>
      </c>
      <c r="FW490" s="37"/>
      <c r="FX490" s="98" t="str">
        <f t="shared" si="651"/>
        <v/>
      </c>
      <c r="FY490" s="36"/>
      <c r="FZ490" s="97" t="str">
        <f t="shared" si="652"/>
        <v/>
      </c>
      <c r="GA490" s="36"/>
      <c r="GB490" s="98" t="str">
        <f t="shared" si="653"/>
        <v/>
      </c>
      <c r="GC490" s="40"/>
      <c r="GD490" s="98" t="str">
        <f t="shared" si="654"/>
        <v/>
      </c>
      <c r="GE490" s="37"/>
      <c r="GF490" s="98" t="str">
        <f t="shared" si="655"/>
        <v/>
      </c>
      <c r="GG490" s="37"/>
      <c r="GH490" s="109" t="str">
        <f t="shared" si="656"/>
        <v/>
      </c>
      <c r="GI490" s="12"/>
      <c r="GJ490" s="166"/>
      <c r="GK490" s="27"/>
      <c r="GL490" s="159"/>
      <c r="GM490" s="95" t="str">
        <f t="shared" si="657"/>
        <v/>
      </c>
      <c r="GN490" s="110" t="str">
        <f t="shared" si="658"/>
        <v/>
      </c>
      <c r="GO490" s="27"/>
      <c r="GP490" s="98" t="str">
        <f t="shared" si="659"/>
        <v/>
      </c>
      <c r="GQ490" s="37"/>
      <c r="GR490" s="97" t="str">
        <f t="shared" si="660"/>
        <v/>
      </c>
      <c r="GS490" s="37"/>
      <c r="GT490" s="110" t="str">
        <f t="shared" si="661"/>
        <v/>
      </c>
      <c r="GU490" s="36"/>
      <c r="GV490" s="97" t="str">
        <f t="shared" si="662"/>
        <v/>
      </c>
      <c r="GW490" s="27"/>
      <c r="GX490" s="98" t="str">
        <f t="shared" si="663"/>
        <v/>
      </c>
      <c r="GY490" s="36"/>
      <c r="GZ490" s="98" t="str">
        <f t="shared" si="664"/>
        <v/>
      </c>
      <c r="HA490" s="37"/>
      <c r="HB490" s="110" t="str">
        <f t="shared" si="665"/>
        <v/>
      </c>
      <c r="HC490" s="36"/>
      <c r="HD490" s="97" t="str">
        <f t="shared" si="666"/>
        <v/>
      </c>
      <c r="HE490" s="37"/>
      <c r="HF490" s="97" t="str">
        <f t="shared" si="667"/>
        <v/>
      </c>
      <c r="HG490" s="39"/>
      <c r="HH490" s="97" t="str">
        <f t="shared" si="668"/>
        <v/>
      </c>
      <c r="HI490" s="27"/>
      <c r="HJ490" s="97" t="str">
        <f t="shared" si="669"/>
        <v/>
      </c>
      <c r="HK490" s="37"/>
      <c r="HL490" s="97" t="str">
        <f t="shared" si="670"/>
        <v/>
      </c>
      <c r="HM490" s="36"/>
      <c r="HN490" s="97" t="str">
        <f t="shared" si="671"/>
        <v/>
      </c>
      <c r="HO490" s="36"/>
      <c r="HP490" s="110" t="str">
        <f t="shared" si="672"/>
        <v/>
      </c>
      <c r="HQ490" s="27"/>
      <c r="HR490" s="97" t="str">
        <f t="shared" si="673"/>
        <v/>
      </c>
      <c r="HS490" s="37"/>
      <c r="HT490" s="97" t="str">
        <f t="shared" si="674"/>
        <v/>
      </c>
      <c r="HU490" s="37"/>
      <c r="HV490" s="111" t="str">
        <f t="shared" si="675"/>
        <v/>
      </c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18"/>
    </row>
    <row r="491" spans="1:474" ht="19.95" customHeight="1">
      <c r="A491" s="30"/>
      <c r="B491" s="29"/>
      <c r="C491" s="129"/>
      <c r="D491" s="308"/>
      <c r="E491" s="302"/>
      <c r="F491" s="288"/>
      <c r="G491" s="89"/>
      <c r="H491" s="200"/>
      <c r="I491" s="294"/>
      <c r="J491" s="295"/>
      <c r="K491" s="296"/>
      <c r="L491" s="297"/>
      <c r="M491" s="295"/>
      <c r="N491" s="298"/>
      <c r="O491" s="223"/>
      <c r="P491" s="186" t="str">
        <f t="array" ref="P491">IF(O491&lt;&gt;"",IF(O491&lt;5, "I", "III"),"")</f>
        <v/>
      </c>
      <c r="Q491" s="224"/>
      <c r="R491" s="185" t="str">
        <f t="array" ref="R491">IF(Q491&lt;&gt;"",IF(Q491&lt;5, "I", "III"),"")</f>
        <v/>
      </c>
      <c r="S491" s="223"/>
      <c r="T491" s="186" t="str">
        <f t="array" ref="T491">IF(S491&lt;&gt;"",IF(S491&lt;5, "I", "III"),"")</f>
        <v/>
      </c>
      <c r="U491" s="224"/>
      <c r="V491" s="186" t="str">
        <f t="array" ref="V491">IF(U491&lt;&gt;"",IF(U491&lt;12, "I", "III"),"")</f>
        <v/>
      </c>
      <c r="W491" s="224"/>
      <c r="X491" s="185" t="str">
        <f t="array" ref="X491">IF(W491&lt;&gt;"",IF(W491&lt;12, "I", "III"),"")</f>
        <v/>
      </c>
      <c r="Y491" s="223"/>
      <c r="Z491" s="186" t="str">
        <f t="array" ref="Z491">IF(Y491&lt;&gt;"",IF(Y491&lt;12, "I", "III"),"")</f>
        <v/>
      </c>
      <c r="AA491" s="208"/>
      <c r="AB491" s="209"/>
      <c r="AC491" s="209"/>
      <c r="AD491" s="210"/>
      <c r="AE491" s="89"/>
      <c r="AF491" s="178"/>
      <c r="AG491" s="150"/>
      <c r="AH491" s="151"/>
      <c r="AI491" s="95" t="str">
        <f t="shared" si="613"/>
        <v/>
      </c>
      <c r="AJ491" s="98" t="str">
        <f t="shared" si="614"/>
        <v/>
      </c>
      <c r="AK491" s="45"/>
      <c r="AL491" s="97" t="str">
        <f t="shared" si="615"/>
        <v/>
      </c>
      <c r="AM491" s="39"/>
      <c r="AN491" s="98" t="str">
        <f t="shared" si="616"/>
        <v/>
      </c>
      <c r="AO491" s="152"/>
      <c r="AP491" s="96"/>
      <c r="AQ491" s="153"/>
      <c r="AR491" s="97"/>
      <c r="AS491" s="154"/>
      <c r="AT491" s="98"/>
      <c r="AU491" s="182" t="str">
        <f t="shared" si="617"/>
        <v/>
      </c>
      <c r="AV491" s="121"/>
      <c r="AW491" s="153"/>
      <c r="AX491" s="98"/>
      <c r="AY491" s="153"/>
      <c r="AZ491" s="98"/>
      <c r="BA491" s="46"/>
      <c r="BB491" s="34"/>
      <c r="BC491" s="34"/>
      <c r="BD491" s="35"/>
      <c r="BE491" s="46"/>
      <c r="BF491" s="34"/>
      <c r="BG491" s="34"/>
      <c r="BH491" s="35"/>
      <c r="BI491" s="46"/>
      <c r="BJ491" s="34"/>
      <c r="BK491" s="34"/>
      <c r="BL491" s="35"/>
      <c r="BM491" s="46"/>
      <c r="BN491" s="34"/>
      <c r="BO491" s="34"/>
      <c r="BP491" s="35"/>
      <c r="BQ491" s="46"/>
      <c r="BR491" s="34"/>
      <c r="BS491" s="34"/>
      <c r="BT491" s="35"/>
      <c r="BU491" s="155"/>
      <c r="BV491" s="99"/>
      <c r="BW491" s="156"/>
      <c r="BX491" s="100"/>
      <c r="BY491" s="156"/>
      <c r="BZ491" s="100"/>
      <c r="CA491" s="156"/>
      <c r="CB491" s="100"/>
      <c r="CC491" s="156"/>
      <c r="CD491" s="101"/>
      <c r="CE491" s="12"/>
      <c r="CF491" s="175"/>
      <c r="CG491" s="27"/>
      <c r="CH491" s="159"/>
      <c r="CI491" s="95" t="str">
        <f t="shared" si="618"/>
        <v/>
      </c>
      <c r="CJ491" s="102" t="str">
        <f t="shared" si="619"/>
        <v/>
      </c>
      <c r="CK491" s="40"/>
      <c r="CL491" s="100" t="str">
        <f t="shared" si="590"/>
        <v/>
      </c>
      <c r="CM491" s="37"/>
      <c r="CN491" s="100" t="str">
        <f t="shared" si="591"/>
        <v/>
      </c>
      <c r="CO491" s="38"/>
      <c r="CP491" s="103" t="str">
        <f t="shared" si="620"/>
        <v/>
      </c>
      <c r="CQ491" s="78"/>
      <c r="CR491" s="100" t="str">
        <f t="shared" si="592"/>
        <v/>
      </c>
      <c r="CS491" s="36"/>
      <c r="CT491" s="100" t="str">
        <f t="shared" si="593"/>
        <v/>
      </c>
      <c r="CU491" s="74"/>
      <c r="CV491" s="103" t="str">
        <f t="shared" si="594"/>
        <v/>
      </c>
      <c r="CW491" s="42"/>
      <c r="CX491" s="100" t="str">
        <f t="shared" si="595"/>
        <v/>
      </c>
      <c r="CY491" s="36"/>
      <c r="CZ491" s="100" t="str">
        <f t="shared" si="596"/>
        <v/>
      </c>
      <c r="DA491" s="36"/>
      <c r="DB491" s="100" t="str">
        <f t="shared" si="597"/>
        <v/>
      </c>
      <c r="DC491" s="39"/>
      <c r="DD491" s="103" t="str">
        <f t="shared" si="598"/>
        <v/>
      </c>
      <c r="DE491" s="42"/>
      <c r="DF491" s="100" t="str">
        <f t="shared" si="599"/>
        <v/>
      </c>
      <c r="DG491" s="39"/>
      <c r="DH491" s="103" t="str">
        <f t="shared" si="600"/>
        <v/>
      </c>
      <c r="DI491" s="41"/>
      <c r="DJ491" s="157" t="str">
        <f t="shared" si="601"/>
        <v/>
      </c>
      <c r="DK491" s="12"/>
      <c r="DL491" s="172"/>
      <c r="DM491" s="67"/>
      <c r="DN491" s="164"/>
      <c r="DO491" s="104" t="str">
        <f t="shared" si="621"/>
        <v/>
      </c>
      <c r="DP491" s="105" t="str">
        <f t="shared" si="622"/>
        <v/>
      </c>
      <c r="DQ491" s="66"/>
      <c r="DR491" s="158" t="str">
        <f t="shared" si="623"/>
        <v/>
      </c>
      <c r="DS491" s="67"/>
      <c r="DT491" s="97" t="str">
        <f t="shared" si="624"/>
        <v/>
      </c>
      <c r="DU491" s="67"/>
      <c r="DV491" s="98" t="str">
        <f t="shared" si="625"/>
        <v/>
      </c>
      <c r="DW491" s="163"/>
      <c r="DX491" s="106" t="str">
        <f t="shared" si="626"/>
        <v/>
      </c>
      <c r="DY491" s="162"/>
      <c r="DZ491" s="97" t="str">
        <f t="shared" si="627"/>
        <v/>
      </c>
      <c r="EA491" s="161"/>
      <c r="EB491" s="107" t="str">
        <f t="shared" si="628"/>
        <v/>
      </c>
      <c r="EC491" s="66"/>
      <c r="ED491" s="97" t="str">
        <f t="shared" si="629"/>
        <v/>
      </c>
      <c r="EE491" s="67"/>
      <c r="EF491" s="97" t="str">
        <f t="shared" si="630"/>
        <v/>
      </c>
      <c r="EG491" s="68"/>
      <c r="EH491" s="97" t="str">
        <f t="shared" si="631"/>
        <v/>
      </c>
      <c r="EI491" s="67"/>
      <c r="EJ491" s="97" t="str">
        <f t="shared" si="632"/>
        <v/>
      </c>
      <c r="EK491" s="68"/>
      <c r="EL491" s="97" t="str">
        <f t="shared" si="633"/>
        <v/>
      </c>
      <c r="EM491" s="69"/>
      <c r="EN491" s="98" t="str">
        <f t="shared" si="634"/>
        <v/>
      </c>
      <c r="EO491" s="66"/>
      <c r="EP491" s="107" t="str">
        <f t="shared" si="635"/>
        <v/>
      </c>
      <c r="EQ491" s="299"/>
      <c r="ER491" s="98" t="str">
        <f t="shared" si="636"/>
        <v/>
      </c>
      <c r="ES491" s="66"/>
      <c r="ET491" s="108" t="str">
        <f t="shared" si="637"/>
        <v/>
      </c>
      <c r="EU491" s="12"/>
      <c r="EV491" s="169"/>
      <c r="EW491" s="27"/>
      <c r="EX491" s="159"/>
      <c r="EY491" s="95" t="str">
        <f t="shared" si="638"/>
        <v/>
      </c>
      <c r="EZ491" s="98" t="str">
        <f t="shared" si="639"/>
        <v/>
      </c>
      <c r="FA491" s="40"/>
      <c r="FB491" s="98" t="str">
        <f t="shared" si="640"/>
        <v/>
      </c>
      <c r="FC491" s="37"/>
      <c r="FD491" s="98" t="str">
        <f t="shared" si="641"/>
        <v/>
      </c>
      <c r="FE491" s="37"/>
      <c r="FF491" s="98" t="str">
        <f t="shared" si="642"/>
        <v/>
      </c>
      <c r="FG491" s="160"/>
      <c r="FH491" s="97" t="str">
        <f t="shared" si="643"/>
        <v/>
      </c>
      <c r="FI491" s="27"/>
      <c r="FJ491" s="98" t="str">
        <f t="shared" si="644"/>
        <v/>
      </c>
      <c r="FK491" s="36"/>
      <c r="FL491" s="98" t="str">
        <f t="shared" si="645"/>
        <v/>
      </c>
      <c r="FM491" s="37"/>
      <c r="FN491" s="98" t="str">
        <f t="shared" si="646"/>
        <v/>
      </c>
      <c r="FO491" s="78"/>
      <c r="FP491" s="97" t="str">
        <f t="shared" si="647"/>
        <v/>
      </c>
      <c r="FQ491" s="37"/>
      <c r="FR491" s="97" t="str">
        <f t="shared" si="648"/>
        <v/>
      </c>
      <c r="FS491" s="39"/>
      <c r="FT491" s="97" t="str">
        <f t="shared" si="649"/>
        <v/>
      </c>
      <c r="FU491" s="27"/>
      <c r="FV491" s="98" t="str">
        <f t="shared" si="650"/>
        <v/>
      </c>
      <c r="FW491" s="37"/>
      <c r="FX491" s="98" t="str">
        <f t="shared" si="651"/>
        <v/>
      </c>
      <c r="FY491" s="36"/>
      <c r="FZ491" s="97" t="str">
        <f t="shared" si="652"/>
        <v/>
      </c>
      <c r="GA491" s="36"/>
      <c r="GB491" s="98" t="str">
        <f t="shared" si="653"/>
        <v/>
      </c>
      <c r="GC491" s="40"/>
      <c r="GD491" s="98" t="str">
        <f t="shared" si="654"/>
        <v/>
      </c>
      <c r="GE491" s="37"/>
      <c r="GF491" s="98" t="str">
        <f t="shared" si="655"/>
        <v/>
      </c>
      <c r="GG491" s="37"/>
      <c r="GH491" s="109" t="str">
        <f t="shared" si="656"/>
        <v/>
      </c>
      <c r="GI491" s="12"/>
      <c r="GJ491" s="166"/>
      <c r="GK491" s="27"/>
      <c r="GL491" s="159"/>
      <c r="GM491" s="95" t="str">
        <f t="shared" si="657"/>
        <v/>
      </c>
      <c r="GN491" s="110" t="str">
        <f t="shared" si="658"/>
        <v/>
      </c>
      <c r="GO491" s="27"/>
      <c r="GP491" s="98" t="str">
        <f t="shared" si="659"/>
        <v/>
      </c>
      <c r="GQ491" s="37"/>
      <c r="GR491" s="97" t="str">
        <f t="shared" si="660"/>
        <v/>
      </c>
      <c r="GS491" s="37"/>
      <c r="GT491" s="110" t="str">
        <f t="shared" si="661"/>
        <v/>
      </c>
      <c r="GU491" s="36"/>
      <c r="GV491" s="97" t="str">
        <f t="shared" si="662"/>
        <v/>
      </c>
      <c r="GW491" s="27"/>
      <c r="GX491" s="98" t="str">
        <f t="shared" si="663"/>
        <v/>
      </c>
      <c r="GY491" s="36"/>
      <c r="GZ491" s="98" t="str">
        <f t="shared" si="664"/>
        <v/>
      </c>
      <c r="HA491" s="37"/>
      <c r="HB491" s="110" t="str">
        <f t="shared" si="665"/>
        <v/>
      </c>
      <c r="HC491" s="36"/>
      <c r="HD491" s="97" t="str">
        <f t="shared" si="666"/>
        <v/>
      </c>
      <c r="HE491" s="37"/>
      <c r="HF491" s="97" t="str">
        <f t="shared" si="667"/>
        <v/>
      </c>
      <c r="HG491" s="39"/>
      <c r="HH491" s="97" t="str">
        <f t="shared" si="668"/>
        <v/>
      </c>
      <c r="HI491" s="27"/>
      <c r="HJ491" s="97" t="str">
        <f t="shared" si="669"/>
        <v/>
      </c>
      <c r="HK491" s="37"/>
      <c r="HL491" s="97" t="str">
        <f t="shared" si="670"/>
        <v/>
      </c>
      <c r="HM491" s="36"/>
      <c r="HN491" s="97" t="str">
        <f t="shared" si="671"/>
        <v/>
      </c>
      <c r="HO491" s="36"/>
      <c r="HP491" s="110" t="str">
        <f t="shared" si="672"/>
        <v/>
      </c>
      <c r="HQ491" s="27"/>
      <c r="HR491" s="97" t="str">
        <f t="shared" si="673"/>
        <v/>
      </c>
      <c r="HS491" s="37"/>
      <c r="HT491" s="97" t="str">
        <f t="shared" si="674"/>
        <v/>
      </c>
      <c r="HU491" s="37"/>
      <c r="HV491" s="111" t="str">
        <f t="shared" si="675"/>
        <v/>
      </c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18"/>
    </row>
    <row r="492" spans="1:474" ht="19.95" customHeight="1">
      <c r="A492" s="30"/>
      <c r="B492" s="29"/>
      <c r="C492" s="129"/>
      <c r="D492" s="308"/>
      <c r="E492" s="302"/>
      <c r="F492" s="288"/>
      <c r="G492" s="89"/>
      <c r="H492" s="200"/>
      <c r="I492" s="294"/>
      <c r="J492" s="295"/>
      <c r="K492" s="296"/>
      <c r="L492" s="297"/>
      <c r="M492" s="295"/>
      <c r="N492" s="298"/>
      <c r="O492" s="223"/>
      <c r="P492" s="186" t="str">
        <f t="array" ref="P492">IF(O492&lt;&gt;"",IF(O492&lt;5, "I", "III"),"")</f>
        <v/>
      </c>
      <c r="Q492" s="224"/>
      <c r="R492" s="185" t="str">
        <f t="array" ref="R492">IF(Q492&lt;&gt;"",IF(Q492&lt;5, "I", "III"),"")</f>
        <v/>
      </c>
      <c r="S492" s="223"/>
      <c r="T492" s="186" t="str">
        <f t="array" ref="T492">IF(S492&lt;&gt;"",IF(S492&lt;5, "I", "III"),"")</f>
        <v/>
      </c>
      <c r="U492" s="224"/>
      <c r="V492" s="186" t="str">
        <f t="array" ref="V492">IF(U492&lt;&gt;"",IF(U492&lt;12, "I", "III"),"")</f>
        <v/>
      </c>
      <c r="W492" s="224"/>
      <c r="X492" s="185" t="str">
        <f t="array" ref="X492">IF(W492&lt;&gt;"",IF(W492&lt;12, "I", "III"),"")</f>
        <v/>
      </c>
      <c r="Y492" s="223"/>
      <c r="Z492" s="186" t="str">
        <f t="array" ref="Z492">IF(Y492&lt;&gt;"",IF(Y492&lt;12, "I", "III"),"")</f>
        <v/>
      </c>
      <c r="AA492" s="208"/>
      <c r="AB492" s="209"/>
      <c r="AC492" s="209"/>
      <c r="AD492" s="210"/>
      <c r="AE492" s="89"/>
      <c r="AF492" s="178"/>
      <c r="AG492" s="150"/>
      <c r="AH492" s="151"/>
      <c r="AI492" s="95" t="str">
        <f t="shared" si="613"/>
        <v/>
      </c>
      <c r="AJ492" s="98" t="str">
        <f t="shared" si="614"/>
        <v/>
      </c>
      <c r="AK492" s="45"/>
      <c r="AL492" s="97" t="str">
        <f t="shared" si="615"/>
        <v/>
      </c>
      <c r="AM492" s="39"/>
      <c r="AN492" s="98" t="str">
        <f t="shared" si="616"/>
        <v/>
      </c>
      <c r="AO492" s="152"/>
      <c r="AP492" s="96"/>
      <c r="AQ492" s="153"/>
      <c r="AR492" s="97"/>
      <c r="AS492" s="154"/>
      <c r="AT492" s="98"/>
      <c r="AU492" s="182" t="str">
        <f t="shared" si="617"/>
        <v/>
      </c>
      <c r="AV492" s="121"/>
      <c r="AW492" s="153"/>
      <c r="AX492" s="98"/>
      <c r="AY492" s="153"/>
      <c r="AZ492" s="98"/>
      <c r="BA492" s="46"/>
      <c r="BB492" s="34"/>
      <c r="BC492" s="34"/>
      <c r="BD492" s="35"/>
      <c r="BE492" s="46"/>
      <c r="BF492" s="34"/>
      <c r="BG492" s="34"/>
      <c r="BH492" s="35"/>
      <c r="BI492" s="46"/>
      <c r="BJ492" s="34"/>
      <c r="BK492" s="34"/>
      <c r="BL492" s="35"/>
      <c r="BM492" s="46"/>
      <c r="BN492" s="34"/>
      <c r="BO492" s="34"/>
      <c r="BP492" s="35"/>
      <c r="BQ492" s="46"/>
      <c r="BR492" s="34"/>
      <c r="BS492" s="34"/>
      <c r="BT492" s="35"/>
      <c r="BU492" s="155"/>
      <c r="BV492" s="99"/>
      <c r="BW492" s="156"/>
      <c r="BX492" s="100"/>
      <c r="BY492" s="156"/>
      <c r="BZ492" s="100"/>
      <c r="CA492" s="156"/>
      <c r="CB492" s="100"/>
      <c r="CC492" s="156"/>
      <c r="CD492" s="101"/>
      <c r="CE492" s="12"/>
      <c r="CF492" s="175"/>
      <c r="CG492" s="27"/>
      <c r="CH492" s="159"/>
      <c r="CI492" s="95" t="str">
        <f t="shared" si="618"/>
        <v/>
      </c>
      <c r="CJ492" s="102" t="str">
        <f t="shared" si="619"/>
        <v/>
      </c>
      <c r="CK492" s="40"/>
      <c r="CL492" s="100" t="str">
        <f t="shared" si="590"/>
        <v/>
      </c>
      <c r="CM492" s="37"/>
      <c r="CN492" s="100" t="str">
        <f t="shared" si="591"/>
        <v/>
      </c>
      <c r="CO492" s="38"/>
      <c r="CP492" s="103" t="str">
        <f t="shared" si="620"/>
        <v/>
      </c>
      <c r="CQ492" s="78"/>
      <c r="CR492" s="100" t="str">
        <f t="shared" si="592"/>
        <v/>
      </c>
      <c r="CS492" s="36"/>
      <c r="CT492" s="100" t="str">
        <f t="shared" si="593"/>
        <v/>
      </c>
      <c r="CU492" s="74"/>
      <c r="CV492" s="103" t="str">
        <f t="shared" si="594"/>
        <v/>
      </c>
      <c r="CW492" s="42"/>
      <c r="CX492" s="100" t="str">
        <f t="shared" si="595"/>
        <v/>
      </c>
      <c r="CY492" s="36"/>
      <c r="CZ492" s="100" t="str">
        <f t="shared" si="596"/>
        <v/>
      </c>
      <c r="DA492" s="36"/>
      <c r="DB492" s="100" t="str">
        <f t="shared" si="597"/>
        <v/>
      </c>
      <c r="DC492" s="39"/>
      <c r="DD492" s="103" t="str">
        <f t="shared" si="598"/>
        <v/>
      </c>
      <c r="DE492" s="42"/>
      <c r="DF492" s="100" t="str">
        <f t="shared" si="599"/>
        <v/>
      </c>
      <c r="DG492" s="39"/>
      <c r="DH492" s="103" t="str">
        <f t="shared" si="600"/>
        <v/>
      </c>
      <c r="DI492" s="41"/>
      <c r="DJ492" s="157" t="str">
        <f t="shared" si="601"/>
        <v/>
      </c>
      <c r="DK492" s="12"/>
      <c r="DL492" s="172"/>
      <c r="DM492" s="67"/>
      <c r="DN492" s="164"/>
      <c r="DO492" s="104" t="str">
        <f t="shared" si="621"/>
        <v/>
      </c>
      <c r="DP492" s="105" t="str">
        <f t="shared" si="622"/>
        <v/>
      </c>
      <c r="DQ492" s="66"/>
      <c r="DR492" s="158" t="str">
        <f t="shared" si="623"/>
        <v/>
      </c>
      <c r="DS492" s="67"/>
      <c r="DT492" s="97" t="str">
        <f t="shared" si="624"/>
        <v/>
      </c>
      <c r="DU492" s="67"/>
      <c r="DV492" s="98" t="str">
        <f t="shared" si="625"/>
        <v/>
      </c>
      <c r="DW492" s="163"/>
      <c r="DX492" s="106" t="str">
        <f t="shared" si="626"/>
        <v/>
      </c>
      <c r="DY492" s="162"/>
      <c r="DZ492" s="97" t="str">
        <f t="shared" si="627"/>
        <v/>
      </c>
      <c r="EA492" s="161"/>
      <c r="EB492" s="107" t="str">
        <f t="shared" si="628"/>
        <v/>
      </c>
      <c r="EC492" s="66"/>
      <c r="ED492" s="97" t="str">
        <f t="shared" si="629"/>
        <v/>
      </c>
      <c r="EE492" s="67"/>
      <c r="EF492" s="97" t="str">
        <f t="shared" si="630"/>
        <v/>
      </c>
      <c r="EG492" s="68"/>
      <c r="EH492" s="97" t="str">
        <f t="shared" si="631"/>
        <v/>
      </c>
      <c r="EI492" s="67"/>
      <c r="EJ492" s="97" t="str">
        <f t="shared" si="632"/>
        <v/>
      </c>
      <c r="EK492" s="68"/>
      <c r="EL492" s="97" t="str">
        <f t="shared" si="633"/>
        <v/>
      </c>
      <c r="EM492" s="69"/>
      <c r="EN492" s="98" t="str">
        <f t="shared" si="634"/>
        <v/>
      </c>
      <c r="EO492" s="66"/>
      <c r="EP492" s="107" t="str">
        <f t="shared" si="635"/>
        <v/>
      </c>
      <c r="EQ492" s="299"/>
      <c r="ER492" s="98" t="str">
        <f t="shared" si="636"/>
        <v/>
      </c>
      <c r="ES492" s="66"/>
      <c r="ET492" s="108" t="str">
        <f t="shared" si="637"/>
        <v/>
      </c>
      <c r="EU492" s="12"/>
      <c r="EV492" s="169"/>
      <c r="EW492" s="27"/>
      <c r="EX492" s="159"/>
      <c r="EY492" s="95" t="str">
        <f t="shared" si="638"/>
        <v/>
      </c>
      <c r="EZ492" s="98" t="str">
        <f t="shared" si="639"/>
        <v/>
      </c>
      <c r="FA492" s="40"/>
      <c r="FB492" s="98" t="str">
        <f t="shared" si="640"/>
        <v/>
      </c>
      <c r="FC492" s="37"/>
      <c r="FD492" s="98" t="str">
        <f t="shared" si="641"/>
        <v/>
      </c>
      <c r="FE492" s="37"/>
      <c r="FF492" s="98" t="str">
        <f t="shared" si="642"/>
        <v/>
      </c>
      <c r="FG492" s="160"/>
      <c r="FH492" s="97" t="str">
        <f t="shared" si="643"/>
        <v/>
      </c>
      <c r="FI492" s="27"/>
      <c r="FJ492" s="98" t="str">
        <f t="shared" si="644"/>
        <v/>
      </c>
      <c r="FK492" s="36"/>
      <c r="FL492" s="98" t="str">
        <f t="shared" si="645"/>
        <v/>
      </c>
      <c r="FM492" s="37"/>
      <c r="FN492" s="98" t="str">
        <f t="shared" si="646"/>
        <v/>
      </c>
      <c r="FO492" s="78"/>
      <c r="FP492" s="97" t="str">
        <f t="shared" si="647"/>
        <v/>
      </c>
      <c r="FQ492" s="37"/>
      <c r="FR492" s="97" t="str">
        <f t="shared" si="648"/>
        <v/>
      </c>
      <c r="FS492" s="39"/>
      <c r="FT492" s="97" t="str">
        <f t="shared" si="649"/>
        <v/>
      </c>
      <c r="FU492" s="27"/>
      <c r="FV492" s="98" t="str">
        <f t="shared" si="650"/>
        <v/>
      </c>
      <c r="FW492" s="37"/>
      <c r="FX492" s="98" t="str">
        <f t="shared" si="651"/>
        <v/>
      </c>
      <c r="FY492" s="36"/>
      <c r="FZ492" s="97" t="str">
        <f t="shared" si="652"/>
        <v/>
      </c>
      <c r="GA492" s="36"/>
      <c r="GB492" s="98" t="str">
        <f t="shared" si="653"/>
        <v/>
      </c>
      <c r="GC492" s="40"/>
      <c r="GD492" s="98" t="str">
        <f t="shared" si="654"/>
        <v/>
      </c>
      <c r="GE492" s="37"/>
      <c r="GF492" s="98" t="str">
        <f t="shared" si="655"/>
        <v/>
      </c>
      <c r="GG492" s="37"/>
      <c r="GH492" s="109" t="str">
        <f t="shared" si="656"/>
        <v/>
      </c>
      <c r="GI492" s="12"/>
      <c r="GJ492" s="166"/>
      <c r="GK492" s="27"/>
      <c r="GL492" s="159"/>
      <c r="GM492" s="95" t="str">
        <f t="shared" si="657"/>
        <v/>
      </c>
      <c r="GN492" s="110" t="str">
        <f t="shared" si="658"/>
        <v/>
      </c>
      <c r="GO492" s="27"/>
      <c r="GP492" s="98" t="str">
        <f t="shared" si="659"/>
        <v/>
      </c>
      <c r="GQ492" s="37"/>
      <c r="GR492" s="97" t="str">
        <f t="shared" si="660"/>
        <v/>
      </c>
      <c r="GS492" s="37"/>
      <c r="GT492" s="110" t="str">
        <f t="shared" si="661"/>
        <v/>
      </c>
      <c r="GU492" s="36"/>
      <c r="GV492" s="97" t="str">
        <f t="shared" si="662"/>
        <v/>
      </c>
      <c r="GW492" s="27"/>
      <c r="GX492" s="98" t="str">
        <f t="shared" si="663"/>
        <v/>
      </c>
      <c r="GY492" s="36"/>
      <c r="GZ492" s="98" t="str">
        <f t="shared" si="664"/>
        <v/>
      </c>
      <c r="HA492" s="37"/>
      <c r="HB492" s="110" t="str">
        <f t="shared" si="665"/>
        <v/>
      </c>
      <c r="HC492" s="36"/>
      <c r="HD492" s="97" t="str">
        <f t="shared" si="666"/>
        <v/>
      </c>
      <c r="HE492" s="37"/>
      <c r="HF492" s="97" t="str">
        <f t="shared" si="667"/>
        <v/>
      </c>
      <c r="HG492" s="39"/>
      <c r="HH492" s="97" t="str">
        <f t="shared" si="668"/>
        <v/>
      </c>
      <c r="HI492" s="27"/>
      <c r="HJ492" s="97" t="str">
        <f t="shared" si="669"/>
        <v/>
      </c>
      <c r="HK492" s="37"/>
      <c r="HL492" s="97" t="str">
        <f t="shared" si="670"/>
        <v/>
      </c>
      <c r="HM492" s="36"/>
      <c r="HN492" s="97" t="str">
        <f t="shared" si="671"/>
        <v/>
      </c>
      <c r="HO492" s="36"/>
      <c r="HP492" s="110" t="str">
        <f t="shared" si="672"/>
        <v/>
      </c>
      <c r="HQ492" s="27"/>
      <c r="HR492" s="97" t="str">
        <f t="shared" si="673"/>
        <v/>
      </c>
      <c r="HS492" s="37"/>
      <c r="HT492" s="97" t="str">
        <f t="shared" si="674"/>
        <v/>
      </c>
      <c r="HU492" s="37"/>
      <c r="HV492" s="111" t="str">
        <f t="shared" si="675"/>
        <v/>
      </c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18"/>
    </row>
    <row r="493" spans="1:474" ht="19.95" customHeight="1">
      <c r="A493" s="30"/>
      <c r="B493" s="29"/>
      <c r="C493" s="129"/>
      <c r="D493" s="308"/>
      <c r="E493" s="302"/>
      <c r="F493" s="288"/>
      <c r="G493" s="89"/>
      <c r="H493" s="200"/>
      <c r="I493" s="294"/>
      <c r="J493" s="295"/>
      <c r="K493" s="296"/>
      <c r="L493" s="297"/>
      <c r="M493" s="295"/>
      <c r="N493" s="298"/>
      <c r="O493" s="223"/>
      <c r="P493" s="186" t="str">
        <f t="array" ref="P493">IF(O493&lt;&gt;"",IF(O493&lt;5, "I", "III"),"")</f>
        <v/>
      </c>
      <c r="Q493" s="224"/>
      <c r="R493" s="185" t="str">
        <f t="array" ref="R493">IF(Q493&lt;&gt;"",IF(Q493&lt;5, "I", "III"),"")</f>
        <v/>
      </c>
      <c r="S493" s="223"/>
      <c r="T493" s="186" t="str">
        <f t="array" ref="T493">IF(S493&lt;&gt;"",IF(S493&lt;5, "I", "III"),"")</f>
        <v/>
      </c>
      <c r="U493" s="224"/>
      <c r="V493" s="186" t="str">
        <f t="array" ref="V493">IF(U493&lt;&gt;"",IF(U493&lt;12, "I", "III"),"")</f>
        <v/>
      </c>
      <c r="W493" s="224"/>
      <c r="X493" s="185" t="str">
        <f t="array" ref="X493">IF(W493&lt;&gt;"",IF(W493&lt;12, "I", "III"),"")</f>
        <v/>
      </c>
      <c r="Y493" s="223"/>
      <c r="Z493" s="186" t="str">
        <f t="array" ref="Z493">IF(Y493&lt;&gt;"",IF(Y493&lt;12, "I", "III"),"")</f>
        <v/>
      </c>
      <c r="AA493" s="208"/>
      <c r="AB493" s="209"/>
      <c r="AC493" s="209"/>
      <c r="AD493" s="210"/>
      <c r="AE493" s="89"/>
      <c r="AF493" s="178"/>
      <c r="AG493" s="150"/>
      <c r="AH493" s="151"/>
      <c r="AI493" s="95" t="str">
        <f t="shared" si="613"/>
        <v/>
      </c>
      <c r="AJ493" s="98" t="str">
        <f t="shared" si="614"/>
        <v/>
      </c>
      <c r="AK493" s="45"/>
      <c r="AL493" s="97" t="str">
        <f t="shared" si="615"/>
        <v/>
      </c>
      <c r="AM493" s="39"/>
      <c r="AN493" s="98" t="str">
        <f t="shared" si="616"/>
        <v/>
      </c>
      <c r="AO493" s="152"/>
      <c r="AP493" s="96"/>
      <c r="AQ493" s="153"/>
      <c r="AR493" s="97"/>
      <c r="AS493" s="154"/>
      <c r="AT493" s="98"/>
      <c r="AU493" s="182" t="str">
        <f t="shared" si="617"/>
        <v/>
      </c>
      <c r="AV493" s="121"/>
      <c r="AW493" s="153"/>
      <c r="AX493" s="98"/>
      <c r="AY493" s="153"/>
      <c r="AZ493" s="98"/>
      <c r="BA493" s="46"/>
      <c r="BB493" s="34"/>
      <c r="BC493" s="34"/>
      <c r="BD493" s="35"/>
      <c r="BE493" s="46"/>
      <c r="BF493" s="34"/>
      <c r="BG493" s="34"/>
      <c r="BH493" s="35"/>
      <c r="BI493" s="46"/>
      <c r="BJ493" s="34"/>
      <c r="BK493" s="34"/>
      <c r="BL493" s="35"/>
      <c r="BM493" s="46"/>
      <c r="BN493" s="34"/>
      <c r="BO493" s="34"/>
      <c r="BP493" s="35"/>
      <c r="BQ493" s="46"/>
      <c r="BR493" s="34"/>
      <c r="BS493" s="34"/>
      <c r="BT493" s="35"/>
      <c r="BU493" s="155"/>
      <c r="BV493" s="99"/>
      <c r="BW493" s="156"/>
      <c r="BX493" s="100"/>
      <c r="BY493" s="156"/>
      <c r="BZ493" s="100"/>
      <c r="CA493" s="156"/>
      <c r="CB493" s="100"/>
      <c r="CC493" s="156"/>
      <c r="CD493" s="101"/>
      <c r="CE493" s="12"/>
      <c r="CF493" s="175"/>
      <c r="CG493" s="27"/>
      <c r="CH493" s="159"/>
      <c r="CI493" s="95" t="str">
        <f t="shared" si="618"/>
        <v/>
      </c>
      <c r="CJ493" s="102" t="str">
        <f t="shared" si="619"/>
        <v/>
      </c>
      <c r="CK493" s="40"/>
      <c r="CL493" s="100" t="str">
        <f t="shared" si="590"/>
        <v/>
      </c>
      <c r="CM493" s="37"/>
      <c r="CN493" s="100" t="str">
        <f t="shared" si="591"/>
        <v/>
      </c>
      <c r="CO493" s="38"/>
      <c r="CP493" s="103" t="str">
        <f t="shared" si="620"/>
        <v/>
      </c>
      <c r="CQ493" s="78"/>
      <c r="CR493" s="100" t="str">
        <f t="shared" si="592"/>
        <v/>
      </c>
      <c r="CS493" s="36"/>
      <c r="CT493" s="100" t="str">
        <f t="shared" si="593"/>
        <v/>
      </c>
      <c r="CU493" s="74"/>
      <c r="CV493" s="103" t="str">
        <f t="shared" si="594"/>
        <v/>
      </c>
      <c r="CW493" s="42"/>
      <c r="CX493" s="100" t="str">
        <f t="shared" si="595"/>
        <v/>
      </c>
      <c r="CY493" s="36"/>
      <c r="CZ493" s="100" t="str">
        <f t="shared" si="596"/>
        <v/>
      </c>
      <c r="DA493" s="36"/>
      <c r="DB493" s="100" t="str">
        <f t="shared" si="597"/>
        <v/>
      </c>
      <c r="DC493" s="39"/>
      <c r="DD493" s="103" t="str">
        <f t="shared" si="598"/>
        <v/>
      </c>
      <c r="DE493" s="42"/>
      <c r="DF493" s="100" t="str">
        <f t="shared" si="599"/>
        <v/>
      </c>
      <c r="DG493" s="39"/>
      <c r="DH493" s="103" t="str">
        <f t="shared" si="600"/>
        <v/>
      </c>
      <c r="DI493" s="41"/>
      <c r="DJ493" s="157" t="str">
        <f t="shared" si="601"/>
        <v/>
      </c>
      <c r="DK493" s="12"/>
      <c r="DL493" s="172"/>
      <c r="DM493" s="67"/>
      <c r="DN493" s="164"/>
      <c r="DO493" s="104" t="str">
        <f t="shared" si="621"/>
        <v/>
      </c>
      <c r="DP493" s="105" t="str">
        <f t="shared" si="622"/>
        <v/>
      </c>
      <c r="DQ493" s="66"/>
      <c r="DR493" s="158" t="str">
        <f t="shared" si="623"/>
        <v/>
      </c>
      <c r="DS493" s="67"/>
      <c r="DT493" s="97" t="str">
        <f t="shared" si="624"/>
        <v/>
      </c>
      <c r="DU493" s="67"/>
      <c r="DV493" s="98" t="str">
        <f t="shared" si="625"/>
        <v/>
      </c>
      <c r="DW493" s="163"/>
      <c r="DX493" s="106" t="str">
        <f t="shared" si="626"/>
        <v/>
      </c>
      <c r="DY493" s="162"/>
      <c r="DZ493" s="97" t="str">
        <f t="shared" si="627"/>
        <v/>
      </c>
      <c r="EA493" s="161"/>
      <c r="EB493" s="107" t="str">
        <f t="shared" si="628"/>
        <v/>
      </c>
      <c r="EC493" s="66"/>
      <c r="ED493" s="97" t="str">
        <f t="shared" si="629"/>
        <v/>
      </c>
      <c r="EE493" s="67"/>
      <c r="EF493" s="97" t="str">
        <f t="shared" si="630"/>
        <v/>
      </c>
      <c r="EG493" s="68"/>
      <c r="EH493" s="97" t="str">
        <f t="shared" si="631"/>
        <v/>
      </c>
      <c r="EI493" s="67"/>
      <c r="EJ493" s="97" t="str">
        <f t="shared" si="632"/>
        <v/>
      </c>
      <c r="EK493" s="68"/>
      <c r="EL493" s="97" t="str">
        <f t="shared" si="633"/>
        <v/>
      </c>
      <c r="EM493" s="69"/>
      <c r="EN493" s="98" t="str">
        <f t="shared" si="634"/>
        <v/>
      </c>
      <c r="EO493" s="66"/>
      <c r="EP493" s="107" t="str">
        <f t="shared" si="635"/>
        <v/>
      </c>
      <c r="EQ493" s="299"/>
      <c r="ER493" s="98" t="str">
        <f t="shared" si="636"/>
        <v/>
      </c>
      <c r="ES493" s="66"/>
      <c r="ET493" s="108" t="str">
        <f t="shared" si="637"/>
        <v/>
      </c>
      <c r="EU493" s="12"/>
      <c r="EV493" s="169"/>
      <c r="EW493" s="27"/>
      <c r="EX493" s="159"/>
      <c r="EY493" s="95" t="str">
        <f t="shared" si="638"/>
        <v/>
      </c>
      <c r="EZ493" s="98" t="str">
        <f t="shared" si="639"/>
        <v/>
      </c>
      <c r="FA493" s="40"/>
      <c r="FB493" s="98" t="str">
        <f t="shared" si="640"/>
        <v/>
      </c>
      <c r="FC493" s="37"/>
      <c r="FD493" s="98" t="str">
        <f t="shared" si="641"/>
        <v/>
      </c>
      <c r="FE493" s="37"/>
      <c r="FF493" s="98" t="str">
        <f t="shared" si="642"/>
        <v/>
      </c>
      <c r="FG493" s="160"/>
      <c r="FH493" s="97" t="str">
        <f t="shared" si="643"/>
        <v/>
      </c>
      <c r="FI493" s="27"/>
      <c r="FJ493" s="98" t="str">
        <f t="shared" si="644"/>
        <v/>
      </c>
      <c r="FK493" s="36"/>
      <c r="FL493" s="98" t="str">
        <f t="shared" si="645"/>
        <v/>
      </c>
      <c r="FM493" s="37"/>
      <c r="FN493" s="98" t="str">
        <f t="shared" si="646"/>
        <v/>
      </c>
      <c r="FO493" s="78"/>
      <c r="FP493" s="97" t="str">
        <f t="shared" si="647"/>
        <v/>
      </c>
      <c r="FQ493" s="37"/>
      <c r="FR493" s="97" t="str">
        <f t="shared" si="648"/>
        <v/>
      </c>
      <c r="FS493" s="39"/>
      <c r="FT493" s="97" t="str">
        <f t="shared" si="649"/>
        <v/>
      </c>
      <c r="FU493" s="27"/>
      <c r="FV493" s="98" t="str">
        <f t="shared" si="650"/>
        <v/>
      </c>
      <c r="FW493" s="37"/>
      <c r="FX493" s="98" t="str">
        <f t="shared" si="651"/>
        <v/>
      </c>
      <c r="FY493" s="36"/>
      <c r="FZ493" s="97" t="str">
        <f t="shared" si="652"/>
        <v/>
      </c>
      <c r="GA493" s="36"/>
      <c r="GB493" s="98" t="str">
        <f t="shared" si="653"/>
        <v/>
      </c>
      <c r="GC493" s="40"/>
      <c r="GD493" s="98" t="str">
        <f t="shared" si="654"/>
        <v/>
      </c>
      <c r="GE493" s="37"/>
      <c r="GF493" s="98" t="str">
        <f t="shared" si="655"/>
        <v/>
      </c>
      <c r="GG493" s="37"/>
      <c r="GH493" s="109" t="str">
        <f t="shared" si="656"/>
        <v/>
      </c>
      <c r="GI493" s="12"/>
      <c r="GJ493" s="166"/>
      <c r="GK493" s="27"/>
      <c r="GL493" s="159"/>
      <c r="GM493" s="95" t="str">
        <f t="shared" si="657"/>
        <v/>
      </c>
      <c r="GN493" s="110" t="str">
        <f t="shared" si="658"/>
        <v/>
      </c>
      <c r="GO493" s="27"/>
      <c r="GP493" s="98" t="str">
        <f t="shared" si="659"/>
        <v/>
      </c>
      <c r="GQ493" s="37"/>
      <c r="GR493" s="97" t="str">
        <f t="shared" si="660"/>
        <v/>
      </c>
      <c r="GS493" s="37"/>
      <c r="GT493" s="110" t="str">
        <f t="shared" si="661"/>
        <v/>
      </c>
      <c r="GU493" s="36"/>
      <c r="GV493" s="97" t="str">
        <f t="shared" si="662"/>
        <v/>
      </c>
      <c r="GW493" s="27"/>
      <c r="GX493" s="98" t="str">
        <f t="shared" si="663"/>
        <v/>
      </c>
      <c r="GY493" s="36"/>
      <c r="GZ493" s="98" t="str">
        <f t="shared" si="664"/>
        <v/>
      </c>
      <c r="HA493" s="37"/>
      <c r="HB493" s="110" t="str">
        <f t="shared" si="665"/>
        <v/>
      </c>
      <c r="HC493" s="36"/>
      <c r="HD493" s="97" t="str">
        <f t="shared" si="666"/>
        <v/>
      </c>
      <c r="HE493" s="37"/>
      <c r="HF493" s="97" t="str">
        <f t="shared" si="667"/>
        <v/>
      </c>
      <c r="HG493" s="39"/>
      <c r="HH493" s="97" t="str">
        <f t="shared" si="668"/>
        <v/>
      </c>
      <c r="HI493" s="27"/>
      <c r="HJ493" s="97" t="str">
        <f t="shared" si="669"/>
        <v/>
      </c>
      <c r="HK493" s="37"/>
      <c r="HL493" s="97" t="str">
        <f t="shared" si="670"/>
        <v/>
      </c>
      <c r="HM493" s="36"/>
      <c r="HN493" s="97" t="str">
        <f t="shared" si="671"/>
        <v/>
      </c>
      <c r="HO493" s="36"/>
      <c r="HP493" s="110" t="str">
        <f t="shared" si="672"/>
        <v/>
      </c>
      <c r="HQ493" s="27"/>
      <c r="HR493" s="97" t="str">
        <f t="shared" si="673"/>
        <v/>
      </c>
      <c r="HS493" s="37"/>
      <c r="HT493" s="97" t="str">
        <f t="shared" si="674"/>
        <v/>
      </c>
      <c r="HU493" s="37"/>
      <c r="HV493" s="111" t="str">
        <f t="shared" si="675"/>
        <v/>
      </c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18"/>
    </row>
    <row r="494" spans="1:474" ht="19.95" customHeight="1">
      <c r="A494" s="30"/>
      <c r="B494" s="29"/>
      <c r="C494" s="129"/>
      <c r="D494" s="308"/>
      <c r="E494" s="302"/>
      <c r="F494" s="288"/>
      <c r="G494" s="89"/>
      <c r="H494" s="200"/>
      <c r="I494" s="294"/>
      <c r="J494" s="295"/>
      <c r="K494" s="296"/>
      <c r="L494" s="297"/>
      <c r="M494" s="295"/>
      <c r="N494" s="298"/>
      <c r="O494" s="223"/>
      <c r="P494" s="186" t="str">
        <f t="array" ref="P494">IF(O494&lt;&gt;"",IF(O494&lt;5, "I", "III"),"")</f>
        <v/>
      </c>
      <c r="Q494" s="224"/>
      <c r="R494" s="185" t="str">
        <f t="array" ref="R494">IF(Q494&lt;&gt;"",IF(Q494&lt;5, "I", "III"),"")</f>
        <v/>
      </c>
      <c r="S494" s="223"/>
      <c r="T494" s="186" t="str">
        <f t="array" ref="T494">IF(S494&lt;&gt;"",IF(S494&lt;5, "I", "III"),"")</f>
        <v/>
      </c>
      <c r="U494" s="224"/>
      <c r="V494" s="186" t="str">
        <f t="array" ref="V494">IF(U494&lt;&gt;"",IF(U494&lt;12, "I", "III"),"")</f>
        <v/>
      </c>
      <c r="W494" s="224"/>
      <c r="X494" s="185" t="str">
        <f t="array" ref="X494">IF(W494&lt;&gt;"",IF(W494&lt;12, "I", "III"),"")</f>
        <v/>
      </c>
      <c r="Y494" s="223"/>
      <c r="Z494" s="186" t="str">
        <f t="array" ref="Z494">IF(Y494&lt;&gt;"",IF(Y494&lt;12, "I", "III"),"")</f>
        <v/>
      </c>
      <c r="AA494" s="208"/>
      <c r="AB494" s="209"/>
      <c r="AC494" s="209"/>
      <c r="AD494" s="210"/>
      <c r="AE494" s="89"/>
      <c r="AF494" s="178"/>
      <c r="AG494" s="150"/>
      <c r="AH494" s="151"/>
      <c r="AI494" s="95" t="str">
        <f t="shared" si="613"/>
        <v/>
      </c>
      <c r="AJ494" s="98" t="str">
        <f t="shared" si="614"/>
        <v/>
      </c>
      <c r="AK494" s="45"/>
      <c r="AL494" s="97" t="str">
        <f t="shared" si="615"/>
        <v/>
      </c>
      <c r="AM494" s="39"/>
      <c r="AN494" s="98" t="str">
        <f t="shared" si="616"/>
        <v/>
      </c>
      <c r="AO494" s="152"/>
      <c r="AP494" s="96"/>
      <c r="AQ494" s="153"/>
      <c r="AR494" s="97"/>
      <c r="AS494" s="154"/>
      <c r="AT494" s="98"/>
      <c r="AU494" s="182" t="str">
        <f t="shared" si="617"/>
        <v/>
      </c>
      <c r="AV494" s="121"/>
      <c r="AW494" s="153"/>
      <c r="AX494" s="98"/>
      <c r="AY494" s="153"/>
      <c r="AZ494" s="98"/>
      <c r="BA494" s="46"/>
      <c r="BB494" s="34"/>
      <c r="BC494" s="34"/>
      <c r="BD494" s="35"/>
      <c r="BE494" s="46"/>
      <c r="BF494" s="34"/>
      <c r="BG494" s="34"/>
      <c r="BH494" s="35"/>
      <c r="BI494" s="46"/>
      <c r="BJ494" s="34"/>
      <c r="BK494" s="34"/>
      <c r="BL494" s="35"/>
      <c r="BM494" s="46"/>
      <c r="BN494" s="34"/>
      <c r="BO494" s="34"/>
      <c r="BP494" s="35"/>
      <c r="BQ494" s="46"/>
      <c r="BR494" s="34"/>
      <c r="BS494" s="34"/>
      <c r="BT494" s="35"/>
      <c r="BU494" s="155"/>
      <c r="BV494" s="99"/>
      <c r="BW494" s="156"/>
      <c r="BX494" s="100"/>
      <c r="BY494" s="156"/>
      <c r="BZ494" s="100"/>
      <c r="CA494" s="156"/>
      <c r="CB494" s="100"/>
      <c r="CC494" s="156"/>
      <c r="CD494" s="101"/>
      <c r="CE494" s="12"/>
      <c r="CF494" s="175"/>
      <c r="CG494" s="27"/>
      <c r="CH494" s="159"/>
      <c r="CI494" s="95" t="str">
        <f t="shared" si="618"/>
        <v/>
      </c>
      <c r="CJ494" s="102" t="str">
        <f t="shared" si="619"/>
        <v/>
      </c>
      <c r="CK494" s="40"/>
      <c r="CL494" s="100" t="str">
        <f t="shared" si="590"/>
        <v/>
      </c>
      <c r="CM494" s="37"/>
      <c r="CN494" s="100" t="str">
        <f t="shared" si="591"/>
        <v/>
      </c>
      <c r="CO494" s="38"/>
      <c r="CP494" s="103" t="str">
        <f t="shared" si="620"/>
        <v/>
      </c>
      <c r="CQ494" s="78"/>
      <c r="CR494" s="100" t="str">
        <f t="shared" si="592"/>
        <v/>
      </c>
      <c r="CS494" s="36"/>
      <c r="CT494" s="100" t="str">
        <f t="shared" si="593"/>
        <v/>
      </c>
      <c r="CU494" s="74"/>
      <c r="CV494" s="103" t="str">
        <f t="shared" si="594"/>
        <v/>
      </c>
      <c r="CW494" s="42"/>
      <c r="CX494" s="100" t="str">
        <f t="shared" si="595"/>
        <v/>
      </c>
      <c r="CY494" s="36"/>
      <c r="CZ494" s="100" t="str">
        <f t="shared" si="596"/>
        <v/>
      </c>
      <c r="DA494" s="36"/>
      <c r="DB494" s="100" t="str">
        <f t="shared" si="597"/>
        <v/>
      </c>
      <c r="DC494" s="39"/>
      <c r="DD494" s="103" t="str">
        <f t="shared" si="598"/>
        <v/>
      </c>
      <c r="DE494" s="42"/>
      <c r="DF494" s="100" t="str">
        <f t="shared" si="599"/>
        <v/>
      </c>
      <c r="DG494" s="39"/>
      <c r="DH494" s="103" t="str">
        <f t="shared" si="600"/>
        <v/>
      </c>
      <c r="DI494" s="41"/>
      <c r="DJ494" s="157" t="str">
        <f t="shared" si="601"/>
        <v/>
      </c>
      <c r="DK494" s="12"/>
      <c r="DL494" s="172"/>
      <c r="DM494" s="67"/>
      <c r="DN494" s="164"/>
      <c r="DO494" s="104" t="str">
        <f t="shared" si="621"/>
        <v/>
      </c>
      <c r="DP494" s="105" t="str">
        <f t="shared" si="622"/>
        <v/>
      </c>
      <c r="DQ494" s="66"/>
      <c r="DR494" s="158" t="str">
        <f t="shared" si="623"/>
        <v/>
      </c>
      <c r="DS494" s="67"/>
      <c r="DT494" s="97" t="str">
        <f t="shared" si="624"/>
        <v/>
      </c>
      <c r="DU494" s="67"/>
      <c r="DV494" s="98" t="str">
        <f t="shared" si="625"/>
        <v/>
      </c>
      <c r="DW494" s="163"/>
      <c r="DX494" s="106" t="str">
        <f t="shared" si="626"/>
        <v/>
      </c>
      <c r="DY494" s="162"/>
      <c r="DZ494" s="97" t="str">
        <f t="shared" si="627"/>
        <v/>
      </c>
      <c r="EA494" s="161"/>
      <c r="EB494" s="107" t="str">
        <f t="shared" si="628"/>
        <v/>
      </c>
      <c r="EC494" s="66"/>
      <c r="ED494" s="97" t="str">
        <f t="shared" si="629"/>
        <v/>
      </c>
      <c r="EE494" s="67"/>
      <c r="EF494" s="97" t="str">
        <f t="shared" si="630"/>
        <v/>
      </c>
      <c r="EG494" s="68"/>
      <c r="EH494" s="97" t="str">
        <f t="shared" si="631"/>
        <v/>
      </c>
      <c r="EI494" s="67"/>
      <c r="EJ494" s="97" t="str">
        <f t="shared" si="632"/>
        <v/>
      </c>
      <c r="EK494" s="68"/>
      <c r="EL494" s="97" t="str">
        <f t="shared" si="633"/>
        <v/>
      </c>
      <c r="EM494" s="69"/>
      <c r="EN494" s="98" t="str">
        <f t="shared" si="634"/>
        <v/>
      </c>
      <c r="EO494" s="66"/>
      <c r="EP494" s="107" t="str">
        <f t="shared" si="635"/>
        <v/>
      </c>
      <c r="EQ494" s="299"/>
      <c r="ER494" s="98" t="str">
        <f t="shared" si="636"/>
        <v/>
      </c>
      <c r="ES494" s="66"/>
      <c r="ET494" s="108" t="str">
        <f t="shared" si="637"/>
        <v/>
      </c>
      <c r="EU494" s="12"/>
      <c r="EV494" s="169"/>
      <c r="EW494" s="27"/>
      <c r="EX494" s="159"/>
      <c r="EY494" s="95" t="str">
        <f t="shared" si="638"/>
        <v/>
      </c>
      <c r="EZ494" s="98" t="str">
        <f t="shared" si="639"/>
        <v/>
      </c>
      <c r="FA494" s="40"/>
      <c r="FB494" s="98" t="str">
        <f t="shared" si="640"/>
        <v/>
      </c>
      <c r="FC494" s="37"/>
      <c r="FD494" s="98" t="str">
        <f t="shared" si="641"/>
        <v/>
      </c>
      <c r="FE494" s="37"/>
      <c r="FF494" s="98" t="str">
        <f t="shared" si="642"/>
        <v/>
      </c>
      <c r="FG494" s="160"/>
      <c r="FH494" s="97" t="str">
        <f t="shared" si="643"/>
        <v/>
      </c>
      <c r="FI494" s="27"/>
      <c r="FJ494" s="98" t="str">
        <f t="shared" si="644"/>
        <v/>
      </c>
      <c r="FK494" s="36"/>
      <c r="FL494" s="98" t="str">
        <f t="shared" si="645"/>
        <v/>
      </c>
      <c r="FM494" s="37"/>
      <c r="FN494" s="98" t="str">
        <f t="shared" si="646"/>
        <v/>
      </c>
      <c r="FO494" s="78"/>
      <c r="FP494" s="97" t="str">
        <f t="shared" si="647"/>
        <v/>
      </c>
      <c r="FQ494" s="37"/>
      <c r="FR494" s="97" t="str">
        <f t="shared" si="648"/>
        <v/>
      </c>
      <c r="FS494" s="39"/>
      <c r="FT494" s="97" t="str">
        <f t="shared" si="649"/>
        <v/>
      </c>
      <c r="FU494" s="27"/>
      <c r="FV494" s="98" t="str">
        <f t="shared" si="650"/>
        <v/>
      </c>
      <c r="FW494" s="37"/>
      <c r="FX494" s="98" t="str">
        <f t="shared" si="651"/>
        <v/>
      </c>
      <c r="FY494" s="36"/>
      <c r="FZ494" s="97" t="str">
        <f t="shared" si="652"/>
        <v/>
      </c>
      <c r="GA494" s="36"/>
      <c r="GB494" s="98" t="str">
        <f t="shared" si="653"/>
        <v/>
      </c>
      <c r="GC494" s="40"/>
      <c r="GD494" s="98" t="str">
        <f t="shared" si="654"/>
        <v/>
      </c>
      <c r="GE494" s="37"/>
      <c r="GF494" s="98" t="str">
        <f t="shared" si="655"/>
        <v/>
      </c>
      <c r="GG494" s="37"/>
      <c r="GH494" s="109" t="str">
        <f t="shared" si="656"/>
        <v/>
      </c>
      <c r="GI494" s="12"/>
      <c r="GJ494" s="166"/>
      <c r="GK494" s="27"/>
      <c r="GL494" s="159"/>
      <c r="GM494" s="95" t="str">
        <f t="shared" si="657"/>
        <v/>
      </c>
      <c r="GN494" s="110" t="str">
        <f t="shared" si="658"/>
        <v/>
      </c>
      <c r="GO494" s="27"/>
      <c r="GP494" s="98" t="str">
        <f t="shared" si="659"/>
        <v/>
      </c>
      <c r="GQ494" s="37"/>
      <c r="GR494" s="97" t="str">
        <f t="shared" si="660"/>
        <v/>
      </c>
      <c r="GS494" s="37"/>
      <c r="GT494" s="110" t="str">
        <f t="shared" si="661"/>
        <v/>
      </c>
      <c r="GU494" s="36"/>
      <c r="GV494" s="97" t="str">
        <f t="shared" si="662"/>
        <v/>
      </c>
      <c r="GW494" s="27"/>
      <c r="GX494" s="98" t="str">
        <f t="shared" si="663"/>
        <v/>
      </c>
      <c r="GY494" s="36"/>
      <c r="GZ494" s="98" t="str">
        <f t="shared" si="664"/>
        <v/>
      </c>
      <c r="HA494" s="37"/>
      <c r="HB494" s="110" t="str">
        <f t="shared" si="665"/>
        <v/>
      </c>
      <c r="HC494" s="36"/>
      <c r="HD494" s="97" t="str">
        <f t="shared" si="666"/>
        <v/>
      </c>
      <c r="HE494" s="37"/>
      <c r="HF494" s="97" t="str">
        <f t="shared" si="667"/>
        <v/>
      </c>
      <c r="HG494" s="39"/>
      <c r="HH494" s="97" t="str">
        <f t="shared" si="668"/>
        <v/>
      </c>
      <c r="HI494" s="27"/>
      <c r="HJ494" s="97" t="str">
        <f t="shared" si="669"/>
        <v/>
      </c>
      <c r="HK494" s="37"/>
      <c r="HL494" s="97" t="str">
        <f t="shared" si="670"/>
        <v/>
      </c>
      <c r="HM494" s="36"/>
      <c r="HN494" s="97" t="str">
        <f t="shared" si="671"/>
        <v/>
      </c>
      <c r="HO494" s="36"/>
      <c r="HP494" s="110" t="str">
        <f t="shared" si="672"/>
        <v/>
      </c>
      <c r="HQ494" s="27"/>
      <c r="HR494" s="97" t="str">
        <f t="shared" si="673"/>
        <v/>
      </c>
      <c r="HS494" s="37"/>
      <c r="HT494" s="97" t="str">
        <f t="shared" si="674"/>
        <v/>
      </c>
      <c r="HU494" s="37"/>
      <c r="HV494" s="111" t="str">
        <f t="shared" si="675"/>
        <v/>
      </c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18"/>
    </row>
    <row r="495" spans="1:474" ht="19.95" customHeight="1">
      <c r="A495" s="30"/>
      <c r="B495" s="29"/>
      <c r="C495" s="129"/>
      <c r="D495" s="308"/>
      <c r="E495" s="302"/>
      <c r="F495" s="288"/>
      <c r="G495" s="89"/>
      <c r="H495" s="200"/>
      <c r="I495" s="294"/>
      <c r="J495" s="295"/>
      <c r="K495" s="296"/>
      <c r="L495" s="297"/>
      <c r="M495" s="295"/>
      <c r="N495" s="298"/>
      <c r="O495" s="223"/>
      <c r="P495" s="186" t="str">
        <f t="array" ref="P495">IF(O495&lt;&gt;"",IF(O495&lt;5, "I", "III"),"")</f>
        <v/>
      </c>
      <c r="Q495" s="224"/>
      <c r="R495" s="185" t="str">
        <f t="array" ref="R495">IF(Q495&lt;&gt;"",IF(Q495&lt;5, "I", "III"),"")</f>
        <v/>
      </c>
      <c r="S495" s="223"/>
      <c r="T495" s="186" t="str">
        <f t="array" ref="T495">IF(S495&lt;&gt;"",IF(S495&lt;5, "I", "III"),"")</f>
        <v/>
      </c>
      <c r="U495" s="224"/>
      <c r="V495" s="186" t="str">
        <f t="array" ref="V495">IF(U495&lt;&gt;"",IF(U495&lt;12, "I", "III"),"")</f>
        <v/>
      </c>
      <c r="W495" s="224"/>
      <c r="X495" s="185" t="str">
        <f t="array" ref="X495">IF(W495&lt;&gt;"",IF(W495&lt;12, "I", "III"),"")</f>
        <v/>
      </c>
      <c r="Y495" s="223"/>
      <c r="Z495" s="186" t="str">
        <f t="array" ref="Z495">IF(Y495&lt;&gt;"",IF(Y495&lt;12, "I", "III"),"")</f>
        <v/>
      </c>
      <c r="AA495" s="208"/>
      <c r="AB495" s="209"/>
      <c r="AC495" s="209"/>
      <c r="AD495" s="210"/>
      <c r="AE495" s="89"/>
      <c r="AF495" s="178"/>
      <c r="AG495" s="150"/>
      <c r="AH495" s="151"/>
      <c r="AI495" s="95" t="str">
        <f t="shared" si="613"/>
        <v/>
      </c>
      <c r="AJ495" s="98" t="str">
        <f t="shared" si="614"/>
        <v/>
      </c>
      <c r="AK495" s="45"/>
      <c r="AL495" s="97" t="str">
        <f t="shared" si="615"/>
        <v/>
      </c>
      <c r="AM495" s="39"/>
      <c r="AN495" s="98" t="str">
        <f t="shared" si="616"/>
        <v/>
      </c>
      <c r="AO495" s="152"/>
      <c r="AP495" s="96"/>
      <c r="AQ495" s="153"/>
      <c r="AR495" s="97"/>
      <c r="AS495" s="154"/>
      <c r="AT495" s="98"/>
      <c r="AU495" s="182" t="str">
        <f t="shared" si="617"/>
        <v/>
      </c>
      <c r="AV495" s="121"/>
      <c r="AW495" s="153"/>
      <c r="AX495" s="98"/>
      <c r="AY495" s="153"/>
      <c r="AZ495" s="98"/>
      <c r="BA495" s="46"/>
      <c r="BB495" s="34"/>
      <c r="BC495" s="34"/>
      <c r="BD495" s="35"/>
      <c r="BE495" s="46"/>
      <c r="BF495" s="34"/>
      <c r="BG495" s="34"/>
      <c r="BH495" s="35"/>
      <c r="BI495" s="46"/>
      <c r="BJ495" s="34"/>
      <c r="BK495" s="34"/>
      <c r="BL495" s="35"/>
      <c r="BM495" s="46"/>
      <c r="BN495" s="34"/>
      <c r="BO495" s="34"/>
      <c r="BP495" s="35"/>
      <c r="BQ495" s="46"/>
      <c r="BR495" s="34"/>
      <c r="BS495" s="34"/>
      <c r="BT495" s="35"/>
      <c r="BU495" s="155"/>
      <c r="BV495" s="99"/>
      <c r="BW495" s="156"/>
      <c r="BX495" s="100"/>
      <c r="BY495" s="156"/>
      <c r="BZ495" s="100"/>
      <c r="CA495" s="156"/>
      <c r="CB495" s="100"/>
      <c r="CC495" s="156"/>
      <c r="CD495" s="101"/>
      <c r="CE495" s="12"/>
      <c r="CF495" s="175"/>
      <c r="CG495" s="27"/>
      <c r="CH495" s="159"/>
      <c r="CI495" s="95" t="str">
        <f t="shared" si="618"/>
        <v/>
      </c>
      <c r="CJ495" s="102" t="str">
        <f t="shared" si="619"/>
        <v/>
      </c>
      <c r="CK495" s="40"/>
      <c r="CL495" s="100" t="str">
        <f t="shared" si="590"/>
        <v/>
      </c>
      <c r="CM495" s="37"/>
      <c r="CN495" s="100" t="str">
        <f t="shared" si="591"/>
        <v/>
      </c>
      <c r="CO495" s="38"/>
      <c r="CP495" s="103" t="str">
        <f t="shared" si="620"/>
        <v/>
      </c>
      <c r="CQ495" s="78"/>
      <c r="CR495" s="100" t="str">
        <f t="shared" si="592"/>
        <v/>
      </c>
      <c r="CS495" s="36"/>
      <c r="CT495" s="100" t="str">
        <f t="shared" si="593"/>
        <v/>
      </c>
      <c r="CU495" s="74"/>
      <c r="CV495" s="103" t="str">
        <f t="shared" si="594"/>
        <v/>
      </c>
      <c r="CW495" s="42"/>
      <c r="CX495" s="100" t="str">
        <f t="shared" si="595"/>
        <v/>
      </c>
      <c r="CY495" s="36"/>
      <c r="CZ495" s="100" t="str">
        <f t="shared" si="596"/>
        <v/>
      </c>
      <c r="DA495" s="36"/>
      <c r="DB495" s="100" t="str">
        <f t="shared" si="597"/>
        <v/>
      </c>
      <c r="DC495" s="39"/>
      <c r="DD495" s="103" t="str">
        <f t="shared" si="598"/>
        <v/>
      </c>
      <c r="DE495" s="42"/>
      <c r="DF495" s="100" t="str">
        <f t="shared" si="599"/>
        <v/>
      </c>
      <c r="DG495" s="39"/>
      <c r="DH495" s="103" t="str">
        <f t="shared" si="600"/>
        <v/>
      </c>
      <c r="DI495" s="41"/>
      <c r="DJ495" s="157" t="str">
        <f t="shared" si="601"/>
        <v/>
      </c>
      <c r="DK495" s="12"/>
      <c r="DL495" s="172"/>
      <c r="DM495" s="67"/>
      <c r="DN495" s="164"/>
      <c r="DO495" s="104" t="str">
        <f t="shared" si="621"/>
        <v/>
      </c>
      <c r="DP495" s="105" t="str">
        <f t="shared" si="622"/>
        <v/>
      </c>
      <c r="DQ495" s="66"/>
      <c r="DR495" s="158" t="str">
        <f t="shared" si="623"/>
        <v/>
      </c>
      <c r="DS495" s="67"/>
      <c r="DT495" s="97" t="str">
        <f t="shared" si="624"/>
        <v/>
      </c>
      <c r="DU495" s="67"/>
      <c r="DV495" s="98" t="str">
        <f t="shared" si="625"/>
        <v/>
      </c>
      <c r="DW495" s="163"/>
      <c r="DX495" s="106" t="str">
        <f t="shared" si="626"/>
        <v/>
      </c>
      <c r="DY495" s="162"/>
      <c r="DZ495" s="97" t="str">
        <f t="shared" si="627"/>
        <v/>
      </c>
      <c r="EA495" s="161"/>
      <c r="EB495" s="107" t="str">
        <f t="shared" si="628"/>
        <v/>
      </c>
      <c r="EC495" s="66"/>
      <c r="ED495" s="97" t="str">
        <f t="shared" si="629"/>
        <v/>
      </c>
      <c r="EE495" s="67"/>
      <c r="EF495" s="97" t="str">
        <f t="shared" si="630"/>
        <v/>
      </c>
      <c r="EG495" s="68"/>
      <c r="EH495" s="97" t="str">
        <f t="shared" si="631"/>
        <v/>
      </c>
      <c r="EI495" s="67"/>
      <c r="EJ495" s="97" t="str">
        <f t="shared" si="632"/>
        <v/>
      </c>
      <c r="EK495" s="68"/>
      <c r="EL495" s="97" t="str">
        <f t="shared" si="633"/>
        <v/>
      </c>
      <c r="EM495" s="69"/>
      <c r="EN495" s="98" t="str">
        <f t="shared" si="634"/>
        <v/>
      </c>
      <c r="EO495" s="66"/>
      <c r="EP495" s="107" t="str">
        <f t="shared" si="635"/>
        <v/>
      </c>
      <c r="EQ495" s="299"/>
      <c r="ER495" s="98" t="str">
        <f t="shared" si="636"/>
        <v/>
      </c>
      <c r="ES495" s="66"/>
      <c r="ET495" s="108" t="str">
        <f t="shared" si="637"/>
        <v/>
      </c>
      <c r="EU495" s="12"/>
      <c r="EV495" s="169"/>
      <c r="EW495" s="27"/>
      <c r="EX495" s="159"/>
      <c r="EY495" s="95" t="str">
        <f t="shared" si="638"/>
        <v/>
      </c>
      <c r="EZ495" s="98" t="str">
        <f t="shared" si="639"/>
        <v/>
      </c>
      <c r="FA495" s="40"/>
      <c r="FB495" s="98" t="str">
        <f t="shared" si="640"/>
        <v/>
      </c>
      <c r="FC495" s="37"/>
      <c r="FD495" s="98" t="str">
        <f t="shared" si="641"/>
        <v/>
      </c>
      <c r="FE495" s="37"/>
      <c r="FF495" s="98" t="str">
        <f t="shared" si="642"/>
        <v/>
      </c>
      <c r="FG495" s="160"/>
      <c r="FH495" s="97" t="str">
        <f t="shared" si="643"/>
        <v/>
      </c>
      <c r="FI495" s="27"/>
      <c r="FJ495" s="98" t="str">
        <f t="shared" si="644"/>
        <v/>
      </c>
      <c r="FK495" s="36"/>
      <c r="FL495" s="98" t="str">
        <f t="shared" si="645"/>
        <v/>
      </c>
      <c r="FM495" s="37"/>
      <c r="FN495" s="98" t="str">
        <f t="shared" si="646"/>
        <v/>
      </c>
      <c r="FO495" s="78"/>
      <c r="FP495" s="97" t="str">
        <f t="shared" si="647"/>
        <v/>
      </c>
      <c r="FQ495" s="37"/>
      <c r="FR495" s="97" t="str">
        <f t="shared" si="648"/>
        <v/>
      </c>
      <c r="FS495" s="39"/>
      <c r="FT495" s="97" t="str">
        <f t="shared" si="649"/>
        <v/>
      </c>
      <c r="FU495" s="27"/>
      <c r="FV495" s="98" t="str">
        <f t="shared" si="650"/>
        <v/>
      </c>
      <c r="FW495" s="37"/>
      <c r="FX495" s="98" t="str">
        <f t="shared" si="651"/>
        <v/>
      </c>
      <c r="FY495" s="36"/>
      <c r="FZ495" s="97" t="str">
        <f t="shared" si="652"/>
        <v/>
      </c>
      <c r="GA495" s="36"/>
      <c r="GB495" s="98" t="str">
        <f t="shared" si="653"/>
        <v/>
      </c>
      <c r="GC495" s="40"/>
      <c r="GD495" s="98" t="str">
        <f t="shared" si="654"/>
        <v/>
      </c>
      <c r="GE495" s="37"/>
      <c r="GF495" s="98" t="str">
        <f t="shared" si="655"/>
        <v/>
      </c>
      <c r="GG495" s="37"/>
      <c r="GH495" s="109" t="str">
        <f t="shared" si="656"/>
        <v/>
      </c>
      <c r="GI495" s="12"/>
      <c r="GJ495" s="166"/>
      <c r="GK495" s="27"/>
      <c r="GL495" s="159"/>
      <c r="GM495" s="95" t="str">
        <f t="shared" si="657"/>
        <v/>
      </c>
      <c r="GN495" s="110" t="str">
        <f t="shared" si="658"/>
        <v/>
      </c>
      <c r="GO495" s="27"/>
      <c r="GP495" s="98" t="str">
        <f t="shared" si="659"/>
        <v/>
      </c>
      <c r="GQ495" s="37"/>
      <c r="GR495" s="97" t="str">
        <f t="shared" si="660"/>
        <v/>
      </c>
      <c r="GS495" s="37"/>
      <c r="GT495" s="110" t="str">
        <f t="shared" si="661"/>
        <v/>
      </c>
      <c r="GU495" s="36"/>
      <c r="GV495" s="97" t="str">
        <f t="shared" si="662"/>
        <v/>
      </c>
      <c r="GW495" s="27"/>
      <c r="GX495" s="98" t="str">
        <f t="shared" si="663"/>
        <v/>
      </c>
      <c r="GY495" s="36"/>
      <c r="GZ495" s="98" t="str">
        <f t="shared" si="664"/>
        <v/>
      </c>
      <c r="HA495" s="37"/>
      <c r="HB495" s="110" t="str">
        <f t="shared" si="665"/>
        <v/>
      </c>
      <c r="HC495" s="36"/>
      <c r="HD495" s="97" t="str">
        <f t="shared" si="666"/>
        <v/>
      </c>
      <c r="HE495" s="37"/>
      <c r="HF495" s="97" t="str">
        <f t="shared" si="667"/>
        <v/>
      </c>
      <c r="HG495" s="39"/>
      <c r="HH495" s="97" t="str">
        <f t="shared" si="668"/>
        <v/>
      </c>
      <c r="HI495" s="27"/>
      <c r="HJ495" s="97" t="str">
        <f t="shared" si="669"/>
        <v/>
      </c>
      <c r="HK495" s="37"/>
      <c r="HL495" s="97" t="str">
        <f t="shared" si="670"/>
        <v/>
      </c>
      <c r="HM495" s="36"/>
      <c r="HN495" s="97" t="str">
        <f t="shared" si="671"/>
        <v/>
      </c>
      <c r="HO495" s="36"/>
      <c r="HP495" s="110" t="str">
        <f t="shared" si="672"/>
        <v/>
      </c>
      <c r="HQ495" s="27"/>
      <c r="HR495" s="97" t="str">
        <f t="shared" si="673"/>
        <v/>
      </c>
      <c r="HS495" s="37"/>
      <c r="HT495" s="97" t="str">
        <f t="shared" si="674"/>
        <v/>
      </c>
      <c r="HU495" s="37"/>
      <c r="HV495" s="111" t="str">
        <f t="shared" si="675"/>
        <v/>
      </c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18"/>
    </row>
    <row r="496" spans="1:474" ht="19.95" customHeight="1">
      <c r="A496" s="30"/>
      <c r="B496" s="29"/>
      <c r="C496" s="129"/>
      <c r="D496" s="308"/>
      <c r="E496" s="302"/>
      <c r="F496" s="288"/>
      <c r="G496" s="89"/>
      <c r="H496" s="200"/>
      <c r="I496" s="294"/>
      <c r="J496" s="295"/>
      <c r="K496" s="296"/>
      <c r="L496" s="297"/>
      <c r="M496" s="295"/>
      <c r="N496" s="298"/>
      <c r="O496" s="223"/>
      <c r="P496" s="186" t="str">
        <f t="array" ref="P496">IF(O496&lt;&gt;"",IF(O496&lt;5, "I", "III"),"")</f>
        <v/>
      </c>
      <c r="Q496" s="224"/>
      <c r="R496" s="185" t="str">
        <f t="array" ref="R496">IF(Q496&lt;&gt;"",IF(Q496&lt;5, "I", "III"),"")</f>
        <v/>
      </c>
      <c r="S496" s="223"/>
      <c r="T496" s="186" t="str">
        <f t="array" ref="T496">IF(S496&lt;&gt;"",IF(S496&lt;5, "I", "III"),"")</f>
        <v/>
      </c>
      <c r="U496" s="224"/>
      <c r="V496" s="186" t="str">
        <f t="array" ref="V496">IF(U496&lt;&gt;"",IF(U496&lt;12, "I", "III"),"")</f>
        <v/>
      </c>
      <c r="W496" s="224"/>
      <c r="X496" s="185" t="str">
        <f t="array" ref="X496">IF(W496&lt;&gt;"",IF(W496&lt;12, "I", "III"),"")</f>
        <v/>
      </c>
      <c r="Y496" s="223"/>
      <c r="Z496" s="186" t="str">
        <f t="array" ref="Z496">IF(Y496&lt;&gt;"",IF(Y496&lt;12, "I", "III"),"")</f>
        <v/>
      </c>
      <c r="AA496" s="208"/>
      <c r="AB496" s="209"/>
      <c r="AC496" s="209"/>
      <c r="AD496" s="210"/>
      <c r="AE496" s="89"/>
      <c r="AF496" s="178"/>
      <c r="AG496" s="150"/>
      <c r="AH496" s="151"/>
      <c r="AI496" s="95" t="str">
        <f t="shared" si="613"/>
        <v/>
      </c>
      <c r="AJ496" s="98" t="str">
        <f t="shared" si="614"/>
        <v/>
      </c>
      <c r="AK496" s="45"/>
      <c r="AL496" s="97" t="str">
        <f t="shared" si="615"/>
        <v/>
      </c>
      <c r="AM496" s="39"/>
      <c r="AN496" s="98" t="str">
        <f t="shared" si="616"/>
        <v/>
      </c>
      <c r="AO496" s="152"/>
      <c r="AP496" s="96"/>
      <c r="AQ496" s="153"/>
      <c r="AR496" s="97"/>
      <c r="AS496" s="154"/>
      <c r="AT496" s="98"/>
      <c r="AU496" s="182" t="str">
        <f t="shared" si="617"/>
        <v/>
      </c>
      <c r="AV496" s="121"/>
      <c r="AW496" s="153"/>
      <c r="AX496" s="98"/>
      <c r="AY496" s="153"/>
      <c r="AZ496" s="98"/>
      <c r="BA496" s="46"/>
      <c r="BB496" s="34"/>
      <c r="BC496" s="34"/>
      <c r="BD496" s="35"/>
      <c r="BE496" s="46"/>
      <c r="BF496" s="34"/>
      <c r="BG496" s="34"/>
      <c r="BH496" s="35"/>
      <c r="BI496" s="46"/>
      <c r="BJ496" s="34"/>
      <c r="BK496" s="34"/>
      <c r="BL496" s="35"/>
      <c r="BM496" s="46"/>
      <c r="BN496" s="34"/>
      <c r="BO496" s="34"/>
      <c r="BP496" s="35"/>
      <c r="BQ496" s="46"/>
      <c r="BR496" s="34"/>
      <c r="BS496" s="34"/>
      <c r="BT496" s="35"/>
      <c r="BU496" s="155"/>
      <c r="BV496" s="99"/>
      <c r="BW496" s="156"/>
      <c r="BX496" s="100"/>
      <c r="BY496" s="156"/>
      <c r="BZ496" s="100"/>
      <c r="CA496" s="156"/>
      <c r="CB496" s="100"/>
      <c r="CC496" s="156"/>
      <c r="CD496" s="101"/>
      <c r="CE496" s="12"/>
      <c r="CF496" s="175"/>
      <c r="CG496" s="27"/>
      <c r="CH496" s="159"/>
      <c r="CI496" s="95" t="str">
        <f t="shared" si="618"/>
        <v/>
      </c>
      <c r="CJ496" s="102" t="str">
        <f t="shared" si="619"/>
        <v/>
      </c>
      <c r="CK496" s="40"/>
      <c r="CL496" s="100" t="str">
        <f t="shared" si="590"/>
        <v/>
      </c>
      <c r="CM496" s="37"/>
      <c r="CN496" s="100" t="str">
        <f t="shared" si="591"/>
        <v/>
      </c>
      <c r="CO496" s="38"/>
      <c r="CP496" s="103" t="str">
        <f t="shared" si="620"/>
        <v/>
      </c>
      <c r="CQ496" s="78"/>
      <c r="CR496" s="100" t="str">
        <f t="shared" si="592"/>
        <v/>
      </c>
      <c r="CS496" s="36"/>
      <c r="CT496" s="100" t="str">
        <f t="shared" si="593"/>
        <v/>
      </c>
      <c r="CU496" s="74"/>
      <c r="CV496" s="103" t="str">
        <f t="shared" si="594"/>
        <v/>
      </c>
      <c r="CW496" s="42"/>
      <c r="CX496" s="100" t="str">
        <f t="shared" si="595"/>
        <v/>
      </c>
      <c r="CY496" s="36"/>
      <c r="CZ496" s="100" t="str">
        <f t="shared" si="596"/>
        <v/>
      </c>
      <c r="DA496" s="36"/>
      <c r="DB496" s="100" t="str">
        <f t="shared" si="597"/>
        <v/>
      </c>
      <c r="DC496" s="39"/>
      <c r="DD496" s="103" t="str">
        <f t="shared" si="598"/>
        <v/>
      </c>
      <c r="DE496" s="42"/>
      <c r="DF496" s="100" t="str">
        <f t="shared" si="599"/>
        <v/>
      </c>
      <c r="DG496" s="39"/>
      <c r="DH496" s="103" t="str">
        <f t="shared" si="600"/>
        <v/>
      </c>
      <c r="DI496" s="41"/>
      <c r="DJ496" s="157" t="str">
        <f t="shared" si="601"/>
        <v/>
      </c>
      <c r="DK496" s="12"/>
      <c r="DL496" s="172"/>
      <c r="DM496" s="67"/>
      <c r="DN496" s="164"/>
      <c r="DO496" s="104" t="str">
        <f t="shared" si="621"/>
        <v/>
      </c>
      <c r="DP496" s="105" t="str">
        <f t="shared" si="622"/>
        <v/>
      </c>
      <c r="DQ496" s="66"/>
      <c r="DR496" s="158" t="str">
        <f t="shared" si="623"/>
        <v/>
      </c>
      <c r="DS496" s="67"/>
      <c r="DT496" s="97" t="str">
        <f t="shared" si="624"/>
        <v/>
      </c>
      <c r="DU496" s="67"/>
      <c r="DV496" s="98" t="str">
        <f t="shared" si="625"/>
        <v/>
      </c>
      <c r="DW496" s="163"/>
      <c r="DX496" s="106" t="str">
        <f t="shared" si="626"/>
        <v/>
      </c>
      <c r="DY496" s="162"/>
      <c r="DZ496" s="97" t="str">
        <f t="shared" si="627"/>
        <v/>
      </c>
      <c r="EA496" s="161"/>
      <c r="EB496" s="107" t="str">
        <f t="shared" si="628"/>
        <v/>
      </c>
      <c r="EC496" s="66"/>
      <c r="ED496" s="97" t="str">
        <f t="shared" si="629"/>
        <v/>
      </c>
      <c r="EE496" s="67"/>
      <c r="EF496" s="97" t="str">
        <f t="shared" si="630"/>
        <v/>
      </c>
      <c r="EG496" s="68"/>
      <c r="EH496" s="97" t="str">
        <f t="shared" si="631"/>
        <v/>
      </c>
      <c r="EI496" s="67"/>
      <c r="EJ496" s="97" t="str">
        <f t="shared" si="632"/>
        <v/>
      </c>
      <c r="EK496" s="68"/>
      <c r="EL496" s="97" t="str">
        <f t="shared" si="633"/>
        <v/>
      </c>
      <c r="EM496" s="69"/>
      <c r="EN496" s="98" t="str">
        <f t="shared" si="634"/>
        <v/>
      </c>
      <c r="EO496" s="66"/>
      <c r="EP496" s="107" t="str">
        <f t="shared" si="635"/>
        <v/>
      </c>
      <c r="EQ496" s="299"/>
      <c r="ER496" s="98" t="str">
        <f t="shared" si="636"/>
        <v/>
      </c>
      <c r="ES496" s="66"/>
      <c r="ET496" s="108" t="str">
        <f t="shared" si="637"/>
        <v/>
      </c>
      <c r="EU496" s="12"/>
      <c r="EV496" s="169"/>
      <c r="EW496" s="27"/>
      <c r="EX496" s="159"/>
      <c r="EY496" s="95" t="str">
        <f t="shared" si="638"/>
        <v/>
      </c>
      <c r="EZ496" s="98" t="str">
        <f t="shared" si="639"/>
        <v/>
      </c>
      <c r="FA496" s="40"/>
      <c r="FB496" s="98" t="str">
        <f t="shared" si="640"/>
        <v/>
      </c>
      <c r="FC496" s="37"/>
      <c r="FD496" s="98" t="str">
        <f t="shared" si="641"/>
        <v/>
      </c>
      <c r="FE496" s="37"/>
      <c r="FF496" s="98" t="str">
        <f t="shared" si="642"/>
        <v/>
      </c>
      <c r="FG496" s="160"/>
      <c r="FH496" s="97" t="str">
        <f t="shared" si="643"/>
        <v/>
      </c>
      <c r="FI496" s="27"/>
      <c r="FJ496" s="98" t="str">
        <f t="shared" si="644"/>
        <v/>
      </c>
      <c r="FK496" s="36"/>
      <c r="FL496" s="98" t="str">
        <f t="shared" si="645"/>
        <v/>
      </c>
      <c r="FM496" s="37"/>
      <c r="FN496" s="98" t="str">
        <f t="shared" si="646"/>
        <v/>
      </c>
      <c r="FO496" s="78"/>
      <c r="FP496" s="97" t="str">
        <f t="shared" si="647"/>
        <v/>
      </c>
      <c r="FQ496" s="37"/>
      <c r="FR496" s="97" t="str">
        <f t="shared" si="648"/>
        <v/>
      </c>
      <c r="FS496" s="39"/>
      <c r="FT496" s="97" t="str">
        <f t="shared" si="649"/>
        <v/>
      </c>
      <c r="FU496" s="27"/>
      <c r="FV496" s="98" t="str">
        <f t="shared" si="650"/>
        <v/>
      </c>
      <c r="FW496" s="37"/>
      <c r="FX496" s="98" t="str">
        <f t="shared" si="651"/>
        <v/>
      </c>
      <c r="FY496" s="36"/>
      <c r="FZ496" s="97" t="str">
        <f t="shared" si="652"/>
        <v/>
      </c>
      <c r="GA496" s="36"/>
      <c r="GB496" s="98" t="str">
        <f t="shared" si="653"/>
        <v/>
      </c>
      <c r="GC496" s="40"/>
      <c r="GD496" s="98" t="str">
        <f t="shared" si="654"/>
        <v/>
      </c>
      <c r="GE496" s="37"/>
      <c r="GF496" s="98" t="str">
        <f t="shared" si="655"/>
        <v/>
      </c>
      <c r="GG496" s="37"/>
      <c r="GH496" s="109" t="str">
        <f t="shared" si="656"/>
        <v/>
      </c>
      <c r="GI496" s="12"/>
      <c r="GJ496" s="166"/>
      <c r="GK496" s="27"/>
      <c r="GL496" s="159"/>
      <c r="GM496" s="95" t="str">
        <f t="shared" si="657"/>
        <v/>
      </c>
      <c r="GN496" s="110" t="str">
        <f t="shared" si="658"/>
        <v/>
      </c>
      <c r="GO496" s="27"/>
      <c r="GP496" s="98" t="str">
        <f t="shared" si="659"/>
        <v/>
      </c>
      <c r="GQ496" s="37"/>
      <c r="GR496" s="97" t="str">
        <f t="shared" si="660"/>
        <v/>
      </c>
      <c r="GS496" s="37"/>
      <c r="GT496" s="110" t="str">
        <f t="shared" si="661"/>
        <v/>
      </c>
      <c r="GU496" s="36"/>
      <c r="GV496" s="97" t="str">
        <f t="shared" si="662"/>
        <v/>
      </c>
      <c r="GW496" s="27"/>
      <c r="GX496" s="98" t="str">
        <f t="shared" si="663"/>
        <v/>
      </c>
      <c r="GY496" s="36"/>
      <c r="GZ496" s="98" t="str">
        <f t="shared" si="664"/>
        <v/>
      </c>
      <c r="HA496" s="37"/>
      <c r="HB496" s="110" t="str">
        <f t="shared" si="665"/>
        <v/>
      </c>
      <c r="HC496" s="36"/>
      <c r="HD496" s="97" t="str">
        <f t="shared" si="666"/>
        <v/>
      </c>
      <c r="HE496" s="37"/>
      <c r="HF496" s="97" t="str">
        <f t="shared" si="667"/>
        <v/>
      </c>
      <c r="HG496" s="39"/>
      <c r="HH496" s="97" t="str">
        <f t="shared" si="668"/>
        <v/>
      </c>
      <c r="HI496" s="27"/>
      <c r="HJ496" s="97" t="str">
        <f t="shared" si="669"/>
        <v/>
      </c>
      <c r="HK496" s="37"/>
      <c r="HL496" s="97" t="str">
        <f t="shared" si="670"/>
        <v/>
      </c>
      <c r="HM496" s="36"/>
      <c r="HN496" s="97" t="str">
        <f t="shared" si="671"/>
        <v/>
      </c>
      <c r="HO496" s="36"/>
      <c r="HP496" s="110" t="str">
        <f t="shared" si="672"/>
        <v/>
      </c>
      <c r="HQ496" s="27"/>
      <c r="HR496" s="97" t="str">
        <f t="shared" si="673"/>
        <v/>
      </c>
      <c r="HS496" s="37"/>
      <c r="HT496" s="97" t="str">
        <f t="shared" si="674"/>
        <v/>
      </c>
      <c r="HU496" s="37"/>
      <c r="HV496" s="111" t="str">
        <f t="shared" si="675"/>
        <v/>
      </c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18"/>
    </row>
    <row r="497" spans="1:474" ht="19.95" customHeight="1">
      <c r="A497" s="30"/>
      <c r="B497" s="29"/>
      <c r="C497" s="129"/>
      <c r="D497" s="308"/>
      <c r="E497" s="302"/>
      <c r="F497" s="288"/>
      <c r="G497" s="89"/>
      <c r="H497" s="200"/>
      <c r="I497" s="294"/>
      <c r="J497" s="295"/>
      <c r="K497" s="296"/>
      <c r="L497" s="297"/>
      <c r="M497" s="295"/>
      <c r="N497" s="298"/>
      <c r="O497" s="223"/>
      <c r="P497" s="186" t="str">
        <f t="array" ref="P497">IF(O497&lt;&gt;"",IF(O497&lt;5, "I", "III"),"")</f>
        <v/>
      </c>
      <c r="Q497" s="224"/>
      <c r="R497" s="185" t="str">
        <f t="array" ref="R497">IF(Q497&lt;&gt;"",IF(Q497&lt;5, "I", "III"),"")</f>
        <v/>
      </c>
      <c r="S497" s="223"/>
      <c r="T497" s="186" t="str">
        <f t="array" ref="T497">IF(S497&lt;&gt;"",IF(S497&lt;5, "I", "III"),"")</f>
        <v/>
      </c>
      <c r="U497" s="224"/>
      <c r="V497" s="186" t="str">
        <f t="array" ref="V497">IF(U497&lt;&gt;"",IF(U497&lt;12, "I", "III"),"")</f>
        <v/>
      </c>
      <c r="W497" s="224"/>
      <c r="X497" s="185" t="str">
        <f t="array" ref="X497">IF(W497&lt;&gt;"",IF(W497&lt;12, "I", "III"),"")</f>
        <v/>
      </c>
      <c r="Y497" s="223"/>
      <c r="Z497" s="186" t="str">
        <f t="array" ref="Z497">IF(Y497&lt;&gt;"",IF(Y497&lt;12, "I", "III"),"")</f>
        <v/>
      </c>
      <c r="AA497" s="208"/>
      <c r="AB497" s="209"/>
      <c r="AC497" s="209"/>
      <c r="AD497" s="210"/>
      <c r="AE497" s="89"/>
      <c r="AF497" s="178"/>
      <c r="AG497" s="150"/>
      <c r="AH497" s="151"/>
      <c r="AI497" s="95" t="str">
        <f t="shared" si="613"/>
        <v/>
      </c>
      <c r="AJ497" s="98" t="str">
        <f t="shared" si="614"/>
        <v/>
      </c>
      <c r="AK497" s="45"/>
      <c r="AL497" s="97" t="str">
        <f t="shared" si="615"/>
        <v/>
      </c>
      <c r="AM497" s="39"/>
      <c r="AN497" s="98" t="str">
        <f t="shared" si="616"/>
        <v/>
      </c>
      <c r="AO497" s="152"/>
      <c r="AP497" s="96"/>
      <c r="AQ497" s="153"/>
      <c r="AR497" s="97"/>
      <c r="AS497" s="154"/>
      <c r="AT497" s="98"/>
      <c r="AU497" s="182" t="str">
        <f t="shared" si="617"/>
        <v/>
      </c>
      <c r="AV497" s="121"/>
      <c r="AW497" s="153"/>
      <c r="AX497" s="98"/>
      <c r="AY497" s="153"/>
      <c r="AZ497" s="98"/>
      <c r="BA497" s="46"/>
      <c r="BB497" s="34"/>
      <c r="BC497" s="34"/>
      <c r="BD497" s="35"/>
      <c r="BE497" s="46"/>
      <c r="BF497" s="34"/>
      <c r="BG497" s="34"/>
      <c r="BH497" s="35"/>
      <c r="BI497" s="46"/>
      <c r="BJ497" s="34"/>
      <c r="BK497" s="34"/>
      <c r="BL497" s="35"/>
      <c r="BM497" s="46"/>
      <c r="BN497" s="34"/>
      <c r="BO497" s="34"/>
      <c r="BP497" s="35"/>
      <c r="BQ497" s="46"/>
      <c r="BR497" s="34"/>
      <c r="BS497" s="34"/>
      <c r="BT497" s="35"/>
      <c r="BU497" s="155"/>
      <c r="BV497" s="99"/>
      <c r="BW497" s="156"/>
      <c r="BX497" s="100"/>
      <c r="BY497" s="156"/>
      <c r="BZ497" s="100"/>
      <c r="CA497" s="156"/>
      <c r="CB497" s="100"/>
      <c r="CC497" s="156"/>
      <c r="CD497" s="101"/>
      <c r="CE497" s="12"/>
      <c r="CF497" s="175"/>
      <c r="CG497" s="27"/>
      <c r="CH497" s="159"/>
      <c r="CI497" s="95" t="str">
        <f t="shared" si="618"/>
        <v/>
      </c>
      <c r="CJ497" s="102" t="str">
        <f t="shared" si="619"/>
        <v/>
      </c>
      <c r="CK497" s="40"/>
      <c r="CL497" s="100" t="str">
        <f t="shared" si="590"/>
        <v/>
      </c>
      <c r="CM497" s="37"/>
      <c r="CN497" s="100" t="str">
        <f t="shared" si="591"/>
        <v/>
      </c>
      <c r="CO497" s="38"/>
      <c r="CP497" s="103" t="str">
        <f t="shared" si="620"/>
        <v/>
      </c>
      <c r="CQ497" s="78"/>
      <c r="CR497" s="100" t="str">
        <f t="shared" si="592"/>
        <v/>
      </c>
      <c r="CS497" s="36"/>
      <c r="CT497" s="100" t="str">
        <f t="shared" si="593"/>
        <v/>
      </c>
      <c r="CU497" s="74"/>
      <c r="CV497" s="103" t="str">
        <f t="shared" si="594"/>
        <v/>
      </c>
      <c r="CW497" s="42"/>
      <c r="CX497" s="100" t="str">
        <f t="shared" si="595"/>
        <v/>
      </c>
      <c r="CY497" s="36"/>
      <c r="CZ497" s="100" t="str">
        <f t="shared" si="596"/>
        <v/>
      </c>
      <c r="DA497" s="36"/>
      <c r="DB497" s="100" t="str">
        <f t="shared" si="597"/>
        <v/>
      </c>
      <c r="DC497" s="39"/>
      <c r="DD497" s="103" t="str">
        <f t="shared" si="598"/>
        <v/>
      </c>
      <c r="DE497" s="42"/>
      <c r="DF497" s="100" t="str">
        <f t="shared" si="599"/>
        <v/>
      </c>
      <c r="DG497" s="39"/>
      <c r="DH497" s="103" t="str">
        <f t="shared" si="600"/>
        <v/>
      </c>
      <c r="DI497" s="41"/>
      <c r="DJ497" s="157" t="str">
        <f t="shared" si="601"/>
        <v/>
      </c>
      <c r="DK497" s="12"/>
      <c r="DL497" s="172"/>
      <c r="DM497" s="67"/>
      <c r="DN497" s="164"/>
      <c r="DO497" s="104" t="str">
        <f t="shared" si="621"/>
        <v/>
      </c>
      <c r="DP497" s="105" t="str">
        <f t="shared" si="622"/>
        <v/>
      </c>
      <c r="DQ497" s="66"/>
      <c r="DR497" s="158" t="str">
        <f t="shared" si="623"/>
        <v/>
      </c>
      <c r="DS497" s="67"/>
      <c r="DT497" s="97" t="str">
        <f t="shared" si="624"/>
        <v/>
      </c>
      <c r="DU497" s="67"/>
      <c r="DV497" s="98" t="str">
        <f t="shared" si="625"/>
        <v/>
      </c>
      <c r="DW497" s="163"/>
      <c r="DX497" s="106" t="str">
        <f t="shared" si="626"/>
        <v/>
      </c>
      <c r="DY497" s="162"/>
      <c r="DZ497" s="97" t="str">
        <f t="shared" si="627"/>
        <v/>
      </c>
      <c r="EA497" s="161"/>
      <c r="EB497" s="107" t="str">
        <f t="shared" si="628"/>
        <v/>
      </c>
      <c r="EC497" s="66"/>
      <c r="ED497" s="97" t="str">
        <f t="shared" si="629"/>
        <v/>
      </c>
      <c r="EE497" s="67"/>
      <c r="EF497" s="97" t="str">
        <f t="shared" si="630"/>
        <v/>
      </c>
      <c r="EG497" s="68"/>
      <c r="EH497" s="97" t="str">
        <f t="shared" si="631"/>
        <v/>
      </c>
      <c r="EI497" s="67"/>
      <c r="EJ497" s="97" t="str">
        <f t="shared" si="632"/>
        <v/>
      </c>
      <c r="EK497" s="68"/>
      <c r="EL497" s="97" t="str">
        <f t="shared" si="633"/>
        <v/>
      </c>
      <c r="EM497" s="69"/>
      <c r="EN497" s="98" t="str">
        <f t="shared" si="634"/>
        <v/>
      </c>
      <c r="EO497" s="66"/>
      <c r="EP497" s="107" t="str">
        <f t="shared" si="635"/>
        <v/>
      </c>
      <c r="EQ497" s="299"/>
      <c r="ER497" s="98" t="str">
        <f t="shared" si="636"/>
        <v/>
      </c>
      <c r="ES497" s="66"/>
      <c r="ET497" s="108" t="str">
        <f t="shared" si="637"/>
        <v/>
      </c>
      <c r="EU497" s="12"/>
      <c r="EV497" s="169"/>
      <c r="EW497" s="27"/>
      <c r="EX497" s="159"/>
      <c r="EY497" s="95" t="str">
        <f t="shared" si="638"/>
        <v/>
      </c>
      <c r="EZ497" s="98" t="str">
        <f t="shared" si="639"/>
        <v/>
      </c>
      <c r="FA497" s="40"/>
      <c r="FB497" s="98" t="str">
        <f t="shared" si="640"/>
        <v/>
      </c>
      <c r="FC497" s="37"/>
      <c r="FD497" s="98" t="str">
        <f t="shared" si="641"/>
        <v/>
      </c>
      <c r="FE497" s="37"/>
      <c r="FF497" s="98" t="str">
        <f t="shared" si="642"/>
        <v/>
      </c>
      <c r="FG497" s="160"/>
      <c r="FH497" s="97" t="str">
        <f t="shared" si="643"/>
        <v/>
      </c>
      <c r="FI497" s="27"/>
      <c r="FJ497" s="98" t="str">
        <f t="shared" si="644"/>
        <v/>
      </c>
      <c r="FK497" s="36"/>
      <c r="FL497" s="98" t="str">
        <f t="shared" si="645"/>
        <v/>
      </c>
      <c r="FM497" s="37"/>
      <c r="FN497" s="98" t="str">
        <f t="shared" si="646"/>
        <v/>
      </c>
      <c r="FO497" s="78"/>
      <c r="FP497" s="97" t="str">
        <f t="shared" si="647"/>
        <v/>
      </c>
      <c r="FQ497" s="37"/>
      <c r="FR497" s="97" t="str">
        <f t="shared" si="648"/>
        <v/>
      </c>
      <c r="FS497" s="39"/>
      <c r="FT497" s="97" t="str">
        <f t="shared" si="649"/>
        <v/>
      </c>
      <c r="FU497" s="27"/>
      <c r="FV497" s="98" t="str">
        <f t="shared" si="650"/>
        <v/>
      </c>
      <c r="FW497" s="37"/>
      <c r="FX497" s="98" t="str">
        <f t="shared" si="651"/>
        <v/>
      </c>
      <c r="FY497" s="36"/>
      <c r="FZ497" s="97" t="str">
        <f t="shared" si="652"/>
        <v/>
      </c>
      <c r="GA497" s="36"/>
      <c r="GB497" s="98" t="str">
        <f t="shared" si="653"/>
        <v/>
      </c>
      <c r="GC497" s="40"/>
      <c r="GD497" s="98" t="str">
        <f t="shared" si="654"/>
        <v/>
      </c>
      <c r="GE497" s="37"/>
      <c r="GF497" s="98" t="str">
        <f t="shared" si="655"/>
        <v/>
      </c>
      <c r="GG497" s="37"/>
      <c r="GH497" s="109" t="str">
        <f t="shared" si="656"/>
        <v/>
      </c>
      <c r="GI497" s="12"/>
      <c r="GJ497" s="166"/>
      <c r="GK497" s="27"/>
      <c r="GL497" s="159"/>
      <c r="GM497" s="95" t="str">
        <f t="shared" si="657"/>
        <v/>
      </c>
      <c r="GN497" s="110" t="str">
        <f t="shared" si="658"/>
        <v/>
      </c>
      <c r="GO497" s="27"/>
      <c r="GP497" s="98" t="str">
        <f t="shared" si="659"/>
        <v/>
      </c>
      <c r="GQ497" s="37"/>
      <c r="GR497" s="97" t="str">
        <f t="shared" si="660"/>
        <v/>
      </c>
      <c r="GS497" s="37"/>
      <c r="GT497" s="110" t="str">
        <f t="shared" si="661"/>
        <v/>
      </c>
      <c r="GU497" s="36"/>
      <c r="GV497" s="97" t="str">
        <f t="shared" si="662"/>
        <v/>
      </c>
      <c r="GW497" s="27"/>
      <c r="GX497" s="98" t="str">
        <f t="shared" si="663"/>
        <v/>
      </c>
      <c r="GY497" s="36"/>
      <c r="GZ497" s="98" t="str">
        <f t="shared" si="664"/>
        <v/>
      </c>
      <c r="HA497" s="37"/>
      <c r="HB497" s="110" t="str">
        <f t="shared" si="665"/>
        <v/>
      </c>
      <c r="HC497" s="36"/>
      <c r="HD497" s="97" t="str">
        <f t="shared" si="666"/>
        <v/>
      </c>
      <c r="HE497" s="37"/>
      <c r="HF497" s="97" t="str">
        <f t="shared" si="667"/>
        <v/>
      </c>
      <c r="HG497" s="39"/>
      <c r="HH497" s="97" t="str">
        <f t="shared" si="668"/>
        <v/>
      </c>
      <c r="HI497" s="27"/>
      <c r="HJ497" s="97" t="str">
        <f t="shared" si="669"/>
        <v/>
      </c>
      <c r="HK497" s="37"/>
      <c r="HL497" s="97" t="str">
        <f t="shared" si="670"/>
        <v/>
      </c>
      <c r="HM497" s="36"/>
      <c r="HN497" s="97" t="str">
        <f t="shared" si="671"/>
        <v/>
      </c>
      <c r="HO497" s="36"/>
      <c r="HP497" s="110" t="str">
        <f t="shared" si="672"/>
        <v/>
      </c>
      <c r="HQ497" s="27"/>
      <c r="HR497" s="97" t="str">
        <f t="shared" si="673"/>
        <v/>
      </c>
      <c r="HS497" s="37"/>
      <c r="HT497" s="97" t="str">
        <f t="shared" si="674"/>
        <v/>
      </c>
      <c r="HU497" s="37"/>
      <c r="HV497" s="111" t="str">
        <f t="shared" si="675"/>
        <v/>
      </c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18"/>
    </row>
    <row r="498" spans="1:474" ht="19.95" customHeight="1">
      <c r="A498" s="30"/>
      <c r="B498" s="29"/>
      <c r="C498" s="129"/>
      <c r="D498" s="308"/>
      <c r="E498" s="302"/>
      <c r="F498" s="288"/>
      <c r="G498" s="89"/>
      <c r="H498" s="200"/>
      <c r="I498" s="294"/>
      <c r="J498" s="295"/>
      <c r="K498" s="296"/>
      <c r="L498" s="297"/>
      <c r="M498" s="295"/>
      <c r="N498" s="298"/>
      <c r="O498" s="223"/>
      <c r="P498" s="186" t="str">
        <f t="array" ref="P498">IF(O498&lt;&gt;"",IF(O498&lt;5, "I", "III"),"")</f>
        <v/>
      </c>
      <c r="Q498" s="224"/>
      <c r="R498" s="185" t="str">
        <f t="array" ref="R498">IF(Q498&lt;&gt;"",IF(Q498&lt;5, "I", "III"),"")</f>
        <v/>
      </c>
      <c r="S498" s="223"/>
      <c r="T498" s="186" t="str">
        <f t="array" ref="T498">IF(S498&lt;&gt;"",IF(S498&lt;5, "I", "III"),"")</f>
        <v/>
      </c>
      <c r="U498" s="224"/>
      <c r="V498" s="186" t="str">
        <f t="array" ref="V498">IF(U498&lt;&gt;"",IF(U498&lt;12, "I", "III"),"")</f>
        <v/>
      </c>
      <c r="W498" s="224"/>
      <c r="X498" s="185" t="str">
        <f t="array" ref="X498">IF(W498&lt;&gt;"",IF(W498&lt;12, "I", "III"),"")</f>
        <v/>
      </c>
      <c r="Y498" s="223"/>
      <c r="Z498" s="186" t="str">
        <f t="array" ref="Z498">IF(Y498&lt;&gt;"",IF(Y498&lt;12, "I", "III"),"")</f>
        <v/>
      </c>
      <c r="AA498" s="208"/>
      <c r="AB498" s="209"/>
      <c r="AC498" s="209"/>
      <c r="AD498" s="210"/>
      <c r="AE498" s="89"/>
      <c r="AF498" s="178"/>
      <c r="AG498" s="150"/>
      <c r="AH498" s="151"/>
      <c r="AI498" s="95" t="str">
        <f t="shared" si="613"/>
        <v/>
      </c>
      <c r="AJ498" s="98" t="str">
        <f t="shared" si="614"/>
        <v/>
      </c>
      <c r="AK498" s="45"/>
      <c r="AL498" s="97" t="str">
        <f t="shared" si="615"/>
        <v/>
      </c>
      <c r="AM498" s="39"/>
      <c r="AN498" s="98" t="str">
        <f t="shared" si="616"/>
        <v/>
      </c>
      <c r="AO498" s="152"/>
      <c r="AP498" s="96"/>
      <c r="AQ498" s="153"/>
      <c r="AR498" s="97"/>
      <c r="AS498" s="154"/>
      <c r="AT498" s="98"/>
      <c r="AU498" s="182" t="str">
        <f t="shared" si="617"/>
        <v/>
      </c>
      <c r="AV498" s="121"/>
      <c r="AW498" s="153"/>
      <c r="AX498" s="98"/>
      <c r="AY498" s="153"/>
      <c r="AZ498" s="98"/>
      <c r="BA498" s="46"/>
      <c r="BB498" s="34"/>
      <c r="BC498" s="34"/>
      <c r="BD498" s="35"/>
      <c r="BE498" s="46"/>
      <c r="BF498" s="34"/>
      <c r="BG498" s="34"/>
      <c r="BH498" s="35"/>
      <c r="BI498" s="46"/>
      <c r="BJ498" s="34"/>
      <c r="BK498" s="34"/>
      <c r="BL498" s="35"/>
      <c r="BM498" s="46"/>
      <c r="BN498" s="34"/>
      <c r="BO498" s="34"/>
      <c r="BP498" s="35"/>
      <c r="BQ498" s="46"/>
      <c r="BR498" s="34"/>
      <c r="BS498" s="34"/>
      <c r="BT498" s="35"/>
      <c r="BU498" s="155"/>
      <c r="BV498" s="99"/>
      <c r="BW498" s="156"/>
      <c r="BX498" s="100"/>
      <c r="BY498" s="156"/>
      <c r="BZ498" s="100"/>
      <c r="CA498" s="156"/>
      <c r="CB498" s="100"/>
      <c r="CC498" s="156"/>
      <c r="CD498" s="101"/>
      <c r="CE498" s="12"/>
      <c r="CF498" s="175"/>
      <c r="CG498" s="27"/>
      <c r="CH498" s="159"/>
      <c r="CI498" s="95" t="str">
        <f t="shared" si="618"/>
        <v/>
      </c>
      <c r="CJ498" s="102" t="str">
        <f t="shared" si="619"/>
        <v/>
      </c>
      <c r="CK498" s="40"/>
      <c r="CL498" s="100" t="str">
        <f t="shared" si="590"/>
        <v/>
      </c>
      <c r="CM498" s="37"/>
      <c r="CN498" s="100" t="str">
        <f t="shared" si="591"/>
        <v/>
      </c>
      <c r="CO498" s="38"/>
      <c r="CP498" s="103" t="str">
        <f t="shared" si="620"/>
        <v/>
      </c>
      <c r="CQ498" s="78"/>
      <c r="CR498" s="100" t="str">
        <f t="shared" si="592"/>
        <v/>
      </c>
      <c r="CS498" s="36"/>
      <c r="CT498" s="100" t="str">
        <f t="shared" si="593"/>
        <v/>
      </c>
      <c r="CU498" s="74"/>
      <c r="CV498" s="103" t="str">
        <f t="shared" si="594"/>
        <v/>
      </c>
      <c r="CW498" s="42"/>
      <c r="CX498" s="100" t="str">
        <f t="shared" si="595"/>
        <v/>
      </c>
      <c r="CY498" s="36"/>
      <c r="CZ498" s="100" t="str">
        <f t="shared" si="596"/>
        <v/>
      </c>
      <c r="DA498" s="36"/>
      <c r="DB498" s="100" t="str">
        <f t="shared" si="597"/>
        <v/>
      </c>
      <c r="DC498" s="39"/>
      <c r="DD498" s="103" t="str">
        <f t="shared" si="598"/>
        <v/>
      </c>
      <c r="DE498" s="42"/>
      <c r="DF498" s="100" t="str">
        <f t="shared" si="599"/>
        <v/>
      </c>
      <c r="DG498" s="39"/>
      <c r="DH498" s="103" t="str">
        <f t="shared" si="600"/>
        <v/>
      </c>
      <c r="DI498" s="41"/>
      <c r="DJ498" s="157" t="str">
        <f t="shared" si="601"/>
        <v/>
      </c>
      <c r="DK498" s="12"/>
      <c r="DL498" s="172"/>
      <c r="DM498" s="67"/>
      <c r="DN498" s="164"/>
      <c r="DO498" s="104" t="str">
        <f t="shared" si="621"/>
        <v/>
      </c>
      <c r="DP498" s="105" t="str">
        <f t="shared" si="622"/>
        <v/>
      </c>
      <c r="DQ498" s="66"/>
      <c r="DR498" s="158" t="str">
        <f t="shared" si="623"/>
        <v/>
      </c>
      <c r="DS498" s="67"/>
      <c r="DT498" s="97" t="str">
        <f t="shared" si="624"/>
        <v/>
      </c>
      <c r="DU498" s="67"/>
      <c r="DV498" s="98" t="str">
        <f t="shared" si="625"/>
        <v/>
      </c>
      <c r="DW498" s="163"/>
      <c r="DX498" s="106" t="str">
        <f t="shared" si="626"/>
        <v/>
      </c>
      <c r="DY498" s="162"/>
      <c r="DZ498" s="97" t="str">
        <f t="shared" si="627"/>
        <v/>
      </c>
      <c r="EA498" s="161"/>
      <c r="EB498" s="107" t="str">
        <f t="shared" si="628"/>
        <v/>
      </c>
      <c r="EC498" s="66"/>
      <c r="ED498" s="97" t="str">
        <f t="shared" si="629"/>
        <v/>
      </c>
      <c r="EE498" s="67"/>
      <c r="EF498" s="97" t="str">
        <f t="shared" si="630"/>
        <v/>
      </c>
      <c r="EG498" s="68"/>
      <c r="EH498" s="97" t="str">
        <f t="shared" si="631"/>
        <v/>
      </c>
      <c r="EI498" s="67"/>
      <c r="EJ498" s="97" t="str">
        <f t="shared" si="632"/>
        <v/>
      </c>
      <c r="EK498" s="68"/>
      <c r="EL498" s="97" t="str">
        <f t="shared" si="633"/>
        <v/>
      </c>
      <c r="EM498" s="69"/>
      <c r="EN498" s="98" t="str">
        <f t="shared" si="634"/>
        <v/>
      </c>
      <c r="EO498" s="66"/>
      <c r="EP498" s="107" t="str">
        <f t="shared" si="635"/>
        <v/>
      </c>
      <c r="EQ498" s="299"/>
      <c r="ER498" s="98" t="str">
        <f t="shared" si="636"/>
        <v/>
      </c>
      <c r="ES498" s="66"/>
      <c r="ET498" s="108" t="str">
        <f t="shared" si="637"/>
        <v/>
      </c>
      <c r="EU498" s="12"/>
      <c r="EV498" s="169"/>
      <c r="EW498" s="27"/>
      <c r="EX498" s="159"/>
      <c r="EY498" s="95" t="str">
        <f t="shared" si="638"/>
        <v/>
      </c>
      <c r="EZ498" s="98" t="str">
        <f t="shared" si="639"/>
        <v/>
      </c>
      <c r="FA498" s="40"/>
      <c r="FB498" s="98" t="str">
        <f t="shared" si="640"/>
        <v/>
      </c>
      <c r="FC498" s="37"/>
      <c r="FD498" s="98" t="str">
        <f t="shared" si="641"/>
        <v/>
      </c>
      <c r="FE498" s="37"/>
      <c r="FF498" s="98" t="str">
        <f t="shared" si="642"/>
        <v/>
      </c>
      <c r="FG498" s="160"/>
      <c r="FH498" s="97" t="str">
        <f t="shared" si="643"/>
        <v/>
      </c>
      <c r="FI498" s="27"/>
      <c r="FJ498" s="98" t="str">
        <f t="shared" si="644"/>
        <v/>
      </c>
      <c r="FK498" s="36"/>
      <c r="FL498" s="98" t="str">
        <f t="shared" si="645"/>
        <v/>
      </c>
      <c r="FM498" s="37"/>
      <c r="FN498" s="98" t="str">
        <f t="shared" si="646"/>
        <v/>
      </c>
      <c r="FO498" s="78"/>
      <c r="FP498" s="97" t="str">
        <f t="shared" si="647"/>
        <v/>
      </c>
      <c r="FQ498" s="37"/>
      <c r="FR498" s="97" t="str">
        <f t="shared" si="648"/>
        <v/>
      </c>
      <c r="FS498" s="39"/>
      <c r="FT498" s="97" t="str">
        <f t="shared" si="649"/>
        <v/>
      </c>
      <c r="FU498" s="27"/>
      <c r="FV498" s="98" t="str">
        <f t="shared" si="650"/>
        <v/>
      </c>
      <c r="FW498" s="37"/>
      <c r="FX498" s="98" t="str">
        <f t="shared" si="651"/>
        <v/>
      </c>
      <c r="FY498" s="36"/>
      <c r="FZ498" s="97" t="str">
        <f t="shared" si="652"/>
        <v/>
      </c>
      <c r="GA498" s="36"/>
      <c r="GB498" s="98" t="str">
        <f t="shared" si="653"/>
        <v/>
      </c>
      <c r="GC498" s="40"/>
      <c r="GD498" s="98" t="str">
        <f t="shared" si="654"/>
        <v/>
      </c>
      <c r="GE498" s="37"/>
      <c r="GF498" s="98" t="str">
        <f t="shared" si="655"/>
        <v/>
      </c>
      <c r="GG498" s="37"/>
      <c r="GH498" s="109" t="str">
        <f t="shared" si="656"/>
        <v/>
      </c>
      <c r="GI498" s="12"/>
      <c r="GJ498" s="166"/>
      <c r="GK498" s="27"/>
      <c r="GL498" s="159"/>
      <c r="GM498" s="95" t="str">
        <f t="shared" si="657"/>
        <v/>
      </c>
      <c r="GN498" s="110" t="str">
        <f t="shared" si="658"/>
        <v/>
      </c>
      <c r="GO498" s="27"/>
      <c r="GP498" s="98" t="str">
        <f t="shared" si="659"/>
        <v/>
      </c>
      <c r="GQ498" s="37"/>
      <c r="GR498" s="97" t="str">
        <f t="shared" si="660"/>
        <v/>
      </c>
      <c r="GS498" s="37"/>
      <c r="GT498" s="110" t="str">
        <f t="shared" si="661"/>
        <v/>
      </c>
      <c r="GU498" s="36"/>
      <c r="GV498" s="97" t="str">
        <f t="shared" si="662"/>
        <v/>
      </c>
      <c r="GW498" s="27"/>
      <c r="GX498" s="98" t="str">
        <f t="shared" si="663"/>
        <v/>
      </c>
      <c r="GY498" s="36"/>
      <c r="GZ498" s="98" t="str">
        <f t="shared" si="664"/>
        <v/>
      </c>
      <c r="HA498" s="37"/>
      <c r="HB498" s="110" t="str">
        <f t="shared" si="665"/>
        <v/>
      </c>
      <c r="HC498" s="36"/>
      <c r="HD498" s="97" t="str">
        <f t="shared" si="666"/>
        <v/>
      </c>
      <c r="HE498" s="37"/>
      <c r="HF498" s="97" t="str">
        <f t="shared" si="667"/>
        <v/>
      </c>
      <c r="HG498" s="39"/>
      <c r="HH498" s="97" t="str">
        <f t="shared" si="668"/>
        <v/>
      </c>
      <c r="HI498" s="27"/>
      <c r="HJ498" s="97" t="str">
        <f t="shared" si="669"/>
        <v/>
      </c>
      <c r="HK498" s="37"/>
      <c r="HL498" s="97" t="str">
        <f t="shared" si="670"/>
        <v/>
      </c>
      <c r="HM498" s="36"/>
      <c r="HN498" s="97" t="str">
        <f t="shared" si="671"/>
        <v/>
      </c>
      <c r="HO498" s="36"/>
      <c r="HP498" s="110" t="str">
        <f t="shared" si="672"/>
        <v/>
      </c>
      <c r="HQ498" s="27"/>
      <c r="HR498" s="97" t="str">
        <f t="shared" si="673"/>
        <v/>
      </c>
      <c r="HS498" s="37"/>
      <c r="HT498" s="97" t="str">
        <f t="shared" si="674"/>
        <v/>
      </c>
      <c r="HU498" s="37"/>
      <c r="HV498" s="111" t="str">
        <f t="shared" si="675"/>
        <v/>
      </c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18"/>
    </row>
    <row r="499" spans="1:474" ht="19.95" customHeight="1">
      <c r="A499" s="30"/>
      <c r="B499" s="29"/>
      <c r="C499" s="129"/>
      <c r="D499" s="308"/>
      <c r="E499" s="302"/>
      <c r="F499" s="288"/>
      <c r="G499" s="89"/>
      <c r="H499" s="200"/>
      <c r="I499" s="294"/>
      <c r="J499" s="295"/>
      <c r="K499" s="296"/>
      <c r="L499" s="297"/>
      <c r="M499" s="295"/>
      <c r="N499" s="298"/>
      <c r="O499" s="223"/>
      <c r="P499" s="186" t="str">
        <f t="array" ref="P499">IF(O499&lt;&gt;"",IF(O499&lt;5, "I", "III"),"")</f>
        <v/>
      </c>
      <c r="Q499" s="224"/>
      <c r="R499" s="185" t="str">
        <f t="array" ref="R499">IF(Q499&lt;&gt;"",IF(Q499&lt;5, "I", "III"),"")</f>
        <v/>
      </c>
      <c r="S499" s="223"/>
      <c r="T499" s="186" t="str">
        <f t="array" ref="T499">IF(S499&lt;&gt;"",IF(S499&lt;5, "I", "III"),"")</f>
        <v/>
      </c>
      <c r="U499" s="224"/>
      <c r="V499" s="186" t="str">
        <f t="array" ref="V499">IF(U499&lt;&gt;"",IF(U499&lt;12, "I", "III"),"")</f>
        <v/>
      </c>
      <c r="W499" s="224"/>
      <c r="X499" s="185" t="str">
        <f t="array" ref="X499">IF(W499&lt;&gt;"",IF(W499&lt;12, "I", "III"),"")</f>
        <v/>
      </c>
      <c r="Y499" s="223"/>
      <c r="Z499" s="186" t="str">
        <f t="array" ref="Z499">IF(Y499&lt;&gt;"",IF(Y499&lt;12, "I", "III"),"")</f>
        <v/>
      </c>
      <c r="AA499" s="208"/>
      <c r="AB499" s="209"/>
      <c r="AC499" s="209"/>
      <c r="AD499" s="210"/>
      <c r="AE499" s="89"/>
      <c r="AF499" s="178"/>
      <c r="AG499" s="150"/>
      <c r="AH499" s="151"/>
      <c r="AI499" s="95" t="str">
        <f t="shared" si="613"/>
        <v/>
      </c>
      <c r="AJ499" s="98" t="str">
        <f t="shared" si="614"/>
        <v/>
      </c>
      <c r="AK499" s="45"/>
      <c r="AL499" s="97" t="str">
        <f t="shared" si="615"/>
        <v/>
      </c>
      <c r="AM499" s="39"/>
      <c r="AN499" s="98" t="str">
        <f t="shared" si="616"/>
        <v/>
      </c>
      <c r="AO499" s="152"/>
      <c r="AP499" s="96"/>
      <c r="AQ499" s="153"/>
      <c r="AR499" s="97"/>
      <c r="AS499" s="154"/>
      <c r="AT499" s="98"/>
      <c r="AU499" s="182" t="str">
        <f t="shared" si="617"/>
        <v/>
      </c>
      <c r="AV499" s="121"/>
      <c r="AW499" s="153"/>
      <c r="AX499" s="98"/>
      <c r="AY499" s="153"/>
      <c r="AZ499" s="98"/>
      <c r="BA499" s="46"/>
      <c r="BB499" s="34"/>
      <c r="BC499" s="34"/>
      <c r="BD499" s="35"/>
      <c r="BE499" s="46"/>
      <c r="BF499" s="34"/>
      <c r="BG499" s="34"/>
      <c r="BH499" s="35"/>
      <c r="BI499" s="46"/>
      <c r="BJ499" s="34"/>
      <c r="BK499" s="34"/>
      <c r="BL499" s="35"/>
      <c r="BM499" s="46"/>
      <c r="BN499" s="34"/>
      <c r="BO499" s="34"/>
      <c r="BP499" s="35"/>
      <c r="BQ499" s="46"/>
      <c r="BR499" s="34"/>
      <c r="BS499" s="34"/>
      <c r="BT499" s="35"/>
      <c r="BU499" s="155"/>
      <c r="BV499" s="99"/>
      <c r="BW499" s="156"/>
      <c r="BX499" s="100"/>
      <c r="BY499" s="156"/>
      <c r="BZ499" s="100"/>
      <c r="CA499" s="156"/>
      <c r="CB499" s="100"/>
      <c r="CC499" s="156"/>
      <c r="CD499" s="101"/>
      <c r="CE499" s="12"/>
      <c r="CF499" s="175"/>
      <c r="CG499" s="27"/>
      <c r="CH499" s="159"/>
      <c r="CI499" s="95" t="str">
        <f t="shared" si="618"/>
        <v/>
      </c>
      <c r="CJ499" s="102" t="str">
        <f t="shared" si="619"/>
        <v/>
      </c>
      <c r="CK499" s="40"/>
      <c r="CL499" s="100" t="str">
        <f t="shared" si="590"/>
        <v/>
      </c>
      <c r="CM499" s="37"/>
      <c r="CN499" s="100" t="str">
        <f t="shared" si="591"/>
        <v/>
      </c>
      <c r="CO499" s="38"/>
      <c r="CP499" s="103" t="str">
        <f t="shared" si="620"/>
        <v/>
      </c>
      <c r="CQ499" s="78"/>
      <c r="CR499" s="100" t="str">
        <f t="shared" si="592"/>
        <v/>
      </c>
      <c r="CS499" s="36"/>
      <c r="CT499" s="100" t="str">
        <f t="shared" si="593"/>
        <v/>
      </c>
      <c r="CU499" s="74"/>
      <c r="CV499" s="103" t="str">
        <f t="shared" si="594"/>
        <v/>
      </c>
      <c r="CW499" s="42"/>
      <c r="CX499" s="100" t="str">
        <f t="shared" si="595"/>
        <v/>
      </c>
      <c r="CY499" s="36"/>
      <c r="CZ499" s="100" t="str">
        <f t="shared" si="596"/>
        <v/>
      </c>
      <c r="DA499" s="36"/>
      <c r="DB499" s="100" t="str">
        <f t="shared" si="597"/>
        <v/>
      </c>
      <c r="DC499" s="39"/>
      <c r="DD499" s="103" t="str">
        <f t="shared" si="598"/>
        <v/>
      </c>
      <c r="DE499" s="42"/>
      <c r="DF499" s="100" t="str">
        <f t="shared" si="599"/>
        <v/>
      </c>
      <c r="DG499" s="39"/>
      <c r="DH499" s="103" t="str">
        <f t="shared" si="600"/>
        <v/>
      </c>
      <c r="DI499" s="41"/>
      <c r="DJ499" s="157" t="str">
        <f t="shared" si="601"/>
        <v/>
      </c>
      <c r="DK499" s="12"/>
      <c r="DL499" s="172"/>
      <c r="DM499" s="67"/>
      <c r="DN499" s="164"/>
      <c r="DO499" s="104" t="str">
        <f t="shared" si="621"/>
        <v/>
      </c>
      <c r="DP499" s="105" t="str">
        <f t="shared" si="622"/>
        <v/>
      </c>
      <c r="DQ499" s="66"/>
      <c r="DR499" s="158" t="str">
        <f t="shared" si="623"/>
        <v/>
      </c>
      <c r="DS499" s="67"/>
      <c r="DT499" s="97" t="str">
        <f t="shared" si="624"/>
        <v/>
      </c>
      <c r="DU499" s="67"/>
      <c r="DV499" s="98" t="str">
        <f t="shared" si="625"/>
        <v/>
      </c>
      <c r="DW499" s="163"/>
      <c r="DX499" s="106" t="str">
        <f t="shared" si="626"/>
        <v/>
      </c>
      <c r="DY499" s="162"/>
      <c r="DZ499" s="97" t="str">
        <f t="shared" si="627"/>
        <v/>
      </c>
      <c r="EA499" s="161"/>
      <c r="EB499" s="107" t="str">
        <f t="shared" si="628"/>
        <v/>
      </c>
      <c r="EC499" s="66"/>
      <c r="ED499" s="97" t="str">
        <f t="shared" si="629"/>
        <v/>
      </c>
      <c r="EE499" s="67"/>
      <c r="EF499" s="97" t="str">
        <f t="shared" si="630"/>
        <v/>
      </c>
      <c r="EG499" s="68"/>
      <c r="EH499" s="97" t="str">
        <f t="shared" si="631"/>
        <v/>
      </c>
      <c r="EI499" s="67"/>
      <c r="EJ499" s="97" t="str">
        <f t="shared" si="632"/>
        <v/>
      </c>
      <c r="EK499" s="68"/>
      <c r="EL499" s="97" t="str">
        <f t="shared" si="633"/>
        <v/>
      </c>
      <c r="EM499" s="69"/>
      <c r="EN499" s="98" t="str">
        <f t="shared" si="634"/>
        <v/>
      </c>
      <c r="EO499" s="66"/>
      <c r="EP499" s="107" t="str">
        <f t="shared" si="635"/>
        <v/>
      </c>
      <c r="EQ499" s="299"/>
      <c r="ER499" s="98" t="str">
        <f t="shared" si="636"/>
        <v/>
      </c>
      <c r="ES499" s="66"/>
      <c r="ET499" s="108" t="str">
        <f t="shared" si="637"/>
        <v/>
      </c>
      <c r="EU499" s="12"/>
      <c r="EV499" s="169"/>
      <c r="EW499" s="27"/>
      <c r="EX499" s="159"/>
      <c r="EY499" s="95" t="str">
        <f t="shared" si="638"/>
        <v/>
      </c>
      <c r="EZ499" s="98" t="str">
        <f t="shared" si="639"/>
        <v/>
      </c>
      <c r="FA499" s="40"/>
      <c r="FB499" s="98" t="str">
        <f t="shared" si="640"/>
        <v/>
      </c>
      <c r="FC499" s="37"/>
      <c r="FD499" s="98" t="str">
        <f t="shared" si="641"/>
        <v/>
      </c>
      <c r="FE499" s="37"/>
      <c r="FF499" s="98" t="str">
        <f t="shared" si="642"/>
        <v/>
      </c>
      <c r="FG499" s="160"/>
      <c r="FH499" s="97" t="str">
        <f t="shared" si="643"/>
        <v/>
      </c>
      <c r="FI499" s="27"/>
      <c r="FJ499" s="98" t="str">
        <f t="shared" si="644"/>
        <v/>
      </c>
      <c r="FK499" s="36"/>
      <c r="FL499" s="98" t="str">
        <f t="shared" si="645"/>
        <v/>
      </c>
      <c r="FM499" s="37"/>
      <c r="FN499" s="98" t="str">
        <f t="shared" si="646"/>
        <v/>
      </c>
      <c r="FO499" s="78"/>
      <c r="FP499" s="97" t="str">
        <f t="shared" si="647"/>
        <v/>
      </c>
      <c r="FQ499" s="37"/>
      <c r="FR499" s="97" t="str">
        <f t="shared" si="648"/>
        <v/>
      </c>
      <c r="FS499" s="39"/>
      <c r="FT499" s="97" t="str">
        <f t="shared" si="649"/>
        <v/>
      </c>
      <c r="FU499" s="27"/>
      <c r="FV499" s="98" t="str">
        <f t="shared" si="650"/>
        <v/>
      </c>
      <c r="FW499" s="37"/>
      <c r="FX499" s="98" t="str">
        <f t="shared" si="651"/>
        <v/>
      </c>
      <c r="FY499" s="36"/>
      <c r="FZ499" s="97" t="str">
        <f t="shared" si="652"/>
        <v/>
      </c>
      <c r="GA499" s="36"/>
      <c r="GB499" s="98" t="str">
        <f t="shared" si="653"/>
        <v/>
      </c>
      <c r="GC499" s="40"/>
      <c r="GD499" s="98" t="str">
        <f t="shared" si="654"/>
        <v/>
      </c>
      <c r="GE499" s="37"/>
      <c r="GF499" s="98" t="str">
        <f t="shared" si="655"/>
        <v/>
      </c>
      <c r="GG499" s="37"/>
      <c r="GH499" s="109" t="str">
        <f t="shared" si="656"/>
        <v/>
      </c>
      <c r="GI499" s="12"/>
      <c r="GJ499" s="166"/>
      <c r="GK499" s="27"/>
      <c r="GL499" s="159"/>
      <c r="GM499" s="95" t="str">
        <f t="shared" si="657"/>
        <v/>
      </c>
      <c r="GN499" s="110" t="str">
        <f t="shared" si="658"/>
        <v/>
      </c>
      <c r="GO499" s="27"/>
      <c r="GP499" s="98" t="str">
        <f t="shared" si="659"/>
        <v/>
      </c>
      <c r="GQ499" s="37"/>
      <c r="GR499" s="97" t="str">
        <f t="shared" si="660"/>
        <v/>
      </c>
      <c r="GS499" s="37"/>
      <c r="GT499" s="110" t="str">
        <f t="shared" si="661"/>
        <v/>
      </c>
      <c r="GU499" s="36"/>
      <c r="GV499" s="97" t="str">
        <f t="shared" si="662"/>
        <v/>
      </c>
      <c r="GW499" s="27"/>
      <c r="GX499" s="98" t="str">
        <f t="shared" si="663"/>
        <v/>
      </c>
      <c r="GY499" s="36"/>
      <c r="GZ499" s="98" t="str">
        <f t="shared" si="664"/>
        <v/>
      </c>
      <c r="HA499" s="37"/>
      <c r="HB499" s="110" t="str">
        <f t="shared" si="665"/>
        <v/>
      </c>
      <c r="HC499" s="36"/>
      <c r="HD499" s="97" t="str">
        <f t="shared" si="666"/>
        <v/>
      </c>
      <c r="HE499" s="37"/>
      <c r="HF499" s="97" t="str">
        <f t="shared" si="667"/>
        <v/>
      </c>
      <c r="HG499" s="39"/>
      <c r="HH499" s="97" t="str">
        <f t="shared" si="668"/>
        <v/>
      </c>
      <c r="HI499" s="27"/>
      <c r="HJ499" s="97" t="str">
        <f t="shared" si="669"/>
        <v/>
      </c>
      <c r="HK499" s="37"/>
      <c r="HL499" s="97" t="str">
        <f t="shared" si="670"/>
        <v/>
      </c>
      <c r="HM499" s="36"/>
      <c r="HN499" s="97" t="str">
        <f t="shared" si="671"/>
        <v/>
      </c>
      <c r="HO499" s="36"/>
      <c r="HP499" s="110" t="str">
        <f t="shared" si="672"/>
        <v/>
      </c>
      <c r="HQ499" s="27"/>
      <c r="HR499" s="97" t="str">
        <f t="shared" si="673"/>
        <v/>
      </c>
      <c r="HS499" s="37"/>
      <c r="HT499" s="97" t="str">
        <f t="shared" si="674"/>
        <v/>
      </c>
      <c r="HU499" s="37"/>
      <c r="HV499" s="111" t="str">
        <f t="shared" si="675"/>
        <v/>
      </c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18"/>
    </row>
    <row r="500" spans="1:474" ht="19.95" customHeight="1">
      <c r="A500" s="30"/>
      <c r="B500" s="29"/>
      <c r="C500" s="129"/>
      <c r="D500" s="308"/>
      <c r="E500" s="302"/>
      <c r="F500" s="288"/>
      <c r="G500" s="89"/>
      <c r="H500" s="200"/>
      <c r="I500" s="294"/>
      <c r="J500" s="295"/>
      <c r="K500" s="296"/>
      <c r="L500" s="297"/>
      <c r="M500" s="295"/>
      <c r="N500" s="298"/>
      <c r="O500" s="223"/>
      <c r="P500" s="186" t="str">
        <f t="array" ref="P500">IF(O500&lt;&gt;"",IF(O500&lt;5, "I", "III"),"")</f>
        <v/>
      </c>
      <c r="Q500" s="224"/>
      <c r="R500" s="185" t="str">
        <f t="array" ref="R500">IF(Q500&lt;&gt;"",IF(Q500&lt;5, "I", "III"),"")</f>
        <v/>
      </c>
      <c r="S500" s="223"/>
      <c r="T500" s="186" t="str">
        <f t="array" ref="T500">IF(S500&lt;&gt;"",IF(S500&lt;5, "I", "III"),"")</f>
        <v/>
      </c>
      <c r="U500" s="224"/>
      <c r="V500" s="186" t="str">
        <f t="array" ref="V500">IF(U500&lt;&gt;"",IF(U500&lt;12, "I", "III"),"")</f>
        <v/>
      </c>
      <c r="W500" s="224"/>
      <c r="X500" s="185" t="str">
        <f t="array" ref="X500">IF(W500&lt;&gt;"",IF(W500&lt;12, "I", "III"),"")</f>
        <v/>
      </c>
      <c r="Y500" s="223"/>
      <c r="Z500" s="186" t="str">
        <f t="array" ref="Z500">IF(Y500&lt;&gt;"",IF(Y500&lt;12, "I", "III"),"")</f>
        <v/>
      </c>
      <c r="AA500" s="208"/>
      <c r="AB500" s="209"/>
      <c r="AC500" s="209"/>
      <c r="AD500" s="210"/>
      <c r="AE500" s="89"/>
      <c r="AF500" s="178"/>
      <c r="AG500" s="150"/>
      <c r="AH500" s="151"/>
      <c r="AI500" s="95" t="str">
        <f t="shared" si="613"/>
        <v/>
      </c>
      <c r="AJ500" s="98" t="str">
        <f t="shared" si="614"/>
        <v/>
      </c>
      <c r="AK500" s="45"/>
      <c r="AL500" s="97" t="str">
        <f t="shared" si="615"/>
        <v/>
      </c>
      <c r="AM500" s="39"/>
      <c r="AN500" s="98" t="str">
        <f t="shared" si="616"/>
        <v/>
      </c>
      <c r="AO500" s="152"/>
      <c r="AP500" s="96" t="str">
        <f t="shared" ref="AP500:AP507" si="676">IF(AO500&lt;&gt;"",AO500*100/24,"")</f>
        <v/>
      </c>
      <c r="AQ500" s="153"/>
      <c r="AR500" s="97" t="str">
        <f t="shared" ref="AR500:AR507" si="677">IF(AQ500&lt;&gt;"",AQ500*100/24,"")</f>
        <v/>
      </c>
      <c r="AS500" s="154"/>
      <c r="AT500" s="98" t="str">
        <f t="shared" ref="AT500:AT507" si="678">IF(AS500&lt;&gt;"",AS500*100/24,"")</f>
        <v/>
      </c>
      <c r="AU500" s="182" t="str">
        <f t="shared" si="617"/>
        <v/>
      </c>
      <c r="AV500" s="121" t="str">
        <f t="shared" ref="AV500:AV507" si="679">IF(AU500&lt;&gt;"",IF(AU500&lt;8, "I", IF(AU500&lt;14, "II",IF(AU500&lt;20, "III","III+"))),"")</f>
        <v/>
      </c>
      <c r="AW500" s="153"/>
      <c r="AX500" s="98" t="str">
        <f t="shared" ref="AX500:AX507" si="680">IF(AW500&lt;&gt;"",AW500*100/24,"")</f>
        <v/>
      </c>
      <c r="AY500" s="153"/>
      <c r="AZ500" s="98" t="str">
        <f t="shared" ref="AZ500:AZ507" si="681">IF(AY500&lt;&gt;"",AY500*100/24,"")</f>
        <v/>
      </c>
      <c r="BA500" s="46"/>
      <c r="BB500" s="34"/>
      <c r="BC500" s="34"/>
      <c r="BD500" s="35"/>
      <c r="BE500" s="46"/>
      <c r="BF500" s="34"/>
      <c r="BG500" s="34"/>
      <c r="BH500" s="35"/>
      <c r="BI500" s="46"/>
      <c r="BJ500" s="34"/>
      <c r="BK500" s="34"/>
      <c r="BL500" s="35"/>
      <c r="BM500" s="46"/>
      <c r="BN500" s="34"/>
      <c r="BO500" s="34"/>
      <c r="BP500" s="35"/>
      <c r="BQ500" s="46"/>
      <c r="BR500" s="34"/>
      <c r="BS500" s="34"/>
      <c r="BT500" s="35"/>
      <c r="BU500" s="155"/>
      <c r="BV500" s="99" t="str">
        <f t="shared" ref="BV500:BV507" si="682">IF(BU500&lt;&gt;"",BU500*100/25,"")</f>
        <v/>
      </c>
      <c r="BW500" s="156"/>
      <c r="BX500" s="100" t="str">
        <f t="shared" ref="BX500:BX507" si="683">IF(BW500&lt;&gt;"",BW500*100/4,"")</f>
        <v/>
      </c>
      <c r="BY500" s="156"/>
      <c r="BZ500" s="100" t="str">
        <f t="shared" ref="BZ500:BZ507" si="684">IF(BY500&lt;&gt;"",BY500*100/4,"")</f>
        <v/>
      </c>
      <c r="CA500" s="156"/>
      <c r="CB500" s="100" t="str">
        <f t="shared" ref="CB500:CB507" si="685">IF(CA500&lt;&gt;"",CA500*100/10,"")</f>
        <v/>
      </c>
      <c r="CC500" s="156"/>
      <c r="CD500" s="101" t="str">
        <f t="shared" ref="CD500:CD507" si="686">IF(CC500&lt;&gt;"",CC500*100/24,"")</f>
        <v/>
      </c>
      <c r="CE500" s="12"/>
      <c r="CF500" s="175"/>
      <c r="CG500" s="27"/>
      <c r="CH500" s="159"/>
      <c r="CI500" s="95" t="str">
        <f t="shared" si="618"/>
        <v/>
      </c>
      <c r="CJ500" s="102" t="str">
        <f t="shared" si="619"/>
        <v/>
      </c>
      <c r="CK500" s="40"/>
      <c r="CL500" s="100" t="str">
        <f t="shared" si="590"/>
        <v/>
      </c>
      <c r="CM500" s="37"/>
      <c r="CN500" s="100" t="str">
        <f t="shared" si="591"/>
        <v/>
      </c>
      <c r="CO500" s="38"/>
      <c r="CP500" s="103" t="str">
        <f t="shared" si="620"/>
        <v/>
      </c>
      <c r="CQ500" s="78"/>
      <c r="CR500" s="100" t="str">
        <f t="shared" si="592"/>
        <v/>
      </c>
      <c r="CS500" s="36"/>
      <c r="CT500" s="100" t="str">
        <f t="shared" si="593"/>
        <v/>
      </c>
      <c r="CU500" s="74"/>
      <c r="CV500" s="103" t="str">
        <f t="shared" si="594"/>
        <v/>
      </c>
      <c r="CW500" s="42"/>
      <c r="CX500" s="100" t="str">
        <f t="shared" si="595"/>
        <v/>
      </c>
      <c r="CY500" s="36"/>
      <c r="CZ500" s="100" t="str">
        <f t="shared" si="596"/>
        <v/>
      </c>
      <c r="DA500" s="36"/>
      <c r="DB500" s="100" t="str">
        <f t="shared" si="597"/>
        <v/>
      </c>
      <c r="DC500" s="39"/>
      <c r="DD500" s="103" t="str">
        <f t="shared" si="598"/>
        <v/>
      </c>
      <c r="DE500" s="42"/>
      <c r="DF500" s="100" t="str">
        <f t="shared" si="599"/>
        <v/>
      </c>
      <c r="DG500" s="39"/>
      <c r="DH500" s="103" t="str">
        <f t="shared" si="600"/>
        <v/>
      </c>
      <c r="DI500" s="41"/>
      <c r="DJ500" s="157" t="str">
        <f t="shared" si="601"/>
        <v/>
      </c>
      <c r="DK500" s="12"/>
      <c r="DL500" s="172"/>
      <c r="DM500" s="67"/>
      <c r="DN500" s="164"/>
      <c r="DO500" s="104" t="str">
        <f t="shared" si="621"/>
        <v/>
      </c>
      <c r="DP500" s="105" t="str">
        <f t="shared" si="622"/>
        <v/>
      </c>
      <c r="DQ500" s="66"/>
      <c r="DR500" s="158" t="str">
        <f t="shared" si="623"/>
        <v/>
      </c>
      <c r="DS500" s="67"/>
      <c r="DT500" s="97" t="str">
        <f t="shared" si="624"/>
        <v/>
      </c>
      <c r="DU500" s="67"/>
      <c r="DV500" s="98" t="str">
        <f t="shared" si="625"/>
        <v/>
      </c>
      <c r="DW500" s="163"/>
      <c r="DX500" s="106" t="str">
        <f t="shared" si="626"/>
        <v/>
      </c>
      <c r="DY500" s="162"/>
      <c r="DZ500" s="97" t="str">
        <f t="shared" si="627"/>
        <v/>
      </c>
      <c r="EA500" s="161"/>
      <c r="EB500" s="107" t="str">
        <f t="shared" si="628"/>
        <v/>
      </c>
      <c r="EC500" s="66"/>
      <c r="ED500" s="97" t="str">
        <f t="shared" si="629"/>
        <v/>
      </c>
      <c r="EE500" s="67"/>
      <c r="EF500" s="97" t="str">
        <f t="shared" si="630"/>
        <v/>
      </c>
      <c r="EG500" s="68"/>
      <c r="EH500" s="97" t="str">
        <f t="shared" si="631"/>
        <v/>
      </c>
      <c r="EI500" s="67"/>
      <c r="EJ500" s="97" t="str">
        <f t="shared" si="632"/>
        <v/>
      </c>
      <c r="EK500" s="68"/>
      <c r="EL500" s="97" t="str">
        <f t="shared" si="633"/>
        <v/>
      </c>
      <c r="EM500" s="69"/>
      <c r="EN500" s="98" t="str">
        <f t="shared" si="634"/>
        <v/>
      </c>
      <c r="EO500" s="66"/>
      <c r="EP500" s="107" t="str">
        <f t="shared" si="635"/>
        <v/>
      </c>
      <c r="EQ500" s="299"/>
      <c r="ER500" s="98" t="str">
        <f t="shared" si="636"/>
        <v/>
      </c>
      <c r="ES500" s="66"/>
      <c r="ET500" s="108" t="str">
        <f t="shared" si="637"/>
        <v/>
      </c>
      <c r="EU500" s="12"/>
      <c r="EV500" s="169"/>
      <c r="EW500" s="27"/>
      <c r="EX500" s="159"/>
      <c r="EY500" s="95" t="str">
        <f t="shared" si="638"/>
        <v/>
      </c>
      <c r="EZ500" s="98" t="str">
        <f t="shared" si="639"/>
        <v/>
      </c>
      <c r="FA500" s="40"/>
      <c r="FB500" s="98" t="str">
        <f t="shared" si="640"/>
        <v/>
      </c>
      <c r="FC500" s="37"/>
      <c r="FD500" s="98" t="str">
        <f t="shared" si="641"/>
        <v/>
      </c>
      <c r="FE500" s="37"/>
      <c r="FF500" s="98" t="str">
        <f t="shared" si="642"/>
        <v/>
      </c>
      <c r="FG500" s="160"/>
      <c r="FH500" s="97" t="str">
        <f t="shared" si="643"/>
        <v/>
      </c>
      <c r="FI500" s="27"/>
      <c r="FJ500" s="98" t="str">
        <f t="shared" si="644"/>
        <v/>
      </c>
      <c r="FK500" s="36"/>
      <c r="FL500" s="98" t="str">
        <f t="shared" si="645"/>
        <v/>
      </c>
      <c r="FM500" s="37"/>
      <c r="FN500" s="98" t="str">
        <f t="shared" si="646"/>
        <v/>
      </c>
      <c r="FO500" s="78"/>
      <c r="FP500" s="97" t="str">
        <f t="shared" si="647"/>
        <v/>
      </c>
      <c r="FQ500" s="37"/>
      <c r="FR500" s="97" t="str">
        <f t="shared" si="648"/>
        <v/>
      </c>
      <c r="FS500" s="39"/>
      <c r="FT500" s="97" t="str">
        <f t="shared" si="649"/>
        <v/>
      </c>
      <c r="FU500" s="27"/>
      <c r="FV500" s="98" t="str">
        <f t="shared" si="650"/>
        <v/>
      </c>
      <c r="FW500" s="37"/>
      <c r="FX500" s="98" t="str">
        <f t="shared" si="651"/>
        <v/>
      </c>
      <c r="FY500" s="36"/>
      <c r="FZ500" s="97" t="str">
        <f t="shared" si="652"/>
        <v/>
      </c>
      <c r="GA500" s="36"/>
      <c r="GB500" s="98" t="str">
        <f t="shared" si="653"/>
        <v/>
      </c>
      <c r="GC500" s="40"/>
      <c r="GD500" s="98" t="str">
        <f t="shared" si="654"/>
        <v/>
      </c>
      <c r="GE500" s="37"/>
      <c r="GF500" s="98" t="str">
        <f t="shared" si="655"/>
        <v/>
      </c>
      <c r="GG500" s="37"/>
      <c r="GH500" s="109" t="str">
        <f t="shared" si="656"/>
        <v/>
      </c>
      <c r="GI500" s="12"/>
      <c r="GJ500" s="166"/>
      <c r="GK500" s="27"/>
      <c r="GL500" s="159"/>
      <c r="GM500" s="95" t="str">
        <f t="shared" si="657"/>
        <v/>
      </c>
      <c r="GN500" s="110" t="str">
        <f t="shared" si="658"/>
        <v/>
      </c>
      <c r="GO500" s="27"/>
      <c r="GP500" s="98" t="str">
        <f t="shared" si="659"/>
        <v/>
      </c>
      <c r="GQ500" s="37"/>
      <c r="GR500" s="97" t="str">
        <f t="shared" si="660"/>
        <v/>
      </c>
      <c r="GS500" s="37"/>
      <c r="GT500" s="110" t="str">
        <f t="shared" si="661"/>
        <v/>
      </c>
      <c r="GU500" s="36"/>
      <c r="GV500" s="97" t="str">
        <f t="shared" si="662"/>
        <v/>
      </c>
      <c r="GW500" s="27"/>
      <c r="GX500" s="98" t="str">
        <f t="shared" si="663"/>
        <v/>
      </c>
      <c r="GY500" s="36"/>
      <c r="GZ500" s="98" t="str">
        <f t="shared" si="664"/>
        <v/>
      </c>
      <c r="HA500" s="37"/>
      <c r="HB500" s="110" t="str">
        <f t="shared" si="665"/>
        <v/>
      </c>
      <c r="HC500" s="36"/>
      <c r="HD500" s="97" t="str">
        <f t="shared" si="666"/>
        <v/>
      </c>
      <c r="HE500" s="37"/>
      <c r="HF500" s="97" t="str">
        <f t="shared" si="667"/>
        <v/>
      </c>
      <c r="HG500" s="39"/>
      <c r="HH500" s="97" t="str">
        <f t="shared" si="668"/>
        <v/>
      </c>
      <c r="HI500" s="27"/>
      <c r="HJ500" s="97" t="str">
        <f t="shared" si="669"/>
        <v/>
      </c>
      <c r="HK500" s="37"/>
      <c r="HL500" s="97" t="str">
        <f t="shared" si="670"/>
        <v/>
      </c>
      <c r="HM500" s="36"/>
      <c r="HN500" s="97" t="str">
        <f t="shared" si="671"/>
        <v/>
      </c>
      <c r="HO500" s="36"/>
      <c r="HP500" s="110" t="str">
        <f t="shared" si="672"/>
        <v/>
      </c>
      <c r="HQ500" s="27"/>
      <c r="HR500" s="97" t="str">
        <f t="shared" si="673"/>
        <v/>
      </c>
      <c r="HS500" s="37"/>
      <c r="HT500" s="97" t="str">
        <f t="shared" si="674"/>
        <v/>
      </c>
      <c r="HU500" s="37"/>
      <c r="HV500" s="111" t="str">
        <f t="shared" si="675"/>
        <v/>
      </c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18"/>
    </row>
    <row r="501" spans="1:474" ht="19.95" customHeight="1">
      <c r="A501" s="30"/>
      <c r="B501" s="29"/>
      <c r="C501" s="129"/>
      <c r="D501" s="308"/>
      <c r="E501" s="302"/>
      <c r="F501" s="288"/>
      <c r="G501" s="89"/>
      <c r="H501" s="200"/>
      <c r="I501" s="294"/>
      <c r="J501" s="295"/>
      <c r="K501" s="296"/>
      <c r="L501" s="297"/>
      <c r="M501" s="295"/>
      <c r="N501" s="298"/>
      <c r="O501" s="223"/>
      <c r="P501" s="186" t="str">
        <f t="array" ref="P501">IF(O501&lt;&gt;"",IF(O501&lt;5, "I", "III"),"")</f>
        <v/>
      </c>
      <c r="Q501" s="224"/>
      <c r="R501" s="185" t="str">
        <f t="array" ref="R501">IF(Q501&lt;&gt;"",IF(Q501&lt;5, "I", "III"),"")</f>
        <v/>
      </c>
      <c r="S501" s="223"/>
      <c r="T501" s="186" t="str">
        <f t="array" ref="T501">IF(S501&lt;&gt;"",IF(S501&lt;5, "I", "III"),"")</f>
        <v/>
      </c>
      <c r="U501" s="224"/>
      <c r="V501" s="186" t="str">
        <f t="array" ref="V501">IF(U501&lt;&gt;"",IF(U501&lt;12, "I", "III"),"")</f>
        <v/>
      </c>
      <c r="W501" s="224"/>
      <c r="X501" s="185" t="str">
        <f t="array" ref="X501">IF(W501&lt;&gt;"",IF(W501&lt;12, "I", "III"),"")</f>
        <v/>
      </c>
      <c r="Y501" s="223"/>
      <c r="Z501" s="186" t="str">
        <f t="array" ref="Z501">IF(Y501&lt;&gt;"",IF(Y501&lt;12, "I", "III"),"")</f>
        <v/>
      </c>
      <c r="AA501" s="208"/>
      <c r="AB501" s="209"/>
      <c r="AC501" s="209"/>
      <c r="AD501" s="210"/>
      <c r="AE501" s="89"/>
      <c r="AF501" s="178"/>
      <c r="AG501" s="150"/>
      <c r="AH501" s="151"/>
      <c r="AI501" s="95" t="str">
        <f t="shared" si="613"/>
        <v/>
      </c>
      <c r="AJ501" s="98" t="str">
        <f t="shared" si="614"/>
        <v/>
      </c>
      <c r="AK501" s="45"/>
      <c r="AL501" s="97" t="str">
        <f t="shared" si="615"/>
        <v/>
      </c>
      <c r="AM501" s="39"/>
      <c r="AN501" s="98" t="str">
        <f t="shared" si="616"/>
        <v/>
      </c>
      <c r="AO501" s="152"/>
      <c r="AP501" s="96" t="str">
        <f t="shared" si="676"/>
        <v/>
      </c>
      <c r="AQ501" s="153"/>
      <c r="AR501" s="97" t="str">
        <f t="shared" si="677"/>
        <v/>
      </c>
      <c r="AS501" s="154"/>
      <c r="AT501" s="98" t="str">
        <f t="shared" si="678"/>
        <v/>
      </c>
      <c r="AU501" s="182" t="str">
        <f t="shared" si="617"/>
        <v/>
      </c>
      <c r="AV501" s="121" t="str">
        <f t="shared" si="679"/>
        <v/>
      </c>
      <c r="AW501" s="153"/>
      <c r="AX501" s="98" t="str">
        <f t="shared" si="680"/>
        <v/>
      </c>
      <c r="AY501" s="153"/>
      <c r="AZ501" s="98" t="str">
        <f t="shared" si="681"/>
        <v/>
      </c>
      <c r="BA501" s="46"/>
      <c r="BB501" s="34"/>
      <c r="BC501" s="34"/>
      <c r="BD501" s="35"/>
      <c r="BE501" s="46"/>
      <c r="BF501" s="34"/>
      <c r="BG501" s="34"/>
      <c r="BH501" s="35"/>
      <c r="BI501" s="46"/>
      <c r="BJ501" s="34"/>
      <c r="BK501" s="34"/>
      <c r="BL501" s="35"/>
      <c r="BM501" s="46"/>
      <c r="BN501" s="34"/>
      <c r="BO501" s="34"/>
      <c r="BP501" s="35"/>
      <c r="BQ501" s="46"/>
      <c r="BR501" s="34"/>
      <c r="BS501" s="34"/>
      <c r="BT501" s="35"/>
      <c r="BU501" s="155"/>
      <c r="BV501" s="99" t="str">
        <f t="shared" si="682"/>
        <v/>
      </c>
      <c r="BW501" s="156"/>
      <c r="BX501" s="100" t="str">
        <f t="shared" si="683"/>
        <v/>
      </c>
      <c r="BY501" s="156"/>
      <c r="BZ501" s="100" t="str">
        <f t="shared" si="684"/>
        <v/>
      </c>
      <c r="CA501" s="156"/>
      <c r="CB501" s="100" t="str">
        <f t="shared" si="685"/>
        <v/>
      </c>
      <c r="CC501" s="156"/>
      <c r="CD501" s="101" t="str">
        <f t="shared" si="686"/>
        <v/>
      </c>
      <c r="CE501" s="12"/>
      <c r="CF501" s="175"/>
      <c r="CG501" s="27"/>
      <c r="CH501" s="159"/>
      <c r="CI501" s="95" t="str">
        <f t="shared" si="618"/>
        <v/>
      </c>
      <c r="CJ501" s="102" t="str">
        <f t="shared" si="619"/>
        <v/>
      </c>
      <c r="CK501" s="40"/>
      <c r="CL501" s="100" t="str">
        <f t="shared" si="590"/>
        <v/>
      </c>
      <c r="CM501" s="37"/>
      <c r="CN501" s="100" t="str">
        <f t="shared" si="591"/>
        <v/>
      </c>
      <c r="CO501" s="38"/>
      <c r="CP501" s="103" t="str">
        <f t="shared" si="620"/>
        <v/>
      </c>
      <c r="CQ501" s="78"/>
      <c r="CR501" s="100" t="str">
        <f t="shared" si="592"/>
        <v/>
      </c>
      <c r="CS501" s="36"/>
      <c r="CT501" s="100" t="str">
        <f t="shared" si="593"/>
        <v/>
      </c>
      <c r="CU501" s="74"/>
      <c r="CV501" s="103" t="str">
        <f t="shared" si="594"/>
        <v/>
      </c>
      <c r="CW501" s="42"/>
      <c r="CX501" s="100" t="str">
        <f t="shared" si="595"/>
        <v/>
      </c>
      <c r="CY501" s="36"/>
      <c r="CZ501" s="100" t="str">
        <f t="shared" si="596"/>
        <v/>
      </c>
      <c r="DA501" s="36"/>
      <c r="DB501" s="100" t="str">
        <f t="shared" si="597"/>
        <v/>
      </c>
      <c r="DC501" s="39"/>
      <c r="DD501" s="103" t="str">
        <f t="shared" si="598"/>
        <v/>
      </c>
      <c r="DE501" s="42"/>
      <c r="DF501" s="100" t="str">
        <f t="shared" si="599"/>
        <v/>
      </c>
      <c r="DG501" s="39"/>
      <c r="DH501" s="103" t="str">
        <f t="shared" si="600"/>
        <v/>
      </c>
      <c r="DI501" s="41"/>
      <c r="DJ501" s="157" t="str">
        <f t="shared" si="601"/>
        <v/>
      </c>
      <c r="DK501" s="12"/>
      <c r="DL501" s="172"/>
      <c r="DM501" s="67"/>
      <c r="DN501" s="164"/>
      <c r="DO501" s="104" t="str">
        <f t="shared" si="621"/>
        <v/>
      </c>
      <c r="DP501" s="105" t="str">
        <f t="shared" si="622"/>
        <v/>
      </c>
      <c r="DQ501" s="66"/>
      <c r="DR501" s="158" t="str">
        <f t="shared" si="623"/>
        <v/>
      </c>
      <c r="DS501" s="67"/>
      <c r="DT501" s="97" t="str">
        <f t="shared" si="624"/>
        <v/>
      </c>
      <c r="DU501" s="67"/>
      <c r="DV501" s="98" t="str">
        <f t="shared" si="625"/>
        <v/>
      </c>
      <c r="DW501" s="163"/>
      <c r="DX501" s="106" t="str">
        <f t="shared" si="626"/>
        <v/>
      </c>
      <c r="DY501" s="162"/>
      <c r="DZ501" s="97" t="str">
        <f t="shared" si="627"/>
        <v/>
      </c>
      <c r="EA501" s="161"/>
      <c r="EB501" s="107" t="str">
        <f t="shared" si="628"/>
        <v/>
      </c>
      <c r="EC501" s="66"/>
      <c r="ED501" s="97" t="str">
        <f t="shared" si="629"/>
        <v/>
      </c>
      <c r="EE501" s="67"/>
      <c r="EF501" s="97" t="str">
        <f t="shared" si="630"/>
        <v/>
      </c>
      <c r="EG501" s="68"/>
      <c r="EH501" s="97" t="str">
        <f t="shared" si="631"/>
        <v/>
      </c>
      <c r="EI501" s="67"/>
      <c r="EJ501" s="97" t="str">
        <f t="shared" si="632"/>
        <v/>
      </c>
      <c r="EK501" s="68"/>
      <c r="EL501" s="97" t="str">
        <f t="shared" si="633"/>
        <v/>
      </c>
      <c r="EM501" s="69"/>
      <c r="EN501" s="98" t="str">
        <f t="shared" si="634"/>
        <v/>
      </c>
      <c r="EO501" s="66"/>
      <c r="EP501" s="107" t="str">
        <f t="shared" si="635"/>
        <v/>
      </c>
      <c r="EQ501" s="299"/>
      <c r="ER501" s="98" t="str">
        <f t="shared" si="636"/>
        <v/>
      </c>
      <c r="ES501" s="66"/>
      <c r="ET501" s="108" t="str">
        <f t="shared" si="637"/>
        <v/>
      </c>
      <c r="EU501" s="12"/>
      <c r="EV501" s="169"/>
      <c r="EW501" s="27"/>
      <c r="EX501" s="159"/>
      <c r="EY501" s="95" t="str">
        <f t="shared" si="638"/>
        <v/>
      </c>
      <c r="EZ501" s="98" t="str">
        <f t="shared" si="639"/>
        <v/>
      </c>
      <c r="FA501" s="40"/>
      <c r="FB501" s="98" t="str">
        <f t="shared" si="640"/>
        <v/>
      </c>
      <c r="FC501" s="37"/>
      <c r="FD501" s="98" t="str">
        <f t="shared" si="641"/>
        <v/>
      </c>
      <c r="FE501" s="37"/>
      <c r="FF501" s="98" t="str">
        <f t="shared" si="642"/>
        <v/>
      </c>
      <c r="FG501" s="160"/>
      <c r="FH501" s="97" t="str">
        <f t="shared" si="643"/>
        <v/>
      </c>
      <c r="FI501" s="27"/>
      <c r="FJ501" s="98" t="str">
        <f t="shared" si="644"/>
        <v/>
      </c>
      <c r="FK501" s="36"/>
      <c r="FL501" s="98" t="str">
        <f t="shared" si="645"/>
        <v/>
      </c>
      <c r="FM501" s="37"/>
      <c r="FN501" s="98" t="str">
        <f t="shared" si="646"/>
        <v/>
      </c>
      <c r="FO501" s="78"/>
      <c r="FP501" s="97" t="str">
        <f t="shared" si="647"/>
        <v/>
      </c>
      <c r="FQ501" s="37"/>
      <c r="FR501" s="97" t="str">
        <f t="shared" si="648"/>
        <v/>
      </c>
      <c r="FS501" s="39"/>
      <c r="FT501" s="97" t="str">
        <f t="shared" si="649"/>
        <v/>
      </c>
      <c r="FU501" s="27"/>
      <c r="FV501" s="98" t="str">
        <f t="shared" si="650"/>
        <v/>
      </c>
      <c r="FW501" s="37"/>
      <c r="FX501" s="98" t="str">
        <f t="shared" si="651"/>
        <v/>
      </c>
      <c r="FY501" s="36"/>
      <c r="FZ501" s="97" t="str">
        <f t="shared" si="652"/>
        <v/>
      </c>
      <c r="GA501" s="36"/>
      <c r="GB501" s="98" t="str">
        <f t="shared" si="653"/>
        <v/>
      </c>
      <c r="GC501" s="40"/>
      <c r="GD501" s="98" t="str">
        <f t="shared" si="654"/>
        <v/>
      </c>
      <c r="GE501" s="37"/>
      <c r="GF501" s="98" t="str">
        <f t="shared" si="655"/>
        <v/>
      </c>
      <c r="GG501" s="37"/>
      <c r="GH501" s="109" t="str">
        <f t="shared" si="656"/>
        <v/>
      </c>
      <c r="GI501" s="12"/>
      <c r="GJ501" s="166"/>
      <c r="GK501" s="27"/>
      <c r="GL501" s="159"/>
      <c r="GM501" s="95" t="str">
        <f t="shared" si="657"/>
        <v/>
      </c>
      <c r="GN501" s="110" t="str">
        <f t="shared" si="658"/>
        <v/>
      </c>
      <c r="GO501" s="27"/>
      <c r="GP501" s="98" t="str">
        <f t="shared" si="659"/>
        <v/>
      </c>
      <c r="GQ501" s="37"/>
      <c r="GR501" s="97" t="str">
        <f t="shared" si="660"/>
        <v/>
      </c>
      <c r="GS501" s="37"/>
      <c r="GT501" s="110" t="str">
        <f t="shared" si="661"/>
        <v/>
      </c>
      <c r="GU501" s="36"/>
      <c r="GV501" s="97" t="str">
        <f t="shared" si="662"/>
        <v/>
      </c>
      <c r="GW501" s="27"/>
      <c r="GX501" s="98" t="str">
        <f t="shared" si="663"/>
        <v/>
      </c>
      <c r="GY501" s="36"/>
      <c r="GZ501" s="98" t="str">
        <f t="shared" si="664"/>
        <v/>
      </c>
      <c r="HA501" s="37"/>
      <c r="HB501" s="110" t="str">
        <f t="shared" si="665"/>
        <v/>
      </c>
      <c r="HC501" s="36"/>
      <c r="HD501" s="97" t="str">
        <f t="shared" si="666"/>
        <v/>
      </c>
      <c r="HE501" s="37"/>
      <c r="HF501" s="97" t="str">
        <f t="shared" si="667"/>
        <v/>
      </c>
      <c r="HG501" s="39"/>
      <c r="HH501" s="97" t="str">
        <f t="shared" si="668"/>
        <v/>
      </c>
      <c r="HI501" s="27"/>
      <c r="HJ501" s="97" t="str">
        <f t="shared" si="669"/>
        <v/>
      </c>
      <c r="HK501" s="37"/>
      <c r="HL501" s="97" t="str">
        <f t="shared" si="670"/>
        <v/>
      </c>
      <c r="HM501" s="36"/>
      <c r="HN501" s="97" t="str">
        <f t="shared" si="671"/>
        <v/>
      </c>
      <c r="HO501" s="36"/>
      <c r="HP501" s="110" t="str">
        <f t="shared" si="672"/>
        <v/>
      </c>
      <c r="HQ501" s="27"/>
      <c r="HR501" s="97" t="str">
        <f t="shared" si="673"/>
        <v/>
      </c>
      <c r="HS501" s="37"/>
      <c r="HT501" s="97" t="str">
        <f t="shared" si="674"/>
        <v/>
      </c>
      <c r="HU501" s="37"/>
      <c r="HV501" s="111" t="str">
        <f t="shared" si="675"/>
        <v/>
      </c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18"/>
    </row>
    <row r="502" spans="1:474" ht="19.95" customHeight="1">
      <c r="A502" s="30"/>
      <c r="B502" s="29"/>
      <c r="C502" s="129"/>
      <c r="D502" s="308"/>
      <c r="E502" s="302"/>
      <c r="F502" s="288"/>
      <c r="G502" s="89"/>
      <c r="H502" s="200"/>
      <c r="I502" s="294"/>
      <c r="J502" s="295"/>
      <c r="K502" s="296"/>
      <c r="L502" s="297"/>
      <c r="M502" s="295"/>
      <c r="N502" s="298"/>
      <c r="O502" s="223"/>
      <c r="P502" s="186" t="str">
        <f t="array" ref="P502">IF(O502&lt;&gt;"",IF(O502&lt;5, "I", "III"),"")</f>
        <v/>
      </c>
      <c r="Q502" s="224"/>
      <c r="R502" s="185" t="str">
        <f t="array" ref="R502">IF(Q502&lt;&gt;"",IF(Q502&lt;5, "I", "III"),"")</f>
        <v/>
      </c>
      <c r="S502" s="223"/>
      <c r="T502" s="186" t="str">
        <f t="array" ref="T502">IF(S502&lt;&gt;"",IF(S502&lt;5, "I", "III"),"")</f>
        <v/>
      </c>
      <c r="U502" s="224"/>
      <c r="V502" s="186" t="str">
        <f t="array" ref="V502">IF(U502&lt;&gt;"",IF(U502&lt;12, "I", "III"),"")</f>
        <v/>
      </c>
      <c r="W502" s="224"/>
      <c r="X502" s="185" t="str">
        <f t="array" ref="X502">IF(W502&lt;&gt;"",IF(W502&lt;12, "I", "III"),"")</f>
        <v/>
      </c>
      <c r="Y502" s="223"/>
      <c r="Z502" s="186" t="str">
        <f t="array" ref="Z502">IF(Y502&lt;&gt;"",IF(Y502&lt;12, "I", "III"),"")</f>
        <v/>
      </c>
      <c r="AA502" s="208"/>
      <c r="AB502" s="209"/>
      <c r="AC502" s="209"/>
      <c r="AD502" s="210"/>
      <c r="AE502" s="89"/>
      <c r="AF502" s="178"/>
      <c r="AG502" s="150"/>
      <c r="AH502" s="151"/>
      <c r="AI502" s="95" t="str">
        <f t="shared" si="613"/>
        <v/>
      </c>
      <c r="AJ502" s="98" t="str">
        <f t="shared" si="614"/>
        <v/>
      </c>
      <c r="AK502" s="45"/>
      <c r="AL502" s="97" t="str">
        <f t="shared" si="615"/>
        <v/>
      </c>
      <c r="AM502" s="39"/>
      <c r="AN502" s="98" t="str">
        <f t="shared" si="616"/>
        <v/>
      </c>
      <c r="AO502" s="152"/>
      <c r="AP502" s="96" t="str">
        <f t="shared" si="676"/>
        <v/>
      </c>
      <c r="AQ502" s="153"/>
      <c r="AR502" s="97" t="str">
        <f t="shared" si="677"/>
        <v/>
      </c>
      <c r="AS502" s="154"/>
      <c r="AT502" s="98" t="str">
        <f t="shared" si="678"/>
        <v/>
      </c>
      <c r="AU502" s="182" t="str">
        <f t="shared" si="617"/>
        <v/>
      </c>
      <c r="AV502" s="121" t="str">
        <f t="shared" si="679"/>
        <v/>
      </c>
      <c r="AW502" s="153"/>
      <c r="AX502" s="98" t="str">
        <f t="shared" si="680"/>
        <v/>
      </c>
      <c r="AY502" s="153"/>
      <c r="AZ502" s="98" t="str">
        <f t="shared" si="681"/>
        <v/>
      </c>
      <c r="BA502" s="46"/>
      <c r="BB502" s="34"/>
      <c r="BC502" s="34"/>
      <c r="BD502" s="35"/>
      <c r="BE502" s="46"/>
      <c r="BF502" s="34"/>
      <c r="BG502" s="34"/>
      <c r="BH502" s="35"/>
      <c r="BI502" s="46"/>
      <c r="BJ502" s="34"/>
      <c r="BK502" s="34"/>
      <c r="BL502" s="35"/>
      <c r="BM502" s="46"/>
      <c r="BN502" s="34"/>
      <c r="BO502" s="34"/>
      <c r="BP502" s="35"/>
      <c r="BQ502" s="46"/>
      <c r="BR502" s="34"/>
      <c r="BS502" s="34"/>
      <c r="BT502" s="35"/>
      <c r="BU502" s="155"/>
      <c r="BV502" s="99" t="str">
        <f t="shared" si="682"/>
        <v/>
      </c>
      <c r="BW502" s="156"/>
      <c r="BX502" s="100" t="str">
        <f t="shared" si="683"/>
        <v/>
      </c>
      <c r="BY502" s="156"/>
      <c r="BZ502" s="100" t="str">
        <f t="shared" si="684"/>
        <v/>
      </c>
      <c r="CA502" s="156"/>
      <c r="CB502" s="100" t="str">
        <f t="shared" si="685"/>
        <v/>
      </c>
      <c r="CC502" s="156"/>
      <c r="CD502" s="101" t="str">
        <f t="shared" si="686"/>
        <v/>
      </c>
      <c r="CE502" s="12"/>
      <c r="CF502" s="175"/>
      <c r="CG502" s="27"/>
      <c r="CH502" s="159"/>
      <c r="CI502" s="95" t="str">
        <f t="shared" si="618"/>
        <v/>
      </c>
      <c r="CJ502" s="102" t="str">
        <f t="shared" si="619"/>
        <v/>
      </c>
      <c r="CK502" s="40"/>
      <c r="CL502" s="100" t="str">
        <f t="shared" si="590"/>
        <v/>
      </c>
      <c r="CM502" s="37"/>
      <c r="CN502" s="100" t="str">
        <f t="shared" si="591"/>
        <v/>
      </c>
      <c r="CO502" s="38"/>
      <c r="CP502" s="103" t="str">
        <f t="shared" si="620"/>
        <v/>
      </c>
      <c r="CQ502" s="78"/>
      <c r="CR502" s="100" t="str">
        <f t="shared" si="592"/>
        <v/>
      </c>
      <c r="CS502" s="36"/>
      <c r="CT502" s="100" t="str">
        <f t="shared" si="593"/>
        <v/>
      </c>
      <c r="CU502" s="74"/>
      <c r="CV502" s="103" t="str">
        <f t="shared" si="594"/>
        <v/>
      </c>
      <c r="CW502" s="42"/>
      <c r="CX502" s="100" t="str">
        <f t="shared" si="595"/>
        <v/>
      </c>
      <c r="CY502" s="36"/>
      <c r="CZ502" s="100" t="str">
        <f t="shared" si="596"/>
        <v/>
      </c>
      <c r="DA502" s="36"/>
      <c r="DB502" s="100" t="str">
        <f t="shared" si="597"/>
        <v/>
      </c>
      <c r="DC502" s="39"/>
      <c r="DD502" s="103" t="str">
        <f t="shared" si="598"/>
        <v/>
      </c>
      <c r="DE502" s="42"/>
      <c r="DF502" s="100" t="str">
        <f t="shared" si="599"/>
        <v/>
      </c>
      <c r="DG502" s="39"/>
      <c r="DH502" s="103" t="str">
        <f t="shared" si="600"/>
        <v/>
      </c>
      <c r="DI502" s="41"/>
      <c r="DJ502" s="157" t="str">
        <f t="shared" si="601"/>
        <v/>
      </c>
      <c r="DK502" s="12"/>
      <c r="DL502" s="172"/>
      <c r="DM502" s="67"/>
      <c r="DN502" s="164"/>
      <c r="DO502" s="104" t="str">
        <f t="shared" si="621"/>
        <v/>
      </c>
      <c r="DP502" s="105" t="str">
        <f t="shared" si="622"/>
        <v/>
      </c>
      <c r="DQ502" s="66"/>
      <c r="DR502" s="158" t="str">
        <f t="shared" si="623"/>
        <v/>
      </c>
      <c r="DS502" s="67"/>
      <c r="DT502" s="97" t="str">
        <f t="shared" si="624"/>
        <v/>
      </c>
      <c r="DU502" s="67"/>
      <c r="DV502" s="98" t="str">
        <f t="shared" si="625"/>
        <v/>
      </c>
      <c r="DW502" s="163"/>
      <c r="DX502" s="106" t="str">
        <f t="shared" si="626"/>
        <v/>
      </c>
      <c r="DY502" s="162"/>
      <c r="DZ502" s="97" t="str">
        <f t="shared" si="627"/>
        <v/>
      </c>
      <c r="EA502" s="161"/>
      <c r="EB502" s="107" t="str">
        <f t="shared" si="628"/>
        <v/>
      </c>
      <c r="EC502" s="66"/>
      <c r="ED502" s="97" t="str">
        <f t="shared" si="629"/>
        <v/>
      </c>
      <c r="EE502" s="67"/>
      <c r="EF502" s="97" t="str">
        <f t="shared" si="630"/>
        <v/>
      </c>
      <c r="EG502" s="68"/>
      <c r="EH502" s="97" t="str">
        <f t="shared" si="631"/>
        <v/>
      </c>
      <c r="EI502" s="67"/>
      <c r="EJ502" s="97" t="str">
        <f t="shared" si="632"/>
        <v/>
      </c>
      <c r="EK502" s="68"/>
      <c r="EL502" s="97" t="str">
        <f t="shared" si="633"/>
        <v/>
      </c>
      <c r="EM502" s="69"/>
      <c r="EN502" s="98" t="str">
        <f t="shared" si="634"/>
        <v/>
      </c>
      <c r="EO502" s="66"/>
      <c r="EP502" s="107" t="str">
        <f t="shared" si="635"/>
        <v/>
      </c>
      <c r="EQ502" s="299"/>
      <c r="ER502" s="98" t="str">
        <f t="shared" si="636"/>
        <v/>
      </c>
      <c r="ES502" s="66"/>
      <c r="ET502" s="108" t="str">
        <f t="shared" si="637"/>
        <v/>
      </c>
      <c r="EU502" s="12"/>
      <c r="EV502" s="169"/>
      <c r="EW502" s="27"/>
      <c r="EX502" s="159"/>
      <c r="EY502" s="95" t="str">
        <f t="shared" si="638"/>
        <v/>
      </c>
      <c r="EZ502" s="98" t="str">
        <f t="shared" si="639"/>
        <v/>
      </c>
      <c r="FA502" s="40"/>
      <c r="FB502" s="98" t="str">
        <f t="shared" si="640"/>
        <v/>
      </c>
      <c r="FC502" s="37"/>
      <c r="FD502" s="98" t="str">
        <f t="shared" si="641"/>
        <v/>
      </c>
      <c r="FE502" s="37"/>
      <c r="FF502" s="98" t="str">
        <f t="shared" si="642"/>
        <v/>
      </c>
      <c r="FG502" s="160"/>
      <c r="FH502" s="97" t="str">
        <f t="shared" si="643"/>
        <v/>
      </c>
      <c r="FI502" s="27"/>
      <c r="FJ502" s="98" t="str">
        <f t="shared" si="644"/>
        <v/>
      </c>
      <c r="FK502" s="36"/>
      <c r="FL502" s="98" t="str">
        <f t="shared" si="645"/>
        <v/>
      </c>
      <c r="FM502" s="37"/>
      <c r="FN502" s="98" t="str">
        <f t="shared" si="646"/>
        <v/>
      </c>
      <c r="FO502" s="78"/>
      <c r="FP502" s="97" t="str">
        <f t="shared" si="647"/>
        <v/>
      </c>
      <c r="FQ502" s="37"/>
      <c r="FR502" s="97" t="str">
        <f t="shared" si="648"/>
        <v/>
      </c>
      <c r="FS502" s="39"/>
      <c r="FT502" s="97" t="str">
        <f t="shared" si="649"/>
        <v/>
      </c>
      <c r="FU502" s="27"/>
      <c r="FV502" s="98" t="str">
        <f t="shared" si="650"/>
        <v/>
      </c>
      <c r="FW502" s="37"/>
      <c r="FX502" s="98" t="str">
        <f t="shared" si="651"/>
        <v/>
      </c>
      <c r="FY502" s="36"/>
      <c r="FZ502" s="97" t="str">
        <f t="shared" si="652"/>
        <v/>
      </c>
      <c r="GA502" s="36"/>
      <c r="GB502" s="98" t="str">
        <f t="shared" si="653"/>
        <v/>
      </c>
      <c r="GC502" s="40"/>
      <c r="GD502" s="98" t="str">
        <f t="shared" si="654"/>
        <v/>
      </c>
      <c r="GE502" s="37"/>
      <c r="GF502" s="98" t="str">
        <f t="shared" si="655"/>
        <v/>
      </c>
      <c r="GG502" s="37"/>
      <c r="GH502" s="109" t="str">
        <f t="shared" si="656"/>
        <v/>
      </c>
      <c r="GI502" s="12"/>
      <c r="GJ502" s="166"/>
      <c r="GK502" s="27"/>
      <c r="GL502" s="159"/>
      <c r="GM502" s="95" t="str">
        <f t="shared" si="657"/>
        <v/>
      </c>
      <c r="GN502" s="110" t="str">
        <f t="shared" si="658"/>
        <v/>
      </c>
      <c r="GO502" s="27"/>
      <c r="GP502" s="98" t="str">
        <f t="shared" si="659"/>
        <v/>
      </c>
      <c r="GQ502" s="37"/>
      <c r="GR502" s="97" t="str">
        <f t="shared" si="660"/>
        <v/>
      </c>
      <c r="GS502" s="37"/>
      <c r="GT502" s="110" t="str">
        <f t="shared" si="661"/>
        <v/>
      </c>
      <c r="GU502" s="36"/>
      <c r="GV502" s="97" t="str">
        <f t="shared" si="662"/>
        <v/>
      </c>
      <c r="GW502" s="27"/>
      <c r="GX502" s="98" t="str">
        <f t="shared" si="663"/>
        <v/>
      </c>
      <c r="GY502" s="36"/>
      <c r="GZ502" s="98" t="str">
        <f t="shared" si="664"/>
        <v/>
      </c>
      <c r="HA502" s="37"/>
      <c r="HB502" s="110" t="str">
        <f t="shared" si="665"/>
        <v/>
      </c>
      <c r="HC502" s="36"/>
      <c r="HD502" s="97" t="str">
        <f t="shared" si="666"/>
        <v/>
      </c>
      <c r="HE502" s="37"/>
      <c r="HF502" s="97" t="str">
        <f t="shared" si="667"/>
        <v/>
      </c>
      <c r="HG502" s="39"/>
      <c r="HH502" s="97" t="str">
        <f t="shared" si="668"/>
        <v/>
      </c>
      <c r="HI502" s="27"/>
      <c r="HJ502" s="97" t="str">
        <f t="shared" si="669"/>
        <v/>
      </c>
      <c r="HK502" s="37"/>
      <c r="HL502" s="97" t="str">
        <f t="shared" si="670"/>
        <v/>
      </c>
      <c r="HM502" s="36"/>
      <c r="HN502" s="97" t="str">
        <f t="shared" si="671"/>
        <v/>
      </c>
      <c r="HO502" s="36"/>
      <c r="HP502" s="110" t="str">
        <f t="shared" si="672"/>
        <v/>
      </c>
      <c r="HQ502" s="27"/>
      <c r="HR502" s="97" t="str">
        <f t="shared" si="673"/>
        <v/>
      </c>
      <c r="HS502" s="37"/>
      <c r="HT502" s="97" t="str">
        <f t="shared" si="674"/>
        <v/>
      </c>
      <c r="HU502" s="37"/>
      <c r="HV502" s="111" t="str">
        <f t="shared" si="675"/>
        <v/>
      </c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18"/>
    </row>
    <row r="503" spans="1:474" ht="19.95" customHeight="1">
      <c r="A503" s="30"/>
      <c r="B503" s="29"/>
      <c r="C503" s="129"/>
      <c r="D503" s="308"/>
      <c r="E503" s="302"/>
      <c r="F503" s="288"/>
      <c r="G503" s="89"/>
      <c r="H503" s="200"/>
      <c r="I503" s="294"/>
      <c r="J503" s="295"/>
      <c r="K503" s="296"/>
      <c r="L503" s="297"/>
      <c r="M503" s="295"/>
      <c r="N503" s="298"/>
      <c r="O503" s="223"/>
      <c r="P503" s="186" t="str">
        <f t="array" ref="P503">IF(O503&lt;&gt;"",IF(O503&lt;5, "I", "III"),"")</f>
        <v/>
      </c>
      <c r="Q503" s="224"/>
      <c r="R503" s="185" t="str">
        <f t="array" ref="R503">IF(Q503&lt;&gt;"",IF(Q503&lt;5, "I", "III"),"")</f>
        <v/>
      </c>
      <c r="S503" s="223"/>
      <c r="T503" s="186" t="str">
        <f t="array" ref="T503">IF(S503&lt;&gt;"",IF(S503&lt;5, "I", "III"),"")</f>
        <v/>
      </c>
      <c r="U503" s="224"/>
      <c r="V503" s="186" t="str">
        <f t="array" ref="V503">IF(U503&lt;&gt;"",IF(U503&lt;12, "I", "III"),"")</f>
        <v/>
      </c>
      <c r="W503" s="224"/>
      <c r="X503" s="185" t="str">
        <f t="array" ref="X503">IF(W503&lt;&gt;"",IF(W503&lt;12, "I", "III"),"")</f>
        <v/>
      </c>
      <c r="Y503" s="223"/>
      <c r="Z503" s="186" t="str">
        <f t="array" ref="Z503">IF(Y503&lt;&gt;"",IF(Y503&lt;12, "I", "III"),"")</f>
        <v/>
      </c>
      <c r="AA503" s="208"/>
      <c r="AB503" s="209"/>
      <c r="AC503" s="209"/>
      <c r="AD503" s="210"/>
      <c r="AE503" s="89"/>
      <c r="AF503" s="178"/>
      <c r="AG503" s="150"/>
      <c r="AH503" s="151"/>
      <c r="AI503" s="95" t="str">
        <f t="shared" si="613"/>
        <v/>
      </c>
      <c r="AJ503" s="98" t="str">
        <f t="shared" si="614"/>
        <v/>
      </c>
      <c r="AK503" s="45"/>
      <c r="AL503" s="97" t="str">
        <f t="shared" si="615"/>
        <v/>
      </c>
      <c r="AM503" s="39"/>
      <c r="AN503" s="98" t="str">
        <f t="shared" si="616"/>
        <v/>
      </c>
      <c r="AO503" s="152"/>
      <c r="AP503" s="96" t="str">
        <f t="shared" si="676"/>
        <v/>
      </c>
      <c r="AQ503" s="153"/>
      <c r="AR503" s="97" t="str">
        <f t="shared" si="677"/>
        <v/>
      </c>
      <c r="AS503" s="154"/>
      <c r="AT503" s="98" t="str">
        <f t="shared" si="678"/>
        <v/>
      </c>
      <c r="AU503" s="182" t="str">
        <f t="shared" si="617"/>
        <v/>
      </c>
      <c r="AV503" s="121" t="str">
        <f t="shared" si="679"/>
        <v/>
      </c>
      <c r="AW503" s="153"/>
      <c r="AX503" s="98" t="str">
        <f t="shared" si="680"/>
        <v/>
      </c>
      <c r="AY503" s="153"/>
      <c r="AZ503" s="98" t="str">
        <f t="shared" si="681"/>
        <v/>
      </c>
      <c r="BA503" s="46"/>
      <c r="BB503" s="34"/>
      <c r="BC503" s="34"/>
      <c r="BD503" s="35"/>
      <c r="BE503" s="46"/>
      <c r="BF503" s="34"/>
      <c r="BG503" s="34"/>
      <c r="BH503" s="35"/>
      <c r="BI503" s="46"/>
      <c r="BJ503" s="34"/>
      <c r="BK503" s="34"/>
      <c r="BL503" s="35"/>
      <c r="BM503" s="46"/>
      <c r="BN503" s="34"/>
      <c r="BO503" s="34"/>
      <c r="BP503" s="35"/>
      <c r="BQ503" s="46"/>
      <c r="BR503" s="34"/>
      <c r="BS503" s="34"/>
      <c r="BT503" s="35"/>
      <c r="BU503" s="155"/>
      <c r="BV503" s="99" t="str">
        <f t="shared" si="682"/>
        <v/>
      </c>
      <c r="BW503" s="156"/>
      <c r="BX503" s="100" t="str">
        <f t="shared" si="683"/>
        <v/>
      </c>
      <c r="BY503" s="156"/>
      <c r="BZ503" s="100" t="str">
        <f t="shared" si="684"/>
        <v/>
      </c>
      <c r="CA503" s="156"/>
      <c r="CB503" s="100" t="str">
        <f t="shared" si="685"/>
        <v/>
      </c>
      <c r="CC503" s="156"/>
      <c r="CD503" s="101" t="str">
        <f t="shared" si="686"/>
        <v/>
      </c>
      <c r="CE503" s="12"/>
      <c r="CF503" s="175"/>
      <c r="CG503" s="27"/>
      <c r="CH503" s="159"/>
      <c r="CI503" s="95" t="str">
        <f t="shared" si="618"/>
        <v/>
      </c>
      <c r="CJ503" s="102" t="str">
        <f t="shared" si="619"/>
        <v/>
      </c>
      <c r="CK503" s="40"/>
      <c r="CL503" s="100" t="str">
        <f t="shared" si="590"/>
        <v/>
      </c>
      <c r="CM503" s="37"/>
      <c r="CN503" s="100" t="str">
        <f t="shared" si="591"/>
        <v/>
      </c>
      <c r="CO503" s="38"/>
      <c r="CP503" s="103" t="str">
        <f t="shared" si="620"/>
        <v/>
      </c>
      <c r="CQ503" s="78"/>
      <c r="CR503" s="100" t="str">
        <f t="shared" si="592"/>
        <v/>
      </c>
      <c r="CS503" s="36"/>
      <c r="CT503" s="100" t="str">
        <f t="shared" si="593"/>
        <v/>
      </c>
      <c r="CU503" s="74"/>
      <c r="CV503" s="103" t="str">
        <f t="shared" si="594"/>
        <v/>
      </c>
      <c r="CW503" s="42"/>
      <c r="CX503" s="100" t="str">
        <f t="shared" si="595"/>
        <v/>
      </c>
      <c r="CY503" s="36"/>
      <c r="CZ503" s="100" t="str">
        <f t="shared" si="596"/>
        <v/>
      </c>
      <c r="DA503" s="36"/>
      <c r="DB503" s="100" t="str">
        <f t="shared" si="597"/>
        <v/>
      </c>
      <c r="DC503" s="39"/>
      <c r="DD503" s="103" t="str">
        <f t="shared" si="598"/>
        <v/>
      </c>
      <c r="DE503" s="42"/>
      <c r="DF503" s="100" t="str">
        <f t="shared" si="599"/>
        <v/>
      </c>
      <c r="DG503" s="39"/>
      <c r="DH503" s="103" t="str">
        <f t="shared" si="600"/>
        <v/>
      </c>
      <c r="DI503" s="41"/>
      <c r="DJ503" s="157" t="str">
        <f t="shared" si="601"/>
        <v/>
      </c>
      <c r="DK503" s="12"/>
      <c r="DL503" s="172"/>
      <c r="DM503" s="67"/>
      <c r="DN503" s="164"/>
      <c r="DO503" s="104" t="str">
        <f t="shared" si="621"/>
        <v/>
      </c>
      <c r="DP503" s="105" t="str">
        <f t="shared" si="622"/>
        <v/>
      </c>
      <c r="DQ503" s="66"/>
      <c r="DR503" s="158" t="str">
        <f t="shared" si="623"/>
        <v/>
      </c>
      <c r="DS503" s="67"/>
      <c r="DT503" s="97" t="str">
        <f t="shared" si="624"/>
        <v/>
      </c>
      <c r="DU503" s="67"/>
      <c r="DV503" s="98" t="str">
        <f t="shared" si="625"/>
        <v/>
      </c>
      <c r="DW503" s="163"/>
      <c r="DX503" s="106" t="str">
        <f t="shared" si="626"/>
        <v/>
      </c>
      <c r="DY503" s="162"/>
      <c r="DZ503" s="97" t="str">
        <f t="shared" si="627"/>
        <v/>
      </c>
      <c r="EA503" s="161"/>
      <c r="EB503" s="107" t="str">
        <f t="shared" si="628"/>
        <v/>
      </c>
      <c r="EC503" s="66"/>
      <c r="ED503" s="97" t="str">
        <f t="shared" si="629"/>
        <v/>
      </c>
      <c r="EE503" s="67"/>
      <c r="EF503" s="97" t="str">
        <f t="shared" si="630"/>
        <v/>
      </c>
      <c r="EG503" s="68"/>
      <c r="EH503" s="97" t="str">
        <f t="shared" si="631"/>
        <v/>
      </c>
      <c r="EI503" s="67"/>
      <c r="EJ503" s="97" t="str">
        <f t="shared" si="632"/>
        <v/>
      </c>
      <c r="EK503" s="68"/>
      <c r="EL503" s="97" t="str">
        <f t="shared" si="633"/>
        <v/>
      </c>
      <c r="EM503" s="69"/>
      <c r="EN503" s="98" t="str">
        <f t="shared" si="634"/>
        <v/>
      </c>
      <c r="EO503" s="66"/>
      <c r="EP503" s="107" t="str">
        <f t="shared" si="635"/>
        <v/>
      </c>
      <c r="EQ503" s="299"/>
      <c r="ER503" s="98" t="str">
        <f t="shared" si="636"/>
        <v/>
      </c>
      <c r="ES503" s="66"/>
      <c r="ET503" s="108" t="str">
        <f t="shared" si="637"/>
        <v/>
      </c>
      <c r="EU503" s="12"/>
      <c r="EV503" s="169"/>
      <c r="EW503" s="27"/>
      <c r="EX503" s="159"/>
      <c r="EY503" s="95" t="str">
        <f t="shared" si="638"/>
        <v/>
      </c>
      <c r="EZ503" s="98" t="str">
        <f t="shared" si="639"/>
        <v/>
      </c>
      <c r="FA503" s="40"/>
      <c r="FB503" s="98" t="str">
        <f t="shared" si="640"/>
        <v/>
      </c>
      <c r="FC503" s="37"/>
      <c r="FD503" s="98" t="str">
        <f t="shared" si="641"/>
        <v/>
      </c>
      <c r="FE503" s="37"/>
      <c r="FF503" s="98" t="str">
        <f t="shared" si="642"/>
        <v/>
      </c>
      <c r="FG503" s="160"/>
      <c r="FH503" s="97" t="str">
        <f t="shared" si="643"/>
        <v/>
      </c>
      <c r="FI503" s="27"/>
      <c r="FJ503" s="98" t="str">
        <f t="shared" si="644"/>
        <v/>
      </c>
      <c r="FK503" s="36"/>
      <c r="FL503" s="98" t="str">
        <f t="shared" si="645"/>
        <v/>
      </c>
      <c r="FM503" s="37"/>
      <c r="FN503" s="98" t="str">
        <f t="shared" si="646"/>
        <v/>
      </c>
      <c r="FO503" s="78"/>
      <c r="FP503" s="97" t="str">
        <f t="shared" si="647"/>
        <v/>
      </c>
      <c r="FQ503" s="37"/>
      <c r="FR503" s="97" t="str">
        <f t="shared" si="648"/>
        <v/>
      </c>
      <c r="FS503" s="39"/>
      <c r="FT503" s="97" t="str">
        <f t="shared" si="649"/>
        <v/>
      </c>
      <c r="FU503" s="27"/>
      <c r="FV503" s="98" t="str">
        <f t="shared" si="650"/>
        <v/>
      </c>
      <c r="FW503" s="37"/>
      <c r="FX503" s="98" t="str">
        <f t="shared" si="651"/>
        <v/>
      </c>
      <c r="FY503" s="36"/>
      <c r="FZ503" s="97" t="str">
        <f t="shared" si="652"/>
        <v/>
      </c>
      <c r="GA503" s="36"/>
      <c r="GB503" s="98" t="str">
        <f t="shared" si="653"/>
        <v/>
      </c>
      <c r="GC503" s="40"/>
      <c r="GD503" s="98" t="str">
        <f t="shared" si="654"/>
        <v/>
      </c>
      <c r="GE503" s="37"/>
      <c r="GF503" s="98" t="str">
        <f t="shared" si="655"/>
        <v/>
      </c>
      <c r="GG503" s="37"/>
      <c r="GH503" s="109" t="str">
        <f t="shared" si="656"/>
        <v/>
      </c>
      <c r="GI503" s="12"/>
      <c r="GJ503" s="166"/>
      <c r="GK503" s="27"/>
      <c r="GL503" s="159"/>
      <c r="GM503" s="95" t="str">
        <f t="shared" si="657"/>
        <v/>
      </c>
      <c r="GN503" s="110" t="str">
        <f t="shared" si="658"/>
        <v/>
      </c>
      <c r="GO503" s="27"/>
      <c r="GP503" s="98" t="str">
        <f t="shared" si="659"/>
        <v/>
      </c>
      <c r="GQ503" s="37"/>
      <c r="GR503" s="97" t="str">
        <f t="shared" si="660"/>
        <v/>
      </c>
      <c r="GS503" s="37"/>
      <c r="GT503" s="110" t="str">
        <f t="shared" si="661"/>
        <v/>
      </c>
      <c r="GU503" s="36"/>
      <c r="GV503" s="97" t="str">
        <f t="shared" si="662"/>
        <v/>
      </c>
      <c r="GW503" s="27"/>
      <c r="GX503" s="98" t="str">
        <f t="shared" si="663"/>
        <v/>
      </c>
      <c r="GY503" s="36"/>
      <c r="GZ503" s="98" t="str">
        <f t="shared" si="664"/>
        <v/>
      </c>
      <c r="HA503" s="37"/>
      <c r="HB503" s="110" t="str">
        <f t="shared" si="665"/>
        <v/>
      </c>
      <c r="HC503" s="36"/>
      <c r="HD503" s="97" t="str">
        <f t="shared" si="666"/>
        <v/>
      </c>
      <c r="HE503" s="37"/>
      <c r="HF503" s="97" t="str">
        <f t="shared" si="667"/>
        <v/>
      </c>
      <c r="HG503" s="39"/>
      <c r="HH503" s="97" t="str">
        <f t="shared" si="668"/>
        <v/>
      </c>
      <c r="HI503" s="27"/>
      <c r="HJ503" s="97" t="str">
        <f t="shared" si="669"/>
        <v/>
      </c>
      <c r="HK503" s="37"/>
      <c r="HL503" s="97" t="str">
        <f t="shared" si="670"/>
        <v/>
      </c>
      <c r="HM503" s="36"/>
      <c r="HN503" s="97" t="str">
        <f t="shared" si="671"/>
        <v/>
      </c>
      <c r="HO503" s="36"/>
      <c r="HP503" s="110" t="str">
        <f t="shared" si="672"/>
        <v/>
      </c>
      <c r="HQ503" s="27"/>
      <c r="HR503" s="97" t="str">
        <f t="shared" si="673"/>
        <v/>
      </c>
      <c r="HS503" s="37"/>
      <c r="HT503" s="97" t="str">
        <f t="shared" si="674"/>
        <v/>
      </c>
      <c r="HU503" s="37"/>
      <c r="HV503" s="111" t="str">
        <f t="shared" si="675"/>
        <v/>
      </c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18"/>
    </row>
    <row r="504" spans="1:474" ht="19.95" customHeight="1">
      <c r="A504" s="30"/>
      <c r="B504" s="29"/>
      <c r="C504" s="129"/>
      <c r="D504" s="308"/>
      <c r="E504" s="302"/>
      <c r="F504" s="288"/>
      <c r="G504" s="89"/>
      <c r="H504" s="200"/>
      <c r="I504" s="294"/>
      <c r="J504" s="295"/>
      <c r="K504" s="296"/>
      <c r="L504" s="297"/>
      <c r="M504" s="295"/>
      <c r="N504" s="298"/>
      <c r="O504" s="223"/>
      <c r="P504" s="186" t="str">
        <f t="array" ref="P504">IF(O504&lt;&gt;"",IF(O504&lt;5, "I", "III"),"")</f>
        <v/>
      </c>
      <c r="Q504" s="224"/>
      <c r="R504" s="185" t="str">
        <f t="array" ref="R504">IF(Q504&lt;&gt;"",IF(Q504&lt;5, "I", "III"),"")</f>
        <v/>
      </c>
      <c r="S504" s="223"/>
      <c r="T504" s="186" t="str">
        <f t="array" ref="T504">IF(S504&lt;&gt;"",IF(S504&lt;5, "I", "III"),"")</f>
        <v/>
      </c>
      <c r="U504" s="224"/>
      <c r="V504" s="186" t="str">
        <f t="array" ref="V504">IF(U504&lt;&gt;"",IF(U504&lt;12, "I", "III"),"")</f>
        <v/>
      </c>
      <c r="W504" s="224"/>
      <c r="X504" s="185" t="str">
        <f t="array" ref="X504">IF(W504&lt;&gt;"",IF(W504&lt;12, "I", "III"),"")</f>
        <v/>
      </c>
      <c r="Y504" s="223"/>
      <c r="Z504" s="186" t="str">
        <f t="array" ref="Z504">IF(Y504&lt;&gt;"",IF(Y504&lt;12, "I", "III"),"")</f>
        <v/>
      </c>
      <c r="AA504" s="208"/>
      <c r="AB504" s="209"/>
      <c r="AC504" s="209"/>
      <c r="AD504" s="210"/>
      <c r="AE504" s="89"/>
      <c r="AF504" s="178"/>
      <c r="AG504" s="150"/>
      <c r="AH504" s="151"/>
      <c r="AI504" s="95" t="str">
        <f t="shared" si="613"/>
        <v/>
      </c>
      <c r="AJ504" s="98" t="str">
        <f t="shared" si="614"/>
        <v/>
      </c>
      <c r="AK504" s="45"/>
      <c r="AL504" s="97" t="str">
        <f t="shared" si="615"/>
        <v/>
      </c>
      <c r="AM504" s="39"/>
      <c r="AN504" s="98" t="str">
        <f t="shared" si="616"/>
        <v/>
      </c>
      <c r="AO504" s="152"/>
      <c r="AP504" s="96" t="str">
        <f t="shared" si="676"/>
        <v/>
      </c>
      <c r="AQ504" s="153"/>
      <c r="AR504" s="97" t="str">
        <f t="shared" si="677"/>
        <v/>
      </c>
      <c r="AS504" s="154"/>
      <c r="AT504" s="98" t="str">
        <f t="shared" si="678"/>
        <v/>
      </c>
      <c r="AU504" s="182" t="str">
        <f t="shared" si="617"/>
        <v/>
      </c>
      <c r="AV504" s="121" t="str">
        <f t="shared" si="679"/>
        <v/>
      </c>
      <c r="AW504" s="153"/>
      <c r="AX504" s="98" t="str">
        <f t="shared" si="680"/>
        <v/>
      </c>
      <c r="AY504" s="153"/>
      <c r="AZ504" s="98" t="str">
        <f t="shared" si="681"/>
        <v/>
      </c>
      <c r="BA504" s="46"/>
      <c r="BB504" s="34"/>
      <c r="BC504" s="34"/>
      <c r="BD504" s="35"/>
      <c r="BE504" s="46"/>
      <c r="BF504" s="34"/>
      <c r="BG504" s="34"/>
      <c r="BH504" s="35"/>
      <c r="BI504" s="46"/>
      <c r="BJ504" s="34"/>
      <c r="BK504" s="34"/>
      <c r="BL504" s="35"/>
      <c r="BM504" s="46"/>
      <c r="BN504" s="34"/>
      <c r="BO504" s="34"/>
      <c r="BP504" s="35"/>
      <c r="BQ504" s="46"/>
      <c r="BR504" s="34"/>
      <c r="BS504" s="34"/>
      <c r="BT504" s="35"/>
      <c r="BU504" s="155"/>
      <c r="BV504" s="99" t="str">
        <f t="shared" si="682"/>
        <v/>
      </c>
      <c r="BW504" s="156"/>
      <c r="BX504" s="100" t="str">
        <f t="shared" si="683"/>
        <v/>
      </c>
      <c r="BY504" s="156"/>
      <c r="BZ504" s="100" t="str">
        <f t="shared" si="684"/>
        <v/>
      </c>
      <c r="CA504" s="156"/>
      <c r="CB504" s="100" t="str">
        <f t="shared" si="685"/>
        <v/>
      </c>
      <c r="CC504" s="156"/>
      <c r="CD504" s="101" t="str">
        <f t="shared" si="686"/>
        <v/>
      </c>
      <c r="CE504" s="12"/>
      <c r="CF504" s="175"/>
      <c r="CG504" s="27"/>
      <c r="CH504" s="159"/>
      <c r="CI504" s="95" t="str">
        <f t="shared" si="618"/>
        <v/>
      </c>
      <c r="CJ504" s="102" t="str">
        <f t="shared" si="619"/>
        <v/>
      </c>
      <c r="CK504" s="40"/>
      <c r="CL504" s="100" t="str">
        <f t="shared" si="590"/>
        <v/>
      </c>
      <c r="CM504" s="37"/>
      <c r="CN504" s="100" t="str">
        <f t="shared" si="591"/>
        <v/>
      </c>
      <c r="CO504" s="38"/>
      <c r="CP504" s="103" t="str">
        <f t="shared" si="620"/>
        <v/>
      </c>
      <c r="CQ504" s="78"/>
      <c r="CR504" s="100" t="str">
        <f t="shared" si="592"/>
        <v/>
      </c>
      <c r="CS504" s="36"/>
      <c r="CT504" s="100" t="str">
        <f t="shared" si="593"/>
        <v/>
      </c>
      <c r="CU504" s="74"/>
      <c r="CV504" s="103" t="str">
        <f t="shared" si="594"/>
        <v/>
      </c>
      <c r="CW504" s="42"/>
      <c r="CX504" s="100" t="str">
        <f t="shared" si="595"/>
        <v/>
      </c>
      <c r="CY504" s="36"/>
      <c r="CZ504" s="100" t="str">
        <f t="shared" si="596"/>
        <v/>
      </c>
      <c r="DA504" s="36"/>
      <c r="DB504" s="100" t="str">
        <f t="shared" si="597"/>
        <v/>
      </c>
      <c r="DC504" s="39"/>
      <c r="DD504" s="103" t="str">
        <f t="shared" si="598"/>
        <v/>
      </c>
      <c r="DE504" s="42"/>
      <c r="DF504" s="100" t="str">
        <f t="shared" si="599"/>
        <v/>
      </c>
      <c r="DG504" s="39"/>
      <c r="DH504" s="103" t="str">
        <f t="shared" si="600"/>
        <v/>
      </c>
      <c r="DI504" s="41"/>
      <c r="DJ504" s="157" t="str">
        <f t="shared" si="601"/>
        <v/>
      </c>
      <c r="DK504" s="12"/>
      <c r="DL504" s="172"/>
      <c r="DM504" s="67"/>
      <c r="DN504" s="164"/>
      <c r="DO504" s="104" t="str">
        <f t="shared" si="621"/>
        <v/>
      </c>
      <c r="DP504" s="105" t="str">
        <f t="shared" si="622"/>
        <v/>
      </c>
      <c r="DQ504" s="66"/>
      <c r="DR504" s="158" t="str">
        <f t="shared" si="623"/>
        <v/>
      </c>
      <c r="DS504" s="67"/>
      <c r="DT504" s="97" t="str">
        <f t="shared" si="624"/>
        <v/>
      </c>
      <c r="DU504" s="67"/>
      <c r="DV504" s="98" t="str">
        <f t="shared" si="625"/>
        <v/>
      </c>
      <c r="DW504" s="163"/>
      <c r="DX504" s="106" t="str">
        <f t="shared" si="626"/>
        <v/>
      </c>
      <c r="DY504" s="162"/>
      <c r="DZ504" s="97" t="str">
        <f t="shared" si="627"/>
        <v/>
      </c>
      <c r="EA504" s="161"/>
      <c r="EB504" s="107" t="str">
        <f t="shared" si="628"/>
        <v/>
      </c>
      <c r="EC504" s="66"/>
      <c r="ED504" s="97" t="str">
        <f t="shared" si="629"/>
        <v/>
      </c>
      <c r="EE504" s="67"/>
      <c r="EF504" s="97" t="str">
        <f t="shared" si="630"/>
        <v/>
      </c>
      <c r="EG504" s="68"/>
      <c r="EH504" s="97" t="str">
        <f t="shared" si="631"/>
        <v/>
      </c>
      <c r="EI504" s="67"/>
      <c r="EJ504" s="97" t="str">
        <f t="shared" si="632"/>
        <v/>
      </c>
      <c r="EK504" s="68"/>
      <c r="EL504" s="97" t="str">
        <f t="shared" si="633"/>
        <v/>
      </c>
      <c r="EM504" s="69"/>
      <c r="EN504" s="98" t="str">
        <f t="shared" si="634"/>
        <v/>
      </c>
      <c r="EO504" s="66"/>
      <c r="EP504" s="107" t="str">
        <f t="shared" si="635"/>
        <v/>
      </c>
      <c r="EQ504" s="299"/>
      <c r="ER504" s="98" t="str">
        <f t="shared" si="636"/>
        <v/>
      </c>
      <c r="ES504" s="66"/>
      <c r="ET504" s="108" t="str">
        <f t="shared" si="637"/>
        <v/>
      </c>
      <c r="EU504" s="12"/>
      <c r="EV504" s="169"/>
      <c r="EW504" s="27"/>
      <c r="EX504" s="159"/>
      <c r="EY504" s="95" t="str">
        <f t="shared" si="638"/>
        <v/>
      </c>
      <c r="EZ504" s="98" t="str">
        <f t="shared" si="639"/>
        <v/>
      </c>
      <c r="FA504" s="40"/>
      <c r="FB504" s="98" t="str">
        <f t="shared" si="640"/>
        <v/>
      </c>
      <c r="FC504" s="37"/>
      <c r="FD504" s="98" t="str">
        <f t="shared" si="641"/>
        <v/>
      </c>
      <c r="FE504" s="37"/>
      <c r="FF504" s="98" t="str">
        <f t="shared" si="642"/>
        <v/>
      </c>
      <c r="FG504" s="160"/>
      <c r="FH504" s="97" t="str">
        <f t="shared" si="643"/>
        <v/>
      </c>
      <c r="FI504" s="27"/>
      <c r="FJ504" s="98" t="str">
        <f t="shared" si="644"/>
        <v/>
      </c>
      <c r="FK504" s="36"/>
      <c r="FL504" s="98" t="str">
        <f t="shared" si="645"/>
        <v/>
      </c>
      <c r="FM504" s="37"/>
      <c r="FN504" s="98" t="str">
        <f t="shared" si="646"/>
        <v/>
      </c>
      <c r="FO504" s="78"/>
      <c r="FP504" s="97" t="str">
        <f t="shared" si="647"/>
        <v/>
      </c>
      <c r="FQ504" s="37"/>
      <c r="FR504" s="97" t="str">
        <f t="shared" si="648"/>
        <v/>
      </c>
      <c r="FS504" s="39"/>
      <c r="FT504" s="97" t="str">
        <f t="shared" si="649"/>
        <v/>
      </c>
      <c r="FU504" s="27"/>
      <c r="FV504" s="98" t="str">
        <f t="shared" si="650"/>
        <v/>
      </c>
      <c r="FW504" s="37"/>
      <c r="FX504" s="98" t="str">
        <f t="shared" si="651"/>
        <v/>
      </c>
      <c r="FY504" s="36"/>
      <c r="FZ504" s="97" t="str">
        <f t="shared" si="652"/>
        <v/>
      </c>
      <c r="GA504" s="36"/>
      <c r="GB504" s="98" t="str">
        <f t="shared" si="653"/>
        <v/>
      </c>
      <c r="GC504" s="40"/>
      <c r="GD504" s="98" t="str">
        <f t="shared" si="654"/>
        <v/>
      </c>
      <c r="GE504" s="37"/>
      <c r="GF504" s="98" t="str">
        <f t="shared" si="655"/>
        <v/>
      </c>
      <c r="GG504" s="37"/>
      <c r="GH504" s="109" t="str">
        <f t="shared" si="656"/>
        <v/>
      </c>
      <c r="GI504" s="12"/>
      <c r="GJ504" s="166"/>
      <c r="GK504" s="27"/>
      <c r="GL504" s="159"/>
      <c r="GM504" s="95" t="str">
        <f t="shared" si="657"/>
        <v/>
      </c>
      <c r="GN504" s="110" t="str">
        <f t="shared" si="658"/>
        <v/>
      </c>
      <c r="GO504" s="27"/>
      <c r="GP504" s="98" t="str">
        <f t="shared" si="659"/>
        <v/>
      </c>
      <c r="GQ504" s="37"/>
      <c r="GR504" s="97" t="str">
        <f t="shared" si="660"/>
        <v/>
      </c>
      <c r="GS504" s="37"/>
      <c r="GT504" s="110" t="str">
        <f t="shared" si="661"/>
        <v/>
      </c>
      <c r="GU504" s="36"/>
      <c r="GV504" s="97" t="str">
        <f t="shared" si="662"/>
        <v/>
      </c>
      <c r="GW504" s="27"/>
      <c r="GX504" s="98" t="str">
        <f t="shared" si="663"/>
        <v/>
      </c>
      <c r="GY504" s="36"/>
      <c r="GZ504" s="98" t="str">
        <f t="shared" si="664"/>
        <v/>
      </c>
      <c r="HA504" s="37"/>
      <c r="HB504" s="110" t="str">
        <f t="shared" si="665"/>
        <v/>
      </c>
      <c r="HC504" s="36"/>
      <c r="HD504" s="97" t="str">
        <f t="shared" si="666"/>
        <v/>
      </c>
      <c r="HE504" s="37"/>
      <c r="HF504" s="97" t="str">
        <f t="shared" si="667"/>
        <v/>
      </c>
      <c r="HG504" s="39"/>
      <c r="HH504" s="97" t="str">
        <f t="shared" si="668"/>
        <v/>
      </c>
      <c r="HI504" s="27"/>
      <c r="HJ504" s="97" t="str">
        <f t="shared" si="669"/>
        <v/>
      </c>
      <c r="HK504" s="37"/>
      <c r="HL504" s="97" t="str">
        <f t="shared" si="670"/>
        <v/>
      </c>
      <c r="HM504" s="36"/>
      <c r="HN504" s="97" t="str">
        <f t="shared" si="671"/>
        <v/>
      </c>
      <c r="HO504" s="36"/>
      <c r="HP504" s="110" t="str">
        <f t="shared" si="672"/>
        <v/>
      </c>
      <c r="HQ504" s="27"/>
      <c r="HR504" s="97" t="str">
        <f t="shared" si="673"/>
        <v/>
      </c>
      <c r="HS504" s="37"/>
      <c r="HT504" s="97" t="str">
        <f t="shared" si="674"/>
        <v/>
      </c>
      <c r="HU504" s="37"/>
      <c r="HV504" s="111" t="str">
        <f t="shared" si="675"/>
        <v/>
      </c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18"/>
    </row>
    <row r="505" spans="1:474" ht="19.95" customHeight="1">
      <c r="A505" s="30"/>
      <c r="B505" s="29"/>
      <c r="C505" s="129"/>
      <c r="D505" s="308"/>
      <c r="E505" s="302"/>
      <c r="F505" s="288"/>
      <c r="G505" s="89"/>
      <c r="H505" s="200"/>
      <c r="I505" s="294"/>
      <c r="J505" s="295"/>
      <c r="K505" s="296"/>
      <c r="L505" s="297"/>
      <c r="M505" s="295"/>
      <c r="N505" s="298"/>
      <c r="O505" s="223"/>
      <c r="P505" s="186" t="str">
        <f t="array" ref="P505">IF(O505&lt;&gt;"",IF(O505&lt;5, "I", "III"),"")</f>
        <v/>
      </c>
      <c r="Q505" s="224"/>
      <c r="R505" s="185" t="str">
        <f t="array" ref="R505">IF(Q505&lt;&gt;"",IF(Q505&lt;5, "I", "III"),"")</f>
        <v/>
      </c>
      <c r="S505" s="223"/>
      <c r="T505" s="186" t="str">
        <f t="array" ref="T505">IF(S505&lt;&gt;"",IF(S505&lt;5, "I", "III"),"")</f>
        <v/>
      </c>
      <c r="U505" s="224"/>
      <c r="V505" s="186" t="str">
        <f t="array" ref="V505">IF(U505&lt;&gt;"",IF(U505&lt;12, "I", "III"),"")</f>
        <v/>
      </c>
      <c r="W505" s="224"/>
      <c r="X505" s="185" t="str">
        <f t="array" ref="X505">IF(W505&lt;&gt;"",IF(W505&lt;12, "I", "III"),"")</f>
        <v/>
      </c>
      <c r="Y505" s="223"/>
      <c r="Z505" s="186" t="str">
        <f t="array" ref="Z505">IF(Y505&lt;&gt;"",IF(Y505&lt;12, "I", "III"),"")</f>
        <v/>
      </c>
      <c r="AA505" s="208"/>
      <c r="AB505" s="209"/>
      <c r="AC505" s="209"/>
      <c r="AD505" s="210"/>
      <c r="AE505" s="89"/>
      <c r="AF505" s="178"/>
      <c r="AG505" s="150"/>
      <c r="AH505" s="151"/>
      <c r="AI505" s="95" t="str">
        <f t="shared" si="613"/>
        <v/>
      </c>
      <c r="AJ505" s="98" t="str">
        <f t="shared" si="614"/>
        <v/>
      </c>
      <c r="AK505" s="45"/>
      <c r="AL505" s="97" t="str">
        <f t="shared" si="615"/>
        <v/>
      </c>
      <c r="AM505" s="39"/>
      <c r="AN505" s="98" t="str">
        <f t="shared" si="616"/>
        <v/>
      </c>
      <c r="AO505" s="152"/>
      <c r="AP505" s="96" t="str">
        <f t="shared" si="676"/>
        <v/>
      </c>
      <c r="AQ505" s="153"/>
      <c r="AR505" s="97" t="str">
        <f t="shared" si="677"/>
        <v/>
      </c>
      <c r="AS505" s="154"/>
      <c r="AT505" s="98" t="str">
        <f t="shared" si="678"/>
        <v/>
      </c>
      <c r="AU505" s="182" t="str">
        <f t="shared" si="617"/>
        <v/>
      </c>
      <c r="AV505" s="121" t="str">
        <f t="shared" si="679"/>
        <v/>
      </c>
      <c r="AW505" s="153"/>
      <c r="AX505" s="98" t="str">
        <f t="shared" si="680"/>
        <v/>
      </c>
      <c r="AY505" s="153"/>
      <c r="AZ505" s="98" t="str">
        <f t="shared" si="681"/>
        <v/>
      </c>
      <c r="BA505" s="46"/>
      <c r="BB505" s="34"/>
      <c r="BC505" s="34"/>
      <c r="BD505" s="35"/>
      <c r="BE505" s="46"/>
      <c r="BF505" s="34"/>
      <c r="BG505" s="34"/>
      <c r="BH505" s="35"/>
      <c r="BI505" s="46"/>
      <c r="BJ505" s="34"/>
      <c r="BK505" s="34"/>
      <c r="BL505" s="35"/>
      <c r="BM505" s="46"/>
      <c r="BN505" s="34"/>
      <c r="BO505" s="34"/>
      <c r="BP505" s="35"/>
      <c r="BQ505" s="46"/>
      <c r="BR505" s="34"/>
      <c r="BS505" s="34"/>
      <c r="BT505" s="35"/>
      <c r="BU505" s="155"/>
      <c r="BV505" s="99" t="str">
        <f t="shared" si="682"/>
        <v/>
      </c>
      <c r="BW505" s="156"/>
      <c r="BX505" s="100" t="str">
        <f t="shared" si="683"/>
        <v/>
      </c>
      <c r="BY505" s="156"/>
      <c r="BZ505" s="100" t="str">
        <f t="shared" si="684"/>
        <v/>
      </c>
      <c r="CA505" s="156"/>
      <c r="CB505" s="100" t="str">
        <f t="shared" si="685"/>
        <v/>
      </c>
      <c r="CC505" s="156"/>
      <c r="CD505" s="101" t="str">
        <f t="shared" si="686"/>
        <v/>
      </c>
      <c r="CE505" s="12"/>
      <c r="CF505" s="175"/>
      <c r="CG505" s="27"/>
      <c r="CH505" s="159"/>
      <c r="CI505" s="95" t="str">
        <f t="shared" si="618"/>
        <v/>
      </c>
      <c r="CJ505" s="102" t="str">
        <f t="shared" si="619"/>
        <v/>
      </c>
      <c r="CK505" s="40"/>
      <c r="CL505" s="100" t="str">
        <f t="shared" si="590"/>
        <v/>
      </c>
      <c r="CM505" s="37"/>
      <c r="CN505" s="100" t="str">
        <f t="shared" si="591"/>
        <v/>
      </c>
      <c r="CO505" s="38"/>
      <c r="CP505" s="103" t="str">
        <f t="shared" si="620"/>
        <v/>
      </c>
      <c r="CQ505" s="78"/>
      <c r="CR505" s="100" t="str">
        <f t="shared" si="592"/>
        <v/>
      </c>
      <c r="CS505" s="36"/>
      <c r="CT505" s="100" t="str">
        <f t="shared" si="593"/>
        <v/>
      </c>
      <c r="CU505" s="74"/>
      <c r="CV505" s="103" t="str">
        <f t="shared" si="594"/>
        <v/>
      </c>
      <c r="CW505" s="42"/>
      <c r="CX505" s="100" t="str">
        <f t="shared" si="595"/>
        <v/>
      </c>
      <c r="CY505" s="36"/>
      <c r="CZ505" s="100" t="str">
        <f t="shared" si="596"/>
        <v/>
      </c>
      <c r="DA505" s="36"/>
      <c r="DB505" s="100" t="str">
        <f t="shared" si="597"/>
        <v/>
      </c>
      <c r="DC505" s="39"/>
      <c r="DD505" s="103" t="str">
        <f t="shared" si="598"/>
        <v/>
      </c>
      <c r="DE505" s="42"/>
      <c r="DF505" s="100" t="str">
        <f t="shared" si="599"/>
        <v/>
      </c>
      <c r="DG505" s="39"/>
      <c r="DH505" s="103" t="str">
        <f t="shared" si="600"/>
        <v/>
      </c>
      <c r="DI505" s="41"/>
      <c r="DJ505" s="157" t="str">
        <f t="shared" si="601"/>
        <v/>
      </c>
      <c r="DK505" s="12"/>
      <c r="DL505" s="172"/>
      <c r="DM505" s="67"/>
      <c r="DN505" s="164"/>
      <c r="DO505" s="104" t="str">
        <f t="shared" si="621"/>
        <v/>
      </c>
      <c r="DP505" s="105" t="str">
        <f t="shared" si="622"/>
        <v/>
      </c>
      <c r="DQ505" s="66"/>
      <c r="DR505" s="158" t="str">
        <f t="shared" si="623"/>
        <v/>
      </c>
      <c r="DS505" s="67"/>
      <c r="DT505" s="97" t="str">
        <f t="shared" si="624"/>
        <v/>
      </c>
      <c r="DU505" s="67"/>
      <c r="DV505" s="98" t="str">
        <f t="shared" si="625"/>
        <v/>
      </c>
      <c r="DW505" s="163"/>
      <c r="DX505" s="106" t="str">
        <f t="shared" si="626"/>
        <v/>
      </c>
      <c r="DY505" s="162"/>
      <c r="DZ505" s="97" t="str">
        <f t="shared" si="627"/>
        <v/>
      </c>
      <c r="EA505" s="161"/>
      <c r="EB505" s="107" t="str">
        <f t="shared" si="628"/>
        <v/>
      </c>
      <c r="EC505" s="66"/>
      <c r="ED505" s="97" t="str">
        <f t="shared" si="629"/>
        <v/>
      </c>
      <c r="EE505" s="67"/>
      <c r="EF505" s="97" t="str">
        <f t="shared" si="630"/>
        <v/>
      </c>
      <c r="EG505" s="68"/>
      <c r="EH505" s="97" t="str">
        <f t="shared" si="631"/>
        <v/>
      </c>
      <c r="EI505" s="67"/>
      <c r="EJ505" s="97" t="str">
        <f t="shared" si="632"/>
        <v/>
      </c>
      <c r="EK505" s="68"/>
      <c r="EL505" s="97" t="str">
        <f t="shared" si="633"/>
        <v/>
      </c>
      <c r="EM505" s="69"/>
      <c r="EN505" s="98" t="str">
        <f t="shared" si="634"/>
        <v/>
      </c>
      <c r="EO505" s="66"/>
      <c r="EP505" s="107" t="str">
        <f t="shared" si="635"/>
        <v/>
      </c>
      <c r="EQ505" s="299"/>
      <c r="ER505" s="98" t="str">
        <f t="shared" si="636"/>
        <v/>
      </c>
      <c r="ES505" s="66"/>
      <c r="ET505" s="108" t="str">
        <f t="shared" si="637"/>
        <v/>
      </c>
      <c r="EU505" s="12"/>
      <c r="EV505" s="169"/>
      <c r="EW505" s="27"/>
      <c r="EX505" s="159"/>
      <c r="EY505" s="95" t="str">
        <f t="shared" si="638"/>
        <v/>
      </c>
      <c r="EZ505" s="98" t="str">
        <f t="shared" si="639"/>
        <v/>
      </c>
      <c r="FA505" s="40"/>
      <c r="FB505" s="98" t="str">
        <f t="shared" si="640"/>
        <v/>
      </c>
      <c r="FC505" s="37"/>
      <c r="FD505" s="98" t="str">
        <f t="shared" si="641"/>
        <v/>
      </c>
      <c r="FE505" s="37"/>
      <c r="FF505" s="98" t="str">
        <f t="shared" si="642"/>
        <v/>
      </c>
      <c r="FG505" s="160"/>
      <c r="FH505" s="97" t="str">
        <f t="shared" si="643"/>
        <v/>
      </c>
      <c r="FI505" s="27"/>
      <c r="FJ505" s="98" t="str">
        <f t="shared" si="644"/>
        <v/>
      </c>
      <c r="FK505" s="36"/>
      <c r="FL505" s="98" t="str">
        <f t="shared" si="645"/>
        <v/>
      </c>
      <c r="FM505" s="37"/>
      <c r="FN505" s="98" t="str">
        <f t="shared" si="646"/>
        <v/>
      </c>
      <c r="FO505" s="78"/>
      <c r="FP505" s="97" t="str">
        <f t="shared" si="647"/>
        <v/>
      </c>
      <c r="FQ505" s="37"/>
      <c r="FR505" s="97" t="str">
        <f t="shared" si="648"/>
        <v/>
      </c>
      <c r="FS505" s="39"/>
      <c r="FT505" s="97" t="str">
        <f t="shared" si="649"/>
        <v/>
      </c>
      <c r="FU505" s="27"/>
      <c r="FV505" s="98" t="str">
        <f t="shared" si="650"/>
        <v/>
      </c>
      <c r="FW505" s="37"/>
      <c r="FX505" s="98" t="str">
        <f t="shared" si="651"/>
        <v/>
      </c>
      <c r="FY505" s="36"/>
      <c r="FZ505" s="97" t="str">
        <f t="shared" si="652"/>
        <v/>
      </c>
      <c r="GA505" s="36"/>
      <c r="GB505" s="98" t="str">
        <f t="shared" si="653"/>
        <v/>
      </c>
      <c r="GC505" s="40"/>
      <c r="GD505" s="98" t="str">
        <f t="shared" si="654"/>
        <v/>
      </c>
      <c r="GE505" s="37"/>
      <c r="GF505" s="98" t="str">
        <f t="shared" si="655"/>
        <v/>
      </c>
      <c r="GG505" s="37"/>
      <c r="GH505" s="109" t="str">
        <f t="shared" si="656"/>
        <v/>
      </c>
      <c r="GI505" s="12"/>
      <c r="GJ505" s="166"/>
      <c r="GK505" s="27"/>
      <c r="GL505" s="159"/>
      <c r="GM505" s="95" t="str">
        <f t="shared" si="657"/>
        <v/>
      </c>
      <c r="GN505" s="110" t="str">
        <f t="shared" si="658"/>
        <v/>
      </c>
      <c r="GO505" s="27"/>
      <c r="GP505" s="98" t="str">
        <f t="shared" si="659"/>
        <v/>
      </c>
      <c r="GQ505" s="37"/>
      <c r="GR505" s="97" t="str">
        <f t="shared" si="660"/>
        <v/>
      </c>
      <c r="GS505" s="37"/>
      <c r="GT505" s="110" t="str">
        <f t="shared" si="661"/>
        <v/>
      </c>
      <c r="GU505" s="36"/>
      <c r="GV505" s="97" t="str">
        <f t="shared" si="662"/>
        <v/>
      </c>
      <c r="GW505" s="27"/>
      <c r="GX505" s="98" t="str">
        <f t="shared" si="663"/>
        <v/>
      </c>
      <c r="GY505" s="36"/>
      <c r="GZ505" s="98" t="str">
        <f t="shared" si="664"/>
        <v/>
      </c>
      <c r="HA505" s="37"/>
      <c r="HB505" s="110" t="str">
        <f t="shared" si="665"/>
        <v/>
      </c>
      <c r="HC505" s="36"/>
      <c r="HD505" s="97" t="str">
        <f t="shared" si="666"/>
        <v/>
      </c>
      <c r="HE505" s="37"/>
      <c r="HF505" s="97" t="str">
        <f t="shared" si="667"/>
        <v/>
      </c>
      <c r="HG505" s="39"/>
      <c r="HH505" s="97" t="str">
        <f t="shared" si="668"/>
        <v/>
      </c>
      <c r="HI505" s="27"/>
      <c r="HJ505" s="97" t="str">
        <f t="shared" si="669"/>
        <v/>
      </c>
      <c r="HK505" s="37"/>
      <c r="HL505" s="97" t="str">
        <f t="shared" si="670"/>
        <v/>
      </c>
      <c r="HM505" s="36"/>
      <c r="HN505" s="97" t="str">
        <f t="shared" si="671"/>
        <v/>
      </c>
      <c r="HO505" s="36"/>
      <c r="HP505" s="110" t="str">
        <f t="shared" si="672"/>
        <v/>
      </c>
      <c r="HQ505" s="27"/>
      <c r="HR505" s="97" t="str">
        <f t="shared" si="673"/>
        <v/>
      </c>
      <c r="HS505" s="37"/>
      <c r="HT505" s="97" t="str">
        <f t="shared" si="674"/>
        <v/>
      </c>
      <c r="HU505" s="37"/>
      <c r="HV505" s="111" t="str">
        <f t="shared" si="675"/>
        <v/>
      </c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18"/>
    </row>
    <row r="506" spans="1:474" ht="19.95" customHeight="1">
      <c r="A506" s="30"/>
      <c r="B506" s="29"/>
      <c r="C506" s="129"/>
      <c r="D506" s="308"/>
      <c r="E506" s="302"/>
      <c r="F506" s="288"/>
      <c r="G506" s="89"/>
      <c r="H506" s="200"/>
      <c r="I506" s="294"/>
      <c r="J506" s="295"/>
      <c r="K506" s="296"/>
      <c r="L506" s="297"/>
      <c r="M506" s="295"/>
      <c r="N506" s="298"/>
      <c r="O506" s="223"/>
      <c r="P506" s="186" t="str">
        <f t="array" ref="P506">IF(O506&lt;&gt;"",IF(O506&lt;5, "I", "III"),"")</f>
        <v/>
      </c>
      <c r="Q506" s="224"/>
      <c r="R506" s="185" t="str">
        <f t="array" ref="R506">IF(Q506&lt;&gt;"",IF(Q506&lt;5, "I", "III"),"")</f>
        <v/>
      </c>
      <c r="S506" s="223"/>
      <c r="T506" s="186" t="str">
        <f t="array" ref="T506">IF(S506&lt;&gt;"",IF(S506&lt;5, "I", "III"),"")</f>
        <v/>
      </c>
      <c r="U506" s="224"/>
      <c r="V506" s="186" t="str">
        <f t="array" ref="V506">IF(U506&lt;&gt;"",IF(U506&lt;12, "I", "III"),"")</f>
        <v/>
      </c>
      <c r="W506" s="224"/>
      <c r="X506" s="185" t="str">
        <f t="array" ref="X506">IF(W506&lt;&gt;"",IF(W506&lt;12, "I", "III"),"")</f>
        <v/>
      </c>
      <c r="Y506" s="223"/>
      <c r="Z506" s="186" t="str">
        <f t="array" ref="Z506">IF(Y506&lt;&gt;"",IF(Y506&lt;12, "I", "III"),"")</f>
        <v/>
      </c>
      <c r="AA506" s="208"/>
      <c r="AB506" s="209"/>
      <c r="AC506" s="209"/>
      <c r="AD506" s="210"/>
      <c r="AE506" s="89"/>
      <c r="AF506" s="178"/>
      <c r="AG506" s="150"/>
      <c r="AH506" s="151"/>
      <c r="AI506" s="95" t="str">
        <f t="shared" si="613"/>
        <v/>
      </c>
      <c r="AJ506" s="98" t="str">
        <f t="shared" si="614"/>
        <v/>
      </c>
      <c r="AK506" s="40"/>
      <c r="AL506" s="97" t="str">
        <f t="shared" si="615"/>
        <v/>
      </c>
      <c r="AM506" s="39"/>
      <c r="AN506" s="98" t="str">
        <f t="shared" si="616"/>
        <v/>
      </c>
      <c r="AO506" s="152"/>
      <c r="AP506" s="96" t="str">
        <f t="shared" si="676"/>
        <v/>
      </c>
      <c r="AQ506" s="153"/>
      <c r="AR506" s="97" t="str">
        <f t="shared" si="677"/>
        <v/>
      </c>
      <c r="AS506" s="154"/>
      <c r="AT506" s="98" t="str">
        <f t="shared" si="678"/>
        <v/>
      </c>
      <c r="AU506" s="182" t="str">
        <f t="shared" si="617"/>
        <v/>
      </c>
      <c r="AV506" s="121" t="str">
        <f t="shared" si="679"/>
        <v/>
      </c>
      <c r="AW506" s="153"/>
      <c r="AX506" s="98" t="str">
        <f t="shared" si="680"/>
        <v/>
      </c>
      <c r="AY506" s="153"/>
      <c r="AZ506" s="98" t="str">
        <f t="shared" si="681"/>
        <v/>
      </c>
      <c r="BA506" s="46"/>
      <c r="BB506" s="34"/>
      <c r="BC506" s="34"/>
      <c r="BD506" s="35"/>
      <c r="BE506" s="46"/>
      <c r="BF506" s="34"/>
      <c r="BG506" s="34"/>
      <c r="BH506" s="35"/>
      <c r="BI506" s="46"/>
      <c r="BJ506" s="34"/>
      <c r="BK506" s="34"/>
      <c r="BL506" s="35"/>
      <c r="BM506" s="46"/>
      <c r="BN506" s="34"/>
      <c r="BO506" s="34"/>
      <c r="BP506" s="35"/>
      <c r="BQ506" s="46"/>
      <c r="BR506" s="34"/>
      <c r="BS506" s="34"/>
      <c r="BT506" s="35"/>
      <c r="BU506" s="155"/>
      <c r="BV506" s="99" t="str">
        <f t="shared" si="682"/>
        <v/>
      </c>
      <c r="BW506" s="156"/>
      <c r="BX506" s="100" t="str">
        <f t="shared" si="683"/>
        <v/>
      </c>
      <c r="BY506" s="156"/>
      <c r="BZ506" s="100" t="str">
        <f t="shared" si="684"/>
        <v/>
      </c>
      <c r="CA506" s="156"/>
      <c r="CB506" s="100" t="str">
        <f t="shared" si="685"/>
        <v/>
      </c>
      <c r="CC506" s="156"/>
      <c r="CD506" s="101" t="str">
        <f t="shared" si="686"/>
        <v/>
      </c>
      <c r="CE506" s="12"/>
      <c r="CF506" s="175"/>
      <c r="CG506" s="27"/>
      <c r="CH506" s="159"/>
      <c r="CI506" s="95" t="str">
        <f t="shared" si="618"/>
        <v/>
      </c>
      <c r="CJ506" s="102" t="str">
        <f t="shared" si="619"/>
        <v/>
      </c>
      <c r="CK506" s="40"/>
      <c r="CL506" s="100" t="str">
        <f t="shared" si="590"/>
        <v/>
      </c>
      <c r="CM506" s="37"/>
      <c r="CN506" s="100" t="str">
        <f t="shared" si="591"/>
        <v/>
      </c>
      <c r="CO506" s="38"/>
      <c r="CP506" s="103" t="str">
        <f t="shared" si="620"/>
        <v/>
      </c>
      <c r="CQ506" s="78"/>
      <c r="CR506" s="100" t="str">
        <f t="shared" si="592"/>
        <v/>
      </c>
      <c r="CS506" s="36"/>
      <c r="CT506" s="100" t="str">
        <f t="shared" si="593"/>
        <v/>
      </c>
      <c r="CU506" s="74"/>
      <c r="CV506" s="103" t="str">
        <f t="shared" si="594"/>
        <v/>
      </c>
      <c r="CW506" s="42"/>
      <c r="CX506" s="100" t="str">
        <f t="shared" si="595"/>
        <v/>
      </c>
      <c r="CY506" s="36"/>
      <c r="CZ506" s="100" t="str">
        <f t="shared" si="596"/>
        <v/>
      </c>
      <c r="DA506" s="36"/>
      <c r="DB506" s="100" t="str">
        <f t="shared" si="597"/>
        <v/>
      </c>
      <c r="DC506" s="39"/>
      <c r="DD506" s="103" t="str">
        <f t="shared" si="598"/>
        <v/>
      </c>
      <c r="DE506" s="42"/>
      <c r="DF506" s="100" t="str">
        <f t="shared" si="599"/>
        <v/>
      </c>
      <c r="DG506" s="39"/>
      <c r="DH506" s="103" t="str">
        <f t="shared" si="600"/>
        <v/>
      </c>
      <c r="DI506" s="41"/>
      <c r="DJ506" s="157" t="str">
        <f t="shared" si="601"/>
        <v/>
      </c>
      <c r="DK506" s="12"/>
      <c r="DL506" s="172"/>
      <c r="DM506" s="67"/>
      <c r="DN506" s="164"/>
      <c r="DO506" s="104" t="str">
        <f t="shared" si="621"/>
        <v/>
      </c>
      <c r="DP506" s="105" t="str">
        <f t="shared" si="622"/>
        <v/>
      </c>
      <c r="DQ506" s="66"/>
      <c r="DR506" s="158" t="str">
        <f t="shared" si="623"/>
        <v/>
      </c>
      <c r="DS506" s="67"/>
      <c r="DT506" s="97" t="str">
        <f t="shared" si="624"/>
        <v/>
      </c>
      <c r="DU506" s="67"/>
      <c r="DV506" s="98" t="str">
        <f t="shared" si="625"/>
        <v/>
      </c>
      <c r="DW506" s="163"/>
      <c r="DX506" s="106" t="str">
        <f t="shared" si="626"/>
        <v/>
      </c>
      <c r="DY506" s="162"/>
      <c r="DZ506" s="97" t="str">
        <f t="shared" si="627"/>
        <v/>
      </c>
      <c r="EA506" s="161"/>
      <c r="EB506" s="107" t="str">
        <f t="shared" si="628"/>
        <v/>
      </c>
      <c r="EC506" s="66"/>
      <c r="ED506" s="97" t="str">
        <f t="shared" si="629"/>
        <v/>
      </c>
      <c r="EE506" s="67"/>
      <c r="EF506" s="97" t="str">
        <f t="shared" si="630"/>
        <v/>
      </c>
      <c r="EG506" s="68"/>
      <c r="EH506" s="97" t="str">
        <f t="shared" si="631"/>
        <v/>
      </c>
      <c r="EI506" s="67"/>
      <c r="EJ506" s="97" t="str">
        <f t="shared" si="632"/>
        <v/>
      </c>
      <c r="EK506" s="68"/>
      <c r="EL506" s="97" t="str">
        <f t="shared" si="633"/>
        <v/>
      </c>
      <c r="EM506" s="69"/>
      <c r="EN506" s="98" t="str">
        <f t="shared" si="634"/>
        <v/>
      </c>
      <c r="EO506" s="66"/>
      <c r="EP506" s="107" t="str">
        <f t="shared" si="635"/>
        <v/>
      </c>
      <c r="EQ506" s="299"/>
      <c r="ER506" s="98" t="str">
        <f t="shared" si="636"/>
        <v/>
      </c>
      <c r="ES506" s="66"/>
      <c r="ET506" s="108" t="str">
        <f t="shared" si="637"/>
        <v/>
      </c>
      <c r="EU506" s="12"/>
      <c r="EV506" s="169"/>
      <c r="EW506" s="27"/>
      <c r="EX506" s="159"/>
      <c r="EY506" s="95" t="str">
        <f t="shared" si="638"/>
        <v/>
      </c>
      <c r="EZ506" s="98" t="str">
        <f t="shared" si="639"/>
        <v/>
      </c>
      <c r="FA506" s="40"/>
      <c r="FB506" s="98" t="str">
        <f t="shared" si="640"/>
        <v/>
      </c>
      <c r="FC506" s="37"/>
      <c r="FD506" s="98" t="str">
        <f t="shared" si="641"/>
        <v/>
      </c>
      <c r="FE506" s="37"/>
      <c r="FF506" s="98" t="str">
        <f t="shared" si="642"/>
        <v/>
      </c>
      <c r="FG506" s="160"/>
      <c r="FH506" s="97" t="str">
        <f t="shared" si="643"/>
        <v/>
      </c>
      <c r="FI506" s="27"/>
      <c r="FJ506" s="98" t="str">
        <f t="shared" si="644"/>
        <v/>
      </c>
      <c r="FK506" s="36"/>
      <c r="FL506" s="98" t="str">
        <f t="shared" si="645"/>
        <v/>
      </c>
      <c r="FM506" s="37"/>
      <c r="FN506" s="98" t="str">
        <f t="shared" si="646"/>
        <v/>
      </c>
      <c r="FO506" s="78"/>
      <c r="FP506" s="97" t="str">
        <f t="shared" si="647"/>
        <v/>
      </c>
      <c r="FQ506" s="37"/>
      <c r="FR506" s="97" t="str">
        <f t="shared" si="648"/>
        <v/>
      </c>
      <c r="FS506" s="39"/>
      <c r="FT506" s="97" t="str">
        <f t="shared" si="649"/>
        <v/>
      </c>
      <c r="FU506" s="27"/>
      <c r="FV506" s="98" t="str">
        <f t="shared" si="650"/>
        <v/>
      </c>
      <c r="FW506" s="37"/>
      <c r="FX506" s="98" t="str">
        <f t="shared" si="651"/>
        <v/>
      </c>
      <c r="FY506" s="36"/>
      <c r="FZ506" s="97" t="str">
        <f t="shared" si="652"/>
        <v/>
      </c>
      <c r="GA506" s="36"/>
      <c r="GB506" s="98" t="str">
        <f t="shared" si="653"/>
        <v/>
      </c>
      <c r="GC506" s="40"/>
      <c r="GD506" s="98" t="str">
        <f t="shared" si="654"/>
        <v/>
      </c>
      <c r="GE506" s="37"/>
      <c r="GF506" s="98" t="str">
        <f t="shared" si="655"/>
        <v/>
      </c>
      <c r="GG506" s="37"/>
      <c r="GH506" s="109" t="str">
        <f t="shared" si="656"/>
        <v/>
      </c>
      <c r="GI506" s="12"/>
      <c r="GJ506" s="166"/>
      <c r="GK506" s="27"/>
      <c r="GL506" s="159"/>
      <c r="GM506" s="95" t="str">
        <f t="shared" si="657"/>
        <v/>
      </c>
      <c r="GN506" s="110" t="str">
        <f t="shared" si="658"/>
        <v/>
      </c>
      <c r="GO506" s="27"/>
      <c r="GP506" s="98" t="str">
        <f t="shared" si="659"/>
        <v/>
      </c>
      <c r="GQ506" s="37"/>
      <c r="GR506" s="97" t="str">
        <f t="shared" si="660"/>
        <v/>
      </c>
      <c r="GS506" s="37"/>
      <c r="GT506" s="110" t="str">
        <f t="shared" si="661"/>
        <v/>
      </c>
      <c r="GU506" s="36"/>
      <c r="GV506" s="97" t="str">
        <f t="shared" si="662"/>
        <v/>
      </c>
      <c r="GW506" s="27"/>
      <c r="GX506" s="98" t="str">
        <f t="shared" si="663"/>
        <v/>
      </c>
      <c r="GY506" s="36"/>
      <c r="GZ506" s="98" t="str">
        <f t="shared" si="664"/>
        <v/>
      </c>
      <c r="HA506" s="37"/>
      <c r="HB506" s="110" t="str">
        <f t="shared" si="665"/>
        <v/>
      </c>
      <c r="HC506" s="36"/>
      <c r="HD506" s="97" t="str">
        <f t="shared" si="666"/>
        <v/>
      </c>
      <c r="HE506" s="37"/>
      <c r="HF506" s="97" t="str">
        <f t="shared" si="667"/>
        <v/>
      </c>
      <c r="HG506" s="39"/>
      <c r="HH506" s="97" t="str">
        <f t="shared" si="668"/>
        <v/>
      </c>
      <c r="HI506" s="27"/>
      <c r="HJ506" s="97" t="str">
        <f t="shared" si="669"/>
        <v/>
      </c>
      <c r="HK506" s="37"/>
      <c r="HL506" s="97" t="str">
        <f t="shared" si="670"/>
        <v/>
      </c>
      <c r="HM506" s="36"/>
      <c r="HN506" s="97" t="str">
        <f t="shared" si="671"/>
        <v/>
      </c>
      <c r="HO506" s="36"/>
      <c r="HP506" s="110" t="str">
        <f t="shared" si="672"/>
        <v/>
      </c>
      <c r="HQ506" s="27"/>
      <c r="HR506" s="97" t="str">
        <f t="shared" si="673"/>
        <v/>
      </c>
      <c r="HS506" s="37"/>
      <c r="HT506" s="97" t="str">
        <f t="shared" si="674"/>
        <v/>
      </c>
      <c r="HU506" s="37"/>
      <c r="HV506" s="111" t="str">
        <f t="shared" si="675"/>
        <v/>
      </c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18"/>
    </row>
    <row r="507" spans="1:474" ht="19.95" customHeight="1">
      <c r="A507" s="30"/>
      <c r="B507" s="29"/>
      <c r="C507" s="129"/>
      <c r="D507" s="308"/>
      <c r="E507" s="302"/>
      <c r="F507" s="288"/>
      <c r="G507" s="89"/>
      <c r="H507" s="200"/>
      <c r="I507" s="294"/>
      <c r="J507" s="295"/>
      <c r="K507" s="296"/>
      <c r="L507" s="297"/>
      <c r="M507" s="295"/>
      <c r="N507" s="298"/>
      <c r="O507" s="223"/>
      <c r="P507" s="186" t="str">
        <f t="array" ref="P507">IF(O507&lt;&gt;"",IF(O507&lt;5, "I", "III"),"")</f>
        <v/>
      </c>
      <c r="Q507" s="224"/>
      <c r="R507" s="185" t="str">
        <f t="array" ref="R507">IF(Q507&lt;&gt;"",IF(Q507&lt;5, "I", "III"),"")</f>
        <v/>
      </c>
      <c r="S507" s="223"/>
      <c r="T507" s="186" t="str">
        <f t="array" ref="T507">IF(S507&lt;&gt;"",IF(S507&lt;5, "I", "III"),"")</f>
        <v/>
      </c>
      <c r="U507" s="224"/>
      <c r="V507" s="186" t="str">
        <f t="array" ref="V507">IF(U507&lt;&gt;"",IF(U507&lt;12, "I", "III"),"")</f>
        <v/>
      </c>
      <c r="W507" s="224"/>
      <c r="X507" s="185" t="str">
        <f t="array" ref="X507">IF(W507&lt;&gt;"",IF(W507&lt;12, "I", "III"),"")</f>
        <v/>
      </c>
      <c r="Y507" s="223"/>
      <c r="Z507" s="186" t="str">
        <f t="array" ref="Z507">IF(Y507&lt;&gt;"",IF(Y507&lt;12, "I", "III"),"")</f>
        <v/>
      </c>
      <c r="AA507" s="208"/>
      <c r="AB507" s="209"/>
      <c r="AC507" s="209"/>
      <c r="AD507" s="210"/>
      <c r="AE507" s="89"/>
      <c r="AF507" s="178"/>
      <c r="AG507" s="150"/>
      <c r="AH507" s="151"/>
      <c r="AI507" s="95" t="str">
        <f t="shared" si="613"/>
        <v/>
      </c>
      <c r="AJ507" s="98" t="str">
        <f t="shared" si="614"/>
        <v/>
      </c>
      <c r="AK507" s="40"/>
      <c r="AL507" s="97" t="str">
        <f t="shared" si="615"/>
        <v/>
      </c>
      <c r="AM507" s="39"/>
      <c r="AN507" s="98" t="str">
        <f t="shared" si="616"/>
        <v/>
      </c>
      <c r="AO507" s="152"/>
      <c r="AP507" s="96" t="str">
        <f t="shared" si="676"/>
        <v/>
      </c>
      <c r="AQ507" s="153"/>
      <c r="AR507" s="97" t="str">
        <f t="shared" si="677"/>
        <v/>
      </c>
      <c r="AS507" s="154"/>
      <c r="AT507" s="98" t="str">
        <f t="shared" si="678"/>
        <v/>
      </c>
      <c r="AU507" s="182" t="str">
        <f t="shared" si="617"/>
        <v/>
      </c>
      <c r="AV507" s="121" t="str">
        <f t="shared" si="679"/>
        <v/>
      </c>
      <c r="AW507" s="153"/>
      <c r="AX507" s="98" t="str">
        <f t="shared" si="680"/>
        <v/>
      </c>
      <c r="AY507" s="153"/>
      <c r="AZ507" s="98" t="str">
        <f t="shared" si="681"/>
        <v/>
      </c>
      <c r="BA507" s="46"/>
      <c r="BB507" s="34"/>
      <c r="BC507" s="34"/>
      <c r="BD507" s="35"/>
      <c r="BE507" s="46"/>
      <c r="BF507" s="34"/>
      <c r="BG507" s="34"/>
      <c r="BH507" s="35"/>
      <c r="BI507" s="46"/>
      <c r="BJ507" s="34"/>
      <c r="BK507" s="34"/>
      <c r="BL507" s="35"/>
      <c r="BM507" s="46"/>
      <c r="BN507" s="34"/>
      <c r="BO507" s="34"/>
      <c r="BP507" s="35"/>
      <c r="BQ507" s="46"/>
      <c r="BR507" s="34"/>
      <c r="BS507" s="34"/>
      <c r="BT507" s="35"/>
      <c r="BU507" s="155"/>
      <c r="BV507" s="99" t="str">
        <f t="shared" si="682"/>
        <v/>
      </c>
      <c r="BW507" s="156"/>
      <c r="BX507" s="100" t="str">
        <f t="shared" si="683"/>
        <v/>
      </c>
      <c r="BY507" s="156"/>
      <c r="BZ507" s="100" t="str">
        <f t="shared" si="684"/>
        <v/>
      </c>
      <c r="CA507" s="156"/>
      <c r="CB507" s="100" t="str">
        <f t="shared" si="685"/>
        <v/>
      </c>
      <c r="CC507" s="156"/>
      <c r="CD507" s="101" t="str">
        <f t="shared" si="686"/>
        <v/>
      </c>
      <c r="CE507" s="12"/>
      <c r="CF507" s="175"/>
      <c r="CG507" s="27"/>
      <c r="CH507" s="159"/>
      <c r="CI507" s="95" t="str">
        <f t="shared" si="618"/>
        <v/>
      </c>
      <c r="CJ507" s="102" t="str">
        <f t="shared" si="619"/>
        <v/>
      </c>
      <c r="CK507" s="40"/>
      <c r="CL507" s="100" t="str">
        <f t="shared" si="590"/>
        <v/>
      </c>
      <c r="CM507" s="37"/>
      <c r="CN507" s="100" t="str">
        <f t="shared" si="591"/>
        <v/>
      </c>
      <c r="CO507" s="38"/>
      <c r="CP507" s="103" t="str">
        <f t="shared" si="620"/>
        <v/>
      </c>
      <c r="CQ507" s="78"/>
      <c r="CR507" s="100" t="str">
        <f t="shared" si="592"/>
        <v/>
      </c>
      <c r="CS507" s="36"/>
      <c r="CT507" s="100" t="str">
        <f t="shared" si="593"/>
        <v/>
      </c>
      <c r="CU507" s="74"/>
      <c r="CV507" s="103" t="str">
        <f t="shared" si="594"/>
        <v/>
      </c>
      <c r="CW507" s="42"/>
      <c r="CX507" s="100" t="str">
        <f t="shared" si="595"/>
        <v/>
      </c>
      <c r="CY507" s="36"/>
      <c r="CZ507" s="100" t="str">
        <f t="shared" si="596"/>
        <v/>
      </c>
      <c r="DA507" s="36"/>
      <c r="DB507" s="100" t="str">
        <f t="shared" si="597"/>
        <v/>
      </c>
      <c r="DC507" s="39"/>
      <c r="DD507" s="103" t="str">
        <f t="shared" si="598"/>
        <v/>
      </c>
      <c r="DE507" s="42"/>
      <c r="DF507" s="100" t="str">
        <f t="shared" si="599"/>
        <v/>
      </c>
      <c r="DG507" s="39"/>
      <c r="DH507" s="103" t="str">
        <f t="shared" si="600"/>
        <v/>
      </c>
      <c r="DI507" s="41"/>
      <c r="DJ507" s="157" t="str">
        <f t="shared" si="601"/>
        <v/>
      </c>
      <c r="DK507" s="12"/>
      <c r="DL507" s="172"/>
      <c r="DM507" s="67"/>
      <c r="DN507" s="164"/>
      <c r="DO507" s="104" t="str">
        <f t="shared" si="621"/>
        <v/>
      </c>
      <c r="DP507" s="105" t="str">
        <f t="shared" si="622"/>
        <v/>
      </c>
      <c r="DQ507" s="66"/>
      <c r="DR507" s="158" t="str">
        <f t="shared" si="623"/>
        <v/>
      </c>
      <c r="DS507" s="67"/>
      <c r="DT507" s="97" t="str">
        <f t="shared" si="624"/>
        <v/>
      </c>
      <c r="DU507" s="67"/>
      <c r="DV507" s="98" t="str">
        <f t="shared" si="625"/>
        <v/>
      </c>
      <c r="DW507" s="163"/>
      <c r="DX507" s="106" t="str">
        <f t="shared" si="626"/>
        <v/>
      </c>
      <c r="DY507" s="162"/>
      <c r="DZ507" s="97" t="str">
        <f t="shared" si="627"/>
        <v/>
      </c>
      <c r="EA507" s="161"/>
      <c r="EB507" s="107" t="str">
        <f t="shared" si="628"/>
        <v/>
      </c>
      <c r="EC507" s="66"/>
      <c r="ED507" s="97" t="str">
        <f t="shared" si="629"/>
        <v/>
      </c>
      <c r="EE507" s="67"/>
      <c r="EF507" s="97" t="str">
        <f t="shared" si="630"/>
        <v/>
      </c>
      <c r="EG507" s="68"/>
      <c r="EH507" s="97" t="str">
        <f t="shared" si="631"/>
        <v/>
      </c>
      <c r="EI507" s="67"/>
      <c r="EJ507" s="97" t="str">
        <f t="shared" si="632"/>
        <v/>
      </c>
      <c r="EK507" s="68"/>
      <c r="EL507" s="97" t="str">
        <f t="shared" si="633"/>
        <v/>
      </c>
      <c r="EM507" s="69"/>
      <c r="EN507" s="98" t="str">
        <f t="shared" si="634"/>
        <v/>
      </c>
      <c r="EO507" s="66"/>
      <c r="EP507" s="107" t="str">
        <f t="shared" si="635"/>
        <v/>
      </c>
      <c r="EQ507" s="299"/>
      <c r="ER507" s="98" t="str">
        <f t="shared" si="636"/>
        <v/>
      </c>
      <c r="ES507" s="66"/>
      <c r="ET507" s="108" t="str">
        <f t="shared" si="637"/>
        <v/>
      </c>
      <c r="EU507" s="12"/>
      <c r="EV507" s="169"/>
      <c r="EW507" s="27"/>
      <c r="EX507" s="159"/>
      <c r="EY507" s="95" t="str">
        <f t="shared" si="638"/>
        <v/>
      </c>
      <c r="EZ507" s="98" t="str">
        <f t="shared" si="639"/>
        <v/>
      </c>
      <c r="FA507" s="40"/>
      <c r="FB507" s="98" t="str">
        <f t="shared" si="640"/>
        <v/>
      </c>
      <c r="FC507" s="37"/>
      <c r="FD507" s="98" t="str">
        <f t="shared" si="641"/>
        <v/>
      </c>
      <c r="FE507" s="37"/>
      <c r="FF507" s="98" t="str">
        <f t="shared" si="642"/>
        <v/>
      </c>
      <c r="FG507" s="160"/>
      <c r="FH507" s="97" t="str">
        <f t="shared" si="643"/>
        <v/>
      </c>
      <c r="FI507" s="27"/>
      <c r="FJ507" s="98" t="str">
        <f t="shared" si="644"/>
        <v/>
      </c>
      <c r="FK507" s="36"/>
      <c r="FL507" s="98" t="str">
        <f t="shared" si="645"/>
        <v/>
      </c>
      <c r="FM507" s="37"/>
      <c r="FN507" s="98" t="str">
        <f t="shared" si="646"/>
        <v/>
      </c>
      <c r="FO507" s="78"/>
      <c r="FP507" s="97" t="str">
        <f t="shared" si="647"/>
        <v/>
      </c>
      <c r="FQ507" s="37"/>
      <c r="FR507" s="97" t="str">
        <f t="shared" si="648"/>
        <v/>
      </c>
      <c r="FS507" s="39"/>
      <c r="FT507" s="97" t="str">
        <f t="shared" si="649"/>
        <v/>
      </c>
      <c r="FU507" s="27"/>
      <c r="FV507" s="98" t="str">
        <f t="shared" si="650"/>
        <v/>
      </c>
      <c r="FW507" s="37"/>
      <c r="FX507" s="98" t="str">
        <f t="shared" si="651"/>
        <v/>
      </c>
      <c r="FY507" s="36"/>
      <c r="FZ507" s="97" t="str">
        <f t="shared" si="652"/>
        <v/>
      </c>
      <c r="GA507" s="36"/>
      <c r="GB507" s="98" t="str">
        <f t="shared" si="653"/>
        <v/>
      </c>
      <c r="GC507" s="40"/>
      <c r="GD507" s="98" t="str">
        <f t="shared" si="654"/>
        <v/>
      </c>
      <c r="GE507" s="37"/>
      <c r="GF507" s="98" t="str">
        <f t="shared" si="655"/>
        <v/>
      </c>
      <c r="GG507" s="37"/>
      <c r="GH507" s="109" t="str">
        <f t="shared" si="656"/>
        <v/>
      </c>
      <c r="GI507" s="12"/>
      <c r="GJ507" s="166"/>
      <c r="GK507" s="27"/>
      <c r="GL507" s="159"/>
      <c r="GM507" s="95" t="str">
        <f t="shared" si="657"/>
        <v/>
      </c>
      <c r="GN507" s="110" t="str">
        <f t="shared" si="658"/>
        <v/>
      </c>
      <c r="GO507" s="27"/>
      <c r="GP507" s="98" t="str">
        <f t="shared" si="659"/>
        <v/>
      </c>
      <c r="GQ507" s="37"/>
      <c r="GR507" s="97" t="str">
        <f t="shared" si="660"/>
        <v/>
      </c>
      <c r="GS507" s="37"/>
      <c r="GT507" s="110" t="str">
        <f t="shared" si="661"/>
        <v/>
      </c>
      <c r="GU507" s="36"/>
      <c r="GV507" s="97" t="str">
        <f t="shared" si="662"/>
        <v/>
      </c>
      <c r="GW507" s="27"/>
      <c r="GX507" s="98" t="str">
        <f t="shared" si="663"/>
        <v/>
      </c>
      <c r="GY507" s="36"/>
      <c r="GZ507" s="98" t="str">
        <f t="shared" si="664"/>
        <v/>
      </c>
      <c r="HA507" s="37"/>
      <c r="HB507" s="110" t="str">
        <f t="shared" si="665"/>
        <v/>
      </c>
      <c r="HC507" s="36"/>
      <c r="HD507" s="97" t="str">
        <f t="shared" si="666"/>
        <v/>
      </c>
      <c r="HE507" s="37"/>
      <c r="HF507" s="97" t="str">
        <f t="shared" si="667"/>
        <v/>
      </c>
      <c r="HG507" s="39"/>
      <c r="HH507" s="97" t="str">
        <f t="shared" si="668"/>
        <v/>
      </c>
      <c r="HI507" s="27"/>
      <c r="HJ507" s="97" t="str">
        <f t="shared" si="669"/>
        <v/>
      </c>
      <c r="HK507" s="37"/>
      <c r="HL507" s="97" t="str">
        <f t="shared" si="670"/>
        <v/>
      </c>
      <c r="HM507" s="36"/>
      <c r="HN507" s="97" t="str">
        <f t="shared" si="671"/>
        <v/>
      </c>
      <c r="HO507" s="36"/>
      <c r="HP507" s="110" t="str">
        <f t="shared" si="672"/>
        <v/>
      </c>
      <c r="HQ507" s="27"/>
      <c r="HR507" s="97" t="str">
        <f t="shared" si="673"/>
        <v/>
      </c>
      <c r="HS507" s="37"/>
      <c r="HT507" s="97" t="str">
        <f t="shared" si="674"/>
        <v/>
      </c>
      <c r="HU507" s="37"/>
      <c r="HV507" s="111" t="str">
        <f t="shared" si="675"/>
        <v/>
      </c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18"/>
    </row>
    <row r="508" spans="1:474" ht="19.95" customHeight="1">
      <c r="A508" s="30"/>
      <c r="B508" s="29"/>
      <c r="C508" s="129"/>
      <c r="D508" s="308"/>
      <c r="E508" s="302"/>
      <c r="F508" s="288"/>
      <c r="G508" s="89"/>
      <c r="H508" s="200"/>
      <c r="I508" s="294"/>
      <c r="J508" s="295"/>
      <c r="K508" s="296"/>
      <c r="L508" s="297"/>
      <c r="M508" s="295"/>
      <c r="N508" s="298"/>
      <c r="O508" s="223"/>
      <c r="P508" s="186" t="str">
        <f t="array" ref="P508">IF(O508&lt;&gt;"",IF(O508&lt;5, "I", "III"),"")</f>
        <v/>
      </c>
      <c r="Q508" s="224"/>
      <c r="R508" s="185" t="str">
        <f t="array" ref="R508">IF(Q508&lt;&gt;"",IF(Q508&lt;5, "I", "III"),"")</f>
        <v/>
      </c>
      <c r="S508" s="223"/>
      <c r="T508" s="186" t="str">
        <f t="array" ref="T508">IF(S508&lt;&gt;"",IF(S508&lt;5, "I", "III"),"")</f>
        <v/>
      </c>
      <c r="U508" s="224"/>
      <c r="V508" s="186" t="str">
        <f t="array" ref="V508">IF(U508&lt;&gt;"",IF(U508&lt;12, "I", "III"),"")</f>
        <v/>
      </c>
      <c r="W508" s="224"/>
      <c r="X508" s="185" t="str">
        <f t="array" ref="X508">IF(W508&lt;&gt;"",IF(W508&lt;12, "I", "III"),"")</f>
        <v/>
      </c>
      <c r="Y508" s="223"/>
      <c r="Z508" s="186" t="str">
        <f t="array" ref="Z508">IF(Y508&lt;&gt;"",IF(Y508&lt;12, "I", "III"),"")</f>
        <v/>
      </c>
      <c r="AA508" s="208"/>
      <c r="AB508" s="209"/>
      <c r="AC508" s="209"/>
      <c r="AD508" s="210"/>
      <c r="AE508" s="89"/>
      <c r="AF508" s="178"/>
      <c r="AG508" s="150"/>
      <c r="AH508" s="151"/>
      <c r="AI508" s="95" t="str">
        <f t="shared" si="613"/>
        <v/>
      </c>
      <c r="AJ508" s="98" t="str">
        <f t="shared" si="614"/>
        <v/>
      </c>
      <c r="AK508" s="45"/>
      <c r="AL508" s="97" t="str">
        <f t="shared" si="615"/>
        <v/>
      </c>
      <c r="AM508" s="39"/>
      <c r="AN508" s="98" t="str">
        <f t="shared" si="616"/>
        <v/>
      </c>
      <c r="AO508" s="152"/>
      <c r="AP508" s="96"/>
      <c r="AQ508" s="153"/>
      <c r="AR508" s="97"/>
      <c r="AS508" s="154"/>
      <c r="AT508" s="98"/>
      <c r="AU508" s="182" t="str">
        <f t="shared" si="617"/>
        <v/>
      </c>
      <c r="AV508" s="121"/>
      <c r="AW508" s="153"/>
      <c r="AX508" s="98"/>
      <c r="AY508" s="153"/>
      <c r="AZ508" s="98"/>
      <c r="BA508" s="46"/>
      <c r="BB508" s="34"/>
      <c r="BC508" s="34"/>
      <c r="BD508" s="35"/>
      <c r="BE508" s="46"/>
      <c r="BF508" s="34"/>
      <c r="BG508" s="34"/>
      <c r="BH508" s="35"/>
      <c r="BI508" s="46"/>
      <c r="BJ508" s="34"/>
      <c r="BK508" s="34"/>
      <c r="BL508" s="35"/>
      <c r="BM508" s="46"/>
      <c r="BN508" s="34"/>
      <c r="BO508" s="34"/>
      <c r="BP508" s="35"/>
      <c r="BQ508" s="46"/>
      <c r="BR508" s="34"/>
      <c r="BS508" s="34"/>
      <c r="BT508" s="35"/>
      <c r="BU508" s="155"/>
      <c r="BV508" s="99"/>
      <c r="BW508" s="156"/>
      <c r="BX508" s="100"/>
      <c r="BY508" s="156"/>
      <c r="BZ508" s="100"/>
      <c r="CA508" s="156"/>
      <c r="CB508" s="100"/>
      <c r="CC508" s="156"/>
      <c r="CD508" s="101"/>
      <c r="CE508" s="12"/>
      <c r="CF508" s="175"/>
      <c r="CG508" s="27"/>
      <c r="CH508" s="159"/>
      <c r="CI508" s="95" t="str">
        <f t="shared" si="618"/>
        <v/>
      </c>
      <c r="CJ508" s="102" t="str">
        <f t="shared" si="619"/>
        <v/>
      </c>
      <c r="CK508" s="40"/>
      <c r="CL508" s="100" t="str">
        <f t="shared" si="590"/>
        <v/>
      </c>
      <c r="CM508" s="37"/>
      <c r="CN508" s="100" t="str">
        <f t="shared" si="591"/>
        <v/>
      </c>
      <c r="CO508" s="38"/>
      <c r="CP508" s="103" t="str">
        <f t="shared" si="620"/>
        <v/>
      </c>
      <c r="CQ508" s="78"/>
      <c r="CR508" s="100" t="str">
        <f t="shared" si="592"/>
        <v/>
      </c>
      <c r="CS508" s="36"/>
      <c r="CT508" s="100" t="str">
        <f t="shared" si="593"/>
        <v/>
      </c>
      <c r="CU508" s="74"/>
      <c r="CV508" s="103" t="str">
        <f t="shared" si="594"/>
        <v/>
      </c>
      <c r="CW508" s="42"/>
      <c r="CX508" s="100" t="str">
        <f t="shared" si="595"/>
        <v/>
      </c>
      <c r="CY508" s="36"/>
      <c r="CZ508" s="100" t="str">
        <f t="shared" si="596"/>
        <v/>
      </c>
      <c r="DA508" s="36"/>
      <c r="DB508" s="100" t="str">
        <f t="shared" si="597"/>
        <v/>
      </c>
      <c r="DC508" s="39"/>
      <c r="DD508" s="103" t="str">
        <f t="shared" si="598"/>
        <v/>
      </c>
      <c r="DE508" s="42"/>
      <c r="DF508" s="100" t="str">
        <f t="shared" si="599"/>
        <v/>
      </c>
      <c r="DG508" s="39"/>
      <c r="DH508" s="103" t="str">
        <f t="shared" si="600"/>
        <v/>
      </c>
      <c r="DI508" s="41"/>
      <c r="DJ508" s="157" t="str">
        <f t="shared" si="601"/>
        <v/>
      </c>
      <c r="DK508" s="12"/>
      <c r="DL508" s="172"/>
      <c r="DM508" s="67"/>
      <c r="DN508" s="164"/>
      <c r="DO508" s="104" t="str">
        <f t="shared" si="621"/>
        <v/>
      </c>
      <c r="DP508" s="105" t="str">
        <f t="shared" si="622"/>
        <v/>
      </c>
      <c r="DQ508" s="66"/>
      <c r="DR508" s="158" t="str">
        <f t="shared" si="623"/>
        <v/>
      </c>
      <c r="DS508" s="67"/>
      <c r="DT508" s="97" t="str">
        <f t="shared" si="624"/>
        <v/>
      </c>
      <c r="DU508" s="67"/>
      <c r="DV508" s="98" t="str">
        <f t="shared" si="625"/>
        <v/>
      </c>
      <c r="DW508" s="163"/>
      <c r="DX508" s="106" t="str">
        <f t="shared" si="626"/>
        <v/>
      </c>
      <c r="DY508" s="162"/>
      <c r="DZ508" s="97" t="str">
        <f t="shared" si="627"/>
        <v/>
      </c>
      <c r="EA508" s="161"/>
      <c r="EB508" s="107" t="str">
        <f t="shared" si="628"/>
        <v/>
      </c>
      <c r="EC508" s="66"/>
      <c r="ED508" s="97" t="str">
        <f t="shared" si="629"/>
        <v/>
      </c>
      <c r="EE508" s="67"/>
      <c r="EF508" s="97" t="str">
        <f t="shared" si="630"/>
        <v/>
      </c>
      <c r="EG508" s="68"/>
      <c r="EH508" s="97" t="str">
        <f t="shared" si="631"/>
        <v/>
      </c>
      <c r="EI508" s="67"/>
      <c r="EJ508" s="97" t="str">
        <f t="shared" si="632"/>
        <v/>
      </c>
      <c r="EK508" s="68"/>
      <c r="EL508" s="97" t="str">
        <f t="shared" si="633"/>
        <v/>
      </c>
      <c r="EM508" s="69"/>
      <c r="EN508" s="98" t="str">
        <f t="shared" si="634"/>
        <v/>
      </c>
      <c r="EO508" s="66"/>
      <c r="EP508" s="107" t="str">
        <f t="shared" si="635"/>
        <v/>
      </c>
      <c r="EQ508" s="299"/>
      <c r="ER508" s="98" t="str">
        <f t="shared" si="636"/>
        <v/>
      </c>
      <c r="ES508" s="66"/>
      <c r="ET508" s="108" t="str">
        <f t="shared" si="637"/>
        <v/>
      </c>
      <c r="EU508" s="12"/>
      <c r="EV508" s="169"/>
      <c r="EW508" s="27"/>
      <c r="EX508" s="159"/>
      <c r="EY508" s="95" t="str">
        <f t="shared" si="638"/>
        <v/>
      </c>
      <c r="EZ508" s="98" t="str">
        <f t="shared" si="639"/>
        <v/>
      </c>
      <c r="FA508" s="40"/>
      <c r="FB508" s="98" t="str">
        <f t="shared" si="640"/>
        <v/>
      </c>
      <c r="FC508" s="37"/>
      <c r="FD508" s="98" t="str">
        <f t="shared" si="641"/>
        <v/>
      </c>
      <c r="FE508" s="37"/>
      <c r="FF508" s="98" t="str">
        <f t="shared" si="642"/>
        <v/>
      </c>
      <c r="FG508" s="160"/>
      <c r="FH508" s="97" t="str">
        <f t="shared" si="643"/>
        <v/>
      </c>
      <c r="FI508" s="27"/>
      <c r="FJ508" s="98" t="str">
        <f t="shared" si="644"/>
        <v/>
      </c>
      <c r="FK508" s="36"/>
      <c r="FL508" s="98" t="str">
        <f t="shared" si="645"/>
        <v/>
      </c>
      <c r="FM508" s="37"/>
      <c r="FN508" s="98" t="str">
        <f t="shared" si="646"/>
        <v/>
      </c>
      <c r="FO508" s="78"/>
      <c r="FP508" s="97" t="str">
        <f t="shared" si="647"/>
        <v/>
      </c>
      <c r="FQ508" s="37"/>
      <c r="FR508" s="97" t="str">
        <f t="shared" si="648"/>
        <v/>
      </c>
      <c r="FS508" s="39"/>
      <c r="FT508" s="97" t="str">
        <f t="shared" si="649"/>
        <v/>
      </c>
      <c r="FU508" s="27"/>
      <c r="FV508" s="98" t="str">
        <f t="shared" si="650"/>
        <v/>
      </c>
      <c r="FW508" s="37"/>
      <c r="FX508" s="98" t="str">
        <f t="shared" si="651"/>
        <v/>
      </c>
      <c r="FY508" s="36"/>
      <c r="FZ508" s="97" t="str">
        <f t="shared" si="652"/>
        <v/>
      </c>
      <c r="GA508" s="36"/>
      <c r="GB508" s="98" t="str">
        <f t="shared" si="653"/>
        <v/>
      </c>
      <c r="GC508" s="40"/>
      <c r="GD508" s="98" t="str">
        <f t="shared" si="654"/>
        <v/>
      </c>
      <c r="GE508" s="37"/>
      <c r="GF508" s="98" t="str">
        <f t="shared" si="655"/>
        <v/>
      </c>
      <c r="GG508" s="37"/>
      <c r="GH508" s="109" t="str">
        <f t="shared" si="656"/>
        <v/>
      </c>
      <c r="GI508" s="12"/>
      <c r="GJ508" s="166"/>
      <c r="GK508" s="27"/>
      <c r="GL508" s="159"/>
      <c r="GM508" s="95" t="str">
        <f t="shared" si="657"/>
        <v/>
      </c>
      <c r="GN508" s="110" t="str">
        <f t="shared" si="658"/>
        <v/>
      </c>
      <c r="GO508" s="27"/>
      <c r="GP508" s="98" t="str">
        <f t="shared" si="659"/>
        <v/>
      </c>
      <c r="GQ508" s="37"/>
      <c r="GR508" s="97" t="str">
        <f t="shared" si="660"/>
        <v/>
      </c>
      <c r="GS508" s="37"/>
      <c r="GT508" s="110" t="str">
        <f t="shared" si="661"/>
        <v/>
      </c>
      <c r="GU508" s="36"/>
      <c r="GV508" s="97" t="str">
        <f t="shared" si="662"/>
        <v/>
      </c>
      <c r="GW508" s="27"/>
      <c r="GX508" s="98" t="str">
        <f t="shared" si="663"/>
        <v/>
      </c>
      <c r="GY508" s="36"/>
      <c r="GZ508" s="98" t="str">
        <f t="shared" si="664"/>
        <v/>
      </c>
      <c r="HA508" s="37"/>
      <c r="HB508" s="110" t="str">
        <f t="shared" si="665"/>
        <v/>
      </c>
      <c r="HC508" s="36"/>
      <c r="HD508" s="97" t="str">
        <f t="shared" si="666"/>
        <v/>
      </c>
      <c r="HE508" s="37"/>
      <c r="HF508" s="97" t="str">
        <f t="shared" si="667"/>
        <v/>
      </c>
      <c r="HG508" s="39"/>
      <c r="HH508" s="97" t="str">
        <f t="shared" si="668"/>
        <v/>
      </c>
      <c r="HI508" s="27"/>
      <c r="HJ508" s="97" t="str">
        <f t="shared" si="669"/>
        <v/>
      </c>
      <c r="HK508" s="37"/>
      <c r="HL508" s="97" t="str">
        <f t="shared" si="670"/>
        <v/>
      </c>
      <c r="HM508" s="36"/>
      <c r="HN508" s="97" t="str">
        <f t="shared" si="671"/>
        <v/>
      </c>
      <c r="HO508" s="36"/>
      <c r="HP508" s="110" t="str">
        <f t="shared" si="672"/>
        <v/>
      </c>
      <c r="HQ508" s="27"/>
      <c r="HR508" s="97" t="str">
        <f t="shared" si="673"/>
        <v/>
      </c>
      <c r="HS508" s="37"/>
      <c r="HT508" s="97" t="str">
        <f t="shared" si="674"/>
        <v/>
      </c>
      <c r="HU508" s="37"/>
      <c r="HV508" s="111" t="str">
        <f t="shared" si="675"/>
        <v/>
      </c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18"/>
    </row>
    <row r="509" spans="1:474" ht="19.95" customHeight="1">
      <c r="A509" s="30"/>
      <c r="B509" s="29"/>
      <c r="C509" s="129"/>
      <c r="D509" s="308"/>
      <c r="E509" s="302"/>
      <c r="F509" s="288"/>
      <c r="G509" s="89"/>
      <c r="H509" s="200"/>
      <c r="I509" s="294"/>
      <c r="J509" s="295"/>
      <c r="K509" s="296"/>
      <c r="L509" s="297"/>
      <c r="M509" s="295"/>
      <c r="N509" s="298"/>
      <c r="O509" s="223"/>
      <c r="P509" s="186" t="str">
        <f t="array" ref="P509">IF(O509&lt;&gt;"",IF(O509&lt;5, "I", "III"),"")</f>
        <v/>
      </c>
      <c r="Q509" s="224"/>
      <c r="R509" s="185" t="str">
        <f t="array" ref="R509">IF(Q509&lt;&gt;"",IF(Q509&lt;5, "I", "III"),"")</f>
        <v/>
      </c>
      <c r="S509" s="223"/>
      <c r="T509" s="186" t="str">
        <f t="array" ref="T509">IF(S509&lt;&gt;"",IF(S509&lt;5, "I", "III"),"")</f>
        <v/>
      </c>
      <c r="U509" s="224"/>
      <c r="V509" s="186" t="str">
        <f t="array" ref="V509">IF(U509&lt;&gt;"",IF(U509&lt;12, "I", "III"),"")</f>
        <v/>
      </c>
      <c r="W509" s="224"/>
      <c r="X509" s="185" t="str">
        <f t="array" ref="X509">IF(W509&lt;&gt;"",IF(W509&lt;12, "I", "III"),"")</f>
        <v/>
      </c>
      <c r="Y509" s="223"/>
      <c r="Z509" s="186" t="str">
        <f t="array" ref="Z509">IF(Y509&lt;&gt;"",IF(Y509&lt;12, "I", "III"),"")</f>
        <v/>
      </c>
      <c r="AA509" s="208"/>
      <c r="AB509" s="209"/>
      <c r="AC509" s="209"/>
      <c r="AD509" s="210"/>
      <c r="AE509" s="89"/>
      <c r="AF509" s="178"/>
      <c r="AG509" s="150"/>
      <c r="AH509" s="151"/>
      <c r="AI509" s="95" t="str">
        <f t="shared" si="613"/>
        <v/>
      </c>
      <c r="AJ509" s="98" t="str">
        <f t="shared" si="614"/>
        <v/>
      </c>
      <c r="AK509" s="45"/>
      <c r="AL509" s="97" t="str">
        <f t="shared" si="615"/>
        <v/>
      </c>
      <c r="AM509" s="39"/>
      <c r="AN509" s="98" t="str">
        <f t="shared" si="616"/>
        <v/>
      </c>
      <c r="AO509" s="152"/>
      <c r="AP509" s="96"/>
      <c r="AQ509" s="153"/>
      <c r="AR509" s="97"/>
      <c r="AS509" s="154"/>
      <c r="AT509" s="98"/>
      <c r="AU509" s="182" t="str">
        <f t="shared" si="617"/>
        <v/>
      </c>
      <c r="AV509" s="121"/>
      <c r="AW509" s="153"/>
      <c r="AX509" s="98"/>
      <c r="AY509" s="153"/>
      <c r="AZ509" s="98"/>
      <c r="BA509" s="46"/>
      <c r="BB509" s="34"/>
      <c r="BC509" s="34"/>
      <c r="BD509" s="35"/>
      <c r="BE509" s="46"/>
      <c r="BF509" s="34"/>
      <c r="BG509" s="34"/>
      <c r="BH509" s="35"/>
      <c r="BI509" s="46"/>
      <c r="BJ509" s="34"/>
      <c r="BK509" s="34"/>
      <c r="BL509" s="35"/>
      <c r="BM509" s="46"/>
      <c r="BN509" s="34"/>
      <c r="BO509" s="34"/>
      <c r="BP509" s="35"/>
      <c r="BQ509" s="46"/>
      <c r="BR509" s="34"/>
      <c r="BS509" s="34"/>
      <c r="BT509" s="35"/>
      <c r="BU509" s="155"/>
      <c r="BV509" s="99"/>
      <c r="BW509" s="156"/>
      <c r="BX509" s="100"/>
      <c r="BY509" s="156"/>
      <c r="BZ509" s="100"/>
      <c r="CA509" s="156"/>
      <c r="CB509" s="100"/>
      <c r="CC509" s="156"/>
      <c r="CD509" s="101"/>
      <c r="CE509" s="12"/>
      <c r="CF509" s="175"/>
      <c r="CG509" s="27"/>
      <c r="CH509" s="159"/>
      <c r="CI509" s="95" t="str">
        <f t="shared" si="618"/>
        <v/>
      </c>
      <c r="CJ509" s="102" t="str">
        <f t="shared" si="619"/>
        <v/>
      </c>
      <c r="CK509" s="40"/>
      <c r="CL509" s="100" t="str">
        <f t="shared" si="590"/>
        <v/>
      </c>
      <c r="CM509" s="37"/>
      <c r="CN509" s="100" t="str">
        <f t="shared" si="591"/>
        <v/>
      </c>
      <c r="CO509" s="38"/>
      <c r="CP509" s="103" t="str">
        <f t="shared" si="620"/>
        <v/>
      </c>
      <c r="CQ509" s="78"/>
      <c r="CR509" s="100" t="str">
        <f t="shared" si="592"/>
        <v/>
      </c>
      <c r="CS509" s="36"/>
      <c r="CT509" s="100" t="str">
        <f t="shared" si="593"/>
        <v/>
      </c>
      <c r="CU509" s="74"/>
      <c r="CV509" s="103" t="str">
        <f t="shared" si="594"/>
        <v/>
      </c>
      <c r="CW509" s="42"/>
      <c r="CX509" s="100" t="str">
        <f t="shared" si="595"/>
        <v/>
      </c>
      <c r="CY509" s="36"/>
      <c r="CZ509" s="100" t="str">
        <f t="shared" si="596"/>
        <v/>
      </c>
      <c r="DA509" s="36"/>
      <c r="DB509" s="100" t="str">
        <f t="shared" si="597"/>
        <v/>
      </c>
      <c r="DC509" s="39"/>
      <c r="DD509" s="103" t="str">
        <f t="shared" si="598"/>
        <v/>
      </c>
      <c r="DE509" s="42"/>
      <c r="DF509" s="100" t="str">
        <f t="shared" si="599"/>
        <v/>
      </c>
      <c r="DG509" s="39"/>
      <c r="DH509" s="103" t="str">
        <f t="shared" si="600"/>
        <v/>
      </c>
      <c r="DI509" s="41"/>
      <c r="DJ509" s="157" t="str">
        <f t="shared" si="601"/>
        <v/>
      </c>
      <c r="DK509" s="12"/>
      <c r="DL509" s="172"/>
      <c r="DM509" s="67"/>
      <c r="DN509" s="164"/>
      <c r="DO509" s="104" t="str">
        <f t="shared" si="621"/>
        <v/>
      </c>
      <c r="DP509" s="105" t="str">
        <f t="shared" si="622"/>
        <v/>
      </c>
      <c r="DQ509" s="66"/>
      <c r="DR509" s="158" t="str">
        <f t="shared" si="623"/>
        <v/>
      </c>
      <c r="DS509" s="67"/>
      <c r="DT509" s="97" t="str">
        <f t="shared" si="624"/>
        <v/>
      </c>
      <c r="DU509" s="67"/>
      <c r="DV509" s="98" t="str">
        <f t="shared" si="625"/>
        <v/>
      </c>
      <c r="DW509" s="163"/>
      <c r="DX509" s="106" t="str">
        <f t="shared" si="626"/>
        <v/>
      </c>
      <c r="DY509" s="162"/>
      <c r="DZ509" s="97" t="str">
        <f t="shared" si="627"/>
        <v/>
      </c>
      <c r="EA509" s="161"/>
      <c r="EB509" s="107" t="str">
        <f t="shared" si="628"/>
        <v/>
      </c>
      <c r="EC509" s="66"/>
      <c r="ED509" s="97" t="str">
        <f t="shared" si="629"/>
        <v/>
      </c>
      <c r="EE509" s="67"/>
      <c r="EF509" s="97" t="str">
        <f t="shared" si="630"/>
        <v/>
      </c>
      <c r="EG509" s="68"/>
      <c r="EH509" s="97" t="str">
        <f t="shared" si="631"/>
        <v/>
      </c>
      <c r="EI509" s="67"/>
      <c r="EJ509" s="97" t="str">
        <f t="shared" si="632"/>
        <v/>
      </c>
      <c r="EK509" s="68"/>
      <c r="EL509" s="97" t="str">
        <f t="shared" si="633"/>
        <v/>
      </c>
      <c r="EM509" s="69"/>
      <c r="EN509" s="98" t="str">
        <f t="shared" si="634"/>
        <v/>
      </c>
      <c r="EO509" s="66"/>
      <c r="EP509" s="107" t="str">
        <f t="shared" si="635"/>
        <v/>
      </c>
      <c r="EQ509" s="299"/>
      <c r="ER509" s="98" t="str">
        <f t="shared" si="636"/>
        <v/>
      </c>
      <c r="ES509" s="66"/>
      <c r="ET509" s="108" t="str">
        <f t="shared" si="637"/>
        <v/>
      </c>
      <c r="EU509" s="12"/>
      <c r="EV509" s="169"/>
      <c r="EW509" s="27"/>
      <c r="EX509" s="159"/>
      <c r="EY509" s="95" t="str">
        <f t="shared" si="638"/>
        <v/>
      </c>
      <c r="EZ509" s="98" t="str">
        <f t="shared" si="639"/>
        <v/>
      </c>
      <c r="FA509" s="40"/>
      <c r="FB509" s="98" t="str">
        <f t="shared" si="640"/>
        <v/>
      </c>
      <c r="FC509" s="37"/>
      <c r="FD509" s="98" t="str">
        <f t="shared" si="641"/>
        <v/>
      </c>
      <c r="FE509" s="37"/>
      <c r="FF509" s="98" t="str">
        <f t="shared" si="642"/>
        <v/>
      </c>
      <c r="FG509" s="160"/>
      <c r="FH509" s="97" t="str">
        <f t="shared" si="643"/>
        <v/>
      </c>
      <c r="FI509" s="27"/>
      <c r="FJ509" s="98" t="str">
        <f t="shared" si="644"/>
        <v/>
      </c>
      <c r="FK509" s="36"/>
      <c r="FL509" s="98" t="str">
        <f t="shared" si="645"/>
        <v/>
      </c>
      <c r="FM509" s="37"/>
      <c r="FN509" s="98" t="str">
        <f t="shared" si="646"/>
        <v/>
      </c>
      <c r="FO509" s="78"/>
      <c r="FP509" s="97" t="str">
        <f t="shared" si="647"/>
        <v/>
      </c>
      <c r="FQ509" s="37"/>
      <c r="FR509" s="97" t="str">
        <f t="shared" si="648"/>
        <v/>
      </c>
      <c r="FS509" s="39"/>
      <c r="FT509" s="97" t="str">
        <f t="shared" si="649"/>
        <v/>
      </c>
      <c r="FU509" s="27"/>
      <c r="FV509" s="98" t="str">
        <f t="shared" si="650"/>
        <v/>
      </c>
      <c r="FW509" s="37"/>
      <c r="FX509" s="98" t="str">
        <f t="shared" si="651"/>
        <v/>
      </c>
      <c r="FY509" s="36"/>
      <c r="FZ509" s="97" t="str">
        <f t="shared" si="652"/>
        <v/>
      </c>
      <c r="GA509" s="36"/>
      <c r="GB509" s="98" t="str">
        <f t="shared" si="653"/>
        <v/>
      </c>
      <c r="GC509" s="40"/>
      <c r="GD509" s="98" t="str">
        <f t="shared" si="654"/>
        <v/>
      </c>
      <c r="GE509" s="37"/>
      <c r="GF509" s="98" t="str">
        <f t="shared" si="655"/>
        <v/>
      </c>
      <c r="GG509" s="37"/>
      <c r="GH509" s="109" t="str">
        <f t="shared" si="656"/>
        <v/>
      </c>
      <c r="GI509" s="12"/>
      <c r="GJ509" s="166"/>
      <c r="GK509" s="27"/>
      <c r="GL509" s="159"/>
      <c r="GM509" s="95" t="str">
        <f t="shared" si="657"/>
        <v/>
      </c>
      <c r="GN509" s="110" t="str">
        <f t="shared" si="658"/>
        <v/>
      </c>
      <c r="GO509" s="27"/>
      <c r="GP509" s="98" t="str">
        <f t="shared" si="659"/>
        <v/>
      </c>
      <c r="GQ509" s="37"/>
      <c r="GR509" s="97" t="str">
        <f t="shared" si="660"/>
        <v/>
      </c>
      <c r="GS509" s="37"/>
      <c r="GT509" s="110" t="str">
        <f t="shared" si="661"/>
        <v/>
      </c>
      <c r="GU509" s="36"/>
      <c r="GV509" s="97" t="str">
        <f t="shared" si="662"/>
        <v/>
      </c>
      <c r="GW509" s="27"/>
      <c r="GX509" s="98" t="str">
        <f t="shared" si="663"/>
        <v/>
      </c>
      <c r="GY509" s="36"/>
      <c r="GZ509" s="98" t="str">
        <f t="shared" si="664"/>
        <v/>
      </c>
      <c r="HA509" s="37"/>
      <c r="HB509" s="110" t="str">
        <f t="shared" si="665"/>
        <v/>
      </c>
      <c r="HC509" s="36"/>
      <c r="HD509" s="97" t="str">
        <f t="shared" si="666"/>
        <v/>
      </c>
      <c r="HE509" s="37"/>
      <c r="HF509" s="97" t="str">
        <f t="shared" si="667"/>
        <v/>
      </c>
      <c r="HG509" s="39"/>
      <c r="HH509" s="97" t="str">
        <f t="shared" si="668"/>
        <v/>
      </c>
      <c r="HI509" s="27"/>
      <c r="HJ509" s="97" t="str">
        <f t="shared" si="669"/>
        <v/>
      </c>
      <c r="HK509" s="37"/>
      <c r="HL509" s="97" t="str">
        <f t="shared" si="670"/>
        <v/>
      </c>
      <c r="HM509" s="36"/>
      <c r="HN509" s="97" t="str">
        <f t="shared" si="671"/>
        <v/>
      </c>
      <c r="HO509" s="36"/>
      <c r="HP509" s="110" t="str">
        <f t="shared" si="672"/>
        <v/>
      </c>
      <c r="HQ509" s="27"/>
      <c r="HR509" s="97" t="str">
        <f t="shared" si="673"/>
        <v/>
      </c>
      <c r="HS509" s="37"/>
      <c r="HT509" s="97" t="str">
        <f t="shared" si="674"/>
        <v/>
      </c>
      <c r="HU509" s="37"/>
      <c r="HV509" s="111" t="str">
        <f t="shared" si="675"/>
        <v/>
      </c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18"/>
    </row>
    <row r="510" spans="1:474" ht="19.95" customHeight="1">
      <c r="A510" s="30"/>
      <c r="B510" s="29"/>
      <c r="C510" s="129"/>
      <c r="D510" s="308"/>
      <c r="E510" s="302"/>
      <c r="F510" s="288"/>
      <c r="G510" s="89"/>
      <c r="H510" s="200"/>
      <c r="I510" s="294"/>
      <c r="J510" s="295"/>
      <c r="K510" s="296"/>
      <c r="L510" s="297"/>
      <c r="M510" s="295"/>
      <c r="N510" s="298"/>
      <c r="O510" s="223"/>
      <c r="P510" s="186" t="str">
        <f t="array" ref="P510">IF(O510&lt;&gt;"",IF(O510&lt;5, "I", "III"),"")</f>
        <v/>
      </c>
      <c r="Q510" s="224"/>
      <c r="R510" s="185" t="str">
        <f t="array" ref="R510">IF(Q510&lt;&gt;"",IF(Q510&lt;5, "I", "III"),"")</f>
        <v/>
      </c>
      <c r="S510" s="223"/>
      <c r="T510" s="186" t="str">
        <f t="array" ref="T510">IF(S510&lt;&gt;"",IF(S510&lt;5, "I", "III"),"")</f>
        <v/>
      </c>
      <c r="U510" s="224"/>
      <c r="V510" s="186" t="str">
        <f t="array" ref="V510">IF(U510&lt;&gt;"",IF(U510&lt;12, "I", "III"),"")</f>
        <v/>
      </c>
      <c r="W510" s="224"/>
      <c r="X510" s="185" t="str">
        <f t="array" ref="X510">IF(W510&lt;&gt;"",IF(W510&lt;12, "I", "III"),"")</f>
        <v/>
      </c>
      <c r="Y510" s="223"/>
      <c r="Z510" s="186" t="str">
        <f t="array" ref="Z510">IF(Y510&lt;&gt;"",IF(Y510&lt;12, "I", "III"),"")</f>
        <v/>
      </c>
      <c r="AA510" s="208"/>
      <c r="AB510" s="209"/>
      <c r="AC510" s="209"/>
      <c r="AD510" s="210"/>
      <c r="AE510" s="89"/>
      <c r="AF510" s="178"/>
      <c r="AG510" s="150"/>
      <c r="AH510" s="151"/>
      <c r="AI510" s="95" t="str">
        <f t="shared" si="613"/>
        <v/>
      </c>
      <c r="AJ510" s="98" t="str">
        <f t="shared" si="614"/>
        <v/>
      </c>
      <c r="AK510" s="45"/>
      <c r="AL510" s="97" t="str">
        <f t="shared" si="615"/>
        <v/>
      </c>
      <c r="AM510" s="39"/>
      <c r="AN510" s="98" t="str">
        <f t="shared" si="616"/>
        <v/>
      </c>
      <c r="AO510" s="152"/>
      <c r="AP510" s="96"/>
      <c r="AQ510" s="153"/>
      <c r="AR510" s="97"/>
      <c r="AS510" s="154"/>
      <c r="AT510" s="98"/>
      <c r="AU510" s="182" t="str">
        <f t="shared" si="617"/>
        <v/>
      </c>
      <c r="AV510" s="121"/>
      <c r="AW510" s="153"/>
      <c r="AX510" s="98"/>
      <c r="AY510" s="153"/>
      <c r="AZ510" s="98"/>
      <c r="BA510" s="46"/>
      <c r="BB510" s="34"/>
      <c r="BC510" s="34"/>
      <c r="BD510" s="35"/>
      <c r="BE510" s="46"/>
      <c r="BF510" s="34"/>
      <c r="BG510" s="34"/>
      <c r="BH510" s="35"/>
      <c r="BI510" s="46"/>
      <c r="BJ510" s="34"/>
      <c r="BK510" s="34"/>
      <c r="BL510" s="35"/>
      <c r="BM510" s="46"/>
      <c r="BN510" s="34"/>
      <c r="BO510" s="34"/>
      <c r="BP510" s="35"/>
      <c r="BQ510" s="46"/>
      <c r="BR510" s="34"/>
      <c r="BS510" s="34"/>
      <c r="BT510" s="35"/>
      <c r="BU510" s="155"/>
      <c r="BV510" s="99"/>
      <c r="BW510" s="156"/>
      <c r="BX510" s="100"/>
      <c r="BY510" s="156"/>
      <c r="BZ510" s="100"/>
      <c r="CA510" s="156"/>
      <c r="CB510" s="100"/>
      <c r="CC510" s="156"/>
      <c r="CD510" s="101"/>
      <c r="CE510" s="12"/>
      <c r="CF510" s="175"/>
      <c r="CG510" s="27"/>
      <c r="CH510" s="159"/>
      <c r="CI510" s="95" t="str">
        <f t="shared" si="618"/>
        <v/>
      </c>
      <c r="CJ510" s="102" t="str">
        <f t="shared" si="619"/>
        <v/>
      </c>
      <c r="CK510" s="40"/>
      <c r="CL510" s="100" t="str">
        <f t="shared" si="590"/>
        <v/>
      </c>
      <c r="CM510" s="37"/>
      <c r="CN510" s="100" t="str">
        <f t="shared" si="591"/>
        <v/>
      </c>
      <c r="CO510" s="38"/>
      <c r="CP510" s="103" t="str">
        <f t="shared" si="620"/>
        <v/>
      </c>
      <c r="CQ510" s="78"/>
      <c r="CR510" s="100" t="str">
        <f t="shared" si="592"/>
        <v/>
      </c>
      <c r="CS510" s="36"/>
      <c r="CT510" s="100" t="str">
        <f t="shared" si="593"/>
        <v/>
      </c>
      <c r="CU510" s="74"/>
      <c r="CV510" s="103" t="str">
        <f t="shared" si="594"/>
        <v/>
      </c>
      <c r="CW510" s="42"/>
      <c r="CX510" s="100" t="str">
        <f t="shared" si="595"/>
        <v/>
      </c>
      <c r="CY510" s="36"/>
      <c r="CZ510" s="100" t="str">
        <f t="shared" si="596"/>
        <v/>
      </c>
      <c r="DA510" s="36"/>
      <c r="DB510" s="100" t="str">
        <f t="shared" si="597"/>
        <v/>
      </c>
      <c r="DC510" s="39"/>
      <c r="DD510" s="103" t="str">
        <f t="shared" si="598"/>
        <v/>
      </c>
      <c r="DE510" s="42"/>
      <c r="DF510" s="100" t="str">
        <f t="shared" si="599"/>
        <v/>
      </c>
      <c r="DG510" s="39"/>
      <c r="DH510" s="103" t="str">
        <f t="shared" si="600"/>
        <v/>
      </c>
      <c r="DI510" s="41"/>
      <c r="DJ510" s="157" t="str">
        <f t="shared" si="601"/>
        <v/>
      </c>
      <c r="DK510" s="12"/>
      <c r="DL510" s="172"/>
      <c r="DM510" s="67"/>
      <c r="DN510" s="164"/>
      <c r="DO510" s="104" t="str">
        <f t="shared" si="621"/>
        <v/>
      </c>
      <c r="DP510" s="105" t="str">
        <f t="shared" si="622"/>
        <v/>
      </c>
      <c r="DQ510" s="66"/>
      <c r="DR510" s="158" t="str">
        <f t="shared" si="623"/>
        <v/>
      </c>
      <c r="DS510" s="67"/>
      <c r="DT510" s="97" t="str">
        <f t="shared" si="624"/>
        <v/>
      </c>
      <c r="DU510" s="67"/>
      <c r="DV510" s="98" t="str">
        <f t="shared" si="625"/>
        <v/>
      </c>
      <c r="DW510" s="163"/>
      <c r="DX510" s="106" t="str">
        <f t="shared" si="626"/>
        <v/>
      </c>
      <c r="DY510" s="162"/>
      <c r="DZ510" s="97" t="str">
        <f t="shared" si="627"/>
        <v/>
      </c>
      <c r="EA510" s="161"/>
      <c r="EB510" s="107" t="str">
        <f t="shared" si="628"/>
        <v/>
      </c>
      <c r="EC510" s="66"/>
      <c r="ED510" s="97" t="str">
        <f t="shared" si="629"/>
        <v/>
      </c>
      <c r="EE510" s="67"/>
      <c r="EF510" s="97" t="str">
        <f t="shared" si="630"/>
        <v/>
      </c>
      <c r="EG510" s="68"/>
      <c r="EH510" s="97" t="str">
        <f t="shared" si="631"/>
        <v/>
      </c>
      <c r="EI510" s="67"/>
      <c r="EJ510" s="97" t="str">
        <f t="shared" si="632"/>
        <v/>
      </c>
      <c r="EK510" s="68"/>
      <c r="EL510" s="97" t="str">
        <f t="shared" si="633"/>
        <v/>
      </c>
      <c r="EM510" s="69"/>
      <c r="EN510" s="98" t="str">
        <f t="shared" si="634"/>
        <v/>
      </c>
      <c r="EO510" s="66"/>
      <c r="EP510" s="107" t="str">
        <f t="shared" si="635"/>
        <v/>
      </c>
      <c r="EQ510" s="299"/>
      <c r="ER510" s="98" t="str">
        <f t="shared" si="636"/>
        <v/>
      </c>
      <c r="ES510" s="66"/>
      <c r="ET510" s="108" t="str">
        <f t="shared" si="637"/>
        <v/>
      </c>
      <c r="EU510" s="12"/>
      <c r="EV510" s="169"/>
      <c r="EW510" s="27"/>
      <c r="EX510" s="159"/>
      <c r="EY510" s="95" t="str">
        <f t="shared" si="638"/>
        <v/>
      </c>
      <c r="EZ510" s="98" t="str">
        <f t="shared" si="639"/>
        <v/>
      </c>
      <c r="FA510" s="40"/>
      <c r="FB510" s="98" t="str">
        <f t="shared" si="640"/>
        <v/>
      </c>
      <c r="FC510" s="37"/>
      <c r="FD510" s="98" t="str">
        <f t="shared" si="641"/>
        <v/>
      </c>
      <c r="FE510" s="37"/>
      <c r="FF510" s="98" t="str">
        <f t="shared" si="642"/>
        <v/>
      </c>
      <c r="FG510" s="160"/>
      <c r="FH510" s="97" t="str">
        <f t="shared" si="643"/>
        <v/>
      </c>
      <c r="FI510" s="27"/>
      <c r="FJ510" s="98" t="str">
        <f t="shared" si="644"/>
        <v/>
      </c>
      <c r="FK510" s="36"/>
      <c r="FL510" s="98" t="str">
        <f t="shared" si="645"/>
        <v/>
      </c>
      <c r="FM510" s="37"/>
      <c r="FN510" s="98" t="str">
        <f t="shared" si="646"/>
        <v/>
      </c>
      <c r="FO510" s="78"/>
      <c r="FP510" s="97" t="str">
        <f t="shared" si="647"/>
        <v/>
      </c>
      <c r="FQ510" s="37"/>
      <c r="FR510" s="97" t="str">
        <f t="shared" si="648"/>
        <v/>
      </c>
      <c r="FS510" s="39"/>
      <c r="FT510" s="97" t="str">
        <f t="shared" si="649"/>
        <v/>
      </c>
      <c r="FU510" s="27"/>
      <c r="FV510" s="98" t="str">
        <f t="shared" si="650"/>
        <v/>
      </c>
      <c r="FW510" s="37"/>
      <c r="FX510" s="98" t="str">
        <f t="shared" si="651"/>
        <v/>
      </c>
      <c r="FY510" s="36"/>
      <c r="FZ510" s="97" t="str">
        <f t="shared" si="652"/>
        <v/>
      </c>
      <c r="GA510" s="36"/>
      <c r="GB510" s="98" t="str">
        <f t="shared" si="653"/>
        <v/>
      </c>
      <c r="GC510" s="40"/>
      <c r="GD510" s="98" t="str">
        <f t="shared" si="654"/>
        <v/>
      </c>
      <c r="GE510" s="37"/>
      <c r="GF510" s="98" t="str">
        <f t="shared" si="655"/>
        <v/>
      </c>
      <c r="GG510" s="37"/>
      <c r="GH510" s="109" t="str">
        <f t="shared" si="656"/>
        <v/>
      </c>
      <c r="GI510" s="12"/>
      <c r="GJ510" s="166"/>
      <c r="GK510" s="27"/>
      <c r="GL510" s="159"/>
      <c r="GM510" s="95" t="str">
        <f t="shared" si="657"/>
        <v/>
      </c>
      <c r="GN510" s="110" t="str">
        <f t="shared" si="658"/>
        <v/>
      </c>
      <c r="GO510" s="27"/>
      <c r="GP510" s="98" t="str">
        <f t="shared" si="659"/>
        <v/>
      </c>
      <c r="GQ510" s="37"/>
      <c r="GR510" s="97" t="str">
        <f t="shared" si="660"/>
        <v/>
      </c>
      <c r="GS510" s="37"/>
      <c r="GT510" s="110" t="str">
        <f t="shared" si="661"/>
        <v/>
      </c>
      <c r="GU510" s="36"/>
      <c r="GV510" s="97" t="str">
        <f t="shared" si="662"/>
        <v/>
      </c>
      <c r="GW510" s="27"/>
      <c r="GX510" s="98" t="str">
        <f t="shared" si="663"/>
        <v/>
      </c>
      <c r="GY510" s="36"/>
      <c r="GZ510" s="98" t="str">
        <f t="shared" si="664"/>
        <v/>
      </c>
      <c r="HA510" s="37"/>
      <c r="HB510" s="110" t="str">
        <f t="shared" si="665"/>
        <v/>
      </c>
      <c r="HC510" s="36"/>
      <c r="HD510" s="97" t="str">
        <f t="shared" si="666"/>
        <v/>
      </c>
      <c r="HE510" s="37"/>
      <c r="HF510" s="97" t="str">
        <f t="shared" si="667"/>
        <v/>
      </c>
      <c r="HG510" s="39"/>
      <c r="HH510" s="97" t="str">
        <f t="shared" si="668"/>
        <v/>
      </c>
      <c r="HI510" s="27"/>
      <c r="HJ510" s="97" t="str">
        <f t="shared" si="669"/>
        <v/>
      </c>
      <c r="HK510" s="37"/>
      <c r="HL510" s="97" t="str">
        <f t="shared" si="670"/>
        <v/>
      </c>
      <c r="HM510" s="36"/>
      <c r="HN510" s="97" t="str">
        <f t="shared" si="671"/>
        <v/>
      </c>
      <c r="HO510" s="36"/>
      <c r="HP510" s="110" t="str">
        <f t="shared" si="672"/>
        <v/>
      </c>
      <c r="HQ510" s="27"/>
      <c r="HR510" s="97" t="str">
        <f t="shared" si="673"/>
        <v/>
      </c>
      <c r="HS510" s="37"/>
      <c r="HT510" s="97" t="str">
        <f t="shared" si="674"/>
        <v/>
      </c>
      <c r="HU510" s="37"/>
      <c r="HV510" s="111" t="str">
        <f t="shared" si="675"/>
        <v/>
      </c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18"/>
    </row>
    <row r="511" spans="1:474" ht="19.95" customHeight="1">
      <c r="A511" s="30"/>
      <c r="B511" s="29"/>
      <c r="C511" s="129"/>
      <c r="D511" s="308"/>
      <c r="E511" s="302"/>
      <c r="F511" s="288"/>
      <c r="G511" s="89"/>
      <c r="H511" s="200"/>
      <c r="I511" s="294"/>
      <c r="J511" s="295"/>
      <c r="K511" s="296"/>
      <c r="L511" s="297"/>
      <c r="M511" s="295"/>
      <c r="N511" s="298"/>
      <c r="O511" s="223"/>
      <c r="P511" s="186" t="str">
        <f t="array" ref="P511">IF(O511&lt;&gt;"",IF(O511&lt;5, "I", "III"),"")</f>
        <v/>
      </c>
      <c r="Q511" s="224"/>
      <c r="R511" s="185" t="str">
        <f t="array" ref="R511">IF(Q511&lt;&gt;"",IF(Q511&lt;5, "I", "III"),"")</f>
        <v/>
      </c>
      <c r="S511" s="223"/>
      <c r="T511" s="186" t="str">
        <f t="array" ref="T511">IF(S511&lt;&gt;"",IF(S511&lt;5, "I", "III"),"")</f>
        <v/>
      </c>
      <c r="U511" s="224"/>
      <c r="V511" s="186" t="str">
        <f t="array" ref="V511">IF(U511&lt;&gt;"",IF(U511&lt;12, "I", "III"),"")</f>
        <v/>
      </c>
      <c r="W511" s="224"/>
      <c r="X511" s="185" t="str">
        <f t="array" ref="X511">IF(W511&lt;&gt;"",IF(W511&lt;12, "I", "III"),"")</f>
        <v/>
      </c>
      <c r="Y511" s="223"/>
      <c r="Z511" s="186" t="str">
        <f t="array" ref="Z511">IF(Y511&lt;&gt;"",IF(Y511&lt;12, "I", "III"),"")</f>
        <v/>
      </c>
      <c r="AA511" s="208"/>
      <c r="AB511" s="209"/>
      <c r="AC511" s="209"/>
      <c r="AD511" s="210"/>
      <c r="AE511" s="89"/>
      <c r="AF511" s="178"/>
      <c r="AG511" s="150"/>
      <c r="AH511" s="151"/>
      <c r="AI511" s="95" t="str">
        <f t="shared" si="613"/>
        <v/>
      </c>
      <c r="AJ511" s="98" t="str">
        <f t="shared" si="614"/>
        <v/>
      </c>
      <c r="AK511" s="45"/>
      <c r="AL511" s="97" t="str">
        <f t="shared" si="615"/>
        <v/>
      </c>
      <c r="AM511" s="39"/>
      <c r="AN511" s="98" t="str">
        <f t="shared" si="616"/>
        <v/>
      </c>
      <c r="AO511" s="152"/>
      <c r="AP511" s="96"/>
      <c r="AQ511" s="153"/>
      <c r="AR511" s="97"/>
      <c r="AS511" s="154"/>
      <c r="AT511" s="98"/>
      <c r="AU511" s="182" t="str">
        <f t="shared" si="617"/>
        <v/>
      </c>
      <c r="AV511" s="121"/>
      <c r="AW511" s="153"/>
      <c r="AX511" s="98"/>
      <c r="AY511" s="153"/>
      <c r="AZ511" s="98"/>
      <c r="BA511" s="46"/>
      <c r="BB511" s="34"/>
      <c r="BC511" s="34"/>
      <c r="BD511" s="35"/>
      <c r="BE511" s="46"/>
      <c r="BF511" s="34"/>
      <c r="BG511" s="34"/>
      <c r="BH511" s="35"/>
      <c r="BI511" s="46"/>
      <c r="BJ511" s="34"/>
      <c r="BK511" s="34"/>
      <c r="BL511" s="35"/>
      <c r="BM511" s="46"/>
      <c r="BN511" s="34"/>
      <c r="BO511" s="34"/>
      <c r="BP511" s="35"/>
      <c r="BQ511" s="46"/>
      <c r="BR511" s="34"/>
      <c r="BS511" s="34"/>
      <c r="BT511" s="35"/>
      <c r="BU511" s="155"/>
      <c r="BV511" s="99"/>
      <c r="BW511" s="156"/>
      <c r="BX511" s="100"/>
      <c r="BY511" s="156"/>
      <c r="BZ511" s="100"/>
      <c r="CA511" s="156"/>
      <c r="CB511" s="100"/>
      <c r="CC511" s="156"/>
      <c r="CD511" s="101"/>
      <c r="CE511" s="12"/>
      <c r="CF511" s="175"/>
      <c r="CG511" s="27"/>
      <c r="CH511" s="159"/>
      <c r="CI511" s="95" t="str">
        <f t="shared" si="618"/>
        <v/>
      </c>
      <c r="CJ511" s="102" t="str">
        <f t="shared" si="619"/>
        <v/>
      </c>
      <c r="CK511" s="40"/>
      <c r="CL511" s="100" t="str">
        <f t="shared" si="590"/>
        <v/>
      </c>
      <c r="CM511" s="37"/>
      <c r="CN511" s="100" t="str">
        <f t="shared" si="591"/>
        <v/>
      </c>
      <c r="CO511" s="38"/>
      <c r="CP511" s="103" t="str">
        <f t="shared" si="620"/>
        <v/>
      </c>
      <c r="CQ511" s="78"/>
      <c r="CR511" s="100" t="str">
        <f t="shared" si="592"/>
        <v/>
      </c>
      <c r="CS511" s="36"/>
      <c r="CT511" s="100" t="str">
        <f t="shared" si="593"/>
        <v/>
      </c>
      <c r="CU511" s="74"/>
      <c r="CV511" s="103" t="str">
        <f t="shared" si="594"/>
        <v/>
      </c>
      <c r="CW511" s="42"/>
      <c r="CX511" s="100" t="str">
        <f t="shared" si="595"/>
        <v/>
      </c>
      <c r="CY511" s="36"/>
      <c r="CZ511" s="100" t="str">
        <f t="shared" si="596"/>
        <v/>
      </c>
      <c r="DA511" s="36"/>
      <c r="DB511" s="100" t="str">
        <f t="shared" si="597"/>
        <v/>
      </c>
      <c r="DC511" s="39"/>
      <c r="DD511" s="103" t="str">
        <f t="shared" si="598"/>
        <v/>
      </c>
      <c r="DE511" s="42"/>
      <c r="DF511" s="100" t="str">
        <f t="shared" si="599"/>
        <v/>
      </c>
      <c r="DG511" s="39"/>
      <c r="DH511" s="103" t="str">
        <f t="shared" si="600"/>
        <v/>
      </c>
      <c r="DI511" s="41"/>
      <c r="DJ511" s="157" t="str">
        <f t="shared" si="601"/>
        <v/>
      </c>
      <c r="DK511" s="12"/>
      <c r="DL511" s="172"/>
      <c r="DM511" s="67"/>
      <c r="DN511" s="164"/>
      <c r="DO511" s="104" t="str">
        <f t="shared" si="621"/>
        <v/>
      </c>
      <c r="DP511" s="105" t="str">
        <f t="shared" si="622"/>
        <v/>
      </c>
      <c r="DQ511" s="66"/>
      <c r="DR511" s="158" t="str">
        <f t="shared" si="623"/>
        <v/>
      </c>
      <c r="DS511" s="67"/>
      <c r="DT511" s="97" t="str">
        <f t="shared" si="624"/>
        <v/>
      </c>
      <c r="DU511" s="67"/>
      <c r="DV511" s="98" t="str">
        <f t="shared" si="625"/>
        <v/>
      </c>
      <c r="DW511" s="163"/>
      <c r="DX511" s="106" t="str">
        <f t="shared" si="626"/>
        <v/>
      </c>
      <c r="DY511" s="162"/>
      <c r="DZ511" s="97" t="str">
        <f t="shared" si="627"/>
        <v/>
      </c>
      <c r="EA511" s="161"/>
      <c r="EB511" s="107" t="str">
        <f t="shared" si="628"/>
        <v/>
      </c>
      <c r="EC511" s="66"/>
      <c r="ED511" s="97" t="str">
        <f t="shared" si="629"/>
        <v/>
      </c>
      <c r="EE511" s="67"/>
      <c r="EF511" s="97" t="str">
        <f t="shared" si="630"/>
        <v/>
      </c>
      <c r="EG511" s="68"/>
      <c r="EH511" s="97" t="str">
        <f t="shared" si="631"/>
        <v/>
      </c>
      <c r="EI511" s="67"/>
      <c r="EJ511" s="97" t="str">
        <f t="shared" si="632"/>
        <v/>
      </c>
      <c r="EK511" s="68"/>
      <c r="EL511" s="97" t="str">
        <f t="shared" si="633"/>
        <v/>
      </c>
      <c r="EM511" s="69"/>
      <c r="EN511" s="98" t="str">
        <f t="shared" si="634"/>
        <v/>
      </c>
      <c r="EO511" s="66"/>
      <c r="EP511" s="107" t="str">
        <f t="shared" si="635"/>
        <v/>
      </c>
      <c r="EQ511" s="299"/>
      <c r="ER511" s="98" t="str">
        <f t="shared" si="636"/>
        <v/>
      </c>
      <c r="ES511" s="66"/>
      <c r="ET511" s="108" t="str">
        <f t="shared" si="637"/>
        <v/>
      </c>
      <c r="EU511" s="12"/>
      <c r="EV511" s="169"/>
      <c r="EW511" s="27"/>
      <c r="EX511" s="159"/>
      <c r="EY511" s="95" t="str">
        <f t="shared" si="638"/>
        <v/>
      </c>
      <c r="EZ511" s="98" t="str">
        <f t="shared" si="639"/>
        <v/>
      </c>
      <c r="FA511" s="40"/>
      <c r="FB511" s="98" t="str">
        <f t="shared" si="640"/>
        <v/>
      </c>
      <c r="FC511" s="37"/>
      <c r="FD511" s="98" t="str">
        <f t="shared" si="641"/>
        <v/>
      </c>
      <c r="FE511" s="37"/>
      <c r="FF511" s="98" t="str">
        <f t="shared" si="642"/>
        <v/>
      </c>
      <c r="FG511" s="160"/>
      <c r="FH511" s="97" t="str">
        <f t="shared" si="643"/>
        <v/>
      </c>
      <c r="FI511" s="27"/>
      <c r="FJ511" s="98" t="str">
        <f t="shared" si="644"/>
        <v/>
      </c>
      <c r="FK511" s="36"/>
      <c r="FL511" s="98" t="str">
        <f t="shared" si="645"/>
        <v/>
      </c>
      <c r="FM511" s="37"/>
      <c r="FN511" s="98" t="str">
        <f t="shared" si="646"/>
        <v/>
      </c>
      <c r="FO511" s="78"/>
      <c r="FP511" s="97" t="str">
        <f t="shared" si="647"/>
        <v/>
      </c>
      <c r="FQ511" s="37"/>
      <c r="FR511" s="97" t="str">
        <f t="shared" si="648"/>
        <v/>
      </c>
      <c r="FS511" s="39"/>
      <c r="FT511" s="97" t="str">
        <f t="shared" si="649"/>
        <v/>
      </c>
      <c r="FU511" s="27"/>
      <c r="FV511" s="98" t="str">
        <f t="shared" si="650"/>
        <v/>
      </c>
      <c r="FW511" s="37"/>
      <c r="FX511" s="98" t="str">
        <f t="shared" si="651"/>
        <v/>
      </c>
      <c r="FY511" s="36"/>
      <c r="FZ511" s="97" t="str">
        <f t="shared" si="652"/>
        <v/>
      </c>
      <c r="GA511" s="36"/>
      <c r="GB511" s="98" t="str">
        <f t="shared" si="653"/>
        <v/>
      </c>
      <c r="GC511" s="40"/>
      <c r="GD511" s="98" t="str">
        <f t="shared" si="654"/>
        <v/>
      </c>
      <c r="GE511" s="37"/>
      <c r="GF511" s="98" t="str">
        <f t="shared" si="655"/>
        <v/>
      </c>
      <c r="GG511" s="37"/>
      <c r="GH511" s="109" t="str">
        <f t="shared" si="656"/>
        <v/>
      </c>
      <c r="GI511" s="12"/>
      <c r="GJ511" s="166"/>
      <c r="GK511" s="27"/>
      <c r="GL511" s="159"/>
      <c r="GM511" s="95" t="str">
        <f t="shared" si="657"/>
        <v/>
      </c>
      <c r="GN511" s="110" t="str">
        <f t="shared" si="658"/>
        <v/>
      </c>
      <c r="GO511" s="27"/>
      <c r="GP511" s="98" t="str">
        <f t="shared" si="659"/>
        <v/>
      </c>
      <c r="GQ511" s="37"/>
      <c r="GR511" s="97" t="str">
        <f t="shared" si="660"/>
        <v/>
      </c>
      <c r="GS511" s="37"/>
      <c r="GT511" s="110" t="str">
        <f t="shared" si="661"/>
        <v/>
      </c>
      <c r="GU511" s="36"/>
      <c r="GV511" s="97" t="str">
        <f t="shared" si="662"/>
        <v/>
      </c>
      <c r="GW511" s="27"/>
      <c r="GX511" s="98" t="str">
        <f t="shared" si="663"/>
        <v/>
      </c>
      <c r="GY511" s="36"/>
      <c r="GZ511" s="98" t="str">
        <f t="shared" si="664"/>
        <v/>
      </c>
      <c r="HA511" s="37"/>
      <c r="HB511" s="110" t="str">
        <f t="shared" si="665"/>
        <v/>
      </c>
      <c r="HC511" s="36"/>
      <c r="HD511" s="97" t="str">
        <f t="shared" si="666"/>
        <v/>
      </c>
      <c r="HE511" s="37"/>
      <c r="HF511" s="97" t="str">
        <f t="shared" si="667"/>
        <v/>
      </c>
      <c r="HG511" s="39"/>
      <c r="HH511" s="97" t="str">
        <f t="shared" si="668"/>
        <v/>
      </c>
      <c r="HI511" s="27"/>
      <c r="HJ511" s="97" t="str">
        <f t="shared" si="669"/>
        <v/>
      </c>
      <c r="HK511" s="37"/>
      <c r="HL511" s="97" t="str">
        <f t="shared" si="670"/>
        <v/>
      </c>
      <c r="HM511" s="36"/>
      <c r="HN511" s="97" t="str">
        <f t="shared" si="671"/>
        <v/>
      </c>
      <c r="HO511" s="36"/>
      <c r="HP511" s="110" t="str">
        <f t="shared" si="672"/>
        <v/>
      </c>
      <c r="HQ511" s="27"/>
      <c r="HR511" s="97" t="str">
        <f t="shared" si="673"/>
        <v/>
      </c>
      <c r="HS511" s="37"/>
      <c r="HT511" s="97" t="str">
        <f t="shared" si="674"/>
        <v/>
      </c>
      <c r="HU511" s="37"/>
      <c r="HV511" s="111" t="str">
        <f t="shared" si="675"/>
        <v/>
      </c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18"/>
    </row>
    <row r="512" spans="1:474" ht="19.95" customHeight="1">
      <c r="A512" s="30"/>
      <c r="B512" s="29"/>
      <c r="C512" s="129"/>
      <c r="D512" s="308"/>
      <c r="E512" s="302"/>
      <c r="F512" s="288"/>
      <c r="G512" s="89"/>
      <c r="H512" s="200"/>
      <c r="I512" s="294"/>
      <c r="J512" s="295"/>
      <c r="K512" s="296"/>
      <c r="L512" s="297"/>
      <c r="M512" s="295"/>
      <c r="N512" s="298"/>
      <c r="O512" s="223"/>
      <c r="P512" s="186" t="str">
        <f t="array" ref="P512">IF(O512&lt;&gt;"",IF(O512&lt;5, "I", "III"),"")</f>
        <v/>
      </c>
      <c r="Q512" s="224"/>
      <c r="R512" s="185" t="str">
        <f t="array" ref="R512">IF(Q512&lt;&gt;"",IF(Q512&lt;5, "I", "III"),"")</f>
        <v/>
      </c>
      <c r="S512" s="223"/>
      <c r="T512" s="186" t="str">
        <f t="array" ref="T512">IF(S512&lt;&gt;"",IF(S512&lt;5, "I", "III"),"")</f>
        <v/>
      </c>
      <c r="U512" s="224"/>
      <c r="V512" s="186" t="str">
        <f t="array" ref="V512">IF(U512&lt;&gt;"",IF(U512&lt;12, "I", "III"),"")</f>
        <v/>
      </c>
      <c r="W512" s="224"/>
      <c r="X512" s="185" t="str">
        <f t="array" ref="X512">IF(W512&lt;&gt;"",IF(W512&lt;12, "I", "III"),"")</f>
        <v/>
      </c>
      <c r="Y512" s="223"/>
      <c r="Z512" s="186" t="str">
        <f t="array" ref="Z512">IF(Y512&lt;&gt;"",IF(Y512&lt;12, "I", "III"),"")</f>
        <v/>
      </c>
      <c r="AA512" s="208"/>
      <c r="AB512" s="209"/>
      <c r="AC512" s="209"/>
      <c r="AD512" s="210"/>
      <c r="AE512" s="89"/>
      <c r="AF512" s="178"/>
      <c r="AG512" s="150"/>
      <c r="AH512" s="151"/>
      <c r="AI512" s="95" t="str">
        <f t="shared" si="613"/>
        <v/>
      </c>
      <c r="AJ512" s="98" t="str">
        <f t="shared" si="614"/>
        <v/>
      </c>
      <c r="AK512" s="45"/>
      <c r="AL512" s="97" t="str">
        <f t="shared" si="615"/>
        <v/>
      </c>
      <c r="AM512" s="39"/>
      <c r="AN512" s="98" t="str">
        <f t="shared" si="616"/>
        <v/>
      </c>
      <c r="AO512" s="152"/>
      <c r="AP512" s="96"/>
      <c r="AQ512" s="153"/>
      <c r="AR512" s="97"/>
      <c r="AS512" s="154"/>
      <c r="AT512" s="98"/>
      <c r="AU512" s="182" t="str">
        <f t="shared" si="617"/>
        <v/>
      </c>
      <c r="AV512" s="121"/>
      <c r="AW512" s="153"/>
      <c r="AX512" s="98"/>
      <c r="AY512" s="153"/>
      <c r="AZ512" s="98"/>
      <c r="BA512" s="46"/>
      <c r="BB512" s="34"/>
      <c r="BC512" s="34"/>
      <c r="BD512" s="35"/>
      <c r="BE512" s="46"/>
      <c r="BF512" s="34"/>
      <c r="BG512" s="34"/>
      <c r="BH512" s="35"/>
      <c r="BI512" s="46"/>
      <c r="BJ512" s="34"/>
      <c r="BK512" s="34"/>
      <c r="BL512" s="35"/>
      <c r="BM512" s="46"/>
      <c r="BN512" s="34"/>
      <c r="BO512" s="34"/>
      <c r="BP512" s="35"/>
      <c r="BQ512" s="46"/>
      <c r="BR512" s="34"/>
      <c r="BS512" s="34"/>
      <c r="BT512" s="35"/>
      <c r="BU512" s="155"/>
      <c r="BV512" s="99"/>
      <c r="BW512" s="156"/>
      <c r="BX512" s="100"/>
      <c r="BY512" s="156"/>
      <c r="BZ512" s="100"/>
      <c r="CA512" s="156"/>
      <c r="CB512" s="100"/>
      <c r="CC512" s="156"/>
      <c r="CD512" s="101"/>
      <c r="CE512" s="12"/>
      <c r="CF512" s="175"/>
      <c r="CG512" s="27"/>
      <c r="CH512" s="159"/>
      <c r="CI512" s="95" t="str">
        <f t="shared" si="618"/>
        <v/>
      </c>
      <c r="CJ512" s="102" t="str">
        <f t="shared" si="619"/>
        <v/>
      </c>
      <c r="CK512" s="40"/>
      <c r="CL512" s="100" t="str">
        <f t="shared" si="590"/>
        <v/>
      </c>
      <c r="CM512" s="37"/>
      <c r="CN512" s="100" t="str">
        <f t="shared" si="591"/>
        <v/>
      </c>
      <c r="CO512" s="38"/>
      <c r="CP512" s="103" t="str">
        <f t="shared" si="620"/>
        <v/>
      </c>
      <c r="CQ512" s="78"/>
      <c r="CR512" s="100" t="str">
        <f t="shared" si="592"/>
        <v/>
      </c>
      <c r="CS512" s="36"/>
      <c r="CT512" s="100" t="str">
        <f t="shared" si="593"/>
        <v/>
      </c>
      <c r="CU512" s="74"/>
      <c r="CV512" s="103" t="str">
        <f t="shared" si="594"/>
        <v/>
      </c>
      <c r="CW512" s="42"/>
      <c r="CX512" s="100" t="str">
        <f t="shared" si="595"/>
        <v/>
      </c>
      <c r="CY512" s="36"/>
      <c r="CZ512" s="100" t="str">
        <f t="shared" si="596"/>
        <v/>
      </c>
      <c r="DA512" s="36"/>
      <c r="DB512" s="100" t="str">
        <f t="shared" si="597"/>
        <v/>
      </c>
      <c r="DC512" s="39"/>
      <c r="DD512" s="103" t="str">
        <f t="shared" si="598"/>
        <v/>
      </c>
      <c r="DE512" s="42"/>
      <c r="DF512" s="100" t="str">
        <f t="shared" si="599"/>
        <v/>
      </c>
      <c r="DG512" s="39"/>
      <c r="DH512" s="103" t="str">
        <f t="shared" si="600"/>
        <v/>
      </c>
      <c r="DI512" s="41"/>
      <c r="DJ512" s="157" t="str">
        <f t="shared" si="601"/>
        <v/>
      </c>
      <c r="DK512" s="12"/>
      <c r="DL512" s="172"/>
      <c r="DM512" s="67"/>
      <c r="DN512" s="164"/>
      <c r="DO512" s="104" t="str">
        <f t="shared" si="621"/>
        <v/>
      </c>
      <c r="DP512" s="105" t="str">
        <f t="shared" si="622"/>
        <v/>
      </c>
      <c r="DQ512" s="66"/>
      <c r="DR512" s="158" t="str">
        <f t="shared" si="623"/>
        <v/>
      </c>
      <c r="DS512" s="67"/>
      <c r="DT512" s="97" t="str">
        <f t="shared" si="624"/>
        <v/>
      </c>
      <c r="DU512" s="67"/>
      <c r="DV512" s="98" t="str">
        <f t="shared" si="625"/>
        <v/>
      </c>
      <c r="DW512" s="163"/>
      <c r="DX512" s="106" t="str">
        <f t="shared" si="626"/>
        <v/>
      </c>
      <c r="DY512" s="162"/>
      <c r="DZ512" s="97" t="str">
        <f t="shared" si="627"/>
        <v/>
      </c>
      <c r="EA512" s="161"/>
      <c r="EB512" s="107" t="str">
        <f t="shared" si="628"/>
        <v/>
      </c>
      <c r="EC512" s="66"/>
      <c r="ED512" s="97" t="str">
        <f t="shared" si="629"/>
        <v/>
      </c>
      <c r="EE512" s="67"/>
      <c r="EF512" s="97" t="str">
        <f t="shared" si="630"/>
        <v/>
      </c>
      <c r="EG512" s="68"/>
      <c r="EH512" s="97" t="str">
        <f t="shared" si="631"/>
        <v/>
      </c>
      <c r="EI512" s="67"/>
      <c r="EJ512" s="97" t="str">
        <f t="shared" si="632"/>
        <v/>
      </c>
      <c r="EK512" s="68"/>
      <c r="EL512" s="97" t="str">
        <f t="shared" si="633"/>
        <v/>
      </c>
      <c r="EM512" s="69"/>
      <c r="EN512" s="98" t="str">
        <f t="shared" si="634"/>
        <v/>
      </c>
      <c r="EO512" s="66"/>
      <c r="EP512" s="107" t="str">
        <f t="shared" si="635"/>
        <v/>
      </c>
      <c r="EQ512" s="299"/>
      <c r="ER512" s="98" t="str">
        <f t="shared" si="636"/>
        <v/>
      </c>
      <c r="ES512" s="66"/>
      <c r="ET512" s="108" t="str">
        <f t="shared" si="637"/>
        <v/>
      </c>
      <c r="EU512" s="12"/>
      <c r="EV512" s="169"/>
      <c r="EW512" s="27"/>
      <c r="EX512" s="159"/>
      <c r="EY512" s="95" t="str">
        <f t="shared" si="638"/>
        <v/>
      </c>
      <c r="EZ512" s="98" t="str">
        <f t="shared" si="639"/>
        <v/>
      </c>
      <c r="FA512" s="40"/>
      <c r="FB512" s="98" t="str">
        <f t="shared" si="640"/>
        <v/>
      </c>
      <c r="FC512" s="37"/>
      <c r="FD512" s="98" t="str">
        <f t="shared" si="641"/>
        <v/>
      </c>
      <c r="FE512" s="37"/>
      <c r="FF512" s="98" t="str">
        <f t="shared" si="642"/>
        <v/>
      </c>
      <c r="FG512" s="160"/>
      <c r="FH512" s="97" t="str">
        <f t="shared" si="643"/>
        <v/>
      </c>
      <c r="FI512" s="27"/>
      <c r="FJ512" s="98" t="str">
        <f t="shared" si="644"/>
        <v/>
      </c>
      <c r="FK512" s="36"/>
      <c r="FL512" s="98" t="str">
        <f t="shared" si="645"/>
        <v/>
      </c>
      <c r="FM512" s="37"/>
      <c r="FN512" s="98" t="str">
        <f t="shared" si="646"/>
        <v/>
      </c>
      <c r="FO512" s="78"/>
      <c r="FP512" s="97" t="str">
        <f t="shared" si="647"/>
        <v/>
      </c>
      <c r="FQ512" s="37"/>
      <c r="FR512" s="97" t="str">
        <f t="shared" si="648"/>
        <v/>
      </c>
      <c r="FS512" s="39"/>
      <c r="FT512" s="97" t="str">
        <f t="shared" si="649"/>
        <v/>
      </c>
      <c r="FU512" s="27"/>
      <c r="FV512" s="98" t="str">
        <f t="shared" si="650"/>
        <v/>
      </c>
      <c r="FW512" s="37"/>
      <c r="FX512" s="98" t="str">
        <f t="shared" si="651"/>
        <v/>
      </c>
      <c r="FY512" s="36"/>
      <c r="FZ512" s="97" t="str">
        <f t="shared" si="652"/>
        <v/>
      </c>
      <c r="GA512" s="36"/>
      <c r="GB512" s="98" t="str">
        <f t="shared" si="653"/>
        <v/>
      </c>
      <c r="GC512" s="40"/>
      <c r="GD512" s="98" t="str">
        <f t="shared" si="654"/>
        <v/>
      </c>
      <c r="GE512" s="37"/>
      <c r="GF512" s="98" t="str">
        <f t="shared" si="655"/>
        <v/>
      </c>
      <c r="GG512" s="37"/>
      <c r="GH512" s="109" t="str">
        <f t="shared" si="656"/>
        <v/>
      </c>
      <c r="GI512" s="12"/>
      <c r="GJ512" s="166"/>
      <c r="GK512" s="27"/>
      <c r="GL512" s="159"/>
      <c r="GM512" s="95" t="str">
        <f t="shared" si="657"/>
        <v/>
      </c>
      <c r="GN512" s="110" t="str">
        <f t="shared" si="658"/>
        <v/>
      </c>
      <c r="GO512" s="27"/>
      <c r="GP512" s="98" t="str">
        <f t="shared" si="659"/>
        <v/>
      </c>
      <c r="GQ512" s="37"/>
      <c r="GR512" s="97" t="str">
        <f t="shared" si="660"/>
        <v/>
      </c>
      <c r="GS512" s="37"/>
      <c r="GT512" s="110" t="str">
        <f t="shared" si="661"/>
        <v/>
      </c>
      <c r="GU512" s="36"/>
      <c r="GV512" s="97" t="str">
        <f t="shared" si="662"/>
        <v/>
      </c>
      <c r="GW512" s="27"/>
      <c r="GX512" s="98" t="str">
        <f t="shared" si="663"/>
        <v/>
      </c>
      <c r="GY512" s="36"/>
      <c r="GZ512" s="98" t="str">
        <f t="shared" si="664"/>
        <v/>
      </c>
      <c r="HA512" s="37"/>
      <c r="HB512" s="110" t="str">
        <f t="shared" si="665"/>
        <v/>
      </c>
      <c r="HC512" s="36"/>
      <c r="HD512" s="97" t="str">
        <f t="shared" si="666"/>
        <v/>
      </c>
      <c r="HE512" s="37"/>
      <c r="HF512" s="97" t="str">
        <f t="shared" si="667"/>
        <v/>
      </c>
      <c r="HG512" s="39"/>
      <c r="HH512" s="97" t="str">
        <f t="shared" si="668"/>
        <v/>
      </c>
      <c r="HI512" s="27"/>
      <c r="HJ512" s="97" t="str">
        <f t="shared" si="669"/>
        <v/>
      </c>
      <c r="HK512" s="37"/>
      <c r="HL512" s="97" t="str">
        <f t="shared" si="670"/>
        <v/>
      </c>
      <c r="HM512" s="36"/>
      <c r="HN512" s="97" t="str">
        <f t="shared" si="671"/>
        <v/>
      </c>
      <c r="HO512" s="36"/>
      <c r="HP512" s="110" t="str">
        <f t="shared" si="672"/>
        <v/>
      </c>
      <c r="HQ512" s="27"/>
      <c r="HR512" s="97" t="str">
        <f t="shared" si="673"/>
        <v/>
      </c>
      <c r="HS512" s="37"/>
      <c r="HT512" s="97" t="str">
        <f t="shared" si="674"/>
        <v/>
      </c>
      <c r="HU512" s="37"/>
      <c r="HV512" s="111" t="str">
        <f t="shared" si="675"/>
        <v/>
      </c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18"/>
    </row>
    <row r="513" spans="1:474" ht="19.95" customHeight="1">
      <c r="A513" s="30"/>
      <c r="B513" s="29"/>
      <c r="C513" s="129"/>
      <c r="D513" s="308"/>
      <c r="E513" s="302"/>
      <c r="F513" s="288"/>
      <c r="G513" s="89"/>
      <c r="H513" s="200"/>
      <c r="I513" s="294"/>
      <c r="J513" s="295"/>
      <c r="K513" s="296"/>
      <c r="L513" s="297"/>
      <c r="M513" s="295"/>
      <c r="N513" s="298"/>
      <c r="O513" s="223"/>
      <c r="P513" s="186" t="str">
        <f t="array" ref="P513">IF(O513&lt;&gt;"",IF(O513&lt;5, "I", "III"),"")</f>
        <v/>
      </c>
      <c r="Q513" s="224"/>
      <c r="R513" s="185" t="str">
        <f t="array" ref="R513">IF(Q513&lt;&gt;"",IF(Q513&lt;5, "I", "III"),"")</f>
        <v/>
      </c>
      <c r="S513" s="223"/>
      <c r="T513" s="186" t="str">
        <f t="array" ref="T513">IF(S513&lt;&gt;"",IF(S513&lt;5, "I", "III"),"")</f>
        <v/>
      </c>
      <c r="U513" s="224"/>
      <c r="V513" s="186" t="str">
        <f t="array" ref="V513">IF(U513&lt;&gt;"",IF(U513&lt;12, "I", "III"),"")</f>
        <v/>
      </c>
      <c r="W513" s="224"/>
      <c r="X513" s="185" t="str">
        <f t="array" ref="X513">IF(W513&lt;&gt;"",IF(W513&lt;12, "I", "III"),"")</f>
        <v/>
      </c>
      <c r="Y513" s="223"/>
      <c r="Z513" s="186" t="str">
        <f t="array" ref="Z513">IF(Y513&lt;&gt;"",IF(Y513&lt;12, "I", "III"),"")</f>
        <v/>
      </c>
      <c r="AA513" s="208"/>
      <c r="AB513" s="209"/>
      <c r="AC513" s="209"/>
      <c r="AD513" s="210"/>
      <c r="AE513" s="89"/>
      <c r="AF513" s="178"/>
      <c r="AG513" s="150"/>
      <c r="AH513" s="151"/>
      <c r="AI513" s="95" t="str">
        <f t="shared" si="613"/>
        <v/>
      </c>
      <c r="AJ513" s="98" t="str">
        <f t="shared" si="614"/>
        <v/>
      </c>
      <c r="AK513" s="45"/>
      <c r="AL513" s="97" t="str">
        <f t="shared" si="615"/>
        <v/>
      </c>
      <c r="AM513" s="39"/>
      <c r="AN513" s="98" t="str">
        <f t="shared" si="616"/>
        <v/>
      </c>
      <c r="AO513" s="152"/>
      <c r="AP513" s="96"/>
      <c r="AQ513" s="153"/>
      <c r="AR513" s="97"/>
      <c r="AS513" s="154"/>
      <c r="AT513" s="98"/>
      <c r="AU513" s="182" t="str">
        <f t="shared" si="617"/>
        <v/>
      </c>
      <c r="AV513" s="121"/>
      <c r="AW513" s="153"/>
      <c r="AX513" s="98"/>
      <c r="AY513" s="153"/>
      <c r="AZ513" s="98"/>
      <c r="BA513" s="46"/>
      <c r="BB513" s="34"/>
      <c r="BC513" s="34"/>
      <c r="BD513" s="35"/>
      <c r="BE513" s="46"/>
      <c r="BF513" s="34"/>
      <c r="BG513" s="34"/>
      <c r="BH513" s="35"/>
      <c r="BI513" s="46"/>
      <c r="BJ513" s="34"/>
      <c r="BK513" s="34"/>
      <c r="BL513" s="35"/>
      <c r="BM513" s="46"/>
      <c r="BN513" s="34"/>
      <c r="BO513" s="34"/>
      <c r="BP513" s="35"/>
      <c r="BQ513" s="46"/>
      <c r="BR513" s="34"/>
      <c r="BS513" s="34"/>
      <c r="BT513" s="35"/>
      <c r="BU513" s="155"/>
      <c r="BV513" s="99"/>
      <c r="BW513" s="156"/>
      <c r="BX513" s="100"/>
      <c r="BY513" s="156"/>
      <c r="BZ513" s="100"/>
      <c r="CA513" s="156"/>
      <c r="CB513" s="100"/>
      <c r="CC513" s="156"/>
      <c r="CD513" s="101"/>
      <c r="CE513" s="12"/>
      <c r="CF513" s="175"/>
      <c r="CG513" s="27"/>
      <c r="CH513" s="159"/>
      <c r="CI513" s="95" t="str">
        <f t="shared" si="618"/>
        <v/>
      </c>
      <c r="CJ513" s="102" t="str">
        <f t="shared" si="619"/>
        <v/>
      </c>
      <c r="CK513" s="40"/>
      <c r="CL513" s="100" t="str">
        <f t="shared" si="590"/>
        <v/>
      </c>
      <c r="CM513" s="37"/>
      <c r="CN513" s="100" t="str">
        <f t="shared" si="591"/>
        <v/>
      </c>
      <c r="CO513" s="38"/>
      <c r="CP513" s="103" t="str">
        <f t="shared" si="620"/>
        <v/>
      </c>
      <c r="CQ513" s="78"/>
      <c r="CR513" s="100" t="str">
        <f t="shared" si="592"/>
        <v/>
      </c>
      <c r="CS513" s="36"/>
      <c r="CT513" s="100" t="str">
        <f t="shared" si="593"/>
        <v/>
      </c>
      <c r="CU513" s="74"/>
      <c r="CV513" s="103" t="str">
        <f t="shared" si="594"/>
        <v/>
      </c>
      <c r="CW513" s="42"/>
      <c r="CX513" s="100" t="str">
        <f t="shared" si="595"/>
        <v/>
      </c>
      <c r="CY513" s="36"/>
      <c r="CZ513" s="100" t="str">
        <f t="shared" si="596"/>
        <v/>
      </c>
      <c r="DA513" s="36"/>
      <c r="DB513" s="100" t="str">
        <f t="shared" si="597"/>
        <v/>
      </c>
      <c r="DC513" s="39"/>
      <c r="DD513" s="103" t="str">
        <f t="shared" si="598"/>
        <v/>
      </c>
      <c r="DE513" s="42"/>
      <c r="DF513" s="100" t="str">
        <f t="shared" si="599"/>
        <v/>
      </c>
      <c r="DG513" s="39"/>
      <c r="DH513" s="103" t="str">
        <f t="shared" si="600"/>
        <v/>
      </c>
      <c r="DI513" s="41"/>
      <c r="DJ513" s="157" t="str">
        <f t="shared" si="601"/>
        <v/>
      </c>
      <c r="DK513" s="12"/>
      <c r="DL513" s="172"/>
      <c r="DM513" s="67"/>
      <c r="DN513" s="164"/>
      <c r="DO513" s="104" t="str">
        <f t="shared" si="621"/>
        <v/>
      </c>
      <c r="DP513" s="105" t="str">
        <f t="shared" si="622"/>
        <v/>
      </c>
      <c r="DQ513" s="66"/>
      <c r="DR513" s="158" t="str">
        <f t="shared" si="623"/>
        <v/>
      </c>
      <c r="DS513" s="67"/>
      <c r="DT513" s="97" t="str">
        <f t="shared" si="624"/>
        <v/>
      </c>
      <c r="DU513" s="67"/>
      <c r="DV513" s="98" t="str">
        <f t="shared" si="625"/>
        <v/>
      </c>
      <c r="DW513" s="163"/>
      <c r="DX513" s="106" t="str">
        <f t="shared" si="626"/>
        <v/>
      </c>
      <c r="DY513" s="162"/>
      <c r="DZ513" s="97" t="str">
        <f t="shared" si="627"/>
        <v/>
      </c>
      <c r="EA513" s="161"/>
      <c r="EB513" s="107" t="str">
        <f t="shared" si="628"/>
        <v/>
      </c>
      <c r="EC513" s="66"/>
      <c r="ED513" s="97" t="str">
        <f t="shared" si="629"/>
        <v/>
      </c>
      <c r="EE513" s="67"/>
      <c r="EF513" s="97" t="str">
        <f t="shared" si="630"/>
        <v/>
      </c>
      <c r="EG513" s="68"/>
      <c r="EH513" s="97" t="str">
        <f t="shared" si="631"/>
        <v/>
      </c>
      <c r="EI513" s="67"/>
      <c r="EJ513" s="97" t="str">
        <f t="shared" si="632"/>
        <v/>
      </c>
      <c r="EK513" s="68"/>
      <c r="EL513" s="97" t="str">
        <f t="shared" si="633"/>
        <v/>
      </c>
      <c r="EM513" s="69"/>
      <c r="EN513" s="98" t="str">
        <f t="shared" si="634"/>
        <v/>
      </c>
      <c r="EO513" s="66"/>
      <c r="EP513" s="107" t="str">
        <f t="shared" si="635"/>
        <v/>
      </c>
      <c r="EQ513" s="299"/>
      <c r="ER513" s="98" t="str">
        <f t="shared" si="636"/>
        <v/>
      </c>
      <c r="ES513" s="66"/>
      <c r="ET513" s="108" t="str">
        <f t="shared" si="637"/>
        <v/>
      </c>
      <c r="EU513" s="12"/>
      <c r="EV513" s="169"/>
      <c r="EW513" s="27"/>
      <c r="EX513" s="159"/>
      <c r="EY513" s="95" t="str">
        <f t="shared" si="638"/>
        <v/>
      </c>
      <c r="EZ513" s="98" t="str">
        <f t="shared" si="639"/>
        <v/>
      </c>
      <c r="FA513" s="40"/>
      <c r="FB513" s="98" t="str">
        <f t="shared" si="640"/>
        <v/>
      </c>
      <c r="FC513" s="37"/>
      <c r="FD513" s="98" t="str">
        <f t="shared" si="641"/>
        <v/>
      </c>
      <c r="FE513" s="37"/>
      <c r="FF513" s="98" t="str">
        <f t="shared" si="642"/>
        <v/>
      </c>
      <c r="FG513" s="160"/>
      <c r="FH513" s="97" t="str">
        <f t="shared" si="643"/>
        <v/>
      </c>
      <c r="FI513" s="27"/>
      <c r="FJ513" s="98" t="str">
        <f t="shared" si="644"/>
        <v/>
      </c>
      <c r="FK513" s="36"/>
      <c r="FL513" s="98" t="str">
        <f t="shared" si="645"/>
        <v/>
      </c>
      <c r="FM513" s="37"/>
      <c r="FN513" s="98" t="str">
        <f t="shared" si="646"/>
        <v/>
      </c>
      <c r="FO513" s="78"/>
      <c r="FP513" s="97" t="str">
        <f t="shared" si="647"/>
        <v/>
      </c>
      <c r="FQ513" s="37"/>
      <c r="FR513" s="97" t="str">
        <f t="shared" si="648"/>
        <v/>
      </c>
      <c r="FS513" s="39"/>
      <c r="FT513" s="97" t="str">
        <f t="shared" si="649"/>
        <v/>
      </c>
      <c r="FU513" s="27"/>
      <c r="FV513" s="98" t="str">
        <f t="shared" si="650"/>
        <v/>
      </c>
      <c r="FW513" s="37"/>
      <c r="FX513" s="98" t="str">
        <f t="shared" si="651"/>
        <v/>
      </c>
      <c r="FY513" s="36"/>
      <c r="FZ513" s="97" t="str">
        <f t="shared" si="652"/>
        <v/>
      </c>
      <c r="GA513" s="36"/>
      <c r="GB513" s="98" t="str">
        <f t="shared" si="653"/>
        <v/>
      </c>
      <c r="GC513" s="40"/>
      <c r="GD513" s="98" t="str">
        <f t="shared" si="654"/>
        <v/>
      </c>
      <c r="GE513" s="37"/>
      <c r="GF513" s="98" t="str">
        <f t="shared" si="655"/>
        <v/>
      </c>
      <c r="GG513" s="37"/>
      <c r="GH513" s="109" t="str">
        <f t="shared" si="656"/>
        <v/>
      </c>
      <c r="GI513" s="12"/>
      <c r="GJ513" s="166"/>
      <c r="GK513" s="27"/>
      <c r="GL513" s="159"/>
      <c r="GM513" s="95" t="str">
        <f t="shared" si="657"/>
        <v/>
      </c>
      <c r="GN513" s="110" t="str">
        <f t="shared" si="658"/>
        <v/>
      </c>
      <c r="GO513" s="27"/>
      <c r="GP513" s="98" t="str">
        <f t="shared" si="659"/>
        <v/>
      </c>
      <c r="GQ513" s="37"/>
      <c r="GR513" s="97" t="str">
        <f t="shared" si="660"/>
        <v/>
      </c>
      <c r="GS513" s="37"/>
      <c r="GT513" s="110" t="str">
        <f t="shared" si="661"/>
        <v/>
      </c>
      <c r="GU513" s="36"/>
      <c r="GV513" s="97" t="str">
        <f t="shared" si="662"/>
        <v/>
      </c>
      <c r="GW513" s="27"/>
      <c r="GX513" s="98" t="str">
        <f t="shared" si="663"/>
        <v/>
      </c>
      <c r="GY513" s="36"/>
      <c r="GZ513" s="98" t="str">
        <f t="shared" si="664"/>
        <v/>
      </c>
      <c r="HA513" s="37"/>
      <c r="HB513" s="110" t="str">
        <f t="shared" si="665"/>
        <v/>
      </c>
      <c r="HC513" s="36"/>
      <c r="HD513" s="97" t="str">
        <f t="shared" si="666"/>
        <v/>
      </c>
      <c r="HE513" s="37"/>
      <c r="HF513" s="97" t="str">
        <f t="shared" si="667"/>
        <v/>
      </c>
      <c r="HG513" s="39"/>
      <c r="HH513" s="97" t="str">
        <f t="shared" si="668"/>
        <v/>
      </c>
      <c r="HI513" s="27"/>
      <c r="HJ513" s="97" t="str">
        <f t="shared" si="669"/>
        <v/>
      </c>
      <c r="HK513" s="37"/>
      <c r="HL513" s="97" t="str">
        <f t="shared" si="670"/>
        <v/>
      </c>
      <c r="HM513" s="36"/>
      <c r="HN513" s="97" t="str">
        <f t="shared" si="671"/>
        <v/>
      </c>
      <c r="HO513" s="36"/>
      <c r="HP513" s="110" t="str">
        <f t="shared" si="672"/>
        <v/>
      </c>
      <c r="HQ513" s="27"/>
      <c r="HR513" s="97" t="str">
        <f t="shared" si="673"/>
        <v/>
      </c>
      <c r="HS513" s="37"/>
      <c r="HT513" s="97" t="str">
        <f t="shared" si="674"/>
        <v/>
      </c>
      <c r="HU513" s="37"/>
      <c r="HV513" s="111" t="str">
        <f t="shared" si="675"/>
        <v/>
      </c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18"/>
    </row>
    <row r="514" spans="1:474" ht="19.95" customHeight="1">
      <c r="A514" s="30"/>
      <c r="B514" s="29"/>
      <c r="C514" s="129"/>
      <c r="D514" s="308"/>
      <c r="E514" s="302"/>
      <c r="F514" s="288"/>
      <c r="G514" s="89"/>
      <c r="H514" s="200"/>
      <c r="I514" s="294"/>
      <c r="J514" s="295"/>
      <c r="K514" s="296"/>
      <c r="L514" s="297"/>
      <c r="M514" s="295"/>
      <c r="N514" s="298"/>
      <c r="O514" s="223"/>
      <c r="P514" s="186" t="str">
        <f t="array" ref="P514">IF(O514&lt;&gt;"",IF(O514&lt;5, "I", "III"),"")</f>
        <v/>
      </c>
      <c r="Q514" s="224"/>
      <c r="R514" s="185" t="str">
        <f t="array" ref="R514">IF(Q514&lt;&gt;"",IF(Q514&lt;5, "I", "III"),"")</f>
        <v/>
      </c>
      <c r="S514" s="223"/>
      <c r="T514" s="186" t="str">
        <f t="array" ref="T514">IF(S514&lt;&gt;"",IF(S514&lt;5, "I", "III"),"")</f>
        <v/>
      </c>
      <c r="U514" s="224"/>
      <c r="V514" s="186" t="str">
        <f t="array" ref="V514">IF(U514&lt;&gt;"",IF(U514&lt;12, "I", "III"),"")</f>
        <v/>
      </c>
      <c r="W514" s="224"/>
      <c r="X514" s="185" t="str">
        <f t="array" ref="X514">IF(W514&lt;&gt;"",IF(W514&lt;12, "I", "III"),"")</f>
        <v/>
      </c>
      <c r="Y514" s="223"/>
      <c r="Z514" s="186" t="str">
        <f t="array" ref="Z514">IF(Y514&lt;&gt;"",IF(Y514&lt;12, "I", "III"),"")</f>
        <v/>
      </c>
      <c r="AA514" s="208"/>
      <c r="AB514" s="209"/>
      <c r="AC514" s="209"/>
      <c r="AD514" s="210"/>
      <c r="AE514" s="89"/>
      <c r="AF514" s="178"/>
      <c r="AG514" s="150"/>
      <c r="AH514" s="151"/>
      <c r="AI514" s="95" t="str">
        <f t="shared" si="613"/>
        <v/>
      </c>
      <c r="AJ514" s="98" t="str">
        <f t="shared" si="614"/>
        <v/>
      </c>
      <c r="AK514" s="45"/>
      <c r="AL514" s="97" t="str">
        <f t="shared" si="615"/>
        <v/>
      </c>
      <c r="AM514" s="39"/>
      <c r="AN514" s="98" t="str">
        <f t="shared" si="616"/>
        <v/>
      </c>
      <c r="AO514" s="152"/>
      <c r="AP514" s="96"/>
      <c r="AQ514" s="153"/>
      <c r="AR514" s="97"/>
      <c r="AS514" s="154"/>
      <c r="AT514" s="98"/>
      <c r="AU514" s="182" t="str">
        <f t="shared" si="617"/>
        <v/>
      </c>
      <c r="AV514" s="121"/>
      <c r="AW514" s="153"/>
      <c r="AX514" s="98"/>
      <c r="AY514" s="153"/>
      <c r="AZ514" s="98"/>
      <c r="BA514" s="46"/>
      <c r="BB514" s="34"/>
      <c r="BC514" s="34"/>
      <c r="BD514" s="35"/>
      <c r="BE514" s="46"/>
      <c r="BF514" s="34"/>
      <c r="BG514" s="34"/>
      <c r="BH514" s="35"/>
      <c r="BI514" s="46"/>
      <c r="BJ514" s="34"/>
      <c r="BK514" s="34"/>
      <c r="BL514" s="35"/>
      <c r="BM514" s="46"/>
      <c r="BN514" s="34"/>
      <c r="BO514" s="34"/>
      <c r="BP514" s="35"/>
      <c r="BQ514" s="46"/>
      <c r="BR514" s="34"/>
      <c r="BS514" s="34"/>
      <c r="BT514" s="35"/>
      <c r="BU514" s="155"/>
      <c r="BV514" s="99"/>
      <c r="BW514" s="156"/>
      <c r="BX514" s="100"/>
      <c r="BY514" s="156"/>
      <c r="BZ514" s="100"/>
      <c r="CA514" s="156"/>
      <c r="CB514" s="100"/>
      <c r="CC514" s="156"/>
      <c r="CD514" s="101"/>
      <c r="CE514" s="12"/>
      <c r="CF514" s="175"/>
      <c r="CG514" s="27"/>
      <c r="CH514" s="159"/>
      <c r="CI514" s="95" t="str">
        <f t="shared" si="618"/>
        <v/>
      </c>
      <c r="CJ514" s="102" t="str">
        <f t="shared" si="619"/>
        <v/>
      </c>
      <c r="CK514" s="40"/>
      <c r="CL514" s="100" t="str">
        <f t="shared" si="590"/>
        <v/>
      </c>
      <c r="CM514" s="37"/>
      <c r="CN514" s="100" t="str">
        <f t="shared" si="591"/>
        <v/>
      </c>
      <c r="CO514" s="38"/>
      <c r="CP514" s="103" t="str">
        <f t="shared" si="620"/>
        <v/>
      </c>
      <c r="CQ514" s="78"/>
      <c r="CR514" s="100" t="str">
        <f t="shared" si="592"/>
        <v/>
      </c>
      <c r="CS514" s="36"/>
      <c r="CT514" s="100" t="str">
        <f t="shared" si="593"/>
        <v/>
      </c>
      <c r="CU514" s="74"/>
      <c r="CV514" s="103" t="str">
        <f t="shared" si="594"/>
        <v/>
      </c>
      <c r="CW514" s="42"/>
      <c r="CX514" s="100" t="str">
        <f t="shared" si="595"/>
        <v/>
      </c>
      <c r="CY514" s="36"/>
      <c r="CZ514" s="100" t="str">
        <f t="shared" si="596"/>
        <v/>
      </c>
      <c r="DA514" s="36"/>
      <c r="DB514" s="100" t="str">
        <f t="shared" si="597"/>
        <v/>
      </c>
      <c r="DC514" s="39"/>
      <c r="DD514" s="103" t="str">
        <f t="shared" si="598"/>
        <v/>
      </c>
      <c r="DE514" s="42"/>
      <c r="DF514" s="100" t="str">
        <f t="shared" si="599"/>
        <v/>
      </c>
      <c r="DG514" s="39"/>
      <c r="DH514" s="103" t="str">
        <f t="shared" si="600"/>
        <v/>
      </c>
      <c r="DI514" s="41"/>
      <c r="DJ514" s="157" t="str">
        <f t="shared" si="601"/>
        <v/>
      </c>
      <c r="DK514" s="12"/>
      <c r="DL514" s="172"/>
      <c r="DM514" s="67"/>
      <c r="DN514" s="164"/>
      <c r="DO514" s="104" t="str">
        <f t="shared" si="621"/>
        <v/>
      </c>
      <c r="DP514" s="105" t="str">
        <f t="shared" si="622"/>
        <v/>
      </c>
      <c r="DQ514" s="66"/>
      <c r="DR514" s="158" t="str">
        <f t="shared" si="623"/>
        <v/>
      </c>
      <c r="DS514" s="67"/>
      <c r="DT514" s="97" t="str">
        <f t="shared" si="624"/>
        <v/>
      </c>
      <c r="DU514" s="67"/>
      <c r="DV514" s="98" t="str">
        <f t="shared" si="625"/>
        <v/>
      </c>
      <c r="DW514" s="163"/>
      <c r="DX514" s="106" t="str">
        <f t="shared" si="626"/>
        <v/>
      </c>
      <c r="DY514" s="162"/>
      <c r="DZ514" s="97" t="str">
        <f t="shared" si="627"/>
        <v/>
      </c>
      <c r="EA514" s="161"/>
      <c r="EB514" s="107" t="str">
        <f t="shared" si="628"/>
        <v/>
      </c>
      <c r="EC514" s="66"/>
      <c r="ED514" s="97" t="str">
        <f t="shared" si="629"/>
        <v/>
      </c>
      <c r="EE514" s="67"/>
      <c r="EF514" s="97" t="str">
        <f t="shared" si="630"/>
        <v/>
      </c>
      <c r="EG514" s="68"/>
      <c r="EH514" s="97" t="str">
        <f t="shared" si="631"/>
        <v/>
      </c>
      <c r="EI514" s="67"/>
      <c r="EJ514" s="97" t="str">
        <f t="shared" si="632"/>
        <v/>
      </c>
      <c r="EK514" s="68"/>
      <c r="EL514" s="97" t="str">
        <f t="shared" si="633"/>
        <v/>
      </c>
      <c r="EM514" s="69"/>
      <c r="EN514" s="98" t="str">
        <f t="shared" si="634"/>
        <v/>
      </c>
      <c r="EO514" s="66"/>
      <c r="EP514" s="107" t="str">
        <f t="shared" si="635"/>
        <v/>
      </c>
      <c r="EQ514" s="299"/>
      <c r="ER514" s="98" t="str">
        <f t="shared" si="636"/>
        <v/>
      </c>
      <c r="ES514" s="66"/>
      <c r="ET514" s="108" t="str">
        <f t="shared" si="637"/>
        <v/>
      </c>
      <c r="EU514" s="12"/>
      <c r="EV514" s="169"/>
      <c r="EW514" s="27"/>
      <c r="EX514" s="159"/>
      <c r="EY514" s="95" t="str">
        <f t="shared" si="638"/>
        <v/>
      </c>
      <c r="EZ514" s="98" t="str">
        <f t="shared" si="639"/>
        <v/>
      </c>
      <c r="FA514" s="40"/>
      <c r="FB514" s="98" t="str">
        <f t="shared" si="640"/>
        <v/>
      </c>
      <c r="FC514" s="37"/>
      <c r="FD514" s="98" t="str">
        <f t="shared" si="641"/>
        <v/>
      </c>
      <c r="FE514" s="37"/>
      <c r="FF514" s="98" t="str">
        <f t="shared" si="642"/>
        <v/>
      </c>
      <c r="FG514" s="160"/>
      <c r="FH514" s="97" t="str">
        <f t="shared" si="643"/>
        <v/>
      </c>
      <c r="FI514" s="27"/>
      <c r="FJ514" s="98" t="str">
        <f t="shared" si="644"/>
        <v/>
      </c>
      <c r="FK514" s="36"/>
      <c r="FL514" s="98" t="str">
        <f t="shared" si="645"/>
        <v/>
      </c>
      <c r="FM514" s="37"/>
      <c r="FN514" s="98" t="str">
        <f t="shared" si="646"/>
        <v/>
      </c>
      <c r="FO514" s="78"/>
      <c r="FP514" s="97" t="str">
        <f t="shared" si="647"/>
        <v/>
      </c>
      <c r="FQ514" s="37"/>
      <c r="FR514" s="97" t="str">
        <f t="shared" si="648"/>
        <v/>
      </c>
      <c r="FS514" s="39"/>
      <c r="FT514" s="97" t="str">
        <f t="shared" si="649"/>
        <v/>
      </c>
      <c r="FU514" s="27"/>
      <c r="FV514" s="98" t="str">
        <f t="shared" si="650"/>
        <v/>
      </c>
      <c r="FW514" s="37"/>
      <c r="FX514" s="98" t="str">
        <f t="shared" si="651"/>
        <v/>
      </c>
      <c r="FY514" s="36"/>
      <c r="FZ514" s="97" t="str">
        <f t="shared" si="652"/>
        <v/>
      </c>
      <c r="GA514" s="36"/>
      <c r="GB514" s="98" t="str">
        <f t="shared" si="653"/>
        <v/>
      </c>
      <c r="GC514" s="40"/>
      <c r="GD514" s="98" t="str">
        <f t="shared" si="654"/>
        <v/>
      </c>
      <c r="GE514" s="37"/>
      <c r="GF514" s="98" t="str">
        <f t="shared" si="655"/>
        <v/>
      </c>
      <c r="GG514" s="37"/>
      <c r="GH514" s="109" t="str">
        <f t="shared" si="656"/>
        <v/>
      </c>
      <c r="GI514" s="12"/>
      <c r="GJ514" s="166"/>
      <c r="GK514" s="27"/>
      <c r="GL514" s="159"/>
      <c r="GM514" s="95" t="str">
        <f t="shared" si="657"/>
        <v/>
      </c>
      <c r="GN514" s="110" t="str">
        <f t="shared" si="658"/>
        <v/>
      </c>
      <c r="GO514" s="27"/>
      <c r="GP514" s="98" t="str">
        <f t="shared" si="659"/>
        <v/>
      </c>
      <c r="GQ514" s="37"/>
      <c r="GR514" s="97" t="str">
        <f t="shared" si="660"/>
        <v/>
      </c>
      <c r="GS514" s="37"/>
      <c r="GT514" s="110" t="str">
        <f t="shared" si="661"/>
        <v/>
      </c>
      <c r="GU514" s="36"/>
      <c r="GV514" s="97" t="str">
        <f t="shared" si="662"/>
        <v/>
      </c>
      <c r="GW514" s="27"/>
      <c r="GX514" s="98" t="str">
        <f t="shared" si="663"/>
        <v/>
      </c>
      <c r="GY514" s="36"/>
      <c r="GZ514" s="98" t="str">
        <f t="shared" si="664"/>
        <v/>
      </c>
      <c r="HA514" s="37"/>
      <c r="HB514" s="110" t="str">
        <f t="shared" si="665"/>
        <v/>
      </c>
      <c r="HC514" s="36"/>
      <c r="HD514" s="97" t="str">
        <f t="shared" si="666"/>
        <v/>
      </c>
      <c r="HE514" s="37"/>
      <c r="HF514" s="97" t="str">
        <f t="shared" si="667"/>
        <v/>
      </c>
      <c r="HG514" s="39"/>
      <c r="HH514" s="97" t="str">
        <f t="shared" si="668"/>
        <v/>
      </c>
      <c r="HI514" s="27"/>
      <c r="HJ514" s="97" t="str">
        <f t="shared" si="669"/>
        <v/>
      </c>
      <c r="HK514" s="37"/>
      <c r="HL514" s="97" t="str">
        <f t="shared" si="670"/>
        <v/>
      </c>
      <c r="HM514" s="36"/>
      <c r="HN514" s="97" t="str">
        <f t="shared" si="671"/>
        <v/>
      </c>
      <c r="HO514" s="36"/>
      <c r="HP514" s="110" t="str">
        <f t="shared" si="672"/>
        <v/>
      </c>
      <c r="HQ514" s="27"/>
      <c r="HR514" s="97" t="str">
        <f t="shared" si="673"/>
        <v/>
      </c>
      <c r="HS514" s="37"/>
      <c r="HT514" s="97" t="str">
        <f t="shared" si="674"/>
        <v/>
      </c>
      <c r="HU514" s="37"/>
      <c r="HV514" s="111" t="str">
        <f t="shared" si="675"/>
        <v/>
      </c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18"/>
    </row>
    <row r="515" spans="1:474" ht="19.95" customHeight="1">
      <c r="A515" s="30"/>
      <c r="B515" s="29"/>
      <c r="C515" s="129"/>
      <c r="D515" s="308"/>
      <c r="E515" s="302"/>
      <c r="F515" s="288"/>
      <c r="G515" s="89"/>
      <c r="H515" s="200"/>
      <c r="I515" s="294"/>
      <c r="J515" s="295"/>
      <c r="K515" s="296"/>
      <c r="L515" s="297"/>
      <c r="M515" s="295"/>
      <c r="N515" s="298"/>
      <c r="O515" s="223"/>
      <c r="P515" s="186" t="str">
        <f t="array" ref="P515">IF(O515&lt;&gt;"",IF(O515&lt;5, "I", "III"),"")</f>
        <v/>
      </c>
      <c r="Q515" s="224"/>
      <c r="R515" s="185" t="str">
        <f t="array" ref="R515">IF(Q515&lt;&gt;"",IF(Q515&lt;5, "I", "III"),"")</f>
        <v/>
      </c>
      <c r="S515" s="223"/>
      <c r="T515" s="186" t="str">
        <f t="array" ref="T515">IF(S515&lt;&gt;"",IF(S515&lt;5, "I", "III"),"")</f>
        <v/>
      </c>
      <c r="U515" s="224"/>
      <c r="V515" s="186" t="str">
        <f t="array" ref="V515">IF(U515&lt;&gt;"",IF(U515&lt;12, "I", "III"),"")</f>
        <v/>
      </c>
      <c r="W515" s="224"/>
      <c r="X515" s="185" t="str">
        <f t="array" ref="X515">IF(W515&lt;&gt;"",IF(W515&lt;12, "I", "III"),"")</f>
        <v/>
      </c>
      <c r="Y515" s="223"/>
      <c r="Z515" s="186" t="str">
        <f t="array" ref="Z515">IF(Y515&lt;&gt;"",IF(Y515&lt;12, "I", "III"),"")</f>
        <v/>
      </c>
      <c r="AA515" s="208"/>
      <c r="AB515" s="209"/>
      <c r="AC515" s="209"/>
      <c r="AD515" s="210"/>
      <c r="AE515" s="89"/>
      <c r="AF515" s="178"/>
      <c r="AG515" s="150"/>
      <c r="AH515" s="151"/>
      <c r="AI515" s="95" t="str">
        <f t="shared" si="613"/>
        <v/>
      </c>
      <c r="AJ515" s="98" t="str">
        <f t="shared" si="614"/>
        <v/>
      </c>
      <c r="AK515" s="45"/>
      <c r="AL515" s="97" t="str">
        <f t="shared" si="615"/>
        <v/>
      </c>
      <c r="AM515" s="39"/>
      <c r="AN515" s="98" t="str">
        <f t="shared" si="616"/>
        <v/>
      </c>
      <c r="AO515" s="152"/>
      <c r="AP515" s="96"/>
      <c r="AQ515" s="153"/>
      <c r="AR515" s="97"/>
      <c r="AS515" s="154"/>
      <c r="AT515" s="98"/>
      <c r="AU515" s="182" t="str">
        <f t="shared" si="617"/>
        <v/>
      </c>
      <c r="AV515" s="121"/>
      <c r="AW515" s="153"/>
      <c r="AX515" s="98"/>
      <c r="AY515" s="153"/>
      <c r="AZ515" s="98"/>
      <c r="BA515" s="46"/>
      <c r="BB515" s="34"/>
      <c r="BC515" s="34"/>
      <c r="BD515" s="35"/>
      <c r="BE515" s="46"/>
      <c r="BF515" s="34"/>
      <c r="BG515" s="34"/>
      <c r="BH515" s="35"/>
      <c r="BI515" s="46"/>
      <c r="BJ515" s="34"/>
      <c r="BK515" s="34"/>
      <c r="BL515" s="35"/>
      <c r="BM515" s="46"/>
      <c r="BN515" s="34"/>
      <c r="BO515" s="34"/>
      <c r="BP515" s="35"/>
      <c r="BQ515" s="46"/>
      <c r="BR515" s="34"/>
      <c r="BS515" s="34"/>
      <c r="BT515" s="35"/>
      <c r="BU515" s="155"/>
      <c r="BV515" s="99"/>
      <c r="BW515" s="156"/>
      <c r="BX515" s="100"/>
      <c r="BY515" s="156"/>
      <c r="BZ515" s="100"/>
      <c r="CA515" s="156"/>
      <c r="CB515" s="100"/>
      <c r="CC515" s="156"/>
      <c r="CD515" s="101"/>
      <c r="CE515" s="12"/>
      <c r="CF515" s="175"/>
      <c r="CG515" s="27"/>
      <c r="CH515" s="159"/>
      <c r="CI515" s="95" t="str">
        <f t="shared" si="618"/>
        <v/>
      </c>
      <c r="CJ515" s="102" t="str">
        <f t="shared" si="619"/>
        <v/>
      </c>
      <c r="CK515" s="40"/>
      <c r="CL515" s="100" t="str">
        <f t="shared" si="590"/>
        <v/>
      </c>
      <c r="CM515" s="37"/>
      <c r="CN515" s="100" t="str">
        <f t="shared" si="591"/>
        <v/>
      </c>
      <c r="CO515" s="38"/>
      <c r="CP515" s="103" t="str">
        <f t="shared" si="620"/>
        <v/>
      </c>
      <c r="CQ515" s="78"/>
      <c r="CR515" s="100" t="str">
        <f t="shared" si="592"/>
        <v/>
      </c>
      <c r="CS515" s="36"/>
      <c r="CT515" s="100" t="str">
        <f t="shared" si="593"/>
        <v/>
      </c>
      <c r="CU515" s="74"/>
      <c r="CV515" s="103" t="str">
        <f t="shared" si="594"/>
        <v/>
      </c>
      <c r="CW515" s="42"/>
      <c r="CX515" s="100" t="str">
        <f t="shared" si="595"/>
        <v/>
      </c>
      <c r="CY515" s="36"/>
      <c r="CZ515" s="100" t="str">
        <f t="shared" si="596"/>
        <v/>
      </c>
      <c r="DA515" s="36"/>
      <c r="DB515" s="100" t="str">
        <f t="shared" si="597"/>
        <v/>
      </c>
      <c r="DC515" s="39"/>
      <c r="DD515" s="103" t="str">
        <f t="shared" si="598"/>
        <v/>
      </c>
      <c r="DE515" s="42"/>
      <c r="DF515" s="100" t="str">
        <f t="shared" si="599"/>
        <v/>
      </c>
      <c r="DG515" s="39"/>
      <c r="DH515" s="103" t="str">
        <f t="shared" si="600"/>
        <v/>
      </c>
      <c r="DI515" s="41"/>
      <c r="DJ515" s="157" t="str">
        <f t="shared" si="601"/>
        <v/>
      </c>
      <c r="DK515" s="12"/>
      <c r="DL515" s="172"/>
      <c r="DM515" s="67"/>
      <c r="DN515" s="164"/>
      <c r="DO515" s="104" t="str">
        <f t="shared" si="621"/>
        <v/>
      </c>
      <c r="DP515" s="105" t="str">
        <f t="shared" si="622"/>
        <v/>
      </c>
      <c r="DQ515" s="66"/>
      <c r="DR515" s="158" t="str">
        <f t="shared" si="623"/>
        <v/>
      </c>
      <c r="DS515" s="67"/>
      <c r="DT515" s="97" t="str">
        <f t="shared" si="624"/>
        <v/>
      </c>
      <c r="DU515" s="67"/>
      <c r="DV515" s="98" t="str">
        <f t="shared" si="625"/>
        <v/>
      </c>
      <c r="DW515" s="163"/>
      <c r="DX515" s="106" t="str">
        <f t="shared" si="626"/>
        <v/>
      </c>
      <c r="DY515" s="162"/>
      <c r="DZ515" s="97" t="str">
        <f t="shared" si="627"/>
        <v/>
      </c>
      <c r="EA515" s="161"/>
      <c r="EB515" s="107" t="str">
        <f t="shared" si="628"/>
        <v/>
      </c>
      <c r="EC515" s="66"/>
      <c r="ED515" s="97" t="str">
        <f t="shared" si="629"/>
        <v/>
      </c>
      <c r="EE515" s="67"/>
      <c r="EF515" s="97" t="str">
        <f t="shared" si="630"/>
        <v/>
      </c>
      <c r="EG515" s="68"/>
      <c r="EH515" s="97" t="str">
        <f t="shared" si="631"/>
        <v/>
      </c>
      <c r="EI515" s="67"/>
      <c r="EJ515" s="97" t="str">
        <f t="shared" si="632"/>
        <v/>
      </c>
      <c r="EK515" s="68"/>
      <c r="EL515" s="97" t="str">
        <f t="shared" si="633"/>
        <v/>
      </c>
      <c r="EM515" s="69"/>
      <c r="EN515" s="98" t="str">
        <f t="shared" si="634"/>
        <v/>
      </c>
      <c r="EO515" s="66"/>
      <c r="EP515" s="107" t="str">
        <f t="shared" si="635"/>
        <v/>
      </c>
      <c r="EQ515" s="299"/>
      <c r="ER515" s="98" t="str">
        <f t="shared" si="636"/>
        <v/>
      </c>
      <c r="ES515" s="66"/>
      <c r="ET515" s="108" t="str">
        <f t="shared" si="637"/>
        <v/>
      </c>
      <c r="EU515" s="12"/>
      <c r="EV515" s="169"/>
      <c r="EW515" s="27"/>
      <c r="EX515" s="159"/>
      <c r="EY515" s="95" t="str">
        <f t="shared" si="638"/>
        <v/>
      </c>
      <c r="EZ515" s="98" t="str">
        <f t="shared" si="639"/>
        <v/>
      </c>
      <c r="FA515" s="40"/>
      <c r="FB515" s="98" t="str">
        <f t="shared" si="640"/>
        <v/>
      </c>
      <c r="FC515" s="37"/>
      <c r="FD515" s="98" t="str">
        <f t="shared" si="641"/>
        <v/>
      </c>
      <c r="FE515" s="37"/>
      <c r="FF515" s="98" t="str">
        <f t="shared" si="642"/>
        <v/>
      </c>
      <c r="FG515" s="160"/>
      <c r="FH515" s="97" t="str">
        <f t="shared" si="643"/>
        <v/>
      </c>
      <c r="FI515" s="27"/>
      <c r="FJ515" s="98" t="str">
        <f t="shared" si="644"/>
        <v/>
      </c>
      <c r="FK515" s="36"/>
      <c r="FL515" s="98" t="str">
        <f t="shared" si="645"/>
        <v/>
      </c>
      <c r="FM515" s="37"/>
      <c r="FN515" s="98" t="str">
        <f t="shared" si="646"/>
        <v/>
      </c>
      <c r="FO515" s="78"/>
      <c r="FP515" s="97" t="str">
        <f t="shared" si="647"/>
        <v/>
      </c>
      <c r="FQ515" s="37"/>
      <c r="FR515" s="97" t="str">
        <f t="shared" si="648"/>
        <v/>
      </c>
      <c r="FS515" s="39"/>
      <c r="FT515" s="97" t="str">
        <f t="shared" si="649"/>
        <v/>
      </c>
      <c r="FU515" s="27"/>
      <c r="FV515" s="98" t="str">
        <f t="shared" si="650"/>
        <v/>
      </c>
      <c r="FW515" s="37"/>
      <c r="FX515" s="98" t="str">
        <f t="shared" si="651"/>
        <v/>
      </c>
      <c r="FY515" s="36"/>
      <c r="FZ515" s="97" t="str">
        <f t="shared" si="652"/>
        <v/>
      </c>
      <c r="GA515" s="36"/>
      <c r="GB515" s="98" t="str">
        <f t="shared" si="653"/>
        <v/>
      </c>
      <c r="GC515" s="40"/>
      <c r="GD515" s="98" t="str">
        <f t="shared" si="654"/>
        <v/>
      </c>
      <c r="GE515" s="37"/>
      <c r="GF515" s="98" t="str">
        <f t="shared" si="655"/>
        <v/>
      </c>
      <c r="GG515" s="37"/>
      <c r="GH515" s="109" t="str">
        <f t="shared" si="656"/>
        <v/>
      </c>
      <c r="GI515" s="12"/>
      <c r="GJ515" s="166"/>
      <c r="GK515" s="27"/>
      <c r="GL515" s="159"/>
      <c r="GM515" s="95" t="str">
        <f t="shared" si="657"/>
        <v/>
      </c>
      <c r="GN515" s="110" t="str">
        <f t="shared" si="658"/>
        <v/>
      </c>
      <c r="GO515" s="27"/>
      <c r="GP515" s="98" t="str">
        <f t="shared" si="659"/>
        <v/>
      </c>
      <c r="GQ515" s="37"/>
      <c r="GR515" s="97" t="str">
        <f t="shared" si="660"/>
        <v/>
      </c>
      <c r="GS515" s="37"/>
      <c r="GT515" s="110" t="str">
        <f t="shared" si="661"/>
        <v/>
      </c>
      <c r="GU515" s="36"/>
      <c r="GV515" s="97" t="str">
        <f t="shared" si="662"/>
        <v/>
      </c>
      <c r="GW515" s="27"/>
      <c r="GX515" s="98" t="str">
        <f t="shared" si="663"/>
        <v/>
      </c>
      <c r="GY515" s="36"/>
      <c r="GZ515" s="98" t="str">
        <f t="shared" si="664"/>
        <v/>
      </c>
      <c r="HA515" s="37"/>
      <c r="HB515" s="110" t="str">
        <f t="shared" si="665"/>
        <v/>
      </c>
      <c r="HC515" s="36"/>
      <c r="HD515" s="97" t="str">
        <f t="shared" si="666"/>
        <v/>
      </c>
      <c r="HE515" s="37"/>
      <c r="HF515" s="97" t="str">
        <f t="shared" si="667"/>
        <v/>
      </c>
      <c r="HG515" s="39"/>
      <c r="HH515" s="97" t="str">
        <f t="shared" si="668"/>
        <v/>
      </c>
      <c r="HI515" s="27"/>
      <c r="HJ515" s="97" t="str">
        <f t="shared" si="669"/>
        <v/>
      </c>
      <c r="HK515" s="37"/>
      <c r="HL515" s="97" t="str">
        <f t="shared" si="670"/>
        <v/>
      </c>
      <c r="HM515" s="36"/>
      <c r="HN515" s="97" t="str">
        <f t="shared" si="671"/>
        <v/>
      </c>
      <c r="HO515" s="36"/>
      <c r="HP515" s="110" t="str">
        <f t="shared" si="672"/>
        <v/>
      </c>
      <c r="HQ515" s="27"/>
      <c r="HR515" s="97" t="str">
        <f t="shared" si="673"/>
        <v/>
      </c>
      <c r="HS515" s="37"/>
      <c r="HT515" s="97" t="str">
        <f t="shared" si="674"/>
        <v/>
      </c>
      <c r="HU515" s="37"/>
      <c r="HV515" s="111" t="str">
        <f t="shared" si="675"/>
        <v/>
      </c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18"/>
    </row>
    <row r="516" spans="1:474" ht="19.95" customHeight="1">
      <c r="A516" s="30"/>
      <c r="B516" s="29"/>
      <c r="C516" s="129"/>
      <c r="D516" s="308"/>
      <c r="E516" s="302"/>
      <c r="F516" s="288"/>
      <c r="G516" s="89"/>
      <c r="H516" s="200"/>
      <c r="I516" s="294"/>
      <c r="J516" s="295"/>
      <c r="K516" s="296"/>
      <c r="L516" s="297"/>
      <c r="M516" s="295"/>
      <c r="N516" s="298"/>
      <c r="O516" s="223"/>
      <c r="P516" s="186" t="str">
        <f t="array" ref="P516">IF(O516&lt;&gt;"",IF(O516&lt;5, "I", "III"),"")</f>
        <v/>
      </c>
      <c r="Q516" s="224"/>
      <c r="R516" s="185" t="str">
        <f t="array" ref="R516">IF(Q516&lt;&gt;"",IF(Q516&lt;5, "I", "III"),"")</f>
        <v/>
      </c>
      <c r="S516" s="223"/>
      <c r="T516" s="186" t="str">
        <f t="array" ref="T516">IF(S516&lt;&gt;"",IF(S516&lt;5, "I", "III"),"")</f>
        <v/>
      </c>
      <c r="U516" s="224"/>
      <c r="V516" s="186" t="str">
        <f t="array" ref="V516">IF(U516&lt;&gt;"",IF(U516&lt;12, "I", "III"),"")</f>
        <v/>
      </c>
      <c r="W516" s="224"/>
      <c r="X516" s="185" t="str">
        <f t="array" ref="X516">IF(W516&lt;&gt;"",IF(W516&lt;12, "I", "III"),"")</f>
        <v/>
      </c>
      <c r="Y516" s="223"/>
      <c r="Z516" s="186" t="str">
        <f t="array" ref="Z516">IF(Y516&lt;&gt;"",IF(Y516&lt;12, "I", "III"),"")</f>
        <v/>
      </c>
      <c r="AA516" s="208"/>
      <c r="AB516" s="209"/>
      <c r="AC516" s="209"/>
      <c r="AD516" s="210"/>
      <c r="AE516" s="89"/>
      <c r="AF516" s="178"/>
      <c r="AG516" s="150"/>
      <c r="AH516" s="151"/>
      <c r="AI516" s="95" t="str">
        <f t="shared" si="613"/>
        <v/>
      </c>
      <c r="AJ516" s="98" t="str">
        <f t="shared" si="614"/>
        <v/>
      </c>
      <c r="AK516" s="45"/>
      <c r="AL516" s="97" t="str">
        <f t="shared" si="615"/>
        <v/>
      </c>
      <c r="AM516" s="39"/>
      <c r="AN516" s="98" t="str">
        <f t="shared" si="616"/>
        <v/>
      </c>
      <c r="AO516" s="152"/>
      <c r="AP516" s="96"/>
      <c r="AQ516" s="153"/>
      <c r="AR516" s="97"/>
      <c r="AS516" s="154"/>
      <c r="AT516" s="98"/>
      <c r="AU516" s="182" t="str">
        <f t="shared" si="617"/>
        <v/>
      </c>
      <c r="AV516" s="121"/>
      <c r="AW516" s="153"/>
      <c r="AX516" s="98"/>
      <c r="AY516" s="153"/>
      <c r="AZ516" s="98"/>
      <c r="BA516" s="46"/>
      <c r="BB516" s="34"/>
      <c r="BC516" s="34"/>
      <c r="BD516" s="35"/>
      <c r="BE516" s="46"/>
      <c r="BF516" s="34"/>
      <c r="BG516" s="34"/>
      <c r="BH516" s="35"/>
      <c r="BI516" s="46"/>
      <c r="BJ516" s="34"/>
      <c r="BK516" s="34"/>
      <c r="BL516" s="35"/>
      <c r="BM516" s="46"/>
      <c r="BN516" s="34"/>
      <c r="BO516" s="34"/>
      <c r="BP516" s="35"/>
      <c r="BQ516" s="46"/>
      <c r="BR516" s="34"/>
      <c r="BS516" s="34"/>
      <c r="BT516" s="35"/>
      <c r="BU516" s="155"/>
      <c r="BV516" s="99"/>
      <c r="BW516" s="156"/>
      <c r="BX516" s="100"/>
      <c r="BY516" s="156"/>
      <c r="BZ516" s="100"/>
      <c r="CA516" s="156"/>
      <c r="CB516" s="100"/>
      <c r="CC516" s="156"/>
      <c r="CD516" s="101"/>
      <c r="CE516" s="12"/>
      <c r="CF516" s="175"/>
      <c r="CG516" s="27"/>
      <c r="CH516" s="159"/>
      <c r="CI516" s="95" t="str">
        <f t="shared" si="618"/>
        <v/>
      </c>
      <c r="CJ516" s="102" t="str">
        <f t="shared" si="619"/>
        <v/>
      </c>
      <c r="CK516" s="40"/>
      <c r="CL516" s="100" t="str">
        <f t="shared" si="590"/>
        <v/>
      </c>
      <c r="CM516" s="37"/>
      <c r="CN516" s="100" t="str">
        <f t="shared" si="591"/>
        <v/>
      </c>
      <c r="CO516" s="38"/>
      <c r="CP516" s="103" t="str">
        <f t="shared" si="620"/>
        <v/>
      </c>
      <c r="CQ516" s="78"/>
      <c r="CR516" s="100" t="str">
        <f t="shared" si="592"/>
        <v/>
      </c>
      <c r="CS516" s="36"/>
      <c r="CT516" s="100" t="str">
        <f t="shared" si="593"/>
        <v/>
      </c>
      <c r="CU516" s="74"/>
      <c r="CV516" s="103" t="str">
        <f t="shared" si="594"/>
        <v/>
      </c>
      <c r="CW516" s="42"/>
      <c r="CX516" s="100" t="str">
        <f t="shared" si="595"/>
        <v/>
      </c>
      <c r="CY516" s="36"/>
      <c r="CZ516" s="100" t="str">
        <f t="shared" si="596"/>
        <v/>
      </c>
      <c r="DA516" s="36"/>
      <c r="DB516" s="100" t="str">
        <f t="shared" si="597"/>
        <v/>
      </c>
      <c r="DC516" s="39"/>
      <c r="DD516" s="103" t="str">
        <f t="shared" si="598"/>
        <v/>
      </c>
      <c r="DE516" s="42"/>
      <c r="DF516" s="100" t="str">
        <f t="shared" si="599"/>
        <v/>
      </c>
      <c r="DG516" s="39"/>
      <c r="DH516" s="103" t="str">
        <f t="shared" si="600"/>
        <v/>
      </c>
      <c r="DI516" s="41"/>
      <c r="DJ516" s="157" t="str">
        <f t="shared" si="601"/>
        <v/>
      </c>
      <c r="DK516" s="12"/>
      <c r="DL516" s="172"/>
      <c r="DM516" s="67"/>
      <c r="DN516" s="164"/>
      <c r="DO516" s="104" t="str">
        <f t="shared" si="621"/>
        <v/>
      </c>
      <c r="DP516" s="105" t="str">
        <f t="shared" si="622"/>
        <v/>
      </c>
      <c r="DQ516" s="66"/>
      <c r="DR516" s="158" t="str">
        <f t="shared" si="623"/>
        <v/>
      </c>
      <c r="DS516" s="67"/>
      <c r="DT516" s="97" t="str">
        <f t="shared" si="624"/>
        <v/>
      </c>
      <c r="DU516" s="67"/>
      <c r="DV516" s="98" t="str">
        <f t="shared" si="625"/>
        <v/>
      </c>
      <c r="DW516" s="163"/>
      <c r="DX516" s="106" t="str">
        <f t="shared" si="626"/>
        <v/>
      </c>
      <c r="DY516" s="162"/>
      <c r="DZ516" s="97" t="str">
        <f t="shared" si="627"/>
        <v/>
      </c>
      <c r="EA516" s="161"/>
      <c r="EB516" s="107" t="str">
        <f t="shared" si="628"/>
        <v/>
      </c>
      <c r="EC516" s="66"/>
      <c r="ED516" s="97" t="str">
        <f t="shared" si="629"/>
        <v/>
      </c>
      <c r="EE516" s="67"/>
      <c r="EF516" s="97" t="str">
        <f t="shared" si="630"/>
        <v/>
      </c>
      <c r="EG516" s="68"/>
      <c r="EH516" s="97" t="str">
        <f t="shared" si="631"/>
        <v/>
      </c>
      <c r="EI516" s="67"/>
      <c r="EJ516" s="97" t="str">
        <f t="shared" si="632"/>
        <v/>
      </c>
      <c r="EK516" s="68"/>
      <c r="EL516" s="97" t="str">
        <f t="shared" si="633"/>
        <v/>
      </c>
      <c r="EM516" s="69"/>
      <c r="EN516" s="98" t="str">
        <f t="shared" si="634"/>
        <v/>
      </c>
      <c r="EO516" s="66"/>
      <c r="EP516" s="107" t="str">
        <f t="shared" si="635"/>
        <v/>
      </c>
      <c r="EQ516" s="299"/>
      <c r="ER516" s="98" t="str">
        <f t="shared" si="636"/>
        <v/>
      </c>
      <c r="ES516" s="66"/>
      <c r="ET516" s="108" t="str">
        <f t="shared" si="637"/>
        <v/>
      </c>
      <c r="EU516" s="12"/>
      <c r="EV516" s="169"/>
      <c r="EW516" s="27"/>
      <c r="EX516" s="159"/>
      <c r="EY516" s="95" t="str">
        <f t="shared" si="638"/>
        <v/>
      </c>
      <c r="EZ516" s="98" t="str">
        <f t="shared" si="639"/>
        <v/>
      </c>
      <c r="FA516" s="40"/>
      <c r="FB516" s="98" t="str">
        <f t="shared" si="640"/>
        <v/>
      </c>
      <c r="FC516" s="37"/>
      <c r="FD516" s="98" t="str">
        <f t="shared" si="641"/>
        <v/>
      </c>
      <c r="FE516" s="37"/>
      <c r="FF516" s="98" t="str">
        <f t="shared" si="642"/>
        <v/>
      </c>
      <c r="FG516" s="160"/>
      <c r="FH516" s="97" t="str">
        <f t="shared" si="643"/>
        <v/>
      </c>
      <c r="FI516" s="27"/>
      <c r="FJ516" s="98" t="str">
        <f t="shared" si="644"/>
        <v/>
      </c>
      <c r="FK516" s="36"/>
      <c r="FL516" s="98" t="str">
        <f t="shared" si="645"/>
        <v/>
      </c>
      <c r="FM516" s="37"/>
      <c r="FN516" s="98" t="str">
        <f t="shared" si="646"/>
        <v/>
      </c>
      <c r="FO516" s="78"/>
      <c r="FP516" s="97" t="str">
        <f t="shared" si="647"/>
        <v/>
      </c>
      <c r="FQ516" s="37"/>
      <c r="FR516" s="97" t="str">
        <f t="shared" si="648"/>
        <v/>
      </c>
      <c r="FS516" s="39"/>
      <c r="FT516" s="97" t="str">
        <f t="shared" si="649"/>
        <v/>
      </c>
      <c r="FU516" s="27"/>
      <c r="FV516" s="98" t="str">
        <f t="shared" si="650"/>
        <v/>
      </c>
      <c r="FW516" s="37"/>
      <c r="FX516" s="98" t="str">
        <f t="shared" si="651"/>
        <v/>
      </c>
      <c r="FY516" s="36"/>
      <c r="FZ516" s="97" t="str">
        <f t="shared" si="652"/>
        <v/>
      </c>
      <c r="GA516" s="36"/>
      <c r="GB516" s="98" t="str">
        <f t="shared" si="653"/>
        <v/>
      </c>
      <c r="GC516" s="40"/>
      <c r="GD516" s="98" t="str">
        <f t="shared" si="654"/>
        <v/>
      </c>
      <c r="GE516" s="37"/>
      <c r="GF516" s="98" t="str">
        <f t="shared" si="655"/>
        <v/>
      </c>
      <c r="GG516" s="37"/>
      <c r="GH516" s="109" t="str">
        <f t="shared" si="656"/>
        <v/>
      </c>
      <c r="GI516" s="12"/>
      <c r="GJ516" s="166"/>
      <c r="GK516" s="27"/>
      <c r="GL516" s="159"/>
      <c r="GM516" s="95" t="str">
        <f t="shared" si="657"/>
        <v/>
      </c>
      <c r="GN516" s="110" t="str">
        <f t="shared" si="658"/>
        <v/>
      </c>
      <c r="GO516" s="27"/>
      <c r="GP516" s="98" t="str">
        <f t="shared" si="659"/>
        <v/>
      </c>
      <c r="GQ516" s="37"/>
      <c r="GR516" s="97" t="str">
        <f t="shared" si="660"/>
        <v/>
      </c>
      <c r="GS516" s="37"/>
      <c r="GT516" s="110" t="str">
        <f t="shared" si="661"/>
        <v/>
      </c>
      <c r="GU516" s="36"/>
      <c r="GV516" s="97" t="str">
        <f t="shared" si="662"/>
        <v/>
      </c>
      <c r="GW516" s="27"/>
      <c r="GX516" s="98" t="str">
        <f t="shared" si="663"/>
        <v/>
      </c>
      <c r="GY516" s="36"/>
      <c r="GZ516" s="98" t="str">
        <f t="shared" si="664"/>
        <v/>
      </c>
      <c r="HA516" s="37"/>
      <c r="HB516" s="110" t="str">
        <f t="shared" si="665"/>
        <v/>
      </c>
      <c r="HC516" s="36"/>
      <c r="HD516" s="97" t="str">
        <f t="shared" si="666"/>
        <v/>
      </c>
      <c r="HE516" s="37"/>
      <c r="HF516" s="97" t="str">
        <f t="shared" si="667"/>
        <v/>
      </c>
      <c r="HG516" s="39"/>
      <c r="HH516" s="97" t="str">
        <f t="shared" si="668"/>
        <v/>
      </c>
      <c r="HI516" s="27"/>
      <c r="HJ516" s="97" t="str">
        <f t="shared" si="669"/>
        <v/>
      </c>
      <c r="HK516" s="37"/>
      <c r="HL516" s="97" t="str">
        <f t="shared" si="670"/>
        <v/>
      </c>
      <c r="HM516" s="36"/>
      <c r="HN516" s="97" t="str">
        <f t="shared" si="671"/>
        <v/>
      </c>
      <c r="HO516" s="36"/>
      <c r="HP516" s="110" t="str">
        <f t="shared" si="672"/>
        <v/>
      </c>
      <c r="HQ516" s="27"/>
      <c r="HR516" s="97" t="str">
        <f t="shared" si="673"/>
        <v/>
      </c>
      <c r="HS516" s="37"/>
      <c r="HT516" s="97" t="str">
        <f t="shared" si="674"/>
        <v/>
      </c>
      <c r="HU516" s="37"/>
      <c r="HV516" s="111" t="str">
        <f t="shared" si="675"/>
        <v/>
      </c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18"/>
    </row>
    <row r="517" spans="1:474" ht="19.95" customHeight="1">
      <c r="A517" s="30"/>
      <c r="B517" s="29"/>
      <c r="C517" s="129"/>
      <c r="D517" s="308"/>
      <c r="E517" s="302"/>
      <c r="F517" s="288"/>
      <c r="G517" s="89"/>
      <c r="H517" s="200"/>
      <c r="I517" s="294"/>
      <c r="J517" s="295"/>
      <c r="K517" s="296"/>
      <c r="L517" s="297"/>
      <c r="M517" s="295"/>
      <c r="N517" s="298"/>
      <c r="O517" s="223"/>
      <c r="P517" s="186" t="str">
        <f t="array" ref="P517">IF(O517&lt;&gt;"",IF(O517&lt;5, "I", "III"),"")</f>
        <v/>
      </c>
      <c r="Q517" s="224"/>
      <c r="R517" s="185" t="str">
        <f t="array" ref="R517">IF(Q517&lt;&gt;"",IF(Q517&lt;5, "I", "III"),"")</f>
        <v/>
      </c>
      <c r="S517" s="223"/>
      <c r="T517" s="186" t="str">
        <f t="array" ref="T517">IF(S517&lt;&gt;"",IF(S517&lt;5, "I", "III"),"")</f>
        <v/>
      </c>
      <c r="U517" s="224"/>
      <c r="V517" s="186" t="str">
        <f t="array" ref="V517">IF(U517&lt;&gt;"",IF(U517&lt;12, "I", "III"),"")</f>
        <v/>
      </c>
      <c r="W517" s="224"/>
      <c r="X517" s="185" t="str">
        <f t="array" ref="X517">IF(W517&lt;&gt;"",IF(W517&lt;12, "I", "III"),"")</f>
        <v/>
      </c>
      <c r="Y517" s="223"/>
      <c r="Z517" s="186" t="str">
        <f t="array" ref="Z517">IF(Y517&lt;&gt;"",IF(Y517&lt;12, "I", "III"),"")</f>
        <v/>
      </c>
      <c r="AA517" s="208"/>
      <c r="AB517" s="209"/>
      <c r="AC517" s="209"/>
      <c r="AD517" s="210"/>
      <c r="AE517" s="89"/>
      <c r="AF517" s="178"/>
      <c r="AG517" s="150"/>
      <c r="AH517" s="151"/>
      <c r="AI517" s="95" t="str">
        <f t="shared" si="613"/>
        <v/>
      </c>
      <c r="AJ517" s="98" t="str">
        <f t="shared" si="614"/>
        <v/>
      </c>
      <c r="AK517" s="45"/>
      <c r="AL517" s="97" t="str">
        <f t="shared" si="615"/>
        <v/>
      </c>
      <c r="AM517" s="39"/>
      <c r="AN517" s="98" t="str">
        <f t="shared" si="616"/>
        <v/>
      </c>
      <c r="AO517" s="152"/>
      <c r="AP517" s="96"/>
      <c r="AQ517" s="153"/>
      <c r="AR517" s="97"/>
      <c r="AS517" s="154"/>
      <c r="AT517" s="98"/>
      <c r="AU517" s="182" t="str">
        <f t="shared" si="617"/>
        <v/>
      </c>
      <c r="AV517" s="121"/>
      <c r="AW517" s="153"/>
      <c r="AX517" s="98"/>
      <c r="AY517" s="153"/>
      <c r="AZ517" s="98"/>
      <c r="BA517" s="46"/>
      <c r="BB517" s="34"/>
      <c r="BC517" s="34"/>
      <c r="BD517" s="35"/>
      <c r="BE517" s="46"/>
      <c r="BF517" s="34"/>
      <c r="BG517" s="34"/>
      <c r="BH517" s="35"/>
      <c r="BI517" s="46"/>
      <c r="BJ517" s="34"/>
      <c r="BK517" s="34"/>
      <c r="BL517" s="35"/>
      <c r="BM517" s="46"/>
      <c r="BN517" s="34"/>
      <c r="BO517" s="34"/>
      <c r="BP517" s="35"/>
      <c r="BQ517" s="46"/>
      <c r="BR517" s="34"/>
      <c r="BS517" s="34"/>
      <c r="BT517" s="35"/>
      <c r="BU517" s="155"/>
      <c r="BV517" s="99"/>
      <c r="BW517" s="156"/>
      <c r="BX517" s="100"/>
      <c r="BY517" s="156"/>
      <c r="BZ517" s="100"/>
      <c r="CA517" s="156"/>
      <c r="CB517" s="100"/>
      <c r="CC517" s="156"/>
      <c r="CD517" s="101"/>
      <c r="CE517" s="12"/>
      <c r="CF517" s="175"/>
      <c r="CG517" s="27"/>
      <c r="CH517" s="159"/>
      <c r="CI517" s="95" t="str">
        <f t="shared" si="618"/>
        <v/>
      </c>
      <c r="CJ517" s="102" t="str">
        <f t="shared" si="619"/>
        <v/>
      </c>
      <c r="CK517" s="40"/>
      <c r="CL517" s="100" t="str">
        <f t="shared" si="590"/>
        <v/>
      </c>
      <c r="CM517" s="37"/>
      <c r="CN517" s="100" t="str">
        <f t="shared" si="591"/>
        <v/>
      </c>
      <c r="CO517" s="38"/>
      <c r="CP517" s="103" t="str">
        <f t="shared" si="620"/>
        <v/>
      </c>
      <c r="CQ517" s="78"/>
      <c r="CR517" s="100" t="str">
        <f t="shared" si="592"/>
        <v/>
      </c>
      <c r="CS517" s="36"/>
      <c r="CT517" s="100" t="str">
        <f t="shared" si="593"/>
        <v/>
      </c>
      <c r="CU517" s="74"/>
      <c r="CV517" s="103" t="str">
        <f t="shared" si="594"/>
        <v/>
      </c>
      <c r="CW517" s="42"/>
      <c r="CX517" s="100" t="str">
        <f t="shared" si="595"/>
        <v/>
      </c>
      <c r="CY517" s="36"/>
      <c r="CZ517" s="100" t="str">
        <f t="shared" si="596"/>
        <v/>
      </c>
      <c r="DA517" s="36"/>
      <c r="DB517" s="100" t="str">
        <f t="shared" si="597"/>
        <v/>
      </c>
      <c r="DC517" s="39"/>
      <c r="DD517" s="103" t="str">
        <f t="shared" si="598"/>
        <v/>
      </c>
      <c r="DE517" s="42"/>
      <c r="DF517" s="100" t="str">
        <f t="shared" si="599"/>
        <v/>
      </c>
      <c r="DG517" s="39"/>
      <c r="DH517" s="103" t="str">
        <f t="shared" si="600"/>
        <v/>
      </c>
      <c r="DI517" s="41"/>
      <c r="DJ517" s="157" t="str">
        <f t="shared" si="601"/>
        <v/>
      </c>
      <c r="DK517" s="12"/>
      <c r="DL517" s="172"/>
      <c r="DM517" s="67"/>
      <c r="DN517" s="164"/>
      <c r="DO517" s="104" t="str">
        <f t="shared" si="621"/>
        <v/>
      </c>
      <c r="DP517" s="105" t="str">
        <f t="shared" si="622"/>
        <v/>
      </c>
      <c r="DQ517" s="66"/>
      <c r="DR517" s="158" t="str">
        <f t="shared" si="623"/>
        <v/>
      </c>
      <c r="DS517" s="67"/>
      <c r="DT517" s="97" t="str">
        <f t="shared" si="624"/>
        <v/>
      </c>
      <c r="DU517" s="67"/>
      <c r="DV517" s="98" t="str">
        <f t="shared" si="625"/>
        <v/>
      </c>
      <c r="DW517" s="163"/>
      <c r="DX517" s="106" t="str">
        <f t="shared" si="626"/>
        <v/>
      </c>
      <c r="DY517" s="162"/>
      <c r="DZ517" s="97" t="str">
        <f t="shared" si="627"/>
        <v/>
      </c>
      <c r="EA517" s="161"/>
      <c r="EB517" s="107" t="str">
        <f t="shared" si="628"/>
        <v/>
      </c>
      <c r="EC517" s="66"/>
      <c r="ED517" s="97" t="str">
        <f t="shared" si="629"/>
        <v/>
      </c>
      <c r="EE517" s="67"/>
      <c r="EF517" s="97" t="str">
        <f t="shared" si="630"/>
        <v/>
      </c>
      <c r="EG517" s="68"/>
      <c r="EH517" s="97" t="str">
        <f t="shared" si="631"/>
        <v/>
      </c>
      <c r="EI517" s="67"/>
      <c r="EJ517" s="97" t="str">
        <f t="shared" si="632"/>
        <v/>
      </c>
      <c r="EK517" s="68"/>
      <c r="EL517" s="97" t="str">
        <f t="shared" si="633"/>
        <v/>
      </c>
      <c r="EM517" s="69"/>
      <c r="EN517" s="98" t="str">
        <f t="shared" si="634"/>
        <v/>
      </c>
      <c r="EO517" s="66"/>
      <c r="EP517" s="107" t="str">
        <f t="shared" si="635"/>
        <v/>
      </c>
      <c r="EQ517" s="299"/>
      <c r="ER517" s="98" t="str">
        <f t="shared" si="636"/>
        <v/>
      </c>
      <c r="ES517" s="66"/>
      <c r="ET517" s="108" t="str">
        <f t="shared" si="637"/>
        <v/>
      </c>
      <c r="EU517" s="12"/>
      <c r="EV517" s="169"/>
      <c r="EW517" s="27"/>
      <c r="EX517" s="159"/>
      <c r="EY517" s="95" t="str">
        <f t="shared" si="638"/>
        <v/>
      </c>
      <c r="EZ517" s="98" t="str">
        <f t="shared" si="639"/>
        <v/>
      </c>
      <c r="FA517" s="40"/>
      <c r="FB517" s="98" t="str">
        <f t="shared" si="640"/>
        <v/>
      </c>
      <c r="FC517" s="37"/>
      <c r="FD517" s="98" t="str">
        <f t="shared" si="641"/>
        <v/>
      </c>
      <c r="FE517" s="37"/>
      <c r="FF517" s="98" t="str">
        <f t="shared" si="642"/>
        <v/>
      </c>
      <c r="FG517" s="160"/>
      <c r="FH517" s="97" t="str">
        <f t="shared" si="643"/>
        <v/>
      </c>
      <c r="FI517" s="27"/>
      <c r="FJ517" s="98" t="str">
        <f t="shared" si="644"/>
        <v/>
      </c>
      <c r="FK517" s="36"/>
      <c r="FL517" s="98" t="str">
        <f t="shared" si="645"/>
        <v/>
      </c>
      <c r="FM517" s="37"/>
      <c r="FN517" s="98" t="str">
        <f t="shared" si="646"/>
        <v/>
      </c>
      <c r="FO517" s="78"/>
      <c r="FP517" s="97" t="str">
        <f t="shared" si="647"/>
        <v/>
      </c>
      <c r="FQ517" s="37"/>
      <c r="FR517" s="97" t="str">
        <f t="shared" si="648"/>
        <v/>
      </c>
      <c r="FS517" s="39"/>
      <c r="FT517" s="97" t="str">
        <f t="shared" si="649"/>
        <v/>
      </c>
      <c r="FU517" s="27"/>
      <c r="FV517" s="98" t="str">
        <f t="shared" si="650"/>
        <v/>
      </c>
      <c r="FW517" s="37"/>
      <c r="FX517" s="98" t="str">
        <f t="shared" si="651"/>
        <v/>
      </c>
      <c r="FY517" s="36"/>
      <c r="FZ517" s="97" t="str">
        <f t="shared" si="652"/>
        <v/>
      </c>
      <c r="GA517" s="36"/>
      <c r="GB517" s="98" t="str">
        <f t="shared" si="653"/>
        <v/>
      </c>
      <c r="GC517" s="40"/>
      <c r="GD517" s="98" t="str">
        <f t="shared" si="654"/>
        <v/>
      </c>
      <c r="GE517" s="37"/>
      <c r="GF517" s="98" t="str">
        <f t="shared" si="655"/>
        <v/>
      </c>
      <c r="GG517" s="37"/>
      <c r="GH517" s="109" t="str">
        <f t="shared" si="656"/>
        <v/>
      </c>
      <c r="GI517" s="12"/>
      <c r="GJ517" s="166"/>
      <c r="GK517" s="27"/>
      <c r="GL517" s="159"/>
      <c r="GM517" s="95" t="str">
        <f t="shared" si="657"/>
        <v/>
      </c>
      <c r="GN517" s="110" t="str">
        <f t="shared" si="658"/>
        <v/>
      </c>
      <c r="GO517" s="27"/>
      <c r="GP517" s="98" t="str">
        <f t="shared" si="659"/>
        <v/>
      </c>
      <c r="GQ517" s="37"/>
      <c r="GR517" s="97" t="str">
        <f t="shared" si="660"/>
        <v/>
      </c>
      <c r="GS517" s="37"/>
      <c r="GT517" s="110" t="str">
        <f t="shared" si="661"/>
        <v/>
      </c>
      <c r="GU517" s="36"/>
      <c r="GV517" s="97" t="str">
        <f t="shared" si="662"/>
        <v/>
      </c>
      <c r="GW517" s="27"/>
      <c r="GX517" s="98" t="str">
        <f t="shared" si="663"/>
        <v/>
      </c>
      <c r="GY517" s="36"/>
      <c r="GZ517" s="98" t="str">
        <f t="shared" si="664"/>
        <v/>
      </c>
      <c r="HA517" s="37"/>
      <c r="HB517" s="110" t="str">
        <f t="shared" si="665"/>
        <v/>
      </c>
      <c r="HC517" s="36"/>
      <c r="HD517" s="97" t="str">
        <f t="shared" si="666"/>
        <v/>
      </c>
      <c r="HE517" s="37"/>
      <c r="HF517" s="97" t="str">
        <f t="shared" si="667"/>
        <v/>
      </c>
      <c r="HG517" s="39"/>
      <c r="HH517" s="97" t="str">
        <f t="shared" si="668"/>
        <v/>
      </c>
      <c r="HI517" s="27"/>
      <c r="HJ517" s="97" t="str">
        <f t="shared" si="669"/>
        <v/>
      </c>
      <c r="HK517" s="37"/>
      <c r="HL517" s="97" t="str">
        <f t="shared" si="670"/>
        <v/>
      </c>
      <c r="HM517" s="36"/>
      <c r="HN517" s="97" t="str">
        <f t="shared" si="671"/>
        <v/>
      </c>
      <c r="HO517" s="36"/>
      <c r="HP517" s="110" t="str">
        <f t="shared" si="672"/>
        <v/>
      </c>
      <c r="HQ517" s="27"/>
      <c r="HR517" s="97" t="str">
        <f t="shared" si="673"/>
        <v/>
      </c>
      <c r="HS517" s="37"/>
      <c r="HT517" s="97" t="str">
        <f t="shared" si="674"/>
        <v/>
      </c>
      <c r="HU517" s="37"/>
      <c r="HV517" s="111" t="str">
        <f t="shared" si="675"/>
        <v/>
      </c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18"/>
    </row>
    <row r="518" spans="1:474" ht="19.95" customHeight="1">
      <c r="A518" s="30"/>
      <c r="B518" s="29"/>
      <c r="C518" s="129"/>
      <c r="D518" s="308"/>
      <c r="E518" s="302"/>
      <c r="F518" s="288"/>
      <c r="G518" s="89"/>
      <c r="H518" s="200"/>
      <c r="I518" s="294"/>
      <c r="J518" s="295"/>
      <c r="K518" s="296"/>
      <c r="L518" s="297"/>
      <c r="M518" s="295"/>
      <c r="N518" s="298"/>
      <c r="O518" s="223"/>
      <c r="P518" s="186" t="str">
        <f t="array" ref="P518">IF(O518&lt;&gt;"",IF(O518&lt;5, "I", "III"),"")</f>
        <v/>
      </c>
      <c r="Q518" s="224"/>
      <c r="R518" s="185" t="str">
        <f t="array" ref="R518">IF(Q518&lt;&gt;"",IF(Q518&lt;5, "I", "III"),"")</f>
        <v/>
      </c>
      <c r="S518" s="223"/>
      <c r="T518" s="186" t="str">
        <f t="array" ref="T518">IF(S518&lt;&gt;"",IF(S518&lt;5, "I", "III"),"")</f>
        <v/>
      </c>
      <c r="U518" s="224"/>
      <c r="V518" s="186" t="str">
        <f t="array" ref="V518">IF(U518&lt;&gt;"",IF(U518&lt;12, "I", "III"),"")</f>
        <v/>
      </c>
      <c r="W518" s="224"/>
      <c r="X518" s="185" t="str">
        <f t="array" ref="X518">IF(W518&lt;&gt;"",IF(W518&lt;12, "I", "III"),"")</f>
        <v/>
      </c>
      <c r="Y518" s="223"/>
      <c r="Z518" s="186" t="str">
        <f t="array" ref="Z518">IF(Y518&lt;&gt;"",IF(Y518&lt;12, "I", "III"),"")</f>
        <v/>
      </c>
      <c r="AA518" s="208"/>
      <c r="AB518" s="209"/>
      <c r="AC518" s="209"/>
      <c r="AD518" s="210"/>
      <c r="AE518" s="89"/>
      <c r="AF518" s="178"/>
      <c r="AG518" s="150"/>
      <c r="AH518" s="151"/>
      <c r="AI518" s="95" t="str">
        <f t="shared" si="613"/>
        <v/>
      </c>
      <c r="AJ518" s="98" t="str">
        <f t="shared" si="614"/>
        <v/>
      </c>
      <c r="AK518" s="45"/>
      <c r="AL518" s="97" t="str">
        <f t="shared" si="615"/>
        <v/>
      </c>
      <c r="AM518" s="39"/>
      <c r="AN518" s="98" t="str">
        <f t="shared" si="616"/>
        <v/>
      </c>
      <c r="AO518" s="152"/>
      <c r="AP518" s="96" t="str">
        <f t="shared" ref="AP518:AP522" si="687">IF(AO518&lt;&gt;"",AO518*100/24,"")</f>
        <v/>
      </c>
      <c r="AQ518" s="153"/>
      <c r="AR518" s="97" t="str">
        <f t="shared" ref="AR518:AR522" si="688">IF(AQ518&lt;&gt;"",AQ518*100/24,"")</f>
        <v/>
      </c>
      <c r="AS518" s="154"/>
      <c r="AT518" s="98" t="str">
        <f t="shared" ref="AT518:AT522" si="689">IF(AS518&lt;&gt;"",AS518*100/24,"")</f>
        <v/>
      </c>
      <c r="AU518" s="182" t="str">
        <f t="shared" si="617"/>
        <v/>
      </c>
      <c r="AV518" s="121" t="str">
        <f t="shared" ref="AV518:AV522" si="690">IF(AU518&lt;&gt;"",IF(AU518&lt;8, "I", IF(AU518&lt;14, "II",IF(AU518&lt;20, "III","III+"))),"")</f>
        <v/>
      </c>
      <c r="AW518" s="153"/>
      <c r="AX518" s="98" t="str">
        <f t="shared" ref="AX518:AX522" si="691">IF(AW518&lt;&gt;"",AW518*100/24,"")</f>
        <v/>
      </c>
      <c r="AY518" s="153"/>
      <c r="AZ518" s="98" t="str">
        <f t="shared" ref="AZ518:AZ522" si="692">IF(AY518&lt;&gt;"",AY518*100/24,"")</f>
        <v/>
      </c>
      <c r="BA518" s="46"/>
      <c r="BB518" s="34"/>
      <c r="BC518" s="34"/>
      <c r="BD518" s="35"/>
      <c r="BE518" s="46"/>
      <c r="BF518" s="34"/>
      <c r="BG518" s="34"/>
      <c r="BH518" s="35"/>
      <c r="BI518" s="46"/>
      <c r="BJ518" s="34"/>
      <c r="BK518" s="34"/>
      <c r="BL518" s="35"/>
      <c r="BM518" s="46"/>
      <c r="BN518" s="34"/>
      <c r="BO518" s="34"/>
      <c r="BP518" s="35"/>
      <c r="BQ518" s="46"/>
      <c r="BR518" s="34"/>
      <c r="BS518" s="34"/>
      <c r="BT518" s="35"/>
      <c r="BU518" s="155"/>
      <c r="BV518" s="99" t="str">
        <f t="shared" ref="BV518:BV522" si="693">IF(BU518&lt;&gt;"",BU518*100/25,"")</f>
        <v/>
      </c>
      <c r="BW518" s="156"/>
      <c r="BX518" s="100" t="str">
        <f t="shared" ref="BX518:BX522" si="694">IF(BW518&lt;&gt;"",BW518*100/4,"")</f>
        <v/>
      </c>
      <c r="BY518" s="156"/>
      <c r="BZ518" s="100" t="str">
        <f t="shared" ref="BZ518:BZ522" si="695">IF(BY518&lt;&gt;"",BY518*100/4,"")</f>
        <v/>
      </c>
      <c r="CA518" s="156"/>
      <c r="CB518" s="100" t="str">
        <f t="shared" ref="CB518:CB522" si="696">IF(CA518&lt;&gt;"",CA518*100/10,"")</f>
        <v/>
      </c>
      <c r="CC518" s="156"/>
      <c r="CD518" s="101" t="str">
        <f t="shared" ref="CD518:CD522" si="697">IF(CC518&lt;&gt;"",CC518*100/24,"")</f>
        <v/>
      </c>
      <c r="CE518" s="12"/>
      <c r="CF518" s="175"/>
      <c r="CG518" s="27"/>
      <c r="CH518" s="159"/>
      <c r="CI518" s="95" t="str">
        <f t="shared" si="618"/>
        <v/>
      </c>
      <c r="CJ518" s="102" t="str">
        <f t="shared" si="619"/>
        <v/>
      </c>
      <c r="CK518" s="40"/>
      <c r="CL518" s="100" t="str">
        <f t="shared" si="590"/>
        <v/>
      </c>
      <c r="CM518" s="37"/>
      <c r="CN518" s="100" t="str">
        <f t="shared" si="591"/>
        <v/>
      </c>
      <c r="CO518" s="38"/>
      <c r="CP518" s="103" t="str">
        <f t="shared" si="620"/>
        <v/>
      </c>
      <c r="CQ518" s="78"/>
      <c r="CR518" s="100" t="str">
        <f t="shared" si="592"/>
        <v/>
      </c>
      <c r="CS518" s="36"/>
      <c r="CT518" s="100" t="str">
        <f t="shared" si="593"/>
        <v/>
      </c>
      <c r="CU518" s="74"/>
      <c r="CV518" s="103" t="str">
        <f t="shared" si="594"/>
        <v/>
      </c>
      <c r="CW518" s="42"/>
      <c r="CX518" s="100" t="str">
        <f t="shared" si="595"/>
        <v/>
      </c>
      <c r="CY518" s="36"/>
      <c r="CZ518" s="100" t="str">
        <f t="shared" si="596"/>
        <v/>
      </c>
      <c r="DA518" s="36"/>
      <c r="DB518" s="100" t="str">
        <f t="shared" si="597"/>
        <v/>
      </c>
      <c r="DC518" s="39"/>
      <c r="DD518" s="103" t="str">
        <f t="shared" si="598"/>
        <v/>
      </c>
      <c r="DE518" s="42"/>
      <c r="DF518" s="100" t="str">
        <f t="shared" si="599"/>
        <v/>
      </c>
      <c r="DG518" s="39"/>
      <c r="DH518" s="103" t="str">
        <f t="shared" si="600"/>
        <v/>
      </c>
      <c r="DI518" s="41"/>
      <c r="DJ518" s="157" t="str">
        <f t="shared" si="601"/>
        <v/>
      </c>
      <c r="DK518" s="12"/>
      <c r="DL518" s="172"/>
      <c r="DM518" s="67"/>
      <c r="DN518" s="164"/>
      <c r="DO518" s="104" t="str">
        <f t="shared" si="621"/>
        <v/>
      </c>
      <c r="DP518" s="105" t="str">
        <f t="shared" si="622"/>
        <v/>
      </c>
      <c r="DQ518" s="66"/>
      <c r="DR518" s="158" t="str">
        <f t="shared" si="623"/>
        <v/>
      </c>
      <c r="DS518" s="67"/>
      <c r="DT518" s="97" t="str">
        <f t="shared" si="624"/>
        <v/>
      </c>
      <c r="DU518" s="67"/>
      <c r="DV518" s="98" t="str">
        <f t="shared" si="625"/>
        <v/>
      </c>
      <c r="DW518" s="163"/>
      <c r="DX518" s="106" t="str">
        <f t="shared" si="626"/>
        <v/>
      </c>
      <c r="DY518" s="162"/>
      <c r="DZ518" s="97" t="str">
        <f t="shared" si="627"/>
        <v/>
      </c>
      <c r="EA518" s="161"/>
      <c r="EB518" s="107" t="str">
        <f t="shared" si="628"/>
        <v/>
      </c>
      <c r="EC518" s="66"/>
      <c r="ED518" s="97" t="str">
        <f t="shared" si="629"/>
        <v/>
      </c>
      <c r="EE518" s="67"/>
      <c r="EF518" s="97" t="str">
        <f t="shared" si="630"/>
        <v/>
      </c>
      <c r="EG518" s="68"/>
      <c r="EH518" s="97" t="str">
        <f t="shared" si="631"/>
        <v/>
      </c>
      <c r="EI518" s="67"/>
      <c r="EJ518" s="97" t="str">
        <f t="shared" si="632"/>
        <v/>
      </c>
      <c r="EK518" s="68"/>
      <c r="EL518" s="97" t="str">
        <f t="shared" si="633"/>
        <v/>
      </c>
      <c r="EM518" s="69"/>
      <c r="EN518" s="98" t="str">
        <f t="shared" si="634"/>
        <v/>
      </c>
      <c r="EO518" s="66"/>
      <c r="EP518" s="107" t="str">
        <f t="shared" si="635"/>
        <v/>
      </c>
      <c r="EQ518" s="299"/>
      <c r="ER518" s="98" t="str">
        <f t="shared" si="636"/>
        <v/>
      </c>
      <c r="ES518" s="66"/>
      <c r="ET518" s="108" t="str">
        <f t="shared" si="637"/>
        <v/>
      </c>
      <c r="EU518" s="12"/>
      <c r="EV518" s="169"/>
      <c r="EW518" s="27"/>
      <c r="EX518" s="159"/>
      <c r="EY518" s="95" t="str">
        <f t="shared" si="638"/>
        <v/>
      </c>
      <c r="EZ518" s="98" t="str">
        <f t="shared" si="639"/>
        <v/>
      </c>
      <c r="FA518" s="40"/>
      <c r="FB518" s="98" t="str">
        <f t="shared" si="640"/>
        <v/>
      </c>
      <c r="FC518" s="37"/>
      <c r="FD518" s="98" t="str">
        <f t="shared" si="641"/>
        <v/>
      </c>
      <c r="FE518" s="37"/>
      <c r="FF518" s="98" t="str">
        <f t="shared" si="642"/>
        <v/>
      </c>
      <c r="FG518" s="160"/>
      <c r="FH518" s="97" t="str">
        <f t="shared" si="643"/>
        <v/>
      </c>
      <c r="FI518" s="27"/>
      <c r="FJ518" s="98" t="str">
        <f t="shared" si="644"/>
        <v/>
      </c>
      <c r="FK518" s="36"/>
      <c r="FL518" s="98" t="str">
        <f t="shared" si="645"/>
        <v/>
      </c>
      <c r="FM518" s="37"/>
      <c r="FN518" s="98" t="str">
        <f t="shared" si="646"/>
        <v/>
      </c>
      <c r="FO518" s="78"/>
      <c r="FP518" s="97" t="str">
        <f t="shared" si="647"/>
        <v/>
      </c>
      <c r="FQ518" s="37"/>
      <c r="FR518" s="97" t="str">
        <f t="shared" si="648"/>
        <v/>
      </c>
      <c r="FS518" s="39"/>
      <c r="FT518" s="97" t="str">
        <f t="shared" si="649"/>
        <v/>
      </c>
      <c r="FU518" s="27"/>
      <c r="FV518" s="98" t="str">
        <f t="shared" si="650"/>
        <v/>
      </c>
      <c r="FW518" s="37"/>
      <c r="FX518" s="98" t="str">
        <f t="shared" si="651"/>
        <v/>
      </c>
      <c r="FY518" s="36"/>
      <c r="FZ518" s="97" t="str">
        <f t="shared" si="652"/>
        <v/>
      </c>
      <c r="GA518" s="36"/>
      <c r="GB518" s="98" t="str">
        <f t="shared" si="653"/>
        <v/>
      </c>
      <c r="GC518" s="40"/>
      <c r="GD518" s="98" t="str">
        <f t="shared" si="654"/>
        <v/>
      </c>
      <c r="GE518" s="37"/>
      <c r="GF518" s="98" t="str">
        <f t="shared" si="655"/>
        <v/>
      </c>
      <c r="GG518" s="37"/>
      <c r="GH518" s="109" t="str">
        <f t="shared" si="656"/>
        <v/>
      </c>
      <c r="GI518" s="12"/>
      <c r="GJ518" s="166"/>
      <c r="GK518" s="27"/>
      <c r="GL518" s="159"/>
      <c r="GM518" s="95" t="str">
        <f t="shared" si="657"/>
        <v/>
      </c>
      <c r="GN518" s="110" t="str">
        <f t="shared" si="658"/>
        <v/>
      </c>
      <c r="GO518" s="27"/>
      <c r="GP518" s="98" t="str">
        <f t="shared" si="659"/>
        <v/>
      </c>
      <c r="GQ518" s="37"/>
      <c r="GR518" s="97" t="str">
        <f t="shared" si="660"/>
        <v/>
      </c>
      <c r="GS518" s="37"/>
      <c r="GT518" s="110" t="str">
        <f t="shared" si="661"/>
        <v/>
      </c>
      <c r="GU518" s="36"/>
      <c r="GV518" s="97" t="str">
        <f t="shared" si="662"/>
        <v/>
      </c>
      <c r="GW518" s="27"/>
      <c r="GX518" s="98" t="str">
        <f t="shared" si="663"/>
        <v/>
      </c>
      <c r="GY518" s="36"/>
      <c r="GZ518" s="98" t="str">
        <f t="shared" si="664"/>
        <v/>
      </c>
      <c r="HA518" s="37"/>
      <c r="HB518" s="110" t="str">
        <f t="shared" si="665"/>
        <v/>
      </c>
      <c r="HC518" s="36"/>
      <c r="HD518" s="97" t="str">
        <f t="shared" si="666"/>
        <v/>
      </c>
      <c r="HE518" s="37"/>
      <c r="HF518" s="97" t="str">
        <f t="shared" si="667"/>
        <v/>
      </c>
      <c r="HG518" s="39"/>
      <c r="HH518" s="97" t="str">
        <f t="shared" si="668"/>
        <v/>
      </c>
      <c r="HI518" s="27"/>
      <c r="HJ518" s="97" t="str">
        <f t="shared" si="669"/>
        <v/>
      </c>
      <c r="HK518" s="37"/>
      <c r="HL518" s="97" t="str">
        <f t="shared" si="670"/>
        <v/>
      </c>
      <c r="HM518" s="36"/>
      <c r="HN518" s="97" t="str">
        <f t="shared" si="671"/>
        <v/>
      </c>
      <c r="HO518" s="36"/>
      <c r="HP518" s="110" t="str">
        <f t="shared" si="672"/>
        <v/>
      </c>
      <c r="HQ518" s="27"/>
      <c r="HR518" s="97" t="str">
        <f t="shared" si="673"/>
        <v/>
      </c>
      <c r="HS518" s="37"/>
      <c r="HT518" s="97" t="str">
        <f t="shared" si="674"/>
        <v/>
      </c>
      <c r="HU518" s="37"/>
      <c r="HV518" s="111" t="str">
        <f t="shared" si="675"/>
        <v/>
      </c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18"/>
    </row>
    <row r="519" spans="1:474" ht="19.95" customHeight="1">
      <c r="A519" s="30"/>
      <c r="B519" s="29"/>
      <c r="C519" s="129"/>
      <c r="D519" s="308"/>
      <c r="E519" s="302"/>
      <c r="F519" s="288"/>
      <c r="G519" s="89"/>
      <c r="H519" s="200"/>
      <c r="I519" s="294"/>
      <c r="J519" s="295"/>
      <c r="K519" s="296"/>
      <c r="L519" s="297"/>
      <c r="M519" s="295"/>
      <c r="N519" s="298"/>
      <c r="O519" s="223"/>
      <c r="P519" s="186" t="str">
        <f t="array" ref="P519">IF(O519&lt;&gt;"",IF(O519&lt;5, "I", "III"),"")</f>
        <v/>
      </c>
      <c r="Q519" s="224"/>
      <c r="R519" s="185" t="str">
        <f t="array" ref="R519">IF(Q519&lt;&gt;"",IF(Q519&lt;5, "I", "III"),"")</f>
        <v/>
      </c>
      <c r="S519" s="223"/>
      <c r="T519" s="186" t="str">
        <f t="array" ref="T519">IF(S519&lt;&gt;"",IF(S519&lt;5, "I", "III"),"")</f>
        <v/>
      </c>
      <c r="U519" s="224"/>
      <c r="V519" s="186" t="str">
        <f t="array" ref="V519">IF(U519&lt;&gt;"",IF(U519&lt;12, "I", "III"),"")</f>
        <v/>
      </c>
      <c r="W519" s="224"/>
      <c r="X519" s="185" t="str">
        <f t="array" ref="X519">IF(W519&lt;&gt;"",IF(W519&lt;12, "I", "III"),"")</f>
        <v/>
      </c>
      <c r="Y519" s="223"/>
      <c r="Z519" s="186" t="str">
        <f t="array" ref="Z519">IF(Y519&lt;&gt;"",IF(Y519&lt;12, "I", "III"),"")</f>
        <v/>
      </c>
      <c r="AA519" s="208"/>
      <c r="AB519" s="209"/>
      <c r="AC519" s="209"/>
      <c r="AD519" s="210"/>
      <c r="AE519" s="89"/>
      <c r="AF519" s="178"/>
      <c r="AG519" s="150"/>
      <c r="AH519" s="151"/>
      <c r="AI519" s="95" t="str">
        <f t="shared" si="613"/>
        <v/>
      </c>
      <c r="AJ519" s="98" t="str">
        <f t="shared" si="614"/>
        <v/>
      </c>
      <c r="AK519" s="45"/>
      <c r="AL519" s="97" t="str">
        <f t="shared" si="615"/>
        <v/>
      </c>
      <c r="AM519" s="39"/>
      <c r="AN519" s="98" t="str">
        <f t="shared" si="616"/>
        <v/>
      </c>
      <c r="AO519" s="152"/>
      <c r="AP519" s="96" t="str">
        <f t="shared" si="687"/>
        <v/>
      </c>
      <c r="AQ519" s="153"/>
      <c r="AR519" s="97" t="str">
        <f t="shared" si="688"/>
        <v/>
      </c>
      <c r="AS519" s="154"/>
      <c r="AT519" s="98" t="str">
        <f t="shared" si="689"/>
        <v/>
      </c>
      <c r="AU519" s="182" t="str">
        <f t="shared" si="617"/>
        <v/>
      </c>
      <c r="AV519" s="121" t="str">
        <f t="shared" si="690"/>
        <v/>
      </c>
      <c r="AW519" s="153"/>
      <c r="AX519" s="98" t="str">
        <f t="shared" si="691"/>
        <v/>
      </c>
      <c r="AY519" s="153"/>
      <c r="AZ519" s="98" t="str">
        <f t="shared" si="692"/>
        <v/>
      </c>
      <c r="BA519" s="46"/>
      <c r="BB519" s="34"/>
      <c r="BC519" s="34"/>
      <c r="BD519" s="35"/>
      <c r="BE519" s="46"/>
      <c r="BF519" s="34"/>
      <c r="BG519" s="34"/>
      <c r="BH519" s="35"/>
      <c r="BI519" s="46"/>
      <c r="BJ519" s="34"/>
      <c r="BK519" s="34"/>
      <c r="BL519" s="35"/>
      <c r="BM519" s="46"/>
      <c r="BN519" s="34"/>
      <c r="BO519" s="34"/>
      <c r="BP519" s="35"/>
      <c r="BQ519" s="46"/>
      <c r="BR519" s="34"/>
      <c r="BS519" s="34"/>
      <c r="BT519" s="35"/>
      <c r="BU519" s="155"/>
      <c r="BV519" s="99" t="str">
        <f t="shared" si="693"/>
        <v/>
      </c>
      <c r="BW519" s="156"/>
      <c r="BX519" s="100" t="str">
        <f t="shared" si="694"/>
        <v/>
      </c>
      <c r="BY519" s="156"/>
      <c r="BZ519" s="100" t="str">
        <f t="shared" si="695"/>
        <v/>
      </c>
      <c r="CA519" s="156"/>
      <c r="CB519" s="100" t="str">
        <f t="shared" si="696"/>
        <v/>
      </c>
      <c r="CC519" s="156"/>
      <c r="CD519" s="101" t="str">
        <f t="shared" si="697"/>
        <v/>
      </c>
      <c r="CE519" s="12"/>
      <c r="CF519" s="175"/>
      <c r="CG519" s="27"/>
      <c r="CH519" s="159"/>
      <c r="CI519" s="95" t="str">
        <f t="shared" si="618"/>
        <v/>
      </c>
      <c r="CJ519" s="102" t="str">
        <f t="shared" si="619"/>
        <v/>
      </c>
      <c r="CK519" s="40"/>
      <c r="CL519" s="100" t="str">
        <f t="shared" si="590"/>
        <v/>
      </c>
      <c r="CM519" s="37"/>
      <c r="CN519" s="100" t="str">
        <f t="shared" si="591"/>
        <v/>
      </c>
      <c r="CO519" s="38"/>
      <c r="CP519" s="103" t="str">
        <f t="shared" si="620"/>
        <v/>
      </c>
      <c r="CQ519" s="78"/>
      <c r="CR519" s="100" t="str">
        <f t="shared" si="592"/>
        <v/>
      </c>
      <c r="CS519" s="36"/>
      <c r="CT519" s="100" t="str">
        <f t="shared" si="593"/>
        <v/>
      </c>
      <c r="CU519" s="74"/>
      <c r="CV519" s="103" t="str">
        <f t="shared" si="594"/>
        <v/>
      </c>
      <c r="CW519" s="42"/>
      <c r="CX519" s="100" t="str">
        <f t="shared" si="595"/>
        <v/>
      </c>
      <c r="CY519" s="36"/>
      <c r="CZ519" s="100" t="str">
        <f t="shared" si="596"/>
        <v/>
      </c>
      <c r="DA519" s="36"/>
      <c r="DB519" s="100" t="str">
        <f t="shared" si="597"/>
        <v/>
      </c>
      <c r="DC519" s="39"/>
      <c r="DD519" s="103" t="str">
        <f t="shared" si="598"/>
        <v/>
      </c>
      <c r="DE519" s="42"/>
      <c r="DF519" s="100" t="str">
        <f t="shared" si="599"/>
        <v/>
      </c>
      <c r="DG519" s="39"/>
      <c r="DH519" s="103" t="str">
        <f t="shared" si="600"/>
        <v/>
      </c>
      <c r="DI519" s="41"/>
      <c r="DJ519" s="157" t="str">
        <f t="shared" si="601"/>
        <v/>
      </c>
      <c r="DK519" s="12"/>
      <c r="DL519" s="172"/>
      <c r="DM519" s="67"/>
      <c r="DN519" s="164"/>
      <c r="DO519" s="104" t="str">
        <f t="shared" si="621"/>
        <v/>
      </c>
      <c r="DP519" s="105" t="str">
        <f t="shared" si="622"/>
        <v/>
      </c>
      <c r="DQ519" s="66"/>
      <c r="DR519" s="158" t="str">
        <f t="shared" si="623"/>
        <v/>
      </c>
      <c r="DS519" s="67"/>
      <c r="DT519" s="97" t="str">
        <f t="shared" si="624"/>
        <v/>
      </c>
      <c r="DU519" s="67"/>
      <c r="DV519" s="98" t="str">
        <f t="shared" si="625"/>
        <v/>
      </c>
      <c r="DW519" s="163"/>
      <c r="DX519" s="106" t="str">
        <f t="shared" si="626"/>
        <v/>
      </c>
      <c r="DY519" s="162"/>
      <c r="DZ519" s="97" t="str">
        <f t="shared" si="627"/>
        <v/>
      </c>
      <c r="EA519" s="161"/>
      <c r="EB519" s="107" t="str">
        <f t="shared" si="628"/>
        <v/>
      </c>
      <c r="EC519" s="66"/>
      <c r="ED519" s="97" t="str">
        <f t="shared" si="629"/>
        <v/>
      </c>
      <c r="EE519" s="67"/>
      <c r="EF519" s="97" t="str">
        <f t="shared" si="630"/>
        <v/>
      </c>
      <c r="EG519" s="68"/>
      <c r="EH519" s="97" t="str">
        <f t="shared" si="631"/>
        <v/>
      </c>
      <c r="EI519" s="67"/>
      <c r="EJ519" s="97" t="str">
        <f t="shared" si="632"/>
        <v/>
      </c>
      <c r="EK519" s="68"/>
      <c r="EL519" s="97" t="str">
        <f t="shared" si="633"/>
        <v/>
      </c>
      <c r="EM519" s="69"/>
      <c r="EN519" s="98" t="str">
        <f t="shared" si="634"/>
        <v/>
      </c>
      <c r="EO519" s="66"/>
      <c r="EP519" s="107" t="str">
        <f t="shared" si="635"/>
        <v/>
      </c>
      <c r="EQ519" s="299"/>
      <c r="ER519" s="98" t="str">
        <f t="shared" si="636"/>
        <v/>
      </c>
      <c r="ES519" s="66"/>
      <c r="ET519" s="108" t="str">
        <f t="shared" si="637"/>
        <v/>
      </c>
      <c r="EU519" s="12"/>
      <c r="EV519" s="169"/>
      <c r="EW519" s="27"/>
      <c r="EX519" s="159"/>
      <c r="EY519" s="95" t="str">
        <f t="shared" si="638"/>
        <v/>
      </c>
      <c r="EZ519" s="98" t="str">
        <f t="shared" si="639"/>
        <v/>
      </c>
      <c r="FA519" s="40"/>
      <c r="FB519" s="98" t="str">
        <f t="shared" si="640"/>
        <v/>
      </c>
      <c r="FC519" s="37"/>
      <c r="FD519" s="98" t="str">
        <f t="shared" si="641"/>
        <v/>
      </c>
      <c r="FE519" s="37"/>
      <c r="FF519" s="98" t="str">
        <f t="shared" si="642"/>
        <v/>
      </c>
      <c r="FG519" s="160"/>
      <c r="FH519" s="97" t="str">
        <f t="shared" si="643"/>
        <v/>
      </c>
      <c r="FI519" s="27"/>
      <c r="FJ519" s="98" t="str">
        <f t="shared" si="644"/>
        <v/>
      </c>
      <c r="FK519" s="36"/>
      <c r="FL519" s="98" t="str">
        <f t="shared" si="645"/>
        <v/>
      </c>
      <c r="FM519" s="37"/>
      <c r="FN519" s="98" t="str">
        <f t="shared" si="646"/>
        <v/>
      </c>
      <c r="FO519" s="78"/>
      <c r="FP519" s="97" t="str">
        <f t="shared" si="647"/>
        <v/>
      </c>
      <c r="FQ519" s="37"/>
      <c r="FR519" s="97" t="str">
        <f t="shared" si="648"/>
        <v/>
      </c>
      <c r="FS519" s="39"/>
      <c r="FT519" s="97" t="str">
        <f t="shared" si="649"/>
        <v/>
      </c>
      <c r="FU519" s="27"/>
      <c r="FV519" s="98" t="str">
        <f t="shared" si="650"/>
        <v/>
      </c>
      <c r="FW519" s="37"/>
      <c r="FX519" s="98" t="str">
        <f t="shared" si="651"/>
        <v/>
      </c>
      <c r="FY519" s="36"/>
      <c r="FZ519" s="97" t="str">
        <f t="shared" si="652"/>
        <v/>
      </c>
      <c r="GA519" s="36"/>
      <c r="GB519" s="98" t="str">
        <f t="shared" si="653"/>
        <v/>
      </c>
      <c r="GC519" s="40"/>
      <c r="GD519" s="98" t="str">
        <f t="shared" si="654"/>
        <v/>
      </c>
      <c r="GE519" s="37"/>
      <c r="GF519" s="98" t="str">
        <f t="shared" si="655"/>
        <v/>
      </c>
      <c r="GG519" s="37"/>
      <c r="GH519" s="109" t="str">
        <f t="shared" si="656"/>
        <v/>
      </c>
      <c r="GI519" s="12"/>
      <c r="GJ519" s="166"/>
      <c r="GK519" s="27"/>
      <c r="GL519" s="159"/>
      <c r="GM519" s="95" t="str">
        <f t="shared" si="657"/>
        <v/>
      </c>
      <c r="GN519" s="110" t="str">
        <f t="shared" si="658"/>
        <v/>
      </c>
      <c r="GO519" s="27"/>
      <c r="GP519" s="98" t="str">
        <f t="shared" si="659"/>
        <v/>
      </c>
      <c r="GQ519" s="37"/>
      <c r="GR519" s="97" t="str">
        <f t="shared" si="660"/>
        <v/>
      </c>
      <c r="GS519" s="37"/>
      <c r="GT519" s="110" t="str">
        <f t="shared" si="661"/>
        <v/>
      </c>
      <c r="GU519" s="36"/>
      <c r="GV519" s="97" t="str">
        <f t="shared" si="662"/>
        <v/>
      </c>
      <c r="GW519" s="27"/>
      <c r="GX519" s="98" t="str">
        <f t="shared" si="663"/>
        <v/>
      </c>
      <c r="GY519" s="36"/>
      <c r="GZ519" s="98" t="str">
        <f t="shared" si="664"/>
        <v/>
      </c>
      <c r="HA519" s="37"/>
      <c r="HB519" s="110" t="str">
        <f t="shared" si="665"/>
        <v/>
      </c>
      <c r="HC519" s="36"/>
      <c r="HD519" s="97" t="str">
        <f t="shared" si="666"/>
        <v/>
      </c>
      <c r="HE519" s="37"/>
      <c r="HF519" s="97" t="str">
        <f t="shared" si="667"/>
        <v/>
      </c>
      <c r="HG519" s="39"/>
      <c r="HH519" s="97" t="str">
        <f t="shared" si="668"/>
        <v/>
      </c>
      <c r="HI519" s="27"/>
      <c r="HJ519" s="97" t="str">
        <f t="shared" si="669"/>
        <v/>
      </c>
      <c r="HK519" s="37"/>
      <c r="HL519" s="97" t="str">
        <f t="shared" si="670"/>
        <v/>
      </c>
      <c r="HM519" s="36"/>
      <c r="HN519" s="97" t="str">
        <f t="shared" si="671"/>
        <v/>
      </c>
      <c r="HO519" s="36"/>
      <c r="HP519" s="110" t="str">
        <f t="shared" si="672"/>
        <v/>
      </c>
      <c r="HQ519" s="27"/>
      <c r="HR519" s="97" t="str">
        <f t="shared" si="673"/>
        <v/>
      </c>
      <c r="HS519" s="37"/>
      <c r="HT519" s="97" t="str">
        <f t="shared" si="674"/>
        <v/>
      </c>
      <c r="HU519" s="37"/>
      <c r="HV519" s="111" t="str">
        <f t="shared" si="675"/>
        <v/>
      </c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18"/>
    </row>
    <row r="520" spans="1:474" ht="19.95" customHeight="1">
      <c r="A520" s="30"/>
      <c r="B520" s="29"/>
      <c r="C520" s="129"/>
      <c r="D520" s="308"/>
      <c r="E520" s="302"/>
      <c r="F520" s="288"/>
      <c r="G520" s="89"/>
      <c r="H520" s="200"/>
      <c r="I520" s="294"/>
      <c r="J520" s="295"/>
      <c r="K520" s="296"/>
      <c r="L520" s="297"/>
      <c r="M520" s="295"/>
      <c r="N520" s="298"/>
      <c r="O520" s="223"/>
      <c r="P520" s="186" t="str">
        <f t="array" ref="P520">IF(O520&lt;&gt;"",IF(O520&lt;5, "I", "III"),"")</f>
        <v/>
      </c>
      <c r="Q520" s="224"/>
      <c r="R520" s="185" t="str">
        <f t="array" ref="R520">IF(Q520&lt;&gt;"",IF(Q520&lt;5, "I", "III"),"")</f>
        <v/>
      </c>
      <c r="S520" s="223"/>
      <c r="T520" s="186" t="str">
        <f t="array" ref="T520">IF(S520&lt;&gt;"",IF(S520&lt;5, "I", "III"),"")</f>
        <v/>
      </c>
      <c r="U520" s="224"/>
      <c r="V520" s="186" t="str">
        <f t="array" ref="V520">IF(U520&lt;&gt;"",IF(U520&lt;12, "I", "III"),"")</f>
        <v/>
      </c>
      <c r="W520" s="224"/>
      <c r="X520" s="185" t="str">
        <f t="array" ref="X520">IF(W520&lt;&gt;"",IF(W520&lt;12, "I", "III"),"")</f>
        <v/>
      </c>
      <c r="Y520" s="223"/>
      <c r="Z520" s="186" t="str">
        <f t="array" ref="Z520">IF(Y520&lt;&gt;"",IF(Y520&lt;12, "I", "III"),"")</f>
        <v/>
      </c>
      <c r="AA520" s="208"/>
      <c r="AB520" s="209"/>
      <c r="AC520" s="209"/>
      <c r="AD520" s="210"/>
      <c r="AE520" s="89"/>
      <c r="AF520" s="178"/>
      <c r="AG520" s="150"/>
      <c r="AH520" s="151"/>
      <c r="AI520" s="95" t="str">
        <f t="shared" si="613"/>
        <v/>
      </c>
      <c r="AJ520" s="98" t="str">
        <f t="shared" si="614"/>
        <v/>
      </c>
      <c r="AK520" s="45"/>
      <c r="AL520" s="97" t="str">
        <f t="shared" si="615"/>
        <v/>
      </c>
      <c r="AM520" s="39"/>
      <c r="AN520" s="98" t="str">
        <f t="shared" si="616"/>
        <v/>
      </c>
      <c r="AO520" s="152"/>
      <c r="AP520" s="96" t="str">
        <f t="shared" si="687"/>
        <v/>
      </c>
      <c r="AQ520" s="153"/>
      <c r="AR520" s="97" t="str">
        <f t="shared" si="688"/>
        <v/>
      </c>
      <c r="AS520" s="154"/>
      <c r="AT520" s="98" t="str">
        <f t="shared" si="689"/>
        <v/>
      </c>
      <c r="AU520" s="182" t="str">
        <f t="shared" si="617"/>
        <v/>
      </c>
      <c r="AV520" s="121" t="str">
        <f t="shared" si="690"/>
        <v/>
      </c>
      <c r="AW520" s="153"/>
      <c r="AX520" s="98" t="str">
        <f t="shared" si="691"/>
        <v/>
      </c>
      <c r="AY520" s="153"/>
      <c r="AZ520" s="98" t="str">
        <f t="shared" si="692"/>
        <v/>
      </c>
      <c r="BA520" s="46"/>
      <c r="BB520" s="34"/>
      <c r="BC520" s="34"/>
      <c r="BD520" s="35"/>
      <c r="BE520" s="46"/>
      <c r="BF520" s="34"/>
      <c r="BG520" s="34"/>
      <c r="BH520" s="35"/>
      <c r="BI520" s="46"/>
      <c r="BJ520" s="34"/>
      <c r="BK520" s="34"/>
      <c r="BL520" s="35"/>
      <c r="BM520" s="46"/>
      <c r="BN520" s="34"/>
      <c r="BO520" s="34"/>
      <c r="BP520" s="35"/>
      <c r="BQ520" s="46"/>
      <c r="BR520" s="34"/>
      <c r="BS520" s="34"/>
      <c r="BT520" s="35"/>
      <c r="BU520" s="155"/>
      <c r="BV520" s="99" t="str">
        <f t="shared" si="693"/>
        <v/>
      </c>
      <c r="BW520" s="156"/>
      <c r="BX520" s="100" t="str">
        <f t="shared" si="694"/>
        <v/>
      </c>
      <c r="BY520" s="156"/>
      <c r="BZ520" s="100" t="str">
        <f t="shared" si="695"/>
        <v/>
      </c>
      <c r="CA520" s="156"/>
      <c r="CB520" s="100" t="str">
        <f t="shared" si="696"/>
        <v/>
      </c>
      <c r="CC520" s="156"/>
      <c r="CD520" s="101" t="str">
        <f t="shared" si="697"/>
        <v/>
      </c>
      <c r="CE520" s="12"/>
      <c r="CF520" s="175"/>
      <c r="CG520" s="27"/>
      <c r="CH520" s="159"/>
      <c r="CI520" s="95" t="str">
        <f t="shared" si="618"/>
        <v/>
      </c>
      <c r="CJ520" s="102" t="str">
        <f t="shared" si="619"/>
        <v/>
      </c>
      <c r="CK520" s="40"/>
      <c r="CL520" s="100" t="str">
        <f t="shared" si="590"/>
        <v/>
      </c>
      <c r="CM520" s="37"/>
      <c r="CN520" s="100" t="str">
        <f t="shared" si="591"/>
        <v/>
      </c>
      <c r="CO520" s="38"/>
      <c r="CP520" s="103" t="str">
        <f t="shared" si="620"/>
        <v/>
      </c>
      <c r="CQ520" s="78"/>
      <c r="CR520" s="100" t="str">
        <f t="shared" si="592"/>
        <v/>
      </c>
      <c r="CS520" s="36"/>
      <c r="CT520" s="100" t="str">
        <f t="shared" si="593"/>
        <v/>
      </c>
      <c r="CU520" s="74"/>
      <c r="CV520" s="103" t="str">
        <f t="shared" si="594"/>
        <v/>
      </c>
      <c r="CW520" s="42"/>
      <c r="CX520" s="100" t="str">
        <f t="shared" si="595"/>
        <v/>
      </c>
      <c r="CY520" s="36"/>
      <c r="CZ520" s="100" t="str">
        <f t="shared" si="596"/>
        <v/>
      </c>
      <c r="DA520" s="36"/>
      <c r="DB520" s="100" t="str">
        <f t="shared" si="597"/>
        <v/>
      </c>
      <c r="DC520" s="39"/>
      <c r="DD520" s="103" t="str">
        <f t="shared" si="598"/>
        <v/>
      </c>
      <c r="DE520" s="42"/>
      <c r="DF520" s="100" t="str">
        <f t="shared" si="599"/>
        <v/>
      </c>
      <c r="DG520" s="39"/>
      <c r="DH520" s="103" t="str">
        <f t="shared" si="600"/>
        <v/>
      </c>
      <c r="DI520" s="41"/>
      <c r="DJ520" s="157" t="str">
        <f t="shared" si="601"/>
        <v/>
      </c>
      <c r="DK520" s="12"/>
      <c r="DL520" s="172"/>
      <c r="DM520" s="67"/>
      <c r="DN520" s="164"/>
      <c r="DO520" s="104" t="str">
        <f t="shared" si="621"/>
        <v/>
      </c>
      <c r="DP520" s="105" t="str">
        <f t="shared" si="622"/>
        <v/>
      </c>
      <c r="DQ520" s="66"/>
      <c r="DR520" s="158" t="str">
        <f t="shared" si="623"/>
        <v/>
      </c>
      <c r="DS520" s="67"/>
      <c r="DT520" s="97" t="str">
        <f t="shared" si="624"/>
        <v/>
      </c>
      <c r="DU520" s="67"/>
      <c r="DV520" s="98" t="str">
        <f t="shared" si="625"/>
        <v/>
      </c>
      <c r="DW520" s="163"/>
      <c r="DX520" s="106" t="str">
        <f t="shared" si="626"/>
        <v/>
      </c>
      <c r="DY520" s="162"/>
      <c r="DZ520" s="97" t="str">
        <f t="shared" si="627"/>
        <v/>
      </c>
      <c r="EA520" s="161"/>
      <c r="EB520" s="107" t="str">
        <f t="shared" si="628"/>
        <v/>
      </c>
      <c r="EC520" s="66"/>
      <c r="ED520" s="97" t="str">
        <f t="shared" si="629"/>
        <v/>
      </c>
      <c r="EE520" s="67"/>
      <c r="EF520" s="97" t="str">
        <f t="shared" si="630"/>
        <v/>
      </c>
      <c r="EG520" s="68"/>
      <c r="EH520" s="97" t="str">
        <f t="shared" si="631"/>
        <v/>
      </c>
      <c r="EI520" s="67"/>
      <c r="EJ520" s="97" t="str">
        <f t="shared" si="632"/>
        <v/>
      </c>
      <c r="EK520" s="68"/>
      <c r="EL520" s="97" t="str">
        <f t="shared" si="633"/>
        <v/>
      </c>
      <c r="EM520" s="69"/>
      <c r="EN520" s="98" t="str">
        <f t="shared" si="634"/>
        <v/>
      </c>
      <c r="EO520" s="66"/>
      <c r="EP520" s="107" t="str">
        <f t="shared" si="635"/>
        <v/>
      </c>
      <c r="EQ520" s="299"/>
      <c r="ER520" s="98" t="str">
        <f t="shared" si="636"/>
        <v/>
      </c>
      <c r="ES520" s="66"/>
      <c r="ET520" s="108" t="str">
        <f t="shared" si="637"/>
        <v/>
      </c>
      <c r="EU520" s="12"/>
      <c r="EV520" s="169"/>
      <c r="EW520" s="27"/>
      <c r="EX520" s="159"/>
      <c r="EY520" s="95" t="str">
        <f t="shared" si="638"/>
        <v/>
      </c>
      <c r="EZ520" s="98" t="str">
        <f t="shared" si="639"/>
        <v/>
      </c>
      <c r="FA520" s="40"/>
      <c r="FB520" s="98" t="str">
        <f t="shared" si="640"/>
        <v/>
      </c>
      <c r="FC520" s="37"/>
      <c r="FD520" s="98" t="str">
        <f t="shared" si="641"/>
        <v/>
      </c>
      <c r="FE520" s="37"/>
      <c r="FF520" s="98" t="str">
        <f t="shared" si="642"/>
        <v/>
      </c>
      <c r="FG520" s="160"/>
      <c r="FH520" s="97" t="str">
        <f t="shared" si="643"/>
        <v/>
      </c>
      <c r="FI520" s="27"/>
      <c r="FJ520" s="98" t="str">
        <f t="shared" si="644"/>
        <v/>
      </c>
      <c r="FK520" s="36"/>
      <c r="FL520" s="98" t="str">
        <f t="shared" si="645"/>
        <v/>
      </c>
      <c r="FM520" s="37"/>
      <c r="FN520" s="98" t="str">
        <f t="shared" si="646"/>
        <v/>
      </c>
      <c r="FO520" s="78"/>
      <c r="FP520" s="97" t="str">
        <f t="shared" si="647"/>
        <v/>
      </c>
      <c r="FQ520" s="37"/>
      <c r="FR520" s="97" t="str">
        <f t="shared" si="648"/>
        <v/>
      </c>
      <c r="FS520" s="39"/>
      <c r="FT520" s="97" t="str">
        <f t="shared" si="649"/>
        <v/>
      </c>
      <c r="FU520" s="27"/>
      <c r="FV520" s="98" t="str">
        <f t="shared" si="650"/>
        <v/>
      </c>
      <c r="FW520" s="37"/>
      <c r="FX520" s="98" t="str">
        <f t="shared" si="651"/>
        <v/>
      </c>
      <c r="FY520" s="36"/>
      <c r="FZ520" s="97" t="str">
        <f t="shared" si="652"/>
        <v/>
      </c>
      <c r="GA520" s="36"/>
      <c r="GB520" s="98" t="str">
        <f t="shared" si="653"/>
        <v/>
      </c>
      <c r="GC520" s="40"/>
      <c r="GD520" s="98" t="str">
        <f t="shared" si="654"/>
        <v/>
      </c>
      <c r="GE520" s="37"/>
      <c r="GF520" s="98" t="str">
        <f t="shared" si="655"/>
        <v/>
      </c>
      <c r="GG520" s="37"/>
      <c r="GH520" s="109" t="str">
        <f t="shared" si="656"/>
        <v/>
      </c>
      <c r="GI520" s="12"/>
      <c r="GJ520" s="166"/>
      <c r="GK520" s="27"/>
      <c r="GL520" s="159"/>
      <c r="GM520" s="95" t="str">
        <f t="shared" si="657"/>
        <v/>
      </c>
      <c r="GN520" s="110" t="str">
        <f t="shared" si="658"/>
        <v/>
      </c>
      <c r="GO520" s="27"/>
      <c r="GP520" s="98" t="str">
        <f t="shared" si="659"/>
        <v/>
      </c>
      <c r="GQ520" s="37"/>
      <c r="GR520" s="97" t="str">
        <f t="shared" si="660"/>
        <v/>
      </c>
      <c r="GS520" s="37"/>
      <c r="GT520" s="110" t="str">
        <f t="shared" si="661"/>
        <v/>
      </c>
      <c r="GU520" s="36"/>
      <c r="GV520" s="97" t="str">
        <f t="shared" si="662"/>
        <v/>
      </c>
      <c r="GW520" s="27"/>
      <c r="GX520" s="98" t="str">
        <f t="shared" si="663"/>
        <v/>
      </c>
      <c r="GY520" s="36"/>
      <c r="GZ520" s="98" t="str">
        <f t="shared" si="664"/>
        <v/>
      </c>
      <c r="HA520" s="37"/>
      <c r="HB520" s="110" t="str">
        <f t="shared" si="665"/>
        <v/>
      </c>
      <c r="HC520" s="36"/>
      <c r="HD520" s="97" t="str">
        <f t="shared" si="666"/>
        <v/>
      </c>
      <c r="HE520" s="37"/>
      <c r="HF520" s="97" t="str">
        <f t="shared" si="667"/>
        <v/>
      </c>
      <c r="HG520" s="39"/>
      <c r="HH520" s="97" t="str">
        <f t="shared" si="668"/>
        <v/>
      </c>
      <c r="HI520" s="27"/>
      <c r="HJ520" s="97" t="str">
        <f t="shared" si="669"/>
        <v/>
      </c>
      <c r="HK520" s="37"/>
      <c r="HL520" s="97" t="str">
        <f t="shared" si="670"/>
        <v/>
      </c>
      <c r="HM520" s="36"/>
      <c r="HN520" s="97" t="str">
        <f t="shared" si="671"/>
        <v/>
      </c>
      <c r="HO520" s="36"/>
      <c r="HP520" s="110" t="str">
        <f t="shared" si="672"/>
        <v/>
      </c>
      <c r="HQ520" s="27"/>
      <c r="HR520" s="97" t="str">
        <f t="shared" si="673"/>
        <v/>
      </c>
      <c r="HS520" s="37"/>
      <c r="HT520" s="97" t="str">
        <f t="shared" si="674"/>
        <v/>
      </c>
      <c r="HU520" s="37"/>
      <c r="HV520" s="111" t="str">
        <f t="shared" si="675"/>
        <v/>
      </c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18"/>
    </row>
    <row r="521" spans="1:474" ht="19.95" customHeight="1">
      <c r="A521" s="30"/>
      <c r="B521" s="29"/>
      <c r="C521" s="129"/>
      <c r="D521" s="308"/>
      <c r="E521" s="302"/>
      <c r="F521" s="288"/>
      <c r="G521" s="89"/>
      <c r="H521" s="200"/>
      <c r="I521" s="294"/>
      <c r="J521" s="295"/>
      <c r="K521" s="296"/>
      <c r="L521" s="297"/>
      <c r="M521" s="295"/>
      <c r="N521" s="298"/>
      <c r="O521" s="223"/>
      <c r="P521" s="186" t="str">
        <f t="array" ref="P521">IF(O521&lt;&gt;"",IF(O521&lt;5, "I", "III"),"")</f>
        <v/>
      </c>
      <c r="Q521" s="224"/>
      <c r="R521" s="185" t="str">
        <f t="array" ref="R521">IF(Q521&lt;&gt;"",IF(Q521&lt;5, "I", "III"),"")</f>
        <v/>
      </c>
      <c r="S521" s="223"/>
      <c r="T521" s="186" t="str">
        <f t="array" ref="T521">IF(S521&lt;&gt;"",IF(S521&lt;5, "I", "III"),"")</f>
        <v/>
      </c>
      <c r="U521" s="224"/>
      <c r="V521" s="186" t="str">
        <f t="array" ref="V521">IF(U521&lt;&gt;"",IF(U521&lt;12, "I", "III"),"")</f>
        <v/>
      </c>
      <c r="W521" s="224"/>
      <c r="X521" s="185" t="str">
        <f t="array" ref="X521">IF(W521&lt;&gt;"",IF(W521&lt;12, "I", "III"),"")</f>
        <v/>
      </c>
      <c r="Y521" s="223"/>
      <c r="Z521" s="186" t="str">
        <f t="array" ref="Z521">IF(Y521&lt;&gt;"",IF(Y521&lt;12, "I", "III"),"")</f>
        <v/>
      </c>
      <c r="AA521" s="208"/>
      <c r="AB521" s="209"/>
      <c r="AC521" s="209"/>
      <c r="AD521" s="210"/>
      <c r="AE521" s="89"/>
      <c r="AF521" s="178"/>
      <c r="AG521" s="150"/>
      <c r="AH521" s="151"/>
      <c r="AI521" s="95" t="str">
        <f t="shared" si="613"/>
        <v/>
      </c>
      <c r="AJ521" s="98" t="str">
        <f t="shared" si="614"/>
        <v/>
      </c>
      <c r="AK521" s="45"/>
      <c r="AL521" s="97" t="str">
        <f t="shared" si="615"/>
        <v/>
      </c>
      <c r="AM521" s="39"/>
      <c r="AN521" s="98" t="str">
        <f t="shared" si="616"/>
        <v/>
      </c>
      <c r="AO521" s="152"/>
      <c r="AP521" s="96" t="str">
        <f t="shared" si="687"/>
        <v/>
      </c>
      <c r="AQ521" s="153"/>
      <c r="AR521" s="97" t="str">
        <f t="shared" si="688"/>
        <v/>
      </c>
      <c r="AS521" s="154"/>
      <c r="AT521" s="98" t="str">
        <f t="shared" si="689"/>
        <v/>
      </c>
      <c r="AU521" s="182" t="str">
        <f t="shared" si="617"/>
        <v/>
      </c>
      <c r="AV521" s="121" t="str">
        <f t="shared" si="690"/>
        <v/>
      </c>
      <c r="AW521" s="153"/>
      <c r="AX521" s="98" t="str">
        <f t="shared" si="691"/>
        <v/>
      </c>
      <c r="AY521" s="153"/>
      <c r="AZ521" s="98" t="str">
        <f t="shared" si="692"/>
        <v/>
      </c>
      <c r="BA521" s="46"/>
      <c r="BB521" s="34"/>
      <c r="BC521" s="34"/>
      <c r="BD521" s="35"/>
      <c r="BE521" s="46"/>
      <c r="BF521" s="34"/>
      <c r="BG521" s="34"/>
      <c r="BH521" s="35"/>
      <c r="BI521" s="46"/>
      <c r="BJ521" s="34"/>
      <c r="BK521" s="34"/>
      <c r="BL521" s="35"/>
      <c r="BM521" s="46"/>
      <c r="BN521" s="34"/>
      <c r="BO521" s="34"/>
      <c r="BP521" s="35"/>
      <c r="BQ521" s="46"/>
      <c r="BR521" s="34"/>
      <c r="BS521" s="34"/>
      <c r="BT521" s="35"/>
      <c r="BU521" s="155"/>
      <c r="BV521" s="99" t="str">
        <f t="shared" si="693"/>
        <v/>
      </c>
      <c r="BW521" s="156"/>
      <c r="BX521" s="100" t="str">
        <f t="shared" si="694"/>
        <v/>
      </c>
      <c r="BY521" s="156"/>
      <c r="BZ521" s="100" t="str">
        <f t="shared" si="695"/>
        <v/>
      </c>
      <c r="CA521" s="156"/>
      <c r="CB521" s="100" t="str">
        <f t="shared" si="696"/>
        <v/>
      </c>
      <c r="CC521" s="156"/>
      <c r="CD521" s="101" t="str">
        <f t="shared" si="697"/>
        <v/>
      </c>
      <c r="CE521" s="12"/>
      <c r="CF521" s="175"/>
      <c r="CG521" s="27"/>
      <c r="CH521" s="159"/>
      <c r="CI521" s="95" t="str">
        <f t="shared" si="618"/>
        <v/>
      </c>
      <c r="CJ521" s="102" t="str">
        <f t="shared" si="619"/>
        <v/>
      </c>
      <c r="CK521" s="40"/>
      <c r="CL521" s="100" t="str">
        <f t="shared" si="590"/>
        <v/>
      </c>
      <c r="CM521" s="37"/>
      <c r="CN521" s="100" t="str">
        <f t="shared" si="591"/>
        <v/>
      </c>
      <c r="CO521" s="38"/>
      <c r="CP521" s="103" t="str">
        <f t="shared" si="620"/>
        <v/>
      </c>
      <c r="CQ521" s="78"/>
      <c r="CR521" s="100" t="str">
        <f t="shared" si="592"/>
        <v/>
      </c>
      <c r="CS521" s="36"/>
      <c r="CT521" s="100" t="str">
        <f t="shared" si="593"/>
        <v/>
      </c>
      <c r="CU521" s="74"/>
      <c r="CV521" s="103" t="str">
        <f t="shared" si="594"/>
        <v/>
      </c>
      <c r="CW521" s="42"/>
      <c r="CX521" s="100" t="str">
        <f t="shared" si="595"/>
        <v/>
      </c>
      <c r="CY521" s="36"/>
      <c r="CZ521" s="100" t="str">
        <f t="shared" si="596"/>
        <v/>
      </c>
      <c r="DA521" s="36"/>
      <c r="DB521" s="100" t="str">
        <f t="shared" si="597"/>
        <v/>
      </c>
      <c r="DC521" s="39"/>
      <c r="DD521" s="103" t="str">
        <f t="shared" si="598"/>
        <v/>
      </c>
      <c r="DE521" s="42"/>
      <c r="DF521" s="100" t="str">
        <f t="shared" si="599"/>
        <v/>
      </c>
      <c r="DG521" s="39"/>
      <c r="DH521" s="103" t="str">
        <f t="shared" si="600"/>
        <v/>
      </c>
      <c r="DI521" s="41"/>
      <c r="DJ521" s="157" t="str">
        <f t="shared" si="601"/>
        <v/>
      </c>
      <c r="DK521" s="12"/>
      <c r="DL521" s="172"/>
      <c r="DM521" s="67"/>
      <c r="DN521" s="164"/>
      <c r="DO521" s="104" t="str">
        <f t="shared" si="621"/>
        <v/>
      </c>
      <c r="DP521" s="105" t="str">
        <f t="shared" si="622"/>
        <v/>
      </c>
      <c r="DQ521" s="66"/>
      <c r="DR521" s="158" t="str">
        <f t="shared" si="623"/>
        <v/>
      </c>
      <c r="DS521" s="67"/>
      <c r="DT521" s="97" t="str">
        <f t="shared" si="624"/>
        <v/>
      </c>
      <c r="DU521" s="67"/>
      <c r="DV521" s="98" t="str">
        <f t="shared" si="625"/>
        <v/>
      </c>
      <c r="DW521" s="163"/>
      <c r="DX521" s="106" t="str">
        <f t="shared" si="626"/>
        <v/>
      </c>
      <c r="DY521" s="162"/>
      <c r="DZ521" s="97" t="str">
        <f t="shared" si="627"/>
        <v/>
      </c>
      <c r="EA521" s="161"/>
      <c r="EB521" s="107" t="str">
        <f t="shared" si="628"/>
        <v/>
      </c>
      <c r="EC521" s="66"/>
      <c r="ED521" s="97" t="str">
        <f t="shared" si="629"/>
        <v/>
      </c>
      <c r="EE521" s="67"/>
      <c r="EF521" s="97" t="str">
        <f t="shared" si="630"/>
        <v/>
      </c>
      <c r="EG521" s="68"/>
      <c r="EH521" s="97" t="str">
        <f t="shared" si="631"/>
        <v/>
      </c>
      <c r="EI521" s="67"/>
      <c r="EJ521" s="97" t="str">
        <f t="shared" si="632"/>
        <v/>
      </c>
      <c r="EK521" s="68"/>
      <c r="EL521" s="97" t="str">
        <f t="shared" si="633"/>
        <v/>
      </c>
      <c r="EM521" s="69"/>
      <c r="EN521" s="98" t="str">
        <f t="shared" si="634"/>
        <v/>
      </c>
      <c r="EO521" s="66"/>
      <c r="EP521" s="107" t="str">
        <f t="shared" si="635"/>
        <v/>
      </c>
      <c r="EQ521" s="299"/>
      <c r="ER521" s="98" t="str">
        <f t="shared" si="636"/>
        <v/>
      </c>
      <c r="ES521" s="66"/>
      <c r="ET521" s="108" t="str">
        <f t="shared" si="637"/>
        <v/>
      </c>
      <c r="EU521" s="12"/>
      <c r="EV521" s="169"/>
      <c r="EW521" s="27"/>
      <c r="EX521" s="159"/>
      <c r="EY521" s="95" t="str">
        <f t="shared" si="638"/>
        <v/>
      </c>
      <c r="EZ521" s="98" t="str">
        <f t="shared" si="639"/>
        <v/>
      </c>
      <c r="FA521" s="40"/>
      <c r="FB521" s="98" t="str">
        <f t="shared" si="640"/>
        <v/>
      </c>
      <c r="FC521" s="37"/>
      <c r="FD521" s="98" t="str">
        <f t="shared" si="641"/>
        <v/>
      </c>
      <c r="FE521" s="37"/>
      <c r="FF521" s="98" t="str">
        <f t="shared" si="642"/>
        <v/>
      </c>
      <c r="FG521" s="160"/>
      <c r="FH521" s="97" t="str">
        <f t="shared" si="643"/>
        <v/>
      </c>
      <c r="FI521" s="27"/>
      <c r="FJ521" s="98" t="str">
        <f t="shared" si="644"/>
        <v/>
      </c>
      <c r="FK521" s="36"/>
      <c r="FL521" s="98" t="str">
        <f t="shared" si="645"/>
        <v/>
      </c>
      <c r="FM521" s="37"/>
      <c r="FN521" s="98" t="str">
        <f t="shared" si="646"/>
        <v/>
      </c>
      <c r="FO521" s="78"/>
      <c r="FP521" s="97" t="str">
        <f t="shared" si="647"/>
        <v/>
      </c>
      <c r="FQ521" s="37"/>
      <c r="FR521" s="97" t="str">
        <f t="shared" si="648"/>
        <v/>
      </c>
      <c r="FS521" s="39"/>
      <c r="FT521" s="97" t="str">
        <f t="shared" si="649"/>
        <v/>
      </c>
      <c r="FU521" s="27"/>
      <c r="FV521" s="98" t="str">
        <f t="shared" si="650"/>
        <v/>
      </c>
      <c r="FW521" s="37"/>
      <c r="FX521" s="98" t="str">
        <f t="shared" si="651"/>
        <v/>
      </c>
      <c r="FY521" s="36"/>
      <c r="FZ521" s="97" t="str">
        <f t="shared" si="652"/>
        <v/>
      </c>
      <c r="GA521" s="36"/>
      <c r="GB521" s="98" t="str">
        <f t="shared" si="653"/>
        <v/>
      </c>
      <c r="GC521" s="40"/>
      <c r="GD521" s="98" t="str">
        <f t="shared" si="654"/>
        <v/>
      </c>
      <c r="GE521" s="37"/>
      <c r="GF521" s="98" t="str">
        <f t="shared" si="655"/>
        <v/>
      </c>
      <c r="GG521" s="37"/>
      <c r="GH521" s="109" t="str">
        <f t="shared" si="656"/>
        <v/>
      </c>
      <c r="GI521" s="12"/>
      <c r="GJ521" s="166"/>
      <c r="GK521" s="27"/>
      <c r="GL521" s="159"/>
      <c r="GM521" s="95" t="str">
        <f t="shared" si="657"/>
        <v/>
      </c>
      <c r="GN521" s="110" t="str">
        <f t="shared" si="658"/>
        <v/>
      </c>
      <c r="GO521" s="27"/>
      <c r="GP521" s="98" t="str">
        <f t="shared" si="659"/>
        <v/>
      </c>
      <c r="GQ521" s="37"/>
      <c r="GR521" s="97" t="str">
        <f t="shared" si="660"/>
        <v/>
      </c>
      <c r="GS521" s="37"/>
      <c r="GT521" s="110" t="str">
        <f t="shared" si="661"/>
        <v/>
      </c>
      <c r="GU521" s="36"/>
      <c r="GV521" s="97" t="str">
        <f t="shared" si="662"/>
        <v/>
      </c>
      <c r="GW521" s="27"/>
      <c r="GX521" s="98" t="str">
        <f t="shared" si="663"/>
        <v/>
      </c>
      <c r="GY521" s="36"/>
      <c r="GZ521" s="98" t="str">
        <f t="shared" si="664"/>
        <v/>
      </c>
      <c r="HA521" s="37"/>
      <c r="HB521" s="110" t="str">
        <f t="shared" si="665"/>
        <v/>
      </c>
      <c r="HC521" s="36"/>
      <c r="HD521" s="97" t="str">
        <f t="shared" si="666"/>
        <v/>
      </c>
      <c r="HE521" s="37"/>
      <c r="HF521" s="97" t="str">
        <f t="shared" si="667"/>
        <v/>
      </c>
      <c r="HG521" s="39"/>
      <c r="HH521" s="97" t="str">
        <f t="shared" si="668"/>
        <v/>
      </c>
      <c r="HI521" s="27"/>
      <c r="HJ521" s="97" t="str">
        <f t="shared" si="669"/>
        <v/>
      </c>
      <c r="HK521" s="37"/>
      <c r="HL521" s="97" t="str">
        <f t="shared" si="670"/>
        <v/>
      </c>
      <c r="HM521" s="36"/>
      <c r="HN521" s="97" t="str">
        <f t="shared" si="671"/>
        <v/>
      </c>
      <c r="HO521" s="36"/>
      <c r="HP521" s="110" t="str">
        <f t="shared" si="672"/>
        <v/>
      </c>
      <c r="HQ521" s="27"/>
      <c r="HR521" s="97" t="str">
        <f t="shared" si="673"/>
        <v/>
      </c>
      <c r="HS521" s="37"/>
      <c r="HT521" s="97" t="str">
        <f t="shared" si="674"/>
        <v/>
      </c>
      <c r="HU521" s="37"/>
      <c r="HV521" s="111" t="str">
        <f t="shared" si="675"/>
        <v/>
      </c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18"/>
    </row>
    <row r="522" spans="1:474" ht="19.95" customHeight="1">
      <c r="A522" s="30"/>
      <c r="B522" s="29"/>
      <c r="C522" s="129"/>
      <c r="D522" s="308"/>
      <c r="E522" s="302"/>
      <c r="F522" s="288"/>
      <c r="G522" s="89"/>
      <c r="H522" s="200"/>
      <c r="I522" s="294"/>
      <c r="J522" s="295"/>
      <c r="K522" s="296"/>
      <c r="L522" s="297"/>
      <c r="M522" s="295"/>
      <c r="N522" s="298"/>
      <c r="O522" s="223"/>
      <c r="P522" s="186" t="str">
        <f t="array" ref="P522">IF(O522&lt;&gt;"",IF(O522&lt;5, "I", "III"),"")</f>
        <v/>
      </c>
      <c r="Q522" s="224"/>
      <c r="R522" s="185" t="str">
        <f t="array" ref="R522">IF(Q522&lt;&gt;"",IF(Q522&lt;5, "I", "III"),"")</f>
        <v/>
      </c>
      <c r="S522" s="223"/>
      <c r="T522" s="186" t="str">
        <f t="array" ref="T522">IF(S522&lt;&gt;"",IF(S522&lt;5, "I", "III"),"")</f>
        <v/>
      </c>
      <c r="U522" s="224"/>
      <c r="V522" s="186" t="str">
        <f t="array" ref="V522">IF(U522&lt;&gt;"",IF(U522&lt;12, "I", "III"),"")</f>
        <v/>
      </c>
      <c r="W522" s="224"/>
      <c r="X522" s="185" t="str">
        <f t="array" ref="X522">IF(W522&lt;&gt;"",IF(W522&lt;12, "I", "III"),"")</f>
        <v/>
      </c>
      <c r="Y522" s="223"/>
      <c r="Z522" s="186" t="str">
        <f t="array" ref="Z522">IF(Y522&lt;&gt;"",IF(Y522&lt;12, "I", "III"),"")</f>
        <v/>
      </c>
      <c r="AA522" s="208"/>
      <c r="AB522" s="209"/>
      <c r="AC522" s="209"/>
      <c r="AD522" s="210"/>
      <c r="AE522" s="89"/>
      <c r="AF522" s="178"/>
      <c r="AG522" s="150"/>
      <c r="AH522" s="151"/>
      <c r="AI522" s="95" t="str">
        <f t="shared" si="613"/>
        <v/>
      </c>
      <c r="AJ522" s="98" t="str">
        <f t="shared" si="614"/>
        <v/>
      </c>
      <c r="AK522" s="45"/>
      <c r="AL522" s="97" t="str">
        <f t="shared" si="615"/>
        <v/>
      </c>
      <c r="AM522" s="39"/>
      <c r="AN522" s="98" t="str">
        <f t="shared" si="616"/>
        <v/>
      </c>
      <c r="AO522" s="152"/>
      <c r="AP522" s="96" t="str">
        <f t="shared" si="687"/>
        <v/>
      </c>
      <c r="AQ522" s="153"/>
      <c r="AR522" s="97" t="str">
        <f t="shared" si="688"/>
        <v/>
      </c>
      <c r="AS522" s="154"/>
      <c r="AT522" s="98" t="str">
        <f t="shared" si="689"/>
        <v/>
      </c>
      <c r="AU522" s="182" t="str">
        <f t="shared" si="617"/>
        <v/>
      </c>
      <c r="AV522" s="121" t="str">
        <f t="shared" si="690"/>
        <v/>
      </c>
      <c r="AW522" s="153"/>
      <c r="AX522" s="98" t="str">
        <f t="shared" si="691"/>
        <v/>
      </c>
      <c r="AY522" s="153"/>
      <c r="AZ522" s="98" t="str">
        <f t="shared" si="692"/>
        <v/>
      </c>
      <c r="BA522" s="46"/>
      <c r="BB522" s="34"/>
      <c r="BC522" s="34"/>
      <c r="BD522" s="35"/>
      <c r="BE522" s="46"/>
      <c r="BF522" s="34"/>
      <c r="BG522" s="34"/>
      <c r="BH522" s="35"/>
      <c r="BI522" s="46"/>
      <c r="BJ522" s="34"/>
      <c r="BK522" s="34"/>
      <c r="BL522" s="35"/>
      <c r="BM522" s="46"/>
      <c r="BN522" s="34"/>
      <c r="BO522" s="34"/>
      <c r="BP522" s="35"/>
      <c r="BQ522" s="46"/>
      <c r="BR522" s="34"/>
      <c r="BS522" s="34"/>
      <c r="BT522" s="35"/>
      <c r="BU522" s="155"/>
      <c r="BV522" s="99" t="str">
        <f t="shared" si="693"/>
        <v/>
      </c>
      <c r="BW522" s="156"/>
      <c r="BX522" s="100" t="str">
        <f t="shared" si="694"/>
        <v/>
      </c>
      <c r="BY522" s="156"/>
      <c r="BZ522" s="100" t="str">
        <f t="shared" si="695"/>
        <v/>
      </c>
      <c r="CA522" s="156"/>
      <c r="CB522" s="100" t="str">
        <f t="shared" si="696"/>
        <v/>
      </c>
      <c r="CC522" s="156"/>
      <c r="CD522" s="101" t="str">
        <f t="shared" si="697"/>
        <v/>
      </c>
      <c r="CE522" s="12"/>
      <c r="CF522" s="175"/>
      <c r="CG522" s="27"/>
      <c r="CH522" s="159"/>
      <c r="CI522" s="95" t="str">
        <f t="shared" si="618"/>
        <v/>
      </c>
      <c r="CJ522" s="102" t="str">
        <f t="shared" si="619"/>
        <v/>
      </c>
      <c r="CK522" s="40"/>
      <c r="CL522" s="100" t="str">
        <f t="shared" si="590"/>
        <v/>
      </c>
      <c r="CM522" s="37"/>
      <c r="CN522" s="100" t="str">
        <f t="shared" si="591"/>
        <v/>
      </c>
      <c r="CO522" s="38"/>
      <c r="CP522" s="103" t="str">
        <f t="shared" si="620"/>
        <v/>
      </c>
      <c r="CQ522" s="78"/>
      <c r="CR522" s="100" t="str">
        <f t="shared" si="592"/>
        <v/>
      </c>
      <c r="CS522" s="36"/>
      <c r="CT522" s="100" t="str">
        <f t="shared" si="593"/>
        <v/>
      </c>
      <c r="CU522" s="74"/>
      <c r="CV522" s="103" t="str">
        <f t="shared" si="594"/>
        <v/>
      </c>
      <c r="CW522" s="42"/>
      <c r="CX522" s="100" t="str">
        <f t="shared" si="595"/>
        <v/>
      </c>
      <c r="CY522" s="36"/>
      <c r="CZ522" s="100" t="str">
        <f t="shared" si="596"/>
        <v/>
      </c>
      <c r="DA522" s="36"/>
      <c r="DB522" s="100" t="str">
        <f t="shared" si="597"/>
        <v/>
      </c>
      <c r="DC522" s="39"/>
      <c r="DD522" s="103" t="str">
        <f t="shared" si="598"/>
        <v/>
      </c>
      <c r="DE522" s="42"/>
      <c r="DF522" s="100" t="str">
        <f t="shared" si="599"/>
        <v/>
      </c>
      <c r="DG522" s="39"/>
      <c r="DH522" s="103" t="str">
        <f t="shared" si="600"/>
        <v/>
      </c>
      <c r="DI522" s="41"/>
      <c r="DJ522" s="157" t="str">
        <f t="shared" si="601"/>
        <v/>
      </c>
      <c r="DK522" s="12"/>
      <c r="DL522" s="172"/>
      <c r="DM522" s="67"/>
      <c r="DN522" s="164"/>
      <c r="DO522" s="104" t="str">
        <f t="shared" si="621"/>
        <v/>
      </c>
      <c r="DP522" s="105" t="str">
        <f t="shared" si="622"/>
        <v/>
      </c>
      <c r="DQ522" s="66"/>
      <c r="DR522" s="158" t="str">
        <f t="shared" si="623"/>
        <v/>
      </c>
      <c r="DS522" s="67"/>
      <c r="DT522" s="97" t="str">
        <f t="shared" si="624"/>
        <v/>
      </c>
      <c r="DU522" s="67"/>
      <c r="DV522" s="98" t="str">
        <f t="shared" si="625"/>
        <v/>
      </c>
      <c r="DW522" s="163"/>
      <c r="DX522" s="106" t="str">
        <f t="shared" si="626"/>
        <v/>
      </c>
      <c r="DY522" s="162"/>
      <c r="DZ522" s="97" t="str">
        <f t="shared" si="627"/>
        <v/>
      </c>
      <c r="EA522" s="161"/>
      <c r="EB522" s="107" t="str">
        <f t="shared" si="628"/>
        <v/>
      </c>
      <c r="EC522" s="66"/>
      <c r="ED522" s="97" t="str">
        <f t="shared" si="629"/>
        <v/>
      </c>
      <c r="EE522" s="67"/>
      <c r="EF522" s="97" t="str">
        <f t="shared" si="630"/>
        <v/>
      </c>
      <c r="EG522" s="68"/>
      <c r="EH522" s="97" t="str">
        <f t="shared" si="631"/>
        <v/>
      </c>
      <c r="EI522" s="67"/>
      <c r="EJ522" s="97" t="str">
        <f t="shared" si="632"/>
        <v/>
      </c>
      <c r="EK522" s="68"/>
      <c r="EL522" s="97" t="str">
        <f t="shared" si="633"/>
        <v/>
      </c>
      <c r="EM522" s="69"/>
      <c r="EN522" s="98" t="str">
        <f t="shared" si="634"/>
        <v/>
      </c>
      <c r="EO522" s="66"/>
      <c r="EP522" s="107" t="str">
        <f t="shared" si="635"/>
        <v/>
      </c>
      <c r="EQ522" s="299"/>
      <c r="ER522" s="98" t="str">
        <f t="shared" si="636"/>
        <v/>
      </c>
      <c r="ES522" s="66"/>
      <c r="ET522" s="108" t="str">
        <f t="shared" si="637"/>
        <v/>
      </c>
      <c r="EU522" s="12"/>
      <c r="EV522" s="169"/>
      <c r="EW522" s="27"/>
      <c r="EX522" s="159"/>
      <c r="EY522" s="95" t="str">
        <f t="shared" si="638"/>
        <v/>
      </c>
      <c r="EZ522" s="98" t="str">
        <f t="shared" si="639"/>
        <v/>
      </c>
      <c r="FA522" s="40"/>
      <c r="FB522" s="98" t="str">
        <f t="shared" si="640"/>
        <v/>
      </c>
      <c r="FC522" s="37"/>
      <c r="FD522" s="98" t="str">
        <f t="shared" si="641"/>
        <v/>
      </c>
      <c r="FE522" s="37"/>
      <c r="FF522" s="98" t="str">
        <f t="shared" si="642"/>
        <v/>
      </c>
      <c r="FG522" s="160"/>
      <c r="FH522" s="97" t="str">
        <f t="shared" si="643"/>
        <v/>
      </c>
      <c r="FI522" s="27"/>
      <c r="FJ522" s="98" t="str">
        <f t="shared" si="644"/>
        <v/>
      </c>
      <c r="FK522" s="36"/>
      <c r="FL522" s="98" t="str">
        <f t="shared" si="645"/>
        <v/>
      </c>
      <c r="FM522" s="37"/>
      <c r="FN522" s="98" t="str">
        <f t="shared" si="646"/>
        <v/>
      </c>
      <c r="FO522" s="78"/>
      <c r="FP522" s="97" t="str">
        <f t="shared" si="647"/>
        <v/>
      </c>
      <c r="FQ522" s="37"/>
      <c r="FR522" s="97" t="str">
        <f t="shared" si="648"/>
        <v/>
      </c>
      <c r="FS522" s="39"/>
      <c r="FT522" s="97" t="str">
        <f t="shared" si="649"/>
        <v/>
      </c>
      <c r="FU522" s="27"/>
      <c r="FV522" s="98" t="str">
        <f t="shared" si="650"/>
        <v/>
      </c>
      <c r="FW522" s="37"/>
      <c r="FX522" s="98" t="str">
        <f t="shared" si="651"/>
        <v/>
      </c>
      <c r="FY522" s="36"/>
      <c r="FZ522" s="97" t="str">
        <f t="shared" si="652"/>
        <v/>
      </c>
      <c r="GA522" s="36"/>
      <c r="GB522" s="98" t="str">
        <f t="shared" si="653"/>
        <v/>
      </c>
      <c r="GC522" s="40"/>
      <c r="GD522" s="98" t="str">
        <f t="shared" si="654"/>
        <v/>
      </c>
      <c r="GE522" s="37"/>
      <c r="GF522" s="98" t="str">
        <f t="shared" si="655"/>
        <v/>
      </c>
      <c r="GG522" s="37"/>
      <c r="GH522" s="109" t="str">
        <f t="shared" si="656"/>
        <v/>
      </c>
      <c r="GI522" s="12"/>
      <c r="GJ522" s="166"/>
      <c r="GK522" s="27"/>
      <c r="GL522" s="159"/>
      <c r="GM522" s="95" t="str">
        <f t="shared" si="657"/>
        <v/>
      </c>
      <c r="GN522" s="110" t="str">
        <f t="shared" si="658"/>
        <v/>
      </c>
      <c r="GO522" s="27"/>
      <c r="GP522" s="98" t="str">
        <f t="shared" si="659"/>
        <v/>
      </c>
      <c r="GQ522" s="37"/>
      <c r="GR522" s="97" t="str">
        <f t="shared" si="660"/>
        <v/>
      </c>
      <c r="GS522" s="37"/>
      <c r="GT522" s="110" t="str">
        <f t="shared" si="661"/>
        <v/>
      </c>
      <c r="GU522" s="36"/>
      <c r="GV522" s="97" t="str">
        <f t="shared" si="662"/>
        <v/>
      </c>
      <c r="GW522" s="27"/>
      <c r="GX522" s="98" t="str">
        <f t="shared" si="663"/>
        <v/>
      </c>
      <c r="GY522" s="36"/>
      <c r="GZ522" s="98" t="str">
        <f t="shared" si="664"/>
        <v/>
      </c>
      <c r="HA522" s="37"/>
      <c r="HB522" s="110" t="str">
        <f t="shared" si="665"/>
        <v/>
      </c>
      <c r="HC522" s="36"/>
      <c r="HD522" s="97" t="str">
        <f t="shared" si="666"/>
        <v/>
      </c>
      <c r="HE522" s="37"/>
      <c r="HF522" s="97" t="str">
        <f t="shared" si="667"/>
        <v/>
      </c>
      <c r="HG522" s="39"/>
      <c r="HH522" s="97" t="str">
        <f t="shared" si="668"/>
        <v/>
      </c>
      <c r="HI522" s="27"/>
      <c r="HJ522" s="97" t="str">
        <f t="shared" si="669"/>
        <v/>
      </c>
      <c r="HK522" s="37"/>
      <c r="HL522" s="97" t="str">
        <f t="shared" si="670"/>
        <v/>
      </c>
      <c r="HM522" s="36"/>
      <c r="HN522" s="97" t="str">
        <f t="shared" si="671"/>
        <v/>
      </c>
      <c r="HO522" s="36"/>
      <c r="HP522" s="110" t="str">
        <f t="shared" si="672"/>
        <v/>
      </c>
      <c r="HQ522" s="27"/>
      <c r="HR522" s="97" t="str">
        <f t="shared" si="673"/>
        <v/>
      </c>
      <c r="HS522" s="37"/>
      <c r="HT522" s="97" t="str">
        <f t="shared" si="674"/>
        <v/>
      </c>
      <c r="HU522" s="37"/>
      <c r="HV522" s="111" t="str">
        <f t="shared" si="675"/>
        <v/>
      </c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18"/>
    </row>
    <row r="523" spans="1:474" s="11" customFormat="1" ht="19.95" customHeight="1">
      <c r="A523" s="28"/>
      <c r="B523" s="29"/>
      <c r="C523" s="128"/>
      <c r="D523" s="307"/>
      <c r="E523" s="301"/>
      <c r="F523" s="287"/>
      <c r="G523" s="183"/>
      <c r="H523" s="199"/>
      <c r="I523" s="289"/>
      <c r="J523" s="290"/>
      <c r="K523" s="291"/>
      <c r="L523" s="292"/>
      <c r="M523" s="290"/>
      <c r="N523" s="293"/>
      <c r="O523" s="27"/>
      <c r="P523" s="186" t="str">
        <f t="array" ref="P523">IF(O523&lt;&gt;"",IF(O523&lt;5, "I", "III"),"")</f>
        <v/>
      </c>
      <c r="Q523" s="37"/>
      <c r="R523" s="185" t="str">
        <f t="array" ref="R523">IF(Q523&lt;&gt;"",IF(Q523&lt;5, "I", "III"),"")</f>
        <v/>
      </c>
      <c r="S523" s="27"/>
      <c r="T523" s="186" t="str">
        <f t="array" ref="T523">IF(S523&lt;&gt;"",IF(S523&lt;5, "I", "III"),"")</f>
        <v/>
      </c>
      <c r="U523" s="37"/>
      <c r="V523" s="186" t="str">
        <f t="array" ref="V523">IF(U523&lt;&gt;"",IF(U523&lt;12, "I", "III"),"")</f>
        <v/>
      </c>
      <c r="W523" s="37"/>
      <c r="X523" s="185" t="str">
        <f t="array" ref="X523">IF(W523&lt;&gt;"",IF(W523&lt;12, "I", "III"),"")</f>
        <v/>
      </c>
      <c r="Y523" s="27"/>
      <c r="Z523" s="186" t="str">
        <f t="array" ref="Z523">IF(Y523&lt;&gt;"",IF(Y523&lt;12, "I", "III"),"")</f>
        <v/>
      </c>
      <c r="AA523" s="205"/>
      <c r="AB523" s="206"/>
      <c r="AC523" s="206"/>
      <c r="AD523" s="207"/>
      <c r="AE523" s="183"/>
      <c r="AF523" s="177"/>
      <c r="AG523" s="150"/>
      <c r="AH523" s="151"/>
      <c r="AI523" s="95" t="str">
        <f t="shared" ref="AI523:AI540" si="698">IF(AND(AG523&lt;&gt;"",AH523&lt;&gt;""),AG523-(AH523*2),"")</f>
        <v/>
      </c>
      <c r="AJ523" s="98" t="str">
        <f t="shared" ref="AJ523:AJ540" si="699">IF(AI523&lt;&gt;"",IF(AI523&lt;3, "I", IF(AI523&lt;7, "II", IF(AI523&lt;21, "III","III+"))),"")</f>
        <v/>
      </c>
      <c r="AK523" s="40"/>
      <c r="AL523" s="97" t="str">
        <f t="shared" ref="AL523:AL540" si="700">IF(AK523&lt;&gt;"",IF(AK523&lt;2, "I", IF(AK523&lt;4, "II",IF(AK523&lt;10, "III","III+"))),"")</f>
        <v/>
      </c>
      <c r="AM523" s="39"/>
      <c r="AN523" s="98" t="str">
        <f t="shared" ref="AN523:AN540" si="701">IF(AM523&lt;&gt;"",IF(AM523&lt;2, "I", IF(AM523&lt;4, "II",IF(AM523&lt;7, "III","III+"))),"")</f>
        <v/>
      </c>
      <c r="AO523" s="152"/>
      <c r="AP523" s="96" t="str">
        <f t="shared" ref="AP523:AP541" si="702">IF(AO523&lt;&gt;"",AO523*100/24,"")</f>
        <v/>
      </c>
      <c r="AQ523" s="153"/>
      <c r="AR523" s="97" t="str">
        <f t="shared" ref="AR523:AR541" si="703">IF(AQ523&lt;&gt;"",AQ523*100/24,"")</f>
        <v/>
      </c>
      <c r="AS523" s="154"/>
      <c r="AT523" s="98" t="str">
        <f t="shared" ref="AT523:AT541" si="704">IF(AS523&lt;&gt;"",AS523*100/24,"")</f>
        <v/>
      </c>
      <c r="AU523" s="182" t="str">
        <f t="shared" ref="AU523:AU540" si="705">IF(AND(AQ523&lt;&gt;"",AS523&lt;&gt;""),AQ523+AS523,"")</f>
        <v/>
      </c>
      <c r="AV523" s="121" t="str">
        <f t="shared" ref="AV523:AV541" si="706">IF(AU523&lt;&gt;"",IF(AU523&lt;8, "I", IF(AU523&lt;14, "II",IF(AU523&lt;20, "III","III+"))),"")</f>
        <v/>
      </c>
      <c r="AW523" s="153"/>
      <c r="AX523" s="98" t="str">
        <f t="shared" ref="AX523:AX541" si="707">IF(AW523&lt;&gt;"",AW523*100/24,"")</f>
        <v/>
      </c>
      <c r="AY523" s="153"/>
      <c r="AZ523" s="98" t="str">
        <f t="shared" ref="AZ523:AZ541" si="708">IF(AY523&lt;&gt;"",AY523*100/24,"")</f>
        <v/>
      </c>
      <c r="BA523" s="40"/>
      <c r="BB523" s="31"/>
      <c r="BC523" s="32"/>
      <c r="BD523" s="33"/>
      <c r="BE523" s="40"/>
      <c r="BF523" s="31"/>
      <c r="BG523" s="32"/>
      <c r="BH523" s="33"/>
      <c r="BI523" s="40"/>
      <c r="BJ523" s="31"/>
      <c r="BK523" s="32"/>
      <c r="BL523" s="33"/>
      <c r="BM523" s="40"/>
      <c r="BN523" s="31"/>
      <c r="BO523" s="32"/>
      <c r="BP523" s="33"/>
      <c r="BQ523" s="40"/>
      <c r="BR523" s="31"/>
      <c r="BS523" s="32"/>
      <c r="BT523" s="33"/>
      <c r="BU523" s="155"/>
      <c r="BV523" s="99" t="str">
        <f t="shared" ref="BV523:BV541" si="709">IF(BU523&lt;&gt;"",BU523*100/25,"")</f>
        <v/>
      </c>
      <c r="BW523" s="156"/>
      <c r="BX523" s="100" t="str">
        <f t="shared" ref="BX523:BX541" si="710">IF(BW523&lt;&gt;"",BW523*100/4,"")</f>
        <v/>
      </c>
      <c r="BY523" s="156"/>
      <c r="BZ523" s="100" t="str">
        <f t="shared" ref="BZ523:BZ541" si="711">IF(BY523&lt;&gt;"",BY523*100/4,"")</f>
        <v/>
      </c>
      <c r="CA523" s="156"/>
      <c r="CB523" s="100" t="str">
        <f t="shared" ref="CB523:CB541" si="712">IF(CA523&lt;&gt;"",CA523*100/10,"")</f>
        <v/>
      </c>
      <c r="CC523" s="156"/>
      <c r="CD523" s="101" t="str">
        <f t="shared" ref="CD523:CD541" si="713">IF(CC523&lt;&gt;"",CC523*100/24,"")</f>
        <v/>
      </c>
      <c r="CE523" s="112"/>
      <c r="CF523" s="174"/>
      <c r="CG523" s="27"/>
      <c r="CH523" s="159"/>
      <c r="CI523" s="95" t="str">
        <f t="shared" ref="CI523:CI540" si="714">IF(AND(CG523&lt;&gt;"",CH523&lt;&gt;""),CG523-(CH523*2),"")</f>
        <v/>
      </c>
      <c r="CJ523" s="102" t="str">
        <f t="shared" ref="CJ523:CJ540" si="715">IF(CI523&lt;&gt;"",IF(CI523&lt;15, "I", IF(CI523&lt;24, "II", IF(CI523&lt;47, "III","III+"))),"")</f>
        <v/>
      </c>
      <c r="CK523" s="40"/>
      <c r="CL523" s="100"/>
      <c r="CM523" s="37"/>
      <c r="CN523" s="100"/>
      <c r="CO523" s="38"/>
      <c r="CP523" s="103" t="str">
        <f t="shared" ref="CP523:CP540" si="716">IF(CO523&lt;&gt;"",IF(CO523&lt;4, "I", IF(CO523=4, "II",IF(CO523&lt;6, "III","III+"))),"")</f>
        <v/>
      </c>
      <c r="CQ523" s="78"/>
      <c r="CR523" s="100"/>
      <c r="CS523" s="36"/>
      <c r="CT523" s="100"/>
      <c r="CU523" s="74"/>
      <c r="CV523" s="103"/>
      <c r="CW523" s="42"/>
      <c r="CX523" s="100"/>
      <c r="CY523" s="36"/>
      <c r="CZ523" s="100"/>
      <c r="DA523" s="36"/>
      <c r="DB523" s="100"/>
      <c r="DC523" s="39"/>
      <c r="DD523" s="103"/>
      <c r="DE523" s="42"/>
      <c r="DF523" s="100"/>
      <c r="DG523" s="39"/>
      <c r="DH523" s="103"/>
      <c r="DI523" s="41"/>
      <c r="DJ523" s="157"/>
      <c r="DK523" s="112"/>
      <c r="DL523" s="171"/>
      <c r="DM523" s="67"/>
      <c r="DN523" s="164"/>
      <c r="DO523" s="104" t="str">
        <f t="shared" ref="DO523:DO540" si="717">IF(AND(DM523&lt;&gt;"",DN523&lt;&gt;""),DM523-(DN523*2),"")</f>
        <v/>
      </c>
      <c r="DP523" s="105" t="str">
        <f t="shared" ref="DP523:DP540" si="718">IF(DO523&lt;&gt;"",IF(DO523&lt;25, "I", IF(DO523&lt;35, "II", IF(DO523&lt;56, "III","III+"))),"")</f>
        <v/>
      </c>
      <c r="DQ523" s="66"/>
      <c r="DR523" s="158" t="str">
        <f t="shared" ref="DR523:DR540" si="719">IF(DQ523&lt;&gt;"",IF(DQ523&lt;6, "I", IF(DQ523&lt;8, "II", IF(DQ523&lt;10, "III","III+"))),"")</f>
        <v/>
      </c>
      <c r="DS523" s="67"/>
      <c r="DT523" s="97" t="str">
        <f t="shared" ref="DT523:DT540" si="720">IF(DS523&lt;&gt;"",IF(DS523&lt;3, "I", IF(DS523&lt;4, "II", IF(DS523&lt;5, "III","III+"))),"")</f>
        <v/>
      </c>
      <c r="DU523" s="67"/>
      <c r="DV523" s="98" t="str">
        <f t="shared" ref="DV523:DV540" si="721">IF(DU523&lt;&gt;"",IF(DU523&lt;4, "I", IF(DU523=4, "II", IF(DU523&lt;6, "III","III+"))),"")</f>
        <v/>
      </c>
      <c r="DW523" s="163"/>
      <c r="DX523" s="106" t="str">
        <f t="shared" ref="DX523:DX540" si="722">IF(DW523&lt;&gt;"",IF(DW523&lt;11, "I", IF(DW523&lt;13, "II","III")),"")</f>
        <v/>
      </c>
      <c r="DY523" s="162"/>
      <c r="DZ523" s="97" t="str">
        <f t="shared" ref="DZ523:DZ540" si="723">IF(DY523&lt;&gt;"",IF(DY523&lt;6, "I", IF(DY523&lt;9, "II","III")),"")</f>
        <v/>
      </c>
      <c r="EA523" s="161"/>
      <c r="EB523" s="107" t="str">
        <f t="shared" ref="EB523:EB540" si="724">IF(EA523&lt;&gt;"",IF(EA523&lt;6, "I", IF(EA523&lt;9, "II","III")),"")</f>
        <v/>
      </c>
      <c r="EC523" s="66"/>
      <c r="ED523" s="97" t="str">
        <f t="shared" ref="ED523:ED540" si="725">IF(EC523&lt;&gt;"",IF(EC523&lt;11, "I", IF(EC523&lt;14, "II","III")),"")</f>
        <v/>
      </c>
      <c r="EE523" s="67"/>
      <c r="EF523" s="97" t="str">
        <f t="shared" ref="EF523:EF540" si="726">IF(EE523&lt;&gt;"",IF(EE523&lt;11, "I", IF(EE523&lt;14, "II","III")),"")</f>
        <v/>
      </c>
      <c r="EG523" s="68"/>
      <c r="EH523" s="97" t="str">
        <f t="shared" ref="EH523:EH540" si="727">IF(EG523&lt;&gt;"",IF(EG523&lt;5, "I", IF(EG523&lt;8, "II","III")),"")</f>
        <v/>
      </c>
      <c r="EI523" s="67"/>
      <c r="EJ523" s="97" t="str">
        <f t="shared" ref="EJ523:EJ540" si="728">IF(EI523&lt;&gt;"",IF(EI523&lt;4, "I", IF(EI523&lt;6, "II","III")),"")</f>
        <v/>
      </c>
      <c r="EK523" s="68"/>
      <c r="EL523" s="97" t="str">
        <f t="shared" ref="EL523:EL540" si="729">IF(EK523&lt;&gt;"",IF(EK523&lt;6, "I", IF(EK523&lt;9, "II","III")),"")</f>
        <v/>
      </c>
      <c r="EM523" s="69"/>
      <c r="EN523" s="98" t="str">
        <f t="shared" ref="EN523:EN540" si="730">IF(EM523&lt;&gt;"",IF(EM523&lt;6, "I", IF(EM523&lt;9, "II","III")),"")</f>
        <v/>
      </c>
      <c r="EO523" s="66"/>
      <c r="EP523" s="107" t="str">
        <f t="shared" ref="EP523:EP540" si="731">IF(EO523&lt;&gt;"",IF(EO523&lt;5, "I", IF(EO523&lt;8, "II","III")),"")</f>
        <v/>
      </c>
      <c r="EQ523" s="299"/>
      <c r="ER523" s="98" t="str">
        <f t="shared" ref="ER523:ER540" si="732">IF(EQ523&lt;&gt;"",IF(EQ523&lt;6, "I", IF(EQ523&lt;9, "II","III")),"")</f>
        <v/>
      </c>
      <c r="ES523" s="66"/>
      <c r="ET523" s="108" t="str">
        <f t="shared" ref="ET523:ET540" si="733">IF(ES523&lt;&gt;"",IF(ES523&lt;15, "I", IF(ES523&lt;19, "II","III")),"")</f>
        <v/>
      </c>
      <c r="EU523" s="112"/>
      <c r="EV523" s="168"/>
      <c r="EW523" s="27"/>
      <c r="EX523" s="159"/>
      <c r="EY523" s="95" t="str">
        <f t="shared" ref="EY523:EY540" si="734">IF(AND(EW523&lt;&gt;"",EX523&lt;&gt;""),EW523-(EX523*2),"")</f>
        <v/>
      </c>
      <c r="EZ523" s="98" t="str">
        <f t="shared" ref="EZ523:EZ540" si="735">IF(EY523&lt;&gt;"",IF(EY523&lt;32, "I", IF(EY523&lt;41, "II", IF(EY523&lt;60, "III","III+"))),"")</f>
        <v/>
      </c>
      <c r="FA523" s="40"/>
      <c r="FB523" s="98" t="str">
        <f t="shared" ref="FB523:FB540" si="736">IF(FA523&lt;&gt;"",IF(FA523&lt;6, "I", IF(FA523&lt;8, "II", IF(FA523&lt;9, "III","III+"))),"")</f>
        <v/>
      </c>
      <c r="FC523" s="37"/>
      <c r="FD523" s="98" t="str">
        <f t="shared" ref="FD523:FD540" si="737">IF(FC523&lt;&gt;"",IF(FC523&lt;2, "I", IF(FC523&lt;4, "II", IF(FC523&lt;6, "III","III+"))),"")</f>
        <v/>
      </c>
      <c r="FE523" s="37"/>
      <c r="FF523" s="98" t="str">
        <f t="shared" ref="FF523:FF540" si="738">IF(FE523&lt;&gt;"",IF(FE523&lt;2, "I", IF(FE523&lt;4, "II", IF(FE523&lt;6, "III","III+"))),"")</f>
        <v/>
      </c>
      <c r="FG523" s="160"/>
      <c r="FH523" s="97" t="str">
        <f t="shared" ref="FH523:FH540" si="739">IF(FG523&lt;&gt;"",IF(FG523&lt;6, "I", IF(FG523&lt;9, "II","III")),"")</f>
        <v/>
      </c>
      <c r="FI523" s="27"/>
      <c r="FJ523" s="98" t="str">
        <f t="shared" ref="FJ523:FJ540" si="740">IF(FI523&lt;&gt;"",IF(FI523&lt;6, "I", IF(FI523&lt;9, "II","III")),"")</f>
        <v/>
      </c>
      <c r="FK523" s="36"/>
      <c r="FL523" s="98" t="str">
        <f t="shared" ref="FL523:FL540" si="741">IF(FK523&lt;&gt;"",IF(FK523&lt;12, "I", IF(FK523&lt;16, "II","III")),"")</f>
        <v/>
      </c>
      <c r="FM523" s="37"/>
      <c r="FN523" s="98" t="str">
        <f t="shared" ref="FN523:FN540" si="742">IF(FM523&lt;&gt;"",IF(FM523&lt;6, "I", IF(FM523&lt;9, "II","III")),"")</f>
        <v/>
      </c>
      <c r="FO523" s="78"/>
      <c r="FP523" s="97" t="str">
        <f t="shared" ref="FP523:FP540" si="743">IF(FO523&lt;&gt;"",IF(FO523&lt;7, "I", IF(FO523&lt;10, "II","III")),"")</f>
        <v/>
      </c>
      <c r="FQ523" s="37"/>
      <c r="FR523" s="97" t="str">
        <f t="shared" ref="FR523:FR540" si="744">IF(FQ523&lt;&gt;"",IF(FQ523&lt;7, "I", IF(FQ523&lt;9, "II","III")),"")</f>
        <v/>
      </c>
      <c r="FS523" s="39"/>
      <c r="FT523" s="97" t="str">
        <f t="shared" ref="FT523:FT540" si="745">IF(FS523&lt;&gt;"",IF(FS523&lt;6, "I", IF(FS523&lt;9, "II","III")),"")</f>
        <v/>
      </c>
      <c r="FU523" s="27"/>
      <c r="FV523" s="98" t="str">
        <f t="shared" ref="FV523:FV540" si="746">IF(FU523&lt;&gt;"",IF(FU523&lt;12, "I", IF(FU523&lt;14, "II","III")),"")</f>
        <v/>
      </c>
      <c r="FW523" s="37"/>
      <c r="FX523" s="98" t="str">
        <f t="shared" ref="FX523:FX540" si="747">IF(FW523&lt;&gt;"",IF(FW523&lt;17, "I", IF(FW523&lt;20, "II","III")),"")</f>
        <v/>
      </c>
      <c r="FY523" s="36"/>
      <c r="FZ523" s="97" t="str">
        <f t="shared" ref="FZ523:FZ540" si="748">IF(FY523&lt;&gt;"",IF(FY523&lt;16, "I", IF(FY523&lt;19, "II","III")),"")</f>
        <v/>
      </c>
      <c r="GA523" s="36"/>
      <c r="GB523" s="98" t="str">
        <f t="shared" ref="GB523:GB540" si="749">IF(GA523&lt;&gt;"",IF(GA523&lt;7, "I", IF(GA523&lt;9, "II","III")),"")</f>
        <v/>
      </c>
      <c r="GC523" s="40"/>
      <c r="GD523" s="98" t="str">
        <f t="shared" ref="GD523:GD540" si="750">IF(GC523&lt;&gt;"",IF(GC523&lt;15, "I", IF(GC523&lt;19, "II","III")),"")</f>
        <v/>
      </c>
      <c r="GE523" s="37"/>
      <c r="GF523" s="98" t="str">
        <f t="shared" ref="GF523:GF540" si="751">IF(GE523&lt;&gt;"",IF(GE523&lt;15, "I", IF(GE523&lt;19, "II","III")),"")</f>
        <v/>
      </c>
      <c r="GG523" s="37"/>
      <c r="GH523" s="109" t="str">
        <f t="shared" ref="GH523:GH540" si="752">IF(GG523&lt;&gt;"",IF(GG523&lt;7, "I", IF(GG523&lt;9, "II","III")),"")</f>
        <v/>
      </c>
      <c r="GI523" s="112"/>
      <c r="GJ523" s="165"/>
      <c r="GK523" s="27"/>
      <c r="GL523" s="159"/>
      <c r="GM523" s="95" t="str">
        <f t="shared" ref="GM523:GM555" si="753">IF(AND(GK523&lt;&gt;"",GL523&lt;&gt;""),GK523-(GL523*2),"")</f>
        <v/>
      </c>
      <c r="GN523" s="110" t="str">
        <f t="shared" ref="GN523:GN560" si="754">IF(GM523&lt;&gt;"",IF(GM523&lt;51, "I", IF(GM523&lt;57, "II", IF(GM523&lt;77, "III","III+"))),"")</f>
        <v/>
      </c>
      <c r="GO523" s="27"/>
      <c r="GP523" s="98" t="str">
        <f t="shared" ref="GP523:GP560" si="755">IF(GO523&lt;&gt;"",IF(GO523&lt;8, "I", IF(GO523=8, "II", IF(GO523&lt;10, "III","III+"))),"")</f>
        <v/>
      </c>
      <c r="GQ523" s="37"/>
      <c r="GR523" s="97" t="str">
        <f t="shared" ref="GR523:GR560" si="756">IF(GQ523&lt;&gt;"",IF(GQ523&lt;4, "I", IF(GQ523=4, "II", IF(GQ523&lt;6, "III","III+"))),"")</f>
        <v/>
      </c>
      <c r="GS523" s="37"/>
      <c r="GT523" s="110" t="str">
        <f t="shared" ref="GT523:GT560" si="757">IF(GS523&lt;&gt;"",IF(GS523&lt;5, "I", IF(GS523&lt;6, "III","III+")),"")</f>
        <v/>
      </c>
      <c r="GU523" s="36"/>
      <c r="GV523" s="97" t="str">
        <f t="shared" ref="GV523:GV538" si="758">IF(GU523&lt;&gt;"",IF(GU523&lt;6, "I", IF(GU523&lt;9, "II","III")),"")</f>
        <v/>
      </c>
      <c r="GW523" s="27"/>
      <c r="GX523" s="98" t="str">
        <f t="shared" ref="GX523:GX538" si="759">IF(GW523&lt;&gt;"",IF(GW523&lt;6, "I", IF(GW523&lt;9, "II","III")),"")</f>
        <v/>
      </c>
      <c r="GY523" s="36"/>
      <c r="GZ523" s="98" t="str">
        <f t="shared" ref="GZ523:GZ538" si="760">IF(GY523&lt;&gt;"",IF(GY523&lt;12, "I", IF(GY523&lt;16, "II","III")),"")</f>
        <v/>
      </c>
      <c r="HA523" s="37"/>
      <c r="HB523" s="110" t="str">
        <f t="shared" ref="HB523:HB538" si="761">IF(HA523&lt;&gt;"",IF(HA523&lt;6, "I", IF(HA523&lt;9, "II","III")),"")</f>
        <v/>
      </c>
      <c r="HC523" s="36"/>
      <c r="HD523" s="97" t="str">
        <f t="shared" ref="HD523:HD538" si="762">IF(HC523&lt;&gt;"",IF(HC523&lt;7, "I", IF(HC523&lt;10, "II","III")),"")</f>
        <v/>
      </c>
      <c r="HE523" s="37"/>
      <c r="HF523" s="97" t="str">
        <f t="shared" ref="HF523:HF538" si="763">IF(HE523&lt;&gt;"",IF(HE523&lt;7, "I", IF(HE523&lt;9, "II","III")),"")</f>
        <v/>
      </c>
      <c r="HG523" s="39"/>
      <c r="HH523" s="97" t="str">
        <f t="shared" ref="HH523:HH538" si="764">IF(HG523&lt;&gt;"",IF(HG523&lt;6, "I", IF(HG523&lt;9, "II","III")),"")</f>
        <v/>
      </c>
      <c r="HI523" s="27"/>
      <c r="HJ523" s="97" t="str">
        <f t="shared" ref="HJ523:HJ538" si="765">IF(HI523&lt;&gt;"",IF(HI523&lt;12, "I", IF(HI523&lt;14, "II","III")),"")</f>
        <v/>
      </c>
      <c r="HK523" s="37"/>
      <c r="HL523" s="97" t="str">
        <f t="shared" ref="HL523:HL538" si="766">IF(HK523&lt;&gt;"",IF(HK523&lt;17, "I", IF(HK523&lt;20, "II","III")),"")</f>
        <v/>
      </c>
      <c r="HM523" s="36"/>
      <c r="HN523" s="97" t="str">
        <f t="shared" ref="HN523:HN538" si="767">IF(HM523&lt;&gt;"",IF(HM523&lt;16, "I", IF(HM523&lt;19, "II","III")),"")</f>
        <v/>
      </c>
      <c r="HO523" s="36"/>
      <c r="HP523" s="110" t="str">
        <f t="shared" ref="HP523:HP538" si="768">IF(HO523&lt;&gt;"",IF(HO523&lt;7, "I", IF(HO523&lt;9, "II","III")),"")</f>
        <v/>
      </c>
      <c r="HQ523" s="27"/>
      <c r="HR523" s="97" t="str">
        <f t="shared" ref="HR523:HR538" si="769">IF(HQ523&lt;&gt;"",IF(HQ523&lt;15, "I", IF(HQ523&lt;19, "II","III")),"")</f>
        <v/>
      </c>
      <c r="HS523" s="37"/>
      <c r="HT523" s="97" t="str">
        <f t="shared" ref="HT523:HT538" si="770">IF(HS523&lt;&gt;"",IF(HS523&lt;15, "I", IF(HS523&lt;19, "II","III")),"")</f>
        <v/>
      </c>
      <c r="HU523" s="37"/>
      <c r="HV523" s="111" t="str">
        <f t="shared" ref="HV523:HV538" si="771">IF(HU523&lt;&gt;"",IF(HU523&lt;7, "I", IF(HU523&lt;9, "II","III")),"")</f>
        <v/>
      </c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  <c r="IW523" s="116"/>
      <c r="IX523" s="116"/>
      <c r="IY523" s="116"/>
      <c r="IZ523" s="116"/>
      <c r="JA523" s="116"/>
      <c r="JB523" s="116"/>
      <c r="JC523" s="116"/>
      <c r="JD523" s="116"/>
      <c r="JE523" s="116"/>
      <c r="JF523" s="116"/>
      <c r="JG523" s="116"/>
      <c r="JH523" s="116"/>
      <c r="JI523" s="116"/>
      <c r="JJ523" s="116"/>
      <c r="JK523" s="116"/>
      <c r="JL523" s="116"/>
      <c r="JM523" s="116"/>
      <c r="JN523" s="116"/>
      <c r="JO523" s="116"/>
      <c r="JP523" s="116"/>
      <c r="JQ523" s="116"/>
      <c r="JR523" s="116"/>
      <c r="JS523" s="116"/>
      <c r="JT523" s="116"/>
      <c r="JU523" s="116"/>
      <c r="JV523" s="116"/>
      <c r="JW523" s="116"/>
      <c r="JX523" s="116"/>
      <c r="JY523" s="116"/>
      <c r="JZ523" s="116"/>
      <c r="KA523" s="116"/>
      <c r="KB523" s="116"/>
      <c r="KC523" s="116"/>
      <c r="KD523" s="116"/>
      <c r="KE523" s="116"/>
      <c r="KF523" s="116"/>
      <c r="KG523" s="116"/>
      <c r="KH523" s="116"/>
      <c r="KI523" s="116"/>
      <c r="KJ523" s="116"/>
      <c r="KK523" s="116"/>
      <c r="KL523" s="116"/>
      <c r="KM523" s="116"/>
      <c r="KN523" s="116"/>
      <c r="KO523" s="116"/>
      <c r="KP523" s="116"/>
      <c r="KQ523" s="116"/>
      <c r="KR523" s="116"/>
      <c r="KS523" s="116"/>
      <c r="KT523" s="116"/>
      <c r="KU523" s="116"/>
      <c r="KV523" s="116"/>
      <c r="KW523" s="116"/>
      <c r="KX523" s="116"/>
      <c r="KY523" s="116"/>
      <c r="KZ523" s="116"/>
      <c r="LA523" s="116"/>
      <c r="LB523" s="116"/>
      <c r="LC523" s="116"/>
      <c r="LD523" s="116"/>
      <c r="LE523" s="116"/>
      <c r="LF523" s="116"/>
      <c r="LG523" s="116"/>
      <c r="LH523" s="116"/>
      <c r="LI523" s="116"/>
      <c r="LJ523" s="116"/>
      <c r="LK523" s="116"/>
      <c r="LL523" s="116"/>
      <c r="LM523" s="116"/>
      <c r="LN523" s="116"/>
      <c r="LO523" s="116"/>
      <c r="LP523" s="116"/>
      <c r="LQ523" s="116"/>
      <c r="LR523" s="116"/>
      <c r="LS523" s="116"/>
      <c r="LT523" s="116"/>
      <c r="LU523" s="116"/>
      <c r="LV523" s="116"/>
      <c r="LW523" s="116"/>
      <c r="LX523" s="116"/>
      <c r="LY523" s="116"/>
      <c r="LZ523" s="116"/>
      <c r="MA523" s="116"/>
      <c r="MB523" s="116"/>
      <c r="MC523" s="116"/>
      <c r="MD523" s="116"/>
      <c r="ME523" s="116"/>
      <c r="MF523" s="116"/>
      <c r="MG523" s="116"/>
      <c r="MH523" s="116"/>
      <c r="MI523" s="116"/>
      <c r="MJ523" s="116"/>
      <c r="MK523" s="116"/>
      <c r="ML523" s="116"/>
      <c r="MM523" s="116"/>
      <c r="MN523" s="116"/>
      <c r="MO523" s="116"/>
      <c r="MP523" s="116"/>
      <c r="MQ523" s="116"/>
      <c r="MR523" s="116"/>
      <c r="MS523" s="116"/>
      <c r="MT523" s="116"/>
      <c r="MU523" s="116"/>
      <c r="MV523" s="116"/>
      <c r="MW523" s="116"/>
      <c r="MX523" s="116"/>
      <c r="MY523" s="116"/>
      <c r="MZ523" s="116"/>
      <c r="NA523" s="116"/>
      <c r="NB523" s="116"/>
      <c r="NC523" s="116"/>
      <c r="ND523" s="116"/>
      <c r="NE523" s="116"/>
      <c r="NF523" s="116"/>
      <c r="NG523" s="116"/>
      <c r="NH523" s="116"/>
      <c r="NI523" s="116"/>
      <c r="NJ523" s="116"/>
      <c r="NK523" s="116"/>
      <c r="NL523" s="116"/>
      <c r="NM523" s="116"/>
      <c r="NN523" s="116"/>
      <c r="NO523" s="116"/>
      <c r="NP523" s="116"/>
      <c r="NQ523" s="116"/>
      <c r="NR523" s="116"/>
      <c r="NS523" s="116"/>
      <c r="NT523" s="116"/>
      <c r="NU523" s="116"/>
      <c r="NV523" s="116"/>
      <c r="NW523" s="116"/>
      <c r="NX523" s="116"/>
      <c r="NY523" s="116"/>
      <c r="NZ523" s="116"/>
      <c r="OA523" s="116"/>
      <c r="OB523" s="116"/>
      <c r="OC523" s="116"/>
      <c r="OD523" s="116"/>
      <c r="OE523" s="116"/>
      <c r="OF523" s="116"/>
      <c r="OG523" s="116"/>
      <c r="OH523" s="116"/>
      <c r="OI523" s="116"/>
      <c r="OJ523" s="116"/>
      <c r="OK523" s="116"/>
      <c r="OL523" s="116"/>
      <c r="OM523" s="116"/>
      <c r="ON523" s="116"/>
      <c r="OO523" s="116"/>
      <c r="OP523" s="116"/>
      <c r="OQ523" s="116"/>
      <c r="OR523" s="116"/>
      <c r="OS523" s="116"/>
      <c r="OT523" s="116"/>
      <c r="OU523" s="116"/>
      <c r="OV523" s="116"/>
      <c r="OW523" s="116"/>
      <c r="OX523" s="116"/>
      <c r="OY523" s="116"/>
      <c r="OZ523" s="116"/>
      <c r="PA523" s="116"/>
      <c r="PB523" s="116"/>
      <c r="PC523" s="116"/>
      <c r="PD523" s="116"/>
      <c r="PE523" s="116"/>
      <c r="PF523" s="116"/>
      <c r="PG523" s="116"/>
      <c r="PH523" s="116"/>
      <c r="PI523" s="116"/>
      <c r="PJ523" s="116"/>
      <c r="PK523" s="116"/>
      <c r="PL523" s="116"/>
      <c r="PM523" s="116"/>
      <c r="PN523" s="116"/>
      <c r="PO523" s="116"/>
      <c r="PP523" s="116"/>
      <c r="PQ523" s="116"/>
      <c r="PR523" s="116"/>
      <c r="PS523" s="116"/>
      <c r="PT523" s="116"/>
      <c r="PU523" s="116"/>
      <c r="PV523" s="116"/>
      <c r="PW523" s="116"/>
      <c r="PX523" s="116"/>
      <c r="PY523" s="116"/>
      <c r="PZ523" s="116"/>
      <c r="QA523" s="116"/>
      <c r="QB523" s="116"/>
      <c r="QC523" s="116"/>
      <c r="QD523" s="116"/>
      <c r="QE523" s="116"/>
      <c r="QF523" s="116"/>
      <c r="QG523" s="116"/>
      <c r="QH523" s="116"/>
      <c r="QI523" s="116"/>
      <c r="QJ523" s="116"/>
      <c r="QK523" s="116"/>
      <c r="QL523" s="116"/>
      <c r="QM523" s="116"/>
      <c r="QN523" s="116"/>
      <c r="QO523" s="116"/>
      <c r="QP523" s="116"/>
      <c r="QQ523" s="116"/>
      <c r="QR523" s="116"/>
      <c r="QS523" s="116"/>
      <c r="QT523" s="116"/>
      <c r="QU523" s="116"/>
      <c r="QV523" s="116"/>
      <c r="QW523" s="116"/>
      <c r="QX523" s="116"/>
      <c r="QY523" s="116"/>
      <c r="QZ523" s="116"/>
      <c r="RA523" s="116"/>
      <c r="RB523" s="116"/>
      <c r="RC523" s="116"/>
      <c r="RD523" s="116"/>
      <c r="RE523" s="116"/>
      <c r="RF523" s="117"/>
    </row>
    <row r="524" spans="1:474" s="11" customFormat="1" ht="19.95" customHeight="1">
      <c r="A524" s="28"/>
      <c r="B524" s="29"/>
      <c r="C524" s="128"/>
      <c r="D524" s="307"/>
      <c r="E524" s="301"/>
      <c r="F524" s="287"/>
      <c r="G524" s="183"/>
      <c r="H524" s="199"/>
      <c r="I524" s="289"/>
      <c r="J524" s="290"/>
      <c r="K524" s="291"/>
      <c r="L524" s="292"/>
      <c r="M524" s="290"/>
      <c r="N524" s="293"/>
      <c r="O524" s="27"/>
      <c r="P524" s="186" t="str">
        <f t="array" ref="P524">IF(O524&lt;&gt;"",IF(O524&lt;5, "I", "III"),"")</f>
        <v/>
      </c>
      <c r="Q524" s="37"/>
      <c r="R524" s="185" t="str">
        <f t="array" ref="R524">IF(Q524&lt;&gt;"",IF(Q524&lt;5, "I", "III"),"")</f>
        <v/>
      </c>
      <c r="S524" s="27"/>
      <c r="T524" s="186" t="str">
        <f t="array" ref="T524">IF(S524&lt;&gt;"",IF(S524&lt;5, "I", "III"),"")</f>
        <v/>
      </c>
      <c r="U524" s="37"/>
      <c r="V524" s="186" t="str">
        <f t="array" ref="V524">IF(U524&lt;&gt;"",IF(U524&lt;12, "I", "III"),"")</f>
        <v/>
      </c>
      <c r="W524" s="37"/>
      <c r="X524" s="185" t="str">
        <f t="array" ref="X524">IF(W524&lt;&gt;"",IF(W524&lt;12, "I", "III"),"")</f>
        <v/>
      </c>
      <c r="Y524" s="27"/>
      <c r="Z524" s="186" t="str">
        <f t="array" ref="Z524">IF(Y524&lt;&gt;"",IF(Y524&lt;12, "I", "III"),"")</f>
        <v/>
      </c>
      <c r="AA524" s="205"/>
      <c r="AB524" s="206"/>
      <c r="AC524" s="206"/>
      <c r="AD524" s="207"/>
      <c r="AE524" s="183"/>
      <c r="AF524" s="177"/>
      <c r="AG524" s="150"/>
      <c r="AH524" s="151"/>
      <c r="AI524" s="95" t="str">
        <f t="shared" si="698"/>
        <v/>
      </c>
      <c r="AJ524" s="98" t="str">
        <f t="shared" si="699"/>
        <v/>
      </c>
      <c r="AK524" s="40"/>
      <c r="AL524" s="97" t="str">
        <f t="shared" si="700"/>
        <v/>
      </c>
      <c r="AM524" s="39"/>
      <c r="AN524" s="98" t="str">
        <f t="shared" si="701"/>
        <v/>
      </c>
      <c r="AO524" s="152"/>
      <c r="AP524" s="96" t="str">
        <f t="shared" si="702"/>
        <v/>
      </c>
      <c r="AQ524" s="153"/>
      <c r="AR524" s="97" t="str">
        <f t="shared" si="703"/>
        <v/>
      </c>
      <c r="AS524" s="154"/>
      <c r="AT524" s="98" t="str">
        <f t="shared" si="704"/>
        <v/>
      </c>
      <c r="AU524" s="182" t="str">
        <f t="shared" si="705"/>
        <v/>
      </c>
      <c r="AV524" s="121" t="str">
        <f t="shared" si="706"/>
        <v/>
      </c>
      <c r="AW524" s="153"/>
      <c r="AX524" s="98" t="str">
        <f t="shared" si="707"/>
        <v/>
      </c>
      <c r="AY524" s="153"/>
      <c r="AZ524" s="98" t="str">
        <f t="shared" si="708"/>
        <v/>
      </c>
      <c r="BA524" s="40"/>
      <c r="BB524" s="31"/>
      <c r="BC524" s="32"/>
      <c r="BD524" s="33"/>
      <c r="BE524" s="40"/>
      <c r="BF524" s="31"/>
      <c r="BG524" s="32"/>
      <c r="BH524" s="33"/>
      <c r="BI524" s="40"/>
      <c r="BJ524" s="31"/>
      <c r="BK524" s="32"/>
      <c r="BL524" s="33"/>
      <c r="BM524" s="40"/>
      <c r="BN524" s="31"/>
      <c r="BO524" s="32"/>
      <c r="BP524" s="33"/>
      <c r="BQ524" s="40"/>
      <c r="BR524" s="31"/>
      <c r="BS524" s="32"/>
      <c r="BT524" s="33"/>
      <c r="BU524" s="155"/>
      <c r="BV524" s="99" t="str">
        <f t="shared" si="709"/>
        <v/>
      </c>
      <c r="BW524" s="156"/>
      <c r="BX524" s="100" t="str">
        <f t="shared" si="710"/>
        <v/>
      </c>
      <c r="BY524" s="156"/>
      <c r="BZ524" s="100" t="str">
        <f t="shared" si="711"/>
        <v/>
      </c>
      <c r="CA524" s="156"/>
      <c r="CB524" s="100" t="str">
        <f t="shared" si="712"/>
        <v/>
      </c>
      <c r="CC524" s="156"/>
      <c r="CD524" s="101" t="str">
        <f t="shared" si="713"/>
        <v/>
      </c>
      <c r="CE524" s="112"/>
      <c r="CF524" s="174"/>
      <c r="CG524" s="27"/>
      <c r="CH524" s="159"/>
      <c r="CI524" s="95" t="str">
        <f t="shared" si="714"/>
        <v/>
      </c>
      <c r="CJ524" s="102" t="str">
        <f t="shared" si="715"/>
        <v/>
      </c>
      <c r="CK524" s="40"/>
      <c r="CL524" s="100"/>
      <c r="CM524" s="37"/>
      <c r="CN524" s="100"/>
      <c r="CO524" s="38"/>
      <c r="CP524" s="103" t="str">
        <f t="shared" si="716"/>
        <v/>
      </c>
      <c r="CQ524" s="78"/>
      <c r="CR524" s="100"/>
      <c r="CS524" s="36"/>
      <c r="CT524" s="100"/>
      <c r="CU524" s="74"/>
      <c r="CV524" s="103"/>
      <c r="CW524" s="42"/>
      <c r="CX524" s="100"/>
      <c r="CY524" s="36"/>
      <c r="CZ524" s="100"/>
      <c r="DA524" s="36"/>
      <c r="DB524" s="100"/>
      <c r="DC524" s="39"/>
      <c r="DD524" s="103"/>
      <c r="DE524" s="42"/>
      <c r="DF524" s="100"/>
      <c r="DG524" s="39"/>
      <c r="DH524" s="103"/>
      <c r="DI524" s="41"/>
      <c r="DJ524" s="157"/>
      <c r="DK524" s="112"/>
      <c r="DL524" s="171"/>
      <c r="DM524" s="67"/>
      <c r="DN524" s="164"/>
      <c r="DO524" s="104" t="str">
        <f t="shared" si="717"/>
        <v/>
      </c>
      <c r="DP524" s="105" t="str">
        <f t="shared" si="718"/>
        <v/>
      </c>
      <c r="DQ524" s="66"/>
      <c r="DR524" s="158" t="str">
        <f t="shared" si="719"/>
        <v/>
      </c>
      <c r="DS524" s="67"/>
      <c r="DT524" s="97" t="str">
        <f t="shared" si="720"/>
        <v/>
      </c>
      <c r="DU524" s="67"/>
      <c r="DV524" s="98" t="str">
        <f t="shared" si="721"/>
        <v/>
      </c>
      <c r="DW524" s="163"/>
      <c r="DX524" s="106" t="str">
        <f t="shared" si="722"/>
        <v/>
      </c>
      <c r="DY524" s="162"/>
      <c r="DZ524" s="97" t="str">
        <f t="shared" si="723"/>
        <v/>
      </c>
      <c r="EA524" s="161"/>
      <c r="EB524" s="107" t="str">
        <f t="shared" si="724"/>
        <v/>
      </c>
      <c r="EC524" s="66"/>
      <c r="ED524" s="97" t="str">
        <f t="shared" si="725"/>
        <v/>
      </c>
      <c r="EE524" s="67"/>
      <c r="EF524" s="97" t="str">
        <f t="shared" si="726"/>
        <v/>
      </c>
      <c r="EG524" s="68"/>
      <c r="EH524" s="97" t="str">
        <f t="shared" si="727"/>
        <v/>
      </c>
      <c r="EI524" s="67"/>
      <c r="EJ524" s="97" t="str">
        <f t="shared" si="728"/>
        <v/>
      </c>
      <c r="EK524" s="68"/>
      <c r="EL524" s="97" t="str">
        <f t="shared" si="729"/>
        <v/>
      </c>
      <c r="EM524" s="69"/>
      <c r="EN524" s="98" t="str">
        <f t="shared" si="730"/>
        <v/>
      </c>
      <c r="EO524" s="66"/>
      <c r="EP524" s="107" t="str">
        <f t="shared" si="731"/>
        <v/>
      </c>
      <c r="EQ524" s="299"/>
      <c r="ER524" s="98" t="str">
        <f t="shared" si="732"/>
        <v/>
      </c>
      <c r="ES524" s="66"/>
      <c r="ET524" s="108" t="str">
        <f t="shared" si="733"/>
        <v/>
      </c>
      <c r="EU524" s="112"/>
      <c r="EV524" s="168"/>
      <c r="EW524" s="27"/>
      <c r="EX524" s="159"/>
      <c r="EY524" s="95" t="str">
        <f t="shared" si="734"/>
        <v/>
      </c>
      <c r="EZ524" s="98" t="str">
        <f t="shared" si="735"/>
        <v/>
      </c>
      <c r="FA524" s="40"/>
      <c r="FB524" s="98" t="str">
        <f t="shared" si="736"/>
        <v/>
      </c>
      <c r="FC524" s="37"/>
      <c r="FD524" s="98" t="str">
        <f t="shared" si="737"/>
        <v/>
      </c>
      <c r="FE524" s="37"/>
      <c r="FF524" s="98" t="str">
        <f t="shared" si="738"/>
        <v/>
      </c>
      <c r="FG524" s="160"/>
      <c r="FH524" s="97" t="str">
        <f t="shared" si="739"/>
        <v/>
      </c>
      <c r="FI524" s="27"/>
      <c r="FJ524" s="98" t="str">
        <f t="shared" si="740"/>
        <v/>
      </c>
      <c r="FK524" s="36"/>
      <c r="FL524" s="98" t="str">
        <f t="shared" si="741"/>
        <v/>
      </c>
      <c r="FM524" s="37"/>
      <c r="FN524" s="98" t="str">
        <f t="shared" si="742"/>
        <v/>
      </c>
      <c r="FO524" s="78"/>
      <c r="FP524" s="97" t="str">
        <f t="shared" si="743"/>
        <v/>
      </c>
      <c r="FQ524" s="37"/>
      <c r="FR524" s="97" t="str">
        <f t="shared" si="744"/>
        <v/>
      </c>
      <c r="FS524" s="39"/>
      <c r="FT524" s="97" t="str">
        <f t="shared" si="745"/>
        <v/>
      </c>
      <c r="FU524" s="27"/>
      <c r="FV524" s="98" t="str">
        <f t="shared" si="746"/>
        <v/>
      </c>
      <c r="FW524" s="37"/>
      <c r="FX524" s="98" t="str">
        <f t="shared" si="747"/>
        <v/>
      </c>
      <c r="FY524" s="36"/>
      <c r="FZ524" s="97" t="str">
        <f t="shared" si="748"/>
        <v/>
      </c>
      <c r="GA524" s="36"/>
      <c r="GB524" s="98" t="str">
        <f t="shared" si="749"/>
        <v/>
      </c>
      <c r="GC524" s="40"/>
      <c r="GD524" s="98" t="str">
        <f t="shared" si="750"/>
        <v/>
      </c>
      <c r="GE524" s="37"/>
      <c r="GF524" s="98" t="str">
        <f t="shared" si="751"/>
        <v/>
      </c>
      <c r="GG524" s="37"/>
      <c r="GH524" s="109" t="str">
        <f t="shared" si="752"/>
        <v/>
      </c>
      <c r="GI524" s="112"/>
      <c r="GJ524" s="165"/>
      <c r="GK524" s="27"/>
      <c r="GL524" s="159"/>
      <c r="GM524" s="95" t="str">
        <f t="shared" si="753"/>
        <v/>
      </c>
      <c r="GN524" s="110" t="str">
        <f t="shared" si="754"/>
        <v/>
      </c>
      <c r="GO524" s="27"/>
      <c r="GP524" s="98" t="str">
        <f t="shared" si="755"/>
        <v/>
      </c>
      <c r="GQ524" s="37"/>
      <c r="GR524" s="97" t="str">
        <f t="shared" si="756"/>
        <v/>
      </c>
      <c r="GS524" s="37"/>
      <c r="GT524" s="110" t="str">
        <f t="shared" si="757"/>
        <v/>
      </c>
      <c r="GU524" s="36"/>
      <c r="GV524" s="97" t="str">
        <f t="shared" si="758"/>
        <v/>
      </c>
      <c r="GW524" s="27"/>
      <c r="GX524" s="98" t="str">
        <f t="shared" si="759"/>
        <v/>
      </c>
      <c r="GY524" s="36"/>
      <c r="GZ524" s="98" t="str">
        <f t="shared" si="760"/>
        <v/>
      </c>
      <c r="HA524" s="37"/>
      <c r="HB524" s="110" t="str">
        <f t="shared" si="761"/>
        <v/>
      </c>
      <c r="HC524" s="36"/>
      <c r="HD524" s="97" t="str">
        <f t="shared" si="762"/>
        <v/>
      </c>
      <c r="HE524" s="37"/>
      <c r="HF524" s="97" t="str">
        <f t="shared" si="763"/>
        <v/>
      </c>
      <c r="HG524" s="39"/>
      <c r="HH524" s="97" t="str">
        <f t="shared" si="764"/>
        <v/>
      </c>
      <c r="HI524" s="27"/>
      <c r="HJ524" s="97" t="str">
        <f t="shared" si="765"/>
        <v/>
      </c>
      <c r="HK524" s="37"/>
      <c r="HL524" s="97" t="str">
        <f t="shared" si="766"/>
        <v/>
      </c>
      <c r="HM524" s="36"/>
      <c r="HN524" s="97" t="str">
        <f t="shared" si="767"/>
        <v/>
      </c>
      <c r="HO524" s="36"/>
      <c r="HP524" s="110" t="str">
        <f t="shared" si="768"/>
        <v/>
      </c>
      <c r="HQ524" s="27"/>
      <c r="HR524" s="97" t="str">
        <f t="shared" si="769"/>
        <v/>
      </c>
      <c r="HS524" s="37"/>
      <c r="HT524" s="97" t="str">
        <f t="shared" si="770"/>
        <v/>
      </c>
      <c r="HU524" s="37"/>
      <c r="HV524" s="111" t="str">
        <f t="shared" si="771"/>
        <v/>
      </c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  <c r="IW524" s="116"/>
      <c r="IX524" s="116"/>
      <c r="IY524" s="116"/>
      <c r="IZ524" s="116"/>
      <c r="JA524" s="116"/>
      <c r="JB524" s="116"/>
      <c r="JC524" s="116"/>
      <c r="JD524" s="116"/>
      <c r="JE524" s="116"/>
      <c r="JF524" s="116"/>
      <c r="JG524" s="116"/>
      <c r="JH524" s="116"/>
      <c r="JI524" s="116"/>
      <c r="JJ524" s="116"/>
      <c r="JK524" s="116"/>
      <c r="JL524" s="116"/>
      <c r="JM524" s="116"/>
      <c r="JN524" s="116"/>
      <c r="JO524" s="116"/>
      <c r="JP524" s="116"/>
      <c r="JQ524" s="116"/>
      <c r="JR524" s="116"/>
      <c r="JS524" s="116"/>
      <c r="JT524" s="116"/>
      <c r="JU524" s="116"/>
      <c r="JV524" s="116"/>
      <c r="JW524" s="116"/>
      <c r="JX524" s="116"/>
      <c r="JY524" s="116"/>
      <c r="JZ524" s="116"/>
      <c r="KA524" s="116"/>
      <c r="KB524" s="116"/>
      <c r="KC524" s="116"/>
      <c r="KD524" s="116"/>
      <c r="KE524" s="116"/>
      <c r="KF524" s="116"/>
      <c r="KG524" s="116"/>
      <c r="KH524" s="116"/>
      <c r="KI524" s="116"/>
      <c r="KJ524" s="116"/>
      <c r="KK524" s="116"/>
      <c r="KL524" s="116"/>
      <c r="KM524" s="116"/>
      <c r="KN524" s="116"/>
      <c r="KO524" s="116"/>
      <c r="KP524" s="116"/>
      <c r="KQ524" s="116"/>
      <c r="KR524" s="116"/>
      <c r="KS524" s="116"/>
      <c r="KT524" s="116"/>
      <c r="KU524" s="116"/>
      <c r="KV524" s="116"/>
      <c r="KW524" s="116"/>
      <c r="KX524" s="116"/>
      <c r="KY524" s="116"/>
      <c r="KZ524" s="116"/>
      <c r="LA524" s="116"/>
      <c r="LB524" s="116"/>
      <c r="LC524" s="116"/>
      <c r="LD524" s="116"/>
      <c r="LE524" s="116"/>
      <c r="LF524" s="116"/>
      <c r="LG524" s="116"/>
      <c r="LH524" s="116"/>
      <c r="LI524" s="116"/>
      <c r="LJ524" s="116"/>
      <c r="LK524" s="116"/>
      <c r="LL524" s="116"/>
      <c r="LM524" s="116"/>
      <c r="LN524" s="116"/>
      <c r="LO524" s="116"/>
      <c r="LP524" s="116"/>
      <c r="LQ524" s="116"/>
      <c r="LR524" s="116"/>
      <c r="LS524" s="116"/>
      <c r="LT524" s="116"/>
      <c r="LU524" s="116"/>
      <c r="LV524" s="116"/>
      <c r="LW524" s="116"/>
      <c r="LX524" s="116"/>
      <c r="LY524" s="116"/>
      <c r="LZ524" s="116"/>
      <c r="MA524" s="116"/>
      <c r="MB524" s="116"/>
      <c r="MC524" s="116"/>
      <c r="MD524" s="116"/>
      <c r="ME524" s="116"/>
      <c r="MF524" s="116"/>
      <c r="MG524" s="116"/>
      <c r="MH524" s="116"/>
      <c r="MI524" s="116"/>
      <c r="MJ524" s="116"/>
      <c r="MK524" s="116"/>
      <c r="ML524" s="116"/>
      <c r="MM524" s="116"/>
      <c r="MN524" s="116"/>
      <c r="MO524" s="116"/>
      <c r="MP524" s="116"/>
      <c r="MQ524" s="116"/>
      <c r="MR524" s="116"/>
      <c r="MS524" s="116"/>
      <c r="MT524" s="116"/>
      <c r="MU524" s="116"/>
      <c r="MV524" s="116"/>
      <c r="MW524" s="116"/>
      <c r="MX524" s="116"/>
      <c r="MY524" s="116"/>
      <c r="MZ524" s="116"/>
      <c r="NA524" s="116"/>
      <c r="NB524" s="116"/>
      <c r="NC524" s="116"/>
      <c r="ND524" s="116"/>
      <c r="NE524" s="116"/>
      <c r="NF524" s="116"/>
      <c r="NG524" s="116"/>
      <c r="NH524" s="116"/>
      <c r="NI524" s="116"/>
      <c r="NJ524" s="116"/>
      <c r="NK524" s="116"/>
      <c r="NL524" s="116"/>
      <c r="NM524" s="116"/>
      <c r="NN524" s="116"/>
      <c r="NO524" s="116"/>
      <c r="NP524" s="116"/>
      <c r="NQ524" s="116"/>
      <c r="NR524" s="116"/>
      <c r="NS524" s="116"/>
      <c r="NT524" s="116"/>
      <c r="NU524" s="116"/>
      <c r="NV524" s="116"/>
      <c r="NW524" s="116"/>
      <c r="NX524" s="116"/>
      <c r="NY524" s="116"/>
      <c r="NZ524" s="116"/>
      <c r="OA524" s="116"/>
      <c r="OB524" s="116"/>
      <c r="OC524" s="116"/>
      <c r="OD524" s="116"/>
      <c r="OE524" s="116"/>
      <c r="OF524" s="116"/>
      <c r="OG524" s="116"/>
      <c r="OH524" s="116"/>
      <c r="OI524" s="116"/>
      <c r="OJ524" s="116"/>
      <c r="OK524" s="116"/>
      <c r="OL524" s="116"/>
      <c r="OM524" s="116"/>
      <c r="ON524" s="116"/>
      <c r="OO524" s="116"/>
      <c r="OP524" s="116"/>
      <c r="OQ524" s="116"/>
      <c r="OR524" s="116"/>
      <c r="OS524" s="116"/>
      <c r="OT524" s="116"/>
      <c r="OU524" s="116"/>
      <c r="OV524" s="116"/>
      <c r="OW524" s="116"/>
      <c r="OX524" s="116"/>
      <c r="OY524" s="116"/>
      <c r="OZ524" s="116"/>
      <c r="PA524" s="116"/>
      <c r="PB524" s="116"/>
      <c r="PC524" s="116"/>
      <c r="PD524" s="116"/>
      <c r="PE524" s="116"/>
      <c r="PF524" s="116"/>
      <c r="PG524" s="116"/>
      <c r="PH524" s="116"/>
      <c r="PI524" s="116"/>
      <c r="PJ524" s="116"/>
      <c r="PK524" s="116"/>
      <c r="PL524" s="116"/>
      <c r="PM524" s="116"/>
      <c r="PN524" s="116"/>
      <c r="PO524" s="116"/>
      <c r="PP524" s="116"/>
      <c r="PQ524" s="116"/>
      <c r="PR524" s="116"/>
      <c r="PS524" s="116"/>
      <c r="PT524" s="116"/>
      <c r="PU524" s="116"/>
      <c r="PV524" s="116"/>
      <c r="PW524" s="116"/>
      <c r="PX524" s="116"/>
      <c r="PY524" s="116"/>
      <c r="PZ524" s="116"/>
      <c r="QA524" s="116"/>
      <c r="QB524" s="116"/>
      <c r="QC524" s="116"/>
      <c r="QD524" s="116"/>
      <c r="QE524" s="116"/>
      <c r="QF524" s="116"/>
      <c r="QG524" s="116"/>
      <c r="QH524" s="116"/>
      <c r="QI524" s="116"/>
      <c r="QJ524" s="116"/>
      <c r="QK524" s="116"/>
      <c r="QL524" s="116"/>
      <c r="QM524" s="116"/>
      <c r="QN524" s="116"/>
      <c r="QO524" s="116"/>
      <c r="QP524" s="116"/>
      <c r="QQ524" s="116"/>
      <c r="QR524" s="116"/>
      <c r="QS524" s="116"/>
      <c r="QT524" s="116"/>
      <c r="QU524" s="116"/>
      <c r="QV524" s="116"/>
      <c r="QW524" s="116"/>
      <c r="QX524" s="116"/>
      <c r="QY524" s="116"/>
      <c r="QZ524" s="116"/>
      <c r="RA524" s="116"/>
      <c r="RB524" s="116"/>
      <c r="RC524" s="116"/>
      <c r="RD524" s="116"/>
      <c r="RE524" s="116"/>
      <c r="RF524" s="117"/>
    </row>
    <row r="525" spans="1:474" s="11" customFormat="1" ht="19.95" customHeight="1">
      <c r="A525" s="28"/>
      <c r="B525" s="29"/>
      <c r="C525" s="128"/>
      <c r="D525" s="307"/>
      <c r="E525" s="301"/>
      <c r="F525" s="287"/>
      <c r="G525" s="183"/>
      <c r="H525" s="199"/>
      <c r="I525" s="289"/>
      <c r="J525" s="290"/>
      <c r="K525" s="291"/>
      <c r="L525" s="292"/>
      <c r="M525" s="290"/>
      <c r="N525" s="293"/>
      <c r="O525" s="27"/>
      <c r="P525" s="186" t="str">
        <f t="array" ref="P525">IF(O525&lt;&gt;"",IF(O525&lt;5, "I", "III"),"")</f>
        <v/>
      </c>
      <c r="Q525" s="37"/>
      <c r="R525" s="185" t="str">
        <f t="array" ref="R525">IF(Q525&lt;&gt;"",IF(Q525&lt;5, "I", "III"),"")</f>
        <v/>
      </c>
      <c r="S525" s="27"/>
      <c r="T525" s="186" t="str">
        <f t="array" ref="T525">IF(S525&lt;&gt;"",IF(S525&lt;5, "I", "III"),"")</f>
        <v/>
      </c>
      <c r="U525" s="37"/>
      <c r="V525" s="186" t="str">
        <f t="array" ref="V525">IF(U525&lt;&gt;"",IF(U525&lt;12, "I", "III"),"")</f>
        <v/>
      </c>
      <c r="W525" s="37"/>
      <c r="X525" s="185" t="str">
        <f t="array" ref="X525">IF(W525&lt;&gt;"",IF(W525&lt;12, "I", "III"),"")</f>
        <v/>
      </c>
      <c r="Y525" s="27"/>
      <c r="Z525" s="186" t="str">
        <f t="array" ref="Z525">IF(Y525&lt;&gt;"",IF(Y525&lt;12, "I", "III"),"")</f>
        <v/>
      </c>
      <c r="AA525" s="205"/>
      <c r="AB525" s="206"/>
      <c r="AC525" s="206"/>
      <c r="AD525" s="207"/>
      <c r="AE525" s="183"/>
      <c r="AF525" s="177"/>
      <c r="AG525" s="150"/>
      <c r="AH525" s="151"/>
      <c r="AI525" s="95" t="str">
        <f t="shared" si="698"/>
        <v/>
      </c>
      <c r="AJ525" s="98" t="str">
        <f t="shared" si="699"/>
        <v/>
      </c>
      <c r="AK525" s="40"/>
      <c r="AL525" s="97" t="str">
        <f t="shared" si="700"/>
        <v/>
      </c>
      <c r="AM525" s="39"/>
      <c r="AN525" s="98" t="str">
        <f t="shared" si="701"/>
        <v/>
      </c>
      <c r="AO525" s="152"/>
      <c r="AP525" s="96" t="str">
        <f t="shared" si="702"/>
        <v/>
      </c>
      <c r="AQ525" s="153"/>
      <c r="AR525" s="97" t="str">
        <f t="shared" si="703"/>
        <v/>
      </c>
      <c r="AS525" s="154"/>
      <c r="AT525" s="98" t="str">
        <f t="shared" si="704"/>
        <v/>
      </c>
      <c r="AU525" s="182" t="str">
        <f t="shared" si="705"/>
        <v/>
      </c>
      <c r="AV525" s="121" t="str">
        <f t="shared" si="706"/>
        <v/>
      </c>
      <c r="AW525" s="153"/>
      <c r="AX525" s="98" t="str">
        <f t="shared" si="707"/>
        <v/>
      </c>
      <c r="AY525" s="153"/>
      <c r="AZ525" s="98" t="str">
        <f t="shared" si="708"/>
        <v/>
      </c>
      <c r="BA525" s="40"/>
      <c r="BB525" s="31"/>
      <c r="BC525" s="32"/>
      <c r="BD525" s="33"/>
      <c r="BE525" s="40"/>
      <c r="BF525" s="31"/>
      <c r="BG525" s="32"/>
      <c r="BH525" s="33"/>
      <c r="BI525" s="40"/>
      <c r="BJ525" s="31"/>
      <c r="BK525" s="32"/>
      <c r="BL525" s="33"/>
      <c r="BM525" s="40"/>
      <c r="BN525" s="31"/>
      <c r="BO525" s="32"/>
      <c r="BP525" s="33"/>
      <c r="BQ525" s="40"/>
      <c r="BR525" s="31"/>
      <c r="BS525" s="32"/>
      <c r="BT525" s="33"/>
      <c r="BU525" s="155"/>
      <c r="BV525" s="99" t="str">
        <f t="shared" si="709"/>
        <v/>
      </c>
      <c r="BW525" s="156"/>
      <c r="BX525" s="100" t="str">
        <f t="shared" si="710"/>
        <v/>
      </c>
      <c r="BY525" s="156"/>
      <c r="BZ525" s="100" t="str">
        <f t="shared" si="711"/>
        <v/>
      </c>
      <c r="CA525" s="156"/>
      <c r="CB525" s="100" t="str">
        <f t="shared" si="712"/>
        <v/>
      </c>
      <c r="CC525" s="156"/>
      <c r="CD525" s="101" t="str">
        <f t="shared" si="713"/>
        <v/>
      </c>
      <c r="CE525" s="112"/>
      <c r="CF525" s="174"/>
      <c r="CG525" s="27"/>
      <c r="CH525" s="159"/>
      <c r="CI525" s="95" t="str">
        <f t="shared" si="714"/>
        <v/>
      </c>
      <c r="CJ525" s="102" t="str">
        <f t="shared" si="715"/>
        <v/>
      </c>
      <c r="CK525" s="40"/>
      <c r="CL525" s="100"/>
      <c r="CM525" s="37"/>
      <c r="CN525" s="100"/>
      <c r="CO525" s="38"/>
      <c r="CP525" s="103" t="str">
        <f t="shared" si="716"/>
        <v/>
      </c>
      <c r="CQ525" s="78"/>
      <c r="CR525" s="100"/>
      <c r="CS525" s="36"/>
      <c r="CT525" s="100"/>
      <c r="CU525" s="74"/>
      <c r="CV525" s="103"/>
      <c r="CW525" s="42"/>
      <c r="CX525" s="100"/>
      <c r="CY525" s="36"/>
      <c r="CZ525" s="100"/>
      <c r="DA525" s="36"/>
      <c r="DB525" s="100"/>
      <c r="DC525" s="39"/>
      <c r="DD525" s="103"/>
      <c r="DE525" s="42"/>
      <c r="DF525" s="100"/>
      <c r="DG525" s="39"/>
      <c r="DH525" s="103"/>
      <c r="DI525" s="41"/>
      <c r="DJ525" s="157"/>
      <c r="DK525" s="112"/>
      <c r="DL525" s="171"/>
      <c r="DM525" s="67"/>
      <c r="DN525" s="164"/>
      <c r="DO525" s="104" t="str">
        <f t="shared" si="717"/>
        <v/>
      </c>
      <c r="DP525" s="105" t="str">
        <f t="shared" si="718"/>
        <v/>
      </c>
      <c r="DQ525" s="66"/>
      <c r="DR525" s="158" t="str">
        <f t="shared" si="719"/>
        <v/>
      </c>
      <c r="DS525" s="67"/>
      <c r="DT525" s="97" t="str">
        <f t="shared" si="720"/>
        <v/>
      </c>
      <c r="DU525" s="67"/>
      <c r="DV525" s="98" t="str">
        <f t="shared" si="721"/>
        <v/>
      </c>
      <c r="DW525" s="163"/>
      <c r="DX525" s="106" t="str">
        <f t="shared" si="722"/>
        <v/>
      </c>
      <c r="DY525" s="162"/>
      <c r="DZ525" s="97" t="str">
        <f t="shared" si="723"/>
        <v/>
      </c>
      <c r="EA525" s="161"/>
      <c r="EB525" s="107" t="str">
        <f t="shared" si="724"/>
        <v/>
      </c>
      <c r="EC525" s="66"/>
      <c r="ED525" s="97" t="str">
        <f t="shared" si="725"/>
        <v/>
      </c>
      <c r="EE525" s="67"/>
      <c r="EF525" s="97" t="str">
        <f t="shared" si="726"/>
        <v/>
      </c>
      <c r="EG525" s="68"/>
      <c r="EH525" s="97" t="str">
        <f t="shared" si="727"/>
        <v/>
      </c>
      <c r="EI525" s="67"/>
      <c r="EJ525" s="97" t="str">
        <f t="shared" si="728"/>
        <v/>
      </c>
      <c r="EK525" s="68"/>
      <c r="EL525" s="97" t="str">
        <f t="shared" si="729"/>
        <v/>
      </c>
      <c r="EM525" s="69"/>
      <c r="EN525" s="98" t="str">
        <f t="shared" si="730"/>
        <v/>
      </c>
      <c r="EO525" s="66"/>
      <c r="EP525" s="107" t="str">
        <f t="shared" si="731"/>
        <v/>
      </c>
      <c r="EQ525" s="299"/>
      <c r="ER525" s="98" t="str">
        <f t="shared" si="732"/>
        <v/>
      </c>
      <c r="ES525" s="66"/>
      <c r="ET525" s="108" t="str">
        <f t="shared" si="733"/>
        <v/>
      </c>
      <c r="EU525" s="112"/>
      <c r="EV525" s="168"/>
      <c r="EW525" s="27"/>
      <c r="EX525" s="159"/>
      <c r="EY525" s="95" t="str">
        <f t="shared" si="734"/>
        <v/>
      </c>
      <c r="EZ525" s="98" t="str">
        <f t="shared" si="735"/>
        <v/>
      </c>
      <c r="FA525" s="40"/>
      <c r="FB525" s="98" t="str">
        <f t="shared" si="736"/>
        <v/>
      </c>
      <c r="FC525" s="37"/>
      <c r="FD525" s="98" t="str">
        <f t="shared" si="737"/>
        <v/>
      </c>
      <c r="FE525" s="37"/>
      <c r="FF525" s="98" t="str">
        <f t="shared" si="738"/>
        <v/>
      </c>
      <c r="FG525" s="160"/>
      <c r="FH525" s="97" t="str">
        <f t="shared" si="739"/>
        <v/>
      </c>
      <c r="FI525" s="27"/>
      <c r="FJ525" s="98" t="str">
        <f t="shared" si="740"/>
        <v/>
      </c>
      <c r="FK525" s="36"/>
      <c r="FL525" s="98" t="str">
        <f t="shared" si="741"/>
        <v/>
      </c>
      <c r="FM525" s="37"/>
      <c r="FN525" s="98" t="str">
        <f t="shared" si="742"/>
        <v/>
      </c>
      <c r="FO525" s="78"/>
      <c r="FP525" s="97" t="str">
        <f t="shared" si="743"/>
        <v/>
      </c>
      <c r="FQ525" s="37"/>
      <c r="FR525" s="97" t="str">
        <f t="shared" si="744"/>
        <v/>
      </c>
      <c r="FS525" s="39"/>
      <c r="FT525" s="97" t="str">
        <f t="shared" si="745"/>
        <v/>
      </c>
      <c r="FU525" s="27"/>
      <c r="FV525" s="98" t="str">
        <f t="shared" si="746"/>
        <v/>
      </c>
      <c r="FW525" s="37"/>
      <c r="FX525" s="98" t="str">
        <f t="shared" si="747"/>
        <v/>
      </c>
      <c r="FY525" s="36"/>
      <c r="FZ525" s="97" t="str">
        <f t="shared" si="748"/>
        <v/>
      </c>
      <c r="GA525" s="36"/>
      <c r="GB525" s="98" t="str">
        <f t="shared" si="749"/>
        <v/>
      </c>
      <c r="GC525" s="40"/>
      <c r="GD525" s="98" t="str">
        <f t="shared" si="750"/>
        <v/>
      </c>
      <c r="GE525" s="37"/>
      <c r="GF525" s="98" t="str">
        <f t="shared" si="751"/>
        <v/>
      </c>
      <c r="GG525" s="37"/>
      <c r="GH525" s="109" t="str">
        <f t="shared" si="752"/>
        <v/>
      </c>
      <c r="GI525" s="112"/>
      <c r="GJ525" s="165"/>
      <c r="GK525" s="27"/>
      <c r="GL525" s="159"/>
      <c r="GM525" s="95" t="str">
        <f t="shared" si="753"/>
        <v/>
      </c>
      <c r="GN525" s="110" t="str">
        <f t="shared" si="754"/>
        <v/>
      </c>
      <c r="GO525" s="27"/>
      <c r="GP525" s="98" t="str">
        <f t="shared" si="755"/>
        <v/>
      </c>
      <c r="GQ525" s="37"/>
      <c r="GR525" s="97" t="str">
        <f t="shared" si="756"/>
        <v/>
      </c>
      <c r="GS525" s="37"/>
      <c r="GT525" s="110" t="str">
        <f t="shared" si="757"/>
        <v/>
      </c>
      <c r="GU525" s="36"/>
      <c r="GV525" s="97" t="str">
        <f t="shared" si="758"/>
        <v/>
      </c>
      <c r="GW525" s="27"/>
      <c r="GX525" s="98" t="str">
        <f t="shared" si="759"/>
        <v/>
      </c>
      <c r="GY525" s="36"/>
      <c r="GZ525" s="98" t="str">
        <f t="shared" si="760"/>
        <v/>
      </c>
      <c r="HA525" s="37"/>
      <c r="HB525" s="110" t="str">
        <f t="shared" si="761"/>
        <v/>
      </c>
      <c r="HC525" s="36"/>
      <c r="HD525" s="97" t="str">
        <f t="shared" si="762"/>
        <v/>
      </c>
      <c r="HE525" s="37"/>
      <c r="HF525" s="97" t="str">
        <f t="shared" si="763"/>
        <v/>
      </c>
      <c r="HG525" s="39"/>
      <c r="HH525" s="97" t="str">
        <f t="shared" si="764"/>
        <v/>
      </c>
      <c r="HI525" s="27"/>
      <c r="HJ525" s="97" t="str">
        <f t="shared" si="765"/>
        <v/>
      </c>
      <c r="HK525" s="37"/>
      <c r="HL525" s="97" t="str">
        <f t="shared" si="766"/>
        <v/>
      </c>
      <c r="HM525" s="36"/>
      <c r="HN525" s="97" t="str">
        <f t="shared" si="767"/>
        <v/>
      </c>
      <c r="HO525" s="36"/>
      <c r="HP525" s="110" t="str">
        <f t="shared" si="768"/>
        <v/>
      </c>
      <c r="HQ525" s="27"/>
      <c r="HR525" s="97" t="str">
        <f t="shared" si="769"/>
        <v/>
      </c>
      <c r="HS525" s="37"/>
      <c r="HT525" s="97" t="str">
        <f t="shared" si="770"/>
        <v/>
      </c>
      <c r="HU525" s="37"/>
      <c r="HV525" s="111" t="str">
        <f t="shared" si="771"/>
        <v/>
      </c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  <c r="IW525" s="116"/>
      <c r="IX525" s="116"/>
      <c r="IY525" s="116"/>
      <c r="IZ525" s="116"/>
      <c r="JA525" s="116"/>
      <c r="JB525" s="116"/>
      <c r="JC525" s="116"/>
      <c r="JD525" s="116"/>
      <c r="JE525" s="116"/>
      <c r="JF525" s="116"/>
      <c r="JG525" s="116"/>
      <c r="JH525" s="116"/>
      <c r="JI525" s="116"/>
      <c r="JJ525" s="116"/>
      <c r="JK525" s="116"/>
      <c r="JL525" s="116"/>
      <c r="JM525" s="116"/>
      <c r="JN525" s="116"/>
      <c r="JO525" s="116"/>
      <c r="JP525" s="116"/>
      <c r="JQ525" s="116"/>
      <c r="JR525" s="116"/>
      <c r="JS525" s="116"/>
      <c r="JT525" s="116"/>
      <c r="JU525" s="116"/>
      <c r="JV525" s="116"/>
      <c r="JW525" s="116"/>
      <c r="JX525" s="116"/>
      <c r="JY525" s="116"/>
      <c r="JZ525" s="116"/>
      <c r="KA525" s="116"/>
      <c r="KB525" s="116"/>
      <c r="KC525" s="116"/>
      <c r="KD525" s="116"/>
      <c r="KE525" s="116"/>
      <c r="KF525" s="116"/>
      <c r="KG525" s="116"/>
      <c r="KH525" s="116"/>
      <c r="KI525" s="116"/>
      <c r="KJ525" s="116"/>
      <c r="KK525" s="116"/>
      <c r="KL525" s="116"/>
      <c r="KM525" s="116"/>
      <c r="KN525" s="116"/>
      <c r="KO525" s="116"/>
      <c r="KP525" s="116"/>
      <c r="KQ525" s="116"/>
      <c r="KR525" s="116"/>
      <c r="KS525" s="116"/>
      <c r="KT525" s="116"/>
      <c r="KU525" s="116"/>
      <c r="KV525" s="116"/>
      <c r="KW525" s="116"/>
      <c r="KX525" s="116"/>
      <c r="KY525" s="116"/>
      <c r="KZ525" s="116"/>
      <c r="LA525" s="116"/>
      <c r="LB525" s="116"/>
      <c r="LC525" s="116"/>
      <c r="LD525" s="116"/>
      <c r="LE525" s="116"/>
      <c r="LF525" s="116"/>
      <c r="LG525" s="116"/>
      <c r="LH525" s="116"/>
      <c r="LI525" s="116"/>
      <c r="LJ525" s="116"/>
      <c r="LK525" s="116"/>
      <c r="LL525" s="116"/>
      <c r="LM525" s="116"/>
      <c r="LN525" s="116"/>
      <c r="LO525" s="116"/>
      <c r="LP525" s="116"/>
      <c r="LQ525" s="116"/>
      <c r="LR525" s="116"/>
      <c r="LS525" s="116"/>
      <c r="LT525" s="116"/>
      <c r="LU525" s="116"/>
      <c r="LV525" s="116"/>
      <c r="LW525" s="116"/>
      <c r="LX525" s="116"/>
      <c r="LY525" s="116"/>
      <c r="LZ525" s="116"/>
      <c r="MA525" s="116"/>
      <c r="MB525" s="116"/>
      <c r="MC525" s="116"/>
      <c r="MD525" s="116"/>
      <c r="ME525" s="116"/>
      <c r="MF525" s="116"/>
      <c r="MG525" s="116"/>
      <c r="MH525" s="116"/>
      <c r="MI525" s="116"/>
      <c r="MJ525" s="116"/>
      <c r="MK525" s="116"/>
      <c r="ML525" s="116"/>
      <c r="MM525" s="116"/>
      <c r="MN525" s="116"/>
      <c r="MO525" s="116"/>
      <c r="MP525" s="116"/>
      <c r="MQ525" s="116"/>
      <c r="MR525" s="116"/>
      <c r="MS525" s="116"/>
      <c r="MT525" s="116"/>
      <c r="MU525" s="116"/>
      <c r="MV525" s="116"/>
      <c r="MW525" s="116"/>
      <c r="MX525" s="116"/>
      <c r="MY525" s="116"/>
      <c r="MZ525" s="116"/>
      <c r="NA525" s="116"/>
      <c r="NB525" s="116"/>
      <c r="NC525" s="116"/>
      <c r="ND525" s="116"/>
      <c r="NE525" s="116"/>
      <c r="NF525" s="116"/>
      <c r="NG525" s="116"/>
      <c r="NH525" s="116"/>
      <c r="NI525" s="116"/>
      <c r="NJ525" s="116"/>
      <c r="NK525" s="116"/>
      <c r="NL525" s="116"/>
      <c r="NM525" s="116"/>
      <c r="NN525" s="116"/>
      <c r="NO525" s="116"/>
      <c r="NP525" s="116"/>
      <c r="NQ525" s="116"/>
      <c r="NR525" s="116"/>
      <c r="NS525" s="116"/>
      <c r="NT525" s="116"/>
      <c r="NU525" s="116"/>
      <c r="NV525" s="116"/>
      <c r="NW525" s="116"/>
      <c r="NX525" s="116"/>
      <c r="NY525" s="116"/>
      <c r="NZ525" s="116"/>
      <c r="OA525" s="116"/>
      <c r="OB525" s="116"/>
      <c r="OC525" s="116"/>
      <c r="OD525" s="116"/>
      <c r="OE525" s="116"/>
      <c r="OF525" s="116"/>
      <c r="OG525" s="116"/>
      <c r="OH525" s="116"/>
      <c r="OI525" s="116"/>
      <c r="OJ525" s="116"/>
      <c r="OK525" s="116"/>
      <c r="OL525" s="116"/>
      <c r="OM525" s="116"/>
      <c r="ON525" s="116"/>
      <c r="OO525" s="116"/>
      <c r="OP525" s="116"/>
      <c r="OQ525" s="116"/>
      <c r="OR525" s="116"/>
      <c r="OS525" s="116"/>
      <c r="OT525" s="116"/>
      <c r="OU525" s="116"/>
      <c r="OV525" s="116"/>
      <c r="OW525" s="116"/>
      <c r="OX525" s="116"/>
      <c r="OY525" s="116"/>
      <c r="OZ525" s="116"/>
      <c r="PA525" s="116"/>
      <c r="PB525" s="116"/>
      <c r="PC525" s="116"/>
      <c r="PD525" s="116"/>
      <c r="PE525" s="116"/>
      <c r="PF525" s="116"/>
      <c r="PG525" s="116"/>
      <c r="PH525" s="116"/>
      <c r="PI525" s="116"/>
      <c r="PJ525" s="116"/>
      <c r="PK525" s="116"/>
      <c r="PL525" s="116"/>
      <c r="PM525" s="116"/>
      <c r="PN525" s="116"/>
      <c r="PO525" s="116"/>
      <c r="PP525" s="116"/>
      <c r="PQ525" s="116"/>
      <c r="PR525" s="116"/>
      <c r="PS525" s="116"/>
      <c r="PT525" s="116"/>
      <c r="PU525" s="116"/>
      <c r="PV525" s="116"/>
      <c r="PW525" s="116"/>
      <c r="PX525" s="116"/>
      <c r="PY525" s="116"/>
      <c r="PZ525" s="116"/>
      <c r="QA525" s="116"/>
      <c r="QB525" s="116"/>
      <c r="QC525" s="116"/>
      <c r="QD525" s="116"/>
      <c r="QE525" s="116"/>
      <c r="QF525" s="116"/>
      <c r="QG525" s="116"/>
      <c r="QH525" s="116"/>
      <c r="QI525" s="116"/>
      <c r="QJ525" s="116"/>
      <c r="QK525" s="116"/>
      <c r="QL525" s="116"/>
      <c r="QM525" s="116"/>
      <c r="QN525" s="116"/>
      <c r="QO525" s="116"/>
      <c r="QP525" s="116"/>
      <c r="QQ525" s="116"/>
      <c r="QR525" s="116"/>
      <c r="QS525" s="116"/>
      <c r="QT525" s="116"/>
      <c r="QU525" s="116"/>
      <c r="QV525" s="116"/>
      <c r="QW525" s="116"/>
      <c r="QX525" s="116"/>
      <c r="QY525" s="116"/>
      <c r="QZ525" s="116"/>
      <c r="RA525" s="116"/>
      <c r="RB525" s="116"/>
      <c r="RC525" s="116"/>
      <c r="RD525" s="116"/>
      <c r="RE525" s="116"/>
      <c r="RF525" s="117"/>
    </row>
    <row r="526" spans="1:474" s="11" customFormat="1" ht="19.95" customHeight="1">
      <c r="A526" s="28"/>
      <c r="B526" s="29"/>
      <c r="C526" s="128"/>
      <c r="D526" s="307"/>
      <c r="E526" s="301"/>
      <c r="F526" s="287"/>
      <c r="G526" s="183"/>
      <c r="H526" s="199"/>
      <c r="I526" s="289"/>
      <c r="J526" s="290"/>
      <c r="K526" s="291"/>
      <c r="L526" s="292"/>
      <c r="M526" s="290"/>
      <c r="N526" s="293"/>
      <c r="O526" s="27"/>
      <c r="P526" s="186" t="str">
        <f t="array" ref="P526">IF(O526&lt;&gt;"",IF(O526&lt;5, "I", "III"),"")</f>
        <v/>
      </c>
      <c r="Q526" s="37"/>
      <c r="R526" s="185" t="str">
        <f t="array" ref="R526">IF(Q526&lt;&gt;"",IF(Q526&lt;5, "I", "III"),"")</f>
        <v/>
      </c>
      <c r="S526" s="27"/>
      <c r="T526" s="186" t="str">
        <f t="array" ref="T526">IF(S526&lt;&gt;"",IF(S526&lt;5, "I", "III"),"")</f>
        <v/>
      </c>
      <c r="U526" s="37"/>
      <c r="V526" s="186" t="str">
        <f t="array" ref="V526">IF(U526&lt;&gt;"",IF(U526&lt;12, "I", "III"),"")</f>
        <v/>
      </c>
      <c r="W526" s="37"/>
      <c r="X526" s="185" t="str">
        <f t="array" ref="X526">IF(W526&lt;&gt;"",IF(W526&lt;12, "I", "III"),"")</f>
        <v/>
      </c>
      <c r="Y526" s="27"/>
      <c r="Z526" s="186" t="str">
        <f t="array" ref="Z526">IF(Y526&lt;&gt;"",IF(Y526&lt;12, "I", "III"),"")</f>
        <v/>
      </c>
      <c r="AA526" s="205"/>
      <c r="AB526" s="206"/>
      <c r="AC526" s="206"/>
      <c r="AD526" s="207"/>
      <c r="AE526" s="183"/>
      <c r="AF526" s="177"/>
      <c r="AG526" s="150"/>
      <c r="AH526" s="151"/>
      <c r="AI526" s="95" t="str">
        <f t="shared" si="698"/>
        <v/>
      </c>
      <c r="AJ526" s="98" t="str">
        <f t="shared" si="699"/>
        <v/>
      </c>
      <c r="AK526" s="40"/>
      <c r="AL526" s="97" t="str">
        <f t="shared" si="700"/>
        <v/>
      </c>
      <c r="AM526" s="39"/>
      <c r="AN526" s="98" t="str">
        <f t="shared" si="701"/>
        <v/>
      </c>
      <c r="AO526" s="152"/>
      <c r="AP526" s="96" t="str">
        <f t="shared" si="702"/>
        <v/>
      </c>
      <c r="AQ526" s="153"/>
      <c r="AR526" s="97" t="str">
        <f t="shared" si="703"/>
        <v/>
      </c>
      <c r="AS526" s="154"/>
      <c r="AT526" s="98" t="str">
        <f t="shared" si="704"/>
        <v/>
      </c>
      <c r="AU526" s="182" t="str">
        <f t="shared" si="705"/>
        <v/>
      </c>
      <c r="AV526" s="121" t="str">
        <f t="shared" si="706"/>
        <v/>
      </c>
      <c r="AW526" s="153"/>
      <c r="AX526" s="98" t="str">
        <f t="shared" si="707"/>
        <v/>
      </c>
      <c r="AY526" s="153"/>
      <c r="AZ526" s="98" t="str">
        <f t="shared" si="708"/>
        <v/>
      </c>
      <c r="BA526" s="40"/>
      <c r="BB526" s="31"/>
      <c r="BC526" s="32"/>
      <c r="BD526" s="33"/>
      <c r="BE526" s="40"/>
      <c r="BF526" s="31"/>
      <c r="BG526" s="32"/>
      <c r="BH526" s="33"/>
      <c r="BI526" s="40"/>
      <c r="BJ526" s="31"/>
      <c r="BK526" s="32"/>
      <c r="BL526" s="33"/>
      <c r="BM526" s="40"/>
      <c r="BN526" s="31"/>
      <c r="BO526" s="32"/>
      <c r="BP526" s="33"/>
      <c r="BQ526" s="40"/>
      <c r="BR526" s="31"/>
      <c r="BS526" s="32"/>
      <c r="BT526" s="33"/>
      <c r="BU526" s="155"/>
      <c r="BV526" s="99" t="str">
        <f t="shared" si="709"/>
        <v/>
      </c>
      <c r="BW526" s="156"/>
      <c r="BX526" s="100" t="str">
        <f t="shared" si="710"/>
        <v/>
      </c>
      <c r="BY526" s="156"/>
      <c r="BZ526" s="100" t="str">
        <f t="shared" si="711"/>
        <v/>
      </c>
      <c r="CA526" s="156"/>
      <c r="CB526" s="100" t="str">
        <f t="shared" si="712"/>
        <v/>
      </c>
      <c r="CC526" s="156"/>
      <c r="CD526" s="101" t="str">
        <f t="shared" si="713"/>
        <v/>
      </c>
      <c r="CE526" s="112"/>
      <c r="CF526" s="174"/>
      <c r="CG526" s="27"/>
      <c r="CH526" s="159"/>
      <c r="CI526" s="95" t="str">
        <f t="shared" si="714"/>
        <v/>
      </c>
      <c r="CJ526" s="102" t="str">
        <f t="shared" si="715"/>
        <v/>
      </c>
      <c r="CK526" s="40"/>
      <c r="CL526" s="100"/>
      <c r="CM526" s="37"/>
      <c r="CN526" s="100"/>
      <c r="CO526" s="38"/>
      <c r="CP526" s="103" t="str">
        <f t="shared" si="716"/>
        <v/>
      </c>
      <c r="CQ526" s="78"/>
      <c r="CR526" s="100"/>
      <c r="CS526" s="36"/>
      <c r="CT526" s="100"/>
      <c r="CU526" s="74"/>
      <c r="CV526" s="103"/>
      <c r="CW526" s="42"/>
      <c r="CX526" s="100"/>
      <c r="CY526" s="36"/>
      <c r="CZ526" s="100"/>
      <c r="DA526" s="36"/>
      <c r="DB526" s="100"/>
      <c r="DC526" s="39"/>
      <c r="DD526" s="103"/>
      <c r="DE526" s="42"/>
      <c r="DF526" s="100"/>
      <c r="DG526" s="39"/>
      <c r="DH526" s="103"/>
      <c r="DI526" s="41"/>
      <c r="DJ526" s="157"/>
      <c r="DK526" s="112"/>
      <c r="DL526" s="171"/>
      <c r="DM526" s="67"/>
      <c r="DN526" s="164"/>
      <c r="DO526" s="104" t="str">
        <f t="shared" si="717"/>
        <v/>
      </c>
      <c r="DP526" s="105" t="str">
        <f t="shared" si="718"/>
        <v/>
      </c>
      <c r="DQ526" s="66"/>
      <c r="DR526" s="158" t="str">
        <f t="shared" si="719"/>
        <v/>
      </c>
      <c r="DS526" s="67"/>
      <c r="DT526" s="97" t="str">
        <f t="shared" si="720"/>
        <v/>
      </c>
      <c r="DU526" s="67"/>
      <c r="DV526" s="98" t="str">
        <f t="shared" si="721"/>
        <v/>
      </c>
      <c r="DW526" s="163"/>
      <c r="DX526" s="106" t="str">
        <f t="shared" si="722"/>
        <v/>
      </c>
      <c r="DY526" s="162"/>
      <c r="DZ526" s="97" t="str">
        <f t="shared" si="723"/>
        <v/>
      </c>
      <c r="EA526" s="161"/>
      <c r="EB526" s="107" t="str">
        <f t="shared" si="724"/>
        <v/>
      </c>
      <c r="EC526" s="66"/>
      <c r="ED526" s="97" t="str">
        <f t="shared" si="725"/>
        <v/>
      </c>
      <c r="EE526" s="67"/>
      <c r="EF526" s="97" t="str">
        <f t="shared" si="726"/>
        <v/>
      </c>
      <c r="EG526" s="68"/>
      <c r="EH526" s="97" t="str">
        <f t="shared" si="727"/>
        <v/>
      </c>
      <c r="EI526" s="67"/>
      <c r="EJ526" s="97" t="str">
        <f t="shared" si="728"/>
        <v/>
      </c>
      <c r="EK526" s="68"/>
      <c r="EL526" s="97" t="str">
        <f t="shared" si="729"/>
        <v/>
      </c>
      <c r="EM526" s="69"/>
      <c r="EN526" s="98" t="str">
        <f t="shared" si="730"/>
        <v/>
      </c>
      <c r="EO526" s="66"/>
      <c r="EP526" s="107" t="str">
        <f t="shared" si="731"/>
        <v/>
      </c>
      <c r="EQ526" s="299"/>
      <c r="ER526" s="98" t="str">
        <f t="shared" si="732"/>
        <v/>
      </c>
      <c r="ES526" s="66"/>
      <c r="ET526" s="108" t="str">
        <f t="shared" si="733"/>
        <v/>
      </c>
      <c r="EU526" s="112"/>
      <c r="EV526" s="168"/>
      <c r="EW526" s="27"/>
      <c r="EX526" s="159"/>
      <c r="EY526" s="95" t="str">
        <f t="shared" si="734"/>
        <v/>
      </c>
      <c r="EZ526" s="98" t="str">
        <f t="shared" si="735"/>
        <v/>
      </c>
      <c r="FA526" s="40"/>
      <c r="FB526" s="98" t="str">
        <f t="shared" si="736"/>
        <v/>
      </c>
      <c r="FC526" s="37"/>
      <c r="FD526" s="98" t="str">
        <f t="shared" si="737"/>
        <v/>
      </c>
      <c r="FE526" s="37"/>
      <c r="FF526" s="98" t="str">
        <f t="shared" si="738"/>
        <v/>
      </c>
      <c r="FG526" s="160"/>
      <c r="FH526" s="97" t="str">
        <f t="shared" si="739"/>
        <v/>
      </c>
      <c r="FI526" s="27"/>
      <c r="FJ526" s="98" t="str">
        <f t="shared" si="740"/>
        <v/>
      </c>
      <c r="FK526" s="36"/>
      <c r="FL526" s="98" t="str">
        <f t="shared" si="741"/>
        <v/>
      </c>
      <c r="FM526" s="37"/>
      <c r="FN526" s="98" t="str">
        <f t="shared" si="742"/>
        <v/>
      </c>
      <c r="FO526" s="78"/>
      <c r="FP526" s="97" t="str">
        <f t="shared" si="743"/>
        <v/>
      </c>
      <c r="FQ526" s="37"/>
      <c r="FR526" s="97" t="str">
        <f t="shared" si="744"/>
        <v/>
      </c>
      <c r="FS526" s="39"/>
      <c r="FT526" s="97" t="str">
        <f t="shared" si="745"/>
        <v/>
      </c>
      <c r="FU526" s="27"/>
      <c r="FV526" s="98" t="str">
        <f t="shared" si="746"/>
        <v/>
      </c>
      <c r="FW526" s="37"/>
      <c r="FX526" s="98" t="str">
        <f t="shared" si="747"/>
        <v/>
      </c>
      <c r="FY526" s="36"/>
      <c r="FZ526" s="97" t="str">
        <f t="shared" si="748"/>
        <v/>
      </c>
      <c r="GA526" s="36"/>
      <c r="GB526" s="98" t="str">
        <f t="shared" si="749"/>
        <v/>
      </c>
      <c r="GC526" s="40"/>
      <c r="GD526" s="98" t="str">
        <f t="shared" si="750"/>
        <v/>
      </c>
      <c r="GE526" s="37"/>
      <c r="GF526" s="98" t="str">
        <f t="shared" si="751"/>
        <v/>
      </c>
      <c r="GG526" s="37"/>
      <c r="GH526" s="109" t="str">
        <f t="shared" si="752"/>
        <v/>
      </c>
      <c r="GI526" s="112"/>
      <c r="GJ526" s="165"/>
      <c r="GK526" s="27"/>
      <c r="GL526" s="159"/>
      <c r="GM526" s="95" t="str">
        <f t="shared" si="753"/>
        <v/>
      </c>
      <c r="GN526" s="110" t="str">
        <f t="shared" si="754"/>
        <v/>
      </c>
      <c r="GO526" s="27"/>
      <c r="GP526" s="98" t="str">
        <f t="shared" si="755"/>
        <v/>
      </c>
      <c r="GQ526" s="37"/>
      <c r="GR526" s="97" t="str">
        <f t="shared" si="756"/>
        <v/>
      </c>
      <c r="GS526" s="37"/>
      <c r="GT526" s="110" t="str">
        <f t="shared" si="757"/>
        <v/>
      </c>
      <c r="GU526" s="36"/>
      <c r="GV526" s="97" t="str">
        <f t="shared" si="758"/>
        <v/>
      </c>
      <c r="GW526" s="27"/>
      <c r="GX526" s="98" t="str">
        <f t="shared" si="759"/>
        <v/>
      </c>
      <c r="GY526" s="36"/>
      <c r="GZ526" s="98" t="str">
        <f t="shared" si="760"/>
        <v/>
      </c>
      <c r="HA526" s="37"/>
      <c r="HB526" s="110" t="str">
        <f t="shared" si="761"/>
        <v/>
      </c>
      <c r="HC526" s="36"/>
      <c r="HD526" s="97" t="str">
        <f t="shared" si="762"/>
        <v/>
      </c>
      <c r="HE526" s="37"/>
      <c r="HF526" s="97" t="str">
        <f t="shared" si="763"/>
        <v/>
      </c>
      <c r="HG526" s="39"/>
      <c r="HH526" s="97" t="str">
        <f t="shared" si="764"/>
        <v/>
      </c>
      <c r="HI526" s="27"/>
      <c r="HJ526" s="97" t="str">
        <f t="shared" si="765"/>
        <v/>
      </c>
      <c r="HK526" s="37"/>
      <c r="HL526" s="97" t="str">
        <f t="shared" si="766"/>
        <v/>
      </c>
      <c r="HM526" s="36"/>
      <c r="HN526" s="97" t="str">
        <f t="shared" si="767"/>
        <v/>
      </c>
      <c r="HO526" s="36"/>
      <c r="HP526" s="110" t="str">
        <f t="shared" si="768"/>
        <v/>
      </c>
      <c r="HQ526" s="27"/>
      <c r="HR526" s="97" t="str">
        <f t="shared" si="769"/>
        <v/>
      </c>
      <c r="HS526" s="37"/>
      <c r="HT526" s="97" t="str">
        <f t="shared" si="770"/>
        <v/>
      </c>
      <c r="HU526" s="37"/>
      <c r="HV526" s="111" t="str">
        <f t="shared" si="771"/>
        <v/>
      </c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  <c r="IW526" s="116"/>
      <c r="IX526" s="116"/>
      <c r="IY526" s="116"/>
      <c r="IZ526" s="116"/>
      <c r="JA526" s="116"/>
      <c r="JB526" s="116"/>
      <c r="JC526" s="116"/>
      <c r="JD526" s="116"/>
      <c r="JE526" s="116"/>
      <c r="JF526" s="116"/>
      <c r="JG526" s="116"/>
      <c r="JH526" s="116"/>
      <c r="JI526" s="116"/>
      <c r="JJ526" s="116"/>
      <c r="JK526" s="116"/>
      <c r="JL526" s="116"/>
      <c r="JM526" s="116"/>
      <c r="JN526" s="116"/>
      <c r="JO526" s="116"/>
      <c r="JP526" s="116"/>
      <c r="JQ526" s="116"/>
      <c r="JR526" s="116"/>
      <c r="JS526" s="116"/>
      <c r="JT526" s="116"/>
      <c r="JU526" s="116"/>
      <c r="JV526" s="116"/>
      <c r="JW526" s="116"/>
      <c r="JX526" s="116"/>
      <c r="JY526" s="116"/>
      <c r="JZ526" s="116"/>
      <c r="KA526" s="116"/>
      <c r="KB526" s="116"/>
      <c r="KC526" s="116"/>
      <c r="KD526" s="116"/>
      <c r="KE526" s="116"/>
      <c r="KF526" s="116"/>
      <c r="KG526" s="116"/>
      <c r="KH526" s="116"/>
      <c r="KI526" s="116"/>
      <c r="KJ526" s="116"/>
      <c r="KK526" s="116"/>
      <c r="KL526" s="116"/>
      <c r="KM526" s="116"/>
      <c r="KN526" s="116"/>
      <c r="KO526" s="116"/>
      <c r="KP526" s="116"/>
      <c r="KQ526" s="116"/>
      <c r="KR526" s="116"/>
      <c r="KS526" s="116"/>
      <c r="KT526" s="116"/>
      <c r="KU526" s="116"/>
      <c r="KV526" s="116"/>
      <c r="KW526" s="116"/>
      <c r="KX526" s="116"/>
      <c r="KY526" s="116"/>
      <c r="KZ526" s="116"/>
      <c r="LA526" s="116"/>
      <c r="LB526" s="116"/>
      <c r="LC526" s="116"/>
      <c r="LD526" s="116"/>
      <c r="LE526" s="116"/>
      <c r="LF526" s="116"/>
      <c r="LG526" s="116"/>
      <c r="LH526" s="116"/>
      <c r="LI526" s="116"/>
      <c r="LJ526" s="116"/>
      <c r="LK526" s="116"/>
      <c r="LL526" s="116"/>
      <c r="LM526" s="116"/>
      <c r="LN526" s="116"/>
      <c r="LO526" s="116"/>
      <c r="LP526" s="116"/>
      <c r="LQ526" s="116"/>
      <c r="LR526" s="116"/>
      <c r="LS526" s="116"/>
      <c r="LT526" s="116"/>
      <c r="LU526" s="116"/>
      <c r="LV526" s="116"/>
      <c r="LW526" s="116"/>
      <c r="LX526" s="116"/>
      <c r="LY526" s="116"/>
      <c r="LZ526" s="116"/>
      <c r="MA526" s="116"/>
      <c r="MB526" s="116"/>
      <c r="MC526" s="116"/>
      <c r="MD526" s="116"/>
      <c r="ME526" s="116"/>
      <c r="MF526" s="116"/>
      <c r="MG526" s="116"/>
      <c r="MH526" s="116"/>
      <c r="MI526" s="116"/>
      <c r="MJ526" s="116"/>
      <c r="MK526" s="116"/>
      <c r="ML526" s="116"/>
      <c r="MM526" s="116"/>
      <c r="MN526" s="116"/>
      <c r="MO526" s="116"/>
      <c r="MP526" s="116"/>
      <c r="MQ526" s="116"/>
      <c r="MR526" s="116"/>
      <c r="MS526" s="116"/>
      <c r="MT526" s="116"/>
      <c r="MU526" s="116"/>
      <c r="MV526" s="116"/>
      <c r="MW526" s="116"/>
      <c r="MX526" s="116"/>
      <c r="MY526" s="116"/>
      <c r="MZ526" s="116"/>
      <c r="NA526" s="116"/>
      <c r="NB526" s="116"/>
      <c r="NC526" s="116"/>
      <c r="ND526" s="116"/>
      <c r="NE526" s="116"/>
      <c r="NF526" s="116"/>
      <c r="NG526" s="116"/>
      <c r="NH526" s="116"/>
      <c r="NI526" s="116"/>
      <c r="NJ526" s="116"/>
      <c r="NK526" s="116"/>
      <c r="NL526" s="116"/>
      <c r="NM526" s="116"/>
      <c r="NN526" s="116"/>
      <c r="NO526" s="116"/>
      <c r="NP526" s="116"/>
      <c r="NQ526" s="116"/>
      <c r="NR526" s="116"/>
      <c r="NS526" s="116"/>
      <c r="NT526" s="116"/>
      <c r="NU526" s="116"/>
      <c r="NV526" s="116"/>
      <c r="NW526" s="116"/>
      <c r="NX526" s="116"/>
      <c r="NY526" s="116"/>
      <c r="NZ526" s="116"/>
      <c r="OA526" s="116"/>
      <c r="OB526" s="116"/>
      <c r="OC526" s="116"/>
      <c r="OD526" s="116"/>
      <c r="OE526" s="116"/>
      <c r="OF526" s="116"/>
      <c r="OG526" s="116"/>
      <c r="OH526" s="116"/>
      <c r="OI526" s="116"/>
      <c r="OJ526" s="116"/>
      <c r="OK526" s="116"/>
      <c r="OL526" s="116"/>
      <c r="OM526" s="116"/>
      <c r="ON526" s="116"/>
      <c r="OO526" s="116"/>
      <c r="OP526" s="116"/>
      <c r="OQ526" s="116"/>
      <c r="OR526" s="116"/>
      <c r="OS526" s="116"/>
      <c r="OT526" s="116"/>
      <c r="OU526" s="116"/>
      <c r="OV526" s="116"/>
      <c r="OW526" s="116"/>
      <c r="OX526" s="116"/>
      <c r="OY526" s="116"/>
      <c r="OZ526" s="116"/>
      <c r="PA526" s="116"/>
      <c r="PB526" s="116"/>
      <c r="PC526" s="116"/>
      <c r="PD526" s="116"/>
      <c r="PE526" s="116"/>
      <c r="PF526" s="116"/>
      <c r="PG526" s="116"/>
      <c r="PH526" s="116"/>
      <c r="PI526" s="116"/>
      <c r="PJ526" s="116"/>
      <c r="PK526" s="116"/>
      <c r="PL526" s="116"/>
      <c r="PM526" s="116"/>
      <c r="PN526" s="116"/>
      <c r="PO526" s="116"/>
      <c r="PP526" s="116"/>
      <c r="PQ526" s="116"/>
      <c r="PR526" s="116"/>
      <c r="PS526" s="116"/>
      <c r="PT526" s="116"/>
      <c r="PU526" s="116"/>
      <c r="PV526" s="116"/>
      <c r="PW526" s="116"/>
      <c r="PX526" s="116"/>
      <c r="PY526" s="116"/>
      <c r="PZ526" s="116"/>
      <c r="QA526" s="116"/>
      <c r="QB526" s="116"/>
      <c r="QC526" s="116"/>
      <c r="QD526" s="116"/>
      <c r="QE526" s="116"/>
      <c r="QF526" s="116"/>
      <c r="QG526" s="116"/>
      <c r="QH526" s="116"/>
      <c r="QI526" s="116"/>
      <c r="QJ526" s="116"/>
      <c r="QK526" s="116"/>
      <c r="QL526" s="116"/>
      <c r="QM526" s="116"/>
      <c r="QN526" s="116"/>
      <c r="QO526" s="116"/>
      <c r="QP526" s="116"/>
      <c r="QQ526" s="116"/>
      <c r="QR526" s="116"/>
      <c r="QS526" s="116"/>
      <c r="QT526" s="116"/>
      <c r="QU526" s="116"/>
      <c r="QV526" s="116"/>
      <c r="QW526" s="116"/>
      <c r="QX526" s="116"/>
      <c r="QY526" s="116"/>
      <c r="QZ526" s="116"/>
      <c r="RA526" s="116"/>
      <c r="RB526" s="116"/>
      <c r="RC526" s="116"/>
      <c r="RD526" s="116"/>
      <c r="RE526" s="116"/>
      <c r="RF526" s="117"/>
    </row>
    <row r="527" spans="1:474" s="11" customFormat="1" ht="19.95" customHeight="1">
      <c r="A527" s="28"/>
      <c r="B527" s="29"/>
      <c r="C527" s="128"/>
      <c r="D527" s="307"/>
      <c r="E527" s="301"/>
      <c r="F527" s="287"/>
      <c r="G527" s="183"/>
      <c r="H527" s="199"/>
      <c r="I527" s="289"/>
      <c r="J527" s="290"/>
      <c r="K527" s="291"/>
      <c r="L527" s="292"/>
      <c r="M527" s="290"/>
      <c r="N527" s="293"/>
      <c r="O527" s="27"/>
      <c r="P527" s="186" t="str">
        <f t="array" ref="P527">IF(O527&lt;&gt;"",IF(O527&lt;5, "I", "III"),"")</f>
        <v/>
      </c>
      <c r="Q527" s="37"/>
      <c r="R527" s="185" t="str">
        <f t="array" ref="R527">IF(Q527&lt;&gt;"",IF(Q527&lt;5, "I", "III"),"")</f>
        <v/>
      </c>
      <c r="S527" s="27"/>
      <c r="T527" s="186" t="str">
        <f t="array" ref="T527">IF(S527&lt;&gt;"",IF(S527&lt;5, "I", "III"),"")</f>
        <v/>
      </c>
      <c r="U527" s="37"/>
      <c r="V527" s="186" t="str">
        <f t="array" ref="V527">IF(U527&lt;&gt;"",IF(U527&lt;12, "I", "III"),"")</f>
        <v/>
      </c>
      <c r="W527" s="37"/>
      <c r="X527" s="185" t="str">
        <f t="array" ref="X527">IF(W527&lt;&gt;"",IF(W527&lt;12, "I", "III"),"")</f>
        <v/>
      </c>
      <c r="Y527" s="27"/>
      <c r="Z527" s="186" t="str">
        <f t="array" ref="Z527">IF(Y527&lt;&gt;"",IF(Y527&lt;12, "I", "III"),"")</f>
        <v/>
      </c>
      <c r="AA527" s="205"/>
      <c r="AB527" s="206"/>
      <c r="AC527" s="206"/>
      <c r="AD527" s="207"/>
      <c r="AE527" s="183"/>
      <c r="AF527" s="177"/>
      <c r="AG527" s="150"/>
      <c r="AH527" s="151"/>
      <c r="AI527" s="95" t="str">
        <f t="shared" si="698"/>
        <v/>
      </c>
      <c r="AJ527" s="98" t="str">
        <f t="shared" si="699"/>
        <v/>
      </c>
      <c r="AK527" s="40"/>
      <c r="AL527" s="97" t="str">
        <f t="shared" si="700"/>
        <v/>
      </c>
      <c r="AM527" s="39"/>
      <c r="AN527" s="98" t="str">
        <f t="shared" si="701"/>
        <v/>
      </c>
      <c r="AO527" s="152"/>
      <c r="AP527" s="96" t="str">
        <f t="shared" si="702"/>
        <v/>
      </c>
      <c r="AQ527" s="153"/>
      <c r="AR527" s="97" t="str">
        <f t="shared" si="703"/>
        <v/>
      </c>
      <c r="AS527" s="154"/>
      <c r="AT527" s="98" t="str">
        <f t="shared" si="704"/>
        <v/>
      </c>
      <c r="AU527" s="182" t="str">
        <f t="shared" si="705"/>
        <v/>
      </c>
      <c r="AV527" s="121" t="str">
        <f t="shared" si="706"/>
        <v/>
      </c>
      <c r="AW527" s="153"/>
      <c r="AX527" s="98" t="str">
        <f t="shared" si="707"/>
        <v/>
      </c>
      <c r="AY527" s="153"/>
      <c r="AZ527" s="98" t="str">
        <f t="shared" si="708"/>
        <v/>
      </c>
      <c r="BA527" s="40"/>
      <c r="BB527" s="31"/>
      <c r="BC527" s="32"/>
      <c r="BD527" s="33"/>
      <c r="BE527" s="40"/>
      <c r="BF527" s="31"/>
      <c r="BG527" s="32"/>
      <c r="BH527" s="33"/>
      <c r="BI527" s="40"/>
      <c r="BJ527" s="31"/>
      <c r="BK527" s="32"/>
      <c r="BL527" s="33"/>
      <c r="BM527" s="40"/>
      <c r="BN527" s="31"/>
      <c r="BO527" s="32"/>
      <c r="BP527" s="33"/>
      <c r="BQ527" s="40"/>
      <c r="BR527" s="31"/>
      <c r="BS527" s="32"/>
      <c r="BT527" s="33"/>
      <c r="BU527" s="155"/>
      <c r="BV527" s="99" t="str">
        <f t="shared" si="709"/>
        <v/>
      </c>
      <c r="BW527" s="156"/>
      <c r="BX527" s="100" t="str">
        <f t="shared" si="710"/>
        <v/>
      </c>
      <c r="BY527" s="156"/>
      <c r="BZ527" s="100" t="str">
        <f t="shared" si="711"/>
        <v/>
      </c>
      <c r="CA527" s="156"/>
      <c r="CB527" s="100" t="str">
        <f t="shared" si="712"/>
        <v/>
      </c>
      <c r="CC527" s="156"/>
      <c r="CD527" s="101" t="str">
        <f t="shared" si="713"/>
        <v/>
      </c>
      <c r="CE527" s="112"/>
      <c r="CF527" s="174"/>
      <c r="CG527" s="27"/>
      <c r="CH527" s="159"/>
      <c r="CI527" s="95" t="str">
        <f t="shared" si="714"/>
        <v/>
      </c>
      <c r="CJ527" s="102" t="str">
        <f t="shared" si="715"/>
        <v/>
      </c>
      <c r="CK527" s="40"/>
      <c r="CL527" s="100"/>
      <c r="CM527" s="37"/>
      <c r="CN527" s="100"/>
      <c r="CO527" s="38"/>
      <c r="CP527" s="103" t="str">
        <f t="shared" si="716"/>
        <v/>
      </c>
      <c r="CQ527" s="78"/>
      <c r="CR527" s="100"/>
      <c r="CS527" s="36"/>
      <c r="CT527" s="100"/>
      <c r="CU527" s="74"/>
      <c r="CV527" s="103"/>
      <c r="CW527" s="42"/>
      <c r="CX527" s="100"/>
      <c r="CY527" s="36"/>
      <c r="CZ527" s="100"/>
      <c r="DA527" s="36"/>
      <c r="DB527" s="100"/>
      <c r="DC527" s="39"/>
      <c r="DD527" s="103"/>
      <c r="DE527" s="42"/>
      <c r="DF527" s="100"/>
      <c r="DG527" s="39"/>
      <c r="DH527" s="103"/>
      <c r="DI527" s="41"/>
      <c r="DJ527" s="157"/>
      <c r="DK527" s="112"/>
      <c r="DL527" s="171"/>
      <c r="DM527" s="67"/>
      <c r="DN527" s="164"/>
      <c r="DO527" s="104" t="str">
        <f t="shared" si="717"/>
        <v/>
      </c>
      <c r="DP527" s="105" t="str">
        <f t="shared" si="718"/>
        <v/>
      </c>
      <c r="DQ527" s="66"/>
      <c r="DR527" s="158" t="str">
        <f t="shared" si="719"/>
        <v/>
      </c>
      <c r="DS527" s="67"/>
      <c r="DT527" s="97" t="str">
        <f t="shared" si="720"/>
        <v/>
      </c>
      <c r="DU527" s="67"/>
      <c r="DV527" s="98" t="str">
        <f t="shared" si="721"/>
        <v/>
      </c>
      <c r="DW527" s="163"/>
      <c r="DX527" s="106" t="str">
        <f t="shared" si="722"/>
        <v/>
      </c>
      <c r="DY527" s="162"/>
      <c r="DZ527" s="97" t="str">
        <f t="shared" si="723"/>
        <v/>
      </c>
      <c r="EA527" s="161"/>
      <c r="EB527" s="107" t="str">
        <f t="shared" si="724"/>
        <v/>
      </c>
      <c r="EC527" s="66"/>
      <c r="ED527" s="97" t="str">
        <f t="shared" si="725"/>
        <v/>
      </c>
      <c r="EE527" s="67"/>
      <c r="EF527" s="97" t="str">
        <f t="shared" si="726"/>
        <v/>
      </c>
      <c r="EG527" s="68"/>
      <c r="EH527" s="97" t="str">
        <f t="shared" si="727"/>
        <v/>
      </c>
      <c r="EI527" s="67"/>
      <c r="EJ527" s="97" t="str">
        <f t="shared" si="728"/>
        <v/>
      </c>
      <c r="EK527" s="68"/>
      <c r="EL527" s="97" t="str">
        <f t="shared" si="729"/>
        <v/>
      </c>
      <c r="EM527" s="69"/>
      <c r="EN527" s="98" t="str">
        <f t="shared" si="730"/>
        <v/>
      </c>
      <c r="EO527" s="66"/>
      <c r="EP527" s="107" t="str">
        <f t="shared" si="731"/>
        <v/>
      </c>
      <c r="EQ527" s="299"/>
      <c r="ER527" s="98" t="str">
        <f t="shared" si="732"/>
        <v/>
      </c>
      <c r="ES527" s="66"/>
      <c r="ET527" s="108" t="str">
        <f t="shared" si="733"/>
        <v/>
      </c>
      <c r="EU527" s="112"/>
      <c r="EV527" s="168"/>
      <c r="EW527" s="27"/>
      <c r="EX527" s="159"/>
      <c r="EY527" s="95" t="str">
        <f t="shared" si="734"/>
        <v/>
      </c>
      <c r="EZ527" s="98" t="str">
        <f t="shared" si="735"/>
        <v/>
      </c>
      <c r="FA527" s="40"/>
      <c r="FB527" s="98" t="str">
        <f t="shared" si="736"/>
        <v/>
      </c>
      <c r="FC527" s="37"/>
      <c r="FD527" s="98" t="str">
        <f t="shared" si="737"/>
        <v/>
      </c>
      <c r="FE527" s="37"/>
      <c r="FF527" s="98" t="str">
        <f t="shared" si="738"/>
        <v/>
      </c>
      <c r="FG527" s="160"/>
      <c r="FH527" s="97" t="str">
        <f t="shared" si="739"/>
        <v/>
      </c>
      <c r="FI527" s="27"/>
      <c r="FJ527" s="98" t="str">
        <f t="shared" si="740"/>
        <v/>
      </c>
      <c r="FK527" s="36"/>
      <c r="FL527" s="98" t="str">
        <f t="shared" si="741"/>
        <v/>
      </c>
      <c r="FM527" s="37"/>
      <c r="FN527" s="98" t="str">
        <f t="shared" si="742"/>
        <v/>
      </c>
      <c r="FO527" s="78"/>
      <c r="FP527" s="97" t="str">
        <f t="shared" si="743"/>
        <v/>
      </c>
      <c r="FQ527" s="37"/>
      <c r="FR527" s="97" t="str">
        <f t="shared" si="744"/>
        <v/>
      </c>
      <c r="FS527" s="39"/>
      <c r="FT527" s="97" t="str">
        <f t="shared" si="745"/>
        <v/>
      </c>
      <c r="FU527" s="27"/>
      <c r="FV527" s="98" t="str">
        <f t="shared" si="746"/>
        <v/>
      </c>
      <c r="FW527" s="37"/>
      <c r="FX527" s="98" t="str">
        <f t="shared" si="747"/>
        <v/>
      </c>
      <c r="FY527" s="36"/>
      <c r="FZ527" s="97" t="str">
        <f t="shared" si="748"/>
        <v/>
      </c>
      <c r="GA527" s="36"/>
      <c r="GB527" s="98" t="str">
        <f t="shared" si="749"/>
        <v/>
      </c>
      <c r="GC527" s="40"/>
      <c r="GD527" s="98" t="str">
        <f t="shared" si="750"/>
        <v/>
      </c>
      <c r="GE527" s="37"/>
      <c r="GF527" s="98" t="str">
        <f t="shared" si="751"/>
        <v/>
      </c>
      <c r="GG527" s="37"/>
      <c r="GH527" s="109" t="str">
        <f t="shared" si="752"/>
        <v/>
      </c>
      <c r="GI527" s="112"/>
      <c r="GJ527" s="165"/>
      <c r="GK527" s="27"/>
      <c r="GL527" s="159"/>
      <c r="GM527" s="95" t="str">
        <f t="shared" si="753"/>
        <v/>
      </c>
      <c r="GN527" s="110" t="str">
        <f t="shared" si="754"/>
        <v/>
      </c>
      <c r="GO527" s="27"/>
      <c r="GP527" s="98" t="str">
        <f t="shared" si="755"/>
        <v/>
      </c>
      <c r="GQ527" s="37"/>
      <c r="GR527" s="97" t="str">
        <f t="shared" si="756"/>
        <v/>
      </c>
      <c r="GS527" s="37"/>
      <c r="GT527" s="110" t="str">
        <f t="shared" si="757"/>
        <v/>
      </c>
      <c r="GU527" s="36"/>
      <c r="GV527" s="97" t="str">
        <f t="shared" si="758"/>
        <v/>
      </c>
      <c r="GW527" s="27"/>
      <c r="GX527" s="98" t="str">
        <f t="shared" si="759"/>
        <v/>
      </c>
      <c r="GY527" s="36"/>
      <c r="GZ527" s="98" t="str">
        <f t="shared" si="760"/>
        <v/>
      </c>
      <c r="HA527" s="37"/>
      <c r="HB527" s="110" t="str">
        <f t="shared" si="761"/>
        <v/>
      </c>
      <c r="HC527" s="36"/>
      <c r="HD527" s="97" t="str">
        <f t="shared" si="762"/>
        <v/>
      </c>
      <c r="HE527" s="37"/>
      <c r="HF527" s="97" t="str">
        <f t="shared" si="763"/>
        <v/>
      </c>
      <c r="HG527" s="39"/>
      <c r="HH527" s="97" t="str">
        <f t="shared" si="764"/>
        <v/>
      </c>
      <c r="HI527" s="27"/>
      <c r="HJ527" s="97" t="str">
        <f t="shared" si="765"/>
        <v/>
      </c>
      <c r="HK527" s="37"/>
      <c r="HL527" s="97" t="str">
        <f t="shared" si="766"/>
        <v/>
      </c>
      <c r="HM527" s="36"/>
      <c r="HN527" s="97" t="str">
        <f t="shared" si="767"/>
        <v/>
      </c>
      <c r="HO527" s="36"/>
      <c r="HP527" s="110" t="str">
        <f t="shared" si="768"/>
        <v/>
      </c>
      <c r="HQ527" s="27"/>
      <c r="HR527" s="97" t="str">
        <f t="shared" si="769"/>
        <v/>
      </c>
      <c r="HS527" s="37"/>
      <c r="HT527" s="97" t="str">
        <f t="shared" si="770"/>
        <v/>
      </c>
      <c r="HU527" s="37"/>
      <c r="HV527" s="111" t="str">
        <f t="shared" si="771"/>
        <v/>
      </c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  <c r="IW527" s="116"/>
      <c r="IX527" s="116"/>
      <c r="IY527" s="116"/>
      <c r="IZ527" s="116"/>
      <c r="JA527" s="116"/>
      <c r="JB527" s="116"/>
      <c r="JC527" s="116"/>
      <c r="JD527" s="116"/>
      <c r="JE527" s="116"/>
      <c r="JF527" s="116"/>
      <c r="JG527" s="116"/>
      <c r="JH527" s="116"/>
      <c r="JI527" s="116"/>
      <c r="JJ527" s="116"/>
      <c r="JK527" s="116"/>
      <c r="JL527" s="116"/>
      <c r="JM527" s="116"/>
      <c r="JN527" s="116"/>
      <c r="JO527" s="116"/>
      <c r="JP527" s="116"/>
      <c r="JQ527" s="116"/>
      <c r="JR527" s="116"/>
      <c r="JS527" s="116"/>
      <c r="JT527" s="116"/>
      <c r="JU527" s="116"/>
      <c r="JV527" s="116"/>
      <c r="JW527" s="116"/>
      <c r="JX527" s="116"/>
      <c r="JY527" s="116"/>
      <c r="JZ527" s="116"/>
      <c r="KA527" s="116"/>
      <c r="KB527" s="116"/>
      <c r="KC527" s="116"/>
      <c r="KD527" s="116"/>
      <c r="KE527" s="116"/>
      <c r="KF527" s="116"/>
      <c r="KG527" s="116"/>
      <c r="KH527" s="116"/>
      <c r="KI527" s="116"/>
      <c r="KJ527" s="116"/>
      <c r="KK527" s="116"/>
      <c r="KL527" s="116"/>
      <c r="KM527" s="116"/>
      <c r="KN527" s="116"/>
      <c r="KO527" s="116"/>
      <c r="KP527" s="116"/>
      <c r="KQ527" s="116"/>
      <c r="KR527" s="116"/>
      <c r="KS527" s="116"/>
      <c r="KT527" s="116"/>
      <c r="KU527" s="116"/>
      <c r="KV527" s="116"/>
      <c r="KW527" s="116"/>
      <c r="KX527" s="116"/>
      <c r="KY527" s="116"/>
      <c r="KZ527" s="116"/>
      <c r="LA527" s="116"/>
      <c r="LB527" s="116"/>
      <c r="LC527" s="116"/>
      <c r="LD527" s="116"/>
      <c r="LE527" s="116"/>
      <c r="LF527" s="116"/>
      <c r="LG527" s="116"/>
      <c r="LH527" s="116"/>
      <c r="LI527" s="116"/>
      <c r="LJ527" s="116"/>
      <c r="LK527" s="116"/>
      <c r="LL527" s="116"/>
      <c r="LM527" s="116"/>
      <c r="LN527" s="116"/>
      <c r="LO527" s="116"/>
      <c r="LP527" s="116"/>
      <c r="LQ527" s="116"/>
      <c r="LR527" s="116"/>
      <c r="LS527" s="116"/>
      <c r="LT527" s="116"/>
      <c r="LU527" s="116"/>
      <c r="LV527" s="116"/>
      <c r="LW527" s="116"/>
      <c r="LX527" s="116"/>
      <c r="LY527" s="116"/>
      <c r="LZ527" s="116"/>
      <c r="MA527" s="116"/>
      <c r="MB527" s="116"/>
      <c r="MC527" s="116"/>
      <c r="MD527" s="116"/>
      <c r="ME527" s="116"/>
      <c r="MF527" s="116"/>
      <c r="MG527" s="116"/>
      <c r="MH527" s="116"/>
      <c r="MI527" s="116"/>
      <c r="MJ527" s="116"/>
      <c r="MK527" s="116"/>
      <c r="ML527" s="116"/>
      <c r="MM527" s="116"/>
      <c r="MN527" s="116"/>
      <c r="MO527" s="116"/>
      <c r="MP527" s="116"/>
      <c r="MQ527" s="116"/>
      <c r="MR527" s="116"/>
      <c r="MS527" s="116"/>
      <c r="MT527" s="116"/>
      <c r="MU527" s="116"/>
      <c r="MV527" s="116"/>
      <c r="MW527" s="116"/>
      <c r="MX527" s="116"/>
      <c r="MY527" s="116"/>
      <c r="MZ527" s="116"/>
      <c r="NA527" s="116"/>
      <c r="NB527" s="116"/>
      <c r="NC527" s="116"/>
      <c r="ND527" s="116"/>
      <c r="NE527" s="116"/>
      <c r="NF527" s="116"/>
      <c r="NG527" s="116"/>
      <c r="NH527" s="116"/>
      <c r="NI527" s="116"/>
      <c r="NJ527" s="116"/>
      <c r="NK527" s="116"/>
      <c r="NL527" s="116"/>
      <c r="NM527" s="116"/>
      <c r="NN527" s="116"/>
      <c r="NO527" s="116"/>
      <c r="NP527" s="116"/>
      <c r="NQ527" s="116"/>
      <c r="NR527" s="116"/>
      <c r="NS527" s="116"/>
      <c r="NT527" s="116"/>
      <c r="NU527" s="116"/>
      <c r="NV527" s="116"/>
      <c r="NW527" s="116"/>
      <c r="NX527" s="116"/>
      <c r="NY527" s="116"/>
      <c r="NZ527" s="116"/>
      <c r="OA527" s="116"/>
      <c r="OB527" s="116"/>
      <c r="OC527" s="116"/>
      <c r="OD527" s="116"/>
      <c r="OE527" s="116"/>
      <c r="OF527" s="116"/>
      <c r="OG527" s="116"/>
      <c r="OH527" s="116"/>
      <c r="OI527" s="116"/>
      <c r="OJ527" s="116"/>
      <c r="OK527" s="116"/>
      <c r="OL527" s="116"/>
      <c r="OM527" s="116"/>
      <c r="ON527" s="116"/>
      <c r="OO527" s="116"/>
      <c r="OP527" s="116"/>
      <c r="OQ527" s="116"/>
      <c r="OR527" s="116"/>
      <c r="OS527" s="116"/>
      <c r="OT527" s="116"/>
      <c r="OU527" s="116"/>
      <c r="OV527" s="116"/>
      <c r="OW527" s="116"/>
      <c r="OX527" s="116"/>
      <c r="OY527" s="116"/>
      <c r="OZ527" s="116"/>
      <c r="PA527" s="116"/>
      <c r="PB527" s="116"/>
      <c r="PC527" s="116"/>
      <c r="PD527" s="116"/>
      <c r="PE527" s="116"/>
      <c r="PF527" s="116"/>
      <c r="PG527" s="116"/>
      <c r="PH527" s="116"/>
      <c r="PI527" s="116"/>
      <c r="PJ527" s="116"/>
      <c r="PK527" s="116"/>
      <c r="PL527" s="116"/>
      <c r="PM527" s="116"/>
      <c r="PN527" s="116"/>
      <c r="PO527" s="116"/>
      <c r="PP527" s="116"/>
      <c r="PQ527" s="116"/>
      <c r="PR527" s="116"/>
      <c r="PS527" s="116"/>
      <c r="PT527" s="116"/>
      <c r="PU527" s="116"/>
      <c r="PV527" s="116"/>
      <c r="PW527" s="116"/>
      <c r="PX527" s="116"/>
      <c r="PY527" s="116"/>
      <c r="PZ527" s="116"/>
      <c r="QA527" s="116"/>
      <c r="QB527" s="116"/>
      <c r="QC527" s="116"/>
      <c r="QD527" s="116"/>
      <c r="QE527" s="116"/>
      <c r="QF527" s="116"/>
      <c r="QG527" s="116"/>
      <c r="QH527" s="116"/>
      <c r="QI527" s="116"/>
      <c r="QJ527" s="116"/>
      <c r="QK527" s="116"/>
      <c r="QL527" s="116"/>
      <c r="QM527" s="116"/>
      <c r="QN527" s="116"/>
      <c r="QO527" s="116"/>
      <c r="QP527" s="116"/>
      <c r="QQ527" s="116"/>
      <c r="QR527" s="116"/>
      <c r="QS527" s="116"/>
      <c r="QT527" s="116"/>
      <c r="QU527" s="116"/>
      <c r="QV527" s="116"/>
      <c r="QW527" s="116"/>
      <c r="QX527" s="116"/>
      <c r="QY527" s="116"/>
      <c r="QZ527" s="116"/>
      <c r="RA527" s="116"/>
      <c r="RB527" s="116"/>
      <c r="RC527" s="116"/>
      <c r="RD527" s="116"/>
      <c r="RE527" s="116"/>
      <c r="RF527" s="117"/>
    </row>
    <row r="528" spans="1:474" s="11" customFormat="1" ht="19.95" customHeight="1">
      <c r="A528" s="28"/>
      <c r="B528" s="29"/>
      <c r="C528" s="128"/>
      <c r="D528" s="307"/>
      <c r="E528" s="301"/>
      <c r="F528" s="287"/>
      <c r="G528" s="183"/>
      <c r="H528" s="199"/>
      <c r="I528" s="289"/>
      <c r="J528" s="290"/>
      <c r="K528" s="291"/>
      <c r="L528" s="292"/>
      <c r="M528" s="290"/>
      <c r="N528" s="293"/>
      <c r="O528" s="27"/>
      <c r="P528" s="186" t="str">
        <f t="array" ref="P528">IF(O528&lt;&gt;"",IF(O528&lt;5, "I", "III"),"")</f>
        <v/>
      </c>
      <c r="Q528" s="37"/>
      <c r="R528" s="185" t="str">
        <f t="array" ref="R528">IF(Q528&lt;&gt;"",IF(Q528&lt;5, "I", "III"),"")</f>
        <v/>
      </c>
      <c r="S528" s="27"/>
      <c r="T528" s="186" t="str">
        <f t="array" ref="T528">IF(S528&lt;&gt;"",IF(S528&lt;5, "I", "III"),"")</f>
        <v/>
      </c>
      <c r="U528" s="37"/>
      <c r="V528" s="186" t="str">
        <f t="array" ref="V528">IF(U528&lt;&gt;"",IF(U528&lt;12, "I", "III"),"")</f>
        <v/>
      </c>
      <c r="W528" s="37"/>
      <c r="X528" s="185" t="str">
        <f t="array" ref="X528">IF(W528&lt;&gt;"",IF(W528&lt;12, "I", "III"),"")</f>
        <v/>
      </c>
      <c r="Y528" s="27"/>
      <c r="Z528" s="186" t="str">
        <f t="array" ref="Z528">IF(Y528&lt;&gt;"",IF(Y528&lt;12, "I", "III"),"")</f>
        <v/>
      </c>
      <c r="AA528" s="205"/>
      <c r="AB528" s="206"/>
      <c r="AC528" s="206"/>
      <c r="AD528" s="207"/>
      <c r="AE528" s="183"/>
      <c r="AF528" s="177"/>
      <c r="AG528" s="150"/>
      <c r="AH528" s="151"/>
      <c r="AI528" s="95" t="str">
        <f t="shared" si="698"/>
        <v/>
      </c>
      <c r="AJ528" s="98" t="str">
        <f t="shared" si="699"/>
        <v/>
      </c>
      <c r="AK528" s="40"/>
      <c r="AL528" s="97" t="str">
        <f t="shared" si="700"/>
        <v/>
      </c>
      <c r="AM528" s="39"/>
      <c r="AN528" s="98" t="str">
        <f t="shared" si="701"/>
        <v/>
      </c>
      <c r="AO528" s="152"/>
      <c r="AP528" s="96" t="str">
        <f t="shared" si="702"/>
        <v/>
      </c>
      <c r="AQ528" s="153"/>
      <c r="AR528" s="97" t="str">
        <f t="shared" si="703"/>
        <v/>
      </c>
      <c r="AS528" s="154"/>
      <c r="AT528" s="98" t="str">
        <f t="shared" si="704"/>
        <v/>
      </c>
      <c r="AU528" s="182" t="str">
        <f t="shared" si="705"/>
        <v/>
      </c>
      <c r="AV528" s="121" t="str">
        <f t="shared" si="706"/>
        <v/>
      </c>
      <c r="AW528" s="153"/>
      <c r="AX528" s="98" t="str">
        <f t="shared" si="707"/>
        <v/>
      </c>
      <c r="AY528" s="153"/>
      <c r="AZ528" s="98" t="str">
        <f t="shared" si="708"/>
        <v/>
      </c>
      <c r="BA528" s="40"/>
      <c r="BB528" s="31"/>
      <c r="BC528" s="32"/>
      <c r="BD528" s="33"/>
      <c r="BE528" s="40"/>
      <c r="BF528" s="31"/>
      <c r="BG528" s="32"/>
      <c r="BH528" s="33"/>
      <c r="BI528" s="40"/>
      <c r="BJ528" s="31"/>
      <c r="BK528" s="32"/>
      <c r="BL528" s="33"/>
      <c r="BM528" s="40"/>
      <c r="BN528" s="31"/>
      <c r="BO528" s="32"/>
      <c r="BP528" s="33"/>
      <c r="BQ528" s="40"/>
      <c r="BR528" s="31"/>
      <c r="BS528" s="32"/>
      <c r="BT528" s="33"/>
      <c r="BU528" s="155"/>
      <c r="BV528" s="99" t="str">
        <f t="shared" si="709"/>
        <v/>
      </c>
      <c r="BW528" s="156"/>
      <c r="BX528" s="100" t="str">
        <f t="shared" si="710"/>
        <v/>
      </c>
      <c r="BY528" s="156"/>
      <c r="BZ528" s="100" t="str">
        <f t="shared" si="711"/>
        <v/>
      </c>
      <c r="CA528" s="156"/>
      <c r="CB528" s="100" t="str">
        <f t="shared" si="712"/>
        <v/>
      </c>
      <c r="CC528" s="156"/>
      <c r="CD528" s="101" t="str">
        <f t="shared" si="713"/>
        <v/>
      </c>
      <c r="CE528" s="112"/>
      <c r="CF528" s="174"/>
      <c r="CG528" s="27"/>
      <c r="CH528" s="159"/>
      <c r="CI528" s="95" t="str">
        <f t="shared" si="714"/>
        <v/>
      </c>
      <c r="CJ528" s="102" t="str">
        <f t="shared" si="715"/>
        <v/>
      </c>
      <c r="CK528" s="40"/>
      <c r="CL528" s="100"/>
      <c r="CM528" s="37"/>
      <c r="CN528" s="100"/>
      <c r="CO528" s="38"/>
      <c r="CP528" s="103" t="str">
        <f t="shared" si="716"/>
        <v/>
      </c>
      <c r="CQ528" s="78"/>
      <c r="CR528" s="100"/>
      <c r="CS528" s="36"/>
      <c r="CT528" s="100"/>
      <c r="CU528" s="74"/>
      <c r="CV528" s="103"/>
      <c r="CW528" s="42"/>
      <c r="CX528" s="100"/>
      <c r="CY528" s="36"/>
      <c r="CZ528" s="100"/>
      <c r="DA528" s="36"/>
      <c r="DB528" s="100"/>
      <c r="DC528" s="39"/>
      <c r="DD528" s="103"/>
      <c r="DE528" s="42"/>
      <c r="DF528" s="100"/>
      <c r="DG528" s="39"/>
      <c r="DH528" s="103"/>
      <c r="DI528" s="41"/>
      <c r="DJ528" s="157"/>
      <c r="DK528" s="112"/>
      <c r="DL528" s="171"/>
      <c r="DM528" s="67"/>
      <c r="DN528" s="164"/>
      <c r="DO528" s="104" t="str">
        <f t="shared" si="717"/>
        <v/>
      </c>
      <c r="DP528" s="105" t="str">
        <f t="shared" si="718"/>
        <v/>
      </c>
      <c r="DQ528" s="66"/>
      <c r="DR528" s="158" t="str">
        <f t="shared" si="719"/>
        <v/>
      </c>
      <c r="DS528" s="67"/>
      <c r="DT528" s="97" t="str">
        <f t="shared" si="720"/>
        <v/>
      </c>
      <c r="DU528" s="67"/>
      <c r="DV528" s="98" t="str">
        <f t="shared" si="721"/>
        <v/>
      </c>
      <c r="DW528" s="163"/>
      <c r="DX528" s="106" t="str">
        <f t="shared" si="722"/>
        <v/>
      </c>
      <c r="DY528" s="162"/>
      <c r="DZ528" s="97" t="str">
        <f t="shared" si="723"/>
        <v/>
      </c>
      <c r="EA528" s="161"/>
      <c r="EB528" s="107" t="str">
        <f t="shared" si="724"/>
        <v/>
      </c>
      <c r="EC528" s="66"/>
      <c r="ED528" s="97" t="str">
        <f t="shared" si="725"/>
        <v/>
      </c>
      <c r="EE528" s="67"/>
      <c r="EF528" s="97" t="str">
        <f t="shared" si="726"/>
        <v/>
      </c>
      <c r="EG528" s="68"/>
      <c r="EH528" s="97" t="str">
        <f t="shared" si="727"/>
        <v/>
      </c>
      <c r="EI528" s="67"/>
      <c r="EJ528" s="97" t="str">
        <f t="shared" si="728"/>
        <v/>
      </c>
      <c r="EK528" s="68"/>
      <c r="EL528" s="97" t="str">
        <f t="shared" si="729"/>
        <v/>
      </c>
      <c r="EM528" s="69"/>
      <c r="EN528" s="98" t="str">
        <f t="shared" si="730"/>
        <v/>
      </c>
      <c r="EO528" s="66"/>
      <c r="EP528" s="107" t="str">
        <f t="shared" si="731"/>
        <v/>
      </c>
      <c r="EQ528" s="299"/>
      <c r="ER528" s="98" t="str">
        <f t="shared" si="732"/>
        <v/>
      </c>
      <c r="ES528" s="66"/>
      <c r="ET528" s="108" t="str">
        <f t="shared" si="733"/>
        <v/>
      </c>
      <c r="EU528" s="112"/>
      <c r="EV528" s="168"/>
      <c r="EW528" s="27"/>
      <c r="EX528" s="159"/>
      <c r="EY528" s="95" t="str">
        <f t="shared" si="734"/>
        <v/>
      </c>
      <c r="EZ528" s="98" t="str">
        <f t="shared" si="735"/>
        <v/>
      </c>
      <c r="FA528" s="40"/>
      <c r="FB528" s="98" t="str">
        <f t="shared" si="736"/>
        <v/>
      </c>
      <c r="FC528" s="37"/>
      <c r="FD528" s="98" t="str">
        <f t="shared" si="737"/>
        <v/>
      </c>
      <c r="FE528" s="37"/>
      <c r="FF528" s="98" t="str">
        <f t="shared" si="738"/>
        <v/>
      </c>
      <c r="FG528" s="160"/>
      <c r="FH528" s="97" t="str">
        <f t="shared" si="739"/>
        <v/>
      </c>
      <c r="FI528" s="27"/>
      <c r="FJ528" s="98" t="str">
        <f t="shared" si="740"/>
        <v/>
      </c>
      <c r="FK528" s="36"/>
      <c r="FL528" s="98" t="str">
        <f t="shared" si="741"/>
        <v/>
      </c>
      <c r="FM528" s="37"/>
      <c r="FN528" s="98" t="str">
        <f t="shared" si="742"/>
        <v/>
      </c>
      <c r="FO528" s="78"/>
      <c r="FP528" s="97" t="str">
        <f t="shared" si="743"/>
        <v/>
      </c>
      <c r="FQ528" s="37"/>
      <c r="FR528" s="97" t="str">
        <f t="shared" si="744"/>
        <v/>
      </c>
      <c r="FS528" s="39"/>
      <c r="FT528" s="97" t="str">
        <f t="shared" si="745"/>
        <v/>
      </c>
      <c r="FU528" s="27"/>
      <c r="FV528" s="98" t="str">
        <f t="shared" si="746"/>
        <v/>
      </c>
      <c r="FW528" s="37"/>
      <c r="FX528" s="98" t="str">
        <f t="shared" si="747"/>
        <v/>
      </c>
      <c r="FY528" s="36"/>
      <c r="FZ528" s="97" t="str">
        <f t="shared" si="748"/>
        <v/>
      </c>
      <c r="GA528" s="36"/>
      <c r="GB528" s="98" t="str">
        <f t="shared" si="749"/>
        <v/>
      </c>
      <c r="GC528" s="40"/>
      <c r="GD528" s="98" t="str">
        <f t="shared" si="750"/>
        <v/>
      </c>
      <c r="GE528" s="37"/>
      <c r="GF528" s="98" t="str">
        <f t="shared" si="751"/>
        <v/>
      </c>
      <c r="GG528" s="37"/>
      <c r="GH528" s="109" t="str">
        <f t="shared" si="752"/>
        <v/>
      </c>
      <c r="GI528" s="112"/>
      <c r="GJ528" s="165"/>
      <c r="GK528" s="27"/>
      <c r="GL528" s="159"/>
      <c r="GM528" s="95" t="str">
        <f t="shared" si="753"/>
        <v/>
      </c>
      <c r="GN528" s="110" t="str">
        <f t="shared" si="754"/>
        <v/>
      </c>
      <c r="GO528" s="27"/>
      <c r="GP528" s="98" t="str">
        <f t="shared" si="755"/>
        <v/>
      </c>
      <c r="GQ528" s="37"/>
      <c r="GR528" s="97" t="str">
        <f t="shared" si="756"/>
        <v/>
      </c>
      <c r="GS528" s="37"/>
      <c r="GT528" s="110" t="str">
        <f t="shared" si="757"/>
        <v/>
      </c>
      <c r="GU528" s="36"/>
      <c r="GV528" s="97" t="str">
        <f t="shared" si="758"/>
        <v/>
      </c>
      <c r="GW528" s="27"/>
      <c r="GX528" s="98" t="str">
        <f t="shared" si="759"/>
        <v/>
      </c>
      <c r="GY528" s="36"/>
      <c r="GZ528" s="98" t="str">
        <f t="shared" si="760"/>
        <v/>
      </c>
      <c r="HA528" s="37"/>
      <c r="HB528" s="110" t="str">
        <f t="shared" si="761"/>
        <v/>
      </c>
      <c r="HC528" s="36"/>
      <c r="HD528" s="97" t="str">
        <f t="shared" si="762"/>
        <v/>
      </c>
      <c r="HE528" s="37"/>
      <c r="HF528" s="97" t="str">
        <f t="shared" si="763"/>
        <v/>
      </c>
      <c r="HG528" s="39"/>
      <c r="HH528" s="97" t="str">
        <f t="shared" si="764"/>
        <v/>
      </c>
      <c r="HI528" s="27"/>
      <c r="HJ528" s="97" t="str">
        <f t="shared" si="765"/>
        <v/>
      </c>
      <c r="HK528" s="37"/>
      <c r="HL528" s="97" t="str">
        <f t="shared" si="766"/>
        <v/>
      </c>
      <c r="HM528" s="36"/>
      <c r="HN528" s="97" t="str">
        <f t="shared" si="767"/>
        <v/>
      </c>
      <c r="HO528" s="36"/>
      <c r="HP528" s="110" t="str">
        <f t="shared" si="768"/>
        <v/>
      </c>
      <c r="HQ528" s="27"/>
      <c r="HR528" s="97" t="str">
        <f t="shared" si="769"/>
        <v/>
      </c>
      <c r="HS528" s="37"/>
      <c r="HT528" s="97" t="str">
        <f t="shared" si="770"/>
        <v/>
      </c>
      <c r="HU528" s="37"/>
      <c r="HV528" s="111" t="str">
        <f t="shared" si="771"/>
        <v/>
      </c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  <c r="IW528" s="116"/>
      <c r="IX528" s="116"/>
      <c r="IY528" s="116"/>
      <c r="IZ528" s="116"/>
      <c r="JA528" s="116"/>
      <c r="JB528" s="116"/>
      <c r="JC528" s="116"/>
      <c r="JD528" s="116"/>
      <c r="JE528" s="116"/>
      <c r="JF528" s="116"/>
      <c r="JG528" s="116"/>
      <c r="JH528" s="116"/>
      <c r="JI528" s="116"/>
      <c r="JJ528" s="116"/>
      <c r="JK528" s="116"/>
      <c r="JL528" s="116"/>
      <c r="JM528" s="116"/>
      <c r="JN528" s="116"/>
      <c r="JO528" s="116"/>
      <c r="JP528" s="116"/>
      <c r="JQ528" s="116"/>
      <c r="JR528" s="116"/>
      <c r="JS528" s="116"/>
      <c r="JT528" s="116"/>
      <c r="JU528" s="116"/>
      <c r="JV528" s="116"/>
      <c r="JW528" s="116"/>
      <c r="JX528" s="116"/>
      <c r="JY528" s="116"/>
      <c r="JZ528" s="116"/>
      <c r="KA528" s="116"/>
      <c r="KB528" s="116"/>
      <c r="KC528" s="116"/>
      <c r="KD528" s="116"/>
      <c r="KE528" s="116"/>
      <c r="KF528" s="116"/>
      <c r="KG528" s="116"/>
      <c r="KH528" s="116"/>
      <c r="KI528" s="116"/>
      <c r="KJ528" s="116"/>
      <c r="KK528" s="116"/>
      <c r="KL528" s="116"/>
      <c r="KM528" s="116"/>
      <c r="KN528" s="116"/>
      <c r="KO528" s="116"/>
      <c r="KP528" s="116"/>
      <c r="KQ528" s="116"/>
      <c r="KR528" s="116"/>
      <c r="KS528" s="116"/>
      <c r="KT528" s="116"/>
      <c r="KU528" s="116"/>
      <c r="KV528" s="116"/>
      <c r="KW528" s="116"/>
      <c r="KX528" s="116"/>
      <c r="KY528" s="116"/>
      <c r="KZ528" s="116"/>
      <c r="LA528" s="116"/>
      <c r="LB528" s="116"/>
      <c r="LC528" s="116"/>
      <c r="LD528" s="116"/>
      <c r="LE528" s="116"/>
      <c r="LF528" s="116"/>
      <c r="LG528" s="116"/>
      <c r="LH528" s="116"/>
      <c r="LI528" s="116"/>
      <c r="LJ528" s="116"/>
      <c r="LK528" s="116"/>
      <c r="LL528" s="116"/>
      <c r="LM528" s="116"/>
      <c r="LN528" s="116"/>
      <c r="LO528" s="116"/>
      <c r="LP528" s="116"/>
      <c r="LQ528" s="116"/>
      <c r="LR528" s="116"/>
      <c r="LS528" s="116"/>
      <c r="LT528" s="116"/>
      <c r="LU528" s="116"/>
      <c r="LV528" s="116"/>
      <c r="LW528" s="116"/>
      <c r="LX528" s="116"/>
      <c r="LY528" s="116"/>
      <c r="LZ528" s="116"/>
      <c r="MA528" s="116"/>
      <c r="MB528" s="116"/>
      <c r="MC528" s="116"/>
      <c r="MD528" s="116"/>
      <c r="ME528" s="116"/>
      <c r="MF528" s="116"/>
      <c r="MG528" s="116"/>
      <c r="MH528" s="116"/>
      <c r="MI528" s="116"/>
      <c r="MJ528" s="116"/>
      <c r="MK528" s="116"/>
      <c r="ML528" s="116"/>
      <c r="MM528" s="116"/>
      <c r="MN528" s="116"/>
      <c r="MO528" s="116"/>
      <c r="MP528" s="116"/>
      <c r="MQ528" s="116"/>
      <c r="MR528" s="116"/>
      <c r="MS528" s="116"/>
      <c r="MT528" s="116"/>
      <c r="MU528" s="116"/>
      <c r="MV528" s="116"/>
      <c r="MW528" s="116"/>
      <c r="MX528" s="116"/>
      <c r="MY528" s="116"/>
      <c r="MZ528" s="116"/>
      <c r="NA528" s="116"/>
      <c r="NB528" s="116"/>
      <c r="NC528" s="116"/>
      <c r="ND528" s="116"/>
      <c r="NE528" s="116"/>
      <c r="NF528" s="116"/>
      <c r="NG528" s="116"/>
      <c r="NH528" s="116"/>
      <c r="NI528" s="116"/>
      <c r="NJ528" s="116"/>
      <c r="NK528" s="116"/>
      <c r="NL528" s="116"/>
      <c r="NM528" s="116"/>
      <c r="NN528" s="116"/>
      <c r="NO528" s="116"/>
      <c r="NP528" s="116"/>
      <c r="NQ528" s="116"/>
      <c r="NR528" s="116"/>
      <c r="NS528" s="116"/>
      <c r="NT528" s="116"/>
      <c r="NU528" s="116"/>
      <c r="NV528" s="116"/>
      <c r="NW528" s="116"/>
      <c r="NX528" s="116"/>
      <c r="NY528" s="116"/>
      <c r="NZ528" s="116"/>
      <c r="OA528" s="116"/>
      <c r="OB528" s="116"/>
      <c r="OC528" s="116"/>
      <c r="OD528" s="116"/>
      <c r="OE528" s="116"/>
      <c r="OF528" s="116"/>
      <c r="OG528" s="116"/>
      <c r="OH528" s="116"/>
      <c r="OI528" s="116"/>
      <c r="OJ528" s="116"/>
      <c r="OK528" s="116"/>
      <c r="OL528" s="116"/>
      <c r="OM528" s="116"/>
      <c r="ON528" s="116"/>
      <c r="OO528" s="116"/>
      <c r="OP528" s="116"/>
      <c r="OQ528" s="116"/>
      <c r="OR528" s="116"/>
      <c r="OS528" s="116"/>
      <c r="OT528" s="116"/>
      <c r="OU528" s="116"/>
      <c r="OV528" s="116"/>
      <c r="OW528" s="116"/>
      <c r="OX528" s="116"/>
      <c r="OY528" s="116"/>
      <c r="OZ528" s="116"/>
      <c r="PA528" s="116"/>
      <c r="PB528" s="116"/>
      <c r="PC528" s="116"/>
      <c r="PD528" s="116"/>
      <c r="PE528" s="116"/>
      <c r="PF528" s="116"/>
      <c r="PG528" s="116"/>
      <c r="PH528" s="116"/>
      <c r="PI528" s="116"/>
      <c r="PJ528" s="116"/>
      <c r="PK528" s="116"/>
      <c r="PL528" s="116"/>
      <c r="PM528" s="116"/>
      <c r="PN528" s="116"/>
      <c r="PO528" s="116"/>
      <c r="PP528" s="116"/>
      <c r="PQ528" s="116"/>
      <c r="PR528" s="116"/>
      <c r="PS528" s="116"/>
      <c r="PT528" s="116"/>
      <c r="PU528" s="116"/>
      <c r="PV528" s="116"/>
      <c r="PW528" s="116"/>
      <c r="PX528" s="116"/>
      <c r="PY528" s="116"/>
      <c r="PZ528" s="116"/>
      <c r="QA528" s="116"/>
      <c r="QB528" s="116"/>
      <c r="QC528" s="116"/>
      <c r="QD528" s="116"/>
      <c r="QE528" s="116"/>
      <c r="QF528" s="116"/>
      <c r="QG528" s="116"/>
      <c r="QH528" s="116"/>
      <c r="QI528" s="116"/>
      <c r="QJ528" s="116"/>
      <c r="QK528" s="116"/>
      <c r="QL528" s="116"/>
      <c r="QM528" s="116"/>
      <c r="QN528" s="116"/>
      <c r="QO528" s="116"/>
      <c r="QP528" s="116"/>
      <c r="QQ528" s="116"/>
      <c r="QR528" s="116"/>
      <c r="QS528" s="116"/>
      <c r="QT528" s="116"/>
      <c r="QU528" s="116"/>
      <c r="QV528" s="116"/>
      <c r="QW528" s="116"/>
      <c r="QX528" s="116"/>
      <c r="QY528" s="116"/>
      <c r="QZ528" s="116"/>
      <c r="RA528" s="116"/>
      <c r="RB528" s="116"/>
      <c r="RC528" s="116"/>
      <c r="RD528" s="116"/>
      <c r="RE528" s="116"/>
      <c r="RF528" s="117"/>
    </row>
    <row r="529" spans="1:474" s="11" customFormat="1" ht="19.95" customHeight="1">
      <c r="A529" s="28"/>
      <c r="B529" s="29"/>
      <c r="C529" s="128"/>
      <c r="D529" s="307"/>
      <c r="E529" s="301"/>
      <c r="F529" s="287"/>
      <c r="G529" s="183"/>
      <c r="H529" s="199"/>
      <c r="I529" s="289"/>
      <c r="J529" s="290"/>
      <c r="K529" s="291"/>
      <c r="L529" s="292"/>
      <c r="M529" s="290"/>
      <c r="N529" s="293"/>
      <c r="O529" s="27"/>
      <c r="P529" s="186" t="str">
        <f t="array" ref="P529">IF(O529&lt;&gt;"",IF(O529&lt;5, "I", "III"),"")</f>
        <v/>
      </c>
      <c r="Q529" s="37"/>
      <c r="R529" s="185" t="str">
        <f t="array" ref="R529">IF(Q529&lt;&gt;"",IF(Q529&lt;5, "I", "III"),"")</f>
        <v/>
      </c>
      <c r="S529" s="27"/>
      <c r="T529" s="186" t="str">
        <f t="array" ref="T529">IF(S529&lt;&gt;"",IF(S529&lt;5, "I", "III"),"")</f>
        <v/>
      </c>
      <c r="U529" s="37"/>
      <c r="V529" s="186" t="str">
        <f t="array" ref="V529">IF(U529&lt;&gt;"",IF(U529&lt;12, "I", "III"),"")</f>
        <v/>
      </c>
      <c r="W529" s="37"/>
      <c r="X529" s="185" t="str">
        <f t="array" ref="X529">IF(W529&lt;&gt;"",IF(W529&lt;12, "I", "III"),"")</f>
        <v/>
      </c>
      <c r="Y529" s="27"/>
      <c r="Z529" s="186" t="str">
        <f t="array" ref="Z529">IF(Y529&lt;&gt;"",IF(Y529&lt;12, "I", "III"),"")</f>
        <v/>
      </c>
      <c r="AA529" s="205"/>
      <c r="AB529" s="206"/>
      <c r="AC529" s="206"/>
      <c r="AD529" s="207"/>
      <c r="AE529" s="183"/>
      <c r="AF529" s="177"/>
      <c r="AG529" s="150"/>
      <c r="AH529" s="151"/>
      <c r="AI529" s="95" t="str">
        <f t="shared" si="698"/>
        <v/>
      </c>
      <c r="AJ529" s="98" t="str">
        <f t="shared" si="699"/>
        <v/>
      </c>
      <c r="AK529" s="40"/>
      <c r="AL529" s="97" t="str">
        <f t="shared" si="700"/>
        <v/>
      </c>
      <c r="AM529" s="39"/>
      <c r="AN529" s="98" t="str">
        <f t="shared" si="701"/>
        <v/>
      </c>
      <c r="AO529" s="152"/>
      <c r="AP529" s="96" t="str">
        <f t="shared" si="702"/>
        <v/>
      </c>
      <c r="AQ529" s="153"/>
      <c r="AR529" s="97" t="str">
        <f t="shared" si="703"/>
        <v/>
      </c>
      <c r="AS529" s="154"/>
      <c r="AT529" s="98" t="str">
        <f t="shared" si="704"/>
        <v/>
      </c>
      <c r="AU529" s="182" t="str">
        <f t="shared" si="705"/>
        <v/>
      </c>
      <c r="AV529" s="121" t="str">
        <f t="shared" si="706"/>
        <v/>
      </c>
      <c r="AW529" s="153"/>
      <c r="AX529" s="98" t="str">
        <f t="shared" si="707"/>
        <v/>
      </c>
      <c r="AY529" s="153"/>
      <c r="AZ529" s="98" t="str">
        <f t="shared" si="708"/>
        <v/>
      </c>
      <c r="BA529" s="40"/>
      <c r="BB529" s="31"/>
      <c r="BC529" s="32"/>
      <c r="BD529" s="33"/>
      <c r="BE529" s="40"/>
      <c r="BF529" s="31"/>
      <c r="BG529" s="32"/>
      <c r="BH529" s="33"/>
      <c r="BI529" s="40"/>
      <c r="BJ529" s="31"/>
      <c r="BK529" s="32"/>
      <c r="BL529" s="33"/>
      <c r="BM529" s="40"/>
      <c r="BN529" s="31"/>
      <c r="BO529" s="32"/>
      <c r="BP529" s="33"/>
      <c r="BQ529" s="40"/>
      <c r="BR529" s="31"/>
      <c r="BS529" s="32"/>
      <c r="BT529" s="33"/>
      <c r="BU529" s="155"/>
      <c r="BV529" s="99" t="str">
        <f t="shared" si="709"/>
        <v/>
      </c>
      <c r="BW529" s="156"/>
      <c r="BX529" s="100" t="str">
        <f t="shared" si="710"/>
        <v/>
      </c>
      <c r="BY529" s="156"/>
      <c r="BZ529" s="100" t="str">
        <f t="shared" si="711"/>
        <v/>
      </c>
      <c r="CA529" s="156"/>
      <c r="CB529" s="100" t="str">
        <f t="shared" si="712"/>
        <v/>
      </c>
      <c r="CC529" s="156"/>
      <c r="CD529" s="101" t="str">
        <f t="shared" si="713"/>
        <v/>
      </c>
      <c r="CE529" s="112"/>
      <c r="CF529" s="174"/>
      <c r="CG529" s="27"/>
      <c r="CH529" s="159"/>
      <c r="CI529" s="95" t="str">
        <f t="shared" si="714"/>
        <v/>
      </c>
      <c r="CJ529" s="102" t="str">
        <f t="shared" si="715"/>
        <v/>
      </c>
      <c r="CK529" s="40"/>
      <c r="CL529" s="100"/>
      <c r="CM529" s="37"/>
      <c r="CN529" s="100"/>
      <c r="CO529" s="38"/>
      <c r="CP529" s="103" t="str">
        <f t="shared" si="716"/>
        <v/>
      </c>
      <c r="CQ529" s="78"/>
      <c r="CR529" s="100"/>
      <c r="CS529" s="36"/>
      <c r="CT529" s="100"/>
      <c r="CU529" s="74"/>
      <c r="CV529" s="103"/>
      <c r="CW529" s="42"/>
      <c r="CX529" s="100"/>
      <c r="CY529" s="36"/>
      <c r="CZ529" s="100"/>
      <c r="DA529" s="36"/>
      <c r="DB529" s="100"/>
      <c r="DC529" s="39"/>
      <c r="DD529" s="103"/>
      <c r="DE529" s="42"/>
      <c r="DF529" s="100"/>
      <c r="DG529" s="39"/>
      <c r="DH529" s="103"/>
      <c r="DI529" s="41"/>
      <c r="DJ529" s="157"/>
      <c r="DK529" s="112"/>
      <c r="DL529" s="171"/>
      <c r="DM529" s="67"/>
      <c r="DN529" s="164"/>
      <c r="DO529" s="104" t="str">
        <f t="shared" si="717"/>
        <v/>
      </c>
      <c r="DP529" s="105" t="str">
        <f t="shared" si="718"/>
        <v/>
      </c>
      <c r="DQ529" s="66"/>
      <c r="DR529" s="158" t="str">
        <f t="shared" si="719"/>
        <v/>
      </c>
      <c r="DS529" s="67"/>
      <c r="DT529" s="97" t="str">
        <f t="shared" si="720"/>
        <v/>
      </c>
      <c r="DU529" s="67"/>
      <c r="DV529" s="98" t="str">
        <f t="shared" si="721"/>
        <v/>
      </c>
      <c r="DW529" s="163"/>
      <c r="DX529" s="106" t="str">
        <f t="shared" si="722"/>
        <v/>
      </c>
      <c r="DY529" s="162"/>
      <c r="DZ529" s="97" t="str">
        <f t="shared" si="723"/>
        <v/>
      </c>
      <c r="EA529" s="161"/>
      <c r="EB529" s="107" t="str">
        <f t="shared" si="724"/>
        <v/>
      </c>
      <c r="EC529" s="66"/>
      <c r="ED529" s="97" t="str">
        <f t="shared" si="725"/>
        <v/>
      </c>
      <c r="EE529" s="67"/>
      <c r="EF529" s="97" t="str">
        <f t="shared" si="726"/>
        <v/>
      </c>
      <c r="EG529" s="68"/>
      <c r="EH529" s="97" t="str">
        <f t="shared" si="727"/>
        <v/>
      </c>
      <c r="EI529" s="67"/>
      <c r="EJ529" s="97" t="str">
        <f t="shared" si="728"/>
        <v/>
      </c>
      <c r="EK529" s="68"/>
      <c r="EL529" s="97" t="str">
        <f t="shared" si="729"/>
        <v/>
      </c>
      <c r="EM529" s="69"/>
      <c r="EN529" s="98" t="str">
        <f t="shared" si="730"/>
        <v/>
      </c>
      <c r="EO529" s="66"/>
      <c r="EP529" s="107" t="str">
        <f t="shared" si="731"/>
        <v/>
      </c>
      <c r="EQ529" s="299"/>
      <c r="ER529" s="98" t="str">
        <f t="shared" si="732"/>
        <v/>
      </c>
      <c r="ES529" s="66"/>
      <c r="ET529" s="108" t="str">
        <f t="shared" si="733"/>
        <v/>
      </c>
      <c r="EU529" s="112"/>
      <c r="EV529" s="168"/>
      <c r="EW529" s="27"/>
      <c r="EX529" s="159"/>
      <c r="EY529" s="95" t="str">
        <f t="shared" si="734"/>
        <v/>
      </c>
      <c r="EZ529" s="98" t="str">
        <f t="shared" si="735"/>
        <v/>
      </c>
      <c r="FA529" s="40"/>
      <c r="FB529" s="98" t="str">
        <f t="shared" si="736"/>
        <v/>
      </c>
      <c r="FC529" s="37"/>
      <c r="FD529" s="98" t="str">
        <f t="shared" si="737"/>
        <v/>
      </c>
      <c r="FE529" s="37"/>
      <c r="FF529" s="98" t="str">
        <f t="shared" si="738"/>
        <v/>
      </c>
      <c r="FG529" s="160"/>
      <c r="FH529" s="97" t="str">
        <f t="shared" si="739"/>
        <v/>
      </c>
      <c r="FI529" s="27"/>
      <c r="FJ529" s="98" t="str">
        <f t="shared" si="740"/>
        <v/>
      </c>
      <c r="FK529" s="36"/>
      <c r="FL529" s="98" t="str">
        <f t="shared" si="741"/>
        <v/>
      </c>
      <c r="FM529" s="37"/>
      <c r="FN529" s="98" t="str">
        <f t="shared" si="742"/>
        <v/>
      </c>
      <c r="FO529" s="78"/>
      <c r="FP529" s="97" t="str">
        <f t="shared" si="743"/>
        <v/>
      </c>
      <c r="FQ529" s="37"/>
      <c r="FR529" s="97" t="str">
        <f t="shared" si="744"/>
        <v/>
      </c>
      <c r="FS529" s="39"/>
      <c r="FT529" s="97" t="str">
        <f t="shared" si="745"/>
        <v/>
      </c>
      <c r="FU529" s="27"/>
      <c r="FV529" s="98" t="str">
        <f t="shared" si="746"/>
        <v/>
      </c>
      <c r="FW529" s="37"/>
      <c r="FX529" s="98" t="str">
        <f t="shared" si="747"/>
        <v/>
      </c>
      <c r="FY529" s="36"/>
      <c r="FZ529" s="97" t="str">
        <f t="shared" si="748"/>
        <v/>
      </c>
      <c r="GA529" s="36"/>
      <c r="GB529" s="98" t="str">
        <f t="shared" si="749"/>
        <v/>
      </c>
      <c r="GC529" s="40"/>
      <c r="GD529" s="98" t="str">
        <f t="shared" si="750"/>
        <v/>
      </c>
      <c r="GE529" s="37"/>
      <c r="GF529" s="98" t="str">
        <f t="shared" si="751"/>
        <v/>
      </c>
      <c r="GG529" s="37"/>
      <c r="GH529" s="109" t="str">
        <f t="shared" si="752"/>
        <v/>
      </c>
      <c r="GI529" s="112"/>
      <c r="GJ529" s="165"/>
      <c r="GK529" s="27"/>
      <c r="GL529" s="159"/>
      <c r="GM529" s="95" t="str">
        <f t="shared" si="753"/>
        <v/>
      </c>
      <c r="GN529" s="110" t="str">
        <f t="shared" si="754"/>
        <v/>
      </c>
      <c r="GO529" s="27"/>
      <c r="GP529" s="98" t="str">
        <f t="shared" si="755"/>
        <v/>
      </c>
      <c r="GQ529" s="37"/>
      <c r="GR529" s="97" t="str">
        <f t="shared" si="756"/>
        <v/>
      </c>
      <c r="GS529" s="37"/>
      <c r="GT529" s="110" t="str">
        <f t="shared" si="757"/>
        <v/>
      </c>
      <c r="GU529" s="36"/>
      <c r="GV529" s="97" t="str">
        <f t="shared" si="758"/>
        <v/>
      </c>
      <c r="GW529" s="27"/>
      <c r="GX529" s="98" t="str">
        <f t="shared" si="759"/>
        <v/>
      </c>
      <c r="GY529" s="36"/>
      <c r="GZ529" s="98" t="str">
        <f t="shared" si="760"/>
        <v/>
      </c>
      <c r="HA529" s="37"/>
      <c r="HB529" s="110" t="str">
        <f t="shared" si="761"/>
        <v/>
      </c>
      <c r="HC529" s="36"/>
      <c r="HD529" s="97" t="str">
        <f t="shared" si="762"/>
        <v/>
      </c>
      <c r="HE529" s="37"/>
      <c r="HF529" s="97" t="str">
        <f t="shared" si="763"/>
        <v/>
      </c>
      <c r="HG529" s="39"/>
      <c r="HH529" s="97" t="str">
        <f t="shared" si="764"/>
        <v/>
      </c>
      <c r="HI529" s="27"/>
      <c r="HJ529" s="97" t="str">
        <f t="shared" si="765"/>
        <v/>
      </c>
      <c r="HK529" s="37"/>
      <c r="HL529" s="97" t="str">
        <f t="shared" si="766"/>
        <v/>
      </c>
      <c r="HM529" s="36"/>
      <c r="HN529" s="97" t="str">
        <f t="shared" si="767"/>
        <v/>
      </c>
      <c r="HO529" s="36"/>
      <c r="HP529" s="110" t="str">
        <f t="shared" si="768"/>
        <v/>
      </c>
      <c r="HQ529" s="27"/>
      <c r="HR529" s="97" t="str">
        <f t="shared" si="769"/>
        <v/>
      </c>
      <c r="HS529" s="37"/>
      <c r="HT529" s="97" t="str">
        <f t="shared" si="770"/>
        <v/>
      </c>
      <c r="HU529" s="37"/>
      <c r="HV529" s="111" t="str">
        <f t="shared" si="771"/>
        <v/>
      </c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  <c r="IW529" s="116"/>
      <c r="IX529" s="116"/>
      <c r="IY529" s="116"/>
      <c r="IZ529" s="116"/>
      <c r="JA529" s="116"/>
      <c r="JB529" s="116"/>
      <c r="JC529" s="116"/>
      <c r="JD529" s="116"/>
      <c r="JE529" s="116"/>
      <c r="JF529" s="116"/>
      <c r="JG529" s="116"/>
      <c r="JH529" s="116"/>
      <c r="JI529" s="116"/>
      <c r="JJ529" s="116"/>
      <c r="JK529" s="116"/>
      <c r="JL529" s="116"/>
      <c r="JM529" s="116"/>
      <c r="JN529" s="116"/>
      <c r="JO529" s="116"/>
      <c r="JP529" s="116"/>
      <c r="JQ529" s="116"/>
      <c r="JR529" s="116"/>
      <c r="JS529" s="116"/>
      <c r="JT529" s="116"/>
      <c r="JU529" s="116"/>
      <c r="JV529" s="116"/>
      <c r="JW529" s="116"/>
      <c r="JX529" s="116"/>
      <c r="JY529" s="116"/>
      <c r="JZ529" s="116"/>
      <c r="KA529" s="116"/>
      <c r="KB529" s="116"/>
      <c r="KC529" s="116"/>
      <c r="KD529" s="116"/>
      <c r="KE529" s="116"/>
      <c r="KF529" s="116"/>
      <c r="KG529" s="116"/>
      <c r="KH529" s="116"/>
      <c r="KI529" s="116"/>
      <c r="KJ529" s="116"/>
      <c r="KK529" s="116"/>
      <c r="KL529" s="116"/>
      <c r="KM529" s="116"/>
      <c r="KN529" s="116"/>
      <c r="KO529" s="116"/>
      <c r="KP529" s="116"/>
      <c r="KQ529" s="116"/>
      <c r="KR529" s="116"/>
      <c r="KS529" s="116"/>
      <c r="KT529" s="116"/>
      <c r="KU529" s="116"/>
      <c r="KV529" s="116"/>
      <c r="KW529" s="116"/>
      <c r="KX529" s="116"/>
      <c r="KY529" s="116"/>
      <c r="KZ529" s="116"/>
      <c r="LA529" s="116"/>
      <c r="LB529" s="116"/>
      <c r="LC529" s="116"/>
      <c r="LD529" s="116"/>
      <c r="LE529" s="116"/>
      <c r="LF529" s="116"/>
      <c r="LG529" s="116"/>
      <c r="LH529" s="116"/>
      <c r="LI529" s="116"/>
      <c r="LJ529" s="116"/>
      <c r="LK529" s="116"/>
      <c r="LL529" s="116"/>
      <c r="LM529" s="116"/>
      <c r="LN529" s="116"/>
      <c r="LO529" s="116"/>
      <c r="LP529" s="116"/>
      <c r="LQ529" s="116"/>
      <c r="LR529" s="116"/>
      <c r="LS529" s="116"/>
      <c r="LT529" s="116"/>
      <c r="LU529" s="116"/>
      <c r="LV529" s="116"/>
      <c r="LW529" s="116"/>
      <c r="LX529" s="116"/>
      <c r="LY529" s="116"/>
      <c r="LZ529" s="116"/>
      <c r="MA529" s="116"/>
      <c r="MB529" s="116"/>
      <c r="MC529" s="116"/>
      <c r="MD529" s="116"/>
      <c r="ME529" s="116"/>
      <c r="MF529" s="116"/>
      <c r="MG529" s="116"/>
      <c r="MH529" s="116"/>
      <c r="MI529" s="116"/>
      <c r="MJ529" s="116"/>
      <c r="MK529" s="116"/>
      <c r="ML529" s="116"/>
      <c r="MM529" s="116"/>
      <c r="MN529" s="116"/>
      <c r="MO529" s="116"/>
      <c r="MP529" s="116"/>
      <c r="MQ529" s="116"/>
      <c r="MR529" s="116"/>
      <c r="MS529" s="116"/>
      <c r="MT529" s="116"/>
      <c r="MU529" s="116"/>
      <c r="MV529" s="116"/>
      <c r="MW529" s="116"/>
      <c r="MX529" s="116"/>
      <c r="MY529" s="116"/>
      <c r="MZ529" s="116"/>
      <c r="NA529" s="116"/>
      <c r="NB529" s="116"/>
      <c r="NC529" s="116"/>
      <c r="ND529" s="116"/>
      <c r="NE529" s="116"/>
      <c r="NF529" s="116"/>
      <c r="NG529" s="116"/>
      <c r="NH529" s="116"/>
      <c r="NI529" s="116"/>
      <c r="NJ529" s="116"/>
      <c r="NK529" s="116"/>
      <c r="NL529" s="116"/>
      <c r="NM529" s="116"/>
      <c r="NN529" s="116"/>
      <c r="NO529" s="116"/>
      <c r="NP529" s="116"/>
      <c r="NQ529" s="116"/>
      <c r="NR529" s="116"/>
      <c r="NS529" s="116"/>
      <c r="NT529" s="116"/>
      <c r="NU529" s="116"/>
      <c r="NV529" s="116"/>
      <c r="NW529" s="116"/>
      <c r="NX529" s="116"/>
      <c r="NY529" s="116"/>
      <c r="NZ529" s="116"/>
      <c r="OA529" s="116"/>
      <c r="OB529" s="116"/>
      <c r="OC529" s="116"/>
      <c r="OD529" s="116"/>
      <c r="OE529" s="116"/>
      <c r="OF529" s="116"/>
      <c r="OG529" s="116"/>
      <c r="OH529" s="116"/>
      <c r="OI529" s="116"/>
      <c r="OJ529" s="116"/>
      <c r="OK529" s="116"/>
      <c r="OL529" s="116"/>
      <c r="OM529" s="116"/>
      <c r="ON529" s="116"/>
      <c r="OO529" s="116"/>
      <c r="OP529" s="116"/>
      <c r="OQ529" s="116"/>
      <c r="OR529" s="116"/>
      <c r="OS529" s="116"/>
      <c r="OT529" s="116"/>
      <c r="OU529" s="116"/>
      <c r="OV529" s="116"/>
      <c r="OW529" s="116"/>
      <c r="OX529" s="116"/>
      <c r="OY529" s="116"/>
      <c r="OZ529" s="116"/>
      <c r="PA529" s="116"/>
      <c r="PB529" s="116"/>
      <c r="PC529" s="116"/>
      <c r="PD529" s="116"/>
      <c r="PE529" s="116"/>
      <c r="PF529" s="116"/>
      <c r="PG529" s="116"/>
      <c r="PH529" s="116"/>
      <c r="PI529" s="116"/>
      <c r="PJ529" s="116"/>
      <c r="PK529" s="116"/>
      <c r="PL529" s="116"/>
      <c r="PM529" s="116"/>
      <c r="PN529" s="116"/>
      <c r="PO529" s="116"/>
      <c r="PP529" s="116"/>
      <c r="PQ529" s="116"/>
      <c r="PR529" s="116"/>
      <c r="PS529" s="116"/>
      <c r="PT529" s="116"/>
      <c r="PU529" s="116"/>
      <c r="PV529" s="116"/>
      <c r="PW529" s="116"/>
      <c r="PX529" s="116"/>
      <c r="PY529" s="116"/>
      <c r="PZ529" s="116"/>
      <c r="QA529" s="116"/>
      <c r="QB529" s="116"/>
      <c r="QC529" s="116"/>
      <c r="QD529" s="116"/>
      <c r="QE529" s="116"/>
      <c r="QF529" s="116"/>
      <c r="QG529" s="116"/>
      <c r="QH529" s="116"/>
      <c r="QI529" s="116"/>
      <c r="QJ529" s="116"/>
      <c r="QK529" s="116"/>
      <c r="QL529" s="116"/>
      <c r="QM529" s="116"/>
      <c r="QN529" s="116"/>
      <c r="QO529" s="116"/>
      <c r="QP529" s="116"/>
      <c r="QQ529" s="116"/>
      <c r="QR529" s="116"/>
      <c r="QS529" s="116"/>
      <c r="QT529" s="116"/>
      <c r="QU529" s="116"/>
      <c r="QV529" s="116"/>
      <c r="QW529" s="116"/>
      <c r="QX529" s="116"/>
      <c r="QY529" s="116"/>
      <c r="QZ529" s="116"/>
      <c r="RA529" s="116"/>
      <c r="RB529" s="116"/>
      <c r="RC529" s="116"/>
      <c r="RD529" s="116"/>
      <c r="RE529" s="116"/>
      <c r="RF529" s="117"/>
    </row>
    <row r="530" spans="1:474" s="11" customFormat="1" ht="19.95" customHeight="1">
      <c r="A530" s="28"/>
      <c r="B530" s="29"/>
      <c r="C530" s="128"/>
      <c r="D530" s="307"/>
      <c r="E530" s="301"/>
      <c r="F530" s="287"/>
      <c r="G530" s="183"/>
      <c r="H530" s="199"/>
      <c r="I530" s="289"/>
      <c r="J530" s="290"/>
      <c r="K530" s="291"/>
      <c r="L530" s="292"/>
      <c r="M530" s="290"/>
      <c r="N530" s="293"/>
      <c r="O530" s="27"/>
      <c r="P530" s="186" t="str">
        <f t="array" ref="P530">IF(O530&lt;&gt;"",IF(O530&lt;5, "I", "III"),"")</f>
        <v/>
      </c>
      <c r="Q530" s="37"/>
      <c r="R530" s="185" t="str">
        <f t="array" ref="R530">IF(Q530&lt;&gt;"",IF(Q530&lt;5, "I", "III"),"")</f>
        <v/>
      </c>
      <c r="S530" s="27"/>
      <c r="T530" s="186" t="str">
        <f t="array" ref="T530">IF(S530&lt;&gt;"",IF(S530&lt;5, "I", "III"),"")</f>
        <v/>
      </c>
      <c r="U530" s="37"/>
      <c r="V530" s="186" t="str">
        <f t="array" ref="V530">IF(U530&lt;&gt;"",IF(U530&lt;12, "I", "III"),"")</f>
        <v/>
      </c>
      <c r="W530" s="37"/>
      <c r="X530" s="185" t="str">
        <f t="array" ref="X530">IF(W530&lt;&gt;"",IF(W530&lt;12, "I", "III"),"")</f>
        <v/>
      </c>
      <c r="Y530" s="27"/>
      <c r="Z530" s="186" t="str">
        <f t="array" ref="Z530">IF(Y530&lt;&gt;"",IF(Y530&lt;12, "I", "III"),"")</f>
        <v/>
      </c>
      <c r="AA530" s="205"/>
      <c r="AB530" s="206"/>
      <c r="AC530" s="206"/>
      <c r="AD530" s="207"/>
      <c r="AE530" s="183"/>
      <c r="AF530" s="177"/>
      <c r="AG530" s="150"/>
      <c r="AH530" s="151"/>
      <c r="AI530" s="95" t="str">
        <f t="shared" si="698"/>
        <v/>
      </c>
      <c r="AJ530" s="98" t="str">
        <f t="shared" si="699"/>
        <v/>
      </c>
      <c r="AK530" s="40"/>
      <c r="AL530" s="97" t="str">
        <f t="shared" si="700"/>
        <v/>
      </c>
      <c r="AM530" s="39"/>
      <c r="AN530" s="98" t="str">
        <f t="shared" si="701"/>
        <v/>
      </c>
      <c r="AO530" s="152"/>
      <c r="AP530" s="96" t="str">
        <f t="shared" si="702"/>
        <v/>
      </c>
      <c r="AQ530" s="153"/>
      <c r="AR530" s="97" t="str">
        <f t="shared" si="703"/>
        <v/>
      </c>
      <c r="AS530" s="154"/>
      <c r="AT530" s="98" t="str">
        <f t="shared" si="704"/>
        <v/>
      </c>
      <c r="AU530" s="182" t="str">
        <f t="shared" si="705"/>
        <v/>
      </c>
      <c r="AV530" s="121" t="str">
        <f t="shared" si="706"/>
        <v/>
      </c>
      <c r="AW530" s="153"/>
      <c r="AX530" s="98" t="str">
        <f t="shared" si="707"/>
        <v/>
      </c>
      <c r="AY530" s="153"/>
      <c r="AZ530" s="98" t="str">
        <f t="shared" si="708"/>
        <v/>
      </c>
      <c r="BA530" s="40"/>
      <c r="BB530" s="31"/>
      <c r="BC530" s="32"/>
      <c r="BD530" s="33"/>
      <c r="BE530" s="40"/>
      <c r="BF530" s="31"/>
      <c r="BG530" s="32"/>
      <c r="BH530" s="33"/>
      <c r="BI530" s="40"/>
      <c r="BJ530" s="31"/>
      <c r="BK530" s="32"/>
      <c r="BL530" s="33"/>
      <c r="BM530" s="40"/>
      <c r="BN530" s="31"/>
      <c r="BO530" s="32"/>
      <c r="BP530" s="33"/>
      <c r="BQ530" s="40"/>
      <c r="BR530" s="31"/>
      <c r="BS530" s="32"/>
      <c r="BT530" s="33"/>
      <c r="BU530" s="155"/>
      <c r="BV530" s="99" t="str">
        <f t="shared" si="709"/>
        <v/>
      </c>
      <c r="BW530" s="156"/>
      <c r="BX530" s="100" t="str">
        <f t="shared" si="710"/>
        <v/>
      </c>
      <c r="BY530" s="156"/>
      <c r="BZ530" s="100" t="str">
        <f t="shared" si="711"/>
        <v/>
      </c>
      <c r="CA530" s="156"/>
      <c r="CB530" s="100" t="str">
        <f t="shared" si="712"/>
        <v/>
      </c>
      <c r="CC530" s="156"/>
      <c r="CD530" s="101" t="str">
        <f t="shared" si="713"/>
        <v/>
      </c>
      <c r="CE530" s="112"/>
      <c r="CF530" s="174"/>
      <c r="CG530" s="27"/>
      <c r="CH530" s="159"/>
      <c r="CI530" s="95" t="str">
        <f t="shared" si="714"/>
        <v/>
      </c>
      <c r="CJ530" s="102" t="str">
        <f t="shared" si="715"/>
        <v/>
      </c>
      <c r="CK530" s="40"/>
      <c r="CL530" s="100"/>
      <c r="CM530" s="37"/>
      <c r="CN530" s="100"/>
      <c r="CO530" s="38"/>
      <c r="CP530" s="103" t="str">
        <f t="shared" si="716"/>
        <v/>
      </c>
      <c r="CQ530" s="78"/>
      <c r="CR530" s="100"/>
      <c r="CS530" s="36"/>
      <c r="CT530" s="100"/>
      <c r="CU530" s="74"/>
      <c r="CV530" s="103"/>
      <c r="CW530" s="42"/>
      <c r="CX530" s="100"/>
      <c r="CY530" s="36"/>
      <c r="CZ530" s="100"/>
      <c r="DA530" s="36"/>
      <c r="DB530" s="100"/>
      <c r="DC530" s="39"/>
      <c r="DD530" s="103"/>
      <c r="DE530" s="42"/>
      <c r="DF530" s="100"/>
      <c r="DG530" s="39"/>
      <c r="DH530" s="103"/>
      <c r="DI530" s="41"/>
      <c r="DJ530" s="157"/>
      <c r="DK530" s="112"/>
      <c r="DL530" s="171"/>
      <c r="DM530" s="67"/>
      <c r="DN530" s="164"/>
      <c r="DO530" s="104" t="str">
        <f t="shared" si="717"/>
        <v/>
      </c>
      <c r="DP530" s="105" t="str">
        <f t="shared" si="718"/>
        <v/>
      </c>
      <c r="DQ530" s="66"/>
      <c r="DR530" s="158" t="str">
        <f t="shared" si="719"/>
        <v/>
      </c>
      <c r="DS530" s="67"/>
      <c r="DT530" s="97" t="str">
        <f t="shared" si="720"/>
        <v/>
      </c>
      <c r="DU530" s="67"/>
      <c r="DV530" s="98" t="str">
        <f t="shared" si="721"/>
        <v/>
      </c>
      <c r="DW530" s="163"/>
      <c r="DX530" s="106" t="str">
        <f t="shared" si="722"/>
        <v/>
      </c>
      <c r="DY530" s="162"/>
      <c r="DZ530" s="97" t="str">
        <f t="shared" si="723"/>
        <v/>
      </c>
      <c r="EA530" s="161"/>
      <c r="EB530" s="107" t="str">
        <f t="shared" si="724"/>
        <v/>
      </c>
      <c r="EC530" s="66"/>
      <c r="ED530" s="97" t="str">
        <f t="shared" si="725"/>
        <v/>
      </c>
      <c r="EE530" s="67"/>
      <c r="EF530" s="97" t="str">
        <f t="shared" si="726"/>
        <v/>
      </c>
      <c r="EG530" s="68"/>
      <c r="EH530" s="97" t="str">
        <f t="shared" si="727"/>
        <v/>
      </c>
      <c r="EI530" s="67"/>
      <c r="EJ530" s="97" t="str">
        <f t="shared" si="728"/>
        <v/>
      </c>
      <c r="EK530" s="68"/>
      <c r="EL530" s="97" t="str">
        <f t="shared" si="729"/>
        <v/>
      </c>
      <c r="EM530" s="69"/>
      <c r="EN530" s="98" t="str">
        <f t="shared" si="730"/>
        <v/>
      </c>
      <c r="EO530" s="66"/>
      <c r="EP530" s="107" t="str">
        <f t="shared" si="731"/>
        <v/>
      </c>
      <c r="EQ530" s="299"/>
      <c r="ER530" s="98" t="str">
        <f t="shared" si="732"/>
        <v/>
      </c>
      <c r="ES530" s="66"/>
      <c r="ET530" s="108" t="str">
        <f t="shared" si="733"/>
        <v/>
      </c>
      <c r="EU530" s="112"/>
      <c r="EV530" s="168"/>
      <c r="EW530" s="27"/>
      <c r="EX530" s="159"/>
      <c r="EY530" s="95" t="str">
        <f t="shared" si="734"/>
        <v/>
      </c>
      <c r="EZ530" s="98" t="str">
        <f t="shared" si="735"/>
        <v/>
      </c>
      <c r="FA530" s="40"/>
      <c r="FB530" s="98" t="str">
        <f t="shared" si="736"/>
        <v/>
      </c>
      <c r="FC530" s="37"/>
      <c r="FD530" s="98" t="str">
        <f t="shared" si="737"/>
        <v/>
      </c>
      <c r="FE530" s="37"/>
      <c r="FF530" s="98" t="str">
        <f t="shared" si="738"/>
        <v/>
      </c>
      <c r="FG530" s="160"/>
      <c r="FH530" s="97" t="str">
        <f t="shared" si="739"/>
        <v/>
      </c>
      <c r="FI530" s="27"/>
      <c r="FJ530" s="98" t="str">
        <f t="shared" si="740"/>
        <v/>
      </c>
      <c r="FK530" s="36"/>
      <c r="FL530" s="98" t="str">
        <f t="shared" si="741"/>
        <v/>
      </c>
      <c r="FM530" s="37"/>
      <c r="FN530" s="98" t="str">
        <f t="shared" si="742"/>
        <v/>
      </c>
      <c r="FO530" s="78"/>
      <c r="FP530" s="97" t="str">
        <f t="shared" si="743"/>
        <v/>
      </c>
      <c r="FQ530" s="37"/>
      <c r="FR530" s="97" t="str">
        <f t="shared" si="744"/>
        <v/>
      </c>
      <c r="FS530" s="39"/>
      <c r="FT530" s="97" t="str">
        <f t="shared" si="745"/>
        <v/>
      </c>
      <c r="FU530" s="27"/>
      <c r="FV530" s="98" t="str">
        <f t="shared" si="746"/>
        <v/>
      </c>
      <c r="FW530" s="37"/>
      <c r="FX530" s="98" t="str">
        <f t="shared" si="747"/>
        <v/>
      </c>
      <c r="FY530" s="36"/>
      <c r="FZ530" s="97" t="str">
        <f t="shared" si="748"/>
        <v/>
      </c>
      <c r="GA530" s="36"/>
      <c r="GB530" s="98" t="str">
        <f t="shared" si="749"/>
        <v/>
      </c>
      <c r="GC530" s="40"/>
      <c r="GD530" s="98" t="str">
        <f t="shared" si="750"/>
        <v/>
      </c>
      <c r="GE530" s="37"/>
      <c r="GF530" s="98" t="str">
        <f t="shared" si="751"/>
        <v/>
      </c>
      <c r="GG530" s="37"/>
      <c r="GH530" s="109" t="str">
        <f t="shared" si="752"/>
        <v/>
      </c>
      <c r="GI530" s="112"/>
      <c r="GJ530" s="165"/>
      <c r="GK530" s="27"/>
      <c r="GL530" s="159"/>
      <c r="GM530" s="95" t="str">
        <f t="shared" si="753"/>
        <v/>
      </c>
      <c r="GN530" s="110" t="str">
        <f t="shared" si="754"/>
        <v/>
      </c>
      <c r="GO530" s="27"/>
      <c r="GP530" s="98" t="str">
        <f t="shared" si="755"/>
        <v/>
      </c>
      <c r="GQ530" s="37"/>
      <c r="GR530" s="97" t="str">
        <f t="shared" si="756"/>
        <v/>
      </c>
      <c r="GS530" s="37"/>
      <c r="GT530" s="110" t="str">
        <f t="shared" si="757"/>
        <v/>
      </c>
      <c r="GU530" s="36"/>
      <c r="GV530" s="97" t="str">
        <f t="shared" si="758"/>
        <v/>
      </c>
      <c r="GW530" s="27"/>
      <c r="GX530" s="98" t="str">
        <f t="shared" si="759"/>
        <v/>
      </c>
      <c r="GY530" s="36"/>
      <c r="GZ530" s="98" t="str">
        <f t="shared" si="760"/>
        <v/>
      </c>
      <c r="HA530" s="37"/>
      <c r="HB530" s="110" t="str">
        <f t="shared" si="761"/>
        <v/>
      </c>
      <c r="HC530" s="36"/>
      <c r="HD530" s="97" t="str">
        <f t="shared" si="762"/>
        <v/>
      </c>
      <c r="HE530" s="37"/>
      <c r="HF530" s="97" t="str">
        <f t="shared" si="763"/>
        <v/>
      </c>
      <c r="HG530" s="39"/>
      <c r="HH530" s="97" t="str">
        <f t="shared" si="764"/>
        <v/>
      </c>
      <c r="HI530" s="27"/>
      <c r="HJ530" s="97" t="str">
        <f t="shared" si="765"/>
        <v/>
      </c>
      <c r="HK530" s="37"/>
      <c r="HL530" s="97" t="str">
        <f t="shared" si="766"/>
        <v/>
      </c>
      <c r="HM530" s="36"/>
      <c r="HN530" s="97" t="str">
        <f t="shared" si="767"/>
        <v/>
      </c>
      <c r="HO530" s="36"/>
      <c r="HP530" s="110" t="str">
        <f t="shared" si="768"/>
        <v/>
      </c>
      <c r="HQ530" s="27"/>
      <c r="HR530" s="97" t="str">
        <f t="shared" si="769"/>
        <v/>
      </c>
      <c r="HS530" s="37"/>
      <c r="HT530" s="97" t="str">
        <f t="shared" si="770"/>
        <v/>
      </c>
      <c r="HU530" s="37"/>
      <c r="HV530" s="111" t="str">
        <f t="shared" si="771"/>
        <v/>
      </c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  <c r="IW530" s="116"/>
      <c r="IX530" s="116"/>
      <c r="IY530" s="116"/>
      <c r="IZ530" s="116"/>
      <c r="JA530" s="116"/>
      <c r="JB530" s="116"/>
      <c r="JC530" s="116"/>
      <c r="JD530" s="116"/>
      <c r="JE530" s="116"/>
      <c r="JF530" s="116"/>
      <c r="JG530" s="116"/>
      <c r="JH530" s="116"/>
      <c r="JI530" s="116"/>
      <c r="JJ530" s="116"/>
      <c r="JK530" s="116"/>
      <c r="JL530" s="116"/>
      <c r="JM530" s="116"/>
      <c r="JN530" s="116"/>
      <c r="JO530" s="116"/>
      <c r="JP530" s="116"/>
      <c r="JQ530" s="116"/>
      <c r="JR530" s="116"/>
      <c r="JS530" s="116"/>
      <c r="JT530" s="116"/>
      <c r="JU530" s="116"/>
      <c r="JV530" s="116"/>
      <c r="JW530" s="116"/>
      <c r="JX530" s="116"/>
      <c r="JY530" s="116"/>
      <c r="JZ530" s="116"/>
      <c r="KA530" s="116"/>
      <c r="KB530" s="116"/>
      <c r="KC530" s="116"/>
      <c r="KD530" s="116"/>
      <c r="KE530" s="116"/>
      <c r="KF530" s="116"/>
      <c r="KG530" s="116"/>
      <c r="KH530" s="116"/>
      <c r="KI530" s="116"/>
      <c r="KJ530" s="116"/>
      <c r="KK530" s="116"/>
      <c r="KL530" s="116"/>
      <c r="KM530" s="116"/>
      <c r="KN530" s="116"/>
      <c r="KO530" s="116"/>
      <c r="KP530" s="116"/>
      <c r="KQ530" s="116"/>
      <c r="KR530" s="116"/>
      <c r="KS530" s="116"/>
      <c r="KT530" s="116"/>
      <c r="KU530" s="116"/>
      <c r="KV530" s="116"/>
      <c r="KW530" s="116"/>
      <c r="KX530" s="116"/>
      <c r="KY530" s="116"/>
      <c r="KZ530" s="116"/>
      <c r="LA530" s="116"/>
      <c r="LB530" s="116"/>
      <c r="LC530" s="116"/>
      <c r="LD530" s="116"/>
      <c r="LE530" s="116"/>
      <c r="LF530" s="116"/>
      <c r="LG530" s="116"/>
      <c r="LH530" s="116"/>
      <c r="LI530" s="116"/>
      <c r="LJ530" s="116"/>
      <c r="LK530" s="116"/>
      <c r="LL530" s="116"/>
      <c r="LM530" s="116"/>
      <c r="LN530" s="116"/>
      <c r="LO530" s="116"/>
      <c r="LP530" s="116"/>
      <c r="LQ530" s="116"/>
      <c r="LR530" s="116"/>
      <c r="LS530" s="116"/>
      <c r="LT530" s="116"/>
      <c r="LU530" s="116"/>
      <c r="LV530" s="116"/>
      <c r="LW530" s="116"/>
      <c r="LX530" s="116"/>
      <c r="LY530" s="116"/>
      <c r="LZ530" s="116"/>
      <c r="MA530" s="116"/>
      <c r="MB530" s="116"/>
      <c r="MC530" s="116"/>
      <c r="MD530" s="116"/>
      <c r="ME530" s="116"/>
      <c r="MF530" s="116"/>
      <c r="MG530" s="116"/>
      <c r="MH530" s="116"/>
      <c r="MI530" s="116"/>
      <c r="MJ530" s="116"/>
      <c r="MK530" s="116"/>
      <c r="ML530" s="116"/>
      <c r="MM530" s="116"/>
      <c r="MN530" s="116"/>
      <c r="MO530" s="116"/>
      <c r="MP530" s="116"/>
      <c r="MQ530" s="116"/>
      <c r="MR530" s="116"/>
      <c r="MS530" s="116"/>
      <c r="MT530" s="116"/>
      <c r="MU530" s="116"/>
      <c r="MV530" s="116"/>
      <c r="MW530" s="116"/>
      <c r="MX530" s="116"/>
      <c r="MY530" s="116"/>
      <c r="MZ530" s="116"/>
      <c r="NA530" s="116"/>
      <c r="NB530" s="116"/>
      <c r="NC530" s="116"/>
      <c r="ND530" s="116"/>
      <c r="NE530" s="116"/>
      <c r="NF530" s="116"/>
      <c r="NG530" s="116"/>
      <c r="NH530" s="116"/>
      <c r="NI530" s="116"/>
      <c r="NJ530" s="116"/>
      <c r="NK530" s="116"/>
      <c r="NL530" s="116"/>
      <c r="NM530" s="116"/>
      <c r="NN530" s="116"/>
      <c r="NO530" s="116"/>
      <c r="NP530" s="116"/>
      <c r="NQ530" s="116"/>
      <c r="NR530" s="116"/>
      <c r="NS530" s="116"/>
      <c r="NT530" s="116"/>
      <c r="NU530" s="116"/>
      <c r="NV530" s="116"/>
      <c r="NW530" s="116"/>
      <c r="NX530" s="116"/>
      <c r="NY530" s="116"/>
      <c r="NZ530" s="116"/>
      <c r="OA530" s="116"/>
      <c r="OB530" s="116"/>
      <c r="OC530" s="116"/>
      <c r="OD530" s="116"/>
      <c r="OE530" s="116"/>
      <c r="OF530" s="116"/>
      <c r="OG530" s="116"/>
      <c r="OH530" s="116"/>
      <c r="OI530" s="116"/>
      <c r="OJ530" s="116"/>
      <c r="OK530" s="116"/>
      <c r="OL530" s="116"/>
      <c r="OM530" s="116"/>
      <c r="ON530" s="116"/>
      <c r="OO530" s="116"/>
      <c r="OP530" s="116"/>
      <c r="OQ530" s="116"/>
      <c r="OR530" s="116"/>
      <c r="OS530" s="116"/>
      <c r="OT530" s="116"/>
      <c r="OU530" s="116"/>
      <c r="OV530" s="116"/>
      <c r="OW530" s="116"/>
      <c r="OX530" s="116"/>
      <c r="OY530" s="116"/>
      <c r="OZ530" s="116"/>
      <c r="PA530" s="116"/>
      <c r="PB530" s="116"/>
      <c r="PC530" s="116"/>
      <c r="PD530" s="116"/>
      <c r="PE530" s="116"/>
      <c r="PF530" s="116"/>
      <c r="PG530" s="116"/>
      <c r="PH530" s="116"/>
      <c r="PI530" s="116"/>
      <c r="PJ530" s="116"/>
      <c r="PK530" s="116"/>
      <c r="PL530" s="116"/>
      <c r="PM530" s="116"/>
      <c r="PN530" s="116"/>
      <c r="PO530" s="116"/>
      <c r="PP530" s="116"/>
      <c r="PQ530" s="116"/>
      <c r="PR530" s="116"/>
      <c r="PS530" s="116"/>
      <c r="PT530" s="116"/>
      <c r="PU530" s="116"/>
      <c r="PV530" s="116"/>
      <c r="PW530" s="116"/>
      <c r="PX530" s="116"/>
      <c r="PY530" s="116"/>
      <c r="PZ530" s="116"/>
      <c r="QA530" s="116"/>
      <c r="QB530" s="116"/>
      <c r="QC530" s="116"/>
      <c r="QD530" s="116"/>
      <c r="QE530" s="116"/>
      <c r="QF530" s="116"/>
      <c r="QG530" s="116"/>
      <c r="QH530" s="116"/>
      <c r="QI530" s="116"/>
      <c r="QJ530" s="116"/>
      <c r="QK530" s="116"/>
      <c r="QL530" s="116"/>
      <c r="QM530" s="116"/>
      <c r="QN530" s="116"/>
      <c r="QO530" s="116"/>
      <c r="QP530" s="116"/>
      <c r="QQ530" s="116"/>
      <c r="QR530" s="116"/>
      <c r="QS530" s="116"/>
      <c r="QT530" s="116"/>
      <c r="QU530" s="116"/>
      <c r="QV530" s="116"/>
      <c r="QW530" s="116"/>
      <c r="QX530" s="116"/>
      <c r="QY530" s="116"/>
      <c r="QZ530" s="116"/>
      <c r="RA530" s="116"/>
      <c r="RB530" s="116"/>
      <c r="RC530" s="116"/>
      <c r="RD530" s="116"/>
      <c r="RE530" s="116"/>
      <c r="RF530" s="117"/>
    </row>
    <row r="531" spans="1:474" s="11" customFormat="1" ht="19.95" customHeight="1">
      <c r="A531" s="28"/>
      <c r="B531" s="29"/>
      <c r="C531" s="128"/>
      <c r="D531" s="307"/>
      <c r="E531" s="301"/>
      <c r="F531" s="287"/>
      <c r="G531" s="183"/>
      <c r="H531" s="199"/>
      <c r="I531" s="289"/>
      <c r="J531" s="290"/>
      <c r="K531" s="291"/>
      <c r="L531" s="292"/>
      <c r="M531" s="290"/>
      <c r="N531" s="293"/>
      <c r="O531" s="27"/>
      <c r="P531" s="186" t="str">
        <f t="array" ref="P531">IF(O531&lt;&gt;"",IF(O531&lt;5, "I", "III"),"")</f>
        <v/>
      </c>
      <c r="Q531" s="37"/>
      <c r="R531" s="185" t="str">
        <f t="array" ref="R531">IF(Q531&lt;&gt;"",IF(Q531&lt;5, "I", "III"),"")</f>
        <v/>
      </c>
      <c r="S531" s="27"/>
      <c r="T531" s="186" t="str">
        <f t="array" ref="T531">IF(S531&lt;&gt;"",IF(S531&lt;5, "I", "III"),"")</f>
        <v/>
      </c>
      <c r="U531" s="37"/>
      <c r="V531" s="186" t="str">
        <f t="array" ref="V531">IF(U531&lt;&gt;"",IF(U531&lt;12, "I", "III"),"")</f>
        <v/>
      </c>
      <c r="W531" s="37"/>
      <c r="X531" s="185" t="str">
        <f t="array" ref="X531">IF(W531&lt;&gt;"",IF(W531&lt;12, "I", "III"),"")</f>
        <v/>
      </c>
      <c r="Y531" s="27"/>
      <c r="Z531" s="186" t="str">
        <f t="array" ref="Z531">IF(Y531&lt;&gt;"",IF(Y531&lt;12, "I", "III"),"")</f>
        <v/>
      </c>
      <c r="AA531" s="205"/>
      <c r="AB531" s="206"/>
      <c r="AC531" s="206"/>
      <c r="AD531" s="207"/>
      <c r="AE531" s="183"/>
      <c r="AF531" s="177"/>
      <c r="AG531" s="150"/>
      <c r="AH531" s="151"/>
      <c r="AI531" s="95" t="str">
        <f t="shared" si="698"/>
        <v/>
      </c>
      <c r="AJ531" s="98" t="str">
        <f t="shared" si="699"/>
        <v/>
      </c>
      <c r="AK531" s="40"/>
      <c r="AL531" s="97" t="str">
        <f t="shared" si="700"/>
        <v/>
      </c>
      <c r="AM531" s="39"/>
      <c r="AN531" s="98" t="str">
        <f t="shared" si="701"/>
        <v/>
      </c>
      <c r="AO531" s="152"/>
      <c r="AP531" s="96" t="str">
        <f t="shared" si="702"/>
        <v/>
      </c>
      <c r="AQ531" s="153"/>
      <c r="AR531" s="97" t="str">
        <f t="shared" si="703"/>
        <v/>
      </c>
      <c r="AS531" s="154"/>
      <c r="AT531" s="98" t="str">
        <f t="shared" si="704"/>
        <v/>
      </c>
      <c r="AU531" s="182" t="str">
        <f t="shared" si="705"/>
        <v/>
      </c>
      <c r="AV531" s="121" t="str">
        <f t="shared" si="706"/>
        <v/>
      </c>
      <c r="AW531" s="153"/>
      <c r="AX531" s="98" t="str">
        <f t="shared" si="707"/>
        <v/>
      </c>
      <c r="AY531" s="153"/>
      <c r="AZ531" s="98" t="str">
        <f t="shared" si="708"/>
        <v/>
      </c>
      <c r="BA531" s="40"/>
      <c r="BB531" s="31"/>
      <c r="BC531" s="32"/>
      <c r="BD531" s="33"/>
      <c r="BE531" s="40"/>
      <c r="BF531" s="31"/>
      <c r="BG531" s="32"/>
      <c r="BH531" s="33"/>
      <c r="BI531" s="40"/>
      <c r="BJ531" s="31"/>
      <c r="BK531" s="32"/>
      <c r="BL531" s="33"/>
      <c r="BM531" s="40"/>
      <c r="BN531" s="31"/>
      <c r="BO531" s="32"/>
      <c r="BP531" s="33"/>
      <c r="BQ531" s="40"/>
      <c r="BR531" s="31"/>
      <c r="BS531" s="32"/>
      <c r="BT531" s="33"/>
      <c r="BU531" s="155"/>
      <c r="BV531" s="99" t="str">
        <f t="shared" si="709"/>
        <v/>
      </c>
      <c r="BW531" s="156"/>
      <c r="BX531" s="100" t="str">
        <f t="shared" si="710"/>
        <v/>
      </c>
      <c r="BY531" s="156"/>
      <c r="BZ531" s="100" t="str">
        <f t="shared" si="711"/>
        <v/>
      </c>
      <c r="CA531" s="156"/>
      <c r="CB531" s="100" t="str">
        <f t="shared" si="712"/>
        <v/>
      </c>
      <c r="CC531" s="156"/>
      <c r="CD531" s="101" t="str">
        <f t="shared" si="713"/>
        <v/>
      </c>
      <c r="CE531" s="112"/>
      <c r="CF531" s="174"/>
      <c r="CG531" s="27"/>
      <c r="CH531" s="159"/>
      <c r="CI531" s="95" t="str">
        <f t="shared" si="714"/>
        <v/>
      </c>
      <c r="CJ531" s="102" t="str">
        <f t="shared" si="715"/>
        <v/>
      </c>
      <c r="CK531" s="40"/>
      <c r="CL531" s="100"/>
      <c r="CM531" s="37"/>
      <c r="CN531" s="100"/>
      <c r="CO531" s="38"/>
      <c r="CP531" s="103" t="str">
        <f t="shared" si="716"/>
        <v/>
      </c>
      <c r="CQ531" s="78"/>
      <c r="CR531" s="100"/>
      <c r="CS531" s="36"/>
      <c r="CT531" s="100"/>
      <c r="CU531" s="74"/>
      <c r="CV531" s="103"/>
      <c r="CW531" s="42"/>
      <c r="CX531" s="100"/>
      <c r="CY531" s="36"/>
      <c r="CZ531" s="100"/>
      <c r="DA531" s="36"/>
      <c r="DB531" s="100"/>
      <c r="DC531" s="39"/>
      <c r="DD531" s="103"/>
      <c r="DE531" s="42"/>
      <c r="DF531" s="100"/>
      <c r="DG531" s="39"/>
      <c r="DH531" s="103"/>
      <c r="DI531" s="41"/>
      <c r="DJ531" s="157"/>
      <c r="DK531" s="112"/>
      <c r="DL531" s="171"/>
      <c r="DM531" s="67"/>
      <c r="DN531" s="164"/>
      <c r="DO531" s="104" t="str">
        <f t="shared" si="717"/>
        <v/>
      </c>
      <c r="DP531" s="105" t="str">
        <f t="shared" si="718"/>
        <v/>
      </c>
      <c r="DQ531" s="66"/>
      <c r="DR531" s="158" t="str">
        <f t="shared" si="719"/>
        <v/>
      </c>
      <c r="DS531" s="67"/>
      <c r="DT531" s="97" t="str">
        <f t="shared" si="720"/>
        <v/>
      </c>
      <c r="DU531" s="67"/>
      <c r="DV531" s="98" t="str">
        <f t="shared" si="721"/>
        <v/>
      </c>
      <c r="DW531" s="163"/>
      <c r="DX531" s="106" t="str">
        <f t="shared" si="722"/>
        <v/>
      </c>
      <c r="DY531" s="162"/>
      <c r="DZ531" s="97" t="str">
        <f t="shared" si="723"/>
        <v/>
      </c>
      <c r="EA531" s="161"/>
      <c r="EB531" s="107" t="str">
        <f t="shared" si="724"/>
        <v/>
      </c>
      <c r="EC531" s="66"/>
      <c r="ED531" s="97" t="str">
        <f t="shared" si="725"/>
        <v/>
      </c>
      <c r="EE531" s="67"/>
      <c r="EF531" s="97" t="str">
        <f t="shared" si="726"/>
        <v/>
      </c>
      <c r="EG531" s="68"/>
      <c r="EH531" s="97" t="str">
        <f t="shared" si="727"/>
        <v/>
      </c>
      <c r="EI531" s="67"/>
      <c r="EJ531" s="97" t="str">
        <f t="shared" si="728"/>
        <v/>
      </c>
      <c r="EK531" s="68"/>
      <c r="EL531" s="97" t="str">
        <f t="shared" si="729"/>
        <v/>
      </c>
      <c r="EM531" s="69"/>
      <c r="EN531" s="98" t="str">
        <f t="shared" si="730"/>
        <v/>
      </c>
      <c r="EO531" s="66"/>
      <c r="EP531" s="107" t="str">
        <f t="shared" si="731"/>
        <v/>
      </c>
      <c r="EQ531" s="299"/>
      <c r="ER531" s="98" t="str">
        <f t="shared" si="732"/>
        <v/>
      </c>
      <c r="ES531" s="66"/>
      <c r="ET531" s="108" t="str">
        <f t="shared" si="733"/>
        <v/>
      </c>
      <c r="EU531" s="112"/>
      <c r="EV531" s="168"/>
      <c r="EW531" s="27"/>
      <c r="EX531" s="159"/>
      <c r="EY531" s="95" t="str">
        <f t="shared" si="734"/>
        <v/>
      </c>
      <c r="EZ531" s="98" t="str">
        <f t="shared" si="735"/>
        <v/>
      </c>
      <c r="FA531" s="40"/>
      <c r="FB531" s="98" t="str">
        <f t="shared" si="736"/>
        <v/>
      </c>
      <c r="FC531" s="37"/>
      <c r="FD531" s="98" t="str">
        <f t="shared" si="737"/>
        <v/>
      </c>
      <c r="FE531" s="37"/>
      <c r="FF531" s="98" t="str">
        <f t="shared" si="738"/>
        <v/>
      </c>
      <c r="FG531" s="160"/>
      <c r="FH531" s="97" t="str">
        <f t="shared" si="739"/>
        <v/>
      </c>
      <c r="FI531" s="27"/>
      <c r="FJ531" s="98" t="str">
        <f t="shared" si="740"/>
        <v/>
      </c>
      <c r="FK531" s="36"/>
      <c r="FL531" s="98" t="str">
        <f t="shared" si="741"/>
        <v/>
      </c>
      <c r="FM531" s="37"/>
      <c r="FN531" s="98" t="str">
        <f t="shared" si="742"/>
        <v/>
      </c>
      <c r="FO531" s="78"/>
      <c r="FP531" s="97" t="str">
        <f t="shared" si="743"/>
        <v/>
      </c>
      <c r="FQ531" s="37"/>
      <c r="FR531" s="97" t="str">
        <f t="shared" si="744"/>
        <v/>
      </c>
      <c r="FS531" s="39"/>
      <c r="FT531" s="97" t="str">
        <f t="shared" si="745"/>
        <v/>
      </c>
      <c r="FU531" s="27"/>
      <c r="FV531" s="98" t="str">
        <f t="shared" si="746"/>
        <v/>
      </c>
      <c r="FW531" s="37"/>
      <c r="FX531" s="98" t="str">
        <f t="shared" si="747"/>
        <v/>
      </c>
      <c r="FY531" s="36"/>
      <c r="FZ531" s="97" t="str">
        <f t="shared" si="748"/>
        <v/>
      </c>
      <c r="GA531" s="36"/>
      <c r="GB531" s="98" t="str">
        <f t="shared" si="749"/>
        <v/>
      </c>
      <c r="GC531" s="40"/>
      <c r="GD531" s="98" t="str">
        <f t="shared" si="750"/>
        <v/>
      </c>
      <c r="GE531" s="37"/>
      <c r="GF531" s="98" t="str">
        <f t="shared" si="751"/>
        <v/>
      </c>
      <c r="GG531" s="37"/>
      <c r="GH531" s="109" t="str">
        <f t="shared" si="752"/>
        <v/>
      </c>
      <c r="GI531" s="112"/>
      <c r="GJ531" s="165"/>
      <c r="GK531" s="27"/>
      <c r="GL531" s="159"/>
      <c r="GM531" s="95" t="str">
        <f t="shared" si="753"/>
        <v/>
      </c>
      <c r="GN531" s="110" t="str">
        <f t="shared" si="754"/>
        <v/>
      </c>
      <c r="GO531" s="27"/>
      <c r="GP531" s="98" t="str">
        <f t="shared" si="755"/>
        <v/>
      </c>
      <c r="GQ531" s="37"/>
      <c r="GR531" s="97" t="str">
        <f t="shared" si="756"/>
        <v/>
      </c>
      <c r="GS531" s="37"/>
      <c r="GT531" s="110" t="str">
        <f t="shared" si="757"/>
        <v/>
      </c>
      <c r="GU531" s="36"/>
      <c r="GV531" s="97" t="str">
        <f t="shared" si="758"/>
        <v/>
      </c>
      <c r="GW531" s="27"/>
      <c r="GX531" s="98" t="str">
        <f t="shared" si="759"/>
        <v/>
      </c>
      <c r="GY531" s="36"/>
      <c r="GZ531" s="98" t="str">
        <f t="shared" si="760"/>
        <v/>
      </c>
      <c r="HA531" s="37"/>
      <c r="HB531" s="110" t="str">
        <f t="shared" si="761"/>
        <v/>
      </c>
      <c r="HC531" s="36"/>
      <c r="HD531" s="97" t="str">
        <f t="shared" si="762"/>
        <v/>
      </c>
      <c r="HE531" s="37"/>
      <c r="HF531" s="97" t="str">
        <f t="shared" si="763"/>
        <v/>
      </c>
      <c r="HG531" s="39"/>
      <c r="HH531" s="97" t="str">
        <f t="shared" si="764"/>
        <v/>
      </c>
      <c r="HI531" s="27"/>
      <c r="HJ531" s="97" t="str">
        <f t="shared" si="765"/>
        <v/>
      </c>
      <c r="HK531" s="37"/>
      <c r="HL531" s="97" t="str">
        <f t="shared" si="766"/>
        <v/>
      </c>
      <c r="HM531" s="36"/>
      <c r="HN531" s="97" t="str">
        <f t="shared" si="767"/>
        <v/>
      </c>
      <c r="HO531" s="36"/>
      <c r="HP531" s="110" t="str">
        <f t="shared" si="768"/>
        <v/>
      </c>
      <c r="HQ531" s="27"/>
      <c r="HR531" s="97" t="str">
        <f t="shared" si="769"/>
        <v/>
      </c>
      <c r="HS531" s="37"/>
      <c r="HT531" s="97" t="str">
        <f t="shared" si="770"/>
        <v/>
      </c>
      <c r="HU531" s="37"/>
      <c r="HV531" s="111" t="str">
        <f t="shared" si="771"/>
        <v/>
      </c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  <c r="IW531" s="116"/>
      <c r="IX531" s="116"/>
      <c r="IY531" s="116"/>
      <c r="IZ531" s="116"/>
      <c r="JA531" s="116"/>
      <c r="JB531" s="116"/>
      <c r="JC531" s="116"/>
      <c r="JD531" s="116"/>
      <c r="JE531" s="116"/>
      <c r="JF531" s="116"/>
      <c r="JG531" s="116"/>
      <c r="JH531" s="116"/>
      <c r="JI531" s="116"/>
      <c r="JJ531" s="116"/>
      <c r="JK531" s="116"/>
      <c r="JL531" s="116"/>
      <c r="JM531" s="116"/>
      <c r="JN531" s="116"/>
      <c r="JO531" s="116"/>
      <c r="JP531" s="116"/>
      <c r="JQ531" s="116"/>
      <c r="JR531" s="116"/>
      <c r="JS531" s="116"/>
      <c r="JT531" s="116"/>
      <c r="JU531" s="116"/>
      <c r="JV531" s="116"/>
      <c r="JW531" s="116"/>
      <c r="JX531" s="116"/>
      <c r="JY531" s="116"/>
      <c r="JZ531" s="116"/>
      <c r="KA531" s="116"/>
      <c r="KB531" s="116"/>
      <c r="KC531" s="116"/>
      <c r="KD531" s="116"/>
      <c r="KE531" s="116"/>
      <c r="KF531" s="116"/>
      <c r="KG531" s="116"/>
      <c r="KH531" s="116"/>
      <c r="KI531" s="116"/>
      <c r="KJ531" s="116"/>
      <c r="KK531" s="116"/>
      <c r="KL531" s="116"/>
      <c r="KM531" s="116"/>
      <c r="KN531" s="116"/>
      <c r="KO531" s="116"/>
      <c r="KP531" s="116"/>
      <c r="KQ531" s="116"/>
      <c r="KR531" s="116"/>
      <c r="KS531" s="116"/>
      <c r="KT531" s="116"/>
      <c r="KU531" s="116"/>
      <c r="KV531" s="116"/>
      <c r="KW531" s="116"/>
      <c r="KX531" s="116"/>
      <c r="KY531" s="116"/>
      <c r="KZ531" s="116"/>
      <c r="LA531" s="116"/>
      <c r="LB531" s="116"/>
      <c r="LC531" s="116"/>
      <c r="LD531" s="116"/>
      <c r="LE531" s="116"/>
      <c r="LF531" s="116"/>
      <c r="LG531" s="116"/>
      <c r="LH531" s="116"/>
      <c r="LI531" s="116"/>
      <c r="LJ531" s="116"/>
      <c r="LK531" s="116"/>
      <c r="LL531" s="116"/>
      <c r="LM531" s="116"/>
      <c r="LN531" s="116"/>
      <c r="LO531" s="116"/>
      <c r="LP531" s="116"/>
      <c r="LQ531" s="116"/>
      <c r="LR531" s="116"/>
      <c r="LS531" s="116"/>
      <c r="LT531" s="116"/>
      <c r="LU531" s="116"/>
      <c r="LV531" s="116"/>
      <c r="LW531" s="116"/>
      <c r="LX531" s="116"/>
      <c r="LY531" s="116"/>
      <c r="LZ531" s="116"/>
      <c r="MA531" s="116"/>
      <c r="MB531" s="116"/>
      <c r="MC531" s="116"/>
      <c r="MD531" s="116"/>
      <c r="ME531" s="116"/>
      <c r="MF531" s="116"/>
      <c r="MG531" s="116"/>
      <c r="MH531" s="116"/>
      <c r="MI531" s="116"/>
      <c r="MJ531" s="116"/>
      <c r="MK531" s="116"/>
      <c r="ML531" s="116"/>
      <c r="MM531" s="116"/>
      <c r="MN531" s="116"/>
      <c r="MO531" s="116"/>
      <c r="MP531" s="116"/>
      <c r="MQ531" s="116"/>
      <c r="MR531" s="116"/>
      <c r="MS531" s="116"/>
      <c r="MT531" s="116"/>
      <c r="MU531" s="116"/>
      <c r="MV531" s="116"/>
      <c r="MW531" s="116"/>
      <c r="MX531" s="116"/>
      <c r="MY531" s="116"/>
      <c r="MZ531" s="116"/>
      <c r="NA531" s="116"/>
      <c r="NB531" s="116"/>
      <c r="NC531" s="116"/>
      <c r="ND531" s="116"/>
      <c r="NE531" s="116"/>
      <c r="NF531" s="116"/>
      <c r="NG531" s="116"/>
      <c r="NH531" s="116"/>
      <c r="NI531" s="116"/>
      <c r="NJ531" s="116"/>
      <c r="NK531" s="116"/>
      <c r="NL531" s="116"/>
      <c r="NM531" s="116"/>
      <c r="NN531" s="116"/>
      <c r="NO531" s="116"/>
      <c r="NP531" s="116"/>
      <c r="NQ531" s="116"/>
      <c r="NR531" s="116"/>
      <c r="NS531" s="116"/>
      <c r="NT531" s="116"/>
      <c r="NU531" s="116"/>
      <c r="NV531" s="116"/>
      <c r="NW531" s="116"/>
      <c r="NX531" s="116"/>
      <c r="NY531" s="116"/>
      <c r="NZ531" s="116"/>
      <c r="OA531" s="116"/>
      <c r="OB531" s="116"/>
      <c r="OC531" s="116"/>
      <c r="OD531" s="116"/>
      <c r="OE531" s="116"/>
      <c r="OF531" s="116"/>
      <c r="OG531" s="116"/>
      <c r="OH531" s="116"/>
      <c r="OI531" s="116"/>
      <c r="OJ531" s="116"/>
      <c r="OK531" s="116"/>
      <c r="OL531" s="116"/>
      <c r="OM531" s="116"/>
      <c r="ON531" s="116"/>
      <c r="OO531" s="116"/>
      <c r="OP531" s="116"/>
      <c r="OQ531" s="116"/>
      <c r="OR531" s="116"/>
      <c r="OS531" s="116"/>
      <c r="OT531" s="116"/>
      <c r="OU531" s="116"/>
      <c r="OV531" s="116"/>
      <c r="OW531" s="116"/>
      <c r="OX531" s="116"/>
      <c r="OY531" s="116"/>
      <c r="OZ531" s="116"/>
      <c r="PA531" s="116"/>
      <c r="PB531" s="116"/>
      <c r="PC531" s="116"/>
      <c r="PD531" s="116"/>
      <c r="PE531" s="116"/>
      <c r="PF531" s="116"/>
      <c r="PG531" s="116"/>
      <c r="PH531" s="116"/>
      <c r="PI531" s="116"/>
      <c r="PJ531" s="116"/>
      <c r="PK531" s="116"/>
      <c r="PL531" s="116"/>
      <c r="PM531" s="116"/>
      <c r="PN531" s="116"/>
      <c r="PO531" s="116"/>
      <c r="PP531" s="116"/>
      <c r="PQ531" s="116"/>
      <c r="PR531" s="116"/>
      <c r="PS531" s="116"/>
      <c r="PT531" s="116"/>
      <c r="PU531" s="116"/>
      <c r="PV531" s="116"/>
      <c r="PW531" s="116"/>
      <c r="PX531" s="116"/>
      <c r="PY531" s="116"/>
      <c r="PZ531" s="116"/>
      <c r="QA531" s="116"/>
      <c r="QB531" s="116"/>
      <c r="QC531" s="116"/>
      <c r="QD531" s="116"/>
      <c r="QE531" s="116"/>
      <c r="QF531" s="116"/>
      <c r="QG531" s="116"/>
      <c r="QH531" s="116"/>
      <c r="QI531" s="116"/>
      <c r="QJ531" s="116"/>
      <c r="QK531" s="116"/>
      <c r="QL531" s="116"/>
      <c r="QM531" s="116"/>
      <c r="QN531" s="116"/>
      <c r="QO531" s="116"/>
      <c r="QP531" s="116"/>
      <c r="QQ531" s="116"/>
      <c r="QR531" s="116"/>
      <c r="QS531" s="116"/>
      <c r="QT531" s="116"/>
      <c r="QU531" s="116"/>
      <c r="QV531" s="116"/>
      <c r="QW531" s="116"/>
      <c r="QX531" s="116"/>
      <c r="QY531" s="116"/>
      <c r="QZ531" s="116"/>
      <c r="RA531" s="116"/>
      <c r="RB531" s="116"/>
      <c r="RC531" s="116"/>
      <c r="RD531" s="116"/>
      <c r="RE531" s="116"/>
      <c r="RF531" s="117"/>
    </row>
    <row r="532" spans="1:474" s="11" customFormat="1" ht="19.95" customHeight="1">
      <c r="A532" s="28"/>
      <c r="B532" s="29"/>
      <c r="C532" s="128"/>
      <c r="D532" s="307"/>
      <c r="E532" s="301"/>
      <c r="F532" s="287"/>
      <c r="G532" s="183"/>
      <c r="H532" s="199"/>
      <c r="I532" s="289"/>
      <c r="J532" s="290"/>
      <c r="K532" s="291"/>
      <c r="L532" s="292"/>
      <c r="M532" s="290"/>
      <c r="N532" s="293"/>
      <c r="O532" s="27"/>
      <c r="P532" s="186" t="str">
        <f t="array" ref="P532">IF(O532&lt;&gt;"",IF(O532&lt;5, "I", "III"),"")</f>
        <v/>
      </c>
      <c r="Q532" s="37"/>
      <c r="R532" s="185" t="str">
        <f t="array" ref="R532">IF(Q532&lt;&gt;"",IF(Q532&lt;5, "I", "III"),"")</f>
        <v/>
      </c>
      <c r="S532" s="27"/>
      <c r="T532" s="186" t="str">
        <f t="array" ref="T532">IF(S532&lt;&gt;"",IF(S532&lt;5, "I", "III"),"")</f>
        <v/>
      </c>
      <c r="U532" s="37"/>
      <c r="V532" s="186" t="str">
        <f t="array" ref="V532">IF(U532&lt;&gt;"",IF(U532&lt;12, "I", "III"),"")</f>
        <v/>
      </c>
      <c r="W532" s="37"/>
      <c r="X532" s="185" t="str">
        <f t="array" ref="X532">IF(W532&lt;&gt;"",IF(W532&lt;12, "I", "III"),"")</f>
        <v/>
      </c>
      <c r="Y532" s="27"/>
      <c r="Z532" s="186" t="str">
        <f t="array" ref="Z532">IF(Y532&lt;&gt;"",IF(Y532&lt;12, "I", "III"),"")</f>
        <v/>
      </c>
      <c r="AA532" s="205"/>
      <c r="AB532" s="206"/>
      <c r="AC532" s="206"/>
      <c r="AD532" s="207"/>
      <c r="AE532" s="183"/>
      <c r="AF532" s="177"/>
      <c r="AG532" s="150"/>
      <c r="AH532" s="151"/>
      <c r="AI532" s="95" t="str">
        <f t="shared" si="698"/>
        <v/>
      </c>
      <c r="AJ532" s="98" t="str">
        <f t="shared" si="699"/>
        <v/>
      </c>
      <c r="AK532" s="40"/>
      <c r="AL532" s="97" t="str">
        <f t="shared" si="700"/>
        <v/>
      </c>
      <c r="AM532" s="39"/>
      <c r="AN532" s="98" t="str">
        <f t="shared" si="701"/>
        <v/>
      </c>
      <c r="AO532" s="152"/>
      <c r="AP532" s="96" t="str">
        <f t="shared" si="702"/>
        <v/>
      </c>
      <c r="AQ532" s="153"/>
      <c r="AR532" s="97" t="str">
        <f t="shared" si="703"/>
        <v/>
      </c>
      <c r="AS532" s="154"/>
      <c r="AT532" s="98" t="str">
        <f t="shared" si="704"/>
        <v/>
      </c>
      <c r="AU532" s="182" t="str">
        <f t="shared" si="705"/>
        <v/>
      </c>
      <c r="AV532" s="121" t="str">
        <f t="shared" si="706"/>
        <v/>
      </c>
      <c r="AW532" s="153"/>
      <c r="AX532" s="98" t="str">
        <f t="shared" si="707"/>
        <v/>
      </c>
      <c r="AY532" s="153"/>
      <c r="AZ532" s="98" t="str">
        <f t="shared" si="708"/>
        <v/>
      </c>
      <c r="BA532" s="40"/>
      <c r="BB532" s="31"/>
      <c r="BC532" s="32"/>
      <c r="BD532" s="33"/>
      <c r="BE532" s="40"/>
      <c r="BF532" s="31"/>
      <c r="BG532" s="32"/>
      <c r="BH532" s="33"/>
      <c r="BI532" s="40"/>
      <c r="BJ532" s="31"/>
      <c r="BK532" s="32"/>
      <c r="BL532" s="33"/>
      <c r="BM532" s="40"/>
      <c r="BN532" s="31"/>
      <c r="BO532" s="32"/>
      <c r="BP532" s="33"/>
      <c r="BQ532" s="40"/>
      <c r="BR532" s="31"/>
      <c r="BS532" s="32"/>
      <c r="BT532" s="33"/>
      <c r="BU532" s="155"/>
      <c r="BV532" s="99" t="str">
        <f t="shared" si="709"/>
        <v/>
      </c>
      <c r="BW532" s="156"/>
      <c r="BX532" s="100" t="str">
        <f t="shared" si="710"/>
        <v/>
      </c>
      <c r="BY532" s="156"/>
      <c r="BZ532" s="100" t="str">
        <f t="shared" si="711"/>
        <v/>
      </c>
      <c r="CA532" s="156"/>
      <c r="CB532" s="100" t="str">
        <f t="shared" si="712"/>
        <v/>
      </c>
      <c r="CC532" s="156"/>
      <c r="CD532" s="101" t="str">
        <f t="shared" si="713"/>
        <v/>
      </c>
      <c r="CE532" s="112"/>
      <c r="CF532" s="174"/>
      <c r="CG532" s="27"/>
      <c r="CH532" s="159"/>
      <c r="CI532" s="95" t="str">
        <f t="shared" si="714"/>
        <v/>
      </c>
      <c r="CJ532" s="102" t="str">
        <f t="shared" si="715"/>
        <v/>
      </c>
      <c r="CK532" s="40"/>
      <c r="CL532" s="100"/>
      <c r="CM532" s="37"/>
      <c r="CN532" s="100"/>
      <c r="CO532" s="38"/>
      <c r="CP532" s="103" t="str">
        <f t="shared" si="716"/>
        <v/>
      </c>
      <c r="CQ532" s="78"/>
      <c r="CR532" s="100"/>
      <c r="CS532" s="36"/>
      <c r="CT532" s="100"/>
      <c r="CU532" s="74"/>
      <c r="CV532" s="103"/>
      <c r="CW532" s="42"/>
      <c r="CX532" s="100"/>
      <c r="CY532" s="36"/>
      <c r="CZ532" s="100"/>
      <c r="DA532" s="36"/>
      <c r="DB532" s="100"/>
      <c r="DC532" s="39"/>
      <c r="DD532" s="103"/>
      <c r="DE532" s="42"/>
      <c r="DF532" s="100"/>
      <c r="DG532" s="39"/>
      <c r="DH532" s="103"/>
      <c r="DI532" s="41"/>
      <c r="DJ532" s="157"/>
      <c r="DK532" s="112"/>
      <c r="DL532" s="171"/>
      <c r="DM532" s="67"/>
      <c r="DN532" s="164"/>
      <c r="DO532" s="104" t="str">
        <f t="shared" si="717"/>
        <v/>
      </c>
      <c r="DP532" s="105" t="str">
        <f t="shared" si="718"/>
        <v/>
      </c>
      <c r="DQ532" s="66"/>
      <c r="DR532" s="158" t="str">
        <f t="shared" si="719"/>
        <v/>
      </c>
      <c r="DS532" s="67"/>
      <c r="DT532" s="97" t="str">
        <f t="shared" si="720"/>
        <v/>
      </c>
      <c r="DU532" s="67"/>
      <c r="DV532" s="98" t="str">
        <f t="shared" si="721"/>
        <v/>
      </c>
      <c r="DW532" s="163"/>
      <c r="DX532" s="106" t="str">
        <f t="shared" si="722"/>
        <v/>
      </c>
      <c r="DY532" s="162"/>
      <c r="DZ532" s="97" t="str">
        <f t="shared" si="723"/>
        <v/>
      </c>
      <c r="EA532" s="161"/>
      <c r="EB532" s="107" t="str">
        <f t="shared" si="724"/>
        <v/>
      </c>
      <c r="EC532" s="66"/>
      <c r="ED532" s="97" t="str">
        <f t="shared" si="725"/>
        <v/>
      </c>
      <c r="EE532" s="67"/>
      <c r="EF532" s="97" t="str">
        <f t="shared" si="726"/>
        <v/>
      </c>
      <c r="EG532" s="68"/>
      <c r="EH532" s="97" t="str">
        <f t="shared" si="727"/>
        <v/>
      </c>
      <c r="EI532" s="67"/>
      <c r="EJ532" s="97" t="str">
        <f t="shared" si="728"/>
        <v/>
      </c>
      <c r="EK532" s="68"/>
      <c r="EL532" s="97" t="str">
        <f t="shared" si="729"/>
        <v/>
      </c>
      <c r="EM532" s="69"/>
      <c r="EN532" s="98" t="str">
        <f t="shared" si="730"/>
        <v/>
      </c>
      <c r="EO532" s="66"/>
      <c r="EP532" s="107" t="str">
        <f t="shared" si="731"/>
        <v/>
      </c>
      <c r="EQ532" s="299"/>
      <c r="ER532" s="98" t="str">
        <f t="shared" si="732"/>
        <v/>
      </c>
      <c r="ES532" s="66"/>
      <c r="ET532" s="108" t="str">
        <f t="shared" si="733"/>
        <v/>
      </c>
      <c r="EU532" s="112"/>
      <c r="EV532" s="168"/>
      <c r="EW532" s="27"/>
      <c r="EX532" s="159"/>
      <c r="EY532" s="95" t="str">
        <f t="shared" si="734"/>
        <v/>
      </c>
      <c r="EZ532" s="98" t="str">
        <f t="shared" si="735"/>
        <v/>
      </c>
      <c r="FA532" s="40"/>
      <c r="FB532" s="98" t="str">
        <f t="shared" si="736"/>
        <v/>
      </c>
      <c r="FC532" s="37"/>
      <c r="FD532" s="98" t="str">
        <f t="shared" si="737"/>
        <v/>
      </c>
      <c r="FE532" s="37"/>
      <c r="FF532" s="98" t="str">
        <f t="shared" si="738"/>
        <v/>
      </c>
      <c r="FG532" s="160"/>
      <c r="FH532" s="97" t="str">
        <f t="shared" si="739"/>
        <v/>
      </c>
      <c r="FI532" s="27"/>
      <c r="FJ532" s="98" t="str">
        <f t="shared" si="740"/>
        <v/>
      </c>
      <c r="FK532" s="36"/>
      <c r="FL532" s="98" t="str">
        <f t="shared" si="741"/>
        <v/>
      </c>
      <c r="FM532" s="37"/>
      <c r="FN532" s="98" t="str">
        <f t="shared" si="742"/>
        <v/>
      </c>
      <c r="FO532" s="78"/>
      <c r="FP532" s="97" t="str">
        <f t="shared" si="743"/>
        <v/>
      </c>
      <c r="FQ532" s="37"/>
      <c r="FR532" s="97" t="str">
        <f t="shared" si="744"/>
        <v/>
      </c>
      <c r="FS532" s="39"/>
      <c r="FT532" s="97" t="str">
        <f t="shared" si="745"/>
        <v/>
      </c>
      <c r="FU532" s="27"/>
      <c r="FV532" s="98" t="str">
        <f t="shared" si="746"/>
        <v/>
      </c>
      <c r="FW532" s="37"/>
      <c r="FX532" s="98" t="str">
        <f t="shared" si="747"/>
        <v/>
      </c>
      <c r="FY532" s="36"/>
      <c r="FZ532" s="97" t="str">
        <f t="shared" si="748"/>
        <v/>
      </c>
      <c r="GA532" s="36"/>
      <c r="GB532" s="98" t="str">
        <f t="shared" si="749"/>
        <v/>
      </c>
      <c r="GC532" s="40"/>
      <c r="GD532" s="98" t="str">
        <f t="shared" si="750"/>
        <v/>
      </c>
      <c r="GE532" s="37"/>
      <c r="GF532" s="98" t="str">
        <f t="shared" si="751"/>
        <v/>
      </c>
      <c r="GG532" s="37"/>
      <c r="GH532" s="109" t="str">
        <f t="shared" si="752"/>
        <v/>
      </c>
      <c r="GI532" s="112"/>
      <c r="GJ532" s="165"/>
      <c r="GK532" s="27"/>
      <c r="GL532" s="159"/>
      <c r="GM532" s="95" t="str">
        <f t="shared" si="753"/>
        <v/>
      </c>
      <c r="GN532" s="110" t="str">
        <f t="shared" si="754"/>
        <v/>
      </c>
      <c r="GO532" s="27"/>
      <c r="GP532" s="98" t="str">
        <f t="shared" si="755"/>
        <v/>
      </c>
      <c r="GQ532" s="37"/>
      <c r="GR532" s="97" t="str">
        <f t="shared" si="756"/>
        <v/>
      </c>
      <c r="GS532" s="37"/>
      <c r="GT532" s="110" t="str">
        <f t="shared" si="757"/>
        <v/>
      </c>
      <c r="GU532" s="36"/>
      <c r="GV532" s="97" t="str">
        <f t="shared" si="758"/>
        <v/>
      </c>
      <c r="GW532" s="27"/>
      <c r="GX532" s="98" t="str">
        <f t="shared" si="759"/>
        <v/>
      </c>
      <c r="GY532" s="36"/>
      <c r="GZ532" s="98" t="str">
        <f t="shared" si="760"/>
        <v/>
      </c>
      <c r="HA532" s="37"/>
      <c r="HB532" s="110" t="str">
        <f t="shared" si="761"/>
        <v/>
      </c>
      <c r="HC532" s="36"/>
      <c r="HD532" s="97" t="str">
        <f t="shared" si="762"/>
        <v/>
      </c>
      <c r="HE532" s="37"/>
      <c r="HF532" s="97" t="str">
        <f t="shared" si="763"/>
        <v/>
      </c>
      <c r="HG532" s="39"/>
      <c r="HH532" s="97" t="str">
        <f t="shared" si="764"/>
        <v/>
      </c>
      <c r="HI532" s="27"/>
      <c r="HJ532" s="97" t="str">
        <f t="shared" si="765"/>
        <v/>
      </c>
      <c r="HK532" s="37"/>
      <c r="HL532" s="97" t="str">
        <f t="shared" si="766"/>
        <v/>
      </c>
      <c r="HM532" s="36"/>
      <c r="HN532" s="97" t="str">
        <f t="shared" si="767"/>
        <v/>
      </c>
      <c r="HO532" s="36"/>
      <c r="HP532" s="110" t="str">
        <f t="shared" si="768"/>
        <v/>
      </c>
      <c r="HQ532" s="27"/>
      <c r="HR532" s="97" t="str">
        <f t="shared" si="769"/>
        <v/>
      </c>
      <c r="HS532" s="37"/>
      <c r="HT532" s="97" t="str">
        <f t="shared" si="770"/>
        <v/>
      </c>
      <c r="HU532" s="37"/>
      <c r="HV532" s="111" t="str">
        <f t="shared" si="771"/>
        <v/>
      </c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  <c r="IW532" s="116"/>
      <c r="IX532" s="116"/>
      <c r="IY532" s="116"/>
      <c r="IZ532" s="116"/>
      <c r="JA532" s="116"/>
      <c r="JB532" s="116"/>
      <c r="JC532" s="116"/>
      <c r="JD532" s="116"/>
      <c r="JE532" s="116"/>
      <c r="JF532" s="116"/>
      <c r="JG532" s="116"/>
      <c r="JH532" s="116"/>
      <c r="JI532" s="116"/>
      <c r="JJ532" s="116"/>
      <c r="JK532" s="116"/>
      <c r="JL532" s="116"/>
      <c r="JM532" s="116"/>
      <c r="JN532" s="116"/>
      <c r="JO532" s="116"/>
      <c r="JP532" s="116"/>
      <c r="JQ532" s="116"/>
      <c r="JR532" s="116"/>
      <c r="JS532" s="116"/>
      <c r="JT532" s="116"/>
      <c r="JU532" s="116"/>
      <c r="JV532" s="116"/>
      <c r="JW532" s="116"/>
      <c r="JX532" s="116"/>
      <c r="JY532" s="116"/>
      <c r="JZ532" s="116"/>
      <c r="KA532" s="116"/>
      <c r="KB532" s="116"/>
      <c r="KC532" s="116"/>
      <c r="KD532" s="116"/>
      <c r="KE532" s="116"/>
      <c r="KF532" s="116"/>
      <c r="KG532" s="116"/>
      <c r="KH532" s="116"/>
      <c r="KI532" s="116"/>
      <c r="KJ532" s="116"/>
      <c r="KK532" s="116"/>
      <c r="KL532" s="116"/>
      <c r="KM532" s="116"/>
      <c r="KN532" s="116"/>
      <c r="KO532" s="116"/>
      <c r="KP532" s="116"/>
      <c r="KQ532" s="116"/>
      <c r="KR532" s="116"/>
      <c r="KS532" s="116"/>
      <c r="KT532" s="116"/>
      <c r="KU532" s="116"/>
      <c r="KV532" s="116"/>
      <c r="KW532" s="116"/>
      <c r="KX532" s="116"/>
      <c r="KY532" s="116"/>
      <c r="KZ532" s="116"/>
      <c r="LA532" s="116"/>
      <c r="LB532" s="116"/>
      <c r="LC532" s="116"/>
      <c r="LD532" s="116"/>
      <c r="LE532" s="116"/>
      <c r="LF532" s="116"/>
      <c r="LG532" s="116"/>
      <c r="LH532" s="116"/>
      <c r="LI532" s="116"/>
      <c r="LJ532" s="116"/>
      <c r="LK532" s="116"/>
      <c r="LL532" s="116"/>
      <c r="LM532" s="116"/>
      <c r="LN532" s="116"/>
      <c r="LO532" s="116"/>
      <c r="LP532" s="116"/>
      <c r="LQ532" s="116"/>
      <c r="LR532" s="116"/>
      <c r="LS532" s="116"/>
      <c r="LT532" s="116"/>
      <c r="LU532" s="116"/>
      <c r="LV532" s="116"/>
      <c r="LW532" s="116"/>
      <c r="LX532" s="116"/>
      <c r="LY532" s="116"/>
      <c r="LZ532" s="116"/>
      <c r="MA532" s="116"/>
      <c r="MB532" s="116"/>
      <c r="MC532" s="116"/>
      <c r="MD532" s="116"/>
      <c r="ME532" s="116"/>
      <c r="MF532" s="116"/>
      <c r="MG532" s="116"/>
      <c r="MH532" s="116"/>
      <c r="MI532" s="116"/>
      <c r="MJ532" s="116"/>
      <c r="MK532" s="116"/>
      <c r="ML532" s="116"/>
      <c r="MM532" s="116"/>
      <c r="MN532" s="116"/>
      <c r="MO532" s="116"/>
      <c r="MP532" s="116"/>
      <c r="MQ532" s="116"/>
      <c r="MR532" s="116"/>
      <c r="MS532" s="116"/>
      <c r="MT532" s="116"/>
      <c r="MU532" s="116"/>
      <c r="MV532" s="116"/>
      <c r="MW532" s="116"/>
      <c r="MX532" s="116"/>
      <c r="MY532" s="116"/>
      <c r="MZ532" s="116"/>
      <c r="NA532" s="116"/>
      <c r="NB532" s="116"/>
      <c r="NC532" s="116"/>
      <c r="ND532" s="116"/>
      <c r="NE532" s="116"/>
      <c r="NF532" s="116"/>
      <c r="NG532" s="116"/>
      <c r="NH532" s="116"/>
      <c r="NI532" s="116"/>
      <c r="NJ532" s="116"/>
      <c r="NK532" s="116"/>
      <c r="NL532" s="116"/>
      <c r="NM532" s="116"/>
      <c r="NN532" s="116"/>
      <c r="NO532" s="116"/>
      <c r="NP532" s="116"/>
      <c r="NQ532" s="116"/>
      <c r="NR532" s="116"/>
      <c r="NS532" s="116"/>
      <c r="NT532" s="116"/>
      <c r="NU532" s="116"/>
      <c r="NV532" s="116"/>
      <c r="NW532" s="116"/>
      <c r="NX532" s="116"/>
      <c r="NY532" s="116"/>
      <c r="NZ532" s="116"/>
      <c r="OA532" s="116"/>
      <c r="OB532" s="116"/>
      <c r="OC532" s="116"/>
      <c r="OD532" s="116"/>
      <c r="OE532" s="116"/>
      <c r="OF532" s="116"/>
      <c r="OG532" s="116"/>
      <c r="OH532" s="116"/>
      <c r="OI532" s="116"/>
      <c r="OJ532" s="116"/>
      <c r="OK532" s="116"/>
      <c r="OL532" s="116"/>
      <c r="OM532" s="116"/>
      <c r="ON532" s="116"/>
      <c r="OO532" s="116"/>
      <c r="OP532" s="116"/>
      <c r="OQ532" s="116"/>
      <c r="OR532" s="116"/>
      <c r="OS532" s="116"/>
      <c r="OT532" s="116"/>
      <c r="OU532" s="116"/>
      <c r="OV532" s="116"/>
      <c r="OW532" s="116"/>
      <c r="OX532" s="116"/>
      <c r="OY532" s="116"/>
      <c r="OZ532" s="116"/>
      <c r="PA532" s="116"/>
      <c r="PB532" s="116"/>
      <c r="PC532" s="116"/>
      <c r="PD532" s="116"/>
      <c r="PE532" s="116"/>
      <c r="PF532" s="116"/>
      <c r="PG532" s="116"/>
      <c r="PH532" s="116"/>
      <c r="PI532" s="116"/>
      <c r="PJ532" s="116"/>
      <c r="PK532" s="116"/>
      <c r="PL532" s="116"/>
      <c r="PM532" s="116"/>
      <c r="PN532" s="116"/>
      <c r="PO532" s="116"/>
      <c r="PP532" s="116"/>
      <c r="PQ532" s="116"/>
      <c r="PR532" s="116"/>
      <c r="PS532" s="116"/>
      <c r="PT532" s="116"/>
      <c r="PU532" s="116"/>
      <c r="PV532" s="116"/>
      <c r="PW532" s="116"/>
      <c r="PX532" s="116"/>
      <c r="PY532" s="116"/>
      <c r="PZ532" s="116"/>
      <c r="QA532" s="116"/>
      <c r="QB532" s="116"/>
      <c r="QC532" s="116"/>
      <c r="QD532" s="116"/>
      <c r="QE532" s="116"/>
      <c r="QF532" s="116"/>
      <c r="QG532" s="116"/>
      <c r="QH532" s="116"/>
      <c r="QI532" s="116"/>
      <c r="QJ532" s="116"/>
      <c r="QK532" s="116"/>
      <c r="QL532" s="116"/>
      <c r="QM532" s="116"/>
      <c r="QN532" s="116"/>
      <c r="QO532" s="116"/>
      <c r="QP532" s="116"/>
      <c r="QQ532" s="116"/>
      <c r="QR532" s="116"/>
      <c r="QS532" s="116"/>
      <c r="QT532" s="116"/>
      <c r="QU532" s="116"/>
      <c r="QV532" s="116"/>
      <c r="QW532" s="116"/>
      <c r="QX532" s="116"/>
      <c r="QY532" s="116"/>
      <c r="QZ532" s="116"/>
      <c r="RA532" s="116"/>
      <c r="RB532" s="116"/>
      <c r="RC532" s="116"/>
      <c r="RD532" s="116"/>
      <c r="RE532" s="116"/>
      <c r="RF532" s="117"/>
    </row>
    <row r="533" spans="1:474" s="11" customFormat="1" ht="19.95" customHeight="1">
      <c r="A533" s="28"/>
      <c r="B533" s="29"/>
      <c r="C533" s="128"/>
      <c r="D533" s="307"/>
      <c r="E533" s="301"/>
      <c r="F533" s="287"/>
      <c r="G533" s="183"/>
      <c r="H533" s="199"/>
      <c r="I533" s="289"/>
      <c r="J533" s="290"/>
      <c r="K533" s="291"/>
      <c r="L533" s="292"/>
      <c r="M533" s="290"/>
      <c r="N533" s="293"/>
      <c r="O533" s="27"/>
      <c r="P533" s="186" t="str">
        <f t="array" ref="P533">IF(O533&lt;&gt;"",IF(O533&lt;5, "I", "III"),"")</f>
        <v/>
      </c>
      <c r="Q533" s="37"/>
      <c r="R533" s="185" t="str">
        <f t="array" ref="R533">IF(Q533&lt;&gt;"",IF(Q533&lt;5, "I", "III"),"")</f>
        <v/>
      </c>
      <c r="S533" s="27"/>
      <c r="T533" s="186" t="str">
        <f t="array" ref="T533">IF(S533&lt;&gt;"",IF(S533&lt;5, "I", "III"),"")</f>
        <v/>
      </c>
      <c r="U533" s="37"/>
      <c r="V533" s="186" t="str">
        <f t="array" ref="V533">IF(U533&lt;&gt;"",IF(U533&lt;12, "I", "III"),"")</f>
        <v/>
      </c>
      <c r="W533" s="37"/>
      <c r="X533" s="185" t="str">
        <f t="array" ref="X533">IF(W533&lt;&gt;"",IF(W533&lt;12, "I", "III"),"")</f>
        <v/>
      </c>
      <c r="Y533" s="27"/>
      <c r="Z533" s="186" t="str">
        <f t="array" ref="Z533">IF(Y533&lt;&gt;"",IF(Y533&lt;12, "I", "III"),"")</f>
        <v/>
      </c>
      <c r="AA533" s="205"/>
      <c r="AB533" s="206"/>
      <c r="AC533" s="206"/>
      <c r="AD533" s="207"/>
      <c r="AE533" s="183"/>
      <c r="AF533" s="177"/>
      <c r="AG533" s="150"/>
      <c r="AH533" s="151"/>
      <c r="AI533" s="95" t="str">
        <f t="shared" si="698"/>
        <v/>
      </c>
      <c r="AJ533" s="98" t="str">
        <f t="shared" si="699"/>
        <v/>
      </c>
      <c r="AK533" s="40"/>
      <c r="AL533" s="97" t="str">
        <f t="shared" si="700"/>
        <v/>
      </c>
      <c r="AM533" s="39"/>
      <c r="AN533" s="98" t="str">
        <f t="shared" si="701"/>
        <v/>
      </c>
      <c r="AO533" s="152"/>
      <c r="AP533" s="96" t="str">
        <f t="shared" si="702"/>
        <v/>
      </c>
      <c r="AQ533" s="153"/>
      <c r="AR533" s="97" t="str">
        <f t="shared" si="703"/>
        <v/>
      </c>
      <c r="AS533" s="154"/>
      <c r="AT533" s="98" t="str">
        <f t="shared" si="704"/>
        <v/>
      </c>
      <c r="AU533" s="182" t="str">
        <f t="shared" si="705"/>
        <v/>
      </c>
      <c r="AV533" s="121" t="str">
        <f t="shared" si="706"/>
        <v/>
      </c>
      <c r="AW533" s="153"/>
      <c r="AX533" s="98" t="str">
        <f t="shared" si="707"/>
        <v/>
      </c>
      <c r="AY533" s="153"/>
      <c r="AZ533" s="98" t="str">
        <f t="shared" si="708"/>
        <v/>
      </c>
      <c r="BA533" s="40"/>
      <c r="BB533" s="31"/>
      <c r="BC533" s="32"/>
      <c r="BD533" s="33"/>
      <c r="BE533" s="40"/>
      <c r="BF533" s="31"/>
      <c r="BG533" s="32"/>
      <c r="BH533" s="33"/>
      <c r="BI533" s="40"/>
      <c r="BJ533" s="31"/>
      <c r="BK533" s="32"/>
      <c r="BL533" s="33"/>
      <c r="BM533" s="40"/>
      <c r="BN533" s="31"/>
      <c r="BO533" s="32"/>
      <c r="BP533" s="33"/>
      <c r="BQ533" s="40"/>
      <c r="BR533" s="31"/>
      <c r="BS533" s="32"/>
      <c r="BT533" s="33"/>
      <c r="BU533" s="155"/>
      <c r="BV533" s="99" t="str">
        <f t="shared" si="709"/>
        <v/>
      </c>
      <c r="BW533" s="156"/>
      <c r="BX533" s="100" t="str">
        <f t="shared" si="710"/>
        <v/>
      </c>
      <c r="BY533" s="156"/>
      <c r="BZ533" s="100" t="str">
        <f t="shared" si="711"/>
        <v/>
      </c>
      <c r="CA533" s="156"/>
      <c r="CB533" s="100" t="str">
        <f t="shared" si="712"/>
        <v/>
      </c>
      <c r="CC533" s="156"/>
      <c r="CD533" s="101" t="str">
        <f t="shared" si="713"/>
        <v/>
      </c>
      <c r="CE533" s="112"/>
      <c r="CF533" s="174"/>
      <c r="CG533" s="27"/>
      <c r="CH533" s="159"/>
      <c r="CI533" s="95" t="str">
        <f t="shared" si="714"/>
        <v/>
      </c>
      <c r="CJ533" s="102" t="str">
        <f t="shared" si="715"/>
        <v/>
      </c>
      <c r="CK533" s="40"/>
      <c r="CL533" s="100"/>
      <c r="CM533" s="37"/>
      <c r="CN533" s="100"/>
      <c r="CO533" s="38"/>
      <c r="CP533" s="103" t="str">
        <f t="shared" si="716"/>
        <v/>
      </c>
      <c r="CQ533" s="78"/>
      <c r="CR533" s="100"/>
      <c r="CS533" s="36"/>
      <c r="CT533" s="100"/>
      <c r="CU533" s="74"/>
      <c r="CV533" s="103"/>
      <c r="CW533" s="42"/>
      <c r="CX533" s="100"/>
      <c r="CY533" s="36"/>
      <c r="CZ533" s="100"/>
      <c r="DA533" s="36"/>
      <c r="DB533" s="100"/>
      <c r="DC533" s="39"/>
      <c r="DD533" s="103"/>
      <c r="DE533" s="42"/>
      <c r="DF533" s="100"/>
      <c r="DG533" s="39"/>
      <c r="DH533" s="103"/>
      <c r="DI533" s="41"/>
      <c r="DJ533" s="157"/>
      <c r="DK533" s="112"/>
      <c r="DL533" s="171"/>
      <c r="DM533" s="67"/>
      <c r="DN533" s="164"/>
      <c r="DO533" s="104" t="str">
        <f t="shared" si="717"/>
        <v/>
      </c>
      <c r="DP533" s="105" t="str">
        <f t="shared" si="718"/>
        <v/>
      </c>
      <c r="DQ533" s="66"/>
      <c r="DR533" s="158" t="str">
        <f t="shared" si="719"/>
        <v/>
      </c>
      <c r="DS533" s="67"/>
      <c r="DT533" s="97" t="str">
        <f t="shared" si="720"/>
        <v/>
      </c>
      <c r="DU533" s="67"/>
      <c r="DV533" s="98" t="str">
        <f t="shared" si="721"/>
        <v/>
      </c>
      <c r="DW533" s="163"/>
      <c r="DX533" s="106" t="str">
        <f t="shared" si="722"/>
        <v/>
      </c>
      <c r="DY533" s="162"/>
      <c r="DZ533" s="97" t="str">
        <f t="shared" si="723"/>
        <v/>
      </c>
      <c r="EA533" s="161"/>
      <c r="EB533" s="107" t="str">
        <f t="shared" si="724"/>
        <v/>
      </c>
      <c r="EC533" s="66"/>
      <c r="ED533" s="97" t="str">
        <f t="shared" si="725"/>
        <v/>
      </c>
      <c r="EE533" s="67"/>
      <c r="EF533" s="97" t="str">
        <f t="shared" si="726"/>
        <v/>
      </c>
      <c r="EG533" s="68"/>
      <c r="EH533" s="97" t="str">
        <f t="shared" si="727"/>
        <v/>
      </c>
      <c r="EI533" s="67"/>
      <c r="EJ533" s="97" t="str">
        <f t="shared" si="728"/>
        <v/>
      </c>
      <c r="EK533" s="68"/>
      <c r="EL533" s="97" t="str">
        <f t="shared" si="729"/>
        <v/>
      </c>
      <c r="EM533" s="69"/>
      <c r="EN533" s="98" t="str">
        <f t="shared" si="730"/>
        <v/>
      </c>
      <c r="EO533" s="66"/>
      <c r="EP533" s="107" t="str">
        <f t="shared" si="731"/>
        <v/>
      </c>
      <c r="EQ533" s="299"/>
      <c r="ER533" s="98" t="str">
        <f t="shared" si="732"/>
        <v/>
      </c>
      <c r="ES533" s="66"/>
      <c r="ET533" s="108" t="str">
        <f t="shared" si="733"/>
        <v/>
      </c>
      <c r="EU533" s="112"/>
      <c r="EV533" s="168"/>
      <c r="EW533" s="27"/>
      <c r="EX533" s="159"/>
      <c r="EY533" s="95" t="str">
        <f t="shared" si="734"/>
        <v/>
      </c>
      <c r="EZ533" s="98" t="str">
        <f t="shared" si="735"/>
        <v/>
      </c>
      <c r="FA533" s="40"/>
      <c r="FB533" s="98" t="str">
        <f t="shared" si="736"/>
        <v/>
      </c>
      <c r="FC533" s="37"/>
      <c r="FD533" s="98" t="str">
        <f t="shared" si="737"/>
        <v/>
      </c>
      <c r="FE533" s="37"/>
      <c r="FF533" s="98" t="str">
        <f t="shared" si="738"/>
        <v/>
      </c>
      <c r="FG533" s="160"/>
      <c r="FH533" s="97" t="str">
        <f t="shared" si="739"/>
        <v/>
      </c>
      <c r="FI533" s="27"/>
      <c r="FJ533" s="98" t="str">
        <f t="shared" si="740"/>
        <v/>
      </c>
      <c r="FK533" s="36"/>
      <c r="FL533" s="98" t="str">
        <f t="shared" si="741"/>
        <v/>
      </c>
      <c r="FM533" s="37"/>
      <c r="FN533" s="98" t="str">
        <f t="shared" si="742"/>
        <v/>
      </c>
      <c r="FO533" s="78"/>
      <c r="FP533" s="97" t="str">
        <f t="shared" si="743"/>
        <v/>
      </c>
      <c r="FQ533" s="37"/>
      <c r="FR533" s="97" t="str">
        <f t="shared" si="744"/>
        <v/>
      </c>
      <c r="FS533" s="39"/>
      <c r="FT533" s="97" t="str">
        <f t="shared" si="745"/>
        <v/>
      </c>
      <c r="FU533" s="27"/>
      <c r="FV533" s="98" t="str">
        <f t="shared" si="746"/>
        <v/>
      </c>
      <c r="FW533" s="37"/>
      <c r="FX533" s="98" t="str">
        <f t="shared" si="747"/>
        <v/>
      </c>
      <c r="FY533" s="36"/>
      <c r="FZ533" s="97" t="str">
        <f t="shared" si="748"/>
        <v/>
      </c>
      <c r="GA533" s="36"/>
      <c r="GB533" s="98" t="str">
        <f t="shared" si="749"/>
        <v/>
      </c>
      <c r="GC533" s="40"/>
      <c r="GD533" s="98" t="str">
        <f t="shared" si="750"/>
        <v/>
      </c>
      <c r="GE533" s="37"/>
      <c r="GF533" s="98" t="str">
        <f t="shared" si="751"/>
        <v/>
      </c>
      <c r="GG533" s="37"/>
      <c r="GH533" s="109" t="str">
        <f t="shared" si="752"/>
        <v/>
      </c>
      <c r="GI533" s="112"/>
      <c r="GJ533" s="165"/>
      <c r="GK533" s="27"/>
      <c r="GL533" s="159"/>
      <c r="GM533" s="95" t="str">
        <f t="shared" si="753"/>
        <v/>
      </c>
      <c r="GN533" s="110" t="str">
        <f t="shared" si="754"/>
        <v/>
      </c>
      <c r="GO533" s="27"/>
      <c r="GP533" s="98" t="str">
        <f t="shared" si="755"/>
        <v/>
      </c>
      <c r="GQ533" s="37"/>
      <c r="GR533" s="97" t="str">
        <f t="shared" si="756"/>
        <v/>
      </c>
      <c r="GS533" s="37"/>
      <c r="GT533" s="110" t="str">
        <f t="shared" si="757"/>
        <v/>
      </c>
      <c r="GU533" s="36"/>
      <c r="GV533" s="97" t="str">
        <f t="shared" si="758"/>
        <v/>
      </c>
      <c r="GW533" s="27"/>
      <c r="GX533" s="98" t="str">
        <f t="shared" si="759"/>
        <v/>
      </c>
      <c r="GY533" s="36"/>
      <c r="GZ533" s="98" t="str">
        <f t="shared" si="760"/>
        <v/>
      </c>
      <c r="HA533" s="37"/>
      <c r="HB533" s="110" t="str">
        <f t="shared" si="761"/>
        <v/>
      </c>
      <c r="HC533" s="36"/>
      <c r="HD533" s="97" t="str">
        <f t="shared" si="762"/>
        <v/>
      </c>
      <c r="HE533" s="37"/>
      <c r="HF533" s="97" t="str">
        <f t="shared" si="763"/>
        <v/>
      </c>
      <c r="HG533" s="39"/>
      <c r="HH533" s="97" t="str">
        <f t="shared" si="764"/>
        <v/>
      </c>
      <c r="HI533" s="27"/>
      <c r="HJ533" s="97" t="str">
        <f t="shared" si="765"/>
        <v/>
      </c>
      <c r="HK533" s="37"/>
      <c r="HL533" s="97" t="str">
        <f t="shared" si="766"/>
        <v/>
      </c>
      <c r="HM533" s="36"/>
      <c r="HN533" s="97" t="str">
        <f t="shared" si="767"/>
        <v/>
      </c>
      <c r="HO533" s="36"/>
      <c r="HP533" s="110" t="str">
        <f t="shared" si="768"/>
        <v/>
      </c>
      <c r="HQ533" s="27"/>
      <c r="HR533" s="97" t="str">
        <f t="shared" si="769"/>
        <v/>
      </c>
      <c r="HS533" s="37"/>
      <c r="HT533" s="97" t="str">
        <f t="shared" si="770"/>
        <v/>
      </c>
      <c r="HU533" s="37"/>
      <c r="HV533" s="111" t="str">
        <f t="shared" si="771"/>
        <v/>
      </c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  <c r="IW533" s="116"/>
      <c r="IX533" s="116"/>
      <c r="IY533" s="116"/>
      <c r="IZ533" s="116"/>
      <c r="JA533" s="116"/>
      <c r="JB533" s="116"/>
      <c r="JC533" s="116"/>
      <c r="JD533" s="116"/>
      <c r="JE533" s="116"/>
      <c r="JF533" s="116"/>
      <c r="JG533" s="116"/>
      <c r="JH533" s="116"/>
      <c r="JI533" s="116"/>
      <c r="JJ533" s="116"/>
      <c r="JK533" s="116"/>
      <c r="JL533" s="116"/>
      <c r="JM533" s="116"/>
      <c r="JN533" s="116"/>
      <c r="JO533" s="116"/>
      <c r="JP533" s="116"/>
      <c r="JQ533" s="116"/>
      <c r="JR533" s="116"/>
      <c r="JS533" s="116"/>
      <c r="JT533" s="116"/>
      <c r="JU533" s="116"/>
      <c r="JV533" s="116"/>
      <c r="JW533" s="116"/>
      <c r="JX533" s="116"/>
      <c r="JY533" s="116"/>
      <c r="JZ533" s="116"/>
      <c r="KA533" s="116"/>
      <c r="KB533" s="116"/>
      <c r="KC533" s="116"/>
      <c r="KD533" s="116"/>
      <c r="KE533" s="116"/>
      <c r="KF533" s="116"/>
      <c r="KG533" s="116"/>
      <c r="KH533" s="116"/>
      <c r="KI533" s="116"/>
      <c r="KJ533" s="116"/>
      <c r="KK533" s="116"/>
      <c r="KL533" s="116"/>
      <c r="KM533" s="116"/>
      <c r="KN533" s="116"/>
      <c r="KO533" s="116"/>
      <c r="KP533" s="116"/>
      <c r="KQ533" s="116"/>
      <c r="KR533" s="116"/>
      <c r="KS533" s="116"/>
      <c r="KT533" s="116"/>
      <c r="KU533" s="116"/>
      <c r="KV533" s="116"/>
      <c r="KW533" s="116"/>
      <c r="KX533" s="116"/>
      <c r="KY533" s="116"/>
      <c r="KZ533" s="116"/>
      <c r="LA533" s="116"/>
      <c r="LB533" s="116"/>
      <c r="LC533" s="116"/>
      <c r="LD533" s="116"/>
      <c r="LE533" s="116"/>
      <c r="LF533" s="116"/>
      <c r="LG533" s="116"/>
      <c r="LH533" s="116"/>
      <c r="LI533" s="116"/>
      <c r="LJ533" s="116"/>
      <c r="LK533" s="116"/>
      <c r="LL533" s="116"/>
      <c r="LM533" s="116"/>
      <c r="LN533" s="116"/>
      <c r="LO533" s="116"/>
      <c r="LP533" s="116"/>
      <c r="LQ533" s="116"/>
      <c r="LR533" s="116"/>
      <c r="LS533" s="116"/>
      <c r="LT533" s="116"/>
      <c r="LU533" s="116"/>
      <c r="LV533" s="116"/>
      <c r="LW533" s="116"/>
      <c r="LX533" s="116"/>
      <c r="LY533" s="116"/>
      <c r="LZ533" s="116"/>
      <c r="MA533" s="116"/>
      <c r="MB533" s="116"/>
      <c r="MC533" s="116"/>
      <c r="MD533" s="116"/>
      <c r="ME533" s="116"/>
      <c r="MF533" s="116"/>
      <c r="MG533" s="116"/>
      <c r="MH533" s="116"/>
      <c r="MI533" s="116"/>
      <c r="MJ533" s="116"/>
      <c r="MK533" s="116"/>
      <c r="ML533" s="116"/>
      <c r="MM533" s="116"/>
      <c r="MN533" s="116"/>
      <c r="MO533" s="116"/>
      <c r="MP533" s="116"/>
      <c r="MQ533" s="116"/>
      <c r="MR533" s="116"/>
      <c r="MS533" s="116"/>
      <c r="MT533" s="116"/>
      <c r="MU533" s="116"/>
      <c r="MV533" s="116"/>
      <c r="MW533" s="116"/>
      <c r="MX533" s="116"/>
      <c r="MY533" s="116"/>
      <c r="MZ533" s="116"/>
      <c r="NA533" s="116"/>
      <c r="NB533" s="116"/>
      <c r="NC533" s="116"/>
      <c r="ND533" s="116"/>
      <c r="NE533" s="116"/>
      <c r="NF533" s="116"/>
      <c r="NG533" s="116"/>
      <c r="NH533" s="116"/>
      <c r="NI533" s="116"/>
      <c r="NJ533" s="116"/>
      <c r="NK533" s="116"/>
      <c r="NL533" s="116"/>
      <c r="NM533" s="116"/>
      <c r="NN533" s="116"/>
      <c r="NO533" s="116"/>
      <c r="NP533" s="116"/>
      <c r="NQ533" s="116"/>
      <c r="NR533" s="116"/>
      <c r="NS533" s="116"/>
      <c r="NT533" s="116"/>
      <c r="NU533" s="116"/>
      <c r="NV533" s="116"/>
      <c r="NW533" s="116"/>
      <c r="NX533" s="116"/>
      <c r="NY533" s="116"/>
      <c r="NZ533" s="116"/>
      <c r="OA533" s="116"/>
      <c r="OB533" s="116"/>
      <c r="OC533" s="116"/>
      <c r="OD533" s="116"/>
      <c r="OE533" s="116"/>
      <c r="OF533" s="116"/>
      <c r="OG533" s="116"/>
      <c r="OH533" s="116"/>
      <c r="OI533" s="116"/>
      <c r="OJ533" s="116"/>
      <c r="OK533" s="116"/>
      <c r="OL533" s="116"/>
      <c r="OM533" s="116"/>
      <c r="ON533" s="116"/>
      <c r="OO533" s="116"/>
      <c r="OP533" s="116"/>
      <c r="OQ533" s="116"/>
      <c r="OR533" s="116"/>
      <c r="OS533" s="116"/>
      <c r="OT533" s="116"/>
      <c r="OU533" s="116"/>
      <c r="OV533" s="116"/>
      <c r="OW533" s="116"/>
      <c r="OX533" s="116"/>
      <c r="OY533" s="116"/>
      <c r="OZ533" s="116"/>
      <c r="PA533" s="116"/>
      <c r="PB533" s="116"/>
      <c r="PC533" s="116"/>
      <c r="PD533" s="116"/>
      <c r="PE533" s="116"/>
      <c r="PF533" s="116"/>
      <c r="PG533" s="116"/>
      <c r="PH533" s="116"/>
      <c r="PI533" s="116"/>
      <c r="PJ533" s="116"/>
      <c r="PK533" s="116"/>
      <c r="PL533" s="116"/>
      <c r="PM533" s="116"/>
      <c r="PN533" s="116"/>
      <c r="PO533" s="116"/>
      <c r="PP533" s="116"/>
      <c r="PQ533" s="116"/>
      <c r="PR533" s="116"/>
      <c r="PS533" s="116"/>
      <c r="PT533" s="116"/>
      <c r="PU533" s="116"/>
      <c r="PV533" s="116"/>
      <c r="PW533" s="116"/>
      <c r="PX533" s="116"/>
      <c r="PY533" s="116"/>
      <c r="PZ533" s="116"/>
      <c r="QA533" s="116"/>
      <c r="QB533" s="116"/>
      <c r="QC533" s="116"/>
      <c r="QD533" s="116"/>
      <c r="QE533" s="116"/>
      <c r="QF533" s="116"/>
      <c r="QG533" s="116"/>
      <c r="QH533" s="116"/>
      <c r="QI533" s="116"/>
      <c r="QJ533" s="116"/>
      <c r="QK533" s="116"/>
      <c r="QL533" s="116"/>
      <c r="QM533" s="116"/>
      <c r="QN533" s="116"/>
      <c r="QO533" s="116"/>
      <c r="QP533" s="116"/>
      <c r="QQ533" s="116"/>
      <c r="QR533" s="116"/>
      <c r="QS533" s="116"/>
      <c r="QT533" s="116"/>
      <c r="QU533" s="116"/>
      <c r="QV533" s="116"/>
      <c r="QW533" s="116"/>
      <c r="QX533" s="116"/>
      <c r="QY533" s="116"/>
      <c r="QZ533" s="116"/>
      <c r="RA533" s="116"/>
      <c r="RB533" s="116"/>
      <c r="RC533" s="116"/>
      <c r="RD533" s="116"/>
      <c r="RE533" s="116"/>
      <c r="RF533" s="117"/>
    </row>
    <row r="534" spans="1:474" s="11" customFormat="1" ht="19.95" customHeight="1">
      <c r="A534" s="28"/>
      <c r="B534" s="29"/>
      <c r="C534" s="128"/>
      <c r="D534" s="307"/>
      <c r="E534" s="301"/>
      <c r="F534" s="287"/>
      <c r="G534" s="183"/>
      <c r="H534" s="199"/>
      <c r="I534" s="289"/>
      <c r="J534" s="290"/>
      <c r="K534" s="291"/>
      <c r="L534" s="292"/>
      <c r="M534" s="290"/>
      <c r="N534" s="293"/>
      <c r="O534" s="27"/>
      <c r="P534" s="186" t="str">
        <f t="array" ref="P534">IF(O534&lt;&gt;"",IF(O534&lt;5, "I", "III"),"")</f>
        <v/>
      </c>
      <c r="Q534" s="37"/>
      <c r="R534" s="185" t="str">
        <f t="array" ref="R534">IF(Q534&lt;&gt;"",IF(Q534&lt;5, "I", "III"),"")</f>
        <v/>
      </c>
      <c r="S534" s="27"/>
      <c r="T534" s="186" t="str">
        <f t="array" ref="T534">IF(S534&lt;&gt;"",IF(S534&lt;5, "I", "III"),"")</f>
        <v/>
      </c>
      <c r="U534" s="37"/>
      <c r="V534" s="186" t="str">
        <f t="array" ref="V534">IF(U534&lt;&gt;"",IF(U534&lt;12, "I", "III"),"")</f>
        <v/>
      </c>
      <c r="W534" s="37"/>
      <c r="X534" s="185" t="str">
        <f t="array" ref="X534">IF(W534&lt;&gt;"",IF(W534&lt;12, "I", "III"),"")</f>
        <v/>
      </c>
      <c r="Y534" s="27"/>
      <c r="Z534" s="186" t="str">
        <f t="array" ref="Z534">IF(Y534&lt;&gt;"",IF(Y534&lt;12, "I", "III"),"")</f>
        <v/>
      </c>
      <c r="AA534" s="205"/>
      <c r="AB534" s="206"/>
      <c r="AC534" s="206"/>
      <c r="AD534" s="207"/>
      <c r="AE534" s="183"/>
      <c r="AF534" s="177"/>
      <c r="AG534" s="150"/>
      <c r="AH534" s="151"/>
      <c r="AI534" s="95" t="str">
        <f t="shared" si="698"/>
        <v/>
      </c>
      <c r="AJ534" s="98" t="str">
        <f t="shared" si="699"/>
        <v/>
      </c>
      <c r="AK534" s="40"/>
      <c r="AL534" s="97" t="str">
        <f t="shared" si="700"/>
        <v/>
      </c>
      <c r="AM534" s="39"/>
      <c r="AN534" s="98" t="str">
        <f t="shared" si="701"/>
        <v/>
      </c>
      <c r="AO534" s="152"/>
      <c r="AP534" s="96" t="str">
        <f t="shared" si="702"/>
        <v/>
      </c>
      <c r="AQ534" s="153"/>
      <c r="AR534" s="97" t="str">
        <f t="shared" si="703"/>
        <v/>
      </c>
      <c r="AS534" s="154"/>
      <c r="AT534" s="98" t="str">
        <f t="shared" si="704"/>
        <v/>
      </c>
      <c r="AU534" s="182" t="str">
        <f t="shared" si="705"/>
        <v/>
      </c>
      <c r="AV534" s="121" t="str">
        <f t="shared" si="706"/>
        <v/>
      </c>
      <c r="AW534" s="153"/>
      <c r="AX534" s="98" t="str">
        <f t="shared" si="707"/>
        <v/>
      </c>
      <c r="AY534" s="153"/>
      <c r="AZ534" s="98" t="str">
        <f t="shared" si="708"/>
        <v/>
      </c>
      <c r="BA534" s="40"/>
      <c r="BB534" s="31"/>
      <c r="BC534" s="32"/>
      <c r="BD534" s="33"/>
      <c r="BE534" s="40"/>
      <c r="BF534" s="31"/>
      <c r="BG534" s="32"/>
      <c r="BH534" s="33"/>
      <c r="BI534" s="40"/>
      <c r="BJ534" s="31"/>
      <c r="BK534" s="32"/>
      <c r="BL534" s="33"/>
      <c r="BM534" s="40"/>
      <c r="BN534" s="31"/>
      <c r="BO534" s="32"/>
      <c r="BP534" s="33"/>
      <c r="BQ534" s="40"/>
      <c r="BR534" s="31"/>
      <c r="BS534" s="32"/>
      <c r="BT534" s="33"/>
      <c r="BU534" s="155"/>
      <c r="BV534" s="99" t="str">
        <f t="shared" si="709"/>
        <v/>
      </c>
      <c r="BW534" s="156"/>
      <c r="BX534" s="100" t="str">
        <f t="shared" si="710"/>
        <v/>
      </c>
      <c r="BY534" s="156"/>
      <c r="BZ534" s="100" t="str">
        <f t="shared" si="711"/>
        <v/>
      </c>
      <c r="CA534" s="156"/>
      <c r="CB534" s="100" t="str">
        <f t="shared" si="712"/>
        <v/>
      </c>
      <c r="CC534" s="156"/>
      <c r="CD534" s="101" t="str">
        <f t="shared" si="713"/>
        <v/>
      </c>
      <c r="CE534" s="112"/>
      <c r="CF534" s="174"/>
      <c r="CG534" s="27"/>
      <c r="CH534" s="159"/>
      <c r="CI534" s="95" t="str">
        <f t="shared" si="714"/>
        <v/>
      </c>
      <c r="CJ534" s="102" t="str">
        <f t="shared" si="715"/>
        <v/>
      </c>
      <c r="CK534" s="40"/>
      <c r="CL534" s="100"/>
      <c r="CM534" s="37"/>
      <c r="CN534" s="100"/>
      <c r="CO534" s="38"/>
      <c r="CP534" s="103" t="str">
        <f t="shared" si="716"/>
        <v/>
      </c>
      <c r="CQ534" s="78"/>
      <c r="CR534" s="100"/>
      <c r="CS534" s="36"/>
      <c r="CT534" s="100"/>
      <c r="CU534" s="74"/>
      <c r="CV534" s="103"/>
      <c r="CW534" s="42"/>
      <c r="CX534" s="100"/>
      <c r="CY534" s="36"/>
      <c r="CZ534" s="100"/>
      <c r="DA534" s="36"/>
      <c r="DB534" s="100"/>
      <c r="DC534" s="39"/>
      <c r="DD534" s="103"/>
      <c r="DE534" s="42"/>
      <c r="DF534" s="100"/>
      <c r="DG534" s="39"/>
      <c r="DH534" s="103"/>
      <c r="DI534" s="41"/>
      <c r="DJ534" s="157"/>
      <c r="DK534" s="112"/>
      <c r="DL534" s="171"/>
      <c r="DM534" s="67"/>
      <c r="DN534" s="164"/>
      <c r="DO534" s="104" t="str">
        <f t="shared" si="717"/>
        <v/>
      </c>
      <c r="DP534" s="105" t="str">
        <f t="shared" si="718"/>
        <v/>
      </c>
      <c r="DQ534" s="66"/>
      <c r="DR534" s="158" t="str">
        <f t="shared" si="719"/>
        <v/>
      </c>
      <c r="DS534" s="67"/>
      <c r="DT534" s="97" t="str">
        <f t="shared" si="720"/>
        <v/>
      </c>
      <c r="DU534" s="67"/>
      <c r="DV534" s="98" t="str">
        <f t="shared" si="721"/>
        <v/>
      </c>
      <c r="DW534" s="163"/>
      <c r="DX534" s="106" t="str">
        <f t="shared" si="722"/>
        <v/>
      </c>
      <c r="DY534" s="162"/>
      <c r="DZ534" s="97" t="str">
        <f t="shared" si="723"/>
        <v/>
      </c>
      <c r="EA534" s="161"/>
      <c r="EB534" s="107" t="str">
        <f t="shared" si="724"/>
        <v/>
      </c>
      <c r="EC534" s="66"/>
      <c r="ED534" s="97" t="str">
        <f t="shared" si="725"/>
        <v/>
      </c>
      <c r="EE534" s="67"/>
      <c r="EF534" s="97" t="str">
        <f t="shared" si="726"/>
        <v/>
      </c>
      <c r="EG534" s="68"/>
      <c r="EH534" s="97" t="str">
        <f t="shared" si="727"/>
        <v/>
      </c>
      <c r="EI534" s="67"/>
      <c r="EJ534" s="97" t="str">
        <f t="shared" si="728"/>
        <v/>
      </c>
      <c r="EK534" s="68"/>
      <c r="EL534" s="97" t="str">
        <f t="shared" si="729"/>
        <v/>
      </c>
      <c r="EM534" s="69"/>
      <c r="EN534" s="98" t="str">
        <f t="shared" si="730"/>
        <v/>
      </c>
      <c r="EO534" s="66"/>
      <c r="EP534" s="107" t="str">
        <f t="shared" si="731"/>
        <v/>
      </c>
      <c r="EQ534" s="299"/>
      <c r="ER534" s="98" t="str">
        <f t="shared" si="732"/>
        <v/>
      </c>
      <c r="ES534" s="66"/>
      <c r="ET534" s="108" t="str">
        <f t="shared" si="733"/>
        <v/>
      </c>
      <c r="EU534" s="112"/>
      <c r="EV534" s="168"/>
      <c r="EW534" s="27"/>
      <c r="EX534" s="159"/>
      <c r="EY534" s="95" t="str">
        <f t="shared" si="734"/>
        <v/>
      </c>
      <c r="EZ534" s="98" t="str">
        <f t="shared" si="735"/>
        <v/>
      </c>
      <c r="FA534" s="40"/>
      <c r="FB534" s="98" t="str">
        <f t="shared" si="736"/>
        <v/>
      </c>
      <c r="FC534" s="37"/>
      <c r="FD534" s="98" t="str">
        <f t="shared" si="737"/>
        <v/>
      </c>
      <c r="FE534" s="37"/>
      <c r="FF534" s="98" t="str">
        <f t="shared" si="738"/>
        <v/>
      </c>
      <c r="FG534" s="160"/>
      <c r="FH534" s="97" t="str">
        <f t="shared" si="739"/>
        <v/>
      </c>
      <c r="FI534" s="27"/>
      <c r="FJ534" s="98" t="str">
        <f t="shared" si="740"/>
        <v/>
      </c>
      <c r="FK534" s="36"/>
      <c r="FL534" s="98" t="str">
        <f t="shared" si="741"/>
        <v/>
      </c>
      <c r="FM534" s="37"/>
      <c r="FN534" s="98" t="str">
        <f t="shared" si="742"/>
        <v/>
      </c>
      <c r="FO534" s="78"/>
      <c r="FP534" s="97" t="str">
        <f t="shared" si="743"/>
        <v/>
      </c>
      <c r="FQ534" s="37"/>
      <c r="FR534" s="97" t="str">
        <f t="shared" si="744"/>
        <v/>
      </c>
      <c r="FS534" s="39"/>
      <c r="FT534" s="97" t="str">
        <f t="shared" si="745"/>
        <v/>
      </c>
      <c r="FU534" s="27"/>
      <c r="FV534" s="98" t="str">
        <f t="shared" si="746"/>
        <v/>
      </c>
      <c r="FW534" s="37"/>
      <c r="FX534" s="98" t="str">
        <f t="shared" si="747"/>
        <v/>
      </c>
      <c r="FY534" s="36"/>
      <c r="FZ534" s="97" t="str">
        <f t="shared" si="748"/>
        <v/>
      </c>
      <c r="GA534" s="36"/>
      <c r="GB534" s="98" t="str">
        <f t="shared" si="749"/>
        <v/>
      </c>
      <c r="GC534" s="40"/>
      <c r="GD534" s="98" t="str">
        <f t="shared" si="750"/>
        <v/>
      </c>
      <c r="GE534" s="37"/>
      <c r="GF534" s="98" t="str">
        <f t="shared" si="751"/>
        <v/>
      </c>
      <c r="GG534" s="37"/>
      <c r="GH534" s="109" t="str">
        <f t="shared" si="752"/>
        <v/>
      </c>
      <c r="GI534" s="112"/>
      <c r="GJ534" s="165"/>
      <c r="GK534" s="27"/>
      <c r="GL534" s="159"/>
      <c r="GM534" s="95" t="str">
        <f t="shared" si="753"/>
        <v/>
      </c>
      <c r="GN534" s="110" t="str">
        <f t="shared" si="754"/>
        <v/>
      </c>
      <c r="GO534" s="27"/>
      <c r="GP534" s="98" t="str">
        <f t="shared" si="755"/>
        <v/>
      </c>
      <c r="GQ534" s="37"/>
      <c r="GR534" s="97" t="str">
        <f t="shared" si="756"/>
        <v/>
      </c>
      <c r="GS534" s="37"/>
      <c r="GT534" s="110" t="str">
        <f t="shared" si="757"/>
        <v/>
      </c>
      <c r="GU534" s="36"/>
      <c r="GV534" s="97" t="str">
        <f t="shared" si="758"/>
        <v/>
      </c>
      <c r="GW534" s="27"/>
      <c r="GX534" s="98" t="str">
        <f t="shared" si="759"/>
        <v/>
      </c>
      <c r="GY534" s="36"/>
      <c r="GZ534" s="98" t="str">
        <f t="shared" si="760"/>
        <v/>
      </c>
      <c r="HA534" s="37"/>
      <c r="HB534" s="110" t="str">
        <f t="shared" si="761"/>
        <v/>
      </c>
      <c r="HC534" s="36"/>
      <c r="HD534" s="97" t="str">
        <f t="shared" si="762"/>
        <v/>
      </c>
      <c r="HE534" s="37"/>
      <c r="HF534" s="97" t="str">
        <f t="shared" si="763"/>
        <v/>
      </c>
      <c r="HG534" s="39"/>
      <c r="HH534" s="97" t="str">
        <f t="shared" si="764"/>
        <v/>
      </c>
      <c r="HI534" s="27"/>
      <c r="HJ534" s="97" t="str">
        <f t="shared" si="765"/>
        <v/>
      </c>
      <c r="HK534" s="37"/>
      <c r="HL534" s="97" t="str">
        <f t="shared" si="766"/>
        <v/>
      </c>
      <c r="HM534" s="36"/>
      <c r="HN534" s="97" t="str">
        <f t="shared" si="767"/>
        <v/>
      </c>
      <c r="HO534" s="36"/>
      <c r="HP534" s="110" t="str">
        <f t="shared" si="768"/>
        <v/>
      </c>
      <c r="HQ534" s="27"/>
      <c r="HR534" s="97" t="str">
        <f t="shared" si="769"/>
        <v/>
      </c>
      <c r="HS534" s="37"/>
      <c r="HT534" s="97" t="str">
        <f t="shared" si="770"/>
        <v/>
      </c>
      <c r="HU534" s="37"/>
      <c r="HV534" s="111" t="str">
        <f t="shared" si="771"/>
        <v/>
      </c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  <c r="IW534" s="116"/>
      <c r="IX534" s="116"/>
      <c r="IY534" s="116"/>
      <c r="IZ534" s="116"/>
      <c r="JA534" s="116"/>
      <c r="JB534" s="116"/>
      <c r="JC534" s="116"/>
      <c r="JD534" s="116"/>
      <c r="JE534" s="116"/>
      <c r="JF534" s="116"/>
      <c r="JG534" s="116"/>
      <c r="JH534" s="116"/>
      <c r="JI534" s="116"/>
      <c r="JJ534" s="116"/>
      <c r="JK534" s="116"/>
      <c r="JL534" s="116"/>
      <c r="JM534" s="116"/>
      <c r="JN534" s="116"/>
      <c r="JO534" s="116"/>
      <c r="JP534" s="116"/>
      <c r="JQ534" s="116"/>
      <c r="JR534" s="116"/>
      <c r="JS534" s="116"/>
      <c r="JT534" s="116"/>
      <c r="JU534" s="116"/>
      <c r="JV534" s="116"/>
      <c r="JW534" s="116"/>
      <c r="JX534" s="116"/>
      <c r="JY534" s="116"/>
      <c r="JZ534" s="116"/>
      <c r="KA534" s="116"/>
      <c r="KB534" s="116"/>
      <c r="KC534" s="116"/>
      <c r="KD534" s="116"/>
      <c r="KE534" s="116"/>
      <c r="KF534" s="116"/>
      <c r="KG534" s="116"/>
      <c r="KH534" s="116"/>
      <c r="KI534" s="116"/>
      <c r="KJ534" s="116"/>
      <c r="KK534" s="116"/>
      <c r="KL534" s="116"/>
      <c r="KM534" s="116"/>
      <c r="KN534" s="116"/>
      <c r="KO534" s="116"/>
      <c r="KP534" s="116"/>
      <c r="KQ534" s="116"/>
      <c r="KR534" s="116"/>
      <c r="KS534" s="116"/>
      <c r="KT534" s="116"/>
      <c r="KU534" s="116"/>
      <c r="KV534" s="116"/>
      <c r="KW534" s="116"/>
      <c r="KX534" s="116"/>
      <c r="KY534" s="116"/>
      <c r="KZ534" s="116"/>
      <c r="LA534" s="116"/>
      <c r="LB534" s="116"/>
      <c r="LC534" s="116"/>
      <c r="LD534" s="116"/>
      <c r="LE534" s="116"/>
      <c r="LF534" s="116"/>
      <c r="LG534" s="116"/>
      <c r="LH534" s="116"/>
      <c r="LI534" s="116"/>
      <c r="LJ534" s="116"/>
      <c r="LK534" s="116"/>
      <c r="LL534" s="116"/>
      <c r="LM534" s="116"/>
      <c r="LN534" s="116"/>
      <c r="LO534" s="116"/>
      <c r="LP534" s="116"/>
      <c r="LQ534" s="116"/>
      <c r="LR534" s="116"/>
      <c r="LS534" s="116"/>
      <c r="LT534" s="116"/>
      <c r="LU534" s="116"/>
      <c r="LV534" s="116"/>
      <c r="LW534" s="116"/>
      <c r="LX534" s="116"/>
      <c r="LY534" s="116"/>
      <c r="LZ534" s="116"/>
      <c r="MA534" s="116"/>
      <c r="MB534" s="116"/>
      <c r="MC534" s="116"/>
      <c r="MD534" s="116"/>
      <c r="ME534" s="116"/>
      <c r="MF534" s="116"/>
      <c r="MG534" s="116"/>
      <c r="MH534" s="116"/>
      <c r="MI534" s="116"/>
      <c r="MJ534" s="116"/>
      <c r="MK534" s="116"/>
      <c r="ML534" s="116"/>
      <c r="MM534" s="116"/>
      <c r="MN534" s="116"/>
      <c r="MO534" s="116"/>
      <c r="MP534" s="116"/>
      <c r="MQ534" s="116"/>
      <c r="MR534" s="116"/>
      <c r="MS534" s="116"/>
      <c r="MT534" s="116"/>
      <c r="MU534" s="116"/>
      <c r="MV534" s="116"/>
      <c r="MW534" s="116"/>
      <c r="MX534" s="116"/>
      <c r="MY534" s="116"/>
      <c r="MZ534" s="116"/>
      <c r="NA534" s="116"/>
      <c r="NB534" s="116"/>
      <c r="NC534" s="116"/>
      <c r="ND534" s="116"/>
      <c r="NE534" s="116"/>
      <c r="NF534" s="116"/>
      <c r="NG534" s="116"/>
      <c r="NH534" s="116"/>
      <c r="NI534" s="116"/>
      <c r="NJ534" s="116"/>
      <c r="NK534" s="116"/>
      <c r="NL534" s="116"/>
      <c r="NM534" s="116"/>
      <c r="NN534" s="116"/>
      <c r="NO534" s="116"/>
      <c r="NP534" s="116"/>
      <c r="NQ534" s="116"/>
      <c r="NR534" s="116"/>
      <c r="NS534" s="116"/>
      <c r="NT534" s="116"/>
      <c r="NU534" s="116"/>
      <c r="NV534" s="116"/>
      <c r="NW534" s="116"/>
      <c r="NX534" s="116"/>
      <c r="NY534" s="116"/>
      <c r="NZ534" s="116"/>
      <c r="OA534" s="116"/>
      <c r="OB534" s="116"/>
      <c r="OC534" s="116"/>
      <c r="OD534" s="116"/>
      <c r="OE534" s="116"/>
      <c r="OF534" s="116"/>
      <c r="OG534" s="116"/>
      <c r="OH534" s="116"/>
      <c r="OI534" s="116"/>
      <c r="OJ534" s="116"/>
      <c r="OK534" s="116"/>
      <c r="OL534" s="116"/>
      <c r="OM534" s="116"/>
      <c r="ON534" s="116"/>
      <c r="OO534" s="116"/>
      <c r="OP534" s="116"/>
      <c r="OQ534" s="116"/>
      <c r="OR534" s="116"/>
      <c r="OS534" s="116"/>
      <c r="OT534" s="116"/>
      <c r="OU534" s="116"/>
      <c r="OV534" s="116"/>
      <c r="OW534" s="116"/>
      <c r="OX534" s="116"/>
      <c r="OY534" s="116"/>
      <c r="OZ534" s="116"/>
      <c r="PA534" s="116"/>
      <c r="PB534" s="116"/>
      <c r="PC534" s="116"/>
      <c r="PD534" s="116"/>
      <c r="PE534" s="116"/>
      <c r="PF534" s="116"/>
      <c r="PG534" s="116"/>
      <c r="PH534" s="116"/>
      <c r="PI534" s="116"/>
      <c r="PJ534" s="116"/>
      <c r="PK534" s="116"/>
      <c r="PL534" s="116"/>
      <c r="PM534" s="116"/>
      <c r="PN534" s="116"/>
      <c r="PO534" s="116"/>
      <c r="PP534" s="116"/>
      <c r="PQ534" s="116"/>
      <c r="PR534" s="116"/>
      <c r="PS534" s="116"/>
      <c r="PT534" s="116"/>
      <c r="PU534" s="116"/>
      <c r="PV534" s="116"/>
      <c r="PW534" s="116"/>
      <c r="PX534" s="116"/>
      <c r="PY534" s="116"/>
      <c r="PZ534" s="116"/>
      <c r="QA534" s="116"/>
      <c r="QB534" s="116"/>
      <c r="QC534" s="116"/>
      <c r="QD534" s="116"/>
      <c r="QE534" s="116"/>
      <c r="QF534" s="116"/>
      <c r="QG534" s="116"/>
      <c r="QH534" s="116"/>
      <c r="QI534" s="116"/>
      <c r="QJ534" s="116"/>
      <c r="QK534" s="116"/>
      <c r="QL534" s="116"/>
      <c r="QM534" s="116"/>
      <c r="QN534" s="116"/>
      <c r="QO534" s="116"/>
      <c r="QP534" s="116"/>
      <c r="QQ534" s="116"/>
      <c r="QR534" s="116"/>
      <c r="QS534" s="116"/>
      <c r="QT534" s="116"/>
      <c r="QU534" s="116"/>
      <c r="QV534" s="116"/>
      <c r="QW534" s="116"/>
      <c r="QX534" s="116"/>
      <c r="QY534" s="116"/>
      <c r="QZ534" s="116"/>
      <c r="RA534" s="116"/>
      <c r="RB534" s="116"/>
      <c r="RC534" s="116"/>
      <c r="RD534" s="116"/>
      <c r="RE534" s="116"/>
      <c r="RF534" s="117"/>
    </row>
    <row r="535" spans="1:474" s="11" customFormat="1" ht="19.95" customHeight="1">
      <c r="A535" s="28"/>
      <c r="B535" s="29"/>
      <c r="C535" s="128"/>
      <c r="D535" s="307"/>
      <c r="E535" s="301"/>
      <c r="F535" s="287"/>
      <c r="G535" s="183"/>
      <c r="H535" s="199"/>
      <c r="I535" s="289"/>
      <c r="J535" s="290"/>
      <c r="K535" s="291"/>
      <c r="L535" s="292"/>
      <c r="M535" s="290"/>
      <c r="N535" s="293"/>
      <c r="O535" s="27"/>
      <c r="P535" s="186" t="str">
        <f t="array" ref="P535">IF(O535&lt;&gt;"",IF(O535&lt;5, "I", "III"),"")</f>
        <v/>
      </c>
      <c r="Q535" s="37"/>
      <c r="R535" s="185" t="str">
        <f t="array" ref="R535">IF(Q535&lt;&gt;"",IF(Q535&lt;5, "I", "III"),"")</f>
        <v/>
      </c>
      <c r="S535" s="27"/>
      <c r="T535" s="186" t="str">
        <f t="array" ref="T535">IF(S535&lt;&gt;"",IF(S535&lt;5, "I", "III"),"")</f>
        <v/>
      </c>
      <c r="U535" s="37"/>
      <c r="V535" s="186" t="str">
        <f t="array" ref="V535">IF(U535&lt;&gt;"",IF(U535&lt;12, "I", "III"),"")</f>
        <v/>
      </c>
      <c r="W535" s="37"/>
      <c r="X535" s="185" t="str">
        <f t="array" ref="X535">IF(W535&lt;&gt;"",IF(W535&lt;12, "I", "III"),"")</f>
        <v/>
      </c>
      <c r="Y535" s="27"/>
      <c r="Z535" s="186" t="str">
        <f t="array" ref="Z535">IF(Y535&lt;&gt;"",IF(Y535&lt;12, "I", "III"),"")</f>
        <v/>
      </c>
      <c r="AA535" s="205"/>
      <c r="AB535" s="206"/>
      <c r="AC535" s="206"/>
      <c r="AD535" s="207"/>
      <c r="AE535" s="183"/>
      <c r="AF535" s="177"/>
      <c r="AG535" s="150"/>
      <c r="AH535" s="151"/>
      <c r="AI535" s="95" t="str">
        <f t="shared" si="698"/>
        <v/>
      </c>
      <c r="AJ535" s="98" t="str">
        <f t="shared" si="699"/>
        <v/>
      </c>
      <c r="AK535" s="40"/>
      <c r="AL535" s="97" t="str">
        <f t="shared" si="700"/>
        <v/>
      </c>
      <c r="AM535" s="39"/>
      <c r="AN535" s="98" t="str">
        <f t="shared" si="701"/>
        <v/>
      </c>
      <c r="AO535" s="152"/>
      <c r="AP535" s="96" t="str">
        <f t="shared" si="702"/>
        <v/>
      </c>
      <c r="AQ535" s="153"/>
      <c r="AR535" s="97" t="str">
        <f t="shared" si="703"/>
        <v/>
      </c>
      <c r="AS535" s="154"/>
      <c r="AT535" s="98" t="str">
        <f t="shared" si="704"/>
        <v/>
      </c>
      <c r="AU535" s="182" t="str">
        <f t="shared" si="705"/>
        <v/>
      </c>
      <c r="AV535" s="121" t="str">
        <f t="shared" si="706"/>
        <v/>
      </c>
      <c r="AW535" s="153"/>
      <c r="AX535" s="98" t="str">
        <f t="shared" si="707"/>
        <v/>
      </c>
      <c r="AY535" s="153"/>
      <c r="AZ535" s="98" t="str">
        <f t="shared" si="708"/>
        <v/>
      </c>
      <c r="BA535" s="40"/>
      <c r="BB535" s="31"/>
      <c r="BC535" s="32"/>
      <c r="BD535" s="33"/>
      <c r="BE535" s="40"/>
      <c r="BF535" s="31"/>
      <c r="BG535" s="32"/>
      <c r="BH535" s="33"/>
      <c r="BI535" s="40"/>
      <c r="BJ535" s="31"/>
      <c r="BK535" s="32"/>
      <c r="BL535" s="33"/>
      <c r="BM535" s="40"/>
      <c r="BN535" s="31"/>
      <c r="BO535" s="32"/>
      <c r="BP535" s="33"/>
      <c r="BQ535" s="40"/>
      <c r="BR535" s="31"/>
      <c r="BS535" s="32"/>
      <c r="BT535" s="33"/>
      <c r="BU535" s="155"/>
      <c r="BV535" s="99" t="str">
        <f t="shared" si="709"/>
        <v/>
      </c>
      <c r="BW535" s="156"/>
      <c r="BX535" s="100" t="str">
        <f t="shared" si="710"/>
        <v/>
      </c>
      <c r="BY535" s="156"/>
      <c r="BZ535" s="100" t="str">
        <f t="shared" si="711"/>
        <v/>
      </c>
      <c r="CA535" s="156"/>
      <c r="CB535" s="100" t="str">
        <f t="shared" si="712"/>
        <v/>
      </c>
      <c r="CC535" s="156"/>
      <c r="CD535" s="101" t="str">
        <f t="shared" si="713"/>
        <v/>
      </c>
      <c r="CE535" s="112"/>
      <c r="CF535" s="174"/>
      <c r="CG535" s="27"/>
      <c r="CH535" s="159"/>
      <c r="CI535" s="95" t="str">
        <f t="shared" si="714"/>
        <v/>
      </c>
      <c r="CJ535" s="102" t="str">
        <f t="shared" si="715"/>
        <v/>
      </c>
      <c r="CK535" s="40"/>
      <c r="CL535" s="100"/>
      <c r="CM535" s="37"/>
      <c r="CN535" s="100"/>
      <c r="CO535" s="38"/>
      <c r="CP535" s="103" t="str">
        <f t="shared" si="716"/>
        <v/>
      </c>
      <c r="CQ535" s="78"/>
      <c r="CR535" s="100"/>
      <c r="CS535" s="36"/>
      <c r="CT535" s="100"/>
      <c r="CU535" s="74"/>
      <c r="CV535" s="103"/>
      <c r="CW535" s="42"/>
      <c r="CX535" s="100"/>
      <c r="CY535" s="36"/>
      <c r="CZ535" s="100"/>
      <c r="DA535" s="36"/>
      <c r="DB535" s="100"/>
      <c r="DC535" s="39"/>
      <c r="DD535" s="103"/>
      <c r="DE535" s="42"/>
      <c r="DF535" s="100"/>
      <c r="DG535" s="39"/>
      <c r="DH535" s="103"/>
      <c r="DI535" s="41"/>
      <c r="DJ535" s="157"/>
      <c r="DK535" s="112"/>
      <c r="DL535" s="171"/>
      <c r="DM535" s="67"/>
      <c r="DN535" s="164"/>
      <c r="DO535" s="104" t="str">
        <f t="shared" si="717"/>
        <v/>
      </c>
      <c r="DP535" s="105" t="str">
        <f t="shared" si="718"/>
        <v/>
      </c>
      <c r="DQ535" s="66"/>
      <c r="DR535" s="158" t="str">
        <f t="shared" si="719"/>
        <v/>
      </c>
      <c r="DS535" s="67"/>
      <c r="DT535" s="97" t="str">
        <f t="shared" si="720"/>
        <v/>
      </c>
      <c r="DU535" s="67"/>
      <c r="DV535" s="98" t="str">
        <f t="shared" si="721"/>
        <v/>
      </c>
      <c r="DW535" s="163"/>
      <c r="DX535" s="106" t="str">
        <f t="shared" si="722"/>
        <v/>
      </c>
      <c r="DY535" s="162"/>
      <c r="DZ535" s="97" t="str">
        <f t="shared" si="723"/>
        <v/>
      </c>
      <c r="EA535" s="161"/>
      <c r="EB535" s="107" t="str">
        <f t="shared" si="724"/>
        <v/>
      </c>
      <c r="EC535" s="66"/>
      <c r="ED535" s="97" t="str">
        <f t="shared" si="725"/>
        <v/>
      </c>
      <c r="EE535" s="67"/>
      <c r="EF535" s="97" t="str">
        <f t="shared" si="726"/>
        <v/>
      </c>
      <c r="EG535" s="68"/>
      <c r="EH535" s="97" t="str">
        <f t="shared" si="727"/>
        <v/>
      </c>
      <c r="EI535" s="67"/>
      <c r="EJ535" s="97" t="str">
        <f t="shared" si="728"/>
        <v/>
      </c>
      <c r="EK535" s="68"/>
      <c r="EL535" s="97" t="str">
        <f t="shared" si="729"/>
        <v/>
      </c>
      <c r="EM535" s="69"/>
      <c r="EN535" s="98" t="str">
        <f t="shared" si="730"/>
        <v/>
      </c>
      <c r="EO535" s="66"/>
      <c r="EP535" s="107" t="str">
        <f t="shared" si="731"/>
        <v/>
      </c>
      <c r="EQ535" s="299"/>
      <c r="ER535" s="98" t="str">
        <f t="shared" si="732"/>
        <v/>
      </c>
      <c r="ES535" s="66"/>
      <c r="ET535" s="108" t="str">
        <f t="shared" si="733"/>
        <v/>
      </c>
      <c r="EU535" s="112"/>
      <c r="EV535" s="168"/>
      <c r="EW535" s="27"/>
      <c r="EX535" s="159"/>
      <c r="EY535" s="95" t="str">
        <f t="shared" si="734"/>
        <v/>
      </c>
      <c r="EZ535" s="98" t="str">
        <f t="shared" si="735"/>
        <v/>
      </c>
      <c r="FA535" s="40"/>
      <c r="FB535" s="98" t="str">
        <f t="shared" si="736"/>
        <v/>
      </c>
      <c r="FC535" s="37"/>
      <c r="FD535" s="98" t="str">
        <f t="shared" si="737"/>
        <v/>
      </c>
      <c r="FE535" s="37"/>
      <c r="FF535" s="98" t="str">
        <f t="shared" si="738"/>
        <v/>
      </c>
      <c r="FG535" s="160"/>
      <c r="FH535" s="97" t="str">
        <f t="shared" si="739"/>
        <v/>
      </c>
      <c r="FI535" s="27"/>
      <c r="FJ535" s="98" t="str">
        <f t="shared" si="740"/>
        <v/>
      </c>
      <c r="FK535" s="36"/>
      <c r="FL535" s="98" t="str">
        <f t="shared" si="741"/>
        <v/>
      </c>
      <c r="FM535" s="37"/>
      <c r="FN535" s="98" t="str">
        <f t="shared" si="742"/>
        <v/>
      </c>
      <c r="FO535" s="78"/>
      <c r="FP535" s="97" t="str">
        <f t="shared" si="743"/>
        <v/>
      </c>
      <c r="FQ535" s="37"/>
      <c r="FR535" s="97" t="str">
        <f t="shared" si="744"/>
        <v/>
      </c>
      <c r="FS535" s="39"/>
      <c r="FT535" s="97" t="str">
        <f t="shared" si="745"/>
        <v/>
      </c>
      <c r="FU535" s="27"/>
      <c r="FV535" s="98" t="str">
        <f t="shared" si="746"/>
        <v/>
      </c>
      <c r="FW535" s="37"/>
      <c r="FX535" s="98" t="str">
        <f t="shared" si="747"/>
        <v/>
      </c>
      <c r="FY535" s="36"/>
      <c r="FZ535" s="97" t="str">
        <f t="shared" si="748"/>
        <v/>
      </c>
      <c r="GA535" s="36"/>
      <c r="GB535" s="98" t="str">
        <f t="shared" si="749"/>
        <v/>
      </c>
      <c r="GC535" s="40"/>
      <c r="GD535" s="98" t="str">
        <f t="shared" si="750"/>
        <v/>
      </c>
      <c r="GE535" s="37"/>
      <c r="GF535" s="98" t="str">
        <f t="shared" si="751"/>
        <v/>
      </c>
      <c r="GG535" s="37"/>
      <c r="GH535" s="109" t="str">
        <f t="shared" si="752"/>
        <v/>
      </c>
      <c r="GI535" s="112"/>
      <c r="GJ535" s="165"/>
      <c r="GK535" s="27"/>
      <c r="GL535" s="159"/>
      <c r="GM535" s="95" t="str">
        <f t="shared" si="753"/>
        <v/>
      </c>
      <c r="GN535" s="110" t="str">
        <f t="shared" si="754"/>
        <v/>
      </c>
      <c r="GO535" s="27"/>
      <c r="GP535" s="98" t="str">
        <f t="shared" si="755"/>
        <v/>
      </c>
      <c r="GQ535" s="37"/>
      <c r="GR535" s="97" t="str">
        <f t="shared" si="756"/>
        <v/>
      </c>
      <c r="GS535" s="37"/>
      <c r="GT535" s="110" t="str">
        <f t="shared" si="757"/>
        <v/>
      </c>
      <c r="GU535" s="36"/>
      <c r="GV535" s="97" t="str">
        <f t="shared" si="758"/>
        <v/>
      </c>
      <c r="GW535" s="27"/>
      <c r="GX535" s="98" t="str">
        <f t="shared" si="759"/>
        <v/>
      </c>
      <c r="GY535" s="36"/>
      <c r="GZ535" s="98" t="str">
        <f t="shared" si="760"/>
        <v/>
      </c>
      <c r="HA535" s="37"/>
      <c r="HB535" s="110" t="str">
        <f t="shared" si="761"/>
        <v/>
      </c>
      <c r="HC535" s="36"/>
      <c r="HD535" s="97" t="str">
        <f t="shared" si="762"/>
        <v/>
      </c>
      <c r="HE535" s="37"/>
      <c r="HF535" s="97" t="str">
        <f t="shared" si="763"/>
        <v/>
      </c>
      <c r="HG535" s="39"/>
      <c r="HH535" s="97" t="str">
        <f t="shared" si="764"/>
        <v/>
      </c>
      <c r="HI535" s="27"/>
      <c r="HJ535" s="97" t="str">
        <f t="shared" si="765"/>
        <v/>
      </c>
      <c r="HK535" s="37"/>
      <c r="HL535" s="97" t="str">
        <f t="shared" si="766"/>
        <v/>
      </c>
      <c r="HM535" s="36"/>
      <c r="HN535" s="97" t="str">
        <f t="shared" si="767"/>
        <v/>
      </c>
      <c r="HO535" s="36"/>
      <c r="HP535" s="110" t="str">
        <f t="shared" si="768"/>
        <v/>
      </c>
      <c r="HQ535" s="27"/>
      <c r="HR535" s="97" t="str">
        <f t="shared" si="769"/>
        <v/>
      </c>
      <c r="HS535" s="37"/>
      <c r="HT535" s="97" t="str">
        <f t="shared" si="770"/>
        <v/>
      </c>
      <c r="HU535" s="37"/>
      <c r="HV535" s="111" t="str">
        <f t="shared" si="771"/>
        <v/>
      </c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  <c r="IW535" s="116"/>
      <c r="IX535" s="116"/>
      <c r="IY535" s="116"/>
      <c r="IZ535" s="116"/>
      <c r="JA535" s="116"/>
      <c r="JB535" s="116"/>
      <c r="JC535" s="116"/>
      <c r="JD535" s="116"/>
      <c r="JE535" s="116"/>
      <c r="JF535" s="116"/>
      <c r="JG535" s="116"/>
      <c r="JH535" s="116"/>
      <c r="JI535" s="116"/>
      <c r="JJ535" s="116"/>
      <c r="JK535" s="116"/>
      <c r="JL535" s="116"/>
      <c r="JM535" s="116"/>
      <c r="JN535" s="116"/>
      <c r="JO535" s="116"/>
      <c r="JP535" s="116"/>
      <c r="JQ535" s="116"/>
      <c r="JR535" s="116"/>
      <c r="JS535" s="116"/>
      <c r="JT535" s="116"/>
      <c r="JU535" s="116"/>
      <c r="JV535" s="116"/>
      <c r="JW535" s="116"/>
      <c r="JX535" s="116"/>
      <c r="JY535" s="116"/>
      <c r="JZ535" s="116"/>
      <c r="KA535" s="116"/>
      <c r="KB535" s="116"/>
      <c r="KC535" s="116"/>
      <c r="KD535" s="116"/>
      <c r="KE535" s="116"/>
      <c r="KF535" s="116"/>
      <c r="KG535" s="116"/>
      <c r="KH535" s="116"/>
      <c r="KI535" s="116"/>
      <c r="KJ535" s="116"/>
      <c r="KK535" s="116"/>
      <c r="KL535" s="116"/>
      <c r="KM535" s="116"/>
      <c r="KN535" s="116"/>
      <c r="KO535" s="116"/>
      <c r="KP535" s="116"/>
      <c r="KQ535" s="116"/>
      <c r="KR535" s="116"/>
      <c r="KS535" s="116"/>
      <c r="KT535" s="116"/>
      <c r="KU535" s="116"/>
      <c r="KV535" s="116"/>
      <c r="KW535" s="116"/>
      <c r="KX535" s="116"/>
      <c r="KY535" s="116"/>
      <c r="KZ535" s="116"/>
      <c r="LA535" s="116"/>
      <c r="LB535" s="116"/>
      <c r="LC535" s="116"/>
      <c r="LD535" s="116"/>
      <c r="LE535" s="116"/>
      <c r="LF535" s="116"/>
      <c r="LG535" s="116"/>
      <c r="LH535" s="116"/>
      <c r="LI535" s="116"/>
      <c r="LJ535" s="116"/>
      <c r="LK535" s="116"/>
      <c r="LL535" s="116"/>
      <c r="LM535" s="116"/>
      <c r="LN535" s="116"/>
      <c r="LO535" s="116"/>
      <c r="LP535" s="116"/>
      <c r="LQ535" s="116"/>
      <c r="LR535" s="116"/>
      <c r="LS535" s="116"/>
      <c r="LT535" s="116"/>
      <c r="LU535" s="116"/>
      <c r="LV535" s="116"/>
      <c r="LW535" s="116"/>
      <c r="LX535" s="116"/>
      <c r="LY535" s="116"/>
      <c r="LZ535" s="116"/>
      <c r="MA535" s="116"/>
      <c r="MB535" s="116"/>
      <c r="MC535" s="116"/>
      <c r="MD535" s="116"/>
      <c r="ME535" s="116"/>
      <c r="MF535" s="116"/>
      <c r="MG535" s="116"/>
      <c r="MH535" s="116"/>
      <c r="MI535" s="116"/>
      <c r="MJ535" s="116"/>
      <c r="MK535" s="116"/>
      <c r="ML535" s="116"/>
      <c r="MM535" s="116"/>
      <c r="MN535" s="116"/>
      <c r="MO535" s="116"/>
      <c r="MP535" s="116"/>
      <c r="MQ535" s="116"/>
      <c r="MR535" s="116"/>
      <c r="MS535" s="116"/>
      <c r="MT535" s="116"/>
      <c r="MU535" s="116"/>
      <c r="MV535" s="116"/>
      <c r="MW535" s="116"/>
      <c r="MX535" s="116"/>
      <c r="MY535" s="116"/>
      <c r="MZ535" s="116"/>
      <c r="NA535" s="116"/>
      <c r="NB535" s="116"/>
      <c r="NC535" s="116"/>
      <c r="ND535" s="116"/>
      <c r="NE535" s="116"/>
      <c r="NF535" s="116"/>
      <c r="NG535" s="116"/>
      <c r="NH535" s="116"/>
      <c r="NI535" s="116"/>
      <c r="NJ535" s="116"/>
      <c r="NK535" s="116"/>
      <c r="NL535" s="116"/>
      <c r="NM535" s="116"/>
      <c r="NN535" s="116"/>
      <c r="NO535" s="116"/>
      <c r="NP535" s="116"/>
      <c r="NQ535" s="116"/>
      <c r="NR535" s="116"/>
      <c r="NS535" s="116"/>
      <c r="NT535" s="116"/>
      <c r="NU535" s="116"/>
      <c r="NV535" s="116"/>
      <c r="NW535" s="116"/>
      <c r="NX535" s="116"/>
      <c r="NY535" s="116"/>
      <c r="NZ535" s="116"/>
      <c r="OA535" s="116"/>
      <c r="OB535" s="116"/>
      <c r="OC535" s="116"/>
      <c r="OD535" s="116"/>
      <c r="OE535" s="116"/>
      <c r="OF535" s="116"/>
      <c r="OG535" s="116"/>
      <c r="OH535" s="116"/>
      <c r="OI535" s="116"/>
      <c r="OJ535" s="116"/>
      <c r="OK535" s="116"/>
      <c r="OL535" s="116"/>
      <c r="OM535" s="116"/>
      <c r="ON535" s="116"/>
      <c r="OO535" s="116"/>
      <c r="OP535" s="116"/>
      <c r="OQ535" s="116"/>
      <c r="OR535" s="116"/>
      <c r="OS535" s="116"/>
      <c r="OT535" s="116"/>
      <c r="OU535" s="116"/>
      <c r="OV535" s="116"/>
      <c r="OW535" s="116"/>
      <c r="OX535" s="116"/>
      <c r="OY535" s="116"/>
      <c r="OZ535" s="116"/>
      <c r="PA535" s="116"/>
      <c r="PB535" s="116"/>
      <c r="PC535" s="116"/>
      <c r="PD535" s="116"/>
      <c r="PE535" s="116"/>
      <c r="PF535" s="116"/>
      <c r="PG535" s="116"/>
      <c r="PH535" s="116"/>
      <c r="PI535" s="116"/>
      <c r="PJ535" s="116"/>
      <c r="PK535" s="116"/>
      <c r="PL535" s="116"/>
      <c r="PM535" s="116"/>
      <c r="PN535" s="116"/>
      <c r="PO535" s="116"/>
      <c r="PP535" s="116"/>
      <c r="PQ535" s="116"/>
      <c r="PR535" s="116"/>
      <c r="PS535" s="116"/>
      <c r="PT535" s="116"/>
      <c r="PU535" s="116"/>
      <c r="PV535" s="116"/>
      <c r="PW535" s="116"/>
      <c r="PX535" s="116"/>
      <c r="PY535" s="116"/>
      <c r="PZ535" s="116"/>
      <c r="QA535" s="116"/>
      <c r="QB535" s="116"/>
      <c r="QC535" s="116"/>
      <c r="QD535" s="116"/>
      <c r="QE535" s="116"/>
      <c r="QF535" s="116"/>
      <c r="QG535" s="116"/>
      <c r="QH535" s="116"/>
      <c r="QI535" s="116"/>
      <c r="QJ535" s="116"/>
      <c r="QK535" s="116"/>
      <c r="QL535" s="116"/>
      <c r="QM535" s="116"/>
      <c r="QN535" s="116"/>
      <c r="QO535" s="116"/>
      <c r="QP535" s="116"/>
      <c r="QQ535" s="116"/>
      <c r="QR535" s="116"/>
      <c r="QS535" s="116"/>
      <c r="QT535" s="116"/>
      <c r="QU535" s="116"/>
      <c r="QV535" s="116"/>
      <c r="QW535" s="116"/>
      <c r="QX535" s="116"/>
      <c r="QY535" s="116"/>
      <c r="QZ535" s="116"/>
      <c r="RA535" s="116"/>
      <c r="RB535" s="116"/>
      <c r="RC535" s="116"/>
      <c r="RD535" s="116"/>
      <c r="RE535" s="116"/>
      <c r="RF535" s="117"/>
    </row>
    <row r="536" spans="1:474" s="11" customFormat="1" ht="19.95" customHeight="1">
      <c r="A536" s="28"/>
      <c r="B536" s="29"/>
      <c r="C536" s="128"/>
      <c r="D536" s="307"/>
      <c r="E536" s="301"/>
      <c r="F536" s="287"/>
      <c r="G536" s="183"/>
      <c r="H536" s="199"/>
      <c r="I536" s="289"/>
      <c r="J536" s="290"/>
      <c r="K536" s="291"/>
      <c r="L536" s="292"/>
      <c r="M536" s="290"/>
      <c r="N536" s="293"/>
      <c r="O536" s="27"/>
      <c r="P536" s="186" t="str">
        <f t="array" ref="P536">IF(O536&lt;&gt;"",IF(O536&lt;5, "I", "III"),"")</f>
        <v/>
      </c>
      <c r="Q536" s="37"/>
      <c r="R536" s="185" t="str">
        <f t="array" ref="R536">IF(Q536&lt;&gt;"",IF(Q536&lt;5, "I", "III"),"")</f>
        <v/>
      </c>
      <c r="S536" s="27"/>
      <c r="T536" s="186" t="str">
        <f t="array" ref="T536">IF(S536&lt;&gt;"",IF(S536&lt;5, "I", "III"),"")</f>
        <v/>
      </c>
      <c r="U536" s="37"/>
      <c r="V536" s="186" t="str">
        <f t="array" ref="V536">IF(U536&lt;&gt;"",IF(U536&lt;12, "I", "III"),"")</f>
        <v/>
      </c>
      <c r="W536" s="37"/>
      <c r="X536" s="185" t="str">
        <f t="array" ref="X536">IF(W536&lt;&gt;"",IF(W536&lt;12, "I", "III"),"")</f>
        <v/>
      </c>
      <c r="Y536" s="27"/>
      <c r="Z536" s="186" t="str">
        <f t="array" ref="Z536">IF(Y536&lt;&gt;"",IF(Y536&lt;12, "I", "III"),"")</f>
        <v/>
      </c>
      <c r="AA536" s="205"/>
      <c r="AB536" s="206"/>
      <c r="AC536" s="206"/>
      <c r="AD536" s="207"/>
      <c r="AE536" s="183"/>
      <c r="AF536" s="177"/>
      <c r="AG536" s="150"/>
      <c r="AH536" s="151"/>
      <c r="AI536" s="95" t="str">
        <f t="shared" si="698"/>
        <v/>
      </c>
      <c r="AJ536" s="98" t="str">
        <f t="shared" si="699"/>
        <v/>
      </c>
      <c r="AK536" s="40"/>
      <c r="AL536" s="97" t="str">
        <f t="shared" si="700"/>
        <v/>
      </c>
      <c r="AM536" s="39"/>
      <c r="AN536" s="98" t="str">
        <f t="shared" si="701"/>
        <v/>
      </c>
      <c r="AO536" s="152"/>
      <c r="AP536" s="96" t="str">
        <f t="shared" si="702"/>
        <v/>
      </c>
      <c r="AQ536" s="153"/>
      <c r="AR536" s="97" t="str">
        <f t="shared" si="703"/>
        <v/>
      </c>
      <c r="AS536" s="154"/>
      <c r="AT536" s="98" t="str">
        <f t="shared" si="704"/>
        <v/>
      </c>
      <c r="AU536" s="182" t="str">
        <f t="shared" si="705"/>
        <v/>
      </c>
      <c r="AV536" s="121" t="str">
        <f t="shared" si="706"/>
        <v/>
      </c>
      <c r="AW536" s="153"/>
      <c r="AX536" s="98" t="str">
        <f t="shared" si="707"/>
        <v/>
      </c>
      <c r="AY536" s="153"/>
      <c r="AZ536" s="98" t="str">
        <f t="shared" si="708"/>
        <v/>
      </c>
      <c r="BA536" s="40"/>
      <c r="BB536" s="31"/>
      <c r="BC536" s="32"/>
      <c r="BD536" s="33"/>
      <c r="BE536" s="40"/>
      <c r="BF536" s="31"/>
      <c r="BG536" s="32"/>
      <c r="BH536" s="33"/>
      <c r="BI536" s="40"/>
      <c r="BJ536" s="31"/>
      <c r="BK536" s="32"/>
      <c r="BL536" s="33"/>
      <c r="BM536" s="40"/>
      <c r="BN536" s="31"/>
      <c r="BO536" s="32"/>
      <c r="BP536" s="33"/>
      <c r="BQ536" s="40"/>
      <c r="BR536" s="31"/>
      <c r="BS536" s="32"/>
      <c r="BT536" s="33"/>
      <c r="BU536" s="155"/>
      <c r="BV536" s="99" t="str">
        <f t="shared" si="709"/>
        <v/>
      </c>
      <c r="BW536" s="156"/>
      <c r="BX536" s="100" t="str">
        <f t="shared" si="710"/>
        <v/>
      </c>
      <c r="BY536" s="156"/>
      <c r="BZ536" s="100" t="str">
        <f t="shared" si="711"/>
        <v/>
      </c>
      <c r="CA536" s="156"/>
      <c r="CB536" s="100" t="str">
        <f t="shared" si="712"/>
        <v/>
      </c>
      <c r="CC536" s="156"/>
      <c r="CD536" s="101" t="str">
        <f t="shared" si="713"/>
        <v/>
      </c>
      <c r="CE536" s="112"/>
      <c r="CF536" s="174"/>
      <c r="CG536" s="27"/>
      <c r="CH536" s="159"/>
      <c r="CI536" s="95" t="str">
        <f t="shared" si="714"/>
        <v/>
      </c>
      <c r="CJ536" s="102" t="str">
        <f t="shared" si="715"/>
        <v/>
      </c>
      <c r="CK536" s="40"/>
      <c r="CL536" s="100"/>
      <c r="CM536" s="37"/>
      <c r="CN536" s="100"/>
      <c r="CO536" s="38"/>
      <c r="CP536" s="103" t="str">
        <f t="shared" si="716"/>
        <v/>
      </c>
      <c r="CQ536" s="78"/>
      <c r="CR536" s="100"/>
      <c r="CS536" s="36"/>
      <c r="CT536" s="100"/>
      <c r="CU536" s="74"/>
      <c r="CV536" s="103"/>
      <c r="CW536" s="42"/>
      <c r="CX536" s="100"/>
      <c r="CY536" s="36"/>
      <c r="CZ536" s="100"/>
      <c r="DA536" s="36"/>
      <c r="DB536" s="100"/>
      <c r="DC536" s="39"/>
      <c r="DD536" s="103"/>
      <c r="DE536" s="42"/>
      <c r="DF536" s="100"/>
      <c r="DG536" s="39"/>
      <c r="DH536" s="103"/>
      <c r="DI536" s="41"/>
      <c r="DJ536" s="157"/>
      <c r="DK536" s="112"/>
      <c r="DL536" s="171"/>
      <c r="DM536" s="67"/>
      <c r="DN536" s="164"/>
      <c r="DO536" s="104" t="str">
        <f t="shared" si="717"/>
        <v/>
      </c>
      <c r="DP536" s="105" t="str">
        <f t="shared" si="718"/>
        <v/>
      </c>
      <c r="DQ536" s="66"/>
      <c r="DR536" s="158" t="str">
        <f t="shared" si="719"/>
        <v/>
      </c>
      <c r="DS536" s="67"/>
      <c r="DT536" s="97" t="str">
        <f t="shared" si="720"/>
        <v/>
      </c>
      <c r="DU536" s="67"/>
      <c r="DV536" s="98" t="str">
        <f t="shared" si="721"/>
        <v/>
      </c>
      <c r="DW536" s="163"/>
      <c r="DX536" s="106" t="str">
        <f t="shared" si="722"/>
        <v/>
      </c>
      <c r="DY536" s="162"/>
      <c r="DZ536" s="97" t="str">
        <f t="shared" si="723"/>
        <v/>
      </c>
      <c r="EA536" s="161"/>
      <c r="EB536" s="107" t="str">
        <f t="shared" si="724"/>
        <v/>
      </c>
      <c r="EC536" s="66"/>
      <c r="ED536" s="97" t="str">
        <f t="shared" si="725"/>
        <v/>
      </c>
      <c r="EE536" s="67"/>
      <c r="EF536" s="97" t="str">
        <f t="shared" si="726"/>
        <v/>
      </c>
      <c r="EG536" s="68"/>
      <c r="EH536" s="97" t="str">
        <f t="shared" si="727"/>
        <v/>
      </c>
      <c r="EI536" s="67"/>
      <c r="EJ536" s="97" t="str">
        <f t="shared" si="728"/>
        <v/>
      </c>
      <c r="EK536" s="68"/>
      <c r="EL536" s="97" t="str">
        <f t="shared" si="729"/>
        <v/>
      </c>
      <c r="EM536" s="69"/>
      <c r="EN536" s="98" t="str">
        <f t="shared" si="730"/>
        <v/>
      </c>
      <c r="EO536" s="66"/>
      <c r="EP536" s="107" t="str">
        <f t="shared" si="731"/>
        <v/>
      </c>
      <c r="EQ536" s="299"/>
      <c r="ER536" s="98" t="str">
        <f t="shared" si="732"/>
        <v/>
      </c>
      <c r="ES536" s="66"/>
      <c r="ET536" s="108" t="str">
        <f t="shared" si="733"/>
        <v/>
      </c>
      <c r="EU536" s="112"/>
      <c r="EV536" s="168"/>
      <c r="EW536" s="27"/>
      <c r="EX536" s="159"/>
      <c r="EY536" s="95" t="str">
        <f t="shared" si="734"/>
        <v/>
      </c>
      <c r="EZ536" s="98" t="str">
        <f t="shared" si="735"/>
        <v/>
      </c>
      <c r="FA536" s="40"/>
      <c r="FB536" s="98" t="str">
        <f t="shared" si="736"/>
        <v/>
      </c>
      <c r="FC536" s="37"/>
      <c r="FD536" s="98" t="str">
        <f t="shared" si="737"/>
        <v/>
      </c>
      <c r="FE536" s="37"/>
      <c r="FF536" s="98" t="str">
        <f t="shared" si="738"/>
        <v/>
      </c>
      <c r="FG536" s="160"/>
      <c r="FH536" s="97" t="str">
        <f t="shared" si="739"/>
        <v/>
      </c>
      <c r="FI536" s="27"/>
      <c r="FJ536" s="98" t="str">
        <f t="shared" si="740"/>
        <v/>
      </c>
      <c r="FK536" s="36"/>
      <c r="FL536" s="98" t="str">
        <f t="shared" si="741"/>
        <v/>
      </c>
      <c r="FM536" s="37"/>
      <c r="FN536" s="98" t="str">
        <f t="shared" si="742"/>
        <v/>
      </c>
      <c r="FO536" s="78"/>
      <c r="FP536" s="97" t="str">
        <f t="shared" si="743"/>
        <v/>
      </c>
      <c r="FQ536" s="37"/>
      <c r="FR536" s="97" t="str">
        <f t="shared" si="744"/>
        <v/>
      </c>
      <c r="FS536" s="39"/>
      <c r="FT536" s="97" t="str">
        <f t="shared" si="745"/>
        <v/>
      </c>
      <c r="FU536" s="27"/>
      <c r="FV536" s="98" t="str">
        <f t="shared" si="746"/>
        <v/>
      </c>
      <c r="FW536" s="37"/>
      <c r="FX536" s="98" t="str">
        <f t="shared" si="747"/>
        <v/>
      </c>
      <c r="FY536" s="36"/>
      <c r="FZ536" s="97" t="str">
        <f t="shared" si="748"/>
        <v/>
      </c>
      <c r="GA536" s="36"/>
      <c r="GB536" s="98" t="str">
        <f t="shared" si="749"/>
        <v/>
      </c>
      <c r="GC536" s="40"/>
      <c r="GD536" s="98" t="str">
        <f t="shared" si="750"/>
        <v/>
      </c>
      <c r="GE536" s="37"/>
      <c r="GF536" s="98" t="str">
        <f t="shared" si="751"/>
        <v/>
      </c>
      <c r="GG536" s="37"/>
      <c r="GH536" s="109" t="str">
        <f t="shared" si="752"/>
        <v/>
      </c>
      <c r="GI536" s="112"/>
      <c r="GJ536" s="165"/>
      <c r="GK536" s="27"/>
      <c r="GL536" s="159"/>
      <c r="GM536" s="95" t="str">
        <f t="shared" si="753"/>
        <v/>
      </c>
      <c r="GN536" s="110" t="str">
        <f t="shared" si="754"/>
        <v/>
      </c>
      <c r="GO536" s="27"/>
      <c r="GP536" s="98" t="str">
        <f t="shared" si="755"/>
        <v/>
      </c>
      <c r="GQ536" s="37"/>
      <c r="GR536" s="97" t="str">
        <f t="shared" si="756"/>
        <v/>
      </c>
      <c r="GS536" s="37"/>
      <c r="GT536" s="110" t="str">
        <f t="shared" si="757"/>
        <v/>
      </c>
      <c r="GU536" s="36"/>
      <c r="GV536" s="97" t="str">
        <f t="shared" si="758"/>
        <v/>
      </c>
      <c r="GW536" s="27"/>
      <c r="GX536" s="98" t="str">
        <f t="shared" si="759"/>
        <v/>
      </c>
      <c r="GY536" s="36"/>
      <c r="GZ536" s="98" t="str">
        <f t="shared" si="760"/>
        <v/>
      </c>
      <c r="HA536" s="37"/>
      <c r="HB536" s="110" t="str">
        <f t="shared" si="761"/>
        <v/>
      </c>
      <c r="HC536" s="36"/>
      <c r="HD536" s="97" t="str">
        <f t="shared" si="762"/>
        <v/>
      </c>
      <c r="HE536" s="37"/>
      <c r="HF536" s="97" t="str">
        <f t="shared" si="763"/>
        <v/>
      </c>
      <c r="HG536" s="39"/>
      <c r="HH536" s="97" t="str">
        <f t="shared" si="764"/>
        <v/>
      </c>
      <c r="HI536" s="27"/>
      <c r="HJ536" s="97" t="str">
        <f t="shared" si="765"/>
        <v/>
      </c>
      <c r="HK536" s="37"/>
      <c r="HL536" s="97" t="str">
        <f t="shared" si="766"/>
        <v/>
      </c>
      <c r="HM536" s="36"/>
      <c r="HN536" s="97" t="str">
        <f t="shared" si="767"/>
        <v/>
      </c>
      <c r="HO536" s="36"/>
      <c r="HP536" s="110" t="str">
        <f t="shared" si="768"/>
        <v/>
      </c>
      <c r="HQ536" s="27"/>
      <c r="HR536" s="97" t="str">
        <f t="shared" si="769"/>
        <v/>
      </c>
      <c r="HS536" s="37"/>
      <c r="HT536" s="97" t="str">
        <f t="shared" si="770"/>
        <v/>
      </c>
      <c r="HU536" s="37"/>
      <c r="HV536" s="111" t="str">
        <f t="shared" si="771"/>
        <v/>
      </c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  <c r="IW536" s="116"/>
      <c r="IX536" s="116"/>
      <c r="IY536" s="116"/>
      <c r="IZ536" s="116"/>
      <c r="JA536" s="116"/>
      <c r="JB536" s="116"/>
      <c r="JC536" s="116"/>
      <c r="JD536" s="116"/>
      <c r="JE536" s="116"/>
      <c r="JF536" s="116"/>
      <c r="JG536" s="116"/>
      <c r="JH536" s="116"/>
      <c r="JI536" s="116"/>
      <c r="JJ536" s="116"/>
      <c r="JK536" s="116"/>
      <c r="JL536" s="116"/>
      <c r="JM536" s="116"/>
      <c r="JN536" s="116"/>
      <c r="JO536" s="116"/>
      <c r="JP536" s="116"/>
      <c r="JQ536" s="116"/>
      <c r="JR536" s="116"/>
      <c r="JS536" s="116"/>
      <c r="JT536" s="116"/>
      <c r="JU536" s="116"/>
      <c r="JV536" s="116"/>
      <c r="JW536" s="116"/>
      <c r="JX536" s="116"/>
      <c r="JY536" s="116"/>
      <c r="JZ536" s="116"/>
      <c r="KA536" s="116"/>
      <c r="KB536" s="116"/>
      <c r="KC536" s="116"/>
      <c r="KD536" s="116"/>
      <c r="KE536" s="116"/>
      <c r="KF536" s="116"/>
      <c r="KG536" s="116"/>
      <c r="KH536" s="116"/>
      <c r="KI536" s="116"/>
      <c r="KJ536" s="116"/>
      <c r="KK536" s="116"/>
      <c r="KL536" s="116"/>
      <c r="KM536" s="116"/>
      <c r="KN536" s="116"/>
      <c r="KO536" s="116"/>
      <c r="KP536" s="116"/>
      <c r="KQ536" s="116"/>
      <c r="KR536" s="116"/>
      <c r="KS536" s="116"/>
      <c r="KT536" s="116"/>
      <c r="KU536" s="116"/>
      <c r="KV536" s="116"/>
      <c r="KW536" s="116"/>
      <c r="KX536" s="116"/>
      <c r="KY536" s="116"/>
      <c r="KZ536" s="116"/>
      <c r="LA536" s="116"/>
      <c r="LB536" s="116"/>
      <c r="LC536" s="116"/>
      <c r="LD536" s="116"/>
      <c r="LE536" s="116"/>
      <c r="LF536" s="116"/>
      <c r="LG536" s="116"/>
      <c r="LH536" s="116"/>
      <c r="LI536" s="116"/>
      <c r="LJ536" s="116"/>
      <c r="LK536" s="116"/>
      <c r="LL536" s="116"/>
      <c r="LM536" s="116"/>
      <c r="LN536" s="116"/>
      <c r="LO536" s="116"/>
      <c r="LP536" s="116"/>
      <c r="LQ536" s="116"/>
      <c r="LR536" s="116"/>
      <c r="LS536" s="116"/>
      <c r="LT536" s="116"/>
      <c r="LU536" s="116"/>
      <c r="LV536" s="116"/>
      <c r="LW536" s="116"/>
      <c r="LX536" s="116"/>
      <c r="LY536" s="116"/>
      <c r="LZ536" s="116"/>
      <c r="MA536" s="116"/>
      <c r="MB536" s="116"/>
      <c r="MC536" s="116"/>
      <c r="MD536" s="116"/>
      <c r="ME536" s="116"/>
      <c r="MF536" s="116"/>
      <c r="MG536" s="116"/>
      <c r="MH536" s="116"/>
      <c r="MI536" s="116"/>
      <c r="MJ536" s="116"/>
      <c r="MK536" s="116"/>
      <c r="ML536" s="116"/>
      <c r="MM536" s="116"/>
      <c r="MN536" s="116"/>
      <c r="MO536" s="116"/>
      <c r="MP536" s="116"/>
      <c r="MQ536" s="116"/>
      <c r="MR536" s="116"/>
      <c r="MS536" s="116"/>
      <c r="MT536" s="116"/>
      <c r="MU536" s="116"/>
      <c r="MV536" s="116"/>
      <c r="MW536" s="116"/>
      <c r="MX536" s="116"/>
      <c r="MY536" s="116"/>
      <c r="MZ536" s="116"/>
      <c r="NA536" s="116"/>
      <c r="NB536" s="116"/>
      <c r="NC536" s="116"/>
      <c r="ND536" s="116"/>
      <c r="NE536" s="116"/>
      <c r="NF536" s="116"/>
      <c r="NG536" s="116"/>
      <c r="NH536" s="116"/>
      <c r="NI536" s="116"/>
      <c r="NJ536" s="116"/>
      <c r="NK536" s="116"/>
      <c r="NL536" s="116"/>
      <c r="NM536" s="116"/>
      <c r="NN536" s="116"/>
      <c r="NO536" s="116"/>
      <c r="NP536" s="116"/>
      <c r="NQ536" s="116"/>
      <c r="NR536" s="116"/>
      <c r="NS536" s="116"/>
      <c r="NT536" s="116"/>
      <c r="NU536" s="116"/>
      <c r="NV536" s="116"/>
      <c r="NW536" s="116"/>
      <c r="NX536" s="116"/>
      <c r="NY536" s="116"/>
      <c r="NZ536" s="116"/>
      <c r="OA536" s="116"/>
      <c r="OB536" s="116"/>
      <c r="OC536" s="116"/>
      <c r="OD536" s="116"/>
      <c r="OE536" s="116"/>
      <c r="OF536" s="116"/>
      <c r="OG536" s="116"/>
      <c r="OH536" s="116"/>
      <c r="OI536" s="116"/>
      <c r="OJ536" s="116"/>
      <c r="OK536" s="116"/>
      <c r="OL536" s="116"/>
      <c r="OM536" s="116"/>
      <c r="ON536" s="116"/>
      <c r="OO536" s="116"/>
      <c r="OP536" s="116"/>
      <c r="OQ536" s="116"/>
      <c r="OR536" s="116"/>
      <c r="OS536" s="116"/>
      <c r="OT536" s="116"/>
      <c r="OU536" s="116"/>
      <c r="OV536" s="116"/>
      <c r="OW536" s="116"/>
      <c r="OX536" s="116"/>
      <c r="OY536" s="116"/>
      <c r="OZ536" s="116"/>
      <c r="PA536" s="116"/>
      <c r="PB536" s="116"/>
      <c r="PC536" s="116"/>
      <c r="PD536" s="116"/>
      <c r="PE536" s="116"/>
      <c r="PF536" s="116"/>
      <c r="PG536" s="116"/>
      <c r="PH536" s="116"/>
      <c r="PI536" s="116"/>
      <c r="PJ536" s="116"/>
      <c r="PK536" s="116"/>
      <c r="PL536" s="116"/>
      <c r="PM536" s="116"/>
      <c r="PN536" s="116"/>
      <c r="PO536" s="116"/>
      <c r="PP536" s="116"/>
      <c r="PQ536" s="116"/>
      <c r="PR536" s="116"/>
      <c r="PS536" s="116"/>
      <c r="PT536" s="116"/>
      <c r="PU536" s="116"/>
      <c r="PV536" s="116"/>
      <c r="PW536" s="116"/>
      <c r="PX536" s="116"/>
      <c r="PY536" s="116"/>
      <c r="PZ536" s="116"/>
      <c r="QA536" s="116"/>
      <c r="QB536" s="116"/>
      <c r="QC536" s="116"/>
      <c r="QD536" s="116"/>
      <c r="QE536" s="116"/>
      <c r="QF536" s="116"/>
      <c r="QG536" s="116"/>
      <c r="QH536" s="116"/>
      <c r="QI536" s="116"/>
      <c r="QJ536" s="116"/>
      <c r="QK536" s="116"/>
      <c r="QL536" s="116"/>
      <c r="QM536" s="116"/>
      <c r="QN536" s="116"/>
      <c r="QO536" s="116"/>
      <c r="QP536" s="116"/>
      <c r="QQ536" s="116"/>
      <c r="QR536" s="116"/>
      <c r="QS536" s="116"/>
      <c r="QT536" s="116"/>
      <c r="QU536" s="116"/>
      <c r="QV536" s="116"/>
      <c r="QW536" s="116"/>
      <c r="QX536" s="116"/>
      <c r="QY536" s="116"/>
      <c r="QZ536" s="116"/>
      <c r="RA536" s="116"/>
      <c r="RB536" s="116"/>
      <c r="RC536" s="116"/>
      <c r="RD536" s="116"/>
      <c r="RE536" s="116"/>
      <c r="RF536" s="117"/>
    </row>
    <row r="537" spans="1:474" s="11" customFormat="1" ht="19.95" customHeight="1">
      <c r="A537" s="28"/>
      <c r="B537" s="29"/>
      <c r="C537" s="128"/>
      <c r="D537" s="307"/>
      <c r="E537" s="301"/>
      <c r="F537" s="287"/>
      <c r="G537" s="183"/>
      <c r="H537" s="199"/>
      <c r="I537" s="289"/>
      <c r="J537" s="290"/>
      <c r="K537" s="291"/>
      <c r="L537" s="292"/>
      <c r="M537" s="290"/>
      <c r="N537" s="293"/>
      <c r="O537" s="27"/>
      <c r="P537" s="186" t="str">
        <f t="array" ref="P537">IF(O537&lt;&gt;"",IF(O537&lt;5, "I", "III"),"")</f>
        <v/>
      </c>
      <c r="Q537" s="37"/>
      <c r="R537" s="185" t="str">
        <f t="array" ref="R537">IF(Q537&lt;&gt;"",IF(Q537&lt;5, "I", "III"),"")</f>
        <v/>
      </c>
      <c r="S537" s="27"/>
      <c r="T537" s="186" t="str">
        <f t="array" ref="T537">IF(S537&lt;&gt;"",IF(S537&lt;5, "I", "III"),"")</f>
        <v/>
      </c>
      <c r="U537" s="37"/>
      <c r="V537" s="186" t="str">
        <f t="array" ref="V537">IF(U537&lt;&gt;"",IF(U537&lt;12, "I", "III"),"")</f>
        <v/>
      </c>
      <c r="W537" s="37"/>
      <c r="X537" s="185" t="str">
        <f t="array" ref="X537">IF(W537&lt;&gt;"",IF(W537&lt;12, "I", "III"),"")</f>
        <v/>
      </c>
      <c r="Y537" s="27"/>
      <c r="Z537" s="186" t="str">
        <f t="array" ref="Z537">IF(Y537&lt;&gt;"",IF(Y537&lt;12, "I", "III"),"")</f>
        <v/>
      </c>
      <c r="AA537" s="205"/>
      <c r="AB537" s="206"/>
      <c r="AC537" s="206"/>
      <c r="AD537" s="207"/>
      <c r="AE537" s="183"/>
      <c r="AF537" s="177"/>
      <c r="AG537" s="150"/>
      <c r="AH537" s="151"/>
      <c r="AI537" s="95" t="str">
        <f t="shared" si="698"/>
        <v/>
      </c>
      <c r="AJ537" s="98" t="str">
        <f t="shared" si="699"/>
        <v/>
      </c>
      <c r="AK537" s="40"/>
      <c r="AL537" s="97" t="str">
        <f t="shared" si="700"/>
        <v/>
      </c>
      <c r="AM537" s="39"/>
      <c r="AN537" s="98" t="str">
        <f t="shared" si="701"/>
        <v/>
      </c>
      <c r="AO537" s="152"/>
      <c r="AP537" s="96" t="str">
        <f t="shared" si="702"/>
        <v/>
      </c>
      <c r="AQ537" s="153"/>
      <c r="AR537" s="97" t="str">
        <f t="shared" si="703"/>
        <v/>
      </c>
      <c r="AS537" s="154"/>
      <c r="AT537" s="98" t="str">
        <f t="shared" si="704"/>
        <v/>
      </c>
      <c r="AU537" s="182" t="str">
        <f t="shared" si="705"/>
        <v/>
      </c>
      <c r="AV537" s="121" t="str">
        <f t="shared" si="706"/>
        <v/>
      </c>
      <c r="AW537" s="153"/>
      <c r="AX537" s="98" t="str">
        <f t="shared" si="707"/>
        <v/>
      </c>
      <c r="AY537" s="153"/>
      <c r="AZ537" s="98" t="str">
        <f t="shared" si="708"/>
        <v/>
      </c>
      <c r="BA537" s="40"/>
      <c r="BB537" s="31"/>
      <c r="BC537" s="32"/>
      <c r="BD537" s="33"/>
      <c r="BE537" s="40"/>
      <c r="BF537" s="31"/>
      <c r="BG537" s="32"/>
      <c r="BH537" s="33"/>
      <c r="BI537" s="40"/>
      <c r="BJ537" s="31"/>
      <c r="BK537" s="32"/>
      <c r="BL537" s="33"/>
      <c r="BM537" s="40"/>
      <c r="BN537" s="31"/>
      <c r="BO537" s="32"/>
      <c r="BP537" s="33"/>
      <c r="BQ537" s="40"/>
      <c r="BR537" s="31"/>
      <c r="BS537" s="32"/>
      <c r="BT537" s="33"/>
      <c r="BU537" s="155"/>
      <c r="BV537" s="99" t="str">
        <f t="shared" si="709"/>
        <v/>
      </c>
      <c r="BW537" s="156"/>
      <c r="BX537" s="100" t="str">
        <f t="shared" si="710"/>
        <v/>
      </c>
      <c r="BY537" s="156"/>
      <c r="BZ537" s="100" t="str">
        <f t="shared" si="711"/>
        <v/>
      </c>
      <c r="CA537" s="156"/>
      <c r="CB537" s="100" t="str">
        <f t="shared" si="712"/>
        <v/>
      </c>
      <c r="CC537" s="156"/>
      <c r="CD537" s="101" t="str">
        <f t="shared" si="713"/>
        <v/>
      </c>
      <c r="CE537" s="112"/>
      <c r="CF537" s="174"/>
      <c r="CG537" s="27"/>
      <c r="CH537" s="159"/>
      <c r="CI537" s="95" t="str">
        <f t="shared" si="714"/>
        <v/>
      </c>
      <c r="CJ537" s="102" t="str">
        <f t="shared" si="715"/>
        <v/>
      </c>
      <c r="CK537" s="40"/>
      <c r="CL537" s="100"/>
      <c r="CM537" s="37"/>
      <c r="CN537" s="100"/>
      <c r="CO537" s="38"/>
      <c r="CP537" s="103" t="str">
        <f t="shared" si="716"/>
        <v/>
      </c>
      <c r="CQ537" s="78"/>
      <c r="CR537" s="100"/>
      <c r="CS537" s="36"/>
      <c r="CT537" s="100"/>
      <c r="CU537" s="74"/>
      <c r="CV537" s="103"/>
      <c r="CW537" s="42"/>
      <c r="CX537" s="100"/>
      <c r="CY537" s="36"/>
      <c r="CZ537" s="100"/>
      <c r="DA537" s="36"/>
      <c r="DB537" s="100"/>
      <c r="DC537" s="39"/>
      <c r="DD537" s="103"/>
      <c r="DE537" s="42"/>
      <c r="DF537" s="100"/>
      <c r="DG537" s="39"/>
      <c r="DH537" s="103"/>
      <c r="DI537" s="41"/>
      <c r="DJ537" s="157"/>
      <c r="DK537" s="112"/>
      <c r="DL537" s="171"/>
      <c r="DM537" s="67"/>
      <c r="DN537" s="164"/>
      <c r="DO537" s="104" t="str">
        <f t="shared" si="717"/>
        <v/>
      </c>
      <c r="DP537" s="105" t="str">
        <f t="shared" si="718"/>
        <v/>
      </c>
      <c r="DQ537" s="66"/>
      <c r="DR537" s="158" t="str">
        <f t="shared" si="719"/>
        <v/>
      </c>
      <c r="DS537" s="67"/>
      <c r="DT537" s="97" t="str">
        <f t="shared" si="720"/>
        <v/>
      </c>
      <c r="DU537" s="67"/>
      <c r="DV537" s="98" t="str">
        <f t="shared" si="721"/>
        <v/>
      </c>
      <c r="DW537" s="163"/>
      <c r="DX537" s="106" t="str">
        <f t="shared" si="722"/>
        <v/>
      </c>
      <c r="DY537" s="162"/>
      <c r="DZ537" s="97" t="str">
        <f t="shared" si="723"/>
        <v/>
      </c>
      <c r="EA537" s="161"/>
      <c r="EB537" s="107" t="str">
        <f t="shared" si="724"/>
        <v/>
      </c>
      <c r="EC537" s="66"/>
      <c r="ED537" s="97" t="str">
        <f t="shared" si="725"/>
        <v/>
      </c>
      <c r="EE537" s="67"/>
      <c r="EF537" s="97" t="str">
        <f t="shared" si="726"/>
        <v/>
      </c>
      <c r="EG537" s="68"/>
      <c r="EH537" s="97" t="str">
        <f t="shared" si="727"/>
        <v/>
      </c>
      <c r="EI537" s="67"/>
      <c r="EJ537" s="97" t="str">
        <f t="shared" si="728"/>
        <v/>
      </c>
      <c r="EK537" s="68"/>
      <c r="EL537" s="97" t="str">
        <f t="shared" si="729"/>
        <v/>
      </c>
      <c r="EM537" s="69"/>
      <c r="EN537" s="98" t="str">
        <f t="shared" si="730"/>
        <v/>
      </c>
      <c r="EO537" s="66"/>
      <c r="EP537" s="107" t="str">
        <f t="shared" si="731"/>
        <v/>
      </c>
      <c r="EQ537" s="299"/>
      <c r="ER537" s="98" t="str">
        <f t="shared" si="732"/>
        <v/>
      </c>
      <c r="ES537" s="66"/>
      <c r="ET537" s="108" t="str">
        <f t="shared" si="733"/>
        <v/>
      </c>
      <c r="EU537" s="112"/>
      <c r="EV537" s="168"/>
      <c r="EW537" s="27"/>
      <c r="EX537" s="159"/>
      <c r="EY537" s="95" t="str">
        <f t="shared" si="734"/>
        <v/>
      </c>
      <c r="EZ537" s="98" t="str">
        <f t="shared" si="735"/>
        <v/>
      </c>
      <c r="FA537" s="40"/>
      <c r="FB537" s="98" t="str">
        <f t="shared" si="736"/>
        <v/>
      </c>
      <c r="FC537" s="37"/>
      <c r="FD537" s="98" t="str">
        <f t="shared" si="737"/>
        <v/>
      </c>
      <c r="FE537" s="37"/>
      <c r="FF537" s="98" t="str">
        <f t="shared" si="738"/>
        <v/>
      </c>
      <c r="FG537" s="160"/>
      <c r="FH537" s="97" t="str">
        <f t="shared" si="739"/>
        <v/>
      </c>
      <c r="FI537" s="27"/>
      <c r="FJ537" s="98" t="str">
        <f t="shared" si="740"/>
        <v/>
      </c>
      <c r="FK537" s="36"/>
      <c r="FL537" s="98" t="str">
        <f t="shared" si="741"/>
        <v/>
      </c>
      <c r="FM537" s="37"/>
      <c r="FN537" s="98" t="str">
        <f t="shared" si="742"/>
        <v/>
      </c>
      <c r="FO537" s="78"/>
      <c r="FP537" s="97" t="str">
        <f t="shared" si="743"/>
        <v/>
      </c>
      <c r="FQ537" s="37"/>
      <c r="FR537" s="97" t="str">
        <f t="shared" si="744"/>
        <v/>
      </c>
      <c r="FS537" s="39"/>
      <c r="FT537" s="97" t="str">
        <f t="shared" si="745"/>
        <v/>
      </c>
      <c r="FU537" s="27"/>
      <c r="FV537" s="98" t="str">
        <f t="shared" si="746"/>
        <v/>
      </c>
      <c r="FW537" s="37"/>
      <c r="FX537" s="98" t="str">
        <f t="shared" si="747"/>
        <v/>
      </c>
      <c r="FY537" s="36"/>
      <c r="FZ537" s="97" t="str">
        <f t="shared" si="748"/>
        <v/>
      </c>
      <c r="GA537" s="36"/>
      <c r="GB537" s="98" t="str">
        <f t="shared" si="749"/>
        <v/>
      </c>
      <c r="GC537" s="40"/>
      <c r="GD537" s="98" t="str">
        <f t="shared" si="750"/>
        <v/>
      </c>
      <c r="GE537" s="37"/>
      <c r="GF537" s="98" t="str">
        <f t="shared" si="751"/>
        <v/>
      </c>
      <c r="GG537" s="37"/>
      <c r="GH537" s="109" t="str">
        <f t="shared" si="752"/>
        <v/>
      </c>
      <c r="GI537" s="112"/>
      <c r="GJ537" s="165"/>
      <c r="GK537" s="27"/>
      <c r="GL537" s="159"/>
      <c r="GM537" s="95" t="str">
        <f t="shared" si="753"/>
        <v/>
      </c>
      <c r="GN537" s="110" t="str">
        <f t="shared" si="754"/>
        <v/>
      </c>
      <c r="GO537" s="27"/>
      <c r="GP537" s="98" t="str">
        <f t="shared" si="755"/>
        <v/>
      </c>
      <c r="GQ537" s="37"/>
      <c r="GR537" s="97" t="str">
        <f t="shared" si="756"/>
        <v/>
      </c>
      <c r="GS537" s="37"/>
      <c r="GT537" s="110" t="str">
        <f t="shared" si="757"/>
        <v/>
      </c>
      <c r="GU537" s="36"/>
      <c r="GV537" s="97" t="str">
        <f t="shared" si="758"/>
        <v/>
      </c>
      <c r="GW537" s="27"/>
      <c r="GX537" s="98" t="str">
        <f t="shared" si="759"/>
        <v/>
      </c>
      <c r="GY537" s="36"/>
      <c r="GZ537" s="98" t="str">
        <f t="shared" si="760"/>
        <v/>
      </c>
      <c r="HA537" s="37"/>
      <c r="HB537" s="110" t="str">
        <f t="shared" si="761"/>
        <v/>
      </c>
      <c r="HC537" s="36"/>
      <c r="HD537" s="97" t="str">
        <f t="shared" si="762"/>
        <v/>
      </c>
      <c r="HE537" s="37"/>
      <c r="HF537" s="97" t="str">
        <f t="shared" si="763"/>
        <v/>
      </c>
      <c r="HG537" s="39"/>
      <c r="HH537" s="97" t="str">
        <f t="shared" si="764"/>
        <v/>
      </c>
      <c r="HI537" s="27"/>
      <c r="HJ537" s="97" t="str">
        <f t="shared" si="765"/>
        <v/>
      </c>
      <c r="HK537" s="37"/>
      <c r="HL537" s="97" t="str">
        <f t="shared" si="766"/>
        <v/>
      </c>
      <c r="HM537" s="36"/>
      <c r="HN537" s="97" t="str">
        <f t="shared" si="767"/>
        <v/>
      </c>
      <c r="HO537" s="36"/>
      <c r="HP537" s="110" t="str">
        <f t="shared" si="768"/>
        <v/>
      </c>
      <c r="HQ537" s="27"/>
      <c r="HR537" s="97" t="str">
        <f t="shared" si="769"/>
        <v/>
      </c>
      <c r="HS537" s="37"/>
      <c r="HT537" s="97" t="str">
        <f t="shared" si="770"/>
        <v/>
      </c>
      <c r="HU537" s="37"/>
      <c r="HV537" s="111" t="str">
        <f t="shared" si="771"/>
        <v/>
      </c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  <c r="IW537" s="116"/>
      <c r="IX537" s="116"/>
      <c r="IY537" s="116"/>
      <c r="IZ537" s="116"/>
      <c r="JA537" s="116"/>
      <c r="JB537" s="116"/>
      <c r="JC537" s="116"/>
      <c r="JD537" s="116"/>
      <c r="JE537" s="116"/>
      <c r="JF537" s="116"/>
      <c r="JG537" s="116"/>
      <c r="JH537" s="116"/>
      <c r="JI537" s="116"/>
      <c r="JJ537" s="116"/>
      <c r="JK537" s="116"/>
      <c r="JL537" s="116"/>
      <c r="JM537" s="116"/>
      <c r="JN537" s="116"/>
      <c r="JO537" s="116"/>
      <c r="JP537" s="116"/>
      <c r="JQ537" s="116"/>
      <c r="JR537" s="116"/>
      <c r="JS537" s="116"/>
      <c r="JT537" s="116"/>
      <c r="JU537" s="116"/>
      <c r="JV537" s="116"/>
      <c r="JW537" s="116"/>
      <c r="JX537" s="116"/>
      <c r="JY537" s="116"/>
      <c r="JZ537" s="116"/>
      <c r="KA537" s="116"/>
      <c r="KB537" s="116"/>
      <c r="KC537" s="116"/>
      <c r="KD537" s="116"/>
      <c r="KE537" s="116"/>
      <c r="KF537" s="116"/>
      <c r="KG537" s="116"/>
      <c r="KH537" s="116"/>
      <c r="KI537" s="116"/>
      <c r="KJ537" s="116"/>
      <c r="KK537" s="116"/>
      <c r="KL537" s="116"/>
      <c r="KM537" s="116"/>
      <c r="KN537" s="116"/>
      <c r="KO537" s="116"/>
      <c r="KP537" s="116"/>
      <c r="KQ537" s="116"/>
      <c r="KR537" s="116"/>
      <c r="KS537" s="116"/>
      <c r="KT537" s="116"/>
      <c r="KU537" s="116"/>
      <c r="KV537" s="116"/>
      <c r="KW537" s="116"/>
      <c r="KX537" s="116"/>
      <c r="KY537" s="116"/>
      <c r="KZ537" s="116"/>
      <c r="LA537" s="116"/>
      <c r="LB537" s="116"/>
      <c r="LC537" s="116"/>
      <c r="LD537" s="116"/>
      <c r="LE537" s="116"/>
      <c r="LF537" s="116"/>
      <c r="LG537" s="116"/>
      <c r="LH537" s="116"/>
      <c r="LI537" s="116"/>
      <c r="LJ537" s="116"/>
      <c r="LK537" s="116"/>
      <c r="LL537" s="116"/>
      <c r="LM537" s="116"/>
      <c r="LN537" s="116"/>
      <c r="LO537" s="116"/>
      <c r="LP537" s="116"/>
      <c r="LQ537" s="116"/>
      <c r="LR537" s="116"/>
      <c r="LS537" s="116"/>
      <c r="LT537" s="116"/>
      <c r="LU537" s="116"/>
      <c r="LV537" s="116"/>
      <c r="LW537" s="116"/>
      <c r="LX537" s="116"/>
      <c r="LY537" s="116"/>
      <c r="LZ537" s="116"/>
      <c r="MA537" s="116"/>
      <c r="MB537" s="116"/>
      <c r="MC537" s="116"/>
      <c r="MD537" s="116"/>
      <c r="ME537" s="116"/>
      <c r="MF537" s="116"/>
      <c r="MG537" s="116"/>
      <c r="MH537" s="116"/>
      <c r="MI537" s="116"/>
      <c r="MJ537" s="116"/>
      <c r="MK537" s="116"/>
      <c r="ML537" s="116"/>
      <c r="MM537" s="116"/>
      <c r="MN537" s="116"/>
      <c r="MO537" s="116"/>
      <c r="MP537" s="116"/>
      <c r="MQ537" s="116"/>
      <c r="MR537" s="116"/>
      <c r="MS537" s="116"/>
      <c r="MT537" s="116"/>
      <c r="MU537" s="116"/>
      <c r="MV537" s="116"/>
      <c r="MW537" s="116"/>
      <c r="MX537" s="116"/>
      <c r="MY537" s="116"/>
      <c r="MZ537" s="116"/>
      <c r="NA537" s="116"/>
      <c r="NB537" s="116"/>
      <c r="NC537" s="116"/>
      <c r="ND537" s="116"/>
      <c r="NE537" s="116"/>
      <c r="NF537" s="116"/>
      <c r="NG537" s="116"/>
      <c r="NH537" s="116"/>
      <c r="NI537" s="116"/>
      <c r="NJ537" s="116"/>
      <c r="NK537" s="116"/>
      <c r="NL537" s="116"/>
      <c r="NM537" s="116"/>
      <c r="NN537" s="116"/>
      <c r="NO537" s="116"/>
      <c r="NP537" s="116"/>
      <c r="NQ537" s="116"/>
      <c r="NR537" s="116"/>
      <c r="NS537" s="116"/>
      <c r="NT537" s="116"/>
      <c r="NU537" s="116"/>
      <c r="NV537" s="116"/>
      <c r="NW537" s="116"/>
      <c r="NX537" s="116"/>
      <c r="NY537" s="116"/>
      <c r="NZ537" s="116"/>
      <c r="OA537" s="116"/>
      <c r="OB537" s="116"/>
      <c r="OC537" s="116"/>
      <c r="OD537" s="116"/>
      <c r="OE537" s="116"/>
      <c r="OF537" s="116"/>
      <c r="OG537" s="116"/>
      <c r="OH537" s="116"/>
      <c r="OI537" s="116"/>
      <c r="OJ537" s="116"/>
      <c r="OK537" s="116"/>
      <c r="OL537" s="116"/>
      <c r="OM537" s="116"/>
      <c r="ON537" s="116"/>
      <c r="OO537" s="116"/>
      <c r="OP537" s="116"/>
      <c r="OQ537" s="116"/>
      <c r="OR537" s="116"/>
      <c r="OS537" s="116"/>
      <c r="OT537" s="116"/>
      <c r="OU537" s="116"/>
      <c r="OV537" s="116"/>
      <c r="OW537" s="116"/>
      <c r="OX537" s="116"/>
      <c r="OY537" s="116"/>
      <c r="OZ537" s="116"/>
      <c r="PA537" s="116"/>
      <c r="PB537" s="116"/>
      <c r="PC537" s="116"/>
      <c r="PD537" s="116"/>
      <c r="PE537" s="116"/>
      <c r="PF537" s="116"/>
      <c r="PG537" s="116"/>
      <c r="PH537" s="116"/>
      <c r="PI537" s="116"/>
      <c r="PJ537" s="116"/>
      <c r="PK537" s="116"/>
      <c r="PL537" s="116"/>
      <c r="PM537" s="116"/>
      <c r="PN537" s="116"/>
      <c r="PO537" s="116"/>
      <c r="PP537" s="116"/>
      <c r="PQ537" s="116"/>
      <c r="PR537" s="116"/>
      <c r="PS537" s="116"/>
      <c r="PT537" s="116"/>
      <c r="PU537" s="116"/>
      <c r="PV537" s="116"/>
      <c r="PW537" s="116"/>
      <c r="PX537" s="116"/>
      <c r="PY537" s="116"/>
      <c r="PZ537" s="116"/>
      <c r="QA537" s="116"/>
      <c r="QB537" s="116"/>
      <c r="QC537" s="116"/>
      <c r="QD537" s="116"/>
      <c r="QE537" s="116"/>
      <c r="QF537" s="116"/>
      <c r="QG537" s="116"/>
      <c r="QH537" s="116"/>
      <c r="QI537" s="116"/>
      <c r="QJ537" s="116"/>
      <c r="QK537" s="116"/>
      <c r="QL537" s="116"/>
      <c r="QM537" s="116"/>
      <c r="QN537" s="116"/>
      <c r="QO537" s="116"/>
      <c r="QP537" s="116"/>
      <c r="QQ537" s="116"/>
      <c r="QR537" s="116"/>
      <c r="QS537" s="116"/>
      <c r="QT537" s="116"/>
      <c r="QU537" s="116"/>
      <c r="QV537" s="116"/>
      <c r="QW537" s="116"/>
      <c r="QX537" s="116"/>
      <c r="QY537" s="116"/>
      <c r="QZ537" s="116"/>
      <c r="RA537" s="116"/>
      <c r="RB537" s="116"/>
      <c r="RC537" s="116"/>
      <c r="RD537" s="116"/>
      <c r="RE537" s="116"/>
      <c r="RF537" s="117"/>
    </row>
    <row r="538" spans="1:474" s="11" customFormat="1" ht="19.95" customHeight="1">
      <c r="A538" s="28"/>
      <c r="B538" s="29"/>
      <c r="C538" s="128"/>
      <c r="D538" s="307"/>
      <c r="E538" s="301"/>
      <c r="F538" s="287"/>
      <c r="G538" s="183"/>
      <c r="H538" s="199"/>
      <c r="I538" s="289"/>
      <c r="J538" s="290"/>
      <c r="K538" s="291"/>
      <c r="L538" s="292"/>
      <c r="M538" s="290"/>
      <c r="N538" s="293"/>
      <c r="O538" s="27"/>
      <c r="P538" s="186" t="str">
        <f t="array" ref="P538">IF(O538&lt;&gt;"",IF(O538&lt;5, "I", "III"),"")</f>
        <v/>
      </c>
      <c r="Q538" s="37"/>
      <c r="R538" s="185" t="str">
        <f t="array" ref="R538">IF(Q538&lt;&gt;"",IF(Q538&lt;5, "I", "III"),"")</f>
        <v/>
      </c>
      <c r="S538" s="27"/>
      <c r="T538" s="186" t="str">
        <f t="array" ref="T538">IF(S538&lt;&gt;"",IF(S538&lt;5, "I", "III"),"")</f>
        <v/>
      </c>
      <c r="U538" s="37"/>
      <c r="V538" s="186" t="str">
        <f t="array" ref="V538">IF(U538&lt;&gt;"",IF(U538&lt;12, "I", "III"),"")</f>
        <v/>
      </c>
      <c r="W538" s="37"/>
      <c r="X538" s="185" t="str">
        <f t="array" ref="X538">IF(W538&lt;&gt;"",IF(W538&lt;12, "I", "III"),"")</f>
        <v/>
      </c>
      <c r="Y538" s="27"/>
      <c r="Z538" s="186" t="str">
        <f t="array" ref="Z538">IF(Y538&lt;&gt;"",IF(Y538&lt;12, "I", "III"),"")</f>
        <v/>
      </c>
      <c r="AA538" s="205"/>
      <c r="AB538" s="206"/>
      <c r="AC538" s="206"/>
      <c r="AD538" s="207"/>
      <c r="AE538" s="183"/>
      <c r="AF538" s="177"/>
      <c r="AG538" s="150"/>
      <c r="AH538" s="151"/>
      <c r="AI538" s="95" t="str">
        <f t="shared" si="698"/>
        <v/>
      </c>
      <c r="AJ538" s="98" t="str">
        <f t="shared" si="699"/>
        <v/>
      </c>
      <c r="AK538" s="40"/>
      <c r="AL538" s="97" t="str">
        <f t="shared" si="700"/>
        <v/>
      </c>
      <c r="AM538" s="39"/>
      <c r="AN538" s="98" t="str">
        <f t="shared" si="701"/>
        <v/>
      </c>
      <c r="AO538" s="152"/>
      <c r="AP538" s="96" t="str">
        <f t="shared" si="702"/>
        <v/>
      </c>
      <c r="AQ538" s="153"/>
      <c r="AR538" s="97" t="str">
        <f t="shared" si="703"/>
        <v/>
      </c>
      <c r="AS538" s="154"/>
      <c r="AT538" s="98" t="str">
        <f t="shared" si="704"/>
        <v/>
      </c>
      <c r="AU538" s="182" t="str">
        <f t="shared" si="705"/>
        <v/>
      </c>
      <c r="AV538" s="121" t="str">
        <f t="shared" si="706"/>
        <v/>
      </c>
      <c r="AW538" s="153"/>
      <c r="AX538" s="98" t="str">
        <f t="shared" si="707"/>
        <v/>
      </c>
      <c r="AY538" s="153"/>
      <c r="AZ538" s="98" t="str">
        <f t="shared" si="708"/>
        <v/>
      </c>
      <c r="BA538" s="40"/>
      <c r="BB538" s="31"/>
      <c r="BC538" s="32"/>
      <c r="BD538" s="33"/>
      <c r="BE538" s="40"/>
      <c r="BF538" s="31"/>
      <c r="BG538" s="32"/>
      <c r="BH538" s="33"/>
      <c r="BI538" s="40"/>
      <c r="BJ538" s="31"/>
      <c r="BK538" s="32"/>
      <c r="BL538" s="33"/>
      <c r="BM538" s="40"/>
      <c r="BN538" s="31"/>
      <c r="BO538" s="32"/>
      <c r="BP538" s="33"/>
      <c r="BQ538" s="40"/>
      <c r="BR538" s="31"/>
      <c r="BS538" s="32"/>
      <c r="BT538" s="33"/>
      <c r="BU538" s="155"/>
      <c r="BV538" s="99" t="str">
        <f t="shared" si="709"/>
        <v/>
      </c>
      <c r="BW538" s="156"/>
      <c r="BX538" s="100" t="str">
        <f t="shared" si="710"/>
        <v/>
      </c>
      <c r="BY538" s="156"/>
      <c r="BZ538" s="100" t="str">
        <f t="shared" si="711"/>
        <v/>
      </c>
      <c r="CA538" s="156"/>
      <c r="CB538" s="100" t="str">
        <f t="shared" si="712"/>
        <v/>
      </c>
      <c r="CC538" s="156"/>
      <c r="CD538" s="101" t="str">
        <f t="shared" si="713"/>
        <v/>
      </c>
      <c r="CE538" s="112"/>
      <c r="CF538" s="174"/>
      <c r="CG538" s="27"/>
      <c r="CH538" s="159"/>
      <c r="CI538" s="95" t="str">
        <f t="shared" si="714"/>
        <v/>
      </c>
      <c r="CJ538" s="102" t="str">
        <f t="shared" si="715"/>
        <v/>
      </c>
      <c r="CK538" s="40"/>
      <c r="CL538" s="100"/>
      <c r="CM538" s="37"/>
      <c r="CN538" s="100"/>
      <c r="CO538" s="38"/>
      <c r="CP538" s="103" t="str">
        <f t="shared" si="716"/>
        <v/>
      </c>
      <c r="CQ538" s="78"/>
      <c r="CR538" s="100"/>
      <c r="CS538" s="36"/>
      <c r="CT538" s="100"/>
      <c r="CU538" s="74"/>
      <c r="CV538" s="103"/>
      <c r="CW538" s="42"/>
      <c r="CX538" s="100"/>
      <c r="CY538" s="36"/>
      <c r="CZ538" s="100"/>
      <c r="DA538" s="36"/>
      <c r="DB538" s="100"/>
      <c r="DC538" s="39"/>
      <c r="DD538" s="103"/>
      <c r="DE538" s="42"/>
      <c r="DF538" s="100"/>
      <c r="DG538" s="39"/>
      <c r="DH538" s="103"/>
      <c r="DI538" s="41"/>
      <c r="DJ538" s="157"/>
      <c r="DK538" s="112"/>
      <c r="DL538" s="171"/>
      <c r="DM538" s="67"/>
      <c r="DN538" s="164"/>
      <c r="DO538" s="104" t="str">
        <f t="shared" si="717"/>
        <v/>
      </c>
      <c r="DP538" s="105" t="str">
        <f t="shared" si="718"/>
        <v/>
      </c>
      <c r="DQ538" s="66"/>
      <c r="DR538" s="158" t="str">
        <f t="shared" si="719"/>
        <v/>
      </c>
      <c r="DS538" s="67"/>
      <c r="DT538" s="97" t="str">
        <f t="shared" si="720"/>
        <v/>
      </c>
      <c r="DU538" s="67"/>
      <c r="DV538" s="98" t="str">
        <f t="shared" si="721"/>
        <v/>
      </c>
      <c r="DW538" s="163"/>
      <c r="DX538" s="106" t="str">
        <f t="shared" si="722"/>
        <v/>
      </c>
      <c r="DY538" s="162"/>
      <c r="DZ538" s="97" t="str">
        <f t="shared" si="723"/>
        <v/>
      </c>
      <c r="EA538" s="161"/>
      <c r="EB538" s="107" t="str">
        <f t="shared" si="724"/>
        <v/>
      </c>
      <c r="EC538" s="66"/>
      <c r="ED538" s="97" t="str">
        <f t="shared" si="725"/>
        <v/>
      </c>
      <c r="EE538" s="67"/>
      <c r="EF538" s="97" t="str">
        <f t="shared" si="726"/>
        <v/>
      </c>
      <c r="EG538" s="68"/>
      <c r="EH538" s="97" t="str">
        <f t="shared" si="727"/>
        <v/>
      </c>
      <c r="EI538" s="67"/>
      <c r="EJ538" s="97" t="str">
        <f t="shared" si="728"/>
        <v/>
      </c>
      <c r="EK538" s="68"/>
      <c r="EL538" s="97" t="str">
        <f t="shared" si="729"/>
        <v/>
      </c>
      <c r="EM538" s="69"/>
      <c r="EN538" s="98" t="str">
        <f t="shared" si="730"/>
        <v/>
      </c>
      <c r="EO538" s="66"/>
      <c r="EP538" s="107" t="str">
        <f t="shared" si="731"/>
        <v/>
      </c>
      <c r="EQ538" s="299"/>
      <c r="ER538" s="98" t="str">
        <f t="shared" si="732"/>
        <v/>
      </c>
      <c r="ES538" s="66"/>
      <c r="ET538" s="108" t="str">
        <f t="shared" si="733"/>
        <v/>
      </c>
      <c r="EU538" s="112"/>
      <c r="EV538" s="168"/>
      <c r="EW538" s="27"/>
      <c r="EX538" s="159"/>
      <c r="EY538" s="95" t="str">
        <f t="shared" si="734"/>
        <v/>
      </c>
      <c r="EZ538" s="98" t="str">
        <f t="shared" si="735"/>
        <v/>
      </c>
      <c r="FA538" s="40"/>
      <c r="FB538" s="98" t="str">
        <f t="shared" si="736"/>
        <v/>
      </c>
      <c r="FC538" s="37"/>
      <c r="FD538" s="98" t="str">
        <f t="shared" si="737"/>
        <v/>
      </c>
      <c r="FE538" s="37"/>
      <c r="FF538" s="98" t="str">
        <f t="shared" si="738"/>
        <v/>
      </c>
      <c r="FG538" s="160"/>
      <c r="FH538" s="97" t="str">
        <f t="shared" si="739"/>
        <v/>
      </c>
      <c r="FI538" s="27"/>
      <c r="FJ538" s="98" t="str">
        <f t="shared" si="740"/>
        <v/>
      </c>
      <c r="FK538" s="36"/>
      <c r="FL538" s="98" t="str">
        <f t="shared" si="741"/>
        <v/>
      </c>
      <c r="FM538" s="37"/>
      <c r="FN538" s="98" t="str">
        <f t="shared" si="742"/>
        <v/>
      </c>
      <c r="FO538" s="78"/>
      <c r="FP538" s="97" t="str">
        <f t="shared" si="743"/>
        <v/>
      </c>
      <c r="FQ538" s="37"/>
      <c r="FR538" s="97" t="str">
        <f t="shared" si="744"/>
        <v/>
      </c>
      <c r="FS538" s="39"/>
      <c r="FT538" s="97" t="str">
        <f t="shared" si="745"/>
        <v/>
      </c>
      <c r="FU538" s="27"/>
      <c r="FV538" s="98" t="str">
        <f t="shared" si="746"/>
        <v/>
      </c>
      <c r="FW538" s="37"/>
      <c r="FX538" s="98" t="str">
        <f t="shared" si="747"/>
        <v/>
      </c>
      <c r="FY538" s="36"/>
      <c r="FZ538" s="97" t="str">
        <f t="shared" si="748"/>
        <v/>
      </c>
      <c r="GA538" s="36"/>
      <c r="GB538" s="98" t="str">
        <f t="shared" si="749"/>
        <v/>
      </c>
      <c r="GC538" s="40"/>
      <c r="GD538" s="98" t="str">
        <f t="shared" si="750"/>
        <v/>
      </c>
      <c r="GE538" s="37"/>
      <c r="GF538" s="98" t="str">
        <f t="shared" si="751"/>
        <v/>
      </c>
      <c r="GG538" s="37"/>
      <c r="GH538" s="109" t="str">
        <f t="shared" si="752"/>
        <v/>
      </c>
      <c r="GI538" s="112"/>
      <c r="GJ538" s="165"/>
      <c r="GK538" s="27"/>
      <c r="GL538" s="159"/>
      <c r="GM538" s="95" t="str">
        <f t="shared" si="753"/>
        <v/>
      </c>
      <c r="GN538" s="110" t="str">
        <f t="shared" si="754"/>
        <v/>
      </c>
      <c r="GO538" s="27"/>
      <c r="GP538" s="98" t="str">
        <f t="shared" si="755"/>
        <v/>
      </c>
      <c r="GQ538" s="37"/>
      <c r="GR538" s="97" t="str">
        <f t="shared" si="756"/>
        <v/>
      </c>
      <c r="GS538" s="37"/>
      <c r="GT538" s="110" t="str">
        <f t="shared" si="757"/>
        <v/>
      </c>
      <c r="GU538" s="36"/>
      <c r="GV538" s="97" t="str">
        <f t="shared" si="758"/>
        <v/>
      </c>
      <c r="GW538" s="27"/>
      <c r="GX538" s="98" t="str">
        <f t="shared" si="759"/>
        <v/>
      </c>
      <c r="GY538" s="36"/>
      <c r="GZ538" s="98" t="str">
        <f t="shared" si="760"/>
        <v/>
      </c>
      <c r="HA538" s="37"/>
      <c r="HB538" s="110" t="str">
        <f t="shared" si="761"/>
        <v/>
      </c>
      <c r="HC538" s="36"/>
      <c r="HD538" s="97" t="str">
        <f t="shared" si="762"/>
        <v/>
      </c>
      <c r="HE538" s="37"/>
      <c r="HF538" s="97" t="str">
        <f t="shared" si="763"/>
        <v/>
      </c>
      <c r="HG538" s="39"/>
      <c r="HH538" s="97" t="str">
        <f t="shared" si="764"/>
        <v/>
      </c>
      <c r="HI538" s="27"/>
      <c r="HJ538" s="97" t="str">
        <f t="shared" si="765"/>
        <v/>
      </c>
      <c r="HK538" s="37"/>
      <c r="HL538" s="97" t="str">
        <f t="shared" si="766"/>
        <v/>
      </c>
      <c r="HM538" s="36"/>
      <c r="HN538" s="97" t="str">
        <f t="shared" si="767"/>
        <v/>
      </c>
      <c r="HO538" s="36"/>
      <c r="HP538" s="110" t="str">
        <f t="shared" si="768"/>
        <v/>
      </c>
      <c r="HQ538" s="27"/>
      <c r="HR538" s="97" t="str">
        <f t="shared" si="769"/>
        <v/>
      </c>
      <c r="HS538" s="37"/>
      <c r="HT538" s="97" t="str">
        <f t="shared" si="770"/>
        <v/>
      </c>
      <c r="HU538" s="37"/>
      <c r="HV538" s="111" t="str">
        <f t="shared" si="771"/>
        <v/>
      </c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  <c r="IW538" s="116"/>
      <c r="IX538" s="116"/>
      <c r="IY538" s="116"/>
      <c r="IZ538" s="116"/>
      <c r="JA538" s="116"/>
      <c r="JB538" s="116"/>
      <c r="JC538" s="116"/>
      <c r="JD538" s="116"/>
      <c r="JE538" s="116"/>
      <c r="JF538" s="116"/>
      <c r="JG538" s="116"/>
      <c r="JH538" s="116"/>
      <c r="JI538" s="116"/>
      <c r="JJ538" s="116"/>
      <c r="JK538" s="116"/>
      <c r="JL538" s="116"/>
      <c r="JM538" s="116"/>
      <c r="JN538" s="116"/>
      <c r="JO538" s="116"/>
      <c r="JP538" s="116"/>
      <c r="JQ538" s="116"/>
      <c r="JR538" s="116"/>
      <c r="JS538" s="116"/>
      <c r="JT538" s="116"/>
      <c r="JU538" s="116"/>
      <c r="JV538" s="116"/>
      <c r="JW538" s="116"/>
      <c r="JX538" s="116"/>
      <c r="JY538" s="116"/>
      <c r="JZ538" s="116"/>
      <c r="KA538" s="116"/>
      <c r="KB538" s="116"/>
      <c r="KC538" s="116"/>
      <c r="KD538" s="116"/>
      <c r="KE538" s="116"/>
      <c r="KF538" s="116"/>
      <c r="KG538" s="116"/>
      <c r="KH538" s="116"/>
      <c r="KI538" s="116"/>
      <c r="KJ538" s="116"/>
      <c r="KK538" s="116"/>
      <c r="KL538" s="116"/>
      <c r="KM538" s="116"/>
      <c r="KN538" s="116"/>
      <c r="KO538" s="116"/>
      <c r="KP538" s="116"/>
      <c r="KQ538" s="116"/>
      <c r="KR538" s="116"/>
      <c r="KS538" s="116"/>
      <c r="KT538" s="116"/>
      <c r="KU538" s="116"/>
      <c r="KV538" s="116"/>
      <c r="KW538" s="116"/>
      <c r="KX538" s="116"/>
      <c r="KY538" s="116"/>
      <c r="KZ538" s="116"/>
      <c r="LA538" s="116"/>
      <c r="LB538" s="116"/>
      <c r="LC538" s="116"/>
      <c r="LD538" s="116"/>
      <c r="LE538" s="116"/>
      <c r="LF538" s="116"/>
      <c r="LG538" s="116"/>
      <c r="LH538" s="116"/>
      <c r="LI538" s="116"/>
      <c r="LJ538" s="116"/>
      <c r="LK538" s="116"/>
      <c r="LL538" s="116"/>
      <c r="LM538" s="116"/>
      <c r="LN538" s="116"/>
      <c r="LO538" s="116"/>
      <c r="LP538" s="116"/>
      <c r="LQ538" s="116"/>
      <c r="LR538" s="116"/>
      <c r="LS538" s="116"/>
      <c r="LT538" s="116"/>
      <c r="LU538" s="116"/>
      <c r="LV538" s="116"/>
      <c r="LW538" s="116"/>
      <c r="LX538" s="116"/>
      <c r="LY538" s="116"/>
      <c r="LZ538" s="116"/>
      <c r="MA538" s="116"/>
      <c r="MB538" s="116"/>
      <c r="MC538" s="116"/>
      <c r="MD538" s="116"/>
      <c r="ME538" s="116"/>
      <c r="MF538" s="116"/>
      <c r="MG538" s="116"/>
      <c r="MH538" s="116"/>
      <c r="MI538" s="116"/>
      <c r="MJ538" s="116"/>
      <c r="MK538" s="116"/>
      <c r="ML538" s="116"/>
      <c r="MM538" s="116"/>
      <c r="MN538" s="116"/>
      <c r="MO538" s="116"/>
      <c r="MP538" s="116"/>
      <c r="MQ538" s="116"/>
      <c r="MR538" s="116"/>
      <c r="MS538" s="116"/>
      <c r="MT538" s="116"/>
      <c r="MU538" s="116"/>
      <c r="MV538" s="116"/>
      <c r="MW538" s="116"/>
      <c r="MX538" s="116"/>
      <c r="MY538" s="116"/>
      <c r="MZ538" s="116"/>
      <c r="NA538" s="116"/>
      <c r="NB538" s="116"/>
      <c r="NC538" s="116"/>
      <c r="ND538" s="116"/>
      <c r="NE538" s="116"/>
      <c r="NF538" s="116"/>
      <c r="NG538" s="116"/>
      <c r="NH538" s="116"/>
      <c r="NI538" s="116"/>
      <c r="NJ538" s="116"/>
      <c r="NK538" s="116"/>
      <c r="NL538" s="116"/>
      <c r="NM538" s="116"/>
      <c r="NN538" s="116"/>
      <c r="NO538" s="116"/>
      <c r="NP538" s="116"/>
      <c r="NQ538" s="116"/>
      <c r="NR538" s="116"/>
      <c r="NS538" s="116"/>
      <c r="NT538" s="116"/>
      <c r="NU538" s="116"/>
      <c r="NV538" s="116"/>
      <c r="NW538" s="116"/>
      <c r="NX538" s="116"/>
      <c r="NY538" s="116"/>
      <c r="NZ538" s="116"/>
      <c r="OA538" s="116"/>
      <c r="OB538" s="116"/>
      <c r="OC538" s="116"/>
      <c r="OD538" s="116"/>
      <c r="OE538" s="116"/>
      <c r="OF538" s="116"/>
      <c r="OG538" s="116"/>
      <c r="OH538" s="116"/>
      <c r="OI538" s="116"/>
      <c r="OJ538" s="116"/>
      <c r="OK538" s="116"/>
      <c r="OL538" s="116"/>
      <c r="OM538" s="116"/>
      <c r="ON538" s="116"/>
      <c r="OO538" s="116"/>
      <c r="OP538" s="116"/>
      <c r="OQ538" s="116"/>
      <c r="OR538" s="116"/>
      <c r="OS538" s="116"/>
      <c r="OT538" s="116"/>
      <c r="OU538" s="116"/>
      <c r="OV538" s="116"/>
      <c r="OW538" s="116"/>
      <c r="OX538" s="116"/>
      <c r="OY538" s="116"/>
      <c r="OZ538" s="116"/>
      <c r="PA538" s="116"/>
      <c r="PB538" s="116"/>
      <c r="PC538" s="116"/>
      <c r="PD538" s="116"/>
      <c r="PE538" s="116"/>
      <c r="PF538" s="116"/>
      <c r="PG538" s="116"/>
      <c r="PH538" s="116"/>
      <c r="PI538" s="116"/>
      <c r="PJ538" s="116"/>
      <c r="PK538" s="116"/>
      <c r="PL538" s="116"/>
      <c r="PM538" s="116"/>
      <c r="PN538" s="116"/>
      <c r="PO538" s="116"/>
      <c r="PP538" s="116"/>
      <c r="PQ538" s="116"/>
      <c r="PR538" s="116"/>
      <c r="PS538" s="116"/>
      <c r="PT538" s="116"/>
      <c r="PU538" s="116"/>
      <c r="PV538" s="116"/>
      <c r="PW538" s="116"/>
      <c r="PX538" s="116"/>
      <c r="PY538" s="116"/>
      <c r="PZ538" s="116"/>
      <c r="QA538" s="116"/>
      <c r="QB538" s="116"/>
      <c r="QC538" s="116"/>
      <c r="QD538" s="116"/>
      <c r="QE538" s="116"/>
      <c r="QF538" s="116"/>
      <c r="QG538" s="116"/>
      <c r="QH538" s="116"/>
      <c r="QI538" s="116"/>
      <c r="QJ538" s="116"/>
      <c r="QK538" s="116"/>
      <c r="QL538" s="116"/>
      <c r="QM538" s="116"/>
      <c r="QN538" s="116"/>
      <c r="QO538" s="116"/>
      <c r="QP538" s="116"/>
      <c r="QQ538" s="116"/>
      <c r="QR538" s="116"/>
      <c r="QS538" s="116"/>
      <c r="QT538" s="116"/>
      <c r="QU538" s="116"/>
      <c r="QV538" s="116"/>
      <c r="QW538" s="116"/>
      <c r="QX538" s="116"/>
      <c r="QY538" s="116"/>
      <c r="QZ538" s="116"/>
      <c r="RA538" s="116"/>
      <c r="RB538" s="116"/>
      <c r="RC538" s="116"/>
      <c r="RD538" s="116"/>
      <c r="RE538" s="116"/>
      <c r="RF538" s="117"/>
    </row>
    <row r="539" spans="1:474" s="11" customFormat="1" ht="19.95" customHeight="1">
      <c r="A539" s="28"/>
      <c r="B539" s="29"/>
      <c r="C539" s="128"/>
      <c r="D539" s="307"/>
      <c r="E539" s="301"/>
      <c r="F539" s="287"/>
      <c r="G539" s="183"/>
      <c r="H539" s="199"/>
      <c r="I539" s="289"/>
      <c r="J539" s="290"/>
      <c r="K539" s="291"/>
      <c r="L539" s="292"/>
      <c r="M539" s="290"/>
      <c r="N539" s="293"/>
      <c r="O539" s="27"/>
      <c r="P539" s="186" t="str">
        <f t="array" ref="P539">IF(O539&lt;&gt;"",IF(O539&lt;5, "I", "III"),"")</f>
        <v/>
      </c>
      <c r="Q539" s="37"/>
      <c r="R539" s="185" t="str">
        <f t="array" ref="R539">IF(Q539&lt;&gt;"",IF(Q539&lt;5, "I", "III"),"")</f>
        <v/>
      </c>
      <c r="S539" s="27"/>
      <c r="T539" s="186" t="str">
        <f t="array" ref="T539">IF(S539&lt;&gt;"",IF(S539&lt;5, "I", "III"),"")</f>
        <v/>
      </c>
      <c r="U539" s="37"/>
      <c r="V539" s="186" t="str">
        <f t="array" ref="V539">IF(U539&lt;&gt;"",IF(U539&lt;12, "I", "III"),"")</f>
        <v/>
      </c>
      <c r="W539" s="37"/>
      <c r="X539" s="185" t="str">
        <f t="array" ref="X539">IF(W539&lt;&gt;"",IF(W539&lt;12, "I", "III"),"")</f>
        <v/>
      </c>
      <c r="Y539" s="27"/>
      <c r="Z539" s="186" t="str">
        <f t="array" ref="Z539">IF(Y539&lt;&gt;"",IF(Y539&lt;12, "I", "III"),"")</f>
        <v/>
      </c>
      <c r="AA539" s="205"/>
      <c r="AB539" s="206"/>
      <c r="AC539" s="206"/>
      <c r="AD539" s="207"/>
      <c r="AE539" s="183"/>
      <c r="AF539" s="177"/>
      <c r="AG539" s="150"/>
      <c r="AH539" s="151"/>
      <c r="AI539" s="95" t="str">
        <f t="shared" si="698"/>
        <v/>
      </c>
      <c r="AJ539" s="98" t="str">
        <f t="shared" si="699"/>
        <v/>
      </c>
      <c r="AK539" s="40"/>
      <c r="AL539" s="97" t="str">
        <f t="shared" si="700"/>
        <v/>
      </c>
      <c r="AM539" s="39"/>
      <c r="AN539" s="98" t="str">
        <f t="shared" si="701"/>
        <v/>
      </c>
      <c r="AO539" s="152"/>
      <c r="AP539" s="96" t="str">
        <f t="shared" si="702"/>
        <v/>
      </c>
      <c r="AQ539" s="153"/>
      <c r="AR539" s="97" t="str">
        <f t="shared" si="703"/>
        <v/>
      </c>
      <c r="AS539" s="154"/>
      <c r="AT539" s="98" t="str">
        <f t="shared" si="704"/>
        <v/>
      </c>
      <c r="AU539" s="182" t="str">
        <f t="shared" si="705"/>
        <v/>
      </c>
      <c r="AV539" s="121" t="str">
        <f t="shared" si="706"/>
        <v/>
      </c>
      <c r="AW539" s="153"/>
      <c r="AX539" s="98" t="str">
        <f t="shared" si="707"/>
        <v/>
      </c>
      <c r="AY539" s="153"/>
      <c r="AZ539" s="98" t="str">
        <f t="shared" si="708"/>
        <v/>
      </c>
      <c r="BA539" s="40"/>
      <c r="BB539" s="31"/>
      <c r="BC539" s="32"/>
      <c r="BD539" s="33"/>
      <c r="BE539" s="40"/>
      <c r="BF539" s="31"/>
      <c r="BG539" s="32"/>
      <c r="BH539" s="33"/>
      <c r="BI539" s="40"/>
      <c r="BJ539" s="31"/>
      <c r="BK539" s="32"/>
      <c r="BL539" s="33"/>
      <c r="BM539" s="40"/>
      <c r="BN539" s="31"/>
      <c r="BO539" s="32"/>
      <c r="BP539" s="33"/>
      <c r="BQ539" s="40"/>
      <c r="BR539" s="31"/>
      <c r="BS539" s="32"/>
      <c r="BT539" s="33"/>
      <c r="BU539" s="155"/>
      <c r="BV539" s="99" t="str">
        <f t="shared" si="709"/>
        <v/>
      </c>
      <c r="BW539" s="156"/>
      <c r="BX539" s="100" t="str">
        <f t="shared" si="710"/>
        <v/>
      </c>
      <c r="BY539" s="156"/>
      <c r="BZ539" s="100" t="str">
        <f t="shared" si="711"/>
        <v/>
      </c>
      <c r="CA539" s="156"/>
      <c r="CB539" s="100" t="str">
        <f t="shared" si="712"/>
        <v/>
      </c>
      <c r="CC539" s="156"/>
      <c r="CD539" s="101" t="str">
        <f t="shared" si="713"/>
        <v/>
      </c>
      <c r="CE539" s="112"/>
      <c r="CF539" s="174"/>
      <c r="CG539" s="27"/>
      <c r="CH539" s="159"/>
      <c r="CI539" s="95" t="str">
        <f t="shared" si="714"/>
        <v/>
      </c>
      <c r="CJ539" s="102" t="str">
        <f t="shared" si="715"/>
        <v/>
      </c>
      <c r="CK539" s="40"/>
      <c r="CL539" s="100"/>
      <c r="CM539" s="37"/>
      <c r="CN539" s="100"/>
      <c r="CO539" s="38"/>
      <c r="CP539" s="103" t="str">
        <f t="shared" si="716"/>
        <v/>
      </c>
      <c r="CQ539" s="78"/>
      <c r="CR539" s="100"/>
      <c r="CS539" s="36"/>
      <c r="CT539" s="100"/>
      <c r="CU539" s="74"/>
      <c r="CV539" s="103"/>
      <c r="CW539" s="42"/>
      <c r="CX539" s="100"/>
      <c r="CY539" s="36"/>
      <c r="CZ539" s="100"/>
      <c r="DA539" s="36"/>
      <c r="DB539" s="100"/>
      <c r="DC539" s="39"/>
      <c r="DD539" s="103"/>
      <c r="DE539" s="42"/>
      <c r="DF539" s="100"/>
      <c r="DG539" s="39"/>
      <c r="DH539" s="103"/>
      <c r="DI539" s="41"/>
      <c r="DJ539" s="157"/>
      <c r="DK539" s="112"/>
      <c r="DL539" s="171"/>
      <c r="DM539" s="67"/>
      <c r="DN539" s="164"/>
      <c r="DO539" s="104" t="str">
        <f t="shared" si="717"/>
        <v/>
      </c>
      <c r="DP539" s="105" t="str">
        <f t="shared" si="718"/>
        <v/>
      </c>
      <c r="DQ539" s="66"/>
      <c r="DR539" s="158" t="str">
        <f t="shared" si="719"/>
        <v/>
      </c>
      <c r="DS539" s="67"/>
      <c r="DT539" s="97" t="str">
        <f t="shared" si="720"/>
        <v/>
      </c>
      <c r="DU539" s="67"/>
      <c r="DV539" s="98" t="str">
        <f t="shared" si="721"/>
        <v/>
      </c>
      <c r="DW539" s="163"/>
      <c r="DX539" s="106" t="str">
        <f t="shared" si="722"/>
        <v/>
      </c>
      <c r="DY539" s="162"/>
      <c r="DZ539" s="97" t="str">
        <f t="shared" si="723"/>
        <v/>
      </c>
      <c r="EA539" s="161"/>
      <c r="EB539" s="107" t="str">
        <f t="shared" si="724"/>
        <v/>
      </c>
      <c r="EC539" s="66"/>
      <c r="ED539" s="97" t="str">
        <f t="shared" si="725"/>
        <v/>
      </c>
      <c r="EE539" s="67"/>
      <c r="EF539" s="97" t="str">
        <f t="shared" si="726"/>
        <v/>
      </c>
      <c r="EG539" s="68"/>
      <c r="EH539" s="97" t="str">
        <f t="shared" si="727"/>
        <v/>
      </c>
      <c r="EI539" s="67"/>
      <c r="EJ539" s="97" t="str">
        <f t="shared" si="728"/>
        <v/>
      </c>
      <c r="EK539" s="68"/>
      <c r="EL539" s="97" t="str">
        <f t="shared" si="729"/>
        <v/>
      </c>
      <c r="EM539" s="69"/>
      <c r="EN539" s="98" t="str">
        <f t="shared" si="730"/>
        <v/>
      </c>
      <c r="EO539" s="66"/>
      <c r="EP539" s="107" t="str">
        <f t="shared" si="731"/>
        <v/>
      </c>
      <c r="EQ539" s="299"/>
      <c r="ER539" s="98" t="str">
        <f t="shared" si="732"/>
        <v/>
      </c>
      <c r="ES539" s="66"/>
      <c r="ET539" s="108" t="str">
        <f t="shared" si="733"/>
        <v/>
      </c>
      <c r="EU539" s="112"/>
      <c r="EV539" s="168"/>
      <c r="EW539" s="27"/>
      <c r="EX539" s="159"/>
      <c r="EY539" s="95" t="str">
        <f t="shared" si="734"/>
        <v/>
      </c>
      <c r="EZ539" s="98" t="str">
        <f t="shared" si="735"/>
        <v/>
      </c>
      <c r="FA539" s="40"/>
      <c r="FB539" s="98" t="str">
        <f t="shared" si="736"/>
        <v/>
      </c>
      <c r="FC539" s="37"/>
      <c r="FD539" s="98" t="str">
        <f t="shared" si="737"/>
        <v/>
      </c>
      <c r="FE539" s="37"/>
      <c r="FF539" s="98" t="str">
        <f t="shared" si="738"/>
        <v/>
      </c>
      <c r="FG539" s="160"/>
      <c r="FH539" s="97" t="str">
        <f t="shared" si="739"/>
        <v/>
      </c>
      <c r="FI539" s="27"/>
      <c r="FJ539" s="98" t="str">
        <f t="shared" si="740"/>
        <v/>
      </c>
      <c r="FK539" s="36"/>
      <c r="FL539" s="98" t="str">
        <f t="shared" si="741"/>
        <v/>
      </c>
      <c r="FM539" s="37"/>
      <c r="FN539" s="98" t="str">
        <f t="shared" si="742"/>
        <v/>
      </c>
      <c r="FO539" s="78"/>
      <c r="FP539" s="97" t="str">
        <f t="shared" si="743"/>
        <v/>
      </c>
      <c r="FQ539" s="37"/>
      <c r="FR539" s="97" t="str">
        <f t="shared" si="744"/>
        <v/>
      </c>
      <c r="FS539" s="39"/>
      <c r="FT539" s="97" t="str">
        <f t="shared" si="745"/>
        <v/>
      </c>
      <c r="FU539" s="27"/>
      <c r="FV539" s="98" t="str">
        <f t="shared" si="746"/>
        <v/>
      </c>
      <c r="FW539" s="37"/>
      <c r="FX539" s="98" t="str">
        <f t="shared" si="747"/>
        <v/>
      </c>
      <c r="FY539" s="36"/>
      <c r="FZ539" s="97" t="str">
        <f t="shared" si="748"/>
        <v/>
      </c>
      <c r="GA539" s="36"/>
      <c r="GB539" s="98" t="str">
        <f t="shared" si="749"/>
        <v/>
      </c>
      <c r="GC539" s="40"/>
      <c r="GD539" s="98" t="str">
        <f t="shared" si="750"/>
        <v/>
      </c>
      <c r="GE539" s="37"/>
      <c r="GF539" s="98" t="str">
        <f t="shared" si="751"/>
        <v/>
      </c>
      <c r="GG539" s="37"/>
      <c r="GH539" s="109" t="str">
        <f t="shared" si="752"/>
        <v/>
      </c>
      <c r="GI539" s="112"/>
      <c r="GJ539" s="165"/>
      <c r="GK539" s="27"/>
      <c r="GL539" s="159"/>
      <c r="GM539" s="95" t="str">
        <f t="shared" si="753"/>
        <v/>
      </c>
      <c r="GN539" s="110" t="str">
        <f t="shared" si="754"/>
        <v/>
      </c>
      <c r="GO539" s="27"/>
      <c r="GP539" s="98" t="str">
        <f t="shared" si="755"/>
        <v/>
      </c>
      <c r="GQ539" s="37"/>
      <c r="GR539" s="97" t="str">
        <f t="shared" si="756"/>
        <v/>
      </c>
      <c r="GS539" s="37"/>
      <c r="GT539" s="110" t="str">
        <f t="shared" si="757"/>
        <v/>
      </c>
      <c r="GU539" s="36"/>
      <c r="GV539" s="97" t="str">
        <f t="shared" ref="GV539:GV637" si="772">IF(GU539&lt;&gt;"",IF(GU539&lt;6, "I", IF(GU539&lt;9, "II","III")),"")</f>
        <v/>
      </c>
      <c r="GW539" s="27"/>
      <c r="GX539" s="98" t="str">
        <f t="shared" ref="GX539:GX637" si="773">IF(GW539&lt;&gt;"",IF(GW539&lt;6, "I", IF(GW539&lt;9, "II","III")),"")</f>
        <v/>
      </c>
      <c r="GY539" s="36"/>
      <c r="GZ539" s="98" t="str">
        <f t="shared" ref="GZ539:GZ637" si="774">IF(GY539&lt;&gt;"",IF(GY539&lt;12, "I", IF(GY539&lt;16, "II","III")),"")</f>
        <v/>
      </c>
      <c r="HA539" s="37"/>
      <c r="HB539" s="110" t="str">
        <f t="shared" ref="HB539:HB637" si="775">IF(HA539&lt;&gt;"",IF(HA539&lt;6, "I", IF(HA539&lt;9, "II","III")),"")</f>
        <v/>
      </c>
      <c r="HC539" s="36"/>
      <c r="HD539" s="97" t="str">
        <f t="shared" ref="HD539:HD637" si="776">IF(HC539&lt;&gt;"",IF(HC539&lt;7, "I", IF(HC539&lt;10, "II","III")),"")</f>
        <v/>
      </c>
      <c r="HE539" s="37"/>
      <c r="HF539" s="97" t="str">
        <f t="shared" ref="HF539:HF637" si="777">IF(HE539&lt;&gt;"",IF(HE539&lt;7, "I", IF(HE539&lt;9, "II","III")),"")</f>
        <v/>
      </c>
      <c r="HG539" s="39"/>
      <c r="HH539" s="97" t="str">
        <f t="shared" ref="HH539:HH637" si="778">IF(HG539&lt;&gt;"",IF(HG539&lt;6, "I", IF(HG539&lt;9, "II","III")),"")</f>
        <v/>
      </c>
      <c r="HI539" s="27"/>
      <c r="HJ539" s="97" t="str">
        <f t="shared" ref="HJ539:HJ637" si="779">IF(HI539&lt;&gt;"",IF(HI539&lt;12, "I", IF(HI539&lt;14, "II","III")),"")</f>
        <v/>
      </c>
      <c r="HK539" s="37"/>
      <c r="HL539" s="97" t="str">
        <f t="shared" ref="HL539:HL637" si="780">IF(HK539&lt;&gt;"",IF(HK539&lt;17, "I", IF(HK539&lt;20, "II","III")),"")</f>
        <v/>
      </c>
      <c r="HM539" s="36"/>
      <c r="HN539" s="97" t="str">
        <f t="shared" ref="HN539:HN637" si="781">IF(HM539&lt;&gt;"",IF(HM539&lt;16, "I", IF(HM539&lt;19, "II","III")),"")</f>
        <v/>
      </c>
      <c r="HO539" s="36"/>
      <c r="HP539" s="110" t="str">
        <f t="shared" ref="HP539:HP637" si="782">IF(HO539&lt;&gt;"",IF(HO539&lt;7, "I", IF(HO539&lt;9, "II","III")),"")</f>
        <v/>
      </c>
      <c r="HQ539" s="27"/>
      <c r="HR539" s="97" t="str">
        <f t="shared" ref="HR539:HR637" si="783">IF(HQ539&lt;&gt;"",IF(HQ539&lt;15, "I", IF(HQ539&lt;19, "II","III")),"")</f>
        <v/>
      </c>
      <c r="HS539" s="37"/>
      <c r="HT539" s="97" t="str">
        <f t="shared" ref="HT539:HT637" si="784">IF(HS539&lt;&gt;"",IF(HS539&lt;15, "I", IF(HS539&lt;19, "II","III")),"")</f>
        <v/>
      </c>
      <c r="HU539" s="37"/>
      <c r="HV539" s="111" t="str">
        <f t="shared" ref="HV539:HV637" si="785">IF(HU539&lt;&gt;"",IF(HU539&lt;7, "I", IF(HU539&lt;9, "II","III")),"")</f>
        <v/>
      </c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  <c r="IW539" s="116"/>
      <c r="IX539" s="116"/>
      <c r="IY539" s="116"/>
      <c r="IZ539" s="116"/>
      <c r="JA539" s="116"/>
      <c r="JB539" s="116"/>
      <c r="JC539" s="116"/>
      <c r="JD539" s="116"/>
      <c r="JE539" s="116"/>
      <c r="JF539" s="116"/>
      <c r="JG539" s="116"/>
      <c r="JH539" s="116"/>
      <c r="JI539" s="116"/>
      <c r="JJ539" s="116"/>
      <c r="JK539" s="116"/>
      <c r="JL539" s="116"/>
      <c r="JM539" s="116"/>
      <c r="JN539" s="116"/>
      <c r="JO539" s="116"/>
      <c r="JP539" s="116"/>
      <c r="JQ539" s="116"/>
      <c r="JR539" s="116"/>
      <c r="JS539" s="116"/>
      <c r="JT539" s="116"/>
      <c r="JU539" s="116"/>
      <c r="JV539" s="116"/>
      <c r="JW539" s="116"/>
      <c r="JX539" s="116"/>
      <c r="JY539" s="116"/>
      <c r="JZ539" s="116"/>
      <c r="KA539" s="116"/>
      <c r="KB539" s="116"/>
      <c r="KC539" s="116"/>
      <c r="KD539" s="116"/>
      <c r="KE539" s="116"/>
      <c r="KF539" s="116"/>
      <c r="KG539" s="116"/>
      <c r="KH539" s="116"/>
      <c r="KI539" s="116"/>
      <c r="KJ539" s="116"/>
      <c r="KK539" s="116"/>
      <c r="KL539" s="116"/>
      <c r="KM539" s="116"/>
      <c r="KN539" s="116"/>
      <c r="KO539" s="116"/>
      <c r="KP539" s="116"/>
      <c r="KQ539" s="116"/>
      <c r="KR539" s="116"/>
      <c r="KS539" s="116"/>
      <c r="KT539" s="116"/>
      <c r="KU539" s="116"/>
      <c r="KV539" s="116"/>
      <c r="KW539" s="116"/>
      <c r="KX539" s="116"/>
      <c r="KY539" s="116"/>
      <c r="KZ539" s="116"/>
      <c r="LA539" s="116"/>
      <c r="LB539" s="116"/>
      <c r="LC539" s="116"/>
      <c r="LD539" s="116"/>
      <c r="LE539" s="116"/>
      <c r="LF539" s="116"/>
      <c r="LG539" s="116"/>
      <c r="LH539" s="116"/>
      <c r="LI539" s="116"/>
      <c r="LJ539" s="116"/>
      <c r="LK539" s="116"/>
      <c r="LL539" s="116"/>
      <c r="LM539" s="116"/>
      <c r="LN539" s="116"/>
      <c r="LO539" s="116"/>
      <c r="LP539" s="116"/>
      <c r="LQ539" s="116"/>
      <c r="LR539" s="116"/>
      <c r="LS539" s="116"/>
      <c r="LT539" s="116"/>
      <c r="LU539" s="116"/>
      <c r="LV539" s="116"/>
      <c r="LW539" s="116"/>
      <c r="LX539" s="116"/>
      <c r="LY539" s="116"/>
      <c r="LZ539" s="116"/>
      <c r="MA539" s="116"/>
      <c r="MB539" s="116"/>
      <c r="MC539" s="116"/>
      <c r="MD539" s="116"/>
      <c r="ME539" s="116"/>
      <c r="MF539" s="116"/>
      <c r="MG539" s="116"/>
      <c r="MH539" s="116"/>
      <c r="MI539" s="116"/>
      <c r="MJ539" s="116"/>
      <c r="MK539" s="116"/>
      <c r="ML539" s="116"/>
      <c r="MM539" s="116"/>
      <c r="MN539" s="116"/>
      <c r="MO539" s="116"/>
      <c r="MP539" s="116"/>
      <c r="MQ539" s="116"/>
      <c r="MR539" s="116"/>
      <c r="MS539" s="116"/>
      <c r="MT539" s="116"/>
      <c r="MU539" s="116"/>
      <c r="MV539" s="116"/>
      <c r="MW539" s="116"/>
      <c r="MX539" s="116"/>
      <c r="MY539" s="116"/>
      <c r="MZ539" s="116"/>
      <c r="NA539" s="116"/>
      <c r="NB539" s="116"/>
      <c r="NC539" s="116"/>
      <c r="ND539" s="116"/>
      <c r="NE539" s="116"/>
      <c r="NF539" s="116"/>
      <c r="NG539" s="116"/>
      <c r="NH539" s="116"/>
      <c r="NI539" s="116"/>
      <c r="NJ539" s="116"/>
      <c r="NK539" s="116"/>
      <c r="NL539" s="116"/>
      <c r="NM539" s="116"/>
      <c r="NN539" s="116"/>
      <c r="NO539" s="116"/>
      <c r="NP539" s="116"/>
      <c r="NQ539" s="116"/>
      <c r="NR539" s="116"/>
      <c r="NS539" s="116"/>
      <c r="NT539" s="116"/>
      <c r="NU539" s="116"/>
      <c r="NV539" s="116"/>
      <c r="NW539" s="116"/>
      <c r="NX539" s="116"/>
      <c r="NY539" s="116"/>
      <c r="NZ539" s="116"/>
      <c r="OA539" s="116"/>
      <c r="OB539" s="116"/>
      <c r="OC539" s="116"/>
      <c r="OD539" s="116"/>
      <c r="OE539" s="116"/>
      <c r="OF539" s="116"/>
      <c r="OG539" s="116"/>
      <c r="OH539" s="116"/>
      <c r="OI539" s="116"/>
      <c r="OJ539" s="116"/>
      <c r="OK539" s="116"/>
      <c r="OL539" s="116"/>
      <c r="OM539" s="116"/>
      <c r="ON539" s="116"/>
      <c r="OO539" s="116"/>
      <c r="OP539" s="116"/>
      <c r="OQ539" s="116"/>
      <c r="OR539" s="116"/>
      <c r="OS539" s="116"/>
      <c r="OT539" s="116"/>
      <c r="OU539" s="116"/>
      <c r="OV539" s="116"/>
      <c r="OW539" s="116"/>
      <c r="OX539" s="116"/>
      <c r="OY539" s="116"/>
      <c r="OZ539" s="116"/>
      <c r="PA539" s="116"/>
      <c r="PB539" s="116"/>
      <c r="PC539" s="116"/>
      <c r="PD539" s="116"/>
      <c r="PE539" s="116"/>
      <c r="PF539" s="116"/>
      <c r="PG539" s="116"/>
      <c r="PH539" s="116"/>
      <c r="PI539" s="116"/>
      <c r="PJ539" s="116"/>
      <c r="PK539" s="116"/>
      <c r="PL539" s="116"/>
      <c r="PM539" s="116"/>
      <c r="PN539" s="116"/>
      <c r="PO539" s="116"/>
      <c r="PP539" s="116"/>
      <c r="PQ539" s="116"/>
      <c r="PR539" s="116"/>
      <c r="PS539" s="116"/>
      <c r="PT539" s="116"/>
      <c r="PU539" s="116"/>
      <c r="PV539" s="116"/>
      <c r="PW539" s="116"/>
      <c r="PX539" s="116"/>
      <c r="PY539" s="116"/>
      <c r="PZ539" s="116"/>
      <c r="QA539" s="116"/>
      <c r="QB539" s="116"/>
      <c r="QC539" s="116"/>
      <c r="QD539" s="116"/>
      <c r="QE539" s="116"/>
      <c r="QF539" s="116"/>
      <c r="QG539" s="116"/>
      <c r="QH539" s="116"/>
      <c r="QI539" s="116"/>
      <c r="QJ539" s="116"/>
      <c r="QK539" s="116"/>
      <c r="QL539" s="116"/>
      <c r="QM539" s="116"/>
      <c r="QN539" s="116"/>
      <c r="QO539" s="116"/>
      <c r="QP539" s="116"/>
      <c r="QQ539" s="116"/>
      <c r="QR539" s="116"/>
      <c r="QS539" s="116"/>
      <c r="QT539" s="116"/>
      <c r="QU539" s="116"/>
      <c r="QV539" s="116"/>
      <c r="QW539" s="116"/>
      <c r="QX539" s="116"/>
      <c r="QY539" s="116"/>
      <c r="QZ539" s="116"/>
      <c r="RA539" s="116"/>
      <c r="RB539" s="116"/>
      <c r="RC539" s="116"/>
      <c r="RD539" s="116"/>
      <c r="RE539" s="116"/>
      <c r="RF539" s="117"/>
    </row>
    <row r="540" spans="1:474" s="11" customFormat="1" ht="19.95" customHeight="1">
      <c r="A540" s="28"/>
      <c r="B540" s="29"/>
      <c r="C540" s="128"/>
      <c r="D540" s="307"/>
      <c r="E540" s="301"/>
      <c r="F540" s="287"/>
      <c r="G540" s="183"/>
      <c r="H540" s="199"/>
      <c r="I540" s="289"/>
      <c r="J540" s="290"/>
      <c r="K540" s="291"/>
      <c r="L540" s="292"/>
      <c r="M540" s="290"/>
      <c r="N540" s="293"/>
      <c r="O540" s="27"/>
      <c r="P540" s="186" t="str">
        <f t="array" ref="P540">IF(O540&lt;&gt;"",IF(O540&lt;5, "I", "III"),"")</f>
        <v/>
      </c>
      <c r="Q540" s="37"/>
      <c r="R540" s="185" t="str">
        <f t="array" ref="R540">IF(Q540&lt;&gt;"",IF(Q540&lt;5, "I", "III"),"")</f>
        <v/>
      </c>
      <c r="S540" s="27"/>
      <c r="T540" s="186" t="str">
        <f t="array" ref="T540">IF(S540&lt;&gt;"",IF(S540&lt;5, "I", "III"),"")</f>
        <v/>
      </c>
      <c r="U540" s="37"/>
      <c r="V540" s="186" t="str">
        <f t="array" ref="V540">IF(U540&lt;&gt;"",IF(U540&lt;12, "I", "III"),"")</f>
        <v/>
      </c>
      <c r="W540" s="37"/>
      <c r="X540" s="185" t="str">
        <f t="array" ref="X540">IF(W540&lt;&gt;"",IF(W540&lt;12, "I", "III"),"")</f>
        <v/>
      </c>
      <c r="Y540" s="27"/>
      <c r="Z540" s="186" t="str">
        <f t="array" ref="Z540">IF(Y540&lt;&gt;"",IF(Y540&lt;12, "I", "III"),"")</f>
        <v/>
      </c>
      <c r="AA540" s="205"/>
      <c r="AB540" s="206"/>
      <c r="AC540" s="206"/>
      <c r="AD540" s="207"/>
      <c r="AE540" s="183"/>
      <c r="AF540" s="177"/>
      <c r="AG540" s="150"/>
      <c r="AH540" s="151"/>
      <c r="AI540" s="95" t="str">
        <f t="shared" si="698"/>
        <v/>
      </c>
      <c r="AJ540" s="98" t="str">
        <f t="shared" si="699"/>
        <v/>
      </c>
      <c r="AK540" s="40"/>
      <c r="AL540" s="97" t="str">
        <f t="shared" si="700"/>
        <v/>
      </c>
      <c r="AM540" s="39"/>
      <c r="AN540" s="98" t="str">
        <f t="shared" si="701"/>
        <v/>
      </c>
      <c r="AO540" s="152"/>
      <c r="AP540" s="96" t="str">
        <f t="shared" si="702"/>
        <v/>
      </c>
      <c r="AQ540" s="153"/>
      <c r="AR540" s="97" t="str">
        <f t="shared" si="703"/>
        <v/>
      </c>
      <c r="AS540" s="154"/>
      <c r="AT540" s="98" t="str">
        <f t="shared" si="704"/>
        <v/>
      </c>
      <c r="AU540" s="182" t="str">
        <f t="shared" si="705"/>
        <v/>
      </c>
      <c r="AV540" s="121" t="str">
        <f t="shared" si="706"/>
        <v/>
      </c>
      <c r="AW540" s="153"/>
      <c r="AX540" s="98" t="str">
        <f t="shared" si="707"/>
        <v/>
      </c>
      <c r="AY540" s="153"/>
      <c r="AZ540" s="98" t="str">
        <f t="shared" si="708"/>
        <v/>
      </c>
      <c r="BA540" s="40"/>
      <c r="BB540" s="31"/>
      <c r="BC540" s="32"/>
      <c r="BD540" s="33"/>
      <c r="BE540" s="40"/>
      <c r="BF540" s="31"/>
      <c r="BG540" s="32"/>
      <c r="BH540" s="33"/>
      <c r="BI540" s="40"/>
      <c r="BJ540" s="31"/>
      <c r="BK540" s="32"/>
      <c r="BL540" s="33"/>
      <c r="BM540" s="40"/>
      <c r="BN540" s="31"/>
      <c r="BO540" s="32"/>
      <c r="BP540" s="33"/>
      <c r="BQ540" s="40"/>
      <c r="BR540" s="31"/>
      <c r="BS540" s="32"/>
      <c r="BT540" s="33"/>
      <c r="BU540" s="155"/>
      <c r="BV540" s="99" t="str">
        <f t="shared" si="709"/>
        <v/>
      </c>
      <c r="BW540" s="156"/>
      <c r="BX540" s="100" t="str">
        <f t="shared" si="710"/>
        <v/>
      </c>
      <c r="BY540" s="156"/>
      <c r="BZ540" s="100" t="str">
        <f t="shared" si="711"/>
        <v/>
      </c>
      <c r="CA540" s="156"/>
      <c r="CB540" s="100" t="str">
        <f t="shared" si="712"/>
        <v/>
      </c>
      <c r="CC540" s="156"/>
      <c r="CD540" s="101" t="str">
        <f t="shared" si="713"/>
        <v/>
      </c>
      <c r="CE540" s="112"/>
      <c r="CF540" s="174"/>
      <c r="CG540" s="27"/>
      <c r="CH540" s="159"/>
      <c r="CI540" s="95" t="str">
        <f t="shared" si="714"/>
        <v/>
      </c>
      <c r="CJ540" s="102" t="str">
        <f t="shared" si="715"/>
        <v/>
      </c>
      <c r="CK540" s="40"/>
      <c r="CL540" s="100"/>
      <c r="CM540" s="37"/>
      <c r="CN540" s="100"/>
      <c r="CO540" s="38"/>
      <c r="CP540" s="103" t="str">
        <f t="shared" si="716"/>
        <v/>
      </c>
      <c r="CQ540" s="78"/>
      <c r="CR540" s="100"/>
      <c r="CS540" s="36"/>
      <c r="CT540" s="100"/>
      <c r="CU540" s="74"/>
      <c r="CV540" s="103"/>
      <c r="CW540" s="42"/>
      <c r="CX540" s="100"/>
      <c r="CY540" s="36"/>
      <c r="CZ540" s="100"/>
      <c r="DA540" s="36"/>
      <c r="DB540" s="100"/>
      <c r="DC540" s="39"/>
      <c r="DD540" s="103"/>
      <c r="DE540" s="42"/>
      <c r="DF540" s="100"/>
      <c r="DG540" s="39"/>
      <c r="DH540" s="103"/>
      <c r="DI540" s="41"/>
      <c r="DJ540" s="157"/>
      <c r="DK540" s="112"/>
      <c r="DL540" s="171"/>
      <c r="DM540" s="67"/>
      <c r="DN540" s="164"/>
      <c r="DO540" s="104" t="str">
        <f t="shared" si="717"/>
        <v/>
      </c>
      <c r="DP540" s="105" t="str">
        <f t="shared" si="718"/>
        <v/>
      </c>
      <c r="DQ540" s="66"/>
      <c r="DR540" s="158" t="str">
        <f t="shared" si="719"/>
        <v/>
      </c>
      <c r="DS540" s="67"/>
      <c r="DT540" s="97" t="str">
        <f t="shared" si="720"/>
        <v/>
      </c>
      <c r="DU540" s="67"/>
      <c r="DV540" s="98" t="str">
        <f t="shared" si="721"/>
        <v/>
      </c>
      <c r="DW540" s="163"/>
      <c r="DX540" s="106" t="str">
        <f t="shared" si="722"/>
        <v/>
      </c>
      <c r="DY540" s="162"/>
      <c r="DZ540" s="97" t="str">
        <f t="shared" si="723"/>
        <v/>
      </c>
      <c r="EA540" s="161"/>
      <c r="EB540" s="107" t="str">
        <f t="shared" si="724"/>
        <v/>
      </c>
      <c r="EC540" s="66"/>
      <c r="ED540" s="97" t="str">
        <f t="shared" si="725"/>
        <v/>
      </c>
      <c r="EE540" s="67"/>
      <c r="EF540" s="97" t="str">
        <f t="shared" si="726"/>
        <v/>
      </c>
      <c r="EG540" s="68"/>
      <c r="EH540" s="97" t="str">
        <f t="shared" si="727"/>
        <v/>
      </c>
      <c r="EI540" s="67"/>
      <c r="EJ540" s="97" t="str">
        <f t="shared" si="728"/>
        <v/>
      </c>
      <c r="EK540" s="68"/>
      <c r="EL540" s="97" t="str">
        <f t="shared" si="729"/>
        <v/>
      </c>
      <c r="EM540" s="69"/>
      <c r="EN540" s="98" t="str">
        <f t="shared" si="730"/>
        <v/>
      </c>
      <c r="EO540" s="66"/>
      <c r="EP540" s="107" t="str">
        <f t="shared" si="731"/>
        <v/>
      </c>
      <c r="EQ540" s="299"/>
      <c r="ER540" s="98" t="str">
        <f t="shared" si="732"/>
        <v/>
      </c>
      <c r="ES540" s="66"/>
      <c r="ET540" s="108" t="str">
        <f t="shared" si="733"/>
        <v/>
      </c>
      <c r="EU540" s="112"/>
      <c r="EV540" s="168"/>
      <c r="EW540" s="27"/>
      <c r="EX540" s="159"/>
      <c r="EY540" s="95" t="str">
        <f t="shared" si="734"/>
        <v/>
      </c>
      <c r="EZ540" s="98" t="str">
        <f t="shared" si="735"/>
        <v/>
      </c>
      <c r="FA540" s="40"/>
      <c r="FB540" s="98" t="str">
        <f t="shared" si="736"/>
        <v/>
      </c>
      <c r="FC540" s="37"/>
      <c r="FD540" s="98" t="str">
        <f t="shared" si="737"/>
        <v/>
      </c>
      <c r="FE540" s="37"/>
      <c r="FF540" s="98" t="str">
        <f t="shared" si="738"/>
        <v/>
      </c>
      <c r="FG540" s="160"/>
      <c r="FH540" s="97" t="str">
        <f t="shared" si="739"/>
        <v/>
      </c>
      <c r="FI540" s="27"/>
      <c r="FJ540" s="98" t="str">
        <f t="shared" si="740"/>
        <v/>
      </c>
      <c r="FK540" s="36"/>
      <c r="FL540" s="98" t="str">
        <f t="shared" si="741"/>
        <v/>
      </c>
      <c r="FM540" s="37"/>
      <c r="FN540" s="98" t="str">
        <f t="shared" si="742"/>
        <v/>
      </c>
      <c r="FO540" s="78"/>
      <c r="FP540" s="97" t="str">
        <f t="shared" si="743"/>
        <v/>
      </c>
      <c r="FQ540" s="37"/>
      <c r="FR540" s="97" t="str">
        <f t="shared" si="744"/>
        <v/>
      </c>
      <c r="FS540" s="39"/>
      <c r="FT540" s="97" t="str">
        <f t="shared" si="745"/>
        <v/>
      </c>
      <c r="FU540" s="27"/>
      <c r="FV540" s="98" t="str">
        <f t="shared" si="746"/>
        <v/>
      </c>
      <c r="FW540" s="37"/>
      <c r="FX540" s="98" t="str">
        <f t="shared" si="747"/>
        <v/>
      </c>
      <c r="FY540" s="36"/>
      <c r="FZ540" s="97" t="str">
        <f t="shared" si="748"/>
        <v/>
      </c>
      <c r="GA540" s="36"/>
      <c r="GB540" s="98" t="str">
        <f t="shared" si="749"/>
        <v/>
      </c>
      <c r="GC540" s="40"/>
      <c r="GD540" s="98" t="str">
        <f t="shared" si="750"/>
        <v/>
      </c>
      <c r="GE540" s="37"/>
      <c r="GF540" s="98" t="str">
        <f t="shared" si="751"/>
        <v/>
      </c>
      <c r="GG540" s="37"/>
      <c r="GH540" s="109" t="str">
        <f t="shared" si="752"/>
        <v/>
      </c>
      <c r="GI540" s="112"/>
      <c r="GJ540" s="165"/>
      <c r="GK540" s="27"/>
      <c r="GL540" s="159"/>
      <c r="GM540" s="95" t="str">
        <f t="shared" si="753"/>
        <v/>
      </c>
      <c r="GN540" s="110" t="str">
        <f t="shared" si="754"/>
        <v/>
      </c>
      <c r="GO540" s="27"/>
      <c r="GP540" s="98" t="str">
        <f t="shared" si="755"/>
        <v/>
      </c>
      <c r="GQ540" s="37"/>
      <c r="GR540" s="97" t="str">
        <f t="shared" si="756"/>
        <v/>
      </c>
      <c r="GS540" s="37"/>
      <c r="GT540" s="110" t="str">
        <f t="shared" si="757"/>
        <v/>
      </c>
      <c r="GU540" s="36"/>
      <c r="GV540" s="97" t="str">
        <f t="shared" si="772"/>
        <v/>
      </c>
      <c r="GW540" s="27"/>
      <c r="GX540" s="98" t="str">
        <f t="shared" si="773"/>
        <v/>
      </c>
      <c r="GY540" s="36"/>
      <c r="GZ540" s="98" t="str">
        <f t="shared" si="774"/>
        <v/>
      </c>
      <c r="HA540" s="37"/>
      <c r="HB540" s="110" t="str">
        <f t="shared" si="775"/>
        <v/>
      </c>
      <c r="HC540" s="36"/>
      <c r="HD540" s="97" t="str">
        <f t="shared" si="776"/>
        <v/>
      </c>
      <c r="HE540" s="37"/>
      <c r="HF540" s="97" t="str">
        <f t="shared" si="777"/>
        <v/>
      </c>
      <c r="HG540" s="39"/>
      <c r="HH540" s="97" t="str">
        <f t="shared" si="778"/>
        <v/>
      </c>
      <c r="HI540" s="27"/>
      <c r="HJ540" s="97" t="str">
        <f t="shared" si="779"/>
        <v/>
      </c>
      <c r="HK540" s="37"/>
      <c r="HL540" s="97" t="str">
        <f t="shared" si="780"/>
        <v/>
      </c>
      <c r="HM540" s="36"/>
      <c r="HN540" s="97" t="str">
        <f t="shared" si="781"/>
        <v/>
      </c>
      <c r="HO540" s="36"/>
      <c r="HP540" s="110" t="str">
        <f t="shared" si="782"/>
        <v/>
      </c>
      <c r="HQ540" s="27"/>
      <c r="HR540" s="97" t="str">
        <f t="shared" si="783"/>
        <v/>
      </c>
      <c r="HS540" s="37"/>
      <c r="HT540" s="97" t="str">
        <f t="shared" si="784"/>
        <v/>
      </c>
      <c r="HU540" s="37"/>
      <c r="HV540" s="111" t="str">
        <f t="shared" si="785"/>
        <v/>
      </c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  <c r="IW540" s="116"/>
      <c r="IX540" s="116"/>
      <c r="IY540" s="116"/>
      <c r="IZ540" s="116"/>
      <c r="JA540" s="116"/>
      <c r="JB540" s="116"/>
      <c r="JC540" s="116"/>
      <c r="JD540" s="116"/>
      <c r="JE540" s="116"/>
      <c r="JF540" s="116"/>
      <c r="JG540" s="116"/>
      <c r="JH540" s="116"/>
      <c r="JI540" s="116"/>
      <c r="JJ540" s="116"/>
      <c r="JK540" s="116"/>
      <c r="JL540" s="116"/>
      <c r="JM540" s="116"/>
      <c r="JN540" s="116"/>
      <c r="JO540" s="116"/>
      <c r="JP540" s="116"/>
      <c r="JQ540" s="116"/>
      <c r="JR540" s="116"/>
      <c r="JS540" s="116"/>
      <c r="JT540" s="116"/>
      <c r="JU540" s="116"/>
      <c r="JV540" s="116"/>
      <c r="JW540" s="116"/>
      <c r="JX540" s="116"/>
      <c r="JY540" s="116"/>
      <c r="JZ540" s="116"/>
      <c r="KA540" s="116"/>
      <c r="KB540" s="116"/>
      <c r="KC540" s="116"/>
      <c r="KD540" s="116"/>
      <c r="KE540" s="116"/>
      <c r="KF540" s="116"/>
      <c r="KG540" s="116"/>
      <c r="KH540" s="116"/>
      <c r="KI540" s="116"/>
      <c r="KJ540" s="116"/>
      <c r="KK540" s="116"/>
      <c r="KL540" s="116"/>
      <c r="KM540" s="116"/>
      <c r="KN540" s="116"/>
      <c r="KO540" s="116"/>
      <c r="KP540" s="116"/>
      <c r="KQ540" s="116"/>
      <c r="KR540" s="116"/>
      <c r="KS540" s="116"/>
      <c r="KT540" s="116"/>
      <c r="KU540" s="116"/>
      <c r="KV540" s="116"/>
      <c r="KW540" s="116"/>
      <c r="KX540" s="116"/>
      <c r="KY540" s="116"/>
      <c r="KZ540" s="116"/>
      <c r="LA540" s="116"/>
      <c r="LB540" s="116"/>
      <c r="LC540" s="116"/>
      <c r="LD540" s="116"/>
      <c r="LE540" s="116"/>
      <c r="LF540" s="116"/>
      <c r="LG540" s="116"/>
      <c r="LH540" s="116"/>
      <c r="LI540" s="116"/>
      <c r="LJ540" s="116"/>
      <c r="LK540" s="116"/>
      <c r="LL540" s="116"/>
      <c r="LM540" s="116"/>
      <c r="LN540" s="116"/>
      <c r="LO540" s="116"/>
      <c r="LP540" s="116"/>
      <c r="LQ540" s="116"/>
      <c r="LR540" s="116"/>
      <c r="LS540" s="116"/>
      <c r="LT540" s="116"/>
      <c r="LU540" s="116"/>
      <c r="LV540" s="116"/>
      <c r="LW540" s="116"/>
      <c r="LX540" s="116"/>
      <c r="LY540" s="116"/>
      <c r="LZ540" s="116"/>
      <c r="MA540" s="116"/>
      <c r="MB540" s="116"/>
      <c r="MC540" s="116"/>
      <c r="MD540" s="116"/>
      <c r="ME540" s="116"/>
      <c r="MF540" s="116"/>
      <c r="MG540" s="116"/>
      <c r="MH540" s="116"/>
      <c r="MI540" s="116"/>
      <c r="MJ540" s="116"/>
      <c r="MK540" s="116"/>
      <c r="ML540" s="116"/>
      <c r="MM540" s="116"/>
      <c r="MN540" s="116"/>
      <c r="MO540" s="116"/>
      <c r="MP540" s="116"/>
      <c r="MQ540" s="116"/>
      <c r="MR540" s="116"/>
      <c r="MS540" s="116"/>
      <c r="MT540" s="116"/>
      <c r="MU540" s="116"/>
      <c r="MV540" s="116"/>
      <c r="MW540" s="116"/>
      <c r="MX540" s="116"/>
      <c r="MY540" s="116"/>
      <c r="MZ540" s="116"/>
      <c r="NA540" s="116"/>
      <c r="NB540" s="116"/>
      <c r="NC540" s="116"/>
      <c r="ND540" s="116"/>
      <c r="NE540" s="116"/>
      <c r="NF540" s="116"/>
      <c r="NG540" s="116"/>
      <c r="NH540" s="116"/>
      <c r="NI540" s="116"/>
      <c r="NJ540" s="116"/>
      <c r="NK540" s="116"/>
      <c r="NL540" s="116"/>
      <c r="NM540" s="116"/>
      <c r="NN540" s="116"/>
      <c r="NO540" s="116"/>
      <c r="NP540" s="116"/>
      <c r="NQ540" s="116"/>
      <c r="NR540" s="116"/>
      <c r="NS540" s="116"/>
      <c r="NT540" s="116"/>
      <c r="NU540" s="116"/>
      <c r="NV540" s="116"/>
      <c r="NW540" s="116"/>
      <c r="NX540" s="116"/>
      <c r="NY540" s="116"/>
      <c r="NZ540" s="116"/>
      <c r="OA540" s="116"/>
      <c r="OB540" s="116"/>
      <c r="OC540" s="116"/>
      <c r="OD540" s="116"/>
      <c r="OE540" s="116"/>
      <c r="OF540" s="116"/>
      <c r="OG540" s="116"/>
      <c r="OH540" s="116"/>
      <c r="OI540" s="116"/>
      <c r="OJ540" s="116"/>
      <c r="OK540" s="116"/>
      <c r="OL540" s="116"/>
      <c r="OM540" s="116"/>
      <c r="ON540" s="116"/>
      <c r="OO540" s="116"/>
      <c r="OP540" s="116"/>
      <c r="OQ540" s="116"/>
      <c r="OR540" s="116"/>
      <c r="OS540" s="116"/>
      <c r="OT540" s="116"/>
      <c r="OU540" s="116"/>
      <c r="OV540" s="116"/>
      <c r="OW540" s="116"/>
      <c r="OX540" s="116"/>
      <c r="OY540" s="116"/>
      <c r="OZ540" s="116"/>
      <c r="PA540" s="116"/>
      <c r="PB540" s="116"/>
      <c r="PC540" s="116"/>
      <c r="PD540" s="116"/>
      <c r="PE540" s="116"/>
      <c r="PF540" s="116"/>
      <c r="PG540" s="116"/>
      <c r="PH540" s="116"/>
      <c r="PI540" s="116"/>
      <c r="PJ540" s="116"/>
      <c r="PK540" s="116"/>
      <c r="PL540" s="116"/>
      <c r="PM540" s="116"/>
      <c r="PN540" s="116"/>
      <c r="PO540" s="116"/>
      <c r="PP540" s="116"/>
      <c r="PQ540" s="116"/>
      <c r="PR540" s="116"/>
      <c r="PS540" s="116"/>
      <c r="PT540" s="116"/>
      <c r="PU540" s="116"/>
      <c r="PV540" s="116"/>
      <c r="PW540" s="116"/>
      <c r="PX540" s="116"/>
      <c r="PY540" s="116"/>
      <c r="PZ540" s="116"/>
      <c r="QA540" s="116"/>
      <c r="QB540" s="116"/>
      <c r="QC540" s="116"/>
      <c r="QD540" s="116"/>
      <c r="QE540" s="116"/>
      <c r="QF540" s="116"/>
      <c r="QG540" s="116"/>
      <c r="QH540" s="116"/>
      <c r="QI540" s="116"/>
      <c r="QJ540" s="116"/>
      <c r="QK540" s="116"/>
      <c r="QL540" s="116"/>
      <c r="QM540" s="116"/>
      <c r="QN540" s="116"/>
      <c r="QO540" s="116"/>
      <c r="QP540" s="116"/>
      <c r="QQ540" s="116"/>
      <c r="QR540" s="116"/>
      <c r="QS540" s="116"/>
      <c r="QT540" s="116"/>
      <c r="QU540" s="116"/>
      <c r="QV540" s="116"/>
      <c r="QW540" s="116"/>
      <c r="QX540" s="116"/>
      <c r="QY540" s="116"/>
      <c r="QZ540" s="116"/>
      <c r="RA540" s="116"/>
      <c r="RB540" s="116"/>
      <c r="RC540" s="116"/>
      <c r="RD540" s="116"/>
      <c r="RE540" s="116"/>
      <c r="RF540" s="117"/>
    </row>
    <row r="541" spans="1:474" s="11" customFormat="1" ht="19.95" customHeight="1">
      <c r="A541" s="28"/>
      <c r="B541" s="29"/>
      <c r="C541" s="128"/>
      <c r="D541" s="307"/>
      <c r="E541" s="301"/>
      <c r="F541" s="287"/>
      <c r="G541" s="183"/>
      <c r="H541" s="199"/>
      <c r="I541" s="289"/>
      <c r="J541" s="290"/>
      <c r="K541" s="291"/>
      <c r="L541" s="292"/>
      <c r="M541" s="290"/>
      <c r="N541" s="293"/>
      <c r="O541" s="27"/>
      <c r="P541" s="186" t="str">
        <f t="array" ref="P541">IF(O541&lt;&gt;"",IF(O541&lt;5, "I", "III"),"")</f>
        <v/>
      </c>
      <c r="Q541" s="37"/>
      <c r="R541" s="185" t="str">
        <f t="array" ref="R541">IF(Q541&lt;&gt;"",IF(Q541&lt;5, "I", "III"),"")</f>
        <v/>
      </c>
      <c r="S541" s="27"/>
      <c r="T541" s="186" t="str">
        <f t="array" ref="T541">IF(S541&lt;&gt;"",IF(S541&lt;5, "I", "III"),"")</f>
        <v/>
      </c>
      <c r="U541" s="37"/>
      <c r="V541" s="186" t="str">
        <f t="array" ref="V541">IF(U541&lt;&gt;"",IF(U541&lt;12, "I", "III"),"")</f>
        <v/>
      </c>
      <c r="W541" s="37"/>
      <c r="X541" s="185" t="str">
        <f t="array" ref="X541">IF(W541&lt;&gt;"",IF(W541&lt;12, "I", "III"),"")</f>
        <v/>
      </c>
      <c r="Y541" s="27"/>
      <c r="Z541" s="186" t="str">
        <f t="array" ref="Z541">IF(Y541&lt;&gt;"",IF(Y541&lt;12, "I", "III"),"")</f>
        <v/>
      </c>
      <c r="AA541" s="205"/>
      <c r="AB541" s="206"/>
      <c r="AC541" s="206"/>
      <c r="AD541" s="207"/>
      <c r="AE541" s="183"/>
      <c r="AF541" s="177"/>
      <c r="AG541" s="150"/>
      <c r="AH541" s="151"/>
      <c r="AI541" s="95" t="str">
        <f t="shared" ref="AI541:AI639" si="786">IF(AND(AG541&lt;&gt;"",AH541&lt;&gt;""),AG541-(AH541*2),"")</f>
        <v/>
      </c>
      <c r="AJ541" s="98" t="str">
        <f t="shared" ref="AJ541:AJ639" si="787">IF(AI541&lt;&gt;"",IF(AI541&lt;3, "I", IF(AI541&lt;7, "II", IF(AI541&lt;21, "III","III+"))),"")</f>
        <v/>
      </c>
      <c r="AK541" s="40"/>
      <c r="AL541" s="97" t="str">
        <f t="shared" ref="AL541:AL639" si="788">IF(AK541&lt;&gt;"",IF(AK541&lt;2, "I", IF(AK541&lt;4, "II",IF(AK541&lt;10, "III","III+"))),"")</f>
        <v/>
      </c>
      <c r="AM541" s="39"/>
      <c r="AN541" s="98" t="str">
        <f t="shared" ref="AN541:AN639" si="789">IF(AM541&lt;&gt;"",IF(AM541&lt;2, "I", IF(AM541&lt;4, "II",IF(AM541&lt;7, "III","III+"))),"")</f>
        <v/>
      </c>
      <c r="AO541" s="152"/>
      <c r="AP541" s="96" t="str">
        <f t="shared" si="702"/>
        <v/>
      </c>
      <c r="AQ541" s="153"/>
      <c r="AR541" s="97" t="str">
        <f t="shared" si="703"/>
        <v/>
      </c>
      <c r="AS541" s="154"/>
      <c r="AT541" s="98" t="str">
        <f t="shared" si="704"/>
        <v/>
      </c>
      <c r="AU541" s="182" t="str">
        <f t="shared" ref="AU541:AU639" si="790">IF(AND(AQ541&lt;&gt;"",AS541&lt;&gt;""),AQ541+AS541,"")</f>
        <v/>
      </c>
      <c r="AV541" s="121" t="str">
        <f t="shared" si="706"/>
        <v/>
      </c>
      <c r="AW541" s="153"/>
      <c r="AX541" s="98" t="str">
        <f t="shared" si="707"/>
        <v/>
      </c>
      <c r="AY541" s="153"/>
      <c r="AZ541" s="98" t="str">
        <f t="shared" si="708"/>
        <v/>
      </c>
      <c r="BA541" s="40"/>
      <c r="BB541" s="31"/>
      <c r="BC541" s="32"/>
      <c r="BD541" s="33"/>
      <c r="BE541" s="40"/>
      <c r="BF541" s="31"/>
      <c r="BG541" s="32"/>
      <c r="BH541" s="33"/>
      <c r="BI541" s="40"/>
      <c r="BJ541" s="31"/>
      <c r="BK541" s="32"/>
      <c r="BL541" s="33"/>
      <c r="BM541" s="40"/>
      <c r="BN541" s="31"/>
      <c r="BO541" s="32"/>
      <c r="BP541" s="33"/>
      <c r="BQ541" s="40"/>
      <c r="BR541" s="31"/>
      <c r="BS541" s="32"/>
      <c r="BT541" s="33"/>
      <c r="BU541" s="155"/>
      <c r="BV541" s="99" t="str">
        <f t="shared" si="709"/>
        <v/>
      </c>
      <c r="BW541" s="156"/>
      <c r="BX541" s="100" t="str">
        <f t="shared" si="710"/>
        <v/>
      </c>
      <c r="BY541" s="156"/>
      <c r="BZ541" s="100" t="str">
        <f t="shared" si="711"/>
        <v/>
      </c>
      <c r="CA541" s="156"/>
      <c r="CB541" s="100" t="str">
        <f t="shared" si="712"/>
        <v/>
      </c>
      <c r="CC541" s="156"/>
      <c r="CD541" s="101" t="str">
        <f t="shared" si="713"/>
        <v/>
      </c>
      <c r="CE541" s="112"/>
      <c r="CF541" s="174"/>
      <c r="CG541" s="27"/>
      <c r="CH541" s="159"/>
      <c r="CI541" s="95" t="str">
        <f t="shared" ref="CI541:CI639" si="791">IF(AND(CG541&lt;&gt;"",CH541&lt;&gt;""),CG541-(CH541*2),"")</f>
        <v/>
      </c>
      <c r="CJ541" s="102" t="str">
        <f t="shared" ref="CJ541:CJ639" si="792">IF(CI541&lt;&gt;"",IF(CI541&lt;15, "I", IF(CI541&lt;24, "II", IF(CI541&lt;47, "III","III+"))),"")</f>
        <v/>
      </c>
      <c r="CK541" s="40"/>
      <c r="CL541" s="100"/>
      <c r="CM541" s="37"/>
      <c r="CN541" s="100"/>
      <c r="CO541" s="38"/>
      <c r="CP541" s="103" t="str">
        <f t="shared" ref="CP541:CP639" si="793">IF(CO541&lt;&gt;"",IF(CO541&lt;4, "I", IF(CO541=4, "II",IF(CO541&lt;6, "III","III+"))),"")</f>
        <v/>
      </c>
      <c r="CQ541" s="78"/>
      <c r="CR541" s="100"/>
      <c r="CS541" s="36"/>
      <c r="CT541" s="100"/>
      <c r="CU541" s="74"/>
      <c r="CV541" s="103"/>
      <c r="CW541" s="42"/>
      <c r="CX541" s="100"/>
      <c r="CY541" s="36"/>
      <c r="CZ541" s="100"/>
      <c r="DA541" s="36"/>
      <c r="DB541" s="100"/>
      <c r="DC541" s="39"/>
      <c r="DD541" s="103"/>
      <c r="DE541" s="42"/>
      <c r="DF541" s="100"/>
      <c r="DG541" s="39"/>
      <c r="DH541" s="103"/>
      <c r="DI541" s="41"/>
      <c r="DJ541" s="157"/>
      <c r="DK541" s="112"/>
      <c r="DL541" s="171"/>
      <c r="DM541" s="67"/>
      <c r="DN541" s="164"/>
      <c r="DO541" s="104" t="str">
        <f t="shared" ref="DO541:DO639" si="794">IF(AND(DM541&lt;&gt;"",DN541&lt;&gt;""),DM541-(DN541*2),"")</f>
        <v/>
      </c>
      <c r="DP541" s="105" t="str">
        <f t="shared" ref="DP541:DP639" si="795">IF(DO541&lt;&gt;"",IF(DO541&lt;25, "I", IF(DO541&lt;35, "II", IF(DO541&lt;56, "III","III+"))),"")</f>
        <v/>
      </c>
      <c r="DQ541" s="66"/>
      <c r="DR541" s="158" t="str">
        <f t="shared" ref="DR541:DR639" si="796">IF(DQ541&lt;&gt;"",IF(DQ541&lt;6, "I", IF(DQ541&lt;8, "II", IF(DQ541&lt;10, "III","III+"))),"")</f>
        <v/>
      </c>
      <c r="DS541" s="67"/>
      <c r="DT541" s="97" t="str">
        <f t="shared" ref="DT541:DT639" si="797">IF(DS541&lt;&gt;"",IF(DS541&lt;3, "I", IF(DS541&lt;4, "II", IF(DS541&lt;5, "III","III+"))),"")</f>
        <v/>
      </c>
      <c r="DU541" s="67"/>
      <c r="DV541" s="98" t="str">
        <f t="shared" ref="DV541:DV639" si="798">IF(DU541&lt;&gt;"",IF(DU541&lt;4, "I", IF(DU541=4, "II", IF(DU541&lt;6, "III","III+"))),"")</f>
        <v/>
      </c>
      <c r="DW541" s="163"/>
      <c r="DX541" s="106" t="str">
        <f t="shared" ref="DX541:DX639" si="799">IF(DW541&lt;&gt;"",IF(DW541&lt;11, "I", IF(DW541&lt;13, "II","III")),"")</f>
        <v/>
      </c>
      <c r="DY541" s="162"/>
      <c r="DZ541" s="97" t="str">
        <f t="shared" ref="DZ541:DZ639" si="800">IF(DY541&lt;&gt;"",IF(DY541&lt;6, "I", IF(DY541&lt;9, "II","III")),"")</f>
        <v/>
      </c>
      <c r="EA541" s="161"/>
      <c r="EB541" s="107" t="str">
        <f t="shared" ref="EB541:EB639" si="801">IF(EA541&lt;&gt;"",IF(EA541&lt;6, "I", IF(EA541&lt;9, "II","III")),"")</f>
        <v/>
      </c>
      <c r="EC541" s="66"/>
      <c r="ED541" s="97" t="str">
        <f t="shared" ref="ED541:ED639" si="802">IF(EC541&lt;&gt;"",IF(EC541&lt;11, "I", IF(EC541&lt;14, "II","III")),"")</f>
        <v/>
      </c>
      <c r="EE541" s="67"/>
      <c r="EF541" s="97" t="str">
        <f t="shared" ref="EF541:EF639" si="803">IF(EE541&lt;&gt;"",IF(EE541&lt;11, "I", IF(EE541&lt;14, "II","III")),"")</f>
        <v/>
      </c>
      <c r="EG541" s="68"/>
      <c r="EH541" s="97" t="str">
        <f t="shared" ref="EH541:EH639" si="804">IF(EG541&lt;&gt;"",IF(EG541&lt;5, "I", IF(EG541&lt;8, "II","III")),"")</f>
        <v/>
      </c>
      <c r="EI541" s="67"/>
      <c r="EJ541" s="97" t="str">
        <f t="shared" ref="EJ541:EJ639" si="805">IF(EI541&lt;&gt;"",IF(EI541&lt;4, "I", IF(EI541&lt;6, "II","III")),"")</f>
        <v/>
      </c>
      <c r="EK541" s="68"/>
      <c r="EL541" s="97" t="str">
        <f t="shared" ref="EL541:EL639" si="806">IF(EK541&lt;&gt;"",IF(EK541&lt;6, "I", IF(EK541&lt;9, "II","III")),"")</f>
        <v/>
      </c>
      <c r="EM541" s="69"/>
      <c r="EN541" s="98" t="str">
        <f t="shared" ref="EN541:EN639" si="807">IF(EM541&lt;&gt;"",IF(EM541&lt;6, "I", IF(EM541&lt;9, "II","III")),"")</f>
        <v/>
      </c>
      <c r="EO541" s="66"/>
      <c r="EP541" s="107" t="str">
        <f t="shared" ref="EP541:EP639" si="808">IF(EO541&lt;&gt;"",IF(EO541&lt;5, "I", IF(EO541&lt;8, "II","III")),"")</f>
        <v/>
      </c>
      <c r="EQ541" s="299"/>
      <c r="ER541" s="98" t="str">
        <f t="shared" ref="ER541:ER639" si="809">IF(EQ541&lt;&gt;"",IF(EQ541&lt;6, "I", IF(EQ541&lt;9, "II","III")),"")</f>
        <v/>
      </c>
      <c r="ES541" s="66"/>
      <c r="ET541" s="108" t="str">
        <f t="shared" ref="ET541:ET639" si="810">IF(ES541&lt;&gt;"",IF(ES541&lt;15, "I", IF(ES541&lt;19, "II","III")),"")</f>
        <v/>
      </c>
      <c r="EU541" s="112"/>
      <c r="EV541" s="168"/>
      <c r="EW541" s="27"/>
      <c r="EX541" s="159"/>
      <c r="EY541" s="95" t="str">
        <f t="shared" ref="EY541:EY639" si="811">IF(AND(EW541&lt;&gt;"",EX541&lt;&gt;""),EW541-(EX541*2),"")</f>
        <v/>
      </c>
      <c r="EZ541" s="98" t="str">
        <f t="shared" ref="EZ541:EZ639" si="812">IF(EY541&lt;&gt;"",IF(EY541&lt;32, "I", IF(EY541&lt;41, "II", IF(EY541&lt;60, "III","III+"))),"")</f>
        <v/>
      </c>
      <c r="FA541" s="40"/>
      <c r="FB541" s="98" t="str">
        <f t="shared" ref="FB541:FB639" si="813">IF(FA541&lt;&gt;"",IF(FA541&lt;6, "I", IF(FA541&lt;8, "II", IF(FA541&lt;9, "III","III+"))),"")</f>
        <v/>
      </c>
      <c r="FC541" s="37"/>
      <c r="FD541" s="98" t="str">
        <f t="shared" ref="FD541:FD639" si="814">IF(FC541&lt;&gt;"",IF(FC541&lt;2, "I", IF(FC541&lt;4, "II", IF(FC541&lt;6, "III","III+"))),"")</f>
        <v/>
      </c>
      <c r="FE541" s="37"/>
      <c r="FF541" s="98" t="str">
        <f t="shared" ref="FF541:FF639" si="815">IF(FE541&lt;&gt;"",IF(FE541&lt;2, "I", IF(FE541&lt;4, "II", IF(FE541&lt;6, "III","III+"))),"")</f>
        <v/>
      </c>
      <c r="FG541" s="160"/>
      <c r="FH541" s="97" t="str">
        <f t="shared" ref="FH541:FH639" si="816">IF(FG541&lt;&gt;"",IF(FG541&lt;6, "I", IF(FG541&lt;9, "II","III")),"")</f>
        <v/>
      </c>
      <c r="FI541" s="27"/>
      <c r="FJ541" s="98" t="str">
        <f t="shared" ref="FJ541:FJ639" si="817">IF(FI541&lt;&gt;"",IF(FI541&lt;6, "I", IF(FI541&lt;9, "II","III")),"")</f>
        <v/>
      </c>
      <c r="FK541" s="36"/>
      <c r="FL541" s="98" t="str">
        <f t="shared" ref="FL541:FL639" si="818">IF(FK541&lt;&gt;"",IF(FK541&lt;12, "I", IF(FK541&lt;16, "II","III")),"")</f>
        <v/>
      </c>
      <c r="FM541" s="37"/>
      <c r="FN541" s="98" t="str">
        <f t="shared" ref="FN541:FN639" si="819">IF(FM541&lt;&gt;"",IF(FM541&lt;6, "I", IF(FM541&lt;9, "II","III")),"")</f>
        <v/>
      </c>
      <c r="FO541" s="78"/>
      <c r="FP541" s="97" t="str">
        <f t="shared" ref="FP541:FP639" si="820">IF(FO541&lt;&gt;"",IF(FO541&lt;7, "I", IF(FO541&lt;10, "II","III")),"")</f>
        <v/>
      </c>
      <c r="FQ541" s="37"/>
      <c r="FR541" s="97" t="str">
        <f t="shared" ref="FR541:FR639" si="821">IF(FQ541&lt;&gt;"",IF(FQ541&lt;7, "I", IF(FQ541&lt;9, "II","III")),"")</f>
        <v/>
      </c>
      <c r="FS541" s="39"/>
      <c r="FT541" s="97" t="str">
        <f t="shared" ref="FT541:FT639" si="822">IF(FS541&lt;&gt;"",IF(FS541&lt;6, "I", IF(FS541&lt;9, "II","III")),"")</f>
        <v/>
      </c>
      <c r="FU541" s="27"/>
      <c r="FV541" s="98" t="str">
        <f t="shared" ref="FV541:FV639" si="823">IF(FU541&lt;&gt;"",IF(FU541&lt;12, "I", IF(FU541&lt;14, "II","III")),"")</f>
        <v/>
      </c>
      <c r="FW541" s="37"/>
      <c r="FX541" s="98" t="str">
        <f t="shared" ref="FX541:FX639" si="824">IF(FW541&lt;&gt;"",IF(FW541&lt;17, "I", IF(FW541&lt;20, "II","III")),"")</f>
        <v/>
      </c>
      <c r="FY541" s="36"/>
      <c r="FZ541" s="97" t="str">
        <f t="shared" ref="FZ541:FZ639" si="825">IF(FY541&lt;&gt;"",IF(FY541&lt;16, "I", IF(FY541&lt;19, "II","III")),"")</f>
        <v/>
      </c>
      <c r="GA541" s="36"/>
      <c r="GB541" s="98" t="str">
        <f t="shared" ref="GB541:GB639" si="826">IF(GA541&lt;&gt;"",IF(GA541&lt;7, "I", IF(GA541&lt;9, "II","III")),"")</f>
        <v/>
      </c>
      <c r="GC541" s="40"/>
      <c r="GD541" s="98" t="str">
        <f t="shared" ref="GD541:GD639" si="827">IF(GC541&lt;&gt;"",IF(GC541&lt;15, "I", IF(GC541&lt;19, "II","III")),"")</f>
        <v/>
      </c>
      <c r="GE541" s="37"/>
      <c r="GF541" s="98" t="str">
        <f t="shared" ref="GF541:GF639" si="828">IF(GE541&lt;&gt;"",IF(GE541&lt;15, "I", IF(GE541&lt;19, "II","III")),"")</f>
        <v/>
      </c>
      <c r="GG541" s="37"/>
      <c r="GH541" s="109" t="str">
        <f t="shared" ref="GH541:GH639" si="829">IF(GG541&lt;&gt;"",IF(GG541&lt;7, "I", IF(GG541&lt;9, "II","III")),"")</f>
        <v/>
      </c>
      <c r="GI541" s="112"/>
      <c r="GJ541" s="165"/>
      <c r="GK541" s="27"/>
      <c r="GL541" s="159"/>
      <c r="GM541" s="95" t="str">
        <f t="shared" si="753"/>
        <v/>
      </c>
      <c r="GN541" s="110" t="str">
        <f t="shared" si="754"/>
        <v/>
      </c>
      <c r="GO541" s="27"/>
      <c r="GP541" s="98" t="str">
        <f t="shared" si="755"/>
        <v/>
      </c>
      <c r="GQ541" s="37"/>
      <c r="GR541" s="97" t="str">
        <f t="shared" si="756"/>
        <v/>
      </c>
      <c r="GS541" s="37"/>
      <c r="GT541" s="110" t="str">
        <f t="shared" si="757"/>
        <v/>
      </c>
      <c r="GU541" s="36"/>
      <c r="GV541" s="97" t="str">
        <f t="shared" si="772"/>
        <v/>
      </c>
      <c r="GW541" s="27"/>
      <c r="GX541" s="98" t="str">
        <f t="shared" si="773"/>
        <v/>
      </c>
      <c r="GY541" s="36"/>
      <c r="GZ541" s="98" t="str">
        <f t="shared" si="774"/>
        <v/>
      </c>
      <c r="HA541" s="37"/>
      <c r="HB541" s="110" t="str">
        <f t="shared" si="775"/>
        <v/>
      </c>
      <c r="HC541" s="36"/>
      <c r="HD541" s="97" t="str">
        <f t="shared" si="776"/>
        <v/>
      </c>
      <c r="HE541" s="37"/>
      <c r="HF541" s="97" t="str">
        <f t="shared" si="777"/>
        <v/>
      </c>
      <c r="HG541" s="39"/>
      <c r="HH541" s="97" t="str">
        <f t="shared" si="778"/>
        <v/>
      </c>
      <c r="HI541" s="27"/>
      <c r="HJ541" s="97" t="str">
        <f t="shared" si="779"/>
        <v/>
      </c>
      <c r="HK541" s="37"/>
      <c r="HL541" s="97" t="str">
        <f t="shared" si="780"/>
        <v/>
      </c>
      <c r="HM541" s="36"/>
      <c r="HN541" s="97" t="str">
        <f t="shared" si="781"/>
        <v/>
      </c>
      <c r="HO541" s="36"/>
      <c r="HP541" s="110" t="str">
        <f t="shared" si="782"/>
        <v/>
      </c>
      <c r="HQ541" s="27"/>
      <c r="HR541" s="97" t="str">
        <f t="shared" si="783"/>
        <v/>
      </c>
      <c r="HS541" s="37"/>
      <c r="HT541" s="97" t="str">
        <f t="shared" si="784"/>
        <v/>
      </c>
      <c r="HU541" s="37"/>
      <c r="HV541" s="111" t="str">
        <f t="shared" si="785"/>
        <v/>
      </c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  <c r="IW541" s="116"/>
      <c r="IX541" s="116"/>
      <c r="IY541" s="116"/>
      <c r="IZ541" s="116"/>
      <c r="JA541" s="116"/>
      <c r="JB541" s="116"/>
      <c r="JC541" s="116"/>
      <c r="JD541" s="116"/>
      <c r="JE541" s="116"/>
      <c r="JF541" s="116"/>
      <c r="JG541" s="116"/>
      <c r="JH541" s="116"/>
      <c r="JI541" s="116"/>
      <c r="JJ541" s="116"/>
      <c r="JK541" s="116"/>
      <c r="JL541" s="116"/>
      <c r="JM541" s="116"/>
      <c r="JN541" s="116"/>
      <c r="JO541" s="116"/>
      <c r="JP541" s="116"/>
      <c r="JQ541" s="116"/>
      <c r="JR541" s="116"/>
      <c r="JS541" s="116"/>
      <c r="JT541" s="116"/>
      <c r="JU541" s="116"/>
      <c r="JV541" s="116"/>
      <c r="JW541" s="116"/>
      <c r="JX541" s="116"/>
      <c r="JY541" s="116"/>
      <c r="JZ541" s="116"/>
      <c r="KA541" s="116"/>
      <c r="KB541" s="116"/>
      <c r="KC541" s="116"/>
      <c r="KD541" s="116"/>
      <c r="KE541" s="116"/>
      <c r="KF541" s="116"/>
      <c r="KG541" s="116"/>
      <c r="KH541" s="116"/>
      <c r="KI541" s="116"/>
      <c r="KJ541" s="116"/>
      <c r="KK541" s="116"/>
      <c r="KL541" s="116"/>
      <c r="KM541" s="116"/>
      <c r="KN541" s="116"/>
      <c r="KO541" s="116"/>
      <c r="KP541" s="116"/>
      <c r="KQ541" s="116"/>
      <c r="KR541" s="116"/>
      <c r="KS541" s="116"/>
      <c r="KT541" s="116"/>
      <c r="KU541" s="116"/>
      <c r="KV541" s="116"/>
      <c r="KW541" s="116"/>
      <c r="KX541" s="116"/>
      <c r="KY541" s="116"/>
      <c r="KZ541" s="116"/>
      <c r="LA541" s="116"/>
      <c r="LB541" s="116"/>
      <c r="LC541" s="116"/>
      <c r="LD541" s="116"/>
      <c r="LE541" s="116"/>
      <c r="LF541" s="116"/>
      <c r="LG541" s="116"/>
      <c r="LH541" s="116"/>
      <c r="LI541" s="116"/>
      <c r="LJ541" s="116"/>
      <c r="LK541" s="116"/>
      <c r="LL541" s="116"/>
      <c r="LM541" s="116"/>
      <c r="LN541" s="116"/>
      <c r="LO541" s="116"/>
      <c r="LP541" s="116"/>
      <c r="LQ541" s="116"/>
      <c r="LR541" s="116"/>
      <c r="LS541" s="116"/>
      <c r="LT541" s="116"/>
      <c r="LU541" s="116"/>
      <c r="LV541" s="116"/>
      <c r="LW541" s="116"/>
      <c r="LX541" s="116"/>
      <c r="LY541" s="116"/>
      <c r="LZ541" s="116"/>
      <c r="MA541" s="116"/>
      <c r="MB541" s="116"/>
      <c r="MC541" s="116"/>
      <c r="MD541" s="116"/>
      <c r="ME541" s="116"/>
      <c r="MF541" s="116"/>
      <c r="MG541" s="116"/>
      <c r="MH541" s="116"/>
      <c r="MI541" s="116"/>
      <c r="MJ541" s="116"/>
      <c r="MK541" s="116"/>
      <c r="ML541" s="116"/>
      <c r="MM541" s="116"/>
      <c r="MN541" s="116"/>
      <c r="MO541" s="116"/>
      <c r="MP541" s="116"/>
      <c r="MQ541" s="116"/>
      <c r="MR541" s="116"/>
      <c r="MS541" s="116"/>
      <c r="MT541" s="116"/>
      <c r="MU541" s="116"/>
      <c r="MV541" s="116"/>
      <c r="MW541" s="116"/>
      <c r="MX541" s="116"/>
      <c r="MY541" s="116"/>
      <c r="MZ541" s="116"/>
      <c r="NA541" s="116"/>
      <c r="NB541" s="116"/>
      <c r="NC541" s="116"/>
      <c r="ND541" s="116"/>
      <c r="NE541" s="116"/>
      <c r="NF541" s="116"/>
      <c r="NG541" s="116"/>
      <c r="NH541" s="116"/>
      <c r="NI541" s="116"/>
      <c r="NJ541" s="116"/>
      <c r="NK541" s="116"/>
      <c r="NL541" s="116"/>
      <c r="NM541" s="116"/>
      <c r="NN541" s="116"/>
      <c r="NO541" s="116"/>
      <c r="NP541" s="116"/>
      <c r="NQ541" s="116"/>
      <c r="NR541" s="116"/>
      <c r="NS541" s="116"/>
      <c r="NT541" s="116"/>
      <c r="NU541" s="116"/>
      <c r="NV541" s="116"/>
      <c r="NW541" s="116"/>
      <c r="NX541" s="116"/>
      <c r="NY541" s="116"/>
      <c r="NZ541" s="116"/>
      <c r="OA541" s="116"/>
      <c r="OB541" s="116"/>
      <c r="OC541" s="116"/>
      <c r="OD541" s="116"/>
      <c r="OE541" s="116"/>
      <c r="OF541" s="116"/>
      <c r="OG541" s="116"/>
      <c r="OH541" s="116"/>
      <c r="OI541" s="116"/>
      <c r="OJ541" s="116"/>
      <c r="OK541" s="116"/>
      <c r="OL541" s="116"/>
      <c r="OM541" s="116"/>
      <c r="ON541" s="116"/>
      <c r="OO541" s="116"/>
      <c r="OP541" s="116"/>
      <c r="OQ541" s="116"/>
      <c r="OR541" s="116"/>
      <c r="OS541" s="116"/>
      <c r="OT541" s="116"/>
      <c r="OU541" s="116"/>
      <c r="OV541" s="116"/>
      <c r="OW541" s="116"/>
      <c r="OX541" s="116"/>
      <c r="OY541" s="116"/>
      <c r="OZ541" s="116"/>
      <c r="PA541" s="116"/>
      <c r="PB541" s="116"/>
      <c r="PC541" s="116"/>
      <c r="PD541" s="116"/>
      <c r="PE541" s="116"/>
      <c r="PF541" s="116"/>
      <c r="PG541" s="116"/>
      <c r="PH541" s="116"/>
      <c r="PI541" s="116"/>
      <c r="PJ541" s="116"/>
      <c r="PK541" s="116"/>
      <c r="PL541" s="116"/>
      <c r="PM541" s="116"/>
      <c r="PN541" s="116"/>
      <c r="PO541" s="116"/>
      <c r="PP541" s="116"/>
      <c r="PQ541" s="116"/>
      <c r="PR541" s="116"/>
      <c r="PS541" s="116"/>
      <c r="PT541" s="116"/>
      <c r="PU541" s="116"/>
      <c r="PV541" s="116"/>
      <c r="PW541" s="116"/>
      <c r="PX541" s="116"/>
      <c r="PY541" s="116"/>
      <c r="PZ541" s="116"/>
      <c r="QA541" s="116"/>
      <c r="QB541" s="116"/>
      <c r="QC541" s="116"/>
      <c r="QD541" s="116"/>
      <c r="QE541" s="116"/>
      <c r="QF541" s="116"/>
      <c r="QG541" s="116"/>
      <c r="QH541" s="116"/>
      <c r="QI541" s="116"/>
      <c r="QJ541" s="116"/>
      <c r="QK541" s="116"/>
      <c r="QL541" s="116"/>
      <c r="QM541" s="116"/>
      <c r="QN541" s="116"/>
      <c r="QO541" s="116"/>
      <c r="QP541" s="116"/>
      <c r="QQ541" s="116"/>
      <c r="QR541" s="116"/>
      <c r="QS541" s="116"/>
      <c r="QT541" s="116"/>
      <c r="QU541" s="116"/>
      <c r="QV541" s="116"/>
      <c r="QW541" s="116"/>
      <c r="QX541" s="116"/>
      <c r="QY541" s="116"/>
      <c r="QZ541" s="116"/>
      <c r="RA541" s="116"/>
      <c r="RB541" s="116"/>
      <c r="RC541" s="116"/>
      <c r="RD541" s="116"/>
      <c r="RE541" s="116"/>
      <c r="RF541" s="117"/>
    </row>
    <row r="542" spans="1:474" s="11" customFormat="1" ht="19.95" customHeight="1">
      <c r="A542" s="28"/>
      <c r="B542" s="29"/>
      <c r="C542" s="128"/>
      <c r="D542" s="307"/>
      <c r="E542" s="301"/>
      <c r="F542" s="287"/>
      <c r="G542" s="183"/>
      <c r="H542" s="199"/>
      <c r="I542" s="289"/>
      <c r="J542" s="290"/>
      <c r="K542" s="291"/>
      <c r="L542" s="292"/>
      <c r="M542" s="290"/>
      <c r="N542" s="293"/>
      <c r="O542" s="27"/>
      <c r="P542" s="186" t="str">
        <f t="array" ref="P542">IF(O542&lt;&gt;"",IF(O542&lt;5, "I", "III"),"")</f>
        <v/>
      </c>
      <c r="Q542" s="37"/>
      <c r="R542" s="185" t="str">
        <f t="array" ref="R542">IF(Q542&lt;&gt;"",IF(Q542&lt;5, "I", "III"),"")</f>
        <v/>
      </c>
      <c r="S542" s="27"/>
      <c r="T542" s="186" t="str">
        <f t="array" ref="T542">IF(S542&lt;&gt;"",IF(S542&lt;5, "I", "III"),"")</f>
        <v/>
      </c>
      <c r="U542" s="37"/>
      <c r="V542" s="186" t="str">
        <f t="array" ref="V542">IF(U542&lt;&gt;"",IF(U542&lt;12, "I", "III"),"")</f>
        <v/>
      </c>
      <c r="W542" s="37"/>
      <c r="X542" s="185" t="str">
        <f t="array" ref="X542">IF(W542&lt;&gt;"",IF(W542&lt;12, "I", "III"),"")</f>
        <v/>
      </c>
      <c r="Y542" s="27"/>
      <c r="Z542" s="186" t="str">
        <f t="array" ref="Z542">IF(Y542&lt;&gt;"",IF(Y542&lt;12, "I", "III"),"")</f>
        <v/>
      </c>
      <c r="AA542" s="205"/>
      <c r="AB542" s="206"/>
      <c r="AC542" s="206"/>
      <c r="AD542" s="207"/>
      <c r="AE542" s="183"/>
      <c r="AF542" s="177"/>
      <c r="AG542" s="150"/>
      <c r="AH542" s="151"/>
      <c r="AI542" s="95" t="str">
        <f t="shared" si="786"/>
        <v/>
      </c>
      <c r="AJ542" s="98" t="str">
        <f t="shared" si="787"/>
        <v/>
      </c>
      <c r="AK542" s="40"/>
      <c r="AL542" s="97" t="str">
        <f t="shared" si="788"/>
        <v/>
      </c>
      <c r="AM542" s="39"/>
      <c r="AN542" s="98" t="str">
        <f t="shared" si="789"/>
        <v/>
      </c>
      <c r="AO542" s="152"/>
      <c r="AP542" s="96" t="str">
        <f t="shared" ref="AP542:AP640" si="830">IF(AO542&lt;&gt;"",AO542*100/24,"")</f>
        <v/>
      </c>
      <c r="AQ542" s="153"/>
      <c r="AR542" s="97" t="str">
        <f t="shared" ref="AR542:AR640" si="831">IF(AQ542&lt;&gt;"",AQ542*100/24,"")</f>
        <v/>
      </c>
      <c r="AS542" s="154"/>
      <c r="AT542" s="98" t="str">
        <f t="shared" ref="AT542:AT640" si="832">IF(AS542&lt;&gt;"",AS542*100/24,"")</f>
        <v/>
      </c>
      <c r="AU542" s="182" t="str">
        <f t="shared" si="790"/>
        <v/>
      </c>
      <c r="AV542" s="121" t="str">
        <f t="shared" ref="AV542:AV640" si="833">IF(AU542&lt;&gt;"",IF(AU542&lt;8, "I", IF(AU542&lt;14, "II",IF(AU542&lt;20, "III","III+"))),"")</f>
        <v/>
      </c>
      <c r="AW542" s="153"/>
      <c r="AX542" s="98" t="str">
        <f t="shared" ref="AX542:AX640" si="834">IF(AW542&lt;&gt;"",AW542*100/24,"")</f>
        <v/>
      </c>
      <c r="AY542" s="153"/>
      <c r="AZ542" s="98" t="str">
        <f t="shared" ref="AZ542:AZ640" si="835">IF(AY542&lt;&gt;"",AY542*100/24,"")</f>
        <v/>
      </c>
      <c r="BA542" s="40"/>
      <c r="BB542" s="31"/>
      <c r="BC542" s="32"/>
      <c r="BD542" s="33"/>
      <c r="BE542" s="40"/>
      <c r="BF542" s="31"/>
      <c r="BG542" s="32"/>
      <c r="BH542" s="33"/>
      <c r="BI542" s="40"/>
      <c r="BJ542" s="31"/>
      <c r="BK542" s="32"/>
      <c r="BL542" s="33"/>
      <c r="BM542" s="40"/>
      <c r="BN542" s="31"/>
      <c r="BO542" s="32"/>
      <c r="BP542" s="33"/>
      <c r="BQ542" s="40"/>
      <c r="BR542" s="31"/>
      <c r="BS542" s="32"/>
      <c r="BT542" s="33"/>
      <c r="BU542" s="155"/>
      <c r="BV542" s="99" t="str">
        <f t="shared" ref="BV542:BV640" si="836">IF(BU542&lt;&gt;"",BU542*100/25,"")</f>
        <v/>
      </c>
      <c r="BW542" s="156"/>
      <c r="BX542" s="100" t="str">
        <f t="shared" ref="BX542:BX640" si="837">IF(BW542&lt;&gt;"",BW542*100/4,"")</f>
        <v/>
      </c>
      <c r="BY542" s="156"/>
      <c r="BZ542" s="100" t="str">
        <f t="shared" ref="BZ542:BZ640" si="838">IF(BY542&lt;&gt;"",BY542*100/4,"")</f>
        <v/>
      </c>
      <c r="CA542" s="156"/>
      <c r="CB542" s="100" t="str">
        <f t="shared" ref="CB542:CB640" si="839">IF(CA542&lt;&gt;"",CA542*100/10,"")</f>
        <v/>
      </c>
      <c r="CC542" s="156"/>
      <c r="CD542" s="101" t="str">
        <f t="shared" ref="CD542:CD640" si="840">IF(CC542&lt;&gt;"",CC542*100/24,"")</f>
        <v/>
      </c>
      <c r="CE542" s="112"/>
      <c r="CF542" s="174"/>
      <c r="CG542" s="27"/>
      <c r="CH542" s="159"/>
      <c r="CI542" s="95" t="str">
        <f t="shared" si="791"/>
        <v/>
      </c>
      <c r="CJ542" s="102" t="str">
        <f t="shared" si="792"/>
        <v/>
      </c>
      <c r="CK542" s="40"/>
      <c r="CL542" s="100"/>
      <c r="CM542" s="37"/>
      <c r="CN542" s="100"/>
      <c r="CO542" s="38"/>
      <c r="CP542" s="103" t="str">
        <f t="shared" si="793"/>
        <v/>
      </c>
      <c r="CQ542" s="78"/>
      <c r="CR542" s="100"/>
      <c r="CS542" s="36"/>
      <c r="CT542" s="100"/>
      <c r="CU542" s="74"/>
      <c r="CV542" s="103"/>
      <c r="CW542" s="42"/>
      <c r="CX542" s="100"/>
      <c r="CY542" s="36"/>
      <c r="CZ542" s="100"/>
      <c r="DA542" s="36"/>
      <c r="DB542" s="100"/>
      <c r="DC542" s="39"/>
      <c r="DD542" s="103"/>
      <c r="DE542" s="42"/>
      <c r="DF542" s="100"/>
      <c r="DG542" s="39"/>
      <c r="DH542" s="103"/>
      <c r="DI542" s="41"/>
      <c r="DJ542" s="157"/>
      <c r="DK542" s="112"/>
      <c r="DL542" s="171"/>
      <c r="DM542" s="67"/>
      <c r="DN542" s="164"/>
      <c r="DO542" s="104" t="str">
        <f t="shared" si="794"/>
        <v/>
      </c>
      <c r="DP542" s="105" t="str">
        <f t="shared" si="795"/>
        <v/>
      </c>
      <c r="DQ542" s="66"/>
      <c r="DR542" s="158" t="str">
        <f t="shared" si="796"/>
        <v/>
      </c>
      <c r="DS542" s="67"/>
      <c r="DT542" s="97" t="str">
        <f t="shared" si="797"/>
        <v/>
      </c>
      <c r="DU542" s="67"/>
      <c r="DV542" s="98" t="str">
        <f t="shared" si="798"/>
        <v/>
      </c>
      <c r="DW542" s="163"/>
      <c r="DX542" s="106" t="str">
        <f t="shared" si="799"/>
        <v/>
      </c>
      <c r="DY542" s="162"/>
      <c r="DZ542" s="97" t="str">
        <f t="shared" si="800"/>
        <v/>
      </c>
      <c r="EA542" s="161"/>
      <c r="EB542" s="107" t="str">
        <f t="shared" si="801"/>
        <v/>
      </c>
      <c r="EC542" s="66"/>
      <c r="ED542" s="97" t="str">
        <f t="shared" si="802"/>
        <v/>
      </c>
      <c r="EE542" s="67"/>
      <c r="EF542" s="97" t="str">
        <f t="shared" si="803"/>
        <v/>
      </c>
      <c r="EG542" s="68"/>
      <c r="EH542" s="97" t="str">
        <f t="shared" si="804"/>
        <v/>
      </c>
      <c r="EI542" s="67"/>
      <c r="EJ542" s="97" t="str">
        <f t="shared" si="805"/>
        <v/>
      </c>
      <c r="EK542" s="68"/>
      <c r="EL542" s="97" t="str">
        <f t="shared" si="806"/>
        <v/>
      </c>
      <c r="EM542" s="69"/>
      <c r="EN542" s="98" t="str">
        <f t="shared" si="807"/>
        <v/>
      </c>
      <c r="EO542" s="66"/>
      <c r="EP542" s="107" t="str">
        <f t="shared" si="808"/>
        <v/>
      </c>
      <c r="EQ542" s="299"/>
      <c r="ER542" s="98" t="str">
        <f t="shared" si="809"/>
        <v/>
      </c>
      <c r="ES542" s="66"/>
      <c r="ET542" s="108" t="str">
        <f t="shared" si="810"/>
        <v/>
      </c>
      <c r="EU542" s="112"/>
      <c r="EV542" s="168"/>
      <c r="EW542" s="27"/>
      <c r="EX542" s="159"/>
      <c r="EY542" s="95" t="str">
        <f t="shared" si="811"/>
        <v/>
      </c>
      <c r="EZ542" s="98" t="str">
        <f t="shared" si="812"/>
        <v/>
      </c>
      <c r="FA542" s="40"/>
      <c r="FB542" s="98" t="str">
        <f t="shared" si="813"/>
        <v/>
      </c>
      <c r="FC542" s="37"/>
      <c r="FD542" s="98" t="str">
        <f t="shared" si="814"/>
        <v/>
      </c>
      <c r="FE542" s="37"/>
      <c r="FF542" s="98" t="str">
        <f t="shared" si="815"/>
        <v/>
      </c>
      <c r="FG542" s="160"/>
      <c r="FH542" s="97" t="str">
        <f t="shared" si="816"/>
        <v/>
      </c>
      <c r="FI542" s="27"/>
      <c r="FJ542" s="98" t="str">
        <f t="shared" si="817"/>
        <v/>
      </c>
      <c r="FK542" s="36"/>
      <c r="FL542" s="98" t="str">
        <f t="shared" si="818"/>
        <v/>
      </c>
      <c r="FM542" s="37"/>
      <c r="FN542" s="98" t="str">
        <f t="shared" si="819"/>
        <v/>
      </c>
      <c r="FO542" s="78"/>
      <c r="FP542" s="97" t="str">
        <f t="shared" si="820"/>
        <v/>
      </c>
      <c r="FQ542" s="37"/>
      <c r="FR542" s="97" t="str">
        <f t="shared" si="821"/>
        <v/>
      </c>
      <c r="FS542" s="39"/>
      <c r="FT542" s="97" t="str">
        <f t="shared" si="822"/>
        <v/>
      </c>
      <c r="FU542" s="27"/>
      <c r="FV542" s="98" t="str">
        <f t="shared" si="823"/>
        <v/>
      </c>
      <c r="FW542" s="37"/>
      <c r="FX542" s="98" t="str">
        <f t="shared" si="824"/>
        <v/>
      </c>
      <c r="FY542" s="36"/>
      <c r="FZ542" s="97" t="str">
        <f t="shared" si="825"/>
        <v/>
      </c>
      <c r="GA542" s="36"/>
      <c r="GB542" s="98" t="str">
        <f t="shared" si="826"/>
        <v/>
      </c>
      <c r="GC542" s="40"/>
      <c r="GD542" s="98" t="str">
        <f t="shared" si="827"/>
        <v/>
      </c>
      <c r="GE542" s="37"/>
      <c r="GF542" s="98" t="str">
        <f t="shared" si="828"/>
        <v/>
      </c>
      <c r="GG542" s="37"/>
      <c r="GH542" s="109" t="str">
        <f t="shared" si="829"/>
        <v/>
      </c>
      <c r="GI542" s="112"/>
      <c r="GJ542" s="165"/>
      <c r="GK542" s="27"/>
      <c r="GL542" s="159"/>
      <c r="GM542" s="95" t="str">
        <f t="shared" si="753"/>
        <v/>
      </c>
      <c r="GN542" s="110" t="str">
        <f t="shared" si="754"/>
        <v/>
      </c>
      <c r="GO542" s="27"/>
      <c r="GP542" s="98" t="str">
        <f t="shared" si="755"/>
        <v/>
      </c>
      <c r="GQ542" s="37"/>
      <c r="GR542" s="97" t="str">
        <f t="shared" si="756"/>
        <v/>
      </c>
      <c r="GS542" s="37"/>
      <c r="GT542" s="110" t="str">
        <f t="shared" si="757"/>
        <v/>
      </c>
      <c r="GU542" s="36"/>
      <c r="GV542" s="97" t="str">
        <f t="shared" si="772"/>
        <v/>
      </c>
      <c r="GW542" s="27"/>
      <c r="GX542" s="98" t="str">
        <f t="shared" si="773"/>
        <v/>
      </c>
      <c r="GY542" s="36"/>
      <c r="GZ542" s="98" t="str">
        <f t="shared" si="774"/>
        <v/>
      </c>
      <c r="HA542" s="37"/>
      <c r="HB542" s="110" t="str">
        <f t="shared" si="775"/>
        <v/>
      </c>
      <c r="HC542" s="36"/>
      <c r="HD542" s="97" t="str">
        <f t="shared" si="776"/>
        <v/>
      </c>
      <c r="HE542" s="37"/>
      <c r="HF542" s="97" t="str">
        <f t="shared" si="777"/>
        <v/>
      </c>
      <c r="HG542" s="39"/>
      <c r="HH542" s="97" t="str">
        <f t="shared" si="778"/>
        <v/>
      </c>
      <c r="HI542" s="27"/>
      <c r="HJ542" s="97" t="str">
        <f t="shared" si="779"/>
        <v/>
      </c>
      <c r="HK542" s="37"/>
      <c r="HL542" s="97" t="str">
        <f t="shared" si="780"/>
        <v/>
      </c>
      <c r="HM542" s="36"/>
      <c r="HN542" s="97" t="str">
        <f t="shared" si="781"/>
        <v/>
      </c>
      <c r="HO542" s="36"/>
      <c r="HP542" s="110" t="str">
        <f t="shared" si="782"/>
        <v/>
      </c>
      <c r="HQ542" s="27"/>
      <c r="HR542" s="97" t="str">
        <f t="shared" si="783"/>
        <v/>
      </c>
      <c r="HS542" s="37"/>
      <c r="HT542" s="97" t="str">
        <f t="shared" si="784"/>
        <v/>
      </c>
      <c r="HU542" s="37"/>
      <c r="HV542" s="111" t="str">
        <f t="shared" si="785"/>
        <v/>
      </c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  <c r="IW542" s="116"/>
      <c r="IX542" s="116"/>
      <c r="IY542" s="116"/>
      <c r="IZ542" s="116"/>
      <c r="JA542" s="116"/>
      <c r="JB542" s="116"/>
      <c r="JC542" s="116"/>
      <c r="JD542" s="116"/>
      <c r="JE542" s="116"/>
      <c r="JF542" s="116"/>
      <c r="JG542" s="116"/>
      <c r="JH542" s="116"/>
      <c r="JI542" s="116"/>
      <c r="JJ542" s="116"/>
      <c r="JK542" s="116"/>
      <c r="JL542" s="116"/>
      <c r="JM542" s="116"/>
      <c r="JN542" s="116"/>
      <c r="JO542" s="116"/>
      <c r="JP542" s="116"/>
      <c r="JQ542" s="116"/>
      <c r="JR542" s="116"/>
      <c r="JS542" s="116"/>
      <c r="JT542" s="116"/>
      <c r="JU542" s="116"/>
      <c r="JV542" s="116"/>
      <c r="JW542" s="116"/>
      <c r="JX542" s="116"/>
      <c r="JY542" s="116"/>
      <c r="JZ542" s="116"/>
      <c r="KA542" s="116"/>
      <c r="KB542" s="116"/>
      <c r="KC542" s="116"/>
      <c r="KD542" s="116"/>
      <c r="KE542" s="116"/>
      <c r="KF542" s="116"/>
      <c r="KG542" s="116"/>
      <c r="KH542" s="116"/>
      <c r="KI542" s="116"/>
      <c r="KJ542" s="116"/>
      <c r="KK542" s="116"/>
      <c r="KL542" s="116"/>
      <c r="KM542" s="116"/>
      <c r="KN542" s="116"/>
      <c r="KO542" s="116"/>
      <c r="KP542" s="116"/>
      <c r="KQ542" s="116"/>
      <c r="KR542" s="116"/>
      <c r="KS542" s="116"/>
      <c r="KT542" s="116"/>
      <c r="KU542" s="116"/>
      <c r="KV542" s="116"/>
      <c r="KW542" s="116"/>
      <c r="KX542" s="116"/>
      <c r="KY542" s="116"/>
      <c r="KZ542" s="116"/>
      <c r="LA542" s="116"/>
      <c r="LB542" s="116"/>
      <c r="LC542" s="116"/>
      <c r="LD542" s="116"/>
      <c r="LE542" s="116"/>
      <c r="LF542" s="116"/>
      <c r="LG542" s="116"/>
      <c r="LH542" s="116"/>
      <c r="LI542" s="116"/>
      <c r="LJ542" s="116"/>
      <c r="LK542" s="116"/>
      <c r="LL542" s="116"/>
      <c r="LM542" s="116"/>
      <c r="LN542" s="116"/>
      <c r="LO542" s="116"/>
      <c r="LP542" s="116"/>
      <c r="LQ542" s="116"/>
      <c r="LR542" s="116"/>
      <c r="LS542" s="116"/>
      <c r="LT542" s="116"/>
      <c r="LU542" s="116"/>
      <c r="LV542" s="116"/>
      <c r="LW542" s="116"/>
      <c r="LX542" s="116"/>
      <c r="LY542" s="116"/>
      <c r="LZ542" s="116"/>
      <c r="MA542" s="116"/>
      <c r="MB542" s="116"/>
      <c r="MC542" s="116"/>
      <c r="MD542" s="116"/>
      <c r="ME542" s="116"/>
      <c r="MF542" s="116"/>
      <c r="MG542" s="116"/>
      <c r="MH542" s="116"/>
      <c r="MI542" s="116"/>
      <c r="MJ542" s="116"/>
      <c r="MK542" s="116"/>
      <c r="ML542" s="116"/>
      <c r="MM542" s="116"/>
      <c r="MN542" s="116"/>
      <c r="MO542" s="116"/>
      <c r="MP542" s="116"/>
      <c r="MQ542" s="116"/>
      <c r="MR542" s="116"/>
      <c r="MS542" s="116"/>
      <c r="MT542" s="116"/>
      <c r="MU542" s="116"/>
      <c r="MV542" s="116"/>
      <c r="MW542" s="116"/>
      <c r="MX542" s="116"/>
      <c r="MY542" s="116"/>
      <c r="MZ542" s="116"/>
      <c r="NA542" s="116"/>
      <c r="NB542" s="116"/>
      <c r="NC542" s="116"/>
      <c r="ND542" s="116"/>
      <c r="NE542" s="116"/>
      <c r="NF542" s="116"/>
      <c r="NG542" s="116"/>
      <c r="NH542" s="116"/>
      <c r="NI542" s="116"/>
      <c r="NJ542" s="116"/>
      <c r="NK542" s="116"/>
      <c r="NL542" s="116"/>
      <c r="NM542" s="116"/>
      <c r="NN542" s="116"/>
      <c r="NO542" s="116"/>
      <c r="NP542" s="116"/>
      <c r="NQ542" s="116"/>
      <c r="NR542" s="116"/>
      <c r="NS542" s="116"/>
      <c r="NT542" s="116"/>
      <c r="NU542" s="116"/>
      <c r="NV542" s="116"/>
      <c r="NW542" s="116"/>
      <c r="NX542" s="116"/>
      <c r="NY542" s="116"/>
      <c r="NZ542" s="116"/>
      <c r="OA542" s="116"/>
      <c r="OB542" s="116"/>
      <c r="OC542" s="116"/>
      <c r="OD542" s="116"/>
      <c r="OE542" s="116"/>
      <c r="OF542" s="116"/>
      <c r="OG542" s="116"/>
      <c r="OH542" s="116"/>
      <c r="OI542" s="116"/>
      <c r="OJ542" s="116"/>
      <c r="OK542" s="116"/>
      <c r="OL542" s="116"/>
      <c r="OM542" s="116"/>
      <c r="ON542" s="116"/>
      <c r="OO542" s="116"/>
      <c r="OP542" s="116"/>
      <c r="OQ542" s="116"/>
      <c r="OR542" s="116"/>
      <c r="OS542" s="116"/>
      <c r="OT542" s="116"/>
      <c r="OU542" s="116"/>
      <c r="OV542" s="116"/>
      <c r="OW542" s="116"/>
      <c r="OX542" s="116"/>
      <c r="OY542" s="116"/>
      <c r="OZ542" s="116"/>
      <c r="PA542" s="116"/>
      <c r="PB542" s="116"/>
      <c r="PC542" s="116"/>
      <c r="PD542" s="116"/>
      <c r="PE542" s="116"/>
      <c r="PF542" s="116"/>
      <c r="PG542" s="116"/>
      <c r="PH542" s="116"/>
      <c r="PI542" s="116"/>
      <c r="PJ542" s="116"/>
      <c r="PK542" s="116"/>
      <c r="PL542" s="116"/>
      <c r="PM542" s="116"/>
      <c r="PN542" s="116"/>
      <c r="PO542" s="116"/>
      <c r="PP542" s="116"/>
      <c r="PQ542" s="116"/>
      <c r="PR542" s="116"/>
      <c r="PS542" s="116"/>
      <c r="PT542" s="116"/>
      <c r="PU542" s="116"/>
      <c r="PV542" s="116"/>
      <c r="PW542" s="116"/>
      <c r="PX542" s="116"/>
      <c r="PY542" s="116"/>
      <c r="PZ542" s="116"/>
      <c r="QA542" s="116"/>
      <c r="QB542" s="116"/>
      <c r="QC542" s="116"/>
      <c r="QD542" s="116"/>
      <c r="QE542" s="116"/>
      <c r="QF542" s="116"/>
      <c r="QG542" s="116"/>
      <c r="QH542" s="116"/>
      <c r="QI542" s="116"/>
      <c r="QJ542" s="116"/>
      <c r="QK542" s="116"/>
      <c r="QL542" s="116"/>
      <c r="QM542" s="116"/>
      <c r="QN542" s="116"/>
      <c r="QO542" s="116"/>
      <c r="QP542" s="116"/>
      <c r="QQ542" s="116"/>
      <c r="QR542" s="116"/>
      <c r="QS542" s="116"/>
      <c r="QT542" s="116"/>
      <c r="QU542" s="116"/>
      <c r="QV542" s="116"/>
      <c r="QW542" s="116"/>
      <c r="QX542" s="116"/>
      <c r="QY542" s="116"/>
      <c r="QZ542" s="116"/>
      <c r="RA542" s="116"/>
      <c r="RB542" s="116"/>
      <c r="RC542" s="116"/>
      <c r="RD542" s="116"/>
      <c r="RE542" s="116"/>
      <c r="RF542" s="117"/>
    </row>
    <row r="543" spans="1:474" s="11" customFormat="1" ht="19.95" customHeight="1">
      <c r="A543" s="28"/>
      <c r="B543" s="29"/>
      <c r="C543" s="128"/>
      <c r="D543" s="307"/>
      <c r="E543" s="301"/>
      <c r="F543" s="287"/>
      <c r="G543" s="183"/>
      <c r="H543" s="199"/>
      <c r="I543" s="289"/>
      <c r="J543" s="290"/>
      <c r="K543" s="291"/>
      <c r="L543" s="292"/>
      <c r="M543" s="290"/>
      <c r="N543" s="293"/>
      <c r="O543" s="27"/>
      <c r="P543" s="186" t="str">
        <f t="array" ref="P543">IF(O543&lt;&gt;"",IF(O543&lt;5, "I", "III"),"")</f>
        <v/>
      </c>
      <c r="Q543" s="37"/>
      <c r="R543" s="185" t="str">
        <f t="array" ref="R543">IF(Q543&lt;&gt;"",IF(Q543&lt;5, "I", "III"),"")</f>
        <v/>
      </c>
      <c r="S543" s="27"/>
      <c r="T543" s="186" t="str">
        <f t="array" ref="T543">IF(S543&lt;&gt;"",IF(S543&lt;5, "I", "III"),"")</f>
        <v/>
      </c>
      <c r="U543" s="37"/>
      <c r="V543" s="186" t="str">
        <f t="array" ref="V543">IF(U543&lt;&gt;"",IF(U543&lt;12, "I", "III"),"")</f>
        <v/>
      </c>
      <c r="W543" s="37"/>
      <c r="X543" s="185" t="str">
        <f t="array" ref="X543">IF(W543&lt;&gt;"",IF(W543&lt;12, "I", "III"),"")</f>
        <v/>
      </c>
      <c r="Y543" s="27"/>
      <c r="Z543" s="186" t="str">
        <f t="array" ref="Z543">IF(Y543&lt;&gt;"",IF(Y543&lt;12, "I", "III"),"")</f>
        <v/>
      </c>
      <c r="AA543" s="205"/>
      <c r="AB543" s="206"/>
      <c r="AC543" s="206"/>
      <c r="AD543" s="207"/>
      <c r="AE543" s="183"/>
      <c r="AF543" s="177"/>
      <c r="AG543" s="150"/>
      <c r="AH543" s="151"/>
      <c r="AI543" s="95" t="str">
        <f t="shared" si="786"/>
        <v/>
      </c>
      <c r="AJ543" s="98" t="str">
        <f t="shared" si="787"/>
        <v/>
      </c>
      <c r="AK543" s="40"/>
      <c r="AL543" s="97" t="str">
        <f t="shared" si="788"/>
        <v/>
      </c>
      <c r="AM543" s="39"/>
      <c r="AN543" s="98" t="str">
        <f t="shared" si="789"/>
        <v/>
      </c>
      <c r="AO543" s="152"/>
      <c r="AP543" s="96" t="str">
        <f t="shared" si="830"/>
        <v/>
      </c>
      <c r="AQ543" s="153"/>
      <c r="AR543" s="97" t="str">
        <f t="shared" si="831"/>
        <v/>
      </c>
      <c r="AS543" s="154"/>
      <c r="AT543" s="98" t="str">
        <f t="shared" si="832"/>
        <v/>
      </c>
      <c r="AU543" s="182" t="str">
        <f t="shared" si="790"/>
        <v/>
      </c>
      <c r="AV543" s="121" t="str">
        <f t="shared" si="833"/>
        <v/>
      </c>
      <c r="AW543" s="153"/>
      <c r="AX543" s="98" t="str">
        <f t="shared" si="834"/>
        <v/>
      </c>
      <c r="AY543" s="153"/>
      <c r="AZ543" s="98" t="str">
        <f t="shared" si="835"/>
        <v/>
      </c>
      <c r="BA543" s="40"/>
      <c r="BB543" s="31"/>
      <c r="BC543" s="32"/>
      <c r="BD543" s="33"/>
      <c r="BE543" s="40"/>
      <c r="BF543" s="31"/>
      <c r="BG543" s="32"/>
      <c r="BH543" s="33"/>
      <c r="BI543" s="40"/>
      <c r="BJ543" s="31"/>
      <c r="BK543" s="32"/>
      <c r="BL543" s="33"/>
      <c r="BM543" s="40"/>
      <c r="BN543" s="31"/>
      <c r="BO543" s="32"/>
      <c r="BP543" s="33"/>
      <c r="BQ543" s="40"/>
      <c r="BR543" s="31"/>
      <c r="BS543" s="32"/>
      <c r="BT543" s="33"/>
      <c r="BU543" s="155"/>
      <c r="BV543" s="99" t="str">
        <f t="shared" si="836"/>
        <v/>
      </c>
      <c r="BW543" s="156"/>
      <c r="BX543" s="100" t="str">
        <f t="shared" si="837"/>
        <v/>
      </c>
      <c r="BY543" s="156"/>
      <c r="BZ543" s="100" t="str">
        <f t="shared" si="838"/>
        <v/>
      </c>
      <c r="CA543" s="156"/>
      <c r="CB543" s="100" t="str">
        <f t="shared" si="839"/>
        <v/>
      </c>
      <c r="CC543" s="156"/>
      <c r="CD543" s="101" t="str">
        <f t="shared" si="840"/>
        <v/>
      </c>
      <c r="CE543" s="112"/>
      <c r="CF543" s="174"/>
      <c r="CG543" s="27"/>
      <c r="CH543" s="159"/>
      <c r="CI543" s="95" t="str">
        <f t="shared" si="791"/>
        <v/>
      </c>
      <c r="CJ543" s="102" t="str">
        <f t="shared" si="792"/>
        <v/>
      </c>
      <c r="CK543" s="40"/>
      <c r="CL543" s="100"/>
      <c r="CM543" s="37"/>
      <c r="CN543" s="100"/>
      <c r="CO543" s="38"/>
      <c r="CP543" s="103" t="str">
        <f t="shared" si="793"/>
        <v/>
      </c>
      <c r="CQ543" s="78"/>
      <c r="CR543" s="100"/>
      <c r="CS543" s="36"/>
      <c r="CT543" s="100"/>
      <c r="CU543" s="74"/>
      <c r="CV543" s="103"/>
      <c r="CW543" s="42"/>
      <c r="CX543" s="100"/>
      <c r="CY543" s="36"/>
      <c r="CZ543" s="100"/>
      <c r="DA543" s="36"/>
      <c r="DB543" s="100"/>
      <c r="DC543" s="39"/>
      <c r="DD543" s="103"/>
      <c r="DE543" s="42"/>
      <c r="DF543" s="100"/>
      <c r="DG543" s="39"/>
      <c r="DH543" s="103"/>
      <c r="DI543" s="41"/>
      <c r="DJ543" s="157"/>
      <c r="DK543" s="112"/>
      <c r="DL543" s="171"/>
      <c r="DM543" s="67"/>
      <c r="DN543" s="164"/>
      <c r="DO543" s="104" t="str">
        <f t="shared" si="794"/>
        <v/>
      </c>
      <c r="DP543" s="105" t="str">
        <f t="shared" si="795"/>
        <v/>
      </c>
      <c r="DQ543" s="66"/>
      <c r="DR543" s="158" t="str">
        <f t="shared" si="796"/>
        <v/>
      </c>
      <c r="DS543" s="67"/>
      <c r="DT543" s="97" t="str">
        <f t="shared" si="797"/>
        <v/>
      </c>
      <c r="DU543" s="67"/>
      <c r="DV543" s="98" t="str">
        <f t="shared" si="798"/>
        <v/>
      </c>
      <c r="DW543" s="163"/>
      <c r="DX543" s="106" t="str">
        <f t="shared" si="799"/>
        <v/>
      </c>
      <c r="DY543" s="162"/>
      <c r="DZ543" s="97" t="str">
        <f t="shared" si="800"/>
        <v/>
      </c>
      <c r="EA543" s="161"/>
      <c r="EB543" s="107" t="str">
        <f t="shared" si="801"/>
        <v/>
      </c>
      <c r="EC543" s="66"/>
      <c r="ED543" s="97" t="str">
        <f t="shared" si="802"/>
        <v/>
      </c>
      <c r="EE543" s="67"/>
      <c r="EF543" s="97" t="str">
        <f t="shared" si="803"/>
        <v/>
      </c>
      <c r="EG543" s="68"/>
      <c r="EH543" s="97" t="str">
        <f t="shared" si="804"/>
        <v/>
      </c>
      <c r="EI543" s="67"/>
      <c r="EJ543" s="97" t="str">
        <f t="shared" si="805"/>
        <v/>
      </c>
      <c r="EK543" s="68"/>
      <c r="EL543" s="97" t="str">
        <f t="shared" si="806"/>
        <v/>
      </c>
      <c r="EM543" s="69"/>
      <c r="EN543" s="98" t="str">
        <f t="shared" si="807"/>
        <v/>
      </c>
      <c r="EO543" s="66"/>
      <c r="EP543" s="107" t="str">
        <f t="shared" si="808"/>
        <v/>
      </c>
      <c r="EQ543" s="299"/>
      <c r="ER543" s="98" t="str">
        <f t="shared" si="809"/>
        <v/>
      </c>
      <c r="ES543" s="66"/>
      <c r="ET543" s="108" t="str">
        <f t="shared" si="810"/>
        <v/>
      </c>
      <c r="EU543" s="112"/>
      <c r="EV543" s="168"/>
      <c r="EW543" s="27"/>
      <c r="EX543" s="159"/>
      <c r="EY543" s="95" t="str">
        <f t="shared" si="811"/>
        <v/>
      </c>
      <c r="EZ543" s="98" t="str">
        <f t="shared" si="812"/>
        <v/>
      </c>
      <c r="FA543" s="40"/>
      <c r="FB543" s="98" t="str">
        <f t="shared" si="813"/>
        <v/>
      </c>
      <c r="FC543" s="37"/>
      <c r="FD543" s="98" t="str">
        <f t="shared" si="814"/>
        <v/>
      </c>
      <c r="FE543" s="37"/>
      <c r="FF543" s="98" t="str">
        <f t="shared" si="815"/>
        <v/>
      </c>
      <c r="FG543" s="160"/>
      <c r="FH543" s="97" t="str">
        <f t="shared" si="816"/>
        <v/>
      </c>
      <c r="FI543" s="27"/>
      <c r="FJ543" s="98" t="str">
        <f t="shared" si="817"/>
        <v/>
      </c>
      <c r="FK543" s="36"/>
      <c r="FL543" s="98" t="str">
        <f t="shared" si="818"/>
        <v/>
      </c>
      <c r="FM543" s="37"/>
      <c r="FN543" s="98" t="str">
        <f t="shared" si="819"/>
        <v/>
      </c>
      <c r="FO543" s="78"/>
      <c r="FP543" s="97" t="str">
        <f t="shared" si="820"/>
        <v/>
      </c>
      <c r="FQ543" s="37"/>
      <c r="FR543" s="97" t="str">
        <f t="shared" si="821"/>
        <v/>
      </c>
      <c r="FS543" s="39"/>
      <c r="FT543" s="97" t="str">
        <f t="shared" si="822"/>
        <v/>
      </c>
      <c r="FU543" s="27"/>
      <c r="FV543" s="98" t="str">
        <f t="shared" si="823"/>
        <v/>
      </c>
      <c r="FW543" s="37"/>
      <c r="FX543" s="98" t="str">
        <f t="shared" si="824"/>
        <v/>
      </c>
      <c r="FY543" s="36"/>
      <c r="FZ543" s="97" t="str">
        <f t="shared" si="825"/>
        <v/>
      </c>
      <c r="GA543" s="36"/>
      <c r="GB543" s="98" t="str">
        <f t="shared" si="826"/>
        <v/>
      </c>
      <c r="GC543" s="40"/>
      <c r="GD543" s="98" t="str">
        <f t="shared" si="827"/>
        <v/>
      </c>
      <c r="GE543" s="37"/>
      <c r="GF543" s="98" t="str">
        <f t="shared" si="828"/>
        <v/>
      </c>
      <c r="GG543" s="37"/>
      <c r="GH543" s="109" t="str">
        <f t="shared" si="829"/>
        <v/>
      </c>
      <c r="GI543" s="112"/>
      <c r="GJ543" s="165"/>
      <c r="GK543" s="27"/>
      <c r="GL543" s="159"/>
      <c r="GM543" s="95" t="str">
        <f t="shared" si="753"/>
        <v/>
      </c>
      <c r="GN543" s="110" t="str">
        <f t="shared" si="754"/>
        <v/>
      </c>
      <c r="GO543" s="27"/>
      <c r="GP543" s="98" t="str">
        <f t="shared" si="755"/>
        <v/>
      </c>
      <c r="GQ543" s="37"/>
      <c r="GR543" s="97" t="str">
        <f t="shared" si="756"/>
        <v/>
      </c>
      <c r="GS543" s="37"/>
      <c r="GT543" s="110" t="str">
        <f t="shared" si="757"/>
        <v/>
      </c>
      <c r="GU543" s="36"/>
      <c r="GV543" s="97" t="str">
        <f t="shared" si="772"/>
        <v/>
      </c>
      <c r="GW543" s="27"/>
      <c r="GX543" s="98" t="str">
        <f t="shared" si="773"/>
        <v/>
      </c>
      <c r="GY543" s="36"/>
      <c r="GZ543" s="98" t="str">
        <f t="shared" si="774"/>
        <v/>
      </c>
      <c r="HA543" s="37"/>
      <c r="HB543" s="110" t="str">
        <f t="shared" si="775"/>
        <v/>
      </c>
      <c r="HC543" s="36"/>
      <c r="HD543" s="97" t="str">
        <f t="shared" si="776"/>
        <v/>
      </c>
      <c r="HE543" s="37"/>
      <c r="HF543" s="97" t="str">
        <f t="shared" si="777"/>
        <v/>
      </c>
      <c r="HG543" s="39"/>
      <c r="HH543" s="97" t="str">
        <f t="shared" si="778"/>
        <v/>
      </c>
      <c r="HI543" s="27"/>
      <c r="HJ543" s="97" t="str">
        <f t="shared" si="779"/>
        <v/>
      </c>
      <c r="HK543" s="37"/>
      <c r="HL543" s="97" t="str">
        <f t="shared" si="780"/>
        <v/>
      </c>
      <c r="HM543" s="36"/>
      <c r="HN543" s="97" t="str">
        <f t="shared" si="781"/>
        <v/>
      </c>
      <c r="HO543" s="36"/>
      <c r="HP543" s="110" t="str">
        <f t="shared" si="782"/>
        <v/>
      </c>
      <c r="HQ543" s="27"/>
      <c r="HR543" s="97" t="str">
        <f t="shared" si="783"/>
        <v/>
      </c>
      <c r="HS543" s="37"/>
      <c r="HT543" s="97" t="str">
        <f t="shared" si="784"/>
        <v/>
      </c>
      <c r="HU543" s="37"/>
      <c r="HV543" s="111" t="str">
        <f t="shared" si="785"/>
        <v/>
      </c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  <c r="IW543" s="116"/>
      <c r="IX543" s="116"/>
      <c r="IY543" s="116"/>
      <c r="IZ543" s="116"/>
      <c r="JA543" s="116"/>
      <c r="JB543" s="116"/>
      <c r="JC543" s="116"/>
      <c r="JD543" s="116"/>
      <c r="JE543" s="116"/>
      <c r="JF543" s="116"/>
      <c r="JG543" s="116"/>
      <c r="JH543" s="116"/>
      <c r="JI543" s="116"/>
      <c r="JJ543" s="116"/>
      <c r="JK543" s="116"/>
      <c r="JL543" s="116"/>
      <c r="JM543" s="116"/>
      <c r="JN543" s="116"/>
      <c r="JO543" s="116"/>
      <c r="JP543" s="116"/>
      <c r="JQ543" s="116"/>
      <c r="JR543" s="116"/>
      <c r="JS543" s="116"/>
      <c r="JT543" s="116"/>
      <c r="JU543" s="116"/>
      <c r="JV543" s="116"/>
      <c r="JW543" s="116"/>
      <c r="JX543" s="116"/>
      <c r="JY543" s="116"/>
      <c r="JZ543" s="116"/>
      <c r="KA543" s="116"/>
      <c r="KB543" s="116"/>
      <c r="KC543" s="116"/>
      <c r="KD543" s="116"/>
      <c r="KE543" s="116"/>
      <c r="KF543" s="116"/>
      <c r="KG543" s="116"/>
      <c r="KH543" s="116"/>
      <c r="KI543" s="116"/>
      <c r="KJ543" s="116"/>
      <c r="KK543" s="116"/>
      <c r="KL543" s="116"/>
      <c r="KM543" s="116"/>
      <c r="KN543" s="116"/>
      <c r="KO543" s="116"/>
      <c r="KP543" s="116"/>
      <c r="KQ543" s="116"/>
      <c r="KR543" s="116"/>
      <c r="KS543" s="116"/>
      <c r="KT543" s="116"/>
      <c r="KU543" s="116"/>
      <c r="KV543" s="116"/>
      <c r="KW543" s="116"/>
      <c r="KX543" s="116"/>
      <c r="KY543" s="116"/>
      <c r="KZ543" s="116"/>
      <c r="LA543" s="116"/>
      <c r="LB543" s="116"/>
      <c r="LC543" s="116"/>
      <c r="LD543" s="116"/>
      <c r="LE543" s="116"/>
      <c r="LF543" s="116"/>
      <c r="LG543" s="116"/>
      <c r="LH543" s="116"/>
      <c r="LI543" s="116"/>
      <c r="LJ543" s="116"/>
      <c r="LK543" s="116"/>
      <c r="LL543" s="116"/>
      <c r="LM543" s="116"/>
      <c r="LN543" s="116"/>
      <c r="LO543" s="116"/>
      <c r="LP543" s="116"/>
      <c r="LQ543" s="116"/>
      <c r="LR543" s="116"/>
      <c r="LS543" s="116"/>
      <c r="LT543" s="116"/>
      <c r="LU543" s="116"/>
      <c r="LV543" s="116"/>
      <c r="LW543" s="116"/>
      <c r="LX543" s="116"/>
      <c r="LY543" s="116"/>
      <c r="LZ543" s="116"/>
      <c r="MA543" s="116"/>
      <c r="MB543" s="116"/>
      <c r="MC543" s="116"/>
      <c r="MD543" s="116"/>
      <c r="ME543" s="116"/>
      <c r="MF543" s="116"/>
      <c r="MG543" s="116"/>
      <c r="MH543" s="116"/>
      <c r="MI543" s="116"/>
      <c r="MJ543" s="116"/>
      <c r="MK543" s="116"/>
      <c r="ML543" s="116"/>
      <c r="MM543" s="116"/>
      <c r="MN543" s="116"/>
      <c r="MO543" s="116"/>
      <c r="MP543" s="116"/>
      <c r="MQ543" s="116"/>
      <c r="MR543" s="116"/>
      <c r="MS543" s="116"/>
      <c r="MT543" s="116"/>
      <c r="MU543" s="116"/>
      <c r="MV543" s="116"/>
      <c r="MW543" s="116"/>
      <c r="MX543" s="116"/>
      <c r="MY543" s="116"/>
      <c r="MZ543" s="116"/>
      <c r="NA543" s="116"/>
      <c r="NB543" s="116"/>
      <c r="NC543" s="116"/>
      <c r="ND543" s="116"/>
      <c r="NE543" s="116"/>
      <c r="NF543" s="116"/>
      <c r="NG543" s="116"/>
      <c r="NH543" s="116"/>
      <c r="NI543" s="116"/>
      <c r="NJ543" s="116"/>
      <c r="NK543" s="116"/>
      <c r="NL543" s="116"/>
      <c r="NM543" s="116"/>
      <c r="NN543" s="116"/>
      <c r="NO543" s="116"/>
      <c r="NP543" s="116"/>
      <c r="NQ543" s="116"/>
      <c r="NR543" s="116"/>
      <c r="NS543" s="116"/>
      <c r="NT543" s="116"/>
      <c r="NU543" s="116"/>
      <c r="NV543" s="116"/>
      <c r="NW543" s="116"/>
      <c r="NX543" s="116"/>
      <c r="NY543" s="116"/>
      <c r="NZ543" s="116"/>
      <c r="OA543" s="116"/>
      <c r="OB543" s="116"/>
      <c r="OC543" s="116"/>
      <c r="OD543" s="116"/>
      <c r="OE543" s="116"/>
      <c r="OF543" s="116"/>
      <c r="OG543" s="116"/>
      <c r="OH543" s="116"/>
      <c r="OI543" s="116"/>
      <c r="OJ543" s="116"/>
      <c r="OK543" s="116"/>
      <c r="OL543" s="116"/>
      <c r="OM543" s="116"/>
      <c r="ON543" s="116"/>
      <c r="OO543" s="116"/>
      <c r="OP543" s="116"/>
      <c r="OQ543" s="116"/>
      <c r="OR543" s="116"/>
      <c r="OS543" s="116"/>
      <c r="OT543" s="116"/>
      <c r="OU543" s="116"/>
      <c r="OV543" s="116"/>
      <c r="OW543" s="116"/>
      <c r="OX543" s="116"/>
      <c r="OY543" s="116"/>
      <c r="OZ543" s="116"/>
      <c r="PA543" s="116"/>
      <c r="PB543" s="116"/>
      <c r="PC543" s="116"/>
      <c r="PD543" s="116"/>
      <c r="PE543" s="116"/>
      <c r="PF543" s="116"/>
      <c r="PG543" s="116"/>
      <c r="PH543" s="116"/>
      <c r="PI543" s="116"/>
      <c r="PJ543" s="116"/>
      <c r="PK543" s="116"/>
      <c r="PL543" s="116"/>
      <c r="PM543" s="116"/>
      <c r="PN543" s="116"/>
      <c r="PO543" s="116"/>
      <c r="PP543" s="116"/>
      <c r="PQ543" s="116"/>
      <c r="PR543" s="116"/>
      <c r="PS543" s="116"/>
      <c r="PT543" s="116"/>
      <c r="PU543" s="116"/>
      <c r="PV543" s="116"/>
      <c r="PW543" s="116"/>
      <c r="PX543" s="116"/>
      <c r="PY543" s="116"/>
      <c r="PZ543" s="116"/>
      <c r="QA543" s="116"/>
      <c r="QB543" s="116"/>
      <c r="QC543" s="116"/>
      <c r="QD543" s="116"/>
      <c r="QE543" s="116"/>
      <c r="QF543" s="116"/>
      <c r="QG543" s="116"/>
      <c r="QH543" s="116"/>
      <c r="QI543" s="116"/>
      <c r="QJ543" s="116"/>
      <c r="QK543" s="116"/>
      <c r="QL543" s="116"/>
      <c r="QM543" s="116"/>
      <c r="QN543" s="116"/>
      <c r="QO543" s="116"/>
      <c r="QP543" s="116"/>
      <c r="QQ543" s="116"/>
      <c r="QR543" s="116"/>
      <c r="QS543" s="116"/>
      <c r="QT543" s="116"/>
      <c r="QU543" s="116"/>
      <c r="QV543" s="116"/>
      <c r="QW543" s="116"/>
      <c r="QX543" s="116"/>
      <c r="QY543" s="116"/>
      <c r="QZ543" s="116"/>
      <c r="RA543" s="116"/>
      <c r="RB543" s="116"/>
      <c r="RC543" s="116"/>
      <c r="RD543" s="116"/>
      <c r="RE543" s="116"/>
      <c r="RF543" s="117"/>
    </row>
    <row r="544" spans="1:474" s="11" customFormat="1" ht="19.95" customHeight="1">
      <c r="A544" s="28"/>
      <c r="B544" s="29"/>
      <c r="C544" s="128"/>
      <c r="D544" s="307"/>
      <c r="E544" s="301"/>
      <c r="F544" s="287"/>
      <c r="G544" s="183"/>
      <c r="H544" s="199"/>
      <c r="I544" s="289"/>
      <c r="J544" s="290"/>
      <c r="K544" s="291"/>
      <c r="L544" s="292"/>
      <c r="M544" s="290"/>
      <c r="N544" s="293"/>
      <c r="O544" s="27"/>
      <c r="P544" s="186" t="str">
        <f t="array" ref="P544">IF(O544&lt;&gt;"",IF(O544&lt;5, "I", "III"),"")</f>
        <v/>
      </c>
      <c r="Q544" s="37"/>
      <c r="R544" s="185" t="str">
        <f t="array" ref="R544">IF(Q544&lt;&gt;"",IF(Q544&lt;5, "I", "III"),"")</f>
        <v/>
      </c>
      <c r="S544" s="27"/>
      <c r="T544" s="186" t="str">
        <f t="array" ref="T544">IF(S544&lt;&gt;"",IF(S544&lt;5, "I", "III"),"")</f>
        <v/>
      </c>
      <c r="U544" s="37"/>
      <c r="V544" s="186" t="str">
        <f t="array" ref="V544">IF(U544&lt;&gt;"",IF(U544&lt;12, "I", "III"),"")</f>
        <v/>
      </c>
      <c r="W544" s="37"/>
      <c r="X544" s="185" t="str">
        <f t="array" ref="X544">IF(W544&lt;&gt;"",IF(W544&lt;12, "I", "III"),"")</f>
        <v/>
      </c>
      <c r="Y544" s="27"/>
      <c r="Z544" s="186" t="str">
        <f t="array" ref="Z544">IF(Y544&lt;&gt;"",IF(Y544&lt;12, "I", "III"),"")</f>
        <v/>
      </c>
      <c r="AA544" s="205"/>
      <c r="AB544" s="206"/>
      <c r="AC544" s="206"/>
      <c r="AD544" s="207"/>
      <c r="AE544" s="183"/>
      <c r="AF544" s="177"/>
      <c r="AG544" s="150"/>
      <c r="AH544" s="151"/>
      <c r="AI544" s="95" t="str">
        <f t="shared" si="786"/>
        <v/>
      </c>
      <c r="AJ544" s="98" t="str">
        <f t="shared" si="787"/>
        <v/>
      </c>
      <c r="AK544" s="40"/>
      <c r="AL544" s="97" t="str">
        <f t="shared" si="788"/>
        <v/>
      </c>
      <c r="AM544" s="39"/>
      <c r="AN544" s="98" t="str">
        <f t="shared" si="789"/>
        <v/>
      </c>
      <c r="AO544" s="152"/>
      <c r="AP544" s="96" t="str">
        <f t="shared" si="830"/>
        <v/>
      </c>
      <c r="AQ544" s="153"/>
      <c r="AR544" s="97" t="str">
        <f t="shared" si="831"/>
        <v/>
      </c>
      <c r="AS544" s="154"/>
      <c r="AT544" s="98" t="str">
        <f t="shared" si="832"/>
        <v/>
      </c>
      <c r="AU544" s="182" t="str">
        <f t="shared" si="790"/>
        <v/>
      </c>
      <c r="AV544" s="121" t="str">
        <f t="shared" si="833"/>
        <v/>
      </c>
      <c r="AW544" s="153"/>
      <c r="AX544" s="98" t="str">
        <f t="shared" si="834"/>
        <v/>
      </c>
      <c r="AY544" s="153"/>
      <c r="AZ544" s="98" t="str">
        <f t="shared" si="835"/>
        <v/>
      </c>
      <c r="BA544" s="40"/>
      <c r="BB544" s="31"/>
      <c r="BC544" s="32"/>
      <c r="BD544" s="33"/>
      <c r="BE544" s="40"/>
      <c r="BF544" s="31"/>
      <c r="BG544" s="32"/>
      <c r="BH544" s="33"/>
      <c r="BI544" s="40"/>
      <c r="BJ544" s="31"/>
      <c r="BK544" s="32"/>
      <c r="BL544" s="33"/>
      <c r="BM544" s="40"/>
      <c r="BN544" s="31"/>
      <c r="BO544" s="32"/>
      <c r="BP544" s="33"/>
      <c r="BQ544" s="40"/>
      <c r="BR544" s="31"/>
      <c r="BS544" s="32"/>
      <c r="BT544" s="33"/>
      <c r="BU544" s="155"/>
      <c r="BV544" s="99" t="str">
        <f t="shared" si="836"/>
        <v/>
      </c>
      <c r="BW544" s="156"/>
      <c r="BX544" s="100" t="str">
        <f t="shared" si="837"/>
        <v/>
      </c>
      <c r="BY544" s="156"/>
      <c r="BZ544" s="100" t="str">
        <f t="shared" si="838"/>
        <v/>
      </c>
      <c r="CA544" s="156"/>
      <c r="CB544" s="100" t="str">
        <f t="shared" si="839"/>
        <v/>
      </c>
      <c r="CC544" s="156"/>
      <c r="CD544" s="101" t="str">
        <f t="shared" si="840"/>
        <v/>
      </c>
      <c r="CE544" s="112"/>
      <c r="CF544" s="174"/>
      <c r="CG544" s="27"/>
      <c r="CH544" s="159"/>
      <c r="CI544" s="95" t="str">
        <f t="shared" si="791"/>
        <v/>
      </c>
      <c r="CJ544" s="102" t="str">
        <f t="shared" si="792"/>
        <v/>
      </c>
      <c r="CK544" s="40"/>
      <c r="CL544" s="100"/>
      <c r="CM544" s="37"/>
      <c r="CN544" s="100"/>
      <c r="CO544" s="38"/>
      <c r="CP544" s="103" t="str">
        <f t="shared" si="793"/>
        <v/>
      </c>
      <c r="CQ544" s="78"/>
      <c r="CR544" s="100"/>
      <c r="CS544" s="36"/>
      <c r="CT544" s="100"/>
      <c r="CU544" s="74"/>
      <c r="CV544" s="103"/>
      <c r="CW544" s="42"/>
      <c r="CX544" s="100"/>
      <c r="CY544" s="36"/>
      <c r="CZ544" s="100"/>
      <c r="DA544" s="36"/>
      <c r="DB544" s="100"/>
      <c r="DC544" s="39"/>
      <c r="DD544" s="103"/>
      <c r="DE544" s="42"/>
      <c r="DF544" s="100"/>
      <c r="DG544" s="39"/>
      <c r="DH544" s="103"/>
      <c r="DI544" s="41"/>
      <c r="DJ544" s="157"/>
      <c r="DK544" s="112"/>
      <c r="DL544" s="171"/>
      <c r="DM544" s="67"/>
      <c r="DN544" s="164"/>
      <c r="DO544" s="104" t="str">
        <f t="shared" si="794"/>
        <v/>
      </c>
      <c r="DP544" s="105" t="str">
        <f t="shared" si="795"/>
        <v/>
      </c>
      <c r="DQ544" s="66"/>
      <c r="DR544" s="158" t="str">
        <f t="shared" si="796"/>
        <v/>
      </c>
      <c r="DS544" s="67"/>
      <c r="DT544" s="97" t="str">
        <f t="shared" si="797"/>
        <v/>
      </c>
      <c r="DU544" s="67"/>
      <c r="DV544" s="98" t="str">
        <f t="shared" si="798"/>
        <v/>
      </c>
      <c r="DW544" s="163"/>
      <c r="DX544" s="106" t="str">
        <f t="shared" si="799"/>
        <v/>
      </c>
      <c r="DY544" s="162"/>
      <c r="DZ544" s="97" t="str">
        <f t="shared" si="800"/>
        <v/>
      </c>
      <c r="EA544" s="161"/>
      <c r="EB544" s="107" t="str">
        <f t="shared" si="801"/>
        <v/>
      </c>
      <c r="EC544" s="66"/>
      <c r="ED544" s="97" t="str">
        <f t="shared" si="802"/>
        <v/>
      </c>
      <c r="EE544" s="67"/>
      <c r="EF544" s="97" t="str">
        <f t="shared" si="803"/>
        <v/>
      </c>
      <c r="EG544" s="68"/>
      <c r="EH544" s="97" t="str">
        <f t="shared" si="804"/>
        <v/>
      </c>
      <c r="EI544" s="67"/>
      <c r="EJ544" s="97" t="str">
        <f t="shared" si="805"/>
        <v/>
      </c>
      <c r="EK544" s="68"/>
      <c r="EL544" s="97" t="str">
        <f t="shared" si="806"/>
        <v/>
      </c>
      <c r="EM544" s="69"/>
      <c r="EN544" s="98" t="str">
        <f t="shared" si="807"/>
        <v/>
      </c>
      <c r="EO544" s="66"/>
      <c r="EP544" s="107" t="str">
        <f t="shared" si="808"/>
        <v/>
      </c>
      <c r="EQ544" s="299"/>
      <c r="ER544" s="98" t="str">
        <f t="shared" si="809"/>
        <v/>
      </c>
      <c r="ES544" s="66"/>
      <c r="ET544" s="108" t="str">
        <f t="shared" si="810"/>
        <v/>
      </c>
      <c r="EU544" s="112"/>
      <c r="EV544" s="168"/>
      <c r="EW544" s="27"/>
      <c r="EX544" s="159"/>
      <c r="EY544" s="95" t="str">
        <f t="shared" si="811"/>
        <v/>
      </c>
      <c r="EZ544" s="98" t="str">
        <f t="shared" si="812"/>
        <v/>
      </c>
      <c r="FA544" s="40"/>
      <c r="FB544" s="98" t="str">
        <f t="shared" si="813"/>
        <v/>
      </c>
      <c r="FC544" s="37"/>
      <c r="FD544" s="98" t="str">
        <f t="shared" si="814"/>
        <v/>
      </c>
      <c r="FE544" s="37"/>
      <c r="FF544" s="98" t="str">
        <f t="shared" si="815"/>
        <v/>
      </c>
      <c r="FG544" s="160"/>
      <c r="FH544" s="97" t="str">
        <f t="shared" si="816"/>
        <v/>
      </c>
      <c r="FI544" s="27"/>
      <c r="FJ544" s="98" t="str">
        <f t="shared" si="817"/>
        <v/>
      </c>
      <c r="FK544" s="36"/>
      <c r="FL544" s="98" t="str">
        <f t="shared" si="818"/>
        <v/>
      </c>
      <c r="FM544" s="37"/>
      <c r="FN544" s="98" t="str">
        <f t="shared" si="819"/>
        <v/>
      </c>
      <c r="FO544" s="78"/>
      <c r="FP544" s="97" t="str">
        <f t="shared" si="820"/>
        <v/>
      </c>
      <c r="FQ544" s="37"/>
      <c r="FR544" s="97" t="str">
        <f t="shared" si="821"/>
        <v/>
      </c>
      <c r="FS544" s="39"/>
      <c r="FT544" s="97" t="str">
        <f t="shared" si="822"/>
        <v/>
      </c>
      <c r="FU544" s="27"/>
      <c r="FV544" s="98" t="str">
        <f t="shared" si="823"/>
        <v/>
      </c>
      <c r="FW544" s="37"/>
      <c r="FX544" s="98" t="str">
        <f t="shared" si="824"/>
        <v/>
      </c>
      <c r="FY544" s="36"/>
      <c r="FZ544" s="97" t="str">
        <f t="shared" si="825"/>
        <v/>
      </c>
      <c r="GA544" s="36"/>
      <c r="GB544" s="98" t="str">
        <f t="shared" si="826"/>
        <v/>
      </c>
      <c r="GC544" s="40"/>
      <c r="GD544" s="98" t="str">
        <f t="shared" si="827"/>
        <v/>
      </c>
      <c r="GE544" s="37"/>
      <c r="GF544" s="98" t="str">
        <f t="shared" si="828"/>
        <v/>
      </c>
      <c r="GG544" s="37"/>
      <c r="GH544" s="109" t="str">
        <f t="shared" si="829"/>
        <v/>
      </c>
      <c r="GI544" s="112"/>
      <c r="GJ544" s="165"/>
      <c r="GK544" s="27"/>
      <c r="GL544" s="159"/>
      <c r="GM544" s="95" t="str">
        <f t="shared" si="753"/>
        <v/>
      </c>
      <c r="GN544" s="110" t="str">
        <f t="shared" si="754"/>
        <v/>
      </c>
      <c r="GO544" s="27"/>
      <c r="GP544" s="98" t="str">
        <f t="shared" si="755"/>
        <v/>
      </c>
      <c r="GQ544" s="37"/>
      <c r="GR544" s="97" t="str">
        <f t="shared" si="756"/>
        <v/>
      </c>
      <c r="GS544" s="37"/>
      <c r="GT544" s="110" t="str">
        <f t="shared" si="757"/>
        <v/>
      </c>
      <c r="GU544" s="36"/>
      <c r="GV544" s="97" t="str">
        <f t="shared" si="772"/>
        <v/>
      </c>
      <c r="GW544" s="27"/>
      <c r="GX544" s="98" t="str">
        <f t="shared" si="773"/>
        <v/>
      </c>
      <c r="GY544" s="36"/>
      <c r="GZ544" s="98" t="str">
        <f t="shared" si="774"/>
        <v/>
      </c>
      <c r="HA544" s="37"/>
      <c r="HB544" s="110" t="str">
        <f t="shared" si="775"/>
        <v/>
      </c>
      <c r="HC544" s="36"/>
      <c r="HD544" s="97" t="str">
        <f t="shared" si="776"/>
        <v/>
      </c>
      <c r="HE544" s="37"/>
      <c r="HF544" s="97" t="str">
        <f t="shared" si="777"/>
        <v/>
      </c>
      <c r="HG544" s="39"/>
      <c r="HH544" s="97" t="str">
        <f t="shared" si="778"/>
        <v/>
      </c>
      <c r="HI544" s="27"/>
      <c r="HJ544" s="97" t="str">
        <f t="shared" si="779"/>
        <v/>
      </c>
      <c r="HK544" s="37"/>
      <c r="HL544" s="97" t="str">
        <f t="shared" si="780"/>
        <v/>
      </c>
      <c r="HM544" s="36"/>
      <c r="HN544" s="97" t="str">
        <f t="shared" si="781"/>
        <v/>
      </c>
      <c r="HO544" s="36"/>
      <c r="HP544" s="110" t="str">
        <f t="shared" si="782"/>
        <v/>
      </c>
      <c r="HQ544" s="27"/>
      <c r="HR544" s="97" t="str">
        <f t="shared" si="783"/>
        <v/>
      </c>
      <c r="HS544" s="37"/>
      <c r="HT544" s="97" t="str">
        <f t="shared" si="784"/>
        <v/>
      </c>
      <c r="HU544" s="37"/>
      <c r="HV544" s="111" t="str">
        <f t="shared" si="785"/>
        <v/>
      </c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  <c r="IW544" s="116"/>
      <c r="IX544" s="116"/>
      <c r="IY544" s="116"/>
      <c r="IZ544" s="116"/>
      <c r="JA544" s="116"/>
      <c r="JB544" s="116"/>
      <c r="JC544" s="116"/>
      <c r="JD544" s="116"/>
      <c r="JE544" s="116"/>
      <c r="JF544" s="116"/>
      <c r="JG544" s="116"/>
      <c r="JH544" s="116"/>
      <c r="JI544" s="116"/>
      <c r="JJ544" s="116"/>
      <c r="JK544" s="116"/>
      <c r="JL544" s="116"/>
      <c r="JM544" s="116"/>
      <c r="JN544" s="116"/>
      <c r="JO544" s="116"/>
      <c r="JP544" s="116"/>
      <c r="JQ544" s="116"/>
      <c r="JR544" s="116"/>
      <c r="JS544" s="116"/>
      <c r="JT544" s="116"/>
      <c r="JU544" s="116"/>
      <c r="JV544" s="116"/>
      <c r="JW544" s="116"/>
      <c r="JX544" s="116"/>
      <c r="JY544" s="116"/>
      <c r="JZ544" s="116"/>
      <c r="KA544" s="116"/>
      <c r="KB544" s="116"/>
      <c r="KC544" s="116"/>
      <c r="KD544" s="116"/>
      <c r="KE544" s="116"/>
      <c r="KF544" s="116"/>
      <c r="KG544" s="116"/>
      <c r="KH544" s="116"/>
      <c r="KI544" s="116"/>
      <c r="KJ544" s="116"/>
      <c r="KK544" s="116"/>
      <c r="KL544" s="116"/>
      <c r="KM544" s="116"/>
      <c r="KN544" s="116"/>
      <c r="KO544" s="116"/>
      <c r="KP544" s="116"/>
      <c r="KQ544" s="116"/>
      <c r="KR544" s="116"/>
      <c r="KS544" s="116"/>
      <c r="KT544" s="116"/>
      <c r="KU544" s="116"/>
      <c r="KV544" s="116"/>
      <c r="KW544" s="116"/>
      <c r="KX544" s="116"/>
      <c r="KY544" s="116"/>
      <c r="KZ544" s="116"/>
      <c r="LA544" s="116"/>
      <c r="LB544" s="116"/>
      <c r="LC544" s="116"/>
      <c r="LD544" s="116"/>
      <c r="LE544" s="116"/>
      <c r="LF544" s="116"/>
      <c r="LG544" s="116"/>
      <c r="LH544" s="116"/>
      <c r="LI544" s="116"/>
      <c r="LJ544" s="116"/>
      <c r="LK544" s="116"/>
      <c r="LL544" s="116"/>
      <c r="LM544" s="116"/>
      <c r="LN544" s="116"/>
      <c r="LO544" s="116"/>
      <c r="LP544" s="116"/>
      <c r="LQ544" s="116"/>
      <c r="LR544" s="116"/>
      <c r="LS544" s="116"/>
      <c r="LT544" s="116"/>
      <c r="LU544" s="116"/>
      <c r="LV544" s="116"/>
      <c r="LW544" s="116"/>
      <c r="LX544" s="116"/>
      <c r="LY544" s="116"/>
      <c r="LZ544" s="116"/>
      <c r="MA544" s="116"/>
      <c r="MB544" s="116"/>
      <c r="MC544" s="116"/>
      <c r="MD544" s="116"/>
      <c r="ME544" s="116"/>
      <c r="MF544" s="116"/>
      <c r="MG544" s="116"/>
      <c r="MH544" s="116"/>
      <c r="MI544" s="116"/>
      <c r="MJ544" s="116"/>
      <c r="MK544" s="116"/>
      <c r="ML544" s="116"/>
      <c r="MM544" s="116"/>
      <c r="MN544" s="116"/>
      <c r="MO544" s="116"/>
      <c r="MP544" s="116"/>
      <c r="MQ544" s="116"/>
      <c r="MR544" s="116"/>
      <c r="MS544" s="116"/>
      <c r="MT544" s="116"/>
      <c r="MU544" s="116"/>
      <c r="MV544" s="116"/>
      <c r="MW544" s="116"/>
      <c r="MX544" s="116"/>
      <c r="MY544" s="116"/>
      <c r="MZ544" s="116"/>
      <c r="NA544" s="116"/>
      <c r="NB544" s="116"/>
      <c r="NC544" s="116"/>
      <c r="ND544" s="116"/>
      <c r="NE544" s="116"/>
      <c r="NF544" s="116"/>
      <c r="NG544" s="116"/>
      <c r="NH544" s="116"/>
      <c r="NI544" s="116"/>
      <c r="NJ544" s="116"/>
      <c r="NK544" s="116"/>
      <c r="NL544" s="116"/>
      <c r="NM544" s="116"/>
      <c r="NN544" s="116"/>
      <c r="NO544" s="116"/>
      <c r="NP544" s="116"/>
      <c r="NQ544" s="116"/>
      <c r="NR544" s="116"/>
      <c r="NS544" s="116"/>
      <c r="NT544" s="116"/>
      <c r="NU544" s="116"/>
      <c r="NV544" s="116"/>
      <c r="NW544" s="116"/>
      <c r="NX544" s="116"/>
      <c r="NY544" s="116"/>
      <c r="NZ544" s="116"/>
      <c r="OA544" s="116"/>
      <c r="OB544" s="116"/>
      <c r="OC544" s="116"/>
      <c r="OD544" s="116"/>
      <c r="OE544" s="116"/>
      <c r="OF544" s="116"/>
      <c r="OG544" s="116"/>
      <c r="OH544" s="116"/>
      <c r="OI544" s="116"/>
      <c r="OJ544" s="116"/>
      <c r="OK544" s="116"/>
      <c r="OL544" s="116"/>
      <c r="OM544" s="116"/>
      <c r="ON544" s="116"/>
      <c r="OO544" s="116"/>
      <c r="OP544" s="116"/>
      <c r="OQ544" s="116"/>
      <c r="OR544" s="116"/>
      <c r="OS544" s="116"/>
      <c r="OT544" s="116"/>
      <c r="OU544" s="116"/>
      <c r="OV544" s="116"/>
      <c r="OW544" s="116"/>
      <c r="OX544" s="116"/>
      <c r="OY544" s="116"/>
      <c r="OZ544" s="116"/>
      <c r="PA544" s="116"/>
      <c r="PB544" s="116"/>
      <c r="PC544" s="116"/>
      <c r="PD544" s="116"/>
      <c r="PE544" s="116"/>
      <c r="PF544" s="116"/>
      <c r="PG544" s="116"/>
      <c r="PH544" s="116"/>
      <c r="PI544" s="116"/>
      <c r="PJ544" s="116"/>
      <c r="PK544" s="116"/>
      <c r="PL544" s="116"/>
      <c r="PM544" s="116"/>
      <c r="PN544" s="116"/>
      <c r="PO544" s="116"/>
      <c r="PP544" s="116"/>
      <c r="PQ544" s="116"/>
      <c r="PR544" s="116"/>
      <c r="PS544" s="116"/>
      <c r="PT544" s="116"/>
      <c r="PU544" s="116"/>
      <c r="PV544" s="116"/>
      <c r="PW544" s="116"/>
      <c r="PX544" s="116"/>
      <c r="PY544" s="116"/>
      <c r="PZ544" s="116"/>
      <c r="QA544" s="116"/>
      <c r="QB544" s="116"/>
      <c r="QC544" s="116"/>
      <c r="QD544" s="116"/>
      <c r="QE544" s="116"/>
      <c r="QF544" s="116"/>
      <c r="QG544" s="116"/>
      <c r="QH544" s="116"/>
      <c r="QI544" s="116"/>
      <c r="QJ544" s="116"/>
      <c r="QK544" s="116"/>
      <c r="QL544" s="116"/>
      <c r="QM544" s="116"/>
      <c r="QN544" s="116"/>
      <c r="QO544" s="116"/>
      <c r="QP544" s="116"/>
      <c r="QQ544" s="116"/>
      <c r="QR544" s="116"/>
      <c r="QS544" s="116"/>
      <c r="QT544" s="116"/>
      <c r="QU544" s="116"/>
      <c r="QV544" s="116"/>
      <c r="QW544" s="116"/>
      <c r="QX544" s="116"/>
      <c r="QY544" s="116"/>
      <c r="QZ544" s="116"/>
      <c r="RA544" s="116"/>
      <c r="RB544" s="116"/>
      <c r="RC544" s="116"/>
      <c r="RD544" s="116"/>
      <c r="RE544" s="116"/>
      <c r="RF544" s="117"/>
    </row>
    <row r="545" spans="1:474" s="11" customFormat="1" ht="19.95" customHeight="1">
      <c r="A545" s="28"/>
      <c r="B545" s="29"/>
      <c r="C545" s="128"/>
      <c r="D545" s="307"/>
      <c r="E545" s="301"/>
      <c r="F545" s="287"/>
      <c r="G545" s="183"/>
      <c r="H545" s="199"/>
      <c r="I545" s="289"/>
      <c r="J545" s="290"/>
      <c r="K545" s="291"/>
      <c r="L545" s="292"/>
      <c r="M545" s="290"/>
      <c r="N545" s="293"/>
      <c r="O545" s="27"/>
      <c r="P545" s="186" t="str">
        <f t="array" ref="P545">IF(O545&lt;&gt;"",IF(O545&lt;5, "I", "III"),"")</f>
        <v/>
      </c>
      <c r="Q545" s="37"/>
      <c r="R545" s="185" t="str">
        <f t="array" ref="R545">IF(Q545&lt;&gt;"",IF(Q545&lt;5, "I", "III"),"")</f>
        <v/>
      </c>
      <c r="S545" s="27"/>
      <c r="T545" s="186" t="str">
        <f t="array" ref="T545">IF(S545&lt;&gt;"",IF(S545&lt;5, "I", "III"),"")</f>
        <v/>
      </c>
      <c r="U545" s="37"/>
      <c r="V545" s="186" t="str">
        <f t="array" ref="V545">IF(U545&lt;&gt;"",IF(U545&lt;12, "I", "III"),"")</f>
        <v/>
      </c>
      <c r="W545" s="37"/>
      <c r="X545" s="185" t="str">
        <f t="array" ref="X545">IF(W545&lt;&gt;"",IF(W545&lt;12, "I", "III"),"")</f>
        <v/>
      </c>
      <c r="Y545" s="27"/>
      <c r="Z545" s="186" t="str">
        <f t="array" ref="Z545">IF(Y545&lt;&gt;"",IF(Y545&lt;12, "I", "III"),"")</f>
        <v/>
      </c>
      <c r="AA545" s="205"/>
      <c r="AB545" s="206"/>
      <c r="AC545" s="206"/>
      <c r="AD545" s="207"/>
      <c r="AE545" s="183"/>
      <c r="AF545" s="177"/>
      <c r="AG545" s="150"/>
      <c r="AH545" s="151"/>
      <c r="AI545" s="95" t="str">
        <f t="shared" si="786"/>
        <v/>
      </c>
      <c r="AJ545" s="98" t="str">
        <f t="shared" si="787"/>
        <v/>
      </c>
      <c r="AK545" s="40"/>
      <c r="AL545" s="97" t="str">
        <f t="shared" si="788"/>
        <v/>
      </c>
      <c r="AM545" s="39"/>
      <c r="AN545" s="98" t="str">
        <f t="shared" si="789"/>
        <v/>
      </c>
      <c r="AO545" s="152"/>
      <c r="AP545" s="96" t="str">
        <f t="shared" si="830"/>
        <v/>
      </c>
      <c r="AQ545" s="153"/>
      <c r="AR545" s="97" t="str">
        <f t="shared" si="831"/>
        <v/>
      </c>
      <c r="AS545" s="154"/>
      <c r="AT545" s="98" t="str">
        <f t="shared" si="832"/>
        <v/>
      </c>
      <c r="AU545" s="182" t="str">
        <f t="shared" si="790"/>
        <v/>
      </c>
      <c r="AV545" s="121" t="str">
        <f t="shared" si="833"/>
        <v/>
      </c>
      <c r="AW545" s="153"/>
      <c r="AX545" s="98" t="str">
        <f t="shared" si="834"/>
        <v/>
      </c>
      <c r="AY545" s="153"/>
      <c r="AZ545" s="98" t="str">
        <f t="shared" si="835"/>
        <v/>
      </c>
      <c r="BA545" s="40"/>
      <c r="BB545" s="31"/>
      <c r="BC545" s="32"/>
      <c r="BD545" s="33"/>
      <c r="BE545" s="40"/>
      <c r="BF545" s="31"/>
      <c r="BG545" s="32"/>
      <c r="BH545" s="33"/>
      <c r="BI545" s="40"/>
      <c r="BJ545" s="31"/>
      <c r="BK545" s="32"/>
      <c r="BL545" s="33"/>
      <c r="BM545" s="40"/>
      <c r="BN545" s="31"/>
      <c r="BO545" s="32"/>
      <c r="BP545" s="33"/>
      <c r="BQ545" s="40"/>
      <c r="BR545" s="31"/>
      <c r="BS545" s="32"/>
      <c r="BT545" s="33"/>
      <c r="BU545" s="155"/>
      <c r="BV545" s="99" t="str">
        <f t="shared" si="836"/>
        <v/>
      </c>
      <c r="BW545" s="156"/>
      <c r="BX545" s="100" t="str">
        <f t="shared" si="837"/>
        <v/>
      </c>
      <c r="BY545" s="156"/>
      <c r="BZ545" s="100" t="str">
        <f t="shared" si="838"/>
        <v/>
      </c>
      <c r="CA545" s="156"/>
      <c r="CB545" s="100" t="str">
        <f t="shared" si="839"/>
        <v/>
      </c>
      <c r="CC545" s="156"/>
      <c r="CD545" s="101" t="str">
        <f t="shared" si="840"/>
        <v/>
      </c>
      <c r="CE545" s="112"/>
      <c r="CF545" s="174"/>
      <c r="CG545" s="27"/>
      <c r="CH545" s="159"/>
      <c r="CI545" s="95" t="str">
        <f t="shared" si="791"/>
        <v/>
      </c>
      <c r="CJ545" s="102" t="str">
        <f t="shared" si="792"/>
        <v/>
      </c>
      <c r="CK545" s="40"/>
      <c r="CL545" s="100"/>
      <c r="CM545" s="37"/>
      <c r="CN545" s="100"/>
      <c r="CO545" s="38"/>
      <c r="CP545" s="103" t="str">
        <f t="shared" si="793"/>
        <v/>
      </c>
      <c r="CQ545" s="78"/>
      <c r="CR545" s="100"/>
      <c r="CS545" s="36"/>
      <c r="CT545" s="100"/>
      <c r="CU545" s="74"/>
      <c r="CV545" s="103"/>
      <c r="CW545" s="42"/>
      <c r="CX545" s="100"/>
      <c r="CY545" s="36"/>
      <c r="CZ545" s="100"/>
      <c r="DA545" s="36"/>
      <c r="DB545" s="100"/>
      <c r="DC545" s="39"/>
      <c r="DD545" s="103"/>
      <c r="DE545" s="42"/>
      <c r="DF545" s="100"/>
      <c r="DG545" s="39"/>
      <c r="DH545" s="103"/>
      <c r="DI545" s="41"/>
      <c r="DJ545" s="157"/>
      <c r="DK545" s="112"/>
      <c r="DL545" s="171"/>
      <c r="DM545" s="67"/>
      <c r="DN545" s="164"/>
      <c r="DO545" s="104" t="str">
        <f t="shared" si="794"/>
        <v/>
      </c>
      <c r="DP545" s="105" t="str">
        <f t="shared" si="795"/>
        <v/>
      </c>
      <c r="DQ545" s="66"/>
      <c r="DR545" s="158" t="str">
        <f t="shared" si="796"/>
        <v/>
      </c>
      <c r="DS545" s="67"/>
      <c r="DT545" s="97" t="str">
        <f t="shared" si="797"/>
        <v/>
      </c>
      <c r="DU545" s="67"/>
      <c r="DV545" s="98" t="str">
        <f t="shared" si="798"/>
        <v/>
      </c>
      <c r="DW545" s="163"/>
      <c r="DX545" s="106" t="str">
        <f t="shared" si="799"/>
        <v/>
      </c>
      <c r="DY545" s="162"/>
      <c r="DZ545" s="97" t="str">
        <f t="shared" si="800"/>
        <v/>
      </c>
      <c r="EA545" s="161"/>
      <c r="EB545" s="107" t="str">
        <f t="shared" si="801"/>
        <v/>
      </c>
      <c r="EC545" s="66"/>
      <c r="ED545" s="97" t="str">
        <f t="shared" si="802"/>
        <v/>
      </c>
      <c r="EE545" s="67"/>
      <c r="EF545" s="97" t="str">
        <f t="shared" si="803"/>
        <v/>
      </c>
      <c r="EG545" s="68"/>
      <c r="EH545" s="97" t="str">
        <f t="shared" si="804"/>
        <v/>
      </c>
      <c r="EI545" s="67"/>
      <c r="EJ545" s="97" t="str">
        <f t="shared" si="805"/>
        <v/>
      </c>
      <c r="EK545" s="68"/>
      <c r="EL545" s="97" t="str">
        <f t="shared" si="806"/>
        <v/>
      </c>
      <c r="EM545" s="69"/>
      <c r="EN545" s="98" t="str">
        <f t="shared" si="807"/>
        <v/>
      </c>
      <c r="EO545" s="66"/>
      <c r="EP545" s="107" t="str">
        <f t="shared" si="808"/>
        <v/>
      </c>
      <c r="EQ545" s="299"/>
      <c r="ER545" s="98" t="str">
        <f t="shared" si="809"/>
        <v/>
      </c>
      <c r="ES545" s="66"/>
      <c r="ET545" s="108" t="str">
        <f t="shared" si="810"/>
        <v/>
      </c>
      <c r="EU545" s="112"/>
      <c r="EV545" s="168"/>
      <c r="EW545" s="27"/>
      <c r="EX545" s="159"/>
      <c r="EY545" s="95" t="str">
        <f t="shared" si="811"/>
        <v/>
      </c>
      <c r="EZ545" s="98" t="str">
        <f t="shared" si="812"/>
        <v/>
      </c>
      <c r="FA545" s="40"/>
      <c r="FB545" s="98" t="str">
        <f t="shared" si="813"/>
        <v/>
      </c>
      <c r="FC545" s="37"/>
      <c r="FD545" s="98" t="str">
        <f t="shared" si="814"/>
        <v/>
      </c>
      <c r="FE545" s="37"/>
      <c r="FF545" s="98" t="str">
        <f t="shared" si="815"/>
        <v/>
      </c>
      <c r="FG545" s="160"/>
      <c r="FH545" s="97" t="str">
        <f t="shared" si="816"/>
        <v/>
      </c>
      <c r="FI545" s="27"/>
      <c r="FJ545" s="98" t="str">
        <f t="shared" si="817"/>
        <v/>
      </c>
      <c r="FK545" s="36"/>
      <c r="FL545" s="98" t="str">
        <f t="shared" si="818"/>
        <v/>
      </c>
      <c r="FM545" s="37"/>
      <c r="FN545" s="98" t="str">
        <f t="shared" si="819"/>
        <v/>
      </c>
      <c r="FO545" s="78"/>
      <c r="FP545" s="97" t="str">
        <f t="shared" si="820"/>
        <v/>
      </c>
      <c r="FQ545" s="37"/>
      <c r="FR545" s="97" t="str">
        <f t="shared" si="821"/>
        <v/>
      </c>
      <c r="FS545" s="39"/>
      <c r="FT545" s="97" t="str">
        <f t="shared" si="822"/>
        <v/>
      </c>
      <c r="FU545" s="27"/>
      <c r="FV545" s="98" t="str">
        <f t="shared" si="823"/>
        <v/>
      </c>
      <c r="FW545" s="37"/>
      <c r="FX545" s="98" t="str">
        <f t="shared" si="824"/>
        <v/>
      </c>
      <c r="FY545" s="36"/>
      <c r="FZ545" s="97" t="str">
        <f t="shared" si="825"/>
        <v/>
      </c>
      <c r="GA545" s="36"/>
      <c r="GB545" s="98" t="str">
        <f t="shared" si="826"/>
        <v/>
      </c>
      <c r="GC545" s="40"/>
      <c r="GD545" s="98" t="str">
        <f t="shared" si="827"/>
        <v/>
      </c>
      <c r="GE545" s="37"/>
      <c r="GF545" s="98" t="str">
        <f t="shared" si="828"/>
        <v/>
      </c>
      <c r="GG545" s="37"/>
      <c r="GH545" s="109" t="str">
        <f t="shared" si="829"/>
        <v/>
      </c>
      <c r="GI545" s="112"/>
      <c r="GJ545" s="165"/>
      <c r="GK545" s="27"/>
      <c r="GL545" s="159"/>
      <c r="GM545" s="95" t="str">
        <f t="shared" si="753"/>
        <v/>
      </c>
      <c r="GN545" s="110" t="str">
        <f t="shared" si="754"/>
        <v/>
      </c>
      <c r="GO545" s="27"/>
      <c r="GP545" s="98" t="str">
        <f t="shared" si="755"/>
        <v/>
      </c>
      <c r="GQ545" s="37"/>
      <c r="GR545" s="97" t="str">
        <f t="shared" si="756"/>
        <v/>
      </c>
      <c r="GS545" s="37"/>
      <c r="GT545" s="110" t="str">
        <f t="shared" si="757"/>
        <v/>
      </c>
      <c r="GU545" s="36"/>
      <c r="GV545" s="97" t="str">
        <f t="shared" si="772"/>
        <v/>
      </c>
      <c r="GW545" s="27"/>
      <c r="GX545" s="98" t="str">
        <f t="shared" si="773"/>
        <v/>
      </c>
      <c r="GY545" s="36"/>
      <c r="GZ545" s="98" t="str">
        <f t="shared" si="774"/>
        <v/>
      </c>
      <c r="HA545" s="37"/>
      <c r="HB545" s="110" t="str">
        <f t="shared" si="775"/>
        <v/>
      </c>
      <c r="HC545" s="36"/>
      <c r="HD545" s="97" t="str">
        <f t="shared" si="776"/>
        <v/>
      </c>
      <c r="HE545" s="37"/>
      <c r="HF545" s="97" t="str">
        <f t="shared" si="777"/>
        <v/>
      </c>
      <c r="HG545" s="39"/>
      <c r="HH545" s="97" t="str">
        <f t="shared" si="778"/>
        <v/>
      </c>
      <c r="HI545" s="27"/>
      <c r="HJ545" s="97" t="str">
        <f t="shared" si="779"/>
        <v/>
      </c>
      <c r="HK545" s="37"/>
      <c r="HL545" s="97" t="str">
        <f t="shared" si="780"/>
        <v/>
      </c>
      <c r="HM545" s="36"/>
      <c r="HN545" s="97" t="str">
        <f t="shared" si="781"/>
        <v/>
      </c>
      <c r="HO545" s="36"/>
      <c r="HP545" s="110" t="str">
        <f t="shared" si="782"/>
        <v/>
      </c>
      <c r="HQ545" s="27"/>
      <c r="HR545" s="97" t="str">
        <f t="shared" si="783"/>
        <v/>
      </c>
      <c r="HS545" s="37"/>
      <c r="HT545" s="97" t="str">
        <f t="shared" si="784"/>
        <v/>
      </c>
      <c r="HU545" s="37"/>
      <c r="HV545" s="111" t="str">
        <f t="shared" si="785"/>
        <v/>
      </c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  <c r="IW545" s="116"/>
      <c r="IX545" s="116"/>
      <c r="IY545" s="116"/>
      <c r="IZ545" s="116"/>
      <c r="JA545" s="116"/>
      <c r="JB545" s="116"/>
      <c r="JC545" s="116"/>
      <c r="JD545" s="116"/>
      <c r="JE545" s="116"/>
      <c r="JF545" s="116"/>
      <c r="JG545" s="116"/>
      <c r="JH545" s="116"/>
      <c r="JI545" s="116"/>
      <c r="JJ545" s="116"/>
      <c r="JK545" s="116"/>
      <c r="JL545" s="116"/>
      <c r="JM545" s="116"/>
      <c r="JN545" s="116"/>
      <c r="JO545" s="116"/>
      <c r="JP545" s="116"/>
      <c r="JQ545" s="116"/>
      <c r="JR545" s="116"/>
      <c r="JS545" s="116"/>
      <c r="JT545" s="116"/>
      <c r="JU545" s="116"/>
      <c r="JV545" s="116"/>
      <c r="JW545" s="116"/>
      <c r="JX545" s="116"/>
      <c r="JY545" s="116"/>
      <c r="JZ545" s="116"/>
      <c r="KA545" s="116"/>
      <c r="KB545" s="116"/>
      <c r="KC545" s="116"/>
      <c r="KD545" s="116"/>
      <c r="KE545" s="116"/>
      <c r="KF545" s="116"/>
      <c r="KG545" s="116"/>
      <c r="KH545" s="116"/>
      <c r="KI545" s="116"/>
      <c r="KJ545" s="116"/>
      <c r="KK545" s="116"/>
      <c r="KL545" s="116"/>
      <c r="KM545" s="116"/>
      <c r="KN545" s="116"/>
      <c r="KO545" s="116"/>
      <c r="KP545" s="116"/>
      <c r="KQ545" s="116"/>
      <c r="KR545" s="116"/>
      <c r="KS545" s="116"/>
      <c r="KT545" s="116"/>
      <c r="KU545" s="116"/>
      <c r="KV545" s="116"/>
      <c r="KW545" s="116"/>
      <c r="KX545" s="116"/>
      <c r="KY545" s="116"/>
      <c r="KZ545" s="116"/>
      <c r="LA545" s="116"/>
      <c r="LB545" s="116"/>
      <c r="LC545" s="116"/>
      <c r="LD545" s="116"/>
      <c r="LE545" s="116"/>
      <c r="LF545" s="116"/>
      <c r="LG545" s="116"/>
      <c r="LH545" s="116"/>
      <c r="LI545" s="116"/>
      <c r="LJ545" s="116"/>
      <c r="LK545" s="116"/>
      <c r="LL545" s="116"/>
      <c r="LM545" s="116"/>
      <c r="LN545" s="116"/>
      <c r="LO545" s="116"/>
      <c r="LP545" s="116"/>
      <c r="LQ545" s="116"/>
      <c r="LR545" s="116"/>
      <c r="LS545" s="116"/>
      <c r="LT545" s="116"/>
      <c r="LU545" s="116"/>
      <c r="LV545" s="116"/>
      <c r="LW545" s="116"/>
      <c r="LX545" s="116"/>
      <c r="LY545" s="116"/>
      <c r="LZ545" s="116"/>
      <c r="MA545" s="116"/>
      <c r="MB545" s="116"/>
      <c r="MC545" s="116"/>
      <c r="MD545" s="116"/>
      <c r="ME545" s="116"/>
      <c r="MF545" s="116"/>
      <c r="MG545" s="116"/>
      <c r="MH545" s="116"/>
      <c r="MI545" s="116"/>
      <c r="MJ545" s="116"/>
      <c r="MK545" s="116"/>
      <c r="ML545" s="116"/>
      <c r="MM545" s="116"/>
      <c r="MN545" s="116"/>
      <c r="MO545" s="116"/>
      <c r="MP545" s="116"/>
      <c r="MQ545" s="116"/>
      <c r="MR545" s="116"/>
      <c r="MS545" s="116"/>
      <c r="MT545" s="116"/>
      <c r="MU545" s="116"/>
      <c r="MV545" s="116"/>
      <c r="MW545" s="116"/>
      <c r="MX545" s="116"/>
      <c r="MY545" s="116"/>
      <c r="MZ545" s="116"/>
      <c r="NA545" s="116"/>
      <c r="NB545" s="116"/>
      <c r="NC545" s="116"/>
      <c r="ND545" s="116"/>
      <c r="NE545" s="116"/>
      <c r="NF545" s="116"/>
      <c r="NG545" s="116"/>
      <c r="NH545" s="116"/>
      <c r="NI545" s="116"/>
      <c r="NJ545" s="116"/>
      <c r="NK545" s="116"/>
      <c r="NL545" s="116"/>
      <c r="NM545" s="116"/>
      <c r="NN545" s="116"/>
      <c r="NO545" s="116"/>
      <c r="NP545" s="116"/>
      <c r="NQ545" s="116"/>
      <c r="NR545" s="116"/>
      <c r="NS545" s="116"/>
      <c r="NT545" s="116"/>
      <c r="NU545" s="116"/>
      <c r="NV545" s="116"/>
      <c r="NW545" s="116"/>
      <c r="NX545" s="116"/>
      <c r="NY545" s="116"/>
      <c r="NZ545" s="116"/>
      <c r="OA545" s="116"/>
      <c r="OB545" s="116"/>
      <c r="OC545" s="116"/>
      <c r="OD545" s="116"/>
      <c r="OE545" s="116"/>
      <c r="OF545" s="116"/>
      <c r="OG545" s="116"/>
      <c r="OH545" s="116"/>
      <c r="OI545" s="116"/>
      <c r="OJ545" s="116"/>
      <c r="OK545" s="116"/>
      <c r="OL545" s="116"/>
      <c r="OM545" s="116"/>
      <c r="ON545" s="116"/>
      <c r="OO545" s="116"/>
      <c r="OP545" s="116"/>
      <c r="OQ545" s="116"/>
      <c r="OR545" s="116"/>
      <c r="OS545" s="116"/>
      <c r="OT545" s="116"/>
      <c r="OU545" s="116"/>
      <c r="OV545" s="116"/>
      <c r="OW545" s="116"/>
      <c r="OX545" s="116"/>
      <c r="OY545" s="116"/>
      <c r="OZ545" s="116"/>
      <c r="PA545" s="116"/>
      <c r="PB545" s="116"/>
      <c r="PC545" s="116"/>
      <c r="PD545" s="116"/>
      <c r="PE545" s="116"/>
      <c r="PF545" s="116"/>
      <c r="PG545" s="116"/>
      <c r="PH545" s="116"/>
      <c r="PI545" s="116"/>
      <c r="PJ545" s="116"/>
      <c r="PK545" s="116"/>
      <c r="PL545" s="116"/>
      <c r="PM545" s="116"/>
      <c r="PN545" s="116"/>
      <c r="PO545" s="116"/>
      <c r="PP545" s="116"/>
      <c r="PQ545" s="116"/>
      <c r="PR545" s="116"/>
      <c r="PS545" s="116"/>
      <c r="PT545" s="116"/>
      <c r="PU545" s="116"/>
      <c r="PV545" s="116"/>
      <c r="PW545" s="116"/>
      <c r="PX545" s="116"/>
      <c r="PY545" s="116"/>
      <c r="PZ545" s="116"/>
      <c r="QA545" s="116"/>
      <c r="QB545" s="116"/>
      <c r="QC545" s="116"/>
      <c r="QD545" s="116"/>
      <c r="QE545" s="116"/>
      <c r="QF545" s="116"/>
      <c r="QG545" s="116"/>
      <c r="QH545" s="116"/>
      <c r="QI545" s="116"/>
      <c r="QJ545" s="116"/>
      <c r="QK545" s="116"/>
      <c r="QL545" s="116"/>
      <c r="QM545" s="116"/>
      <c r="QN545" s="116"/>
      <c r="QO545" s="116"/>
      <c r="QP545" s="116"/>
      <c r="QQ545" s="116"/>
      <c r="QR545" s="116"/>
      <c r="QS545" s="116"/>
      <c r="QT545" s="116"/>
      <c r="QU545" s="116"/>
      <c r="QV545" s="116"/>
      <c r="QW545" s="116"/>
      <c r="QX545" s="116"/>
      <c r="QY545" s="116"/>
      <c r="QZ545" s="116"/>
      <c r="RA545" s="116"/>
      <c r="RB545" s="116"/>
      <c r="RC545" s="116"/>
      <c r="RD545" s="116"/>
      <c r="RE545" s="116"/>
      <c r="RF545" s="117"/>
    </row>
    <row r="546" spans="1:474" s="11" customFormat="1" ht="19.95" customHeight="1">
      <c r="A546" s="28"/>
      <c r="B546" s="29"/>
      <c r="C546" s="128"/>
      <c r="D546" s="307"/>
      <c r="E546" s="301"/>
      <c r="F546" s="287"/>
      <c r="G546" s="183"/>
      <c r="H546" s="199"/>
      <c r="I546" s="289"/>
      <c r="J546" s="290"/>
      <c r="K546" s="291"/>
      <c r="L546" s="292"/>
      <c r="M546" s="290"/>
      <c r="N546" s="293"/>
      <c r="O546" s="27"/>
      <c r="P546" s="186" t="str">
        <f t="array" ref="P546">IF(O546&lt;&gt;"",IF(O546&lt;5, "I", "III"),"")</f>
        <v/>
      </c>
      <c r="Q546" s="37"/>
      <c r="R546" s="185" t="str">
        <f t="array" ref="R546">IF(Q546&lt;&gt;"",IF(Q546&lt;5, "I", "III"),"")</f>
        <v/>
      </c>
      <c r="S546" s="27"/>
      <c r="T546" s="186" t="str">
        <f t="array" ref="T546">IF(S546&lt;&gt;"",IF(S546&lt;5, "I", "III"),"")</f>
        <v/>
      </c>
      <c r="U546" s="37"/>
      <c r="V546" s="186" t="str">
        <f t="array" ref="V546">IF(U546&lt;&gt;"",IF(U546&lt;12, "I", "III"),"")</f>
        <v/>
      </c>
      <c r="W546" s="37"/>
      <c r="X546" s="185" t="str">
        <f t="array" ref="X546">IF(W546&lt;&gt;"",IF(W546&lt;12, "I", "III"),"")</f>
        <v/>
      </c>
      <c r="Y546" s="27"/>
      <c r="Z546" s="186" t="str">
        <f t="array" ref="Z546">IF(Y546&lt;&gt;"",IF(Y546&lt;12, "I", "III"),"")</f>
        <v/>
      </c>
      <c r="AA546" s="205"/>
      <c r="AB546" s="206"/>
      <c r="AC546" s="206"/>
      <c r="AD546" s="207"/>
      <c r="AE546" s="183"/>
      <c r="AF546" s="177"/>
      <c r="AG546" s="150"/>
      <c r="AH546" s="151"/>
      <c r="AI546" s="95" t="str">
        <f t="shared" si="786"/>
        <v/>
      </c>
      <c r="AJ546" s="98" t="str">
        <f t="shared" si="787"/>
        <v/>
      </c>
      <c r="AK546" s="40"/>
      <c r="AL546" s="97" t="str">
        <f t="shared" si="788"/>
        <v/>
      </c>
      <c r="AM546" s="39"/>
      <c r="AN546" s="98" t="str">
        <f t="shared" si="789"/>
        <v/>
      </c>
      <c r="AO546" s="152"/>
      <c r="AP546" s="96" t="str">
        <f t="shared" si="830"/>
        <v/>
      </c>
      <c r="AQ546" s="153"/>
      <c r="AR546" s="97" t="str">
        <f t="shared" si="831"/>
        <v/>
      </c>
      <c r="AS546" s="154"/>
      <c r="AT546" s="98" t="str">
        <f t="shared" si="832"/>
        <v/>
      </c>
      <c r="AU546" s="182" t="str">
        <f t="shared" si="790"/>
        <v/>
      </c>
      <c r="AV546" s="121" t="str">
        <f t="shared" si="833"/>
        <v/>
      </c>
      <c r="AW546" s="153"/>
      <c r="AX546" s="98" t="str">
        <f t="shared" si="834"/>
        <v/>
      </c>
      <c r="AY546" s="153"/>
      <c r="AZ546" s="98" t="str">
        <f t="shared" si="835"/>
        <v/>
      </c>
      <c r="BA546" s="40"/>
      <c r="BB546" s="31"/>
      <c r="BC546" s="32"/>
      <c r="BD546" s="33"/>
      <c r="BE546" s="40"/>
      <c r="BF546" s="31"/>
      <c r="BG546" s="32"/>
      <c r="BH546" s="33"/>
      <c r="BI546" s="40"/>
      <c r="BJ546" s="31"/>
      <c r="BK546" s="32"/>
      <c r="BL546" s="33"/>
      <c r="BM546" s="40"/>
      <c r="BN546" s="31"/>
      <c r="BO546" s="32"/>
      <c r="BP546" s="33"/>
      <c r="BQ546" s="40"/>
      <c r="BR546" s="31"/>
      <c r="BS546" s="32"/>
      <c r="BT546" s="33"/>
      <c r="BU546" s="155"/>
      <c r="BV546" s="99" t="str">
        <f t="shared" si="836"/>
        <v/>
      </c>
      <c r="BW546" s="156"/>
      <c r="BX546" s="100" t="str">
        <f t="shared" si="837"/>
        <v/>
      </c>
      <c r="BY546" s="156"/>
      <c r="BZ546" s="100" t="str">
        <f t="shared" si="838"/>
        <v/>
      </c>
      <c r="CA546" s="156"/>
      <c r="CB546" s="100" t="str">
        <f t="shared" si="839"/>
        <v/>
      </c>
      <c r="CC546" s="156"/>
      <c r="CD546" s="101" t="str">
        <f t="shared" si="840"/>
        <v/>
      </c>
      <c r="CE546" s="112"/>
      <c r="CF546" s="174"/>
      <c r="CG546" s="27"/>
      <c r="CH546" s="159"/>
      <c r="CI546" s="95" t="str">
        <f t="shared" si="791"/>
        <v/>
      </c>
      <c r="CJ546" s="102" t="str">
        <f t="shared" si="792"/>
        <v/>
      </c>
      <c r="CK546" s="40"/>
      <c r="CL546" s="100"/>
      <c r="CM546" s="37"/>
      <c r="CN546" s="100"/>
      <c r="CO546" s="38"/>
      <c r="CP546" s="103" t="str">
        <f t="shared" si="793"/>
        <v/>
      </c>
      <c r="CQ546" s="78"/>
      <c r="CR546" s="100"/>
      <c r="CS546" s="36"/>
      <c r="CT546" s="100"/>
      <c r="CU546" s="74"/>
      <c r="CV546" s="103"/>
      <c r="CW546" s="42"/>
      <c r="CX546" s="100"/>
      <c r="CY546" s="36"/>
      <c r="CZ546" s="100"/>
      <c r="DA546" s="36"/>
      <c r="DB546" s="100"/>
      <c r="DC546" s="39"/>
      <c r="DD546" s="103"/>
      <c r="DE546" s="42"/>
      <c r="DF546" s="100"/>
      <c r="DG546" s="39"/>
      <c r="DH546" s="103"/>
      <c r="DI546" s="41"/>
      <c r="DJ546" s="157"/>
      <c r="DK546" s="112"/>
      <c r="DL546" s="171"/>
      <c r="DM546" s="67"/>
      <c r="DN546" s="164"/>
      <c r="DO546" s="104" t="str">
        <f t="shared" si="794"/>
        <v/>
      </c>
      <c r="DP546" s="105" t="str">
        <f t="shared" si="795"/>
        <v/>
      </c>
      <c r="DQ546" s="66"/>
      <c r="DR546" s="158" t="str">
        <f t="shared" si="796"/>
        <v/>
      </c>
      <c r="DS546" s="67"/>
      <c r="DT546" s="97" t="str">
        <f t="shared" si="797"/>
        <v/>
      </c>
      <c r="DU546" s="67"/>
      <c r="DV546" s="98" t="str">
        <f t="shared" si="798"/>
        <v/>
      </c>
      <c r="DW546" s="163"/>
      <c r="DX546" s="106" t="str">
        <f t="shared" si="799"/>
        <v/>
      </c>
      <c r="DY546" s="162"/>
      <c r="DZ546" s="97" t="str">
        <f t="shared" si="800"/>
        <v/>
      </c>
      <c r="EA546" s="161"/>
      <c r="EB546" s="107" t="str">
        <f t="shared" si="801"/>
        <v/>
      </c>
      <c r="EC546" s="66"/>
      <c r="ED546" s="97" t="str">
        <f t="shared" si="802"/>
        <v/>
      </c>
      <c r="EE546" s="67"/>
      <c r="EF546" s="97" t="str">
        <f t="shared" si="803"/>
        <v/>
      </c>
      <c r="EG546" s="68"/>
      <c r="EH546" s="97" t="str">
        <f t="shared" si="804"/>
        <v/>
      </c>
      <c r="EI546" s="67"/>
      <c r="EJ546" s="97" t="str">
        <f t="shared" si="805"/>
        <v/>
      </c>
      <c r="EK546" s="68"/>
      <c r="EL546" s="97" t="str">
        <f t="shared" si="806"/>
        <v/>
      </c>
      <c r="EM546" s="69"/>
      <c r="EN546" s="98" t="str">
        <f t="shared" si="807"/>
        <v/>
      </c>
      <c r="EO546" s="66"/>
      <c r="EP546" s="107" t="str">
        <f t="shared" si="808"/>
        <v/>
      </c>
      <c r="EQ546" s="299"/>
      <c r="ER546" s="98" t="str">
        <f t="shared" si="809"/>
        <v/>
      </c>
      <c r="ES546" s="66"/>
      <c r="ET546" s="108" t="str">
        <f t="shared" si="810"/>
        <v/>
      </c>
      <c r="EU546" s="112"/>
      <c r="EV546" s="168"/>
      <c r="EW546" s="27"/>
      <c r="EX546" s="159"/>
      <c r="EY546" s="95" t="str">
        <f t="shared" si="811"/>
        <v/>
      </c>
      <c r="EZ546" s="98" t="str">
        <f t="shared" si="812"/>
        <v/>
      </c>
      <c r="FA546" s="40"/>
      <c r="FB546" s="98" t="str">
        <f t="shared" si="813"/>
        <v/>
      </c>
      <c r="FC546" s="37"/>
      <c r="FD546" s="98" t="str">
        <f t="shared" si="814"/>
        <v/>
      </c>
      <c r="FE546" s="37"/>
      <c r="FF546" s="98" t="str">
        <f t="shared" si="815"/>
        <v/>
      </c>
      <c r="FG546" s="160"/>
      <c r="FH546" s="97" t="str">
        <f t="shared" si="816"/>
        <v/>
      </c>
      <c r="FI546" s="27"/>
      <c r="FJ546" s="98" t="str">
        <f t="shared" si="817"/>
        <v/>
      </c>
      <c r="FK546" s="36"/>
      <c r="FL546" s="98" t="str">
        <f t="shared" si="818"/>
        <v/>
      </c>
      <c r="FM546" s="37"/>
      <c r="FN546" s="98" t="str">
        <f t="shared" si="819"/>
        <v/>
      </c>
      <c r="FO546" s="78"/>
      <c r="FP546" s="97" t="str">
        <f t="shared" si="820"/>
        <v/>
      </c>
      <c r="FQ546" s="37"/>
      <c r="FR546" s="97" t="str">
        <f t="shared" si="821"/>
        <v/>
      </c>
      <c r="FS546" s="39"/>
      <c r="FT546" s="97" t="str">
        <f t="shared" si="822"/>
        <v/>
      </c>
      <c r="FU546" s="27"/>
      <c r="FV546" s="98" t="str">
        <f t="shared" si="823"/>
        <v/>
      </c>
      <c r="FW546" s="37"/>
      <c r="FX546" s="98" t="str">
        <f t="shared" si="824"/>
        <v/>
      </c>
      <c r="FY546" s="36"/>
      <c r="FZ546" s="97" t="str">
        <f t="shared" si="825"/>
        <v/>
      </c>
      <c r="GA546" s="36"/>
      <c r="GB546" s="98" t="str">
        <f t="shared" si="826"/>
        <v/>
      </c>
      <c r="GC546" s="40"/>
      <c r="GD546" s="98" t="str">
        <f t="shared" si="827"/>
        <v/>
      </c>
      <c r="GE546" s="37"/>
      <c r="GF546" s="98" t="str">
        <f t="shared" si="828"/>
        <v/>
      </c>
      <c r="GG546" s="37"/>
      <c r="GH546" s="109" t="str">
        <f t="shared" si="829"/>
        <v/>
      </c>
      <c r="GI546" s="112"/>
      <c r="GJ546" s="165"/>
      <c r="GK546" s="27"/>
      <c r="GL546" s="159"/>
      <c r="GM546" s="95" t="str">
        <f t="shared" si="753"/>
        <v/>
      </c>
      <c r="GN546" s="110" t="str">
        <f t="shared" si="754"/>
        <v/>
      </c>
      <c r="GO546" s="27"/>
      <c r="GP546" s="98" t="str">
        <f t="shared" si="755"/>
        <v/>
      </c>
      <c r="GQ546" s="37"/>
      <c r="GR546" s="97" t="str">
        <f t="shared" si="756"/>
        <v/>
      </c>
      <c r="GS546" s="37"/>
      <c r="GT546" s="110" t="str">
        <f t="shared" si="757"/>
        <v/>
      </c>
      <c r="GU546" s="36"/>
      <c r="GV546" s="97" t="str">
        <f t="shared" si="772"/>
        <v/>
      </c>
      <c r="GW546" s="27"/>
      <c r="GX546" s="98" t="str">
        <f t="shared" si="773"/>
        <v/>
      </c>
      <c r="GY546" s="36"/>
      <c r="GZ546" s="98" t="str">
        <f t="shared" si="774"/>
        <v/>
      </c>
      <c r="HA546" s="37"/>
      <c r="HB546" s="110" t="str">
        <f t="shared" si="775"/>
        <v/>
      </c>
      <c r="HC546" s="36"/>
      <c r="HD546" s="97" t="str">
        <f t="shared" si="776"/>
        <v/>
      </c>
      <c r="HE546" s="37"/>
      <c r="HF546" s="97" t="str">
        <f t="shared" si="777"/>
        <v/>
      </c>
      <c r="HG546" s="39"/>
      <c r="HH546" s="97" t="str">
        <f t="shared" si="778"/>
        <v/>
      </c>
      <c r="HI546" s="27"/>
      <c r="HJ546" s="97" t="str">
        <f t="shared" si="779"/>
        <v/>
      </c>
      <c r="HK546" s="37"/>
      <c r="HL546" s="97" t="str">
        <f t="shared" si="780"/>
        <v/>
      </c>
      <c r="HM546" s="36"/>
      <c r="HN546" s="97" t="str">
        <f t="shared" si="781"/>
        <v/>
      </c>
      <c r="HO546" s="36"/>
      <c r="HP546" s="110" t="str">
        <f t="shared" si="782"/>
        <v/>
      </c>
      <c r="HQ546" s="27"/>
      <c r="HR546" s="97" t="str">
        <f t="shared" si="783"/>
        <v/>
      </c>
      <c r="HS546" s="37"/>
      <c r="HT546" s="97" t="str">
        <f t="shared" si="784"/>
        <v/>
      </c>
      <c r="HU546" s="37"/>
      <c r="HV546" s="111" t="str">
        <f t="shared" si="785"/>
        <v/>
      </c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  <c r="IW546" s="116"/>
      <c r="IX546" s="116"/>
      <c r="IY546" s="116"/>
      <c r="IZ546" s="116"/>
      <c r="JA546" s="116"/>
      <c r="JB546" s="116"/>
      <c r="JC546" s="116"/>
      <c r="JD546" s="116"/>
      <c r="JE546" s="116"/>
      <c r="JF546" s="116"/>
      <c r="JG546" s="116"/>
      <c r="JH546" s="116"/>
      <c r="JI546" s="116"/>
      <c r="JJ546" s="116"/>
      <c r="JK546" s="116"/>
      <c r="JL546" s="116"/>
      <c r="JM546" s="116"/>
      <c r="JN546" s="116"/>
      <c r="JO546" s="116"/>
      <c r="JP546" s="116"/>
      <c r="JQ546" s="116"/>
      <c r="JR546" s="116"/>
      <c r="JS546" s="116"/>
      <c r="JT546" s="116"/>
      <c r="JU546" s="116"/>
      <c r="JV546" s="116"/>
      <c r="JW546" s="116"/>
      <c r="JX546" s="116"/>
      <c r="JY546" s="116"/>
      <c r="JZ546" s="116"/>
      <c r="KA546" s="116"/>
      <c r="KB546" s="116"/>
      <c r="KC546" s="116"/>
      <c r="KD546" s="116"/>
      <c r="KE546" s="116"/>
      <c r="KF546" s="116"/>
      <c r="KG546" s="116"/>
      <c r="KH546" s="116"/>
      <c r="KI546" s="116"/>
      <c r="KJ546" s="116"/>
      <c r="KK546" s="116"/>
      <c r="KL546" s="116"/>
      <c r="KM546" s="116"/>
      <c r="KN546" s="116"/>
      <c r="KO546" s="116"/>
      <c r="KP546" s="116"/>
      <c r="KQ546" s="116"/>
      <c r="KR546" s="116"/>
      <c r="KS546" s="116"/>
      <c r="KT546" s="116"/>
      <c r="KU546" s="116"/>
      <c r="KV546" s="116"/>
      <c r="KW546" s="116"/>
      <c r="KX546" s="116"/>
      <c r="KY546" s="116"/>
      <c r="KZ546" s="116"/>
      <c r="LA546" s="116"/>
      <c r="LB546" s="116"/>
      <c r="LC546" s="116"/>
      <c r="LD546" s="116"/>
      <c r="LE546" s="116"/>
      <c r="LF546" s="116"/>
      <c r="LG546" s="116"/>
      <c r="LH546" s="116"/>
      <c r="LI546" s="116"/>
      <c r="LJ546" s="116"/>
      <c r="LK546" s="116"/>
      <c r="LL546" s="116"/>
      <c r="LM546" s="116"/>
      <c r="LN546" s="116"/>
      <c r="LO546" s="116"/>
      <c r="LP546" s="116"/>
      <c r="LQ546" s="116"/>
      <c r="LR546" s="116"/>
      <c r="LS546" s="116"/>
      <c r="LT546" s="116"/>
      <c r="LU546" s="116"/>
      <c r="LV546" s="116"/>
      <c r="LW546" s="116"/>
      <c r="LX546" s="116"/>
      <c r="LY546" s="116"/>
      <c r="LZ546" s="116"/>
      <c r="MA546" s="116"/>
      <c r="MB546" s="116"/>
      <c r="MC546" s="116"/>
      <c r="MD546" s="116"/>
      <c r="ME546" s="116"/>
      <c r="MF546" s="116"/>
      <c r="MG546" s="116"/>
      <c r="MH546" s="116"/>
      <c r="MI546" s="116"/>
      <c r="MJ546" s="116"/>
      <c r="MK546" s="116"/>
      <c r="ML546" s="116"/>
      <c r="MM546" s="116"/>
      <c r="MN546" s="116"/>
      <c r="MO546" s="116"/>
      <c r="MP546" s="116"/>
      <c r="MQ546" s="116"/>
      <c r="MR546" s="116"/>
      <c r="MS546" s="116"/>
      <c r="MT546" s="116"/>
      <c r="MU546" s="116"/>
      <c r="MV546" s="116"/>
      <c r="MW546" s="116"/>
      <c r="MX546" s="116"/>
      <c r="MY546" s="116"/>
      <c r="MZ546" s="116"/>
      <c r="NA546" s="116"/>
      <c r="NB546" s="116"/>
      <c r="NC546" s="116"/>
      <c r="ND546" s="116"/>
      <c r="NE546" s="116"/>
      <c r="NF546" s="116"/>
      <c r="NG546" s="116"/>
      <c r="NH546" s="116"/>
      <c r="NI546" s="116"/>
      <c r="NJ546" s="116"/>
      <c r="NK546" s="116"/>
      <c r="NL546" s="116"/>
      <c r="NM546" s="116"/>
      <c r="NN546" s="116"/>
      <c r="NO546" s="116"/>
      <c r="NP546" s="116"/>
      <c r="NQ546" s="116"/>
      <c r="NR546" s="116"/>
      <c r="NS546" s="116"/>
      <c r="NT546" s="116"/>
      <c r="NU546" s="116"/>
      <c r="NV546" s="116"/>
      <c r="NW546" s="116"/>
      <c r="NX546" s="116"/>
      <c r="NY546" s="116"/>
      <c r="NZ546" s="116"/>
      <c r="OA546" s="116"/>
      <c r="OB546" s="116"/>
      <c r="OC546" s="116"/>
      <c r="OD546" s="116"/>
      <c r="OE546" s="116"/>
      <c r="OF546" s="116"/>
      <c r="OG546" s="116"/>
      <c r="OH546" s="116"/>
      <c r="OI546" s="116"/>
      <c r="OJ546" s="116"/>
      <c r="OK546" s="116"/>
      <c r="OL546" s="116"/>
      <c r="OM546" s="116"/>
      <c r="ON546" s="116"/>
      <c r="OO546" s="116"/>
      <c r="OP546" s="116"/>
      <c r="OQ546" s="116"/>
      <c r="OR546" s="116"/>
      <c r="OS546" s="116"/>
      <c r="OT546" s="116"/>
      <c r="OU546" s="116"/>
      <c r="OV546" s="116"/>
      <c r="OW546" s="116"/>
      <c r="OX546" s="116"/>
      <c r="OY546" s="116"/>
      <c r="OZ546" s="116"/>
      <c r="PA546" s="116"/>
      <c r="PB546" s="116"/>
      <c r="PC546" s="116"/>
      <c r="PD546" s="116"/>
      <c r="PE546" s="116"/>
      <c r="PF546" s="116"/>
      <c r="PG546" s="116"/>
      <c r="PH546" s="116"/>
      <c r="PI546" s="116"/>
      <c r="PJ546" s="116"/>
      <c r="PK546" s="116"/>
      <c r="PL546" s="116"/>
      <c r="PM546" s="116"/>
      <c r="PN546" s="116"/>
      <c r="PO546" s="116"/>
      <c r="PP546" s="116"/>
      <c r="PQ546" s="116"/>
      <c r="PR546" s="116"/>
      <c r="PS546" s="116"/>
      <c r="PT546" s="116"/>
      <c r="PU546" s="116"/>
      <c r="PV546" s="116"/>
      <c r="PW546" s="116"/>
      <c r="PX546" s="116"/>
      <c r="PY546" s="116"/>
      <c r="PZ546" s="116"/>
      <c r="QA546" s="116"/>
      <c r="QB546" s="116"/>
      <c r="QC546" s="116"/>
      <c r="QD546" s="116"/>
      <c r="QE546" s="116"/>
      <c r="QF546" s="116"/>
      <c r="QG546" s="116"/>
      <c r="QH546" s="116"/>
      <c r="QI546" s="116"/>
      <c r="QJ546" s="116"/>
      <c r="QK546" s="116"/>
      <c r="QL546" s="116"/>
      <c r="QM546" s="116"/>
      <c r="QN546" s="116"/>
      <c r="QO546" s="116"/>
      <c r="QP546" s="116"/>
      <c r="QQ546" s="116"/>
      <c r="QR546" s="116"/>
      <c r="QS546" s="116"/>
      <c r="QT546" s="116"/>
      <c r="QU546" s="116"/>
      <c r="QV546" s="116"/>
      <c r="QW546" s="116"/>
      <c r="QX546" s="116"/>
      <c r="QY546" s="116"/>
      <c r="QZ546" s="116"/>
      <c r="RA546" s="116"/>
      <c r="RB546" s="116"/>
      <c r="RC546" s="116"/>
      <c r="RD546" s="116"/>
      <c r="RE546" s="116"/>
      <c r="RF546" s="117"/>
    </row>
    <row r="547" spans="1:474" s="11" customFormat="1" ht="19.95" customHeight="1">
      <c r="A547" s="28"/>
      <c r="B547" s="29"/>
      <c r="C547" s="128"/>
      <c r="D547" s="307"/>
      <c r="E547" s="301"/>
      <c r="F547" s="287"/>
      <c r="G547" s="183"/>
      <c r="H547" s="199"/>
      <c r="I547" s="289"/>
      <c r="J547" s="290"/>
      <c r="K547" s="291"/>
      <c r="L547" s="292"/>
      <c r="M547" s="290"/>
      <c r="N547" s="293"/>
      <c r="O547" s="27"/>
      <c r="P547" s="186" t="str">
        <f t="array" ref="P547">IF(O547&lt;&gt;"",IF(O547&lt;5, "I", "III"),"")</f>
        <v/>
      </c>
      <c r="Q547" s="37"/>
      <c r="R547" s="185" t="str">
        <f t="array" ref="R547">IF(Q547&lt;&gt;"",IF(Q547&lt;5, "I", "III"),"")</f>
        <v/>
      </c>
      <c r="S547" s="27"/>
      <c r="T547" s="186" t="str">
        <f t="array" ref="T547">IF(S547&lt;&gt;"",IF(S547&lt;5, "I", "III"),"")</f>
        <v/>
      </c>
      <c r="U547" s="37"/>
      <c r="V547" s="186" t="str">
        <f t="array" ref="V547">IF(U547&lt;&gt;"",IF(U547&lt;12, "I", "III"),"")</f>
        <v/>
      </c>
      <c r="W547" s="37"/>
      <c r="X547" s="185" t="str">
        <f t="array" ref="X547">IF(W547&lt;&gt;"",IF(W547&lt;12, "I", "III"),"")</f>
        <v/>
      </c>
      <c r="Y547" s="27"/>
      <c r="Z547" s="186" t="str">
        <f t="array" ref="Z547">IF(Y547&lt;&gt;"",IF(Y547&lt;12, "I", "III"),"")</f>
        <v/>
      </c>
      <c r="AA547" s="205"/>
      <c r="AB547" s="206"/>
      <c r="AC547" s="206"/>
      <c r="AD547" s="207"/>
      <c r="AE547" s="183"/>
      <c r="AF547" s="177"/>
      <c r="AG547" s="150"/>
      <c r="AH547" s="151"/>
      <c r="AI547" s="95" t="str">
        <f t="shared" si="786"/>
        <v/>
      </c>
      <c r="AJ547" s="98" t="str">
        <f t="shared" si="787"/>
        <v/>
      </c>
      <c r="AK547" s="40"/>
      <c r="AL547" s="97" t="str">
        <f t="shared" si="788"/>
        <v/>
      </c>
      <c r="AM547" s="39"/>
      <c r="AN547" s="98" t="str">
        <f t="shared" si="789"/>
        <v/>
      </c>
      <c r="AO547" s="152"/>
      <c r="AP547" s="96" t="str">
        <f t="shared" si="830"/>
        <v/>
      </c>
      <c r="AQ547" s="153"/>
      <c r="AR547" s="97" t="str">
        <f t="shared" si="831"/>
        <v/>
      </c>
      <c r="AS547" s="154"/>
      <c r="AT547" s="98" t="str">
        <f t="shared" si="832"/>
        <v/>
      </c>
      <c r="AU547" s="182" t="str">
        <f t="shared" si="790"/>
        <v/>
      </c>
      <c r="AV547" s="121" t="str">
        <f t="shared" si="833"/>
        <v/>
      </c>
      <c r="AW547" s="153"/>
      <c r="AX547" s="98" t="str">
        <f t="shared" si="834"/>
        <v/>
      </c>
      <c r="AY547" s="153"/>
      <c r="AZ547" s="98" t="str">
        <f t="shared" si="835"/>
        <v/>
      </c>
      <c r="BA547" s="40"/>
      <c r="BB547" s="31"/>
      <c r="BC547" s="32"/>
      <c r="BD547" s="33"/>
      <c r="BE547" s="40"/>
      <c r="BF547" s="31"/>
      <c r="BG547" s="32"/>
      <c r="BH547" s="33"/>
      <c r="BI547" s="40"/>
      <c r="BJ547" s="31"/>
      <c r="BK547" s="32"/>
      <c r="BL547" s="33"/>
      <c r="BM547" s="40"/>
      <c r="BN547" s="31"/>
      <c r="BO547" s="32"/>
      <c r="BP547" s="33"/>
      <c r="BQ547" s="40"/>
      <c r="BR547" s="31"/>
      <c r="BS547" s="32"/>
      <c r="BT547" s="33"/>
      <c r="BU547" s="155"/>
      <c r="BV547" s="99" t="str">
        <f t="shared" si="836"/>
        <v/>
      </c>
      <c r="BW547" s="156"/>
      <c r="BX547" s="100" t="str">
        <f t="shared" si="837"/>
        <v/>
      </c>
      <c r="BY547" s="156"/>
      <c r="BZ547" s="100" t="str">
        <f t="shared" si="838"/>
        <v/>
      </c>
      <c r="CA547" s="156"/>
      <c r="CB547" s="100" t="str">
        <f t="shared" si="839"/>
        <v/>
      </c>
      <c r="CC547" s="156"/>
      <c r="CD547" s="101" t="str">
        <f t="shared" si="840"/>
        <v/>
      </c>
      <c r="CE547" s="112"/>
      <c r="CF547" s="174"/>
      <c r="CG547" s="27"/>
      <c r="CH547" s="159"/>
      <c r="CI547" s="95" t="str">
        <f t="shared" si="791"/>
        <v/>
      </c>
      <c r="CJ547" s="102" t="str">
        <f t="shared" si="792"/>
        <v/>
      </c>
      <c r="CK547" s="40"/>
      <c r="CL547" s="100"/>
      <c r="CM547" s="37"/>
      <c r="CN547" s="100"/>
      <c r="CO547" s="38"/>
      <c r="CP547" s="103" t="str">
        <f t="shared" si="793"/>
        <v/>
      </c>
      <c r="CQ547" s="78"/>
      <c r="CR547" s="100"/>
      <c r="CS547" s="36"/>
      <c r="CT547" s="100"/>
      <c r="CU547" s="74"/>
      <c r="CV547" s="103"/>
      <c r="CW547" s="42"/>
      <c r="CX547" s="100"/>
      <c r="CY547" s="36"/>
      <c r="CZ547" s="100"/>
      <c r="DA547" s="36"/>
      <c r="DB547" s="100"/>
      <c r="DC547" s="39"/>
      <c r="DD547" s="103"/>
      <c r="DE547" s="42"/>
      <c r="DF547" s="100"/>
      <c r="DG547" s="39"/>
      <c r="DH547" s="103"/>
      <c r="DI547" s="41"/>
      <c r="DJ547" s="157"/>
      <c r="DK547" s="112"/>
      <c r="DL547" s="171"/>
      <c r="DM547" s="67"/>
      <c r="DN547" s="164"/>
      <c r="DO547" s="104" t="str">
        <f t="shared" si="794"/>
        <v/>
      </c>
      <c r="DP547" s="105" t="str">
        <f t="shared" si="795"/>
        <v/>
      </c>
      <c r="DQ547" s="66"/>
      <c r="DR547" s="158" t="str">
        <f t="shared" si="796"/>
        <v/>
      </c>
      <c r="DS547" s="67"/>
      <c r="DT547" s="97" t="str">
        <f t="shared" si="797"/>
        <v/>
      </c>
      <c r="DU547" s="67"/>
      <c r="DV547" s="98" t="str">
        <f t="shared" si="798"/>
        <v/>
      </c>
      <c r="DW547" s="163"/>
      <c r="DX547" s="106" t="str">
        <f t="shared" si="799"/>
        <v/>
      </c>
      <c r="DY547" s="162"/>
      <c r="DZ547" s="97" t="str">
        <f t="shared" si="800"/>
        <v/>
      </c>
      <c r="EA547" s="161"/>
      <c r="EB547" s="107" t="str">
        <f t="shared" si="801"/>
        <v/>
      </c>
      <c r="EC547" s="66"/>
      <c r="ED547" s="97" t="str">
        <f t="shared" si="802"/>
        <v/>
      </c>
      <c r="EE547" s="67"/>
      <c r="EF547" s="97" t="str">
        <f t="shared" si="803"/>
        <v/>
      </c>
      <c r="EG547" s="68"/>
      <c r="EH547" s="97" t="str">
        <f t="shared" si="804"/>
        <v/>
      </c>
      <c r="EI547" s="67"/>
      <c r="EJ547" s="97" t="str">
        <f t="shared" si="805"/>
        <v/>
      </c>
      <c r="EK547" s="68"/>
      <c r="EL547" s="97" t="str">
        <f t="shared" si="806"/>
        <v/>
      </c>
      <c r="EM547" s="69"/>
      <c r="EN547" s="98" t="str">
        <f t="shared" si="807"/>
        <v/>
      </c>
      <c r="EO547" s="66"/>
      <c r="EP547" s="107" t="str">
        <f t="shared" si="808"/>
        <v/>
      </c>
      <c r="EQ547" s="299"/>
      <c r="ER547" s="98" t="str">
        <f t="shared" si="809"/>
        <v/>
      </c>
      <c r="ES547" s="66"/>
      <c r="ET547" s="108" t="str">
        <f t="shared" si="810"/>
        <v/>
      </c>
      <c r="EU547" s="112"/>
      <c r="EV547" s="168"/>
      <c r="EW547" s="27"/>
      <c r="EX547" s="159"/>
      <c r="EY547" s="95" t="str">
        <f t="shared" si="811"/>
        <v/>
      </c>
      <c r="EZ547" s="98" t="str">
        <f t="shared" si="812"/>
        <v/>
      </c>
      <c r="FA547" s="40"/>
      <c r="FB547" s="98" t="str">
        <f t="shared" si="813"/>
        <v/>
      </c>
      <c r="FC547" s="37"/>
      <c r="FD547" s="98" t="str">
        <f t="shared" si="814"/>
        <v/>
      </c>
      <c r="FE547" s="37"/>
      <c r="FF547" s="98" t="str">
        <f t="shared" si="815"/>
        <v/>
      </c>
      <c r="FG547" s="160"/>
      <c r="FH547" s="97" t="str">
        <f t="shared" si="816"/>
        <v/>
      </c>
      <c r="FI547" s="27"/>
      <c r="FJ547" s="98" t="str">
        <f t="shared" si="817"/>
        <v/>
      </c>
      <c r="FK547" s="36"/>
      <c r="FL547" s="98" t="str">
        <f t="shared" si="818"/>
        <v/>
      </c>
      <c r="FM547" s="37"/>
      <c r="FN547" s="98" t="str">
        <f t="shared" si="819"/>
        <v/>
      </c>
      <c r="FO547" s="78"/>
      <c r="FP547" s="97" t="str">
        <f t="shared" si="820"/>
        <v/>
      </c>
      <c r="FQ547" s="37"/>
      <c r="FR547" s="97" t="str">
        <f t="shared" si="821"/>
        <v/>
      </c>
      <c r="FS547" s="39"/>
      <c r="FT547" s="97" t="str">
        <f t="shared" si="822"/>
        <v/>
      </c>
      <c r="FU547" s="27"/>
      <c r="FV547" s="98" t="str">
        <f t="shared" si="823"/>
        <v/>
      </c>
      <c r="FW547" s="37"/>
      <c r="FX547" s="98" t="str">
        <f t="shared" si="824"/>
        <v/>
      </c>
      <c r="FY547" s="36"/>
      <c r="FZ547" s="97" t="str">
        <f t="shared" si="825"/>
        <v/>
      </c>
      <c r="GA547" s="36"/>
      <c r="GB547" s="98" t="str">
        <f t="shared" si="826"/>
        <v/>
      </c>
      <c r="GC547" s="40"/>
      <c r="GD547" s="98" t="str">
        <f t="shared" si="827"/>
        <v/>
      </c>
      <c r="GE547" s="37"/>
      <c r="GF547" s="98" t="str">
        <f t="shared" si="828"/>
        <v/>
      </c>
      <c r="GG547" s="37"/>
      <c r="GH547" s="109" t="str">
        <f t="shared" si="829"/>
        <v/>
      </c>
      <c r="GI547" s="112"/>
      <c r="GJ547" s="165"/>
      <c r="GK547" s="27"/>
      <c r="GL547" s="159"/>
      <c r="GM547" s="95" t="str">
        <f t="shared" si="753"/>
        <v/>
      </c>
      <c r="GN547" s="110" t="str">
        <f t="shared" si="754"/>
        <v/>
      </c>
      <c r="GO547" s="27"/>
      <c r="GP547" s="98" t="str">
        <f t="shared" si="755"/>
        <v/>
      </c>
      <c r="GQ547" s="37"/>
      <c r="GR547" s="97" t="str">
        <f t="shared" si="756"/>
        <v/>
      </c>
      <c r="GS547" s="37"/>
      <c r="GT547" s="110" t="str">
        <f t="shared" si="757"/>
        <v/>
      </c>
      <c r="GU547" s="36"/>
      <c r="GV547" s="97" t="str">
        <f t="shared" si="772"/>
        <v/>
      </c>
      <c r="GW547" s="27"/>
      <c r="GX547" s="98" t="str">
        <f t="shared" si="773"/>
        <v/>
      </c>
      <c r="GY547" s="36"/>
      <c r="GZ547" s="98" t="str">
        <f t="shared" si="774"/>
        <v/>
      </c>
      <c r="HA547" s="37"/>
      <c r="HB547" s="110" t="str">
        <f t="shared" si="775"/>
        <v/>
      </c>
      <c r="HC547" s="36"/>
      <c r="HD547" s="97" t="str">
        <f t="shared" si="776"/>
        <v/>
      </c>
      <c r="HE547" s="37"/>
      <c r="HF547" s="97" t="str">
        <f t="shared" si="777"/>
        <v/>
      </c>
      <c r="HG547" s="39"/>
      <c r="HH547" s="97" t="str">
        <f t="shared" si="778"/>
        <v/>
      </c>
      <c r="HI547" s="27"/>
      <c r="HJ547" s="97" t="str">
        <f t="shared" si="779"/>
        <v/>
      </c>
      <c r="HK547" s="37"/>
      <c r="HL547" s="97" t="str">
        <f t="shared" si="780"/>
        <v/>
      </c>
      <c r="HM547" s="36"/>
      <c r="HN547" s="97" t="str">
        <f t="shared" si="781"/>
        <v/>
      </c>
      <c r="HO547" s="36"/>
      <c r="HP547" s="110" t="str">
        <f t="shared" si="782"/>
        <v/>
      </c>
      <c r="HQ547" s="27"/>
      <c r="HR547" s="97" t="str">
        <f t="shared" si="783"/>
        <v/>
      </c>
      <c r="HS547" s="37"/>
      <c r="HT547" s="97" t="str">
        <f t="shared" si="784"/>
        <v/>
      </c>
      <c r="HU547" s="37"/>
      <c r="HV547" s="111" t="str">
        <f t="shared" si="785"/>
        <v/>
      </c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  <c r="IW547" s="116"/>
      <c r="IX547" s="116"/>
      <c r="IY547" s="116"/>
      <c r="IZ547" s="116"/>
      <c r="JA547" s="116"/>
      <c r="JB547" s="116"/>
      <c r="JC547" s="116"/>
      <c r="JD547" s="116"/>
      <c r="JE547" s="116"/>
      <c r="JF547" s="116"/>
      <c r="JG547" s="116"/>
      <c r="JH547" s="116"/>
      <c r="JI547" s="116"/>
      <c r="JJ547" s="116"/>
      <c r="JK547" s="116"/>
      <c r="JL547" s="116"/>
      <c r="JM547" s="116"/>
      <c r="JN547" s="116"/>
      <c r="JO547" s="116"/>
      <c r="JP547" s="116"/>
      <c r="JQ547" s="116"/>
      <c r="JR547" s="116"/>
      <c r="JS547" s="116"/>
      <c r="JT547" s="116"/>
      <c r="JU547" s="116"/>
      <c r="JV547" s="116"/>
      <c r="JW547" s="116"/>
      <c r="JX547" s="116"/>
      <c r="JY547" s="116"/>
      <c r="JZ547" s="116"/>
      <c r="KA547" s="116"/>
      <c r="KB547" s="116"/>
      <c r="KC547" s="116"/>
      <c r="KD547" s="116"/>
      <c r="KE547" s="116"/>
      <c r="KF547" s="116"/>
      <c r="KG547" s="116"/>
      <c r="KH547" s="116"/>
      <c r="KI547" s="116"/>
      <c r="KJ547" s="116"/>
      <c r="KK547" s="116"/>
      <c r="KL547" s="116"/>
      <c r="KM547" s="116"/>
      <c r="KN547" s="116"/>
      <c r="KO547" s="116"/>
      <c r="KP547" s="116"/>
      <c r="KQ547" s="116"/>
      <c r="KR547" s="116"/>
      <c r="KS547" s="116"/>
      <c r="KT547" s="116"/>
      <c r="KU547" s="116"/>
      <c r="KV547" s="116"/>
      <c r="KW547" s="116"/>
      <c r="KX547" s="116"/>
      <c r="KY547" s="116"/>
      <c r="KZ547" s="116"/>
      <c r="LA547" s="116"/>
      <c r="LB547" s="116"/>
      <c r="LC547" s="116"/>
      <c r="LD547" s="116"/>
      <c r="LE547" s="116"/>
      <c r="LF547" s="116"/>
      <c r="LG547" s="116"/>
      <c r="LH547" s="116"/>
      <c r="LI547" s="116"/>
      <c r="LJ547" s="116"/>
      <c r="LK547" s="116"/>
      <c r="LL547" s="116"/>
      <c r="LM547" s="116"/>
      <c r="LN547" s="116"/>
      <c r="LO547" s="116"/>
      <c r="LP547" s="116"/>
      <c r="LQ547" s="116"/>
      <c r="LR547" s="116"/>
      <c r="LS547" s="116"/>
      <c r="LT547" s="116"/>
      <c r="LU547" s="116"/>
      <c r="LV547" s="116"/>
      <c r="LW547" s="116"/>
      <c r="LX547" s="116"/>
      <c r="LY547" s="116"/>
      <c r="LZ547" s="116"/>
      <c r="MA547" s="116"/>
      <c r="MB547" s="116"/>
      <c r="MC547" s="116"/>
      <c r="MD547" s="116"/>
      <c r="ME547" s="116"/>
      <c r="MF547" s="116"/>
      <c r="MG547" s="116"/>
      <c r="MH547" s="116"/>
      <c r="MI547" s="116"/>
      <c r="MJ547" s="116"/>
      <c r="MK547" s="116"/>
      <c r="ML547" s="116"/>
      <c r="MM547" s="116"/>
      <c r="MN547" s="116"/>
      <c r="MO547" s="116"/>
      <c r="MP547" s="116"/>
      <c r="MQ547" s="116"/>
      <c r="MR547" s="116"/>
      <c r="MS547" s="116"/>
      <c r="MT547" s="116"/>
      <c r="MU547" s="116"/>
      <c r="MV547" s="116"/>
      <c r="MW547" s="116"/>
      <c r="MX547" s="116"/>
      <c r="MY547" s="116"/>
      <c r="MZ547" s="116"/>
      <c r="NA547" s="116"/>
      <c r="NB547" s="116"/>
      <c r="NC547" s="116"/>
      <c r="ND547" s="116"/>
      <c r="NE547" s="116"/>
      <c r="NF547" s="116"/>
      <c r="NG547" s="116"/>
      <c r="NH547" s="116"/>
      <c r="NI547" s="116"/>
      <c r="NJ547" s="116"/>
      <c r="NK547" s="116"/>
      <c r="NL547" s="116"/>
      <c r="NM547" s="116"/>
      <c r="NN547" s="116"/>
      <c r="NO547" s="116"/>
      <c r="NP547" s="116"/>
      <c r="NQ547" s="116"/>
      <c r="NR547" s="116"/>
      <c r="NS547" s="116"/>
      <c r="NT547" s="116"/>
      <c r="NU547" s="116"/>
      <c r="NV547" s="116"/>
      <c r="NW547" s="116"/>
      <c r="NX547" s="116"/>
      <c r="NY547" s="116"/>
      <c r="NZ547" s="116"/>
      <c r="OA547" s="116"/>
      <c r="OB547" s="116"/>
      <c r="OC547" s="116"/>
      <c r="OD547" s="116"/>
      <c r="OE547" s="116"/>
      <c r="OF547" s="116"/>
      <c r="OG547" s="116"/>
      <c r="OH547" s="116"/>
      <c r="OI547" s="116"/>
      <c r="OJ547" s="116"/>
      <c r="OK547" s="116"/>
      <c r="OL547" s="116"/>
      <c r="OM547" s="116"/>
      <c r="ON547" s="116"/>
      <c r="OO547" s="116"/>
      <c r="OP547" s="116"/>
      <c r="OQ547" s="116"/>
      <c r="OR547" s="116"/>
      <c r="OS547" s="116"/>
      <c r="OT547" s="116"/>
      <c r="OU547" s="116"/>
      <c r="OV547" s="116"/>
      <c r="OW547" s="116"/>
      <c r="OX547" s="116"/>
      <c r="OY547" s="116"/>
      <c r="OZ547" s="116"/>
      <c r="PA547" s="116"/>
      <c r="PB547" s="116"/>
      <c r="PC547" s="116"/>
      <c r="PD547" s="116"/>
      <c r="PE547" s="116"/>
      <c r="PF547" s="116"/>
      <c r="PG547" s="116"/>
      <c r="PH547" s="116"/>
      <c r="PI547" s="116"/>
      <c r="PJ547" s="116"/>
      <c r="PK547" s="116"/>
      <c r="PL547" s="116"/>
      <c r="PM547" s="116"/>
      <c r="PN547" s="116"/>
      <c r="PO547" s="116"/>
      <c r="PP547" s="116"/>
      <c r="PQ547" s="116"/>
      <c r="PR547" s="116"/>
      <c r="PS547" s="116"/>
      <c r="PT547" s="116"/>
      <c r="PU547" s="116"/>
      <c r="PV547" s="116"/>
      <c r="PW547" s="116"/>
      <c r="PX547" s="116"/>
      <c r="PY547" s="116"/>
      <c r="PZ547" s="116"/>
      <c r="QA547" s="116"/>
      <c r="QB547" s="116"/>
      <c r="QC547" s="116"/>
      <c r="QD547" s="116"/>
      <c r="QE547" s="116"/>
      <c r="QF547" s="116"/>
      <c r="QG547" s="116"/>
      <c r="QH547" s="116"/>
      <c r="QI547" s="116"/>
      <c r="QJ547" s="116"/>
      <c r="QK547" s="116"/>
      <c r="QL547" s="116"/>
      <c r="QM547" s="116"/>
      <c r="QN547" s="116"/>
      <c r="QO547" s="116"/>
      <c r="QP547" s="116"/>
      <c r="QQ547" s="116"/>
      <c r="QR547" s="116"/>
      <c r="QS547" s="116"/>
      <c r="QT547" s="116"/>
      <c r="QU547" s="116"/>
      <c r="QV547" s="116"/>
      <c r="QW547" s="116"/>
      <c r="QX547" s="116"/>
      <c r="QY547" s="116"/>
      <c r="QZ547" s="116"/>
      <c r="RA547" s="116"/>
      <c r="RB547" s="116"/>
      <c r="RC547" s="116"/>
      <c r="RD547" s="116"/>
      <c r="RE547" s="116"/>
      <c r="RF547" s="117"/>
    </row>
    <row r="548" spans="1:474" s="11" customFormat="1" ht="19.95" customHeight="1">
      <c r="A548" s="28"/>
      <c r="B548" s="29"/>
      <c r="C548" s="128"/>
      <c r="D548" s="307"/>
      <c r="E548" s="301"/>
      <c r="F548" s="287"/>
      <c r="G548" s="183"/>
      <c r="H548" s="199"/>
      <c r="I548" s="289"/>
      <c r="J548" s="290"/>
      <c r="K548" s="291"/>
      <c r="L548" s="292"/>
      <c r="M548" s="290"/>
      <c r="N548" s="293"/>
      <c r="O548" s="27"/>
      <c r="P548" s="186" t="str">
        <f t="array" ref="P548">IF(O548&lt;&gt;"",IF(O548&lt;5, "I", "III"),"")</f>
        <v/>
      </c>
      <c r="Q548" s="37"/>
      <c r="R548" s="185" t="str">
        <f t="array" ref="R548">IF(Q548&lt;&gt;"",IF(Q548&lt;5, "I", "III"),"")</f>
        <v/>
      </c>
      <c r="S548" s="27"/>
      <c r="T548" s="186" t="str">
        <f t="array" ref="T548">IF(S548&lt;&gt;"",IF(S548&lt;5, "I", "III"),"")</f>
        <v/>
      </c>
      <c r="U548" s="37"/>
      <c r="V548" s="186" t="str">
        <f t="array" ref="V548">IF(U548&lt;&gt;"",IF(U548&lt;12, "I", "III"),"")</f>
        <v/>
      </c>
      <c r="W548" s="37"/>
      <c r="X548" s="185" t="str">
        <f t="array" ref="X548">IF(W548&lt;&gt;"",IF(W548&lt;12, "I", "III"),"")</f>
        <v/>
      </c>
      <c r="Y548" s="27"/>
      <c r="Z548" s="186" t="str">
        <f t="array" ref="Z548">IF(Y548&lt;&gt;"",IF(Y548&lt;12, "I", "III"),"")</f>
        <v/>
      </c>
      <c r="AA548" s="205"/>
      <c r="AB548" s="206"/>
      <c r="AC548" s="206"/>
      <c r="AD548" s="207"/>
      <c r="AE548" s="183"/>
      <c r="AF548" s="177"/>
      <c r="AG548" s="150"/>
      <c r="AH548" s="151"/>
      <c r="AI548" s="95" t="str">
        <f t="shared" si="786"/>
        <v/>
      </c>
      <c r="AJ548" s="98" t="str">
        <f t="shared" si="787"/>
        <v/>
      </c>
      <c r="AK548" s="40"/>
      <c r="AL548" s="97" t="str">
        <f t="shared" si="788"/>
        <v/>
      </c>
      <c r="AM548" s="39"/>
      <c r="AN548" s="98" t="str">
        <f t="shared" si="789"/>
        <v/>
      </c>
      <c r="AO548" s="152"/>
      <c r="AP548" s="96" t="str">
        <f t="shared" si="830"/>
        <v/>
      </c>
      <c r="AQ548" s="153"/>
      <c r="AR548" s="97" t="str">
        <f t="shared" si="831"/>
        <v/>
      </c>
      <c r="AS548" s="154"/>
      <c r="AT548" s="98" t="str">
        <f t="shared" si="832"/>
        <v/>
      </c>
      <c r="AU548" s="182" t="str">
        <f t="shared" si="790"/>
        <v/>
      </c>
      <c r="AV548" s="121" t="str">
        <f t="shared" si="833"/>
        <v/>
      </c>
      <c r="AW548" s="153"/>
      <c r="AX548" s="98" t="str">
        <f t="shared" si="834"/>
        <v/>
      </c>
      <c r="AY548" s="153"/>
      <c r="AZ548" s="98" t="str">
        <f t="shared" si="835"/>
        <v/>
      </c>
      <c r="BA548" s="40"/>
      <c r="BB548" s="31"/>
      <c r="BC548" s="32"/>
      <c r="BD548" s="33"/>
      <c r="BE548" s="40"/>
      <c r="BF548" s="31"/>
      <c r="BG548" s="32"/>
      <c r="BH548" s="33"/>
      <c r="BI548" s="40"/>
      <c r="BJ548" s="31"/>
      <c r="BK548" s="32"/>
      <c r="BL548" s="33"/>
      <c r="BM548" s="40"/>
      <c r="BN548" s="31"/>
      <c r="BO548" s="32"/>
      <c r="BP548" s="33"/>
      <c r="BQ548" s="40"/>
      <c r="BR548" s="31"/>
      <c r="BS548" s="32"/>
      <c r="BT548" s="33"/>
      <c r="BU548" s="155"/>
      <c r="BV548" s="99" t="str">
        <f t="shared" si="836"/>
        <v/>
      </c>
      <c r="BW548" s="156"/>
      <c r="BX548" s="100" t="str">
        <f t="shared" si="837"/>
        <v/>
      </c>
      <c r="BY548" s="156"/>
      <c r="BZ548" s="100" t="str">
        <f t="shared" si="838"/>
        <v/>
      </c>
      <c r="CA548" s="156"/>
      <c r="CB548" s="100" t="str">
        <f t="shared" si="839"/>
        <v/>
      </c>
      <c r="CC548" s="156"/>
      <c r="CD548" s="101" t="str">
        <f t="shared" si="840"/>
        <v/>
      </c>
      <c r="CE548" s="112"/>
      <c r="CF548" s="174"/>
      <c r="CG548" s="27"/>
      <c r="CH548" s="159"/>
      <c r="CI548" s="95" t="str">
        <f t="shared" si="791"/>
        <v/>
      </c>
      <c r="CJ548" s="102" t="str">
        <f t="shared" si="792"/>
        <v/>
      </c>
      <c r="CK548" s="40"/>
      <c r="CL548" s="100"/>
      <c r="CM548" s="37"/>
      <c r="CN548" s="100"/>
      <c r="CO548" s="38"/>
      <c r="CP548" s="103" t="str">
        <f t="shared" si="793"/>
        <v/>
      </c>
      <c r="CQ548" s="78"/>
      <c r="CR548" s="100"/>
      <c r="CS548" s="36"/>
      <c r="CT548" s="100"/>
      <c r="CU548" s="74"/>
      <c r="CV548" s="103"/>
      <c r="CW548" s="42"/>
      <c r="CX548" s="100"/>
      <c r="CY548" s="36"/>
      <c r="CZ548" s="100"/>
      <c r="DA548" s="36"/>
      <c r="DB548" s="100"/>
      <c r="DC548" s="39"/>
      <c r="DD548" s="103"/>
      <c r="DE548" s="42"/>
      <c r="DF548" s="100"/>
      <c r="DG548" s="39"/>
      <c r="DH548" s="103"/>
      <c r="DI548" s="41"/>
      <c r="DJ548" s="157"/>
      <c r="DK548" s="112"/>
      <c r="DL548" s="171"/>
      <c r="DM548" s="67"/>
      <c r="DN548" s="164"/>
      <c r="DO548" s="104" t="str">
        <f t="shared" si="794"/>
        <v/>
      </c>
      <c r="DP548" s="105" t="str">
        <f t="shared" si="795"/>
        <v/>
      </c>
      <c r="DQ548" s="66"/>
      <c r="DR548" s="158" t="str">
        <f t="shared" si="796"/>
        <v/>
      </c>
      <c r="DS548" s="67"/>
      <c r="DT548" s="97" t="str">
        <f t="shared" si="797"/>
        <v/>
      </c>
      <c r="DU548" s="67"/>
      <c r="DV548" s="98" t="str">
        <f t="shared" si="798"/>
        <v/>
      </c>
      <c r="DW548" s="163"/>
      <c r="DX548" s="106" t="str">
        <f t="shared" si="799"/>
        <v/>
      </c>
      <c r="DY548" s="162"/>
      <c r="DZ548" s="97" t="str">
        <f t="shared" si="800"/>
        <v/>
      </c>
      <c r="EA548" s="161"/>
      <c r="EB548" s="107" t="str">
        <f t="shared" si="801"/>
        <v/>
      </c>
      <c r="EC548" s="66"/>
      <c r="ED548" s="97" t="str">
        <f t="shared" si="802"/>
        <v/>
      </c>
      <c r="EE548" s="67"/>
      <c r="EF548" s="97" t="str">
        <f t="shared" si="803"/>
        <v/>
      </c>
      <c r="EG548" s="68"/>
      <c r="EH548" s="97" t="str">
        <f t="shared" si="804"/>
        <v/>
      </c>
      <c r="EI548" s="67"/>
      <c r="EJ548" s="97" t="str">
        <f t="shared" si="805"/>
        <v/>
      </c>
      <c r="EK548" s="68"/>
      <c r="EL548" s="97" t="str">
        <f t="shared" si="806"/>
        <v/>
      </c>
      <c r="EM548" s="69"/>
      <c r="EN548" s="98" t="str">
        <f t="shared" si="807"/>
        <v/>
      </c>
      <c r="EO548" s="66"/>
      <c r="EP548" s="107" t="str">
        <f t="shared" si="808"/>
        <v/>
      </c>
      <c r="EQ548" s="299"/>
      <c r="ER548" s="98" t="str">
        <f t="shared" si="809"/>
        <v/>
      </c>
      <c r="ES548" s="66"/>
      <c r="ET548" s="108" t="str">
        <f t="shared" si="810"/>
        <v/>
      </c>
      <c r="EU548" s="112"/>
      <c r="EV548" s="168"/>
      <c r="EW548" s="27"/>
      <c r="EX548" s="159"/>
      <c r="EY548" s="95" t="str">
        <f t="shared" si="811"/>
        <v/>
      </c>
      <c r="EZ548" s="98" t="str">
        <f t="shared" si="812"/>
        <v/>
      </c>
      <c r="FA548" s="40"/>
      <c r="FB548" s="98" t="str">
        <f t="shared" si="813"/>
        <v/>
      </c>
      <c r="FC548" s="37"/>
      <c r="FD548" s="98" t="str">
        <f t="shared" si="814"/>
        <v/>
      </c>
      <c r="FE548" s="37"/>
      <c r="FF548" s="98" t="str">
        <f t="shared" si="815"/>
        <v/>
      </c>
      <c r="FG548" s="160"/>
      <c r="FH548" s="97" t="str">
        <f t="shared" si="816"/>
        <v/>
      </c>
      <c r="FI548" s="27"/>
      <c r="FJ548" s="98" t="str">
        <f t="shared" si="817"/>
        <v/>
      </c>
      <c r="FK548" s="36"/>
      <c r="FL548" s="98" t="str">
        <f t="shared" si="818"/>
        <v/>
      </c>
      <c r="FM548" s="37"/>
      <c r="FN548" s="98" t="str">
        <f t="shared" si="819"/>
        <v/>
      </c>
      <c r="FO548" s="78"/>
      <c r="FP548" s="97" t="str">
        <f t="shared" si="820"/>
        <v/>
      </c>
      <c r="FQ548" s="37"/>
      <c r="FR548" s="97" t="str">
        <f t="shared" si="821"/>
        <v/>
      </c>
      <c r="FS548" s="39"/>
      <c r="FT548" s="97" t="str">
        <f t="shared" si="822"/>
        <v/>
      </c>
      <c r="FU548" s="27"/>
      <c r="FV548" s="98" t="str">
        <f t="shared" si="823"/>
        <v/>
      </c>
      <c r="FW548" s="37"/>
      <c r="FX548" s="98" t="str">
        <f t="shared" si="824"/>
        <v/>
      </c>
      <c r="FY548" s="36"/>
      <c r="FZ548" s="97" t="str">
        <f t="shared" si="825"/>
        <v/>
      </c>
      <c r="GA548" s="36"/>
      <c r="GB548" s="98" t="str">
        <f t="shared" si="826"/>
        <v/>
      </c>
      <c r="GC548" s="40"/>
      <c r="GD548" s="98" t="str">
        <f t="shared" si="827"/>
        <v/>
      </c>
      <c r="GE548" s="37"/>
      <c r="GF548" s="98" t="str">
        <f t="shared" si="828"/>
        <v/>
      </c>
      <c r="GG548" s="37"/>
      <c r="GH548" s="109" t="str">
        <f t="shared" si="829"/>
        <v/>
      </c>
      <c r="GI548" s="112"/>
      <c r="GJ548" s="165"/>
      <c r="GK548" s="27"/>
      <c r="GL548" s="159"/>
      <c r="GM548" s="95" t="str">
        <f t="shared" si="753"/>
        <v/>
      </c>
      <c r="GN548" s="110" t="str">
        <f t="shared" si="754"/>
        <v/>
      </c>
      <c r="GO548" s="27"/>
      <c r="GP548" s="98" t="str">
        <f t="shared" si="755"/>
        <v/>
      </c>
      <c r="GQ548" s="37"/>
      <c r="GR548" s="97" t="str">
        <f t="shared" si="756"/>
        <v/>
      </c>
      <c r="GS548" s="37"/>
      <c r="GT548" s="110" t="str">
        <f t="shared" si="757"/>
        <v/>
      </c>
      <c r="GU548" s="36"/>
      <c r="GV548" s="97" t="str">
        <f t="shared" si="772"/>
        <v/>
      </c>
      <c r="GW548" s="27"/>
      <c r="GX548" s="98" t="str">
        <f t="shared" si="773"/>
        <v/>
      </c>
      <c r="GY548" s="36"/>
      <c r="GZ548" s="98" t="str">
        <f t="shared" si="774"/>
        <v/>
      </c>
      <c r="HA548" s="37"/>
      <c r="HB548" s="110" t="str">
        <f t="shared" si="775"/>
        <v/>
      </c>
      <c r="HC548" s="36"/>
      <c r="HD548" s="97" t="str">
        <f t="shared" si="776"/>
        <v/>
      </c>
      <c r="HE548" s="37"/>
      <c r="HF548" s="97" t="str">
        <f t="shared" si="777"/>
        <v/>
      </c>
      <c r="HG548" s="39"/>
      <c r="HH548" s="97" t="str">
        <f t="shared" si="778"/>
        <v/>
      </c>
      <c r="HI548" s="27"/>
      <c r="HJ548" s="97" t="str">
        <f t="shared" si="779"/>
        <v/>
      </c>
      <c r="HK548" s="37"/>
      <c r="HL548" s="97" t="str">
        <f t="shared" si="780"/>
        <v/>
      </c>
      <c r="HM548" s="36"/>
      <c r="HN548" s="97" t="str">
        <f t="shared" si="781"/>
        <v/>
      </c>
      <c r="HO548" s="36"/>
      <c r="HP548" s="110" t="str">
        <f t="shared" si="782"/>
        <v/>
      </c>
      <c r="HQ548" s="27"/>
      <c r="HR548" s="97" t="str">
        <f t="shared" si="783"/>
        <v/>
      </c>
      <c r="HS548" s="37"/>
      <c r="HT548" s="97" t="str">
        <f t="shared" si="784"/>
        <v/>
      </c>
      <c r="HU548" s="37"/>
      <c r="HV548" s="111" t="str">
        <f t="shared" si="785"/>
        <v/>
      </c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  <c r="IW548" s="116"/>
      <c r="IX548" s="116"/>
      <c r="IY548" s="116"/>
      <c r="IZ548" s="116"/>
      <c r="JA548" s="116"/>
      <c r="JB548" s="116"/>
      <c r="JC548" s="116"/>
      <c r="JD548" s="116"/>
      <c r="JE548" s="116"/>
      <c r="JF548" s="116"/>
      <c r="JG548" s="116"/>
      <c r="JH548" s="116"/>
      <c r="JI548" s="116"/>
      <c r="JJ548" s="116"/>
      <c r="JK548" s="116"/>
      <c r="JL548" s="116"/>
      <c r="JM548" s="116"/>
      <c r="JN548" s="116"/>
      <c r="JO548" s="116"/>
      <c r="JP548" s="116"/>
      <c r="JQ548" s="116"/>
      <c r="JR548" s="116"/>
      <c r="JS548" s="116"/>
      <c r="JT548" s="116"/>
      <c r="JU548" s="116"/>
      <c r="JV548" s="116"/>
      <c r="JW548" s="116"/>
      <c r="JX548" s="116"/>
      <c r="JY548" s="116"/>
      <c r="JZ548" s="116"/>
      <c r="KA548" s="116"/>
      <c r="KB548" s="116"/>
      <c r="KC548" s="116"/>
      <c r="KD548" s="116"/>
      <c r="KE548" s="116"/>
      <c r="KF548" s="116"/>
      <c r="KG548" s="116"/>
      <c r="KH548" s="116"/>
      <c r="KI548" s="116"/>
      <c r="KJ548" s="116"/>
      <c r="KK548" s="116"/>
      <c r="KL548" s="116"/>
      <c r="KM548" s="116"/>
      <c r="KN548" s="116"/>
      <c r="KO548" s="116"/>
      <c r="KP548" s="116"/>
      <c r="KQ548" s="116"/>
      <c r="KR548" s="116"/>
      <c r="KS548" s="116"/>
      <c r="KT548" s="116"/>
      <c r="KU548" s="116"/>
      <c r="KV548" s="116"/>
      <c r="KW548" s="116"/>
      <c r="KX548" s="116"/>
      <c r="KY548" s="116"/>
      <c r="KZ548" s="116"/>
      <c r="LA548" s="116"/>
      <c r="LB548" s="116"/>
      <c r="LC548" s="116"/>
      <c r="LD548" s="116"/>
      <c r="LE548" s="116"/>
      <c r="LF548" s="116"/>
      <c r="LG548" s="116"/>
      <c r="LH548" s="116"/>
      <c r="LI548" s="116"/>
      <c r="LJ548" s="116"/>
      <c r="LK548" s="116"/>
      <c r="LL548" s="116"/>
      <c r="LM548" s="116"/>
      <c r="LN548" s="116"/>
      <c r="LO548" s="116"/>
      <c r="LP548" s="116"/>
      <c r="LQ548" s="116"/>
      <c r="LR548" s="116"/>
      <c r="LS548" s="116"/>
      <c r="LT548" s="116"/>
      <c r="LU548" s="116"/>
      <c r="LV548" s="116"/>
      <c r="LW548" s="116"/>
      <c r="LX548" s="116"/>
      <c r="LY548" s="116"/>
      <c r="LZ548" s="116"/>
      <c r="MA548" s="116"/>
      <c r="MB548" s="116"/>
      <c r="MC548" s="116"/>
      <c r="MD548" s="116"/>
      <c r="ME548" s="116"/>
      <c r="MF548" s="116"/>
      <c r="MG548" s="116"/>
      <c r="MH548" s="116"/>
      <c r="MI548" s="116"/>
      <c r="MJ548" s="116"/>
      <c r="MK548" s="116"/>
      <c r="ML548" s="116"/>
      <c r="MM548" s="116"/>
      <c r="MN548" s="116"/>
      <c r="MO548" s="116"/>
      <c r="MP548" s="116"/>
      <c r="MQ548" s="116"/>
      <c r="MR548" s="116"/>
      <c r="MS548" s="116"/>
      <c r="MT548" s="116"/>
      <c r="MU548" s="116"/>
      <c r="MV548" s="116"/>
      <c r="MW548" s="116"/>
      <c r="MX548" s="116"/>
      <c r="MY548" s="116"/>
      <c r="MZ548" s="116"/>
      <c r="NA548" s="116"/>
      <c r="NB548" s="116"/>
      <c r="NC548" s="116"/>
      <c r="ND548" s="116"/>
      <c r="NE548" s="116"/>
      <c r="NF548" s="116"/>
      <c r="NG548" s="116"/>
      <c r="NH548" s="116"/>
      <c r="NI548" s="116"/>
      <c r="NJ548" s="116"/>
      <c r="NK548" s="116"/>
      <c r="NL548" s="116"/>
      <c r="NM548" s="116"/>
      <c r="NN548" s="116"/>
      <c r="NO548" s="116"/>
      <c r="NP548" s="116"/>
      <c r="NQ548" s="116"/>
      <c r="NR548" s="116"/>
      <c r="NS548" s="116"/>
      <c r="NT548" s="116"/>
      <c r="NU548" s="116"/>
      <c r="NV548" s="116"/>
      <c r="NW548" s="116"/>
      <c r="NX548" s="116"/>
      <c r="NY548" s="116"/>
      <c r="NZ548" s="116"/>
      <c r="OA548" s="116"/>
      <c r="OB548" s="116"/>
      <c r="OC548" s="116"/>
      <c r="OD548" s="116"/>
      <c r="OE548" s="116"/>
      <c r="OF548" s="116"/>
      <c r="OG548" s="116"/>
      <c r="OH548" s="116"/>
      <c r="OI548" s="116"/>
      <c r="OJ548" s="116"/>
      <c r="OK548" s="116"/>
      <c r="OL548" s="116"/>
      <c r="OM548" s="116"/>
      <c r="ON548" s="116"/>
      <c r="OO548" s="116"/>
      <c r="OP548" s="116"/>
      <c r="OQ548" s="116"/>
      <c r="OR548" s="116"/>
      <c r="OS548" s="116"/>
      <c r="OT548" s="116"/>
      <c r="OU548" s="116"/>
      <c r="OV548" s="116"/>
      <c r="OW548" s="116"/>
      <c r="OX548" s="116"/>
      <c r="OY548" s="116"/>
      <c r="OZ548" s="116"/>
      <c r="PA548" s="116"/>
      <c r="PB548" s="116"/>
      <c r="PC548" s="116"/>
      <c r="PD548" s="116"/>
      <c r="PE548" s="116"/>
      <c r="PF548" s="116"/>
      <c r="PG548" s="116"/>
      <c r="PH548" s="116"/>
      <c r="PI548" s="116"/>
      <c r="PJ548" s="116"/>
      <c r="PK548" s="116"/>
      <c r="PL548" s="116"/>
      <c r="PM548" s="116"/>
      <c r="PN548" s="116"/>
      <c r="PO548" s="116"/>
      <c r="PP548" s="116"/>
      <c r="PQ548" s="116"/>
      <c r="PR548" s="116"/>
      <c r="PS548" s="116"/>
      <c r="PT548" s="116"/>
      <c r="PU548" s="116"/>
      <c r="PV548" s="116"/>
      <c r="PW548" s="116"/>
      <c r="PX548" s="116"/>
      <c r="PY548" s="116"/>
      <c r="PZ548" s="116"/>
      <c r="QA548" s="116"/>
      <c r="QB548" s="116"/>
      <c r="QC548" s="116"/>
      <c r="QD548" s="116"/>
      <c r="QE548" s="116"/>
      <c r="QF548" s="116"/>
      <c r="QG548" s="116"/>
      <c r="QH548" s="116"/>
      <c r="QI548" s="116"/>
      <c r="QJ548" s="116"/>
      <c r="QK548" s="116"/>
      <c r="QL548" s="116"/>
      <c r="QM548" s="116"/>
      <c r="QN548" s="116"/>
      <c r="QO548" s="116"/>
      <c r="QP548" s="116"/>
      <c r="QQ548" s="116"/>
      <c r="QR548" s="116"/>
      <c r="QS548" s="116"/>
      <c r="QT548" s="116"/>
      <c r="QU548" s="116"/>
      <c r="QV548" s="116"/>
      <c r="QW548" s="116"/>
      <c r="QX548" s="116"/>
      <c r="QY548" s="116"/>
      <c r="QZ548" s="116"/>
      <c r="RA548" s="116"/>
      <c r="RB548" s="116"/>
      <c r="RC548" s="116"/>
      <c r="RD548" s="116"/>
      <c r="RE548" s="116"/>
      <c r="RF548" s="117"/>
    </row>
    <row r="549" spans="1:474" s="11" customFormat="1" ht="19.95" customHeight="1">
      <c r="A549" s="28"/>
      <c r="B549" s="29"/>
      <c r="C549" s="128"/>
      <c r="D549" s="307"/>
      <c r="E549" s="301"/>
      <c r="F549" s="287"/>
      <c r="G549" s="183"/>
      <c r="H549" s="199"/>
      <c r="I549" s="289"/>
      <c r="J549" s="290"/>
      <c r="K549" s="291"/>
      <c r="L549" s="292"/>
      <c r="M549" s="290"/>
      <c r="N549" s="293"/>
      <c r="O549" s="27"/>
      <c r="P549" s="186" t="str">
        <f t="array" ref="P549">IF(O549&lt;&gt;"",IF(O549&lt;5, "I", "III"),"")</f>
        <v/>
      </c>
      <c r="Q549" s="37"/>
      <c r="R549" s="185" t="str">
        <f t="array" ref="R549">IF(Q549&lt;&gt;"",IF(Q549&lt;5, "I", "III"),"")</f>
        <v/>
      </c>
      <c r="S549" s="27"/>
      <c r="T549" s="186" t="str">
        <f t="array" ref="T549">IF(S549&lt;&gt;"",IF(S549&lt;5, "I", "III"),"")</f>
        <v/>
      </c>
      <c r="U549" s="37"/>
      <c r="V549" s="186" t="str">
        <f t="array" ref="V549">IF(U549&lt;&gt;"",IF(U549&lt;12, "I", "III"),"")</f>
        <v/>
      </c>
      <c r="W549" s="37"/>
      <c r="X549" s="185" t="str">
        <f t="array" ref="X549">IF(W549&lt;&gt;"",IF(W549&lt;12, "I", "III"),"")</f>
        <v/>
      </c>
      <c r="Y549" s="27"/>
      <c r="Z549" s="186" t="str">
        <f t="array" ref="Z549">IF(Y549&lt;&gt;"",IF(Y549&lt;12, "I", "III"),"")</f>
        <v/>
      </c>
      <c r="AA549" s="205"/>
      <c r="AB549" s="206"/>
      <c r="AC549" s="206"/>
      <c r="AD549" s="207"/>
      <c r="AE549" s="183"/>
      <c r="AF549" s="177"/>
      <c r="AG549" s="150"/>
      <c r="AH549" s="151"/>
      <c r="AI549" s="95" t="str">
        <f t="shared" si="786"/>
        <v/>
      </c>
      <c r="AJ549" s="98" t="str">
        <f t="shared" si="787"/>
        <v/>
      </c>
      <c r="AK549" s="40"/>
      <c r="AL549" s="97" t="str">
        <f t="shared" si="788"/>
        <v/>
      </c>
      <c r="AM549" s="39"/>
      <c r="AN549" s="98" t="str">
        <f t="shared" si="789"/>
        <v/>
      </c>
      <c r="AO549" s="152"/>
      <c r="AP549" s="96" t="str">
        <f t="shared" si="830"/>
        <v/>
      </c>
      <c r="AQ549" s="153"/>
      <c r="AR549" s="97" t="str">
        <f t="shared" si="831"/>
        <v/>
      </c>
      <c r="AS549" s="154"/>
      <c r="AT549" s="98" t="str">
        <f t="shared" si="832"/>
        <v/>
      </c>
      <c r="AU549" s="182" t="str">
        <f t="shared" si="790"/>
        <v/>
      </c>
      <c r="AV549" s="121" t="str">
        <f t="shared" si="833"/>
        <v/>
      </c>
      <c r="AW549" s="153"/>
      <c r="AX549" s="98" t="str">
        <f t="shared" si="834"/>
        <v/>
      </c>
      <c r="AY549" s="153"/>
      <c r="AZ549" s="98" t="str">
        <f t="shared" si="835"/>
        <v/>
      </c>
      <c r="BA549" s="40"/>
      <c r="BB549" s="31"/>
      <c r="BC549" s="32"/>
      <c r="BD549" s="33"/>
      <c r="BE549" s="40"/>
      <c r="BF549" s="31"/>
      <c r="BG549" s="32"/>
      <c r="BH549" s="33"/>
      <c r="BI549" s="40"/>
      <c r="BJ549" s="31"/>
      <c r="BK549" s="32"/>
      <c r="BL549" s="33"/>
      <c r="BM549" s="40"/>
      <c r="BN549" s="31"/>
      <c r="BO549" s="32"/>
      <c r="BP549" s="33"/>
      <c r="BQ549" s="40"/>
      <c r="BR549" s="31"/>
      <c r="BS549" s="32"/>
      <c r="BT549" s="33"/>
      <c r="BU549" s="155"/>
      <c r="BV549" s="99" t="str">
        <f t="shared" si="836"/>
        <v/>
      </c>
      <c r="BW549" s="156"/>
      <c r="BX549" s="100" t="str">
        <f t="shared" si="837"/>
        <v/>
      </c>
      <c r="BY549" s="156"/>
      <c r="BZ549" s="100" t="str">
        <f t="shared" si="838"/>
        <v/>
      </c>
      <c r="CA549" s="156"/>
      <c r="CB549" s="100" t="str">
        <f t="shared" si="839"/>
        <v/>
      </c>
      <c r="CC549" s="156"/>
      <c r="CD549" s="101" t="str">
        <f t="shared" si="840"/>
        <v/>
      </c>
      <c r="CE549" s="112"/>
      <c r="CF549" s="174"/>
      <c r="CG549" s="27"/>
      <c r="CH549" s="159"/>
      <c r="CI549" s="95" t="str">
        <f t="shared" si="791"/>
        <v/>
      </c>
      <c r="CJ549" s="102" t="str">
        <f t="shared" si="792"/>
        <v/>
      </c>
      <c r="CK549" s="40"/>
      <c r="CL549" s="100"/>
      <c r="CM549" s="37"/>
      <c r="CN549" s="100"/>
      <c r="CO549" s="38"/>
      <c r="CP549" s="103" t="str">
        <f t="shared" si="793"/>
        <v/>
      </c>
      <c r="CQ549" s="78"/>
      <c r="CR549" s="100"/>
      <c r="CS549" s="36"/>
      <c r="CT549" s="100"/>
      <c r="CU549" s="74"/>
      <c r="CV549" s="103"/>
      <c r="CW549" s="42"/>
      <c r="CX549" s="100"/>
      <c r="CY549" s="36"/>
      <c r="CZ549" s="100"/>
      <c r="DA549" s="36"/>
      <c r="DB549" s="100"/>
      <c r="DC549" s="39"/>
      <c r="DD549" s="103"/>
      <c r="DE549" s="42"/>
      <c r="DF549" s="100"/>
      <c r="DG549" s="39"/>
      <c r="DH549" s="103"/>
      <c r="DI549" s="41"/>
      <c r="DJ549" s="157"/>
      <c r="DK549" s="112"/>
      <c r="DL549" s="171"/>
      <c r="DM549" s="67"/>
      <c r="DN549" s="164"/>
      <c r="DO549" s="104" t="str">
        <f t="shared" si="794"/>
        <v/>
      </c>
      <c r="DP549" s="105" t="str">
        <f t="shared" si="795"/>
        <v/>
      </c>
      <c r="DQ549" s="66"/>
      <c r="DR549" s="158" t="str">
        <f t="shared" si="796"/>
        <v/>
      </c>
      <c r="DS549" s="67"/>
      <c r="DT549" s="97" t="str">
        <f t="shared" si="797"/>
        <v/>
      </c>
      <c r="DU549" s="67"/>
      <c r="DV549" s="98" t="str">
        <f t="shared" si="798"/>
        <v/>
      </c>
      <c r="DW549" s="163"/>
      <c r="DX549" s="106" t="str">
        <f t="shared" si="799"/>
        <v/>
      </c>
      <c r="DY549" s="162"/>
      <c r="DZ549" s="97" t="str">
        <f t="shared" si="800"/>
        <v/>
      </c>
      <c r="EA549" s="161"/>
      <c r="EB549" s="107" t="str">
        <f t="shared" si="801"/>
        <v/>
      </c>
      <c r="EC549" s="66"/>
      <c r="ED549" s="97" t="str">
        <f t="shared" si="802"/>
        <v/>
      </c>
      <c r="EE549" s="67"/>
      <c r="EF549" s="97" t="str">
        <f t="shared" si="803"/>
        <v/>
      </c>
      <c r="EG549" s="68"/>
      <c r="EH549" s="97" t="str">
        <f t="shared" si="804"/>
        <v/>
      </c>
      <c r="EI549" s="67"/>
      <c r="EJ549" s="97" t="str">
        <f t="shared" si="805"/>
        <v/>
      </c>
      <c r="EK549" s="68"/>
      <c r="EL549" s="97" t="str">
        <f t="shared" si="806"/>
        <v/>
      </c>
      <c r="EM549" s="69"/>
      <c r="EN549" s="98" t="str">
        <f t="shared" si="807"/>
        <v/>
      </c>
      <c r="EO549" s="66"/>
      <c r="EP549" s="107" t="str">
        <f t="shared" si="808"/>
        <v/>
      </c>
      <c r="EQ549" s="299"/>
      <c r="ER549" s="98" t="str">
        <f t="shared" si="809"/>
        <v/>
      </c>
      <c r="ES549" s="66"/>
      <c r="ET549" s="108" t="str">
        <f t="shared" si="810"/>
        <v/>
      </c>
      <c r="EU549" s="112"/>
      <c r="EV549" s="168"/>
      <c r="EW549" s="27"/>
      <c r="EX549" s="159"/>
      <c r="EY549" s="95" t="str">
        <f t="shared" si="811"/>
        <v/>
      </c>
      <c r="EZ549" s="98" t="str">
        <f t="shared" si="812"/>
        <v/>
      </c>
      <c r="FA549" s="40"/>
      <c r="FB549" s="98" t="str">
        <f t="shared" si="813"/>
        <v/>
      </c>
      <c r="FC549" s="37"/>
      <c r="FD549" s="98" t="str">
        <f t="shared" si="814"/>
        <v/>
      </c>
      <c r="FE549" s="37"/>
      <c r="FF549" s="98" t="str">
        <f t="shared" si="815"/>
        <v/>
      </c>
      <c r="FG549" s="160"/>
      <c r="FH549" s="97" t="str">
        <f t="shared" si="816"/>
        <v/>
      </c>
      <c r="FI549" s="27"/>
      <c r="FJ549" s="98" t="str">
        <f t="shared" si="817"/>
        <v/>
      </c>
      <c r="FK549" s="36"/>
      <c r="FL549" s="98" t="str">
        <f t="shared" si="818"/>
        <v/>
      </c>
      <c r="FM549" s="37"/>
      <c r="FN549" s="98" t="str">
        <f t="shared" si="819"/>
        <v/>
      </c>
      <c r="FO549" s="78"/>
      <c r="FP549" s="97" t="str">
        <f t="shared" si="820"/>
        <v/>
      </c>
      <c r="FQ549" s="37"/>
      <c r="FR549" s="97" t="str">
        <f t="shared" si="821"/>
        <v/>
      </c>
      <c r="FS549" s="39"/>
      <c r="FT549" s="97" t="str">
        <f t="shared" si="822"/>
        <v/>
      </c>
      <c r="FU549" s="27"/>
      <c r="FV549" s="98" t="str">
        <f t="shared" si="823"/>
        <v/>
      </c>
      <c r="FW549" s="37"/>
      <c r="FX549" s="98" t="str">
        <f t="shared" si="824"/>
        <v/>
      </c>
      <c r="FY549" s="36"/>
      <c r="FZ549" s="97" t="str">
        <f t="shared" si="825"/>
        <v/>
      </c>
      <c r="GA549" s="36"/>
      <c r="GB549" s="98" t="str">
        <f t="shared" si="826"/>
        <v/>
      </c>
      <c r="GC549" s="40"/>
      <c r="GD549" s="98" t="str">
        <f t="shared" si="827"/>
        <v/>
      </c>
      <c r="GE549" s="37"/>
      <c r="GF549" s="98" t="str">
        <f t="shared" si="828"/>
        <v/>
      </c>
      <c r="GG549" s="37"/>
      <c r="GH549" s="109" t="str">
        <f t="shared" si="829"/>
        <v/>
      </c>
      <c r="GI549" s="112"/>
      <c r="GJ549" s="165"/>
      <c r="GK549" s="27"/>
      <c r="GL549" s="159"/>
      <c r="GM549" s="95" t="str">
        <f t="shared" si="753"/>
        <v/>
      </c>
      <c r="GN549" s="110" t="str">
        <f t="shared" si="754"/>
        <v/>
      </c>
      <c r="GO549" s="27"/>
      <c r="GP549" s="98" t="str">
        <f t="shared" si="755"/>
        <v/>
      </c>
      <c r="GQ549" s="37"/>
      <c r="GR549" s="97" t="str">
        <f t="shared" si="756"/>
        <v/>
      </c>
      <c r="GS549" s="37"/>
      <c r="GT549" s="110" t="str">
        <f t="shared" si="757"/>
        <v/>
      </c>
      <c r="GU549" s="36"/>
      <c r="GV549" s="97" t="str">
        <f t="shared" si="772"/>
        <v/>
      </c>
      <c r="GW549" s="27"/>
      <c r="GX549" s="98" t="str">
        <f t="shared" si="773"/>
        <v/>
      </c>
      <c r="GY549" s="36"/>
      <c r="GZ549" s="98" t="str">
        <f t="shared" si="774"/>
        <v/>
      </c>
      <c r="HA549" s="37"/>
      <c r="HB549" s="110" t="str">
        <f t="shared" si="775"/>
        <v/>
      </c>
      <c r="HC549" s="36"/>
      <c r="HD549" s="97" t="str">
        <f t="shared" si="776"/>
        <v/>
      </c>
      <c r="HE549" s="37"/>
      <c r="HF549" s="97" t="str">
        <f t="shared" si="777"/>
        <v/>
      </c>
      <c r="HG549" s="39"/>
      <c r="HH549" s="97" t="str">
        <f t="shared" si="778"/>
        <v/>
      </c>
      <c r="HI549" s="27"/>
      <c r="HJ549" s="97" t="str">
        <f t="shared" si="779"/>
        <v/>
      </c>
      <c r="HK549" s="37"/>
      <c r="HL549" s="97" t="str">
        <f t="shared" si="780"/>
        <v/>
      </c>
      <c r="HM549" s="36"/>
      <c r="HN549" s="97" t="str">
        <f t="shared" si="781"/>
        <v/>
      </c>
      <c r="HO549" s="36"/>
      <c r="HP549" s="110" t="str">
        <f t="shared" si="782"/>
        <v/>
      </c>
      <c r="HQ549" s="27"/>
      <c r="HR549" s="97" t="str">
        <f t="shared" si="783"/>
        <v/>
      </c>
      <c r="HS549" s="37"/>
      <c r="HT549" s="97" t="str">
        <f t="shared" si="784"/>
        <v/>
      </c>
      <c r="HU549" s="37"/>
      <c r="HV549" s="111" t="str">
        <f t="shared" si="785"/>
        <v/>
      </c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  <c r="IW549" s="116"/>
      <c r="IX549" s="116"/>
      <c r="IY549" s="116"/>
      <c r="IZ549" s="116"/>
      <c r="JA549" s="116"/>
      <c r="JB549" s="116"/>
      <c r="JC549" s="116"/>
      <c r="JD549" s="116"/>
      <c r="JE549" s="116"/>
      <c r="JF549" s="116"/>
      <c r="JG549" s="116"/>
      <c r="JH549" s="116"/>
      <c r="JI549" s="116"/>
      <c r="JJ549" s="116"/>
      <c r="JK549" s="116"/>
      <c r="JL549" s="116"/>
      <c r="JM549" s="116"/>
      <c r="JN549" s="116"/>
      <c r="JO549" s="116"/>
      <c r="JP549" s="116"/>
      <c r="JQ549" s="116"/>
      <c r="JR549" s="116"/>
      <c r="JS549" s="116"/>
      <c r="JT549" s="116"/>
      <c r="JU549" s="116"/>
      <c r="JV549" s="116"/>
      <c r="JW549" s="116"/>
      <c r="JX549" s="116"/>
      <c r="JY549" s="116"/>
      <c r="JZ549" s="116"/>
      <c r="KA549" s="116"/>
      <c r="KB549" s="116"/>
      <c r="KC549" s="116"/>
      <c r="KD549" s="116"/>
      <c r="KE549" s="116"/>
      <c r="KF549" s="116"/>
      <c r="KG549" s="116"/>
      <c r="KH549" s="116"/>
      <c r="KI549" s="116"/>
      <c r="KJ549" s="116"/>
      <c r="KK549" s="116"/>
      <c r="KL549" s="116"/>
      <c r="KM549" s="116"/>
      <c r="KN549" s="116"/>
      <c r="KO549" s="116"/>
      <c r="KP549" s="116"/>
      <c r="KQ549" s="116"/>
      <c r="KR549" s="116"/>
      <c r="KS549" s="116"/>
      <c r="KT549" s="116"/>
      <c r="KU549" s="116"/>
      <c r="KV549" s="116"/>
      <c r="KW549" s="116"/>
      <c r="KX549" s="116"/>
      <c r="KY549" s="116"/>
      <c r="KZ549" s="116"/>
      <c r="LA549" s="116"/>
      <c r="LB549" s="116"/>
      <c r="LC549" s="116"/>
      <c r="LD549" s="116"/>
      <c r="LE549" s="116"/>
      <c r="LF549" s="116"/>
      <c r="LG549" s="116"/>
      <c r="LH549" s="116"/>
      <c r="LI549" s="116"/>
      <c r="LJ549" s="116"/>
      <c r="LK549" s="116"/>
      <c r="LL549" s="116"/>
      <c r="LM549" s="116"/>
      <c r="LN549" s="116"/>
      <c r="LO549" s="116"/>
      <c r="LP549" s="116"/>
      <c r="LQ549" s="116"/>
      <c r="LR549" s="116"/>
      <c r="LS549" s="116"/>
      <c r="LT549" s="116"/>
      <c r="LU549" s="116"/>
      <c r="LV549" s="116"/>
      <c r="LW549" s="116"/>
      <c r="LX549" s="116"/>
      <c r="LY549" s="116"/>
      <c r="LZ549" s="116"/>
      <c r="MA549" s="116"/>
      <c r="MB549" s="116"/>
      <c r="MC549" s="116"/>
      <c r="MD549" s="116"/>
      <c r="ME549" s="116"/>
      <c r="MF549" s="116"/>
      <c r="MG549" s="116"/>
      <c r="MH549" s="116"/>
      <c r="MI549" s="116"/>
      <c r="MJ549" s="116"/>
      <c r="MK549" s="116"/>
      <c r="ML549" s="116"/>
      <c r="MM549" s="116"/>
      <c r="MN549" s="116"/>
      <c r="MO549" s="116"/>
      <c r="MP549" s="116"/>
      <c r="MQ549" s="116"/>
      <c r="MR549" s="116"/>
      <c r="MS549" s="116"/>
      <c r="MT549" s="116"/>
      <c r="MU549" s="116"/>
      <c r="MV549" s="116"/>
      <c r="MW549" s="116"/>
      <c r="MX549" s="116"/>
      <c r="MY549" s="116"/>
      <c r="MZ549" s="116"/>
      <c r="NA549" s="116"/>
      <c r="NB549" s="116"/>
      <c r="NC549" s="116"/>
      <c r="ND549" s="116"/>
      <c r="NE549" s="116"/>
      <c r="NF549" s="116"/>
      <c r="NG549" s="116"/>
      <c r="NH549" s="116"/>
      <c r="NI549" s="116"/>
      <c r="NJ549" s="116"/>
      <c r="NK549" s="116"/>
      <c r="NL549" s="116"/>
      <c r="NM549" s="116"/>
      <c r="NN549" s="116"/>
      <c r="NO549" s="116"/>
      <c r="NP549" s="116"/>
      <c r="NQ549" s="116"/>
      <c r="NR549" s="116"/>
      <c r="NS549" s="116"/>
      <c r="NT549" s="116"/>
      <c r="NU549" s="116"/>
      <c r="NV549" s="116"/>
      <c r="NW549" s="116"/>
      <c r="NX549" s="116"/>
      <c r="NY549" s="116"/>
      <c r="NZ549" s="116"/>
      <c r="OA549" s="116"/>
      <c r="OB549" s="116"/>
      <c r="OC549" s="116"/>
      <c r="OD549" s="116"/>
      <c r="OE549" s="116"/>
      <c r="OF549" s="116"/>
      <c r="OG549" s="116"/>
      <c r="OH549" s="116"/>
      <c r="OI549" s="116"/>
      <c r="OJ549" s="116"/>
      <c r="OK549" s="116"/>
      <c r="OL549" s="116"/>
      <c r="OM549" s="116"/>
      <c r="ON549" s="116"/>
      <c r="OO549" s="116"/>
      <c r="OP549" s="116"/>
      <c r="OQ549" s="116"/>
      <c r="OR549" s="116"/>
      <c r="OS549" s="116"/>
      <c r="OT549" s="116"/>
      <c r="OU549" s="116"/>
      <c r="OV549" s="116"/>
      <c r="OW549" s="116"/>
      <c r="OX549" s="116"/>
      <c r="OY549" s="116"/>
      <c r="OZ549" s="116"/>
      <c r="PA549" s="116"/>
      <c r="PB549" s="116"/>
      <c r="PC549" s="116"/>
      <c r="PD549" s="116"/>
      <c r="PE549" s="116"/>
      <c r="PF549" s="116"/>
      <c r="PG549" s="116"/>
      <c r="PH549" s="116"/>
      <c r="PI549" s="116"/>
      <c r="PJ549" s="116"/>
      <c r="PK549" s="116"/>
      <c r="PL549" s="116"/>
      <c r="PM549" s="116"/>
      <c r="PN549" s="116"/>
      <c r="PO549" s="116"/>
      <c r="PP549" s="116"/>
      <c r="PQ549" s="116"/>
      <c r="PR549" s="116"/>
      <c r="PS549" s="116"/>
      <c r="PT549" s="116"/>
      <c r="PU549" s="116"/>
      <c r="PV549" s="116"/>
      <c r="PW549" s="116"/>
      <c r="PX549" s="116"/>
      <c r="PY549" s="116"/>
      <c r="PZ549" s="116"/>
      <c r="QA549" s="116"/>
      <c r="QB549" s="116"/>
      <c r="QC549" s="116"/>
      <c r="QD549" s="116"/>
      <c r="QE549" s="116"/>
      <c r="QF549" s="116"/>
      <c r="QG549" s="116"/>
      <c r="QH549" s="116"/>
      <c r="QI549" s="116"/>
      <c r="QJ549" s="116"/>
      <c r="QK549" s="116"/>
      <c r="QL549" s="116"/>
      <c r="QM549" s="116"/>
      <c r="QN549" s="116"/>
      <c r="QO549" s="116"/>
      <c r="QP549" s="116"/>
      <c r="QQ549" s="116"/>
      <c r="QR549" s="116"/>
      <c r="QS549" s="116"/>
      <c r="QT549" s="116"/>
      <c r="QU549" s="116"/>
      <c r="QV549" s="116"/>
      <c r="QW549" s="116"/>
      <c r="QX549" s="116"/>
      <c r="QY549" s="116"/>
      <c r="QZ549" s="116"/>
      <c r="RA549" s="116"/>
      <c r="RB549" s="116"/>
      <c r="RC549" s="116"/>
      <c r="RD549" s="116"/>
      <c r="RE549" s="116"/>
      <c r="RF549" s="117"/>
    </row>
    <row r="550" spans="1:474" s="11" customFormat="1" ht="19.95" customHeight="1">
      <c r="A550" s="28"/>
      <c r="B550" s="29"/>
      <c r="C550" s="128"/>
      <c r="D550" s="307"/>
      <c r="E550" s="301"/>
      <c r="F550" s="287"/>
      <c r="G550" s="183"/>
      <c r="H550" s="199"/>
      <c r="I550" s="289"/>
      <c r="J550" s="290"/>
      <c r="K550" s="291"/>
      <c r="L550" s="292"/>
      <c r="M550" s="290"/>
      <c r="N550" s="293"/>
      <c r="O550" s="27"/>
      <c r="P550" s="186" t="str">
        <f t="array" ref="P550">IF(O550&lt;&gt;"",IF(O550&lt;5, "I", "III"),"")</f>
        <v/>
      </c>
      <c r="Q550" s="37"/>
      <c r="R550" s="185" t="str">
        <f t="array" ref="R550">IF(Q550&lt;&gt;"",IF(Q550&lt;5, "I", "III"),"")</f>
        <v/>
      </c>
      <c r="S550" s="27"/>
      <c r="T550" s="186" t="str">
        <f t="array" ref="T550">IF(S550&lt;&gt;"",IF(S550&lt;5, "I", "III"),"")</f>
        <v/>
      </c>
      <c r="U550" s="37"/>
      <c r="V550" s="186" t="str">
        <f t="array" ref="V550">IF(U550&lt;&gt;"",IF(U550&lt;12, "I", "III"),"")</f>
        <v/>
      </c>
      <c r="W550" s="37"/>
      <c r="X550" s="185" t="str">
        <f t="array" ref="X550">IF(W550&lt;&gt;"",IF(W550&lt;12, "I", "III"),"")</f>
        <v/>
      </c>
      <c r="Y550" s="27"/>
      <c r="Z550" s="186" t="str">
        <f t="array" ref="Z550">IF(Y550&lt;&gt;"",IF(Y550&lt;12, "I", "III"),"")</f>
        <v/>
      </c>
      <c r="AA550" s="205"/>
      <c r="AB550" s="206"/>
      <c r="AC550" s="206"/>
      <c r="AD550" s="207"/>
      <c r="AE550" s="183"/>
      <c r="AF550" s="177"/>
      <c r="AG550" s="150"/>
      <c r="AH550" s="151"/>
      <c r="AI550" s="95" t="str">
        <f t="shared" si="786"/>
        <v/>
      </c>
      <c r="AJ550" s="98" t="str">
        <f t="shared" si="787"/>
        <v/>
      </c>
      <c r="AK550" s="40"/>
      <c r="AL550" s="97" t="str">
        <f t="shared" si="788"/>
        <v/>
      </c>
      <c r="AM550" s="39"/>
      <c r="AN550" s="98" t="str">
        <f t="shared" si="789"/>
        <v/>
      </c>
      <c r="AO550" s="152"/>
      <c r="AP550" s="96" t="str">
        <f t="shared" si="830"/>
        <v/>
      </c>
      <c r="AQ550" s="153"/>
      <c r="AR550" s="97" t="str">
        <f t="shared" si="831"/>
        <v/>
      </c>
      <c r="AS550" s="154"/>
      <c r="AT550" s="98" t="str">
        <f t="shared" si="832"/>
        <v/>
      </c>
      <c r="AU550" s="182" t="str">
        <f t="shared" si="790"/>
        <v/>
      </c>
      <c r="AV550" s="121" t="str">
        <f t="shared" si="833"/>
        <v/>
      </c>
      <c r="AW550" s="153"/>
      <c r="AX550" s="98" t="str">
        <f t="shared" si="834"/>
        <v/>
      </c>
      <c r="AY550" s="153"/>
      <c r="AZ550" s="98" t="str">
        <f t="shared" si="835"/>
        <v/>
      </c>
      <c r="BA550" s="40"/>
      <c r="BB550" s="31"/>
      <c r="BC550" s="32"/>
      <c r="BD550" s="33"/>
      <c r="BE550" s="40"/>
      <c r="BF550" s="31"/>
      <c r="BG550" s="32"/>
      <c r="BH550" s="33"/>
      <c r="BI550" s="40"/>
      <c r="BJ550" s="31"/>
      <c r="BK550" s="32"/>
      <c r="BL550" s="33"/>
      <c r="BM550" s="40"/>
      <c r="BN550" s="31"/>
      <c r="BO550" s="32"/>
      <c r="BP550" s="33"/>
      <c r="BQ550" s="40"/>
      <c r="BR550" s="31"/>
      <c r="BS550" s="32"/>
      <c r="BT550" s="33"/>
      <c r="BU550" s="155"/>
      <c r="BV550" s="99" t="str">
        <f t="shared" si="836"/>
        <v/>
      </c>
      <c r="BW550" s="156"/>
      <c r="BX550" s="100" t="str">
        <f t="shared" si="837"/>
        <v/>
      </c>
      <c r="BY550" s="156"/>
      <c r="BZ550" s="100" t="str">
        <f t="shared" si="838"/>
        <v/>
      </c>
      <c r="CA550" s="156"/>
      <c r="CB550" s="100" t="str">
        <f t="shared" si="839"/>
        <v/>
      </c>
      <c r="CC550" s="156"/>
      <c r="CD550" s="101" t="str">
        <f t="shared" si="840"/>
        <v/>
      </c>
      <c r="CE550" s="112"/>
      <c r="CF550" s="174"/>
      <c r="CG550" s="27"/>
      <c r="CH550" s="159"/>
      <c r="CI550" s="95" t="str">
        <f t="shared" si="791"/>
        <v/>
      </c>
      <c r="CJ550" s="102" t="str">
        <f t="shared" si="792"/>
        <v/>
      </c>
      <c r="CK550" s="40"/>
      <c r="CL550" s="100"/>
      <c r="CM550" s="37"/>
      <c r="CN550" s="100"/>
      <c r="CO550" s="38"/>
      <c r="CP550" s="103" t="str">
        <f t="shared" si="793"/>
        <v/>
      </c>
      <c r="CQ550" s="78"/>
      <c r="CR550" s="100"/>
      <c r="CS550" s="36"/>
      <c r="CT550" s="100"/>
      <c r="CU550" s="74"/>
      <c r="CV550" s="103"/>
      <c r="CW550" s="42"/>
      <c r="CX550" s="100"/>
      <c r="CY550" s="36"/>
      <c r="CZ550" s="100"/>
      <c r="DA550" s="36"/>
      <c r="DB550" s="100"/>
      <c r="DC550" s="39"/>
      <c r="DD550" s="103"/>
      <c r="DE550" s="42"/>
      <c r="DF550" s="100"/>
      <c r="DG550" s="39"/>
      <c r="DH550" s="103"/>
      <c r="DI550" s="41"/>
      <c r="DJ550" s="157"/>
      <c r="DK550" s="112"/>
      <c r="DL550" s="171"/>
      <c r="DM550" s="67"/>
      <c r="DN550" s="164"/>
      <c r="DO550" s="104" t="str">
        <f t="shared" si="794"/>
        <v/>
      </c>
      <c r="DP550" s="105" t="str">
        <f t="shared" si="795"/>
        <v/>
      </c>
      <c r="DQ550" s="66"/>
      <c r="DR550" s="158" t="str">
        <f t="shared" si="796"/>
        <v/>
      </c>
      <c r="DS550" s="67"/>
      <c r="DT550" s="97" t="str">
        <f t="shared" si="797"/>
        <v/>
      </c>
      <c r="DU550" s="67"/>
      <c r="DV550" s="98" t="str">
        <f t="shared" si="798"/>
        <v/>
      </c>
      <c r="DW550" s="163"/>
      <c r="DX550" s="106" t="str">
        <f t="shared" si="799"/>
        <v/>
      </c>
      <c r="DY550" s="162"/>
      <c r="DZ550" s="97" t="str">
        <f t="shared" si="800"/>
        <v/>
      </c>
      <c r="EA550" s="161"/>
      <c r="EB550" s="107" t="str">
        <f t="shared" si="801"/>
        <v/>
      </c>
      <c r="EC550" s="66"/>
      <c r="ED550" s="97" t="str">
        <f t="shared" si="802"/>
        <v/>
      </c>
      <c r="EE550" s="67"/>
      <c r="EF550" s="97" t="str">
        <f t="shared" si="803"/>
        <v/>
      </c>
      <c r="EG550" s="68"/>
      <c r="EH550" s="97" t="str">
        <f t="shared" si="804"/>
        <v/>
      </c>
      <c r="EI550" s="67"/>
      <c r="EJ550" s="97" t="str">
        <f t="shared" si="805"/>
        <v/>
      </c>
      <c r="EK550" s="68"/>
      <c r="EL550" s="97" t="str">
        <f t="shared" si="806"/>
        <v/>
      </c>
      <c r="EM550" s="69"/>
      <c r="EN550" s="98" t="str">
        <f t="shared" si="807"/>
        <v/>
      </c>
      <c r="EO550" s="66"/>
      <c r="EP550" s="107" t="str">
        <f t="shared" si="808"/>
        <v/>
      </c>
      <c r="EQ550" s="299"/>
      <c r="ER550" s="98" t="str">
        <f t="shared" si="809"/>
        <v/>
      </c>
      <c r="ES550" s="66"/>
      <c r="ET550" s="108" t="str">
        <f t="shared" si="810"/>
        <v/>
      </c>
      <c r="EU550" s="112"/>
      <c r="EV550" s="168"/>
      <c r="EW550" s="27"/>
      <c r="EX550" s="159"/>
      <c r="EY550" s="95" t="str">
        <f t="shared" si="811"/>
        <v/>
      </c>
      <c r="EZ550" s="98" t="str">
        <f t="shared" si="812"/>
        <v/>
      </c>
      <c r="FA550" s="40"/>
      <c r="FB550" s="98" t="str">
        <f t="shared" si="813"/>
        <v/>
      </c>
      <c r="FC550" s="37"/>
      <c r="FD550" s="98" t="str">
        <f t="shared" si="814"/>
        <v/>
      </c>
      <c r="FE550" s="37"/>
      <c r="FF550" s="98" t="str">
        <f t="shared" si="815"/>
        <v/>
      </c>
      <c r="FG550" s="160"/>
      <c r="FH550" s="97" t="str">
        <f t="shared" si="816"/>
        <v/>
      </c>
      <c r="FI550" s="27"/>
      <c r="FJ550" s="98" t="str">
        <f t="shared" si="817"/>
        <v/>
      </c>
      <c r="FK550" s="36"/>
      <c r="FL550" s="98" t="str">
        <f t="shared" si="818"/>
        <v/>
      </c>
      <c r="FM550" s="37"/>
      <c r="FN550" s="98" t="str">
        <f t="shared" si="819"/>
        <v/>
      </c>
      <c r="FO550" s="78"/>
      <c r="FP550" s="97" t="str">
        <f t="shared" si="820"/>
        <v/>
      </c>
      <c r="FQ550" s="37"/>
      <c r="FR550" s="97" t="str">
        <f t="shared" si="821"/>
        <v/>
      </c>
      <c r="FS550" s="39"/>
      <c r="FT550" s="97" t="str">
        <f t="shared" si="822"/>
        <v/>
      </c>
      <c r="FU550" s="27"/>
      <c r="FV550" s="98" t="str">
        <f t="shared" si="823"/>
        <v/>
      </c>
      <c r="FW550" s="37"/>
      <c r="FX550" s="98" t="str">
        <f t="shared" si="824"/>
        <v/>
      </c>
      <c r="FY550" s="36"/>
      <c r="FZ550" s="97" t="str">
        <f t="shared" si="825"/>
        <v/>
      </c>
      <c r="GA550" s="36"/>
      <c r="GB550" s="98" t="str">
        <f t="shared" si="826"/>
        <v/>
      </c>
      <c r="GC550" s="40"/>
      <c r="GD550" s="98" t="str">
        <f t="shared" si="827"/>
        <v/>
      </c>
      <c r="GE550" s="37"/>
      <c r="GF550" s="98" t="str">
        <f t="shared" si="828"/>
        <v/>
      </c>
      <c r="GG550" s="37"/>
      <c r="GH550" s="109" t="str">
        <f t="shared" si="829"/>
        <v/>
      </c>
      <c r="GI550" s="112"/>
      <c r="GJ550" s="165"/>
      <c r="GK550" s="27"/>
      <c r="GL550" s="159"/>
      <c r="GM550" s="95" t="str">
        <f t="shared" si="753"/>
        <v/>
      </c>
      <c r="GN550" s="110" t="str">
        <f t="shared" si="754"/>
        <v/>
      </c>
      <c r="GO550" s="27"/>
      <c r="GP550" s="98" t="str">
        <f t="shared" si="755"/>
        <v/>
      </c>
      <c r="GQ550" s="37"/>
      <c r="GR550" s="97" t="str">
        <f t="shared" si="756"/>
        <v/>
      </c>
      <c r="GS550" s="37"/>
      <c r="GT550" s="110" t="str">
        <f t="shared" si="757"/>
        <v/>
      </c>
      <c r="GU550" s="36"/>
      <c r="GV550" s="97" t="str">
        <f t="shared" si="772"/>
        <v/>
      </c>
      <c r="GW550" s="27"/>
      <c r="GX550" s="98" t="str">
        <f t="shared" si="773"/>
        <v/>
      </c>
      <c r="GY550" s="36"/>
      <c r="GZ550" s="98" t="str">
        <f t="shared" si="774"/>
        <v/>
      </c>
      <c r="HA550" s="37"/>
      <c r="HB550" s="110" t="str">
        <f t="shared" si="775"/>
        <v/>
      </c>
      <c r="HC550" s="36"/>
      <c r="HD550" s="97" t="str">
        <f t="shared" si="776"/>
        <v/>
      </c>
      <c r="HE550" s="37"/>
      <c r="HF550" s="97" t="str">
        <f t="shared" si="777"/>
        <v/>
      </c>
      <c r="HG550" s="39"/>
      <c r="HH550" s="97" t="str">
        <f t="shared" si="778"/>
        <v/>
      </c>
      <c r="HI550" s="27"/>
      <c r="HJ550" s="97" t="str">
        <f t="shared" si="779"/>
        <v/>
      </c>
      <c r="HK550" s="37"/>
      <c r="HL550" s="97" t="str">
        <f t="shared" si="780"/>
        <v/>
      </c>
      <c r="HM550" s="36"/>
      <c r="HN550" s="97" t="str">
        <f t="shared" si="781"/>
        <v/>
      </c>
      <c r="HO550" s="36"/>
      <c r="HP550" s="110" t="str">
        <f t="shared" si="782"/>
        <v/>
      </c>
      <c r="HQ550" s="27"/>
      <c r="HR550" s="97" t="str">
        <f t="shared" si="783"/>
        <v/>
      </c>
      <c r="HS550" s="37"/>
      <c r="HT550" s="97" t="str">
        <f t="shared" si="784"/>
        <v/>
      </c>
      <c r="HU550" s="37"/>
      <c r="HV550" s="111" t="str">
        <f t="shared" si="785"/>
        <v/>
      </c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  <c r="IW550" s="116"/>
      <c r="IX550" s="116"/>
      <c r="IY550" s="116"/>
      <c r="IZ550" s="116"/>
      <c r="JA550" s="116"/>
      <c r="JB550" s="116"/>
      <c r="JC550" s="116"/>
      <c r="JD550" s="116"/>
      <c r="JE550" s="116"/>
      <c r="JF550" s="116"/>
      <c r="JG550" s="116"/>
      <c r="JH550" s="116"/>
      <c r="JI550" s="116"/>
      <c r="JJ550" s="116"/>
      <c r="JK550" s="116"/>
      <c r="JL550" s="116"/>
      <c r="JM550" s="116"/>
      <c r="JN550" s="116"/>
      <c r="JO550" s="116"/>
      <c r="JP550" s="116"/>
      <c r="JQ550" s="116"/>
      <c r="JR550" s="116"/>
      <c r="JS550" s="116"/>
      <c r="JT550" s="116"/>
      <c r="JU550" s="116"/>
      <c r="JV550" s="116"/>
      <c r="JW550" s="116"/>
      <c r="JX550" s="116"/>
      <c r="JY550" s="116"/>
      <c r="JZ550" s="116"/>
      <c r="KA550" s="116"/>
      <c r="KB550" s="116"/>
      <c r="KC550" s="116"/>
      <c r="KD550" s="116"/>
      <c r="KE550" s="116"/>
      <c r="KF550" s="116"/>
      <c r="KG550" s="116"/>
      <c r="KH550" s="116"/>
      <c r="KI550" s="116"/>
      <c r="KJ550" s="116"/>
      <c r="KK550" s="116"/>
      <c r="KL550" s="116"/>
      <c r="KM550" s="116"/>
      <c r="KN550" s="116"/>
      <c r="KO550" s="116"/>
      <c r="KP550" s="116"/>
      <c r="KQ550" s="116"/>
      <c r="KR550" s="116"/>
      <c r="KS550" s="116"/>
      <c r="KT550" s="116"/>
      <c r="KU550" s="116"/>
      <c r="KV550" s="116"/>
      <c r="KW550" s="116"/>
      <c r="KX550" s="116"/>
      <c r="KY550" s="116"/>
      <c r="KZ550" s="116"/>
      <c r="LA550" s="116"/>
      <c r="LB550" s="116"/>
      <c r="LC550" s="116"/>
      <c r="LD550" s="116"/>
      <c r="LE550" s="116"/>
      <c r="LF550" s="116"/>
      <c r="LG550" s="116"/>
      <c r="LH550" s="116"/>
      <c r="LI550" s="116"/>
      <c r="LJ550" s="116"/>
      <c r="LK550" s="116"/>
      <c r="LL550" s="116"/>
      <c r="LM550" s="116"/>
      <c r="LN550" s="116"/>
      <c r="LO550" s="116"/>
      <c r="LP550" s="116"/>
      <c r="LQ550" s="116"/>
      <c r="LR550" s="116"/>
      <c r="LS550" s="116"/>
      <c r="LT550" s="116"/>
      <c r="LU550" s="116"/>
      <c r="LV550" s="116"/>
      <c r="LW550" s="116"/>
      <c r="LX550" s="116"/>
      <c r="LY550" s="116"/>
      <c r="LZ550" s="116"/>
      <c r="MA550" s="116"/>
      <c r="MB550" s="116"/>
      <c r="MC550" s="116"/>
      <c r="MD550" s="116"/>
      <c r="ME550" s="116"/>
      <c r="MF550" s="116"/>
      <c r="MG550" s="116"/>
      <c r="MH550" s="116"/>
      <c r="MI550" s="116"/>
      <c r="MJ550" s="116"/>
      <c r="MK550" s="116"/>
      <c r="ML550" s="116"/>
      <c r="MM550" s="116"/>
      <c r="MN550" s="116"/>
      <c r="MO550" s="116"/>
      <c r="MP550" s="116"/>
      <c r="MQ550" s="116"/>
      <c r="MR550" s="116"/>
      <c r="MS550" s="116"/>
      <c r="MT550" s="116"/>
      <c r="MU550" s="116"/>
      <c r="MV550" s="116"/>
      <c r="MW550" s="116"/>
      <c r="MX550" s="116"/>
      <c r="MY550" s="116"/>
      <c r="MZ550" s="116"/>
      <c r="NA550" s="116"/>
      <c r="NB550" s="116"/>
      <c r="NC550" s="116"/>
      <c r="ND550" s="116"/>
      <c r="NE550" s="116"/>
      <c r="NF550" s="116"/>
      <c r="NG550" s="116"/>
      <c r="NH550" s="116"/>
      <c r="NI550" s="116"/>
      <c r="NJ550" s="116"/>
      <c r="NK550" s="116"/>
      <c r="NL550" s="116"/>
      <c r="NM550" s="116"/>
      <c r="NN550" s="116"/>
      <c r="NO550" s="116"/>
      <c r="NP550" s="116"/>
      <c r="NQ550" s="116"/>
      <c r="NR550" s="116"/>
      <c r="NS550" s="116"/>
      <c r="NT550" s="116"/>
      <c r="NU550" s="116"/>
      <c r="NV550" s="116"/>
      <c r="NW550" s="116"/>
      <c r="NX550" s="116"/>
      <c r="NY550" s="116"/>
      <c r="NZ550" s="116"/>
      <c r="OA550" s="116"/>
      <c r="OB550" s="116"/>
      <c r="OC550" s="116"/>
      <c r="OD550" s="116"/>
      <c r="OE550" s="116"/>
      <c r="OF550" s="116"/>
      <c r="OG550" s="116"/>
      <c r="OH550" s="116"/>
      <c r="OI550" s="116"/>
      <c r="OJ550" s="116"/>
      <c r="OK550" s="116"/>
      <c r="OL550" s="116"/>
      <c r="OM550" s="116"/>
      <c r="ON550" s="116"/>
      <c r="OO550" s="116"/>
      <c r="OP550" s="116"/>
      <c r="OQ550" s="116"/>
      <c r="OR550" s="116"/>
      <c r="OS550" s="116"/>
      <c r="OT550" s="116"/>
      <c r="OU550" s="116"/>
      <c r="OV550" s="116"/>
      <c r="OW550" s="116"/>
      <c r="OX550" s="116"/>
      <c r="OY550" s="116"/>
      <c r="OZ550" s="116"/>
      <c r="PA550" s="116"/>
      <c r="PB550" s="116"/>
      <c r="PC550" s="116"/>
      <c r="PD550" s="116"/>
      <c r="PE550" s="116"/>
      <c r="PF550" s="116"/>
      <c r="PG550" s="116"/>
      <c r="PH550" s="116"/>
      <c r="PI550" s="116"/>
      <c r="PJ550" s="116"/>
      <c r="PK550" s="116"/>
      <c r="PL550" s="116"/>
      <c r="PM550" s="116"/>
      <c r="PN550" s="116"/>
      <c r="PO550" s="116"/>
      <c r="PP550" s="116"/>
      <c r="PQ550" s="116"/>
      <c r="PR550" s="116"/>
      <c r="PS550" s="116"/>
      <c r="PT550" s="116"/>
      <c r="PU550" s="116"/>
      <c r="PV550" s="116"/>
      <c r="PW550" s="116"/>
      <c r="PX550" s="116"/>
      <c r="PY550" s="116"/>
      <c r="PZ550" s="116"/>
      <c r="QA550" s="116"/>
      <c r="QB550" s="116"/>
      <c r="QC550" s="116"/>
      <c r="QD550" s="116"/>
      <c r="QE550" s="116"/>
      <c r="QF550" s="116"/>
      <c r="QG550" s="116"/>
      <c r="QH550" s="116"/>
      <c r="QI550" s="116"/>
      <c r="QJ550" s="116"/>
      <c r="QK550" s="116"/>
      <c r="QL550" s="116"/>
      <c r="QM550" s="116"/>
      <c r="QN550" s="116"/>
      <c r="QO550" s="116"/>
      <c r="QP550" s="116"/>
      <c r="QQ550" s="116"/>
      <c r="QR550" s="116"/>
      <c r="QS550" s="116"/>
      <c r="QT550" s="116"/>
      <c r="QU550" s="116"/>
      <c r="QV550" s="116"/>
      <c r="QW550" s="116"/>
      <c r="QX550" s="116"/>
      <c r="QY550" s="116"/>
      <c r="QZ550" s="116"/>
      <c r="RA550" s="116"/>
      <c r="RB550" s="116"/>
      <c r="RC550" s="116"/>
      <c r="RD550" s="116"/>
      <c r="RE550" s="116"/>
      <c r="RF550" s="117"/>
    </row>
    <row r="551" spans="1:474" s="11" customFormat="1" ht="19.95" customHeight="1">
      <c r="A551" s="28"/>
      <c r="B551" s="29"/>
      <c r="C551" s="128"/>
      <c r="D551" s="307"/>
      <c r="E551" s="301"/>
      <c r="F551" s="287"/>
      <c r="G551" s="183"/>
      <c r="H551" s="199"/>
      <c r="I551" s="289"/>
      <c r="J551" s="290"/>
      <c r="K551" s="291"/>
      <c r="L551" s="292"/>
      <c r="M551" s="290"/>
      <c r="N551" s="293"/>
      <c r="O551" s="27"/>
      <c r="P551" s="186" t="str">
        <f t="array" ref="P551">IF(O551&lt;&gt;"",IF(O551&lt;5, "I", "III"),"")</f>
        <v/>
      </c>
      <c r="Q551" s="37"/>
      <c r="R551" s="185" t="str">
        <f t="array" ref="R551">IF(Q551&lt;&gt;"",IF(Q551&lt;5, "I", "III"),"")</f>
        <v/>
      </c>
      <c r="S551" s="27"/>
      <c r="T551" s="186" t="str">
        <f t="array" ref="T551">IF(S551&lt;&gt;"",IF(S551&lt;5, "I", "III"),"")</f>
        <v/>
      </c>
      <c r="U551" s="37"/>
      <c r="V551" s="186" t="str">
        <f t="array" ref="V551">IF(U551&lt;&gt;"",IF(U551&lt;12, "I", "III"),"")</f>
        <v/>
      </c>
      <c r="W551" s="37"/>
      <c r="X551" s="185" t="str">
        <f t="array" ref="X551">IF(W551&lt;&gt;"",IF(W551&lt;12, "I", "III"),"")</f>
        <v/>
      </c>
      <c r="Y551" s="27"/>
      <c r="Z551" s="186" t="str">
        <f t="array" ref="Z551">IF(Y551&lt;&gt;"",IF(Y551&lt;12, "I", "III"),"")</f>
        <v/>
      </c>
      <c r="AA551" s="205"/>
      <c r="AB551" s="206"/>
      <c r="AC551" s="206"/>
      <c r="AD551" s="207"/>
      <c r="AE551" s="183"/>
      <c r="AF551" s="177"/>
      <c r="AG551" s="150"/>
      <c r="AH551" s="151"/>
      <c r="AI551" s="95" t="str">
        <f t="shared" si="786"/>
        <v/>
      </c>
      <c r="AJ551" s="98" t="str">
        <f t="shared" si="787"/>
        <v/>
      </c>
      <c r="AK551" s="40"/>
      <c r="AL551" s="97" t="str">
        <f t="shared" si="788"/>
        <v/>
      </c>
      <c r="AM551" s="39"/>
      <c r="AN551" s="98" t="str">
        <f t="shared" si="789"/>
        <v/>
      </c>
      <c r="AO551" s="152"/>
      <c r="AP551" s="96" t="str">
        <f t="shared" si="830"/>
        <v/>
      </c>
      <c r="AQ551" s="153"/>
      <c r="AR551" s="97" t="str">
        <f t="shared" si="831"/>
        <v/>
      </c>
      <c r="AS551" s="154"/>
      <c r="AT551" s="98" t="str">
        <f t="shared" si="832"/>
        <v/>
      </c>
      <c r="AU551" s="182" t="str">
        <f t="shared" si="790"/>
        <v/>
      </c>
      <c r="AV551" s="121" t="str">
        <f t="shared" si="833"/>
        <v/>
      </c>
      <c r="AW551" s="153"/>
      <c r="AX551" s="98" t="str">
        <f t="shared" si="834"/>
        <v/>
      </c>
      <c r="AY551" s="153"/>
      <c r="AZ551" s="98" t="str">
        <f t="shared" si="835"/>
        <v/>
      </c>
      <c r="BA551" s="40"/>
      <c r="BB551" s="31"/>
      <c r="BC551" s="32"/>
      <c r="BD551" s="33"/>
      <c r="BE551" s="40"/>
      <c r="BF551" s="31"/>
      <c r="BG551" s="32"/>
      <c r="BH551" s="33"/>
      <c r="BI551" s="40"/>
      <c r="BJ551" s="31"/>
      <c r="BK551" s="32"/>
      <c r="BL551" s="33"/>
      <c r="BM551" s="40"/>
      <c r="BN551" s="31"/>
      <c r="BO551" s="32"/>
      <c r="BP551" s="33"/>
      <c r="BQ551" s="40"/>
      <c r="BR551" s="31"/>
      <c r="BS551" s="32"/>
      <c r="BT551" s="33"/>
      <c r="BU551" s="155"/>
      <c r="BV551" s="99" t="str">
        <f t="shared" si="836"/>
        <v/>
      </c>
      <c r="BW551" s="156"/>
      <c r="BX551" s="100" t="str">
        <f t="shared" si="837"/>
        <v/>
      </c>
      <c r="BY551" s="156"/>
      <c r="BZ551" s="100" t="str">
        <f t="shared" si="838"/>
        <v/>
      </c>
      <c r="CA551" s="156"/>
      <c r="CB551" s="100" t="str">
        <f t="shared" si="839"/>
        <v/>
      </c>
      <c r="CC551" s="156"/>
      <c r="CD551" s="101" t="str">
        <f t="shared" si="840"/>
        <v/>
      </c>
      <c r="CE551" s="112"/>
      <c r="CF551" s="174"/>
      <c r="CG551" s="27"/>
      <c r="CH551" s="159"/>
      <c r="CI551" s="95" t="str">
        <f t="shared" si="791"/>
        <v/>
      </c>
      <c r="CJ551" s="102" t="str">
        <f t="shared" si="792"/>
        <v/>
      </c>
      <c r="CK551" s="40"/>
      <c r="CL551" s="100"/>
      <c r="CM551" s="37"/>
      <c r="CN551" s="100"/>
      <c r="CO551" s="38"/>
      <c r="CP551" s="103" t="str">
        <f t="shared" si="793"/>
        <v/>
      </c>
      <c r="CQ551" s="78"/>
      <c r="CR551" s="100"/>
      <c r="CS551" s="36"/>
      <c r="CT551" s="100"/>
      <c r="CU551" s="74"/>
      <c r="CV551" s="103"/>
      <c r="CW551" s="42"/>
      <c r="CX551" s="100"/>
      <c r="CY551" s="36"/>
      <c r="CZ551" s="100"/>
      <c r="DA551" s="36"/>
      <c r="DB551" s="100"/>
      <c r="DC551" s="39"/>
      <c r="DD551" s="103"/>
      <c r="DE551" s="42"/>
      <c r="DF551" s="100"/>
      <c r="DG551" s="39"/>
      <c r="DH551" s="103"/>
      <c r="DI551" s="41"/>
      <c r="DJ551" s="157"/>
      <c r="DK551" s="112"/>
      <c r="DL551" s="171"/>
      <c r="DM551" s="67"/>
      <c r="DN551" s="164"/>
      <c r="DO551" s="104" t="str">
        <f t="shared" si="794"/>
        <v/>
      </c>
      <c r="DP551" s="105" t="str">
        <f t="shared" si="795"/>
        <v/>
      </c>
      <c r="DQ551" s="66"/>
      <c r="DR551" s="158" t="str">
        <f t="shared" si="796"/>
        <v/>
      </c>
      <c r="DS551" s="67"/>
      <c r="DT551" s="97" t="str">
        <f t="shared" si="797"/>
        <v/>
      </c>
      <c r="DU551" s="67"/>
      <c r="DV551" s="98" t="str">
        <f t="shared" si="798"/>
        <v/>
      </c>
      <c r="DW551" s="163"/>
      <c r="DX551" s="106" t="str">
        <f t="shared" si="799"/>
        <v/>
      </c>
      <c r="DY551" s="162"/>
      <c r="DZ551" s="97" t="str">
        <f t="shared" si="800"/>
        <v/>
      </c>
      <c r="EA551" s="161"/>
      <c r="EB551" s="107" t="str">
        <f t="shared" si="801"/>
        <v/>
      </c>
      <c r="EC551" s="66"/>
      <c r="ED551" s="97" t="str">
        <f t="shared" si="802"/>
        <v/>
      </c>
      <c r="EE551" s="67"/>
      <c r="EF551" s="97" t="str">
        <f t="shared" si="803"/>
        <v/>
      </c>
      <c r="EG551" s="68"/>
      <c r="EH551" s="97" t="str">
        <f t="shared" si="804"/>
        <v/>
      </c>
      <c r="EI551" s="67"/>
      <c r="EJ551" s="97" t="str">
        <f t="shared" si="805"/>
        <v/>
      </c>
      <c r="EK551" s="68"/>
      <c r="EL551" s="97" t="str">
        <f t="shared" si="806"/>
        <v/>
      </c>
      <c r="EM551" s="69"/>
      <c r="EN551" s="98" t="str">
        <f t="shared" si="807"/>
        <v/>
      </c>
      <c r="EO551" s="66"/>
      <c r="EP551" s="107" t="str">
        <f t="shared" si="808"/>
        <v/>
      </c>
      <c r="EQ551" s="299"/>
      <c r="ER551" s="98" t="str">
        <f t="shared" si="809"/>
        <v/>
      </c>
      <c r="ES551" s="66"/>
      <c r="ET551" s="108" t="str">
        <f t="shared" si="810"/>
        <v/>
      </c>
      <c r="EU551" s="112"/>
      <c r="EV551" s="168"/>
      <c r="EW551" s="27"/>
      <c r="EX551" s="159"/>
      <c r="EY551" s="95" t="str">
        <f t="shared" si="811"/>
        <v/>
      </c>
      <c r="EZ551" s="98" t="str">
        <f t="shared" si="812"/>
        <v/>
      </c>
      <c r="FA551" s="40"/>
      <c r="FB551" s="98" t="str">
        <f t="shared" si="813"/>
        <v/>
      </c>
      <c r="FC551" s="37"/>
      <c r="FD551" s="98" t="str">
        <f t="shared" si="814"/>
        <v/>
      </c>
      <c r="FE551" s="37"/>
      <c r="FF551" s="98" t="str">
        <f t="shared" si="815"/>
        <v/>
      </c>
      <c r="FG551" s="160"/>
      <c r="FH551" s="97" t="str">
        <f t="shared" si="816"/>
        <v/>
      </c>
      <c r="FI551" s="27"/>
      <c r="FJ551" s="98" t="str">
        <f t="shared" si="817"/>
        <v/>
      </c>
      <c r="FK551" s="36"/>
      <c r="FL551" s="98" t="str">
        <f t="shared" si="818"/>
        <v/>
      </c>
      <c r="FM551" s="37"/>
      <c r="FN551" s="98" t="str">
        <f t="shared" si="819"/>
        <v/>
      </c>
      <c r="FO551" s="78"/>
      <c r="FP551" s="97" t="str">
        <f t="shared" si="820"/>
        <v/>
      </c>
      <c r="FQ551" s="37"/>
      <c r="FR551" s="97" t="str">
        <f t="shared" si="821"/>
        <v/>
      </c>
      <c r="FS551" s="39"/>
      <c r="FT551" s="97" t="str">
        <f t="shared" si="822"/>
        <v/>
      </c>
      <c r="FU551" s="27"/>
      <c r="FV551" s="98" t="str">
        <f t="shared" si="823"/>
        <v/>
      </c>
      <c r="FW551" s="37"/>
      <c r="FX551" s="98" t="str">
        <f t="shared" si="824"/>
        <v/>
      </c>
      <c r="FY551" s="36"/>
      <c r="FZ551" s="97" t="str">
        <f t="shared" si="825"/>
        <v/>
      </c>
      <c r="GA551" s="36"/>
      <c r="GB551" s="98" t="str">
        <f t="shared" si="826"/>
        <v/>
      </c>
      <c r="GC551" s="40"/>
      <c r="GD551" s="98" t="str">
        <f t="shared" si="827"/>
        <v/>
      </c>
      <c r="GE551" s="37"/>
      <c r="GF551" s="98" t="str">
        <f t="shared" si="828"/>
        <v/>
      </c>
      <c r="GG551" s="37"/>
      <c r="GH551" s="109" t="str">
        <f t="shared" si="829"/>
        <v/>
      </c>
      <c r="GI551" s="112"/>
      <c r="GJ551" s="165"/>
      <c r="GK551" s="27"/>
      <c r="GL551" s="159"/>
      <c r="GM551" s="95" t="str">
        <f t="shared" si="753"/>
        <v/>
      </c>
      <c r="GN551" s="110" t="str">
        <f t="shared" si="754"/>
        <v/>
      </c>
      <c r="GO551" s="27"/>
      <c r="GP551" s="98" t="str">
        <f t="shared" si="755"/>
        <v/>
      </c>
      <c r="GQ551" s="37"/>
      <c r="GR551" s="97" t="str">
        <f t="shared" si="756"/>
        <v/>
      </c>
      <c r="GS551" s="37"/>
      <c r="GT551" s="110" t="str">
        <f t="shared" si="757"/>
        <v/>
      </c>
      <c r="GU551" s="36"/>
      <c r="GV551" s="97" t="str">
        <f t="shared" si="772"/>
        <v/>
      </c>
      <c r="GW551" s="27"/>
      <c r="GX551" s="98" t="str">
        <f t="shared" si="773"/>
        <v/>
      </c>
      <c r="GY551" s="36"/>
      <c r="GZ551" s="98" t="str">
        <f t="shared" si="774"/>
        <v/>
      </c>
      <c r="HA551" s="37"/>
      <c r="HB551" s="110" t="str">
        <f t="shared" si="775"/>
        <v/>
      </c>
      <c r="HC551" s="36"/>
      <c r="HD551" s="97" t="str">
        <f t="shared" si="776"/>
        <v/>
      </c>
      <c r="HE551" s="37"/>
      <c r="HF551" s="97" t="str">
        <f t="shared" si="777"/>
        <v/>
      </c>
      <c r="HG551" s="39"/>
      <c r="HH551" s="97" t="str">
        <f t="shared" si="778"/>
        <v/>
      </c>
      <c r="HI551" s="27"/>
      <c r="HJ551" s="97" t="str">
        <f t="shared" si="779"/>
        <v/>
      </c>
      <c r="HK551" s="37"/>
      <c r="HL551" s="97" t="str">
        <f t="shared" si="780"/>
        <v/>
      </c>
      <c r="HM551" s="36"/>
      <c r="HN551" s="97" t="str">
        <f t="shared" si="781"/>
        <v/>
      </c>
      <c r="HO551" s="36"/>
      <c r="HP551" s="110" t="str">
        <f t="shared" si="782"/>
        <v/>
      </c>
      <c r="HQ551" s="27"/>
      <c r="HR551" s="97" t="str">
        <f t="shared" si="783"/>
        <v/>
      </c>
      <c r="HS551" s="37"/>
      <c r="HT551" s="97" t="str">
        <f t="shared" si="784"/>
        <v/>
      </c>
      <c r="HU551" s="37"/>
      <c r="HV551" s="111" t="str">
        <f t="shared" si="785"/>
        <v/>
      </c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  <c r="IW551" s="116"/>
      <c r="IX551" s="116"/>
      <c r="IY551" s="116"/>
      <c r="IZ551" s="116"/>
      <c r="JA551" s="116"/>
      <c r="JB551" s="116"/>
      <c r="JC551" s="116"/>
      <c r="JD551" s="116"/>
      <c r="JE551" s="116"/>
      <c r="JF551" s="116"/>
      <c r="JG551" s="116"/>
      <c r="JH551" s="116"/>
      <c r="JI551" s="116"/>
      <c r="JJ551" s="116"/>
      <c r="JK551" s="116"/>
      <c r="JL551" s="116"/>
      <c r="JM551" s="116"/>
      <c r="JN551" s="116"/>
      <c r="JO551" s="116"/>
      <c r="JP551" s="116"/>
      <c r="JQ551" s="116"/>
      <c r="JR551" s="116"/>
      <c r="JS551" s="116"/>
      <c r="JT551" s="116"/>
      <c r="JU551" s="116"/>
      <c r="JV551" s="116"/>
      <c r="JW551" s="116"/>
      <c r="JX551" s="116"/>
      <c r="JY551" s="116"/>
      <c r="JZ551" s="116"/>
      <c r="KA551" s="116"/>
      <c r="KB551" s="116"/>
      <c r="KC551" s="116"/>
      <c r="KD551" s="116"/>
      <c r="KE551" s="116"/>
      <c r="KF551" s="116"/>
      <c r="KG551" s="116"/>
      <c r="KH551" s="116"/>
      <c r="KI551" s="116"/>
      <c r="KJ551" s="116"/>
      <c r="KK551" s="116"/>
      <c r="KL551" s="116"/>
      <c r="KM551" s="116"/>
      <c r="KN551" s="116"/>
      <c r="KO551" s="116"/>
      <c r="KP551" s="116"/>
      <c r="KQ551" s="116"/>
      <c r="KR551" s="116"/>
      <c r="KS551" s="116"/>
      <c r="KT551" s="116"/>
      <c r="KU551" s="116"/>
      <c r="KV551" s="116"/>
      <c r="KW551" s="116"/>
      <c r="KX551" s="116"/>
      <c r="KY551" s="116"/>
      <c r="KZ551" s="116"/>
      <c r="LA551" s="116"/>
      <c r="LB551" s="116"/>
      <c r="LC551" s="116"/>
      <c r="LD551" s="116"/>
      <c r="LE551" s="116"/>
      <c r="LF551" s="116"/>
      <c r="LG551" s="116"/>
      <c r="LH551" s="116"/>
      <c r="LI551" s="116"/>
      <c r="LJ551" s="116"/>
      <c r="LK551" s="116"/>
      <c r="LL551" s="116"/>
      <c r="LM551" s="116"/>
      <c r="LN551" s="116"/>
      <c r="LO551" s="116"/>
      <c r="LP551" s="116"/>
      <c r="LQ551" s="116"/>
      <c r="LR551" s="116"/>
      <c r="LS551" s="116"/>
      <c r="LT551" s="116"/>
      <c r="LU551" s="116"/>
      <c r="LV551" s="116"/>
      <c r="LW551" s="116"/>
      <c r="LX551" s="116"/>
      <c r="LY551" s="116"/>
      <c r="LZ551" s="116"/>
      <c r="MA551" s="116"/>
      <c r="MB551" s="116"/>
      <c r="MC551" s="116"/>
      <c r="MD551" s="116"/>
      <c r="ME551" s="116"/>
      <c r="MF551" s="116"/>
      <c r="MG551" s="116"/>
      <c r="MH551" s="116"/>
      <c r="MI551" s="116"/>
      <c r="MJ551" s="116"/>
      <c r="MK551" s="116"/>
      <c r="ML551" s="116"/>
      <c r="MM551" s="116"/>
      <c r="MN551" s="116"/>
      <c r="MO551" s="116"/>
      <c r="MP551" s="116"/>
      <c r="MQ551" s="116"/>
      <c r="MR551" s="116"/>
      <c r="MS551" s="116"/>
      <c r="MT551" s="116"/>
      <c r="MU551" s="116"/>
      <c r="MV551" s="116"/>
      <c r="MW551" s="116"/>
      <c r="MX551" s="116"/>
      <c r="MY551" s="116"/>
      <c r="MZ551" s="116"/>
      <c r="NA551" s="116"/>
      <c r="NB551" s="116"/>
      <c r="NC551" s="116"/>
      <c r="ND551" s="116"/>
      <c r="NE551" s="116"/>
      <c r="NF551" s="116"/>
      <c r="NG551" s="116"/>
      <c r="NH551" s="116"/>
      <c r="NI551" s="116"/>
      <c r="NJ551" s="116"/>
      <c r="NK551" s="116"/>
      <c r="NL551" s="116"/>
      <c r="NM551" s="116"/>
      <c r="NN551" s="116"/>
      <c r="NO551" s="116"/>
      <c r="NP551" s="116"/>
      <c r="NQ551" s="116"/>
      <c r="NR551" s="116"/>
      <c r="NS551" s="116"/>
      <c r="NT551" s="116"/>
      <c r="NU551" s="116"/>
      <c r="NV551" s="116"/>
      <c r="NW551" s="116"/>
      <c r="NX551" s="116"/>
      <c r="NY551" s="116"/>
      <c r="NZ551" s="116"/>
      <c r="OA551" s="116"/>
      <c r="OB551" s="116"/>
      <c r="OC551" s="116"/>
      <c r="OD551" s="116"/>
      <c r="OE551" s="116"/>
      <c r="OF551" s="116"/>
      <c r="OG551" s="116"/>
      <c r="OH551" s="116"/>
      <c r="OI551" s="116"/>
      <c r="OJ551" s="116"/>
      <c r="OK551" s="116"/>
      <c r="OL551" s="116"/>
      <c r="OM551" s="116"/>
      <c r="ON551" s="116"/>
      <c r="OO551" s="116"/>
      <c r="OP551" s="116"/>
      <c r="OQ551" s="116"/>
      <c r="OR551" s="116"/>
      <c r="OS551" s="116"/>
      <c r="OT551" s="116"/>
      <c r="OU551" s="116"/>
      <c r="OV551" s="116"/>
      <c r="OW551" s="116"/>
      <c r="OX551" s="116"/>
      <c r="OY551" s="116"/>
      <c r="OZ551" s="116"/>
      <c r="PA551" s="116"/>
      <c r="PB551" s="116"/>
      <c r="PC551" s="116"/>
      <c r="PD551" s="116"/>
      <c r="PE551" s="116"/>
      <c r="PF551" s="116"/>
      <c r="PG551" s="116"/>
      <c r="PH551" s="116"/>
      <c r="PI551" s="116"/>
      <c r="PJ551" s="116"/>
      <c r="PK551" s="116"/>
      <c r="PL551" s="116"/>
      <c r="PM551" s="116"/>
      <c r="PN551" s="116"/>
      <c r="PO551" s="116"/>
      <c r="PP551" s="116"/>
      <c r="PQ551" s="116"/>
      <c r="PR551" s="116"/>
      <c r="PS551" s="116"/>
      <c r="PT551" s="116"/>
      <c r="PU551" s="116"/>
      <c r="PV551" s="116"/>
      <c r="PW551" s="116"/>
      <c r="PX551" s="116"/>
      <c r="PY551" s="116"/>
      <c r="PZ551" s="116"/>
      <c r="QA551" s="116"/>
      <c r="QB551" s="116"/>
      <c r="QC551" s="116"/>
      <c r="QD551" s="116"/>
      <c r="QE551" s="116"/>
      <c r="QF551" s="116"/>
      <c r="QG551" s="116"/>
      <c r="QH551" s="116"/>
      <c r="QI551" s="116"/>
      <c r="QJ551" s="116"/>
      <c r="QK551" s="116"/>
      <c r="QL551" s="116"/>
      <c r="QM551" s="116"/>
      <c r="QN551" s="116"/>
      <c r="QO551" s="116"/>
      <c r="QP551" s="116"/>
      <c r="QQ551" s="116"/>
      <c r="QR551" s="116"/>
      <c r="QS551" s="116"/>
      <c r="QT551" s="116"/>
      <c r="QU551" s="116"/>
      <c r="QV551" s="116"/>
      <c r="QW551" s="116"/>
      <c r="QX551" s="116"/>
      <c r="QY551" s="116"/>
      <c r="QZ551" s="116"/>
      <c r="RA551" s="116"/>
      <c r="RB551" s="116"/>
      <c r="RC551" s="116"/>
      <c r="RD551" s="116"/>
      <c r="RE551" s="116"/>
      <c r="RF551" s="117"/>
    </row>
    <row r="552" spans="1:474" s="11" customFormat="1" ht="19.95" customHeight="1">
      <c r="A552" s="28"/>
      <c r="B552" s="29"/>
      <c r="C552" s="128"/>
      <c r="D552" s="307"/>
      <c r="E552" s="301"/>
      <c r="F552" s="287"/>
      <c r="G552" s="183"/>
      <c r="H552" s="199"/>
      <c r="I552" s="289"/>
      <c r="J552" s="290"/>
      <c r="K552" s="291"/>
      <c r="L552" s="292"/>
      <c r="M552" s="290"/>
      <c r="N552" s="293"/>
      <c r="O552" s="27"/>
      <c r="P552" s="186" t="str">
        <f t="array" ref="P552">IF(O552&lt;&gt;"",IF(O552&lt;5, "I", "III"),"")</f>
        <v/>
      </c>
      <c r="Q552" s="37"/>
      <c r="R552" s="185" t="str">
        <f t="array" ref="R552">IF(Q552&lt;&gt;"",IF(Q552&lt;5, "I", "III"),"")</f>
        <v/>
      </c>
      <c r="S552" s="27"/>
      <c r="T552" s="186" t="str">
        <f t="array" ref="T552">IF(S552&lt;&gt;"",IF(S552&lt;5, "I", "III"),"")</f>
        <v/>
      </c>
      <c r="U552" s="37"/>
      <c r="V552" s="186" t="str">
        <f t="array" ref="V552">IF(U552&lt;&gt;"",IF(U552&lt;12, "I", "III"),"")</f>
        <v/>
      </c>
      <c r="W552" s="37"/>
      <c r="X552" s="185" t="str">
        <f t="array" ref="X552">IF(W552&lt;&gt;"",IF(W552&lt;12, "I", "III"),"")</f>
        <v/>
      </c>
      <c r="Y552" s="27"/>
      <c r="Z552" s="186" t="str">
        <f t="array" ref="Z552">IF(Y552&lt;&gt;"",IF(Y552&lt;12, "I", "III"),"")</f>
        <v/>
      </c>
      <c r="AA552" s="205"/>
      <c r="AB552" s="206"/>
      <c r="AC552" s="206"/>
      <c r="AD552" s="207"/>
      <c r="AE552" s="183"/>
      <c r="AF552" s="177"/>
      <c r="AG552" s="150"/>
      <c r="AH552" s="151"/>
      <c r="AI552" s="95" t="str">
        <f t="shared" si="786"/>
        <v/>
      </c>
      <c r="AJ552" s="98" t="str">
        <f t="shared" si="787"/>
        <v/>
      </c>
      <c r="AK552" s="40"/>
      <c r="AL552" s="97" t="str">
        <f t="shared" si="788"/>
        <v/>
      </c>
      <c r="AM552" s="39"/>
      <c r="AN552" s="98" t="str">
        <f t="shared" si="789"/>
        <v/>
      </c>
      <c r="AO552" s="152"/>
      <c r="AP552" s="96" t="str">
        <f t="shared" si="830"/>
        <v/>
      </c>
      <c r="AQ552" s="153"/>
      <c r="AR552" s="97" t="str">
        <f t="shared" si="831"/>
        <v/>
      </c>
      <c r="AS552" s="154"/>
      <c r="AT552" s="98" t="str">
        <f t="shared" si="832"/>
        <v/>
      </c>
      <c r="AU552" s="182" t="str">
        <f t="shared" si="790"/>
        <v/>
      </c>
      <c r="AV552" s="121" t="str">
        <f t="shared" si="833"/>
        <v/>
      </c>
      <c r="AW552" s="153"/>
      <c r="AX552" s="98" t="str">
        <f t="shared" si="834"/>
        <v/>
      </c>
      <c r="AY552" s="153"/>
      <c r="AZ552" s="98" t="str">
        <f t="shared" si="835"/>
        <v/>
      </c>
      <c r="BA552" s="40"/>
      <c r="BB552" s="31"/>
      <c r="BC552" s="32"/>
      <c r="BD552" s="33"/>
      <c r="BE552" s="40"/>
      <c r="BF552" s="31"/>
      <c r="BG552" s="32"/>
      <c r="BH552" s="33"/>
      <c r="BI552" s="40"/>
      <c r="BJ552" s="31"/>
      <c r="BK552" s="32"/>
      <c r="BL552" s="33"/>
      <c r="BM552" s="40"/>
      <c r="BN552" s="31"/>
      <c r="BO552" s="32"/>
      <c r="BP552" s="33"/>
      <c r="BQ552" s="40"/>
      <c r="BR552" s="31"/>
      <c r="BS552" s="32"/>
      <c r="BT552" s="33"/>
      <c r="BU552" s="155"/>
      <c r="BV552" s="99" t="str">
        <f t="shared" si="836"/>
        <v/>
      </c>
      <c r="BW552" s="156"/>
      <c r="BX552" s="100" t="str">
        <f t="shared" si="837"/>
        <v/>
      </c>
      <c r="BY552" s="156"/>
      <c r="BZ552" s="100" t="str">
        <f t="shared" si="838"/>
        <v/>
      </c>
      <c r="CA552" s="156"/>
      <c r="CB552" s="100" t="str">
        <f t="shared" si="839"/>
        <v/>
      </c>
      <c r="CC552" s="156"/>
      <c r="CD552" s="101" t="str">
        <f t="shared" si="840"/>
        <v/>
      </c>
      <c r="CE552" s="112"/>
      <c r="CF552" s="174"/>
      <c r="CG552" s="27"/>
      <c r="CH552" s="159"/>
      <c r="CI552" s="95" t="str">
        <f t="shared" si="791"/>
        <v/>
      </c>
      <c r="CJ552" s="102" t="str">
        <f t="shared" si="792"/>
        <v/>
      </c>
      <c r="CK552" s="40"/>
      <c r="CL552" s="100"/>
      <c r="CM552" s="37"/>
      <c r="CN552" s="100"/>
      <c r="CO552" s="38"/>
      <c r="CP552" s="103" t="str">
        <f t="shared" si="793"/>
        <v/>
      </c>
      <c r="CQ552" s="78"/>
      <c r="CR552" s="100"/>
      <c r="CS552" s="36"/>
      <c r="CT552" s="100"/>
      <c r="CU552" s="74"/>
      <c r="CV552" s="103"/>
      <c r="CW552" s="42"/>
      <c r="CX552" s="100"/>
      <c r="CY552" s="36"/>
      <c r="CZ552" s="100"/>
      <c r="DA552" s="36"/>
      <c r="DB552" s="100"/>
      <c r="DC552" s="39"/>
      <c r="DD552" s="103"/>
      <c r="DE552" s="42"/>
      <c r="DF552" s="100"/>
      <c r="DG552" s="39"/>
      <c r="DH552" s="103"/>
      <c r="DI552" s="41"/>
      <c r="DJ552" s="157"/>
      <c r="DK552" s="112"/>
      <c r="DL552" s="171"/>
      <c r="DM552" s="67"/>
      <c r="DN552" s="164"/>
      <c r="DO552" s="104" t="str">
        <f t="shared" si="794"/>
        <v/>
      </c>
      <c r="DP552" s="105" t="str">
        <f t="shared" si="795"/>
        <v/>
      </c>
      <c r="DQ552" s="66"/>
      <c r="DR552" s="158" t="str">
        <f t="shared" si="796"/>
        <v/>
      </c>
      <c r="DS552" s="67"/>
      <c r="DT552" s="97" t="str">
        <f t="shared" si="797"/>
        <v/>
      </c>
      <c r="DU552" s="67"/>
      <c r="DV552" s="98" t="str">
        <f t="shared" si="798"/>
        <v/>
      </c>
      <c r="DW552" s="163"/>
      <c r="DX552" s="106" t="str">
        <f t="shared" si="799"/>
        <v/>
      </c>
      <c r="DY552" s="162"/>
      <c r="DZ552" s="97" t="str">
        <f t="shared" si="800"/>
        <v/>
      </c>
      <c r="EA552" s="161"/>
      <c r="EB552" s="107" t="str">
        <f t="shared" si="801"/>
        <v/>
      </c>
      <c r="EC552" s="66"/>
      <c r="ED552" s="97" t="str">
        <f t="shared" si="802"/>
        <v/>
      </c>
      <c r="EE552" s="67"/>
      <c r="EF552" s="97" t="str">
        <f t="shared" si="803"/>
        <v/>
      </c>
      <c r="EG552" s="68"/>
      <c r="EH552" s="97" t="str">
        <f t="shared" si="804"/>
        <v/>
      </c>
      <c r="EI552" s="67"/>
      <c r="EJ552" s="97" t="str">
        <f t="shared" si="805"/>
        <v/>
      </c>
      <c r="EK552" s="68"/>
      <c r="EL552" s="97" t="str">
        <f t="shared" si="806"/>
        <v/>
      </c>
      <c r="EM552" s="69"/>
      <c r="EN552" s="98" t="str">
        <f t="shared" si="807"/>
        <v/>
      </c>
      <c r="EO552" s="66"/>
      <c r="EP552" s="107" t="str">
        <f t="shared" si="808"/>
        <v/>
      </c>
      <c r="EQ552" s="299"/>
      <c r="ER552" s="98" t="str">
        <f t="shared" si="809"/>
        <v/>
      </c>
      <c r="ES552" s="66"/>
      <c r="ET552" s="108" t="str">
        <f t="shared" si="810"/>
        <v/>
      </c>
      <c r="EU552" s="112"/>
      <c r="EV552" s="168"/>
      <c r="EW552" s="27"/>
      <c r="EX552" s="159"/>
      <c r="EY552" s="95" t="str">
        <f t="shared" si="811"/>
        <v/>
      </c>
      <c r="EZ552" s="98" t="str">
        <f t="shared" si="812"/>
        <v/>
      </c>
      <c r="FA552" s="40"/>
      <c r="FB552" s="98" t="str">
        <f t="shared" si="813"/>
        <v/>
      </c>
      <c r="FC552" s="37"/>
      <c r="FD552" s="98" t="str">
        <f t="shared" si="814"/>
        <v/>
      </c>
      <c r="FE552" s="37"/>
      <c r="FF552" s="98" t="str">
        <f t="shared" si="815"/>
        <v/>
      </c>
      <c r="FG552" s="160"/>
      <c r="FH552" s="97" t="str">
        <f t="shared" si="816"/>
        <v/>
      </c>
      <c r="FI552" s="27"/>
      <c r="FJ552" s="98" t="str">
        <f t="shared" si="817"/>
        <v/>
      </c>
      <c r="FK552" s="36"/>
      <c r="FL552" s="98" t="str">
        <f t="shared" si="818"/>
        <v/>
      </c>
      <c r="FM552" s="37"/>
      <c r="FN552" s="98" t="str">
        <f t="shared" si="819"/>
        <v/>
      </c>
      <c r="FO552" s="78"/>
      <c r="FP552" s="97" t="str">
        <f t="shared" si="820"/>
        <v/>
      </c>
      <c r="FQ552" s="37"/>
      <c r="FR552" s="97" t="str">
        <f t="shared" si="821"/>
        <v/>
      </c>
      <c r="FS552" s="39"/>
      <c r="FT552" s="97" t="str">
        <f t="shared" si="822"/>
        <v/>
      </c>
      <c r="FU552" s="27"/>
      <c r="FV552" s="98" t="str">
        <f t="shared" si="823"/>
        <v/>
      </c>
      <c r="FW552" s="37"/>
      <c r="FX552" s="98" t="str">
        <f t="shared" si="824"/>
        <v/>
      </c>
      <c r="FY552" s="36"/>
      <c r="FZ552" s="97" t="str">
        <f t="shared" si="825"/>
        <v/>
      </c>
      <c r="GA552" s="36"/>
      <c r="GB552" s="98" t="str">
        <f t="shared" si="826"/>
        <v/>
      </c>
      <c r="GC552" s="40"/>
      <c r="GD552" s="98" t="str">
        <f t="shared" si="827"/>
        <v/>
      </c>
      <c r="GE552" s="37"/>
      <c r="GF552" s="98" t="str">
        <f t="shared" si="828"/>
        <v/>
      </c>
      <c r="GG552" s="37"/>
      <c r="GH552" s="109" t="str">
        <f t="shared" si="829"/>
        <v/>
      </c>
      <c r="GI552" s="112"/>
      <c r="GJ552" s="165"/>
      <c r="GK552" s="27"/>
      <c r="GL552" s="159"/>
      <c r="GM552" s="95" t="str">
        <f t="shared" si="753"/>
        <v/>
      </c>
      <c r="GN552" s="110" t="str">
        <f t="shared" si="754"/>
        <v/>
      </c>
      <c r="GO552" s="27"/>
      <c r="GP552" s="98" t="str">
        <f t="shared" si="755"/>
        <v/>
      </c>
      <c r="GQ552" s="37"/>
      <c r="GR552" s="97" t="str">
        <f t="shared" si="756"/>
        <v/>
      </c>
      <c r="GS552" s="37"/>
      <c r="GT552" s="110" t="str">
        <f t="shared" si="757"/>
        <v/>
      </c>
      <c r="GU552" s="36"/>
      <c r="GV552" s="97" t="str">
        <f t="shared" si="772"/>
        <v/>
      </c>
      <c r="GW552" s="27"/>
      <c r="GX552" s="98" t="str">
        <f t="shared" si="773"/>
        <v/>
      </c>
      <c r="GY552" s="36"/>
      <c r="GZ552" s="98" t="str">
        <f t="shared" si="774"/>
        <v/>
      </c>
      <c r="HA552" s="37"/>
      <c r="HB552" s="110" t="str">
        <f t="shared" si="775"/>
        <v/>
      </c>
      <c r="HC552" s="36"/>
      <c r="HD552" s="97" t="str">
        <f t="shared" si="776"/>
        <v/>
      </c>
      <c r="HE552" s="37"/>
      <c r="HF552" s="97" t="str">
        <f t="shared" si="777"/>
        <v/>
      </c>
      <c r="HG552" s="39"/>
      <c r="HH552" s="97" t="str">
        <f t="shared" si="778"/>
        <v/>
      </c>
      <c r="HI552" s="27"/>
      <c r="HJ552" s="97" t="str">
        <f t="shared" si="779"/>
        <v/>
      </c>
      <c r="HK552" s="37"/>
      <c r="HL552" s="97" t="str">
        <f t="shared" si="780"/>
        <v/>
      </c>
      <c r="HM552" s="36"/>
      <c r="HN552" s="97" t="str">
        <f t="shared" si="781"/>
        <v/>
      </c>
      <c r="HO552" s="36"/>
      <c r="HP552" s="110" t="str">
        <f t="shared" si="782"/>
        <v/>
      </c>
      <c r="HQ552" s="27"/>
      <c r="HR552" s="97" t="str">
        <f t="shared" si="783"/>
        <v/>
      </c>
      <c r="HS552" s="37"/>
      <c r="HT552" s="97" t="str">
        <f t="shared" si="784"/>
        <v/>
      </c>
      <c r="HU552" s="37"/>
      <c r="HV552" s="111" t="str">
        <f t="shared" si="785"/>
        <v/>
      </c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  <c r="IW552" s="116"/>
      <c r="IX552" s="116"/>
      <c r="IY552" s="116"/>
      <c r="IZ552" s="116"/>
      <c r="JA552" s="116"/>
      <c r="JB552" s="116"/>
      <c r="JC552" s="116"/>
      <c r="JD552" s="116"/>
      <c r="JE552" s="116"/>
      <c r="JF552" s="116"/>
      <c r="JG552" s="116"/>
      <c r="JH552" s="116"/>
      <c r="JI552" s="116"/>
      <c r="JJ552" s="116"/>
      <c r="JK552" s="116"/>
      <c r="JL552" s="116"/>
      <c r="JM552" s="116"/>
      <c r="JN552" s="116"/>
      <c r="JO552" s="116"/>
      <c r="JP552" s="116"/>
      <c r="JQ552" s="116"/>
      <c r="JR552" s="116"/>
      <c r="JS552" s="116"/>
      <c r="JT552" s="116"/>
      <c r="JU552" s="116"/>
      <c r="JV552" s="116"/>
      <c r="JW552" s="116"/>
      <c r="JX552" s="116"/>
      <c r="JY552" s="116"/>
      <c r="JZ552" s="116"/>
      <c r="KA552" s="116"/>
      <c r="KB552" s="116"/>
      <c r="KC552" s="116"/>
      <c r="KD552" s="116"/>
      <c r="KE552" s="116"/>
      <c r="KF552" s="116"/>
      <c r="KG552" s="116"/>
      <c r="KH552" s="116"/>
      <c r="KI552" s="116"/>
      <c r="KJ552" s="116"/>
      <c r="KK552" s="116"/>
      <c r="KL552" s="116"/>
      <c r="KM552" s="116"/>
      <c r="KN552" s="116"/>
      <c r="KO552" s="116"/>
      <c r="KP552" s="116"/>
      <c r="KQ552" s="116"/>
      <c r="KR552" s="116"/>
      <c r="KS552" s="116"/>
      <c r="KT552" s="116"/>
      <c r="KU552" s="116"/>
      <c r="KV552" s="116"/>
      <c r="KW552" s="116"/>
      <c r="KX552" s="116"/>
      <c r="KY552" s="116"/>
      <c r="KZ552" s="116"/>
      <c r="LA552" s="116"/>
      <c r="LB552" s="116"/>
      <c r="LC552" s="116"/>
      <c r="LD552" s="116"/>
      <c r="LE552" s="116"/>
      <c r="LF552" s="116"/>
      <c r="LG552" s="116"/>
      <c r="LH552" s="116"/>
      <c r="LI552" s="116"/>
      <c r="LJ552" s="116"/>
      <c r="LK552" s="116"/>
      <c r="LL552" s="116"/>
      <c r="LM552" s="116"/>
      <c r="LN552" s="116"/>
      <c r="LO552" s="116"/>
      <c r="LP552" s="116"/>
      <c r="LQ552" s="116"/>
      <c r="LR552" s="116"/>
      <c r="LS552" s="116"/>
      <c r="LT552" s="116"/>
      <c r="LU552" s="116"/>
      <c r="LV552" s="116"/>
      <c r="LW552" s="116"/>
      <c r="LX552" s="116"/>
      <c r="LY552" s="116"/>
      <c r="LZ552" s="116"/>
      <c r="MA552" s="116"/>
      <c r="MB552" s="116"/>
      <c r="MC552" s="116"/>
      <c r="MD552" s="116"/>
      <c r="ME552" s="116"/>
      <c r="MF552" s="116"/>
      <c r="MG552" s="116"/>
      <c r="MH552" s="116"/>
      <c r="MI552" s="116"/>
      <c r="MJ552" s="116"/>
      <c r="MK552" s="116"/>
      <c r="ML552" s="116"/>
      <c r="MM552" s="116"/>
      <c r="MN552" s="116"/>
      <c r="MO552" s="116"/>
      <c r="MP552" s="116"/>
      <c r="MQ552" s="116"/>
      <c r="MR552" s="116"/>
      <c r="MS552" s="116"/>
      <c r="MT552" s="116"/>
      <c r="MU552" s="116"/>
      <c r="MV552" s="116"/>
      <c r="MW552" s="116"/>
      <c r="MX552" s="116"/>
      <c r="MY552" s="116"/>
      <c r="MZ552" s="116"/>
      <c r="NA552" s="116"/>
      <c r="NB552" s="116"/>
      <c r="NC552" s="116"/>
      <c r="ND552" s="116"/>
      <c r="NE552" s="116"/>
      <c r="NF552" s="116"/>
      <c r="NG552" s="116"/>
      <c r="NH552" s="116"/>
      <c r="NI552" s="116"/>
      <c r="NJ552" s="116"/>
      <c r="NK552" s="116"/>
      <c r="NL552" s="116"/>
      <c r="NM552" s="116"/>
      <c r="NN552" s="116"/>
      <c r="NO552" s="116"/>
      <c r="NP552" s="116"/>
      <c r="NQ552" s="116"/>
      <c r="NR552" s="116"/>
      <c r="NS552" s="116"/>
      <c r="NT552" s="116"/>
      <c r="NU552" s="116"/>
      <c r="NV552" s="116"/>
      <c r="NW552" s="116"/>
      <c r="NX552" s="116"/>
      <c r="NY552" s="116"/>
      <c r="NZ552" s="116"/>
      <c r="OA552" s="116"/>
      <c r="OB552" s="116"/>
      <c r="OC552" s="116"/>
      <c r="OD552" s="116"/>
      <c r="OE552" s="116"/>
      <c r="OF552" s="116"/>
      <c r="OG552" s="116"/>
      <c r="OH552" s="116"/>
      <c r="OI552" s="116"/>
      <c r="OJ552" s="116"/>
      <c r="OK552" s="116"/>
      <c r="OL552" s="116"/>
      <c r="OM552" s="116"/>
      <c r="ON552" s="116"/>
      <c r="OO552" s="116"/>
      <c r="OP552" s="116"/>
      <c r="OQ552" s="116"/>
      <c r="OR552" s="116"/>
      <c r="OS552" s="116"/>
      <c r="OT552" s="116"/>
      <c r="OU552" s="116"/>
      <c r="OV552" s="116"/>
      <c r="OW552" s="116"/>
      <c r="OX552" s="116"/>
      <c r="OY552" s="116"/>
      <c r="OZ552" s="116"/>
      <c r="PA552" s="116"/>
      <c r="PB552" s="116"/>
      <c r="PC552" s="116"/>
      <c r="PD552" s="116"/>
      <c r="PE552" s="116"/>
      <c r="PF552" s="116"/>
      <c r="PG552" s="116"/>
      <c r="PH552" s="116"/>
      <c r="PI552" s="116"/>
      <c r="PJ552" s="116"/>
      <c r="PK552" s="116"/>
      <c r="PL552" s="116"/>
      <c r="PM552" s="116"/>
      <c r="PN552" s="116"/>
      <c r="PO552" s="116"/>
      <c r="PP552" s="116"/>
      <c r="PQ552" s="116"/>
      <c r="PR552" s="116"/>
      <c r="PS552" s="116"/>
      <c r="PT552" s="116"/>
      <c r="PU552" s="116"/>
      <c r="PV552" s="116"/>
      <c r="PW552" s="116"/>
      <c r="PX552" s="116"/>
      <c r="PY552" s="116"/>
      <c r="PZ552" s="116"/>
      <c r="QA552" s="116"/>
      <c r="QB552" s="116"/>
      <c r="QC552" s="116"/>
      <c r="QD552" s="116"/>
      <c r="QE552" s="116"/>
      <c r="QF552" s="116"/>
      <c r="QG552" s="116"/>
      <c r="QH552" s="116"/>
      <c r="QI552" s="116"/>
      <c r="QJ552" s="116"/>
      <c r="QK552" s="116"/>
      <c r="QL552" s="116"/>
      <c r="QM552" s="116"/>
      <c r="QN552" s="116"/>
      <c r="QO552" s="116"/>
      <c r="QP552" s="116"/>
      <c r="QQ552" s="116"/>
      <c r="QR552" s="116"/>
      <c r="QS552" s="116"/>
      <c r="QT552" s="116"/>
      <c r="QU552" s="116"/>
      <c r="QV552" s="116"/>
      <c r="QW552" s="116"/>
      <c r="QX552" s="116"/>
      <c r="QY552" s="116"/>
      <c r="QZ552" s="116"/>
      <c r="RA552" s="116"/>
      <c r="RB552" s="116"/>
      <c r="RC552" s="116"/>
      <c r="RD552" s="116"/>
      <c r="RE552" s="116"/>
      <c r="RF552" s="117"/>
    </row>
    <row r="553" spans="1:474" s="11" customFormat="1" ht="19.95" customHeight="1">
      <c r="A553" s="28"/>
      <c r="B553" s="29"/>
      <c r="C553" s="128"/>
      <c r="D553" s="307"/>
      <c r="E553" s="301"/>
      <c r="F553" s="287"/>
      <c r="G553" s="183"/>
      <c r="H553" s="199"/>
      <c r="I553" s="289"/>
      <c r="J553" s="290"/>
      <c r="K553" s="291"/>
      <c r="L553" s="292"/>
      <c r="M553" s="290"/>
      <c r="N553" s="293"/>
      <c r="O553" s="27"/>
      <c r="P553" s="186" t="str">
        <f t="array" ref="P553">IF(O553&lt;&gt;"",IF(O553&lt;5, "I", "III"),"")</f>
        <v/>
      </c>
      <c r="Q553" s="37"/>
      <c r="R553" s="185" t="str">
        <f t="array" ref="R553">IF(Q553&lt;&gt;"",IF(Q553&lt;5, "I", "III"),"")</f>
        <v/>
      </c>
      <c r="S553" s="27"/>
      <c r="T553" s="186" t="str">
        <f t="array" ref="T553">IF(S553&lt;&gt;"",IF(S553&lt;5, "I", "III"),"")</f>
        <v/>
      </c>
      <c r="U553" s="37"/>
      <c r="V553" s="186" t="str">
        <f t="array" ref="V553">IF(U553&lt;&gt;"",IF(U553&lt;12, "I", "III"),"")</f>
        <v/>
      </c>
      <c r="W553" s="37"/>
      <c r="X553" s="185" t="str">
        <f t="array" ref="X553">IF(W553&lt;&gt;"",IF(W553&lt;12, "I", "III"),"")</f>
        <v/>
      </c>
      <c r="Y553" s="27"/>
      <c r="Z553" s="186" t="str">
        <f t="array" ref="Z553">IF(Y553&lt;&gt;"",IF(Y553&lt;12, "I", "III"),"")</f>
        <v/>
      </c>
      <c r="AA553" s="205"/>
      <c r="AB553" s="206"/>
      <c r="AC553" s="206"/>
      <c r="AD553" s="207"/>
      <c r="AE553" s="183"/>
      <c r="AF553" s="177"/>
      <c r="AG553" s="150"/>
      <c r="AH553" s="151"/>
      <c r="AI553" s="95" t="str">
        <f t="shared" si="786"/>
        <v/>
      </c>
      <c r="AJ553" s="98" t="str">
        <f t="shared" si="787"/>
        <v/>
      </c>
      <c r="AK553" s="40"/>
      <c r="AL553" s="97" t="str">
        <f t="shared" si="788"/>
        <v/>
      </c>
      <c r="AM553" s="39"/>
      <c r="AN553" s="98" t="str">
        <f t="shared" si="789"/>
        <v/>
      </c>
      <c r="AO553" s="152"/>
      <c r="AP553" s="96" t="str">
        <f t="shared" si="830"/>
        <v/>
      </c>
      <c r="AQ553" s="153"/>
      <c r="AR553" s="97" t="str">
        <f t="shared" si="831"/>
        <v/>
      </c>
      <c r="AS553" s="154"/>
      <c r="AT553" s="98" t="str">
        <f t="shared" si="832"/>
        <v/>
      </c>
      <c r="AU553" s="182" t="str">
        <f t="shared" si="790"/>
        <v/>
      </c>
      <c r="AV553" s="121" t="str">
        <f t="shared" si="833"/>
        <v/>
      </c>
      <c r="AW553" s="153"/>
      <c r="AX553" s="98" t="str">
        <f t="shared" si="834"/>
        <v/>
      </c>
      <c r="AY553" s="153"/>
      <c r="AZ553" s="98" t="str">
        <f t="shared" si="835"/>
        <v/>
      </c>
      <c r="BA553" s="40"/>
      <c r="BB553" s="31"/>
      <c r="BC553" s="32"/>
      <c r="BD553" s="33"/>
      <c r="BE553" s="40"/>
      <c r="BF553" s="31"/>
      <c r="BG553" s="32"/>
      <c r="BH553" s="33"/>
      <c r="BI553" s="40"/>
      <c r="BJ553" s="31"/>
      <c r="BK553" s="32"/>
      <c r="BL553" s="33"/>
      <c r="BM553" s="40"/>
      <c r="BN553" s="31"/>
      <c r="BO553" s="32"/>
      <c r="BP553" s="33"/>
      <c r="BQ553" s="40"/>
      <c r="BR553" s="31"/>
      <c r="BS553" s="32"/>
      <c r="BT553" s="33"/>
      <c r="BU553" s="155"/>
      <c r="BV553" s="99" t="str">
        <f t="shared" si="836"/>
        <v/>
      </c>
      <c r="BW553" s="156"/>
      <c r="BX553" s="100" t="str">
        <f t="shared" si="837"/>
        <v/>
      </c>
      <c r="BY553" s="156"/>
      <c r="BZ553" s="100" t="str">
        <f t="shared" si="838"/>
        <v/>
      </c>
      <c r="CA553" s="156"/>
      <c r="CB553" s="100" t="str">
        <f t="shared" si="839"/>
        <v/>
      </c>
      <c r="CC553" s="156"/>
      <c r="CD553" s="101" t="str">
        <f t="shared" si="840"/>
        <v/>
      </c>
      <c r="CE553" s="112"/>
      <c r="CF553" s="174"/>
      <c r="CG553" s="27"/>
      <c r="CH553" s="159"/>
      <c r="CI553" s="95" t="str">
        <f t="shared" si="791"/>
        <v/>
      </c>
      <c r="CJ553" s="102" t="str">
        <f t="shared" si="792"/>
        <v/>
      </c>
      <c r="CK553" s="40"/>
      <c r="CL553" s="100"/>
      <c r="CM553" s="37"/>
      <c r="CN553" s="100"/>
      <c r="CO553" s="38"/>
      <c r="CP553" s="103" t="str">
        <f t="shared" si="793"/>
        <v/>
      </c>
      <c r="CQ553" s="78"/>
      <c r="CR553" s="100"/>
      <c r="CS553" s="36"/>
      <c r="CT553" s="100"/>
      <c r="CU553" s="74"/>
      <c r="CV553" s="103"/>
      <c r="CW553" s="42"/>
      <c r="CX553" s="100"/>
      <c r="CY553" s="36"/>
      <c r="CZ553" s="100"/>
      <c r="DA553" s="36"/>
      <c r="DB553" s="100"/>
      <c r="DC553" s="39"/>
      <c r="DD553" s="103"/>
      <c r="DE553" s="42"/>
      <c r="DF553" s="100"/>
      <c r="DG553" s="39"/>
      <c r="DH553" s="103"/>
      <c r="DI553" s="41"/>
      <c r="DJ553" s="157"/>
      <c r="DK553" s="112"/>
      <c r="DL553" s="171"/>
      <c r="DM553" s="67"/>
      <c r="DN553" s="164"/>
      <c r="DO553" s="104" t="str">
        <f t="shared" si="794"/>
        <v/>
      </c>
      <c r="DP553" s="105" t="str">
        <f t="shared" si="795"/>
        <v/>
      </c>
      <c r="DQ553" s="66"/>
      <c r="DR553" s="158" t="str">
        <f t="shared" si="796"/>
        <v/>
      </c>
      <c r="DS553" s="67"/>
      <c r="DT553" s="97" t="str">
        <f t="shared" si="797"/>
        <v/>
      </c>
      <c r="DU553" s="67"/>
      <c r="DV553" s="98" t="str">
        <f t="shared" si="798"/>
        <v/>
      </c>
      <c r="DW553" s="163"/>
      <c r="DX553" s="106" t="str">
        <f t="shared" si="799"/>
        <v/>
      </c>
      <c r="DY553" s="162"/>
      <c r="DZ553" s="97" t="str">
        <f t="shared" si="800"/>
        <v/>
      </c>
      <c r="EA553" s="161"/>
      <c r="EB553" s="107" t="str">
        <f t="shared" si="801"/>
        <v/>
      </c>
      <c r="EC553" s="66"/>
      <c r="ED553" s="97" t="str">
        <f t="shared" si="802"/>
        <v/>
      </c>
      <c r="EE553" s="67"/>
      <c r="EF553" s="97" t="str">
        <f t="shared" si="803"/>
        <v/>
      </c>
      <c r="EG553" s="68"/>
      <c r="EH553" s="97" t="str">
        <f t="shared" si="804"/>
        <v/>
      </c>
      <c r="EI553" s="67"/>
      <c r="EJ553" s="97" t="str">
        <f t="shared" si="805"/>
        <v/>
      </c>
      <c r="EK553" s="68"/>
      <c r="EL553" s="97" t="str">
        <f t="shared" si="806"/>
        <v/>
      </c>
      <c r="EM553" s="69"/>
      <c r="EN553" s="98" t="str">
        <f t="shared" si="807"/>
        <v/>
      </c>
      <c r="EO553" s="66"/>
      <c r="EP553" s="107" t="str">
        <f t="shared" si="808"/>
        <v/>
      </c>
      <c r="EQ553" s="299"/>
      <c r="ER553" s="98" t="str">
        <f t="shared" si="809"/>
        <v/>
      </c>
      <c r="ES553" s="66"/>
      <c r="ET553" s="108" t="str">
        <f t="shared" si="810"/>
        <v/>
      </c>
      <c r="EU553" s="112"/>
      <c r="EV553" s="168"/>
      <c r="EW553" s="27"/>
      <c r="EX553" s="159"/>
      <c r="EY553" s="95" t="str">
        <f t="shared" si="811"/>
        <v/>
      </c>
      <c r="EZ553" s="98" t="str">
        <f t="shared" si="812"/>
        <v/>
      </c>
      <c r="FA553" s="40"/>
      <c r="FB553" s="98" t="str">
        <f t="shared" si="813"/>
        <v/>
      </c>
      <c r="FC553" s="37"/>
      <c r="FD553" s="98" t="str">
        <f t="shared" si="814"/>
        <v/>
      </c>
      <c r="FE553" s="37"/>
      <c r="FF553" s="98" t="str">
        <f t="shared" si="815"/>
        <v/>
      </c>
      <c r="FG553" s="160"/>
      <c r="FH553" s="97" t="str">
        <f t="shared" si="816"/>
        <v/>
      </c>
      <c r="FI553" s="27"/>
      <c r="FJ553" s="98" t="str">
        <f t="shared" si="817"/>
        <v/>
      </c>
      <c r="FK553" s="36"/>
      <c r="FL553" s="98" t="str">
        <f t="shared" si="818"/>
        <v/>
      </c>
      <c r="FM553" s="37"/>
      <c r="FN553" s="98" t="str">
        <f t="shared" si="819"/>
        <v/>
      </c>
      <c r="FO553" s="78"/>
      <c r="FP553" s="97" t="str">
        <f t="shared" si="820"/>
        <v/>
      </c>
      <c r="FQ553" s="37"/>
      <c r="FR553" s="97" t="str">
        <f t="shared" si="821"/>
        <v/>
      </c>
      <c r="FS553" s="39"/>
      <c r="FT553" s="97" t="str">
        <f t="shared" si="822"/>
        <v/>
      </c>
      <c r="FU553" s="27"/>
      <c r="FV553" s="98" t="str">
        <f t="shared" si="823"/>
        <v/>
      </c>
      <c r="FW553" s="37"/>
      <c r="FX553" s="98" t="str">
        <f t="shared" si="824"/>
        <v/>
      </c>
      <c r="FY553" s="36"/>
      <c r="FZ553" s="97" t="str">
        <f t="shared" si="825"/>
        <v/>
      </c>
      <c r="GA553" s="36"/>
      <c r="GB553" s="98" t="str">
        <f t="shared" si="826"/>
        <v/>
      </c>
      <c r="GC553" s="40"/>
      <c r="GD553" s="98" t="str">
        <f t="shared" si="827"/>
        <v/>
      </c>
      <c r="GE553" s="37"/>
      <c r="GF553" s="98" t="str">
        <f t="shared" si="828"/>
        <v/>
      </c>
      <c r="GG553" s="37"/>
      <c r="GH553" s="109" t="str">
        <f t="shared" si="829"/>
        <v/>
      </c>
      <c r="GI553" s="112"/>
      <c r="GJ553" s="165"/>
      <c r="GK553" s="27"/>
      <c r="GL553" s="159"/>
      <c r="GM553" s="95" t="str">
        <f t="shared" si="753"/>
        <v/>
      </c>
      <c r="GN553" s="110" t="str">
        <f t="shared" si="754"/>
        <v/>
      </c>
      <c r="GO553" s="27"/>
      <c r="GP553" s="98" t="str">
        <f t="shared" si="755"/>
        <v/>
      </c>
      <c r="GQ553" s="37"/>
      <c r="GR553" s="97" t="str">
        <f t="shared" si="756"/>
        <v/>
      </c>
      <c r="GS553" s="37"/>
      <c r="GT553" s="110" t="str">
        <f t="shared" si="757"/>
        <v/>
      </c>
      <c r="GU553" s="36"/>
      <c r="GV553" s="97" t="str">
        <f t="shared" si="772"/>
        <v/>
      </c>
      <c r="GW553" s="27"/>
      <c r="GX553" s="98" t="str">
        <f t="shared" si="773"/>
        <v/>
      </c>
      <c r="GY553" s="36"/>
      <c r="GZ553" s="98" t="str">
        <f t="shared" si="774"/>
        <v/>
      </c>
      <c r="HA553" s="37"/>
      <c r="HB553" s="110" t="str">
        <f t="shared" si="775"/>
        <v/>
      </c>
      <c r="HC553" s="36"/>
      <c r="HD553" s="97" t="str">
        <f t="shared" si="776"/>
        <v/>
      </c>
      <c r="HE553" s="37"/>
      <c r="HF553" s="97" t="str">
        <f t="shared" si="777"/>
        <v/>
      </c>
      <c r="HG553" s="39"/>
      <c r="HH553" s="97" t="str">
        <f t="shared" si="778"/>
        <v/>
      </c>
      <c r="HI553" s="27"/>
      <c r="HJ553" s="97" t="str">
        <f t="shared" si="779"/>
        <v/>
      </c>
      <c r="HK553" s="37"/>
      <c r="HL553" s="97" t="str">
        <f t="shared" si="780"/>
        <v/>
      </c>
      <c r="HM553" s="36"/>
      <c r="HN553" s="97" t="str">
        <f t="shared" si="781"/>
        <v/>
      </c>
      <c r="HO553" s="36"/>
      <c r="HP553" s="110" t="str">
        <f t="shared" si="782"/>
        <v/>
      </c>
      <c r="HQ553" s="27"/>
      <c r="HR553" s="97" t="str">
        <f t="shared" si="783"/>
        <v/>
      </c>
      <c r="HS553" s="37"/>
      <c r="HT553" s="97" t="str">
        <f t="shared" si="784"/>
        <v/>
      </c>
      <c r="HU553" s="37"/>
      <c r="HV553" s="111" t="str">
        <f t="shared" si="785"/>
        <v/>
      </c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  <c r="IW553" s="116"/>
      <c r="IX553" s="116"/>
      <c r="IY553" s="116"/>
      <c r="IZ553" s="116"/>
      <c r="JA553" s="116"/>
      <c r="JB553" s="116"/>
      <c r="JC553" s="116"/>
      <c r="JD553" s="116"/>
      <c r="JE553" s="116"/>
      <c r="JF553" s="116"/>
      <c r="JG553" s="116"/>
      <c r="JH553" s="116"/>
      <c r="JI553" s="116"/>
      <c r="JJ553" s="116"/>
      <c r="JK553" s="116"/>
      <c r="JL553" s="116"/>
      <c r="JM553" s="116"/>
      <c r="JN553" s="116"/>
      <c r="JO553" s="116"/>
      <c r="JP553" s="116"/>
      <c r="JQ553" s="116"/>
      <c r="JR553" s="116"/>
      <c r="JS553" s="116"/>
      <c r="JT553" s="116"/>
      <c r="JU553" s="116"/>
      <c r="JV553" s="116"/>
      <c r="JW553" s="116"/>
      <c r="JX553" s="116"/>
      <c r="JY553" s="116"/>
      <c r="JZ553" s="116"/>
      <c r="KA553" s="116"/>
      <c r="KB553" s="116"/>
      <c r="KC553" s="116"/>
      <c r="KD553" s="116"/>
      <c r="KE553" s="116"/>
      <c r="KF553" s="116"/>
      <c r="KG553" s="116"/>
      <c r="KH553" s="116"/>
      <c r="KI553" s="116"/>
      <c r="KJ553" s="116"/>
      <c r="KK553" s="116"/>
      <c r="KL553" s="116"/>
      <c r="KM553" s="116"/>
      <c r="KN553" s="116"/>
      <c r="KO553" s="116"/>
      <c r="KP553" s="116"/>
      <c r="KQ553" s="116"/>
      <c r="KR553" s="116"/>
      <c r="KS553" s="116"/>
      <c r="KT553" s="116"/>
      <c r="KU553" s="116"/>
      <c r="KV553" s="116"/>
      <c r="KW553" s="116"/>
      <c r="KX553" s="116"/>
      <c r="KY553" s="116"/>
      <c r="KZ553" s="116"/>
      <c r="LA553" s="116"/>
      <c r="LB553" s="116"/>
      <c r="LC553" s="116"/>
      <c r="LD553" s="116"/>
      <c r="LE553" s="116"/>
      <c r="LF553" s="116"/>
      <c r="LG553" s="116"/>
      <c r="LH553" s="116"/>
      <c r="LI553" s="116"/>
      <c r="LJ553" s="116"/>
      <c r="LK553" s="116"/>
      <c r="LL553" s="116"/>
      <c r="LM553" s="116"/>
      <c r="LN553" s="116"/>
      <c r="LO553" s="116"/>
      <c r="LP553" s="116"/>
      <c r="LQ553" s="116"/>
      <c r="LR553" s="116"/>
      <c r="LS553" s="116"/>
      <c r="LT553" s="116"/>
      <c r="LU553" s="116"/>
      <c r="LV553" s="116"/>
      <c r="LW553" s="116"/>
      <c r="LX553" s="116"/>
      <c r="LY553" s="116"/>
      <c r="LZ553" s="116"/>
      <c r="MA553" s="116"/>
      <c r="MB553" s="116"/>
      <c r="MC553" s="116"/>
      <c r="MD553" s="116"/>
      <c r="ME553" s="116"/>
      <c r="MF553" s="116"/>
      <c r="MG553" s="116"/>
      <c r="MH553" s="116"/>
      <c r="MI553" s="116"/>
      <c r="MJ553" s="116"/>
      <c r="MK553" s="116"/>
      <c r="ML553" s="116"/>
      <c r="MM553" s="116"/>
      <c r="MN553" s="116"/>
      <c r="MO553" s="116"/>
      <c r="MP553" s="116"/>
      <c r="MQ553" s="116"/>
      <c r="MR553" s="116"/>
      <c r="MS553" s="116"/>
      <c r="MT553" s="116"/>
      <c r="MU553" s="116"/>
      <c r="MV553" s="116"/>
      <c r="MW553" s="116"/>
      <c r="MX553" s="116"/>
      <c r="MY553" s="116"/>
      <c r="MZ553" s="116"/>
      <c r="NA553" s="116"/>
      <c r="NB553" s="116"/>
      <c r="NC553" s="116"/>
      <c r="ND553" s="116"/>
      <c r="NE553" s="116"/>
      <c r="NF553" s="116"/>
      <c r="NG553" s="116"/>
      <c r="NH553" s="116"/>
      <c r="NI553" s="116"/>
      <c r="NJ553" s="116"/>
      <c r="NK553" s="116"/>
      <c r="NL553" s="116"/>
      <c r="NM553" s="116"/>
      <c r="NN553" s="116"/>
      <c r="NO553" s="116"/>
      <c r="NP553" s="116"/>
      <c r="NQ553" s="116"/>
      <c r="NR553" s="116"/>
      <c r="NS553" s="116"/>
      <c r="NT553" s="116"/>
      <c r="NU553" s="116"/>
      <c r="NV553" s="116"/>
      <c r="NW553" s="116"/>
      <c r="NX553" s="116"/>
      <c r="NY553" s="116"/>
      <c r="NZ553" s="116"/>
      <c r="OA553" s="116"/>
      <c r="OB553" s="116"/>
      <c r="OC553" s="116"/>
      <c r="OD553" s="116"/>
      <c r="OE553" s="116"/>
      <c r="OF553" s="116"/>
      <c r="OG553" s="116"/>
      <c r="OH553" s="116"/>
      <c r="OI553" s="116"/>
      <c r="OJ553" s="116"/>
      <c r="OK553" s="116"/>
      <c r="OL553" s="116"/>
      <c r="OM553" s="116"/>
      <c r="ON553" s="116"/>
      <c r="OO553" s="116"/>
      <c r="OP553" s="116"/>
      <c r="OQ553" s="116"/>
      <c r="OR553" s="116"/>
      <c r="OS553" s="116"/>
      <c r="OT553" s="116"/>
      <c r="OU553" s="116"/>
      <c r="OV553" s="116"/>
      <c r="OW553" s="116"/>
      <c r="OX553" s="116"/>
      <c r="OY553" s="116"/>
      <c r="OZ553" s="116"/>
      <c r="PA553" s="116"/>
      <c r="PB553" s="116"/>
      <c r="PC553" s="116"/>
      <c r="PD553" s="116"/>
      <c r="PE553" s="116"/>
      <c r="PF553" s="116"/>
      <c r="PG553" s="116"/>
      <c r="PH553" s="116"/>
      <c r="PI553" s="116"/>
      <c r="PJ553" s="116"/>
      <c r="PK553" s="116"/>
      <c r="PL553" s="116"/>
      <c r="PM553" s="116"/>
      <c r="PN553" s="116"/>
      <c r="PO553" s="116"/>
      <c r="PP553" s="116"/>
      <c r="PQ553" s="116"/>
      <c r="PR553" s="116"/>
      <c r="PS553" s="116"/>
      <c r="PT553" s="116"/>
      <c r="PU553" s="116"/>
      <c r="PV553" s="116"/>
      <c r="PW553" s="116"/>
      <c r="PX553" s="116"/>
      <c r="PY553" s="116"/>
      <c r="PZ553" s="116"/>
      <c r="QA553" s="116"/>
      <c r="QB553" s="116"/>
      <c r="QC553" s="116"/>
      <c r="QD553" s="116"/>
      <c r="QE553" s="116"/>
      <c r="QF553" s="116"/>
      <c r="QG553" s="116"/>
      <c r="QH553" s="116"/>
      <c r="QI553" s="116"/>
      <c r="QJ553" s="116"/>
      <c r="QK553" s="116"/>
      <c r="QL553" s="116"/>
      <c r="QM553" s="116"/>
      <c r="QN553" s="116"/>
      <c r="QO553" s="116"/>
      <c r="QP553" s="116"/>
      <c r="QQ553" s="116"/>
      <c r="QR553" s="116"/>
      <c r="QS553" s="116"/>
      <c r="QT553" s="116"/>
      <c r="QU553" s="116"/>
      <c r="QV553" s="116"/>
      <c r="QW553" s="116"/>
      <c r="QX553" s="116"/>
      <c r="QY553" s="116"/>
      <c r="QZ553" s="116"/>
      <c r="RA553" s="116"/>
      <c r="RB553" s="116"/>
      <c r="RC553" s="116"/>
      <c r="RD553" s="116"/>
      <c r="RE553" s="116"/>
      <c r="RF553" s="117"/>
    </row>
    <row r="554" spans="1:474" s="11" customFormat="1" ht="19.95" customHeight="1">
      <c r="A554" s="28"/>
      <c r="B554" s="29"/>
      <c r="C554" s="128"/>
      <c r="D554" s="307"/>
      <c r="E554" s="301"/>
      <c r="F554" s="287"/>
      <c r="G554" s="183"/>
      <c r="H554" s="199"/>
      <c r="I554" s="289"/>
      <c r="J554" s="290"/>
      <c r="K554" s="291"/>
      <c r="L554" s="292"/>
      <c r="M554" s="290"/>
      <c r="N554" s="293"/>
      <c r="O554" s="27"/>
      <c r="P554" s="186" t="str">
        <f t="array" ref="P554">IF(O554&lt;&gt;"",IF(O554&lt;5, "I", "III"),"")</f>
        <v/>
      </c>
      <c r="Q554" s="37"/>
      <c r="R554" s="185" t="str">
        <f t="array" ref="R554">IF(Q554&lt;&gt;"",IF(Q554&lt;5, "I", "III"),"")</f>
        <v/>
      </c>
      <c r="S554" s="27"/>
      <c r="T554" s="186" t="str">
        <f t="array" ref="T554">IF(S554&lt;&gt;"",IF(S554&lt;5, "I", "III"),"")</f>
        <v/>
      </c>
      <c r="U554" s="37"/>
      <c r="V554" s="186" t="str">
        <f t="array" ref="V554">IF(U554&lt;&gt;"",IF(U554&lt;12, "I", "III"),"")</f>
        <v/>
      </c>
      <c r="W554" s="37"/>
      <c r="X554" s="185" t="str">
        <f t="array" ref="X554">IF(W554&lt;&gt;"",IF(W554&lt;12, "I", "III"),"")</f>
        <v/>
      </c>
      <c r="Y554" s="27"/>
      <c r="Z554" s="186" t="str">
        <f t="array" ref="Z554">IF(Y554&lt;&gt;"",IF(Y554&lt;12, "I", "III"),"")</f>
        <v/>
      </c>
      <c r="AA554" s="205"/>
      <c r="AB554" s="206"/>
      <c r="AC554" s="206"/>
      <c r="AD554" s="207"/>
      <c r="AE554" s="183"/>
      <c r="AF554" s="177"/>
      <c r="AG554" s="150"/>
      <c r="AH554" s="151"/>
      <c r="AI554" s="95" t="str">
        <f t="shared" si="786"/>
        <v/>
      </c>
      <c r="AJ554" s="98" t="str">
        <f t="shared" si="787"/>
        <v/>
      </c>
      <c r="AK554" s="40"/>
      <c r="AL554" s="97" t="str">
        <f t="shared" si="788"/>
        <v/>
      </c>
      <c r="AM554" s="39"/>
      <c r="AN554" s="98" t="str">
        <f t="shared" si="789"/>
        <v/>
      </c>
      <c r="AO554" s="152"/>
      <c r="AP554" s="96" t="str">
        <f t="shared" si="830"/>
        <v/>
      </c>
      <c r="AQ554" s="153"/>
      <c r="AR554" s="97" t="str">
        <f t="shared" si="831"/>
        <v/>
      </c>
      <c r="AS554" s="154"/>
      <c r="AT554" s="98" t="str">
        <f t="shared" si="832"/>
        <v/>
      </c>
      <c r="AU554" s="182" t="str">
        <f t="shared" si="790"/>
        <v/>
      </c>
      <c r="AV554" s="121" t="str">
        <f t="shared" si="833"/>
        <v/>
      </c>
      <c r="AW554" s="153"/>
      <c r="AX554" s="98" t="str">
        <f t="shared" si="834"/>
        <v/>
      </c>
      <c r="AY554" s="153"/>
      <c r="AZ554" s="98" t="str">
        <f t="shared" si="835"/>
        <v/>
      </c>
      <c r="BA554" s="40"/>
      <c r="BB554" s="31"/>
      <c r="BC554" s="32"/>
      <c r="BD554" s="33"/>
      <c r="BE554" s="40"/>
      <c r="BF554" s="31"/>
      <c r="BG554" s="32"/>
      <c r="BH554" s="33"/>
      <c r="BI554" s="40"/>
      <c r="BJ554" s="31"/>
      <c r="BK554" s="32"/>
      <c r="BL554" s="33"/>
      <c r="BM554" s="40"/>
      <c r="BN554" s="31"/>
      <c r="BO554" s="32"/>
      <c r="BP554" s="33"/>
      <c r="BQ554" s="40"/>
      <c r="BR554" s="31"/>
      <c r="BS554" s="32"/>
      <c r="BT554" s="33"/>
      <c r="BU554" s="155"/>
      <c r="BV554" s="99" t="str">
        <f t="shared" si="836"/>
        <v/>
      </c>
      <c r="BW554" s="156"/>
      <c r="BX554" s="100" t="str">
        <f t="shared" si="837"/>
        <v/>
      </c>
      <c r="BY554" s="156"/>
      <c r="BZ554" s="100" t="str">
        <f t="shared" si="838"/>
        <v/>
      </c>
      <c r="CA554" s="156"/>
      <c r="CB554" s="100" t="str">
        <f t="shared" si="839"/>
        <v/>
      </c>
      <c r="CC554" s="156"/>
      <c r="CD554" s="101" t="str">
        <f t="shared" si="840"/>
        <v/>
      </c>
      <c r="CE554" s="112"/>
      <c r="CF554" s="174"/>
      <c r="CG554" s="27"/>
      <c r="CH554" s="159"/>
      <c r="CI554" s="95" t="str">
        <f t="shared" si="791"/>
        <v/>
      </c>
      <c r="CJ554" s="102" t="str">
        <f t="shared" si="792"/>
        <v/>
      </c>
      <c r="CK554" s="40"/>
      <c r="CL554" s="100"/>
      <c r="CM554" s="37"/>
      <c r="CN554" s="100"/>
      <c r="CO554" s="38"/>
      <c r="CP554" s="103" t="str">
        <f t="shared" si="793"/>
        <v/>
      </c>
      <c r="CQ554" s="78"/>
      <c r="CR554" s="100"/>
      <c r="CS554" s="36"/>
      <c r="CT554" s="100"/>
      <c r="CU554" s="74"/>
      <c r="CV554" s="103"/>
      <c r="CW554" s="42"/>
      <c r="CX554" s="100"/>
      <c r="CY554" s="36"/>
      <c r="CZ554" s="100"/>
      <c r="DA554" s="36"/>
      <c r="DB554" s="100"/>
      <c r="DC554" s="39"/>
      <c r="DD554" s="103"/>
      <c r="DE554" s="42"/>
      <c r="DF554" s="100"/>
      <c r="DG554" s="39"/>
      <c r="DH554" s="103"/>
      <c r="DI554" s="41"/>
      <c r="DJ554" s="157"/>
      <c r="DK554" s="112"/>
      <c r="DL554" s="171"/>
      <c r="DM554" s="67"/>
      <c r="DN554" s="164"/>
      <c r="DO554" s="104" t="str">
        <f t="shared" si="794"/>
        <v/>
      </c>
      <c r="DP554" s="105" t="str">
        <f t="shared" si="795"/>
        <v/>
      </c>
      <c r="DQ554" s="66"/>
      <c r="DR554" s="158" t="str">
        <f t="shared" si="796"/>
        <v/>
      </c>
      <c r="DS554" s="67"/>
      <c r="DT554" s="97" t="str">
        <f t="shared" si="797"/>
        <v/>
      </c>
      <c r="DU554" s="67"/>
      <c r="DV554" s="98" t="str">
        <f t="shared" si="798"/>
        <v/>
      </c>
      <c r="DW554" s="163"/>
      <c r="DX554" s="106" t="str">
        <f t="shared" si="799"/>
        <v/>
      </c>
      <c r="DY554" s="162"/>
      <c r="DZ554" s="97" t="str">
        <f t="shared" si="800"/>
        <v/>
      </c>
      <c r="EA554" s="161"/>
      <c r="EB554" s="107" t="str">
        <f t="shared" si="801"/>
        <v/>
      </c>
      <c r="EC554" s="66"/>
      <c r="ED554" s="97" t="str">
        <f t="shared" si="802"/>
        <v/>
      </c>
      <c r="EE554" s="67"/>
      <c r="EF554" s="97" t="str">
        <f t="shared" si="803"/>
        <v/>
      </c>
      <c r="EG554" s="68"/>
      <c r="EH554" s="97" t="str">
        <f t="shared" si="804"/>
        <v/>
      </c>
      <c r="EI554" s="67"/>
      <c r="EJ554" s="97" t="str">
        <f t="shared" si="805"/>
        <v/>
      </c>
      <c r="EK554" s="68"/>
      <c r="EL554" s="97" t="str">
        <f t="shared" si="806"/>
        <v/>
      </c>
      <c r="EM554" s="69"/>
      <c r="EN554" s="98" t="str">
        <f t="shared" si="807"/>
        <v/>
      </c>
      <c r="EO554" s="66"/>
      <c r="EP554" s="107" t="str">
        <f t="shared" si="808"/>
        <v/>
      </c>
      <c r="EQ554" s="299"/>
      <c r="ER554" s="98" t="str">
        <f t="shared" si="809"/>
        <v/>
      </c>
      <c r="ES554" s="66"/>
      <c r="ET554" s="108" t="str">
        <f t="shared" si="810"/>
        <v/>
      </c>
      <c r="EU554" s="112"/>
      <c r="EV554" s="168"/>
      <c r="EW554" s="27"/>
      <c r="EX554" s="159"/>
      <c r="EY554" s="95" t="str">
        <f t="shared" si="811"/>
        <v/>
      </c>
      <c r="EZ554" s="98" t="str">
        <f t="shared" si="812"/>
        <v/>
      </c>
      <c r="FA554" s="40"/>
      <c r="FB554" s="98" t="str">
        <f t="shared" si="813"/>
        <v/>
      </c>
      <c r="FC554" s="37"/>
      <c r="FD554" s="98" t="str">
        <f t="shared" si="814"/>
        <v/>
      </c>
      <c r="FE554" s="37"/>
      <c r="FF554" s="98" t="str">
        <f t="shared" si="815"/>
        <v/>
      </c>
      <c r="FG554" s="160"/>
      <c r="FH554" s="97" t="str">
        <f t="shared" si="816"/>
        <v/>
      </c>
      <c r="FI554" s="27"/>
      <c r="FJ554" s="98" t="str">
        <f t="shared" si="817"/>
        <v/>
      </c>
      <c r="FK554" s="36"/>
      <c r="FL554" s="98" t="str">
        <f t="shared" si="818"/>
        <v/>
      </c>
      <c r="FM554" s="37"/>
      <c r="FN554" s="98" t="str">
        <f t="shared" si="819"/>
        <v/>
      </c>
      <c r="FO554" s="78"/>
      <c r="FP554" s="97" t="str">
        <f t="shared" si="820"/>
        <v/>
      </c>
      <c r="FQ554" s="37"/>
      <c r="FR554" s="97" t="str">
        <f t="shared" si="821"/>
        <v/>
      </c>
      <c r="FS554" s="39"/>
      <c r="FT554" s="97" t="str">
        <f t="shared" si="822"/>
        <v/>
      </c>
      <c r="FU554" s="27"/>
      <c r="FV554" s="98" t="str">
        <f t="shared" si="823"/>
        <v/>
      </c>
      <c r="FW554" s="37"/>
      <c r="FX554" s="98" t="str">
        <f t="shared" si="824"/>
        <v/>
      </c>
      <c r="FY554" s="36"/>
      <c r="FZ554" s="97" t="str">
        <f t="shared" si="825"/>
        <v/>
      </c>
      <c r="GA554" s="36"/>
      <c r="GB554" s="98" t="str">
        <f t="shared" si="826"/>
        <v/>
      </c>
      <c r="GC554" s="40"/>
      <c r="GD554" s="98" t="str">
        <f t="shared" si="827"/>
        <v/>
      </c>
      <c r="GE554" s="37"/>
      <c r="GF554" s="98" t="str">
        <f t="shared" si="828"/>
        <v/>
      </c>
      <c r="GG554" s="37"/>
      <c r="GH554" s="109" t="str">
        <f t="shared" si="829"/>
        <v/>
      </c>
      <c r="GI554" s="112"/>
      <c r="GJ554" s="165"/>
      <c r="GK554" s="27"/>
      <c r="GL554" s="159"/>
      <c r="GM554" s="95" t="str">
        <f t="shared" si="753"/>
        <v/>
      </c>
      <c r="GN554" s="110" t="str">
        <f t="shared" si="754"/>
        <v/>
      </c>
      <c r="GO554" s="27"/>
      <c r="GP554" s="98" t="str">
        <f t="shared" si="755"/>
        <v/>
      </c>
      <c r="GQ554" s="37"/>
      <c r="GR554" s="97" t="str">
        <f t="shared" si="756"/>
        <v/>
      </c>
      <c r="GS554" s="37"/>
      <c r="GT554" s="110" t="str">
        <f t="shared" si="757"/>
        <v/>
      </c>
      <c r="GU554" s="36"/>
      <c r="GV554" s="97" t="str">
        <f t="shared" si="772"/>
        <v/>
      </c>
      <c r="GW554" s="27"/>
      <c r="GX554" s="98" t="str">
        <f t="shared" si="773"/>
        <v/>
      </c>
      <c r="GY554" s="36"/>
      <c r="GZ554" s="98" t="str">
        <f t="shared" si="774"/>
        <v/>
      </c>
      <c r="HA554" s="37"/>
      <c r="HB554" s="110" t="str">
        <f t="shared" si="775"/>
        <v/>
      </c>
      <c r="HC554" s="36"/>
      <c r="HD554" s="97" t="str">
        <f t="shared" si="776"/>
        <v/>
      </c>
      <c r="HE554" s="37"/>
      <c r="HF554" s="97" t="str">
        <f t="shared" si="777"/>
        <v/>
      </c>
      <c r="HG554" s="39"/>
      <c r="HH554" s="97" t="str">
        <f t="shared" si="778"/>
        <v/>
      </c>
      <c r="HI554" s="27"/>
      <c r="HJ554" s="97" t="str">
        <f t="shared" si="779"/>
        <v/>
      </c>
      <c r="HK554" s="37"/>
      <c r="HL554" s="97" t="str">
        <f t="shared" si="780"/>
        <v/>
      </c>
      <c r="HM554" s="36"/>
      <c r="HN554" s="97" t="str">
        <f t="shared" si="781"/>
        <v/>
      </c>
      <c r="HO554" s="36"/>
      <c r="HP554" s="110" t="str">
        <f t="shared" si="782"/>
        <v/>
      </c>
      <c r="HQ554" s="27"/>
      <c r="HR554" s="97" t="str">
        <f t="shared" si="783"/>
        <v/>
      </c>
      <c r="HS554" s="37"/>
      <c r="HT554" s="97" t="str">
        <f t="shared" si="784"/>
        <v/>
      </c>
      <c r="HU554" s="37"/>
      <c r="HV554" s="111" t="str">
        <f t="shared" si="785"/>
        <v/>
      </c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  <c r="IW554" s="116"/>
      <c r="IX554" s="116"/>
      <c r="IY554" s="116"/>
      <c r="IZ554" s="116"/>
      <c r="JA554" s="116"/>
      <c r="JB554" s="116"/>
      <c r="JC554" s="116"/>
      <c r="JD554" s="116"/>
      <c r="JE554" s="116"/>
      <c r="JF554" s="116"/>
      <c r="JG554" s="116"/>
      <c r="JH554" s="116"/>
      <c r="JI554" s="116"/>
      <c r="JJ554" s="116"/>
      <c r="JK554" s="116"/>
      <c r="JL554" s="116"/>
      <c r="JM554" s="116"/>
      <c r="JN554" s="116"/>
      <c r="JO554" s="116"/>
      <c r="JP554" s="116"/>
      <c r="JQ554" s="116"/>
      <c r="JR554" s="116"/>
      <c r="JS554" s="116"/>
      <c r="JT554" s="116"/>
      <c r="JU554" s="116"/>
      <c r="JV554" s="116"/>
      <c r="JW554" s="116"/>
      <c r="JX554" s="116"/>
      <c r="JY554" s="116"/>
      <c r="JZ554" s="116"/>
      <c r="KA554" s="116"/>
      <c r="KB554" s="116"/>
      <c r="KC554" s="116"/>
      <c r="KD554" s="116"/>
      <c r="KE554" s="116"/>
      <c r="KF554" s="116"/>
      <c r="KG554" s="116"/>
      <c r="KH554" s="116"/>
      <c r="KI554" s="116"/>
      <c r="KJ554" s="116"/>
      <c r="KK554" s="116"/>
      <c r="KL554" s="116"/>
      <c r="KM554" s="116"/>
      <c r="KN554" s="116"/>
      <c r="KO554" s="116"/>
      <c r="KP554" s="116"/>
      <c r="KQ554" s="116"/>
      <c r="KR554" s="116"/>
      <c r="KS554" s="116"/>
      <c r="KT554" s="116"/>
      <c r="KU554" s="116"/>
      <c r="KV554" s="116"/>
      <c r="KW554" s="116"/>
      <c r="KX554" s="116"/>
      <c r="KY554" s="116"/>
      <c r="KZ554" s="116"/>
      <c r="LA554" s="116"/>
      <c r="LB554" s="116"/>
      <c r="LC554" s="116"/>
      <c r="LD554" s="116"/>
      <c r="LE554" s="116"/>
      <c r="LF554" s="116"/>
      <c r="LG554" s="116"/>
      <c r="LH554" s="116"/>
      <c r="LI554" s="116"/>
      <c r="LJ554" s="116"/>
      <c r="LK554" s="116"/>
      <c r="LL554" s="116"/>
      <c r="LM554" s="116"/>
      <c r="LN554" s="116"/>
      <c r="LO554" s="116"/>
      <c r="LP554" s="116"/>
      <c r="LQ554" s="116"/>
      <c r="LR554" s="116"/>
      <c r="LS554" s="116"/>
      <c r="LT554" s="116"/>
      <c r="LU554" s="116"/>
      <c r="LV554" s="116"/>
      <c r="LW554" s="116"/>
      <c r="LX554" s="116"/>
      <c r="LY554" s="116"/>
      <c r="LZ554" s="116"/>
      <c r="MA554" s="116"/>
      <c r="MB554" s="116"/>
      <c r="MC554" s="116"/>
      <c r="MD554" s="116"/>
      <c r="ME554" s="116"/>
      <c r="MF554" s="116"/>
      <c r="MG554" s="116"/>
      <c r="MH554" s="116"/>
      <c r="MI554" s="116"/>
      <c r="MJ554" s="116"/>
      <c r="MK554" s="116"/>
      <c r="ML554" s="116"/>
      <c r="MM554" s="116"/>
      <c r="MN554" s="116"/>
      <c r="MO554" s="116"/>
      <c r="MP554" s="116"/>
      <c r="MQ554" s="116"/>
      <c r="MR554" s="116"/>
      <c r="MS554" s="116"/>
      <c r="MT554" s="116"/>
      <c r="MU554" s="116"/>
      <c r="MV554" s="116"/>
      <c r="MW554" s="116"/>
      <c r="MX554" s="116"/>
      <c r="MY554" s="116"/>
      <c r="MZ554" s="116"/>
      <c r="NA554" s="116"/>
      <c r="NB554" s="116"/>
      <c r="NC554" s="116"/>
      <c r="ND554" s="116"/>
      <c r="NE554" s="116"/>
      <c r="NF554" s="116"/>
      <c r="NG554" s="116"/>
      <c r="NH554" s="116"/>
      <c r="NI554" s="116"/>
      <c r="NJ554" s="116"/>
      <c r="NK554" s="116"/>
      <c r="NL554" s="116"/>
      <c r="NM554" s="116"/>
      <c r="NN554" s="116"/>
      <c r="NO554" s="116"/>
      <c r="NP554" s="116"/>
      <c r="NQ554" s="116"/>
      <c r="NR554" s="116"/>
      <c r="NS554" s="116"/>
      <c r="NT554" s="116"/>
      <c r="NU554" s="116"/>
      <c r="NV554" s="116"/>
      <c r="NW554" s="116"/>
      <c r="NX554" s="116"/>
      <c r="NY554" s="116"/>
      <c r="NZ554" s="116"/>
      <c r="OA554" s="116"/>
      <c r="OB554" s="116"/>
      <c r="OC554" s="116"/>
      <c r="OD554" s="116"/>
      <c r="OE554" s="116"/>
      <c r="OF554" s="116"/>
      <c r="OG554" s="116"/>
      <c r="OH554" s="116"/>
      <c r="OI554" s="116"/>
      <c r="OJ554" s="116"/>
      <c r="OK554" s="116"/>
      <c r="OL554" s="116"/>
      <c r="OM554" s="116"/>
      <c r="ON554" s="116"/>
      <c r="OO554" s="116"/>
      <c r="OP554" s="116"/>
      <c r="OQ554" s="116"/>
      <c r="OR554" s="116"/>
      <c r="OS554" s="116"/>
      <c r="OT554" s="116"/>
      <c r="OU554" s="116"/>
      <c r="OV554" s="116"/>
      <c r="OW554" s="116"/>
      <c r="OX554" s="116"/>
      <c r="OY554" s="116"/>
      <c r="OZ554" s="116"/>
      <c r="PA554" s="116"/>
      <c r="PB554" s="116"/>
      <c r="PC554" s="116"/>
      <c r="PD554" s="116"/>
      <c r="PE554" s="116"/>
      <c r="PF554" s="116"/>
      <c r="PG554" s="116"/>
      <c r="PH554" s="116"/>
      <c r="PI554" s="116"/>
      <c r="PJ554" s="116"/>
      <c r="PK554" s="116"/>
      <c r="PL554" s="116"/>
      <c r="PM554" s="116"/>
      <c r="PN554" s="116"/>
      <c r="PO554" s="116"/>
      <c r="PP554" s="116"/>
      <c r="PQ554" s="116"/>
      <c r="PR554" s="116"/>
      <c r="PS554" s="116"/>
      <c r="PT554" s="116"/>
      <c r="PU554" s="116"/>
      <c r="PV554" s="116"/>
      <c r="PW554" s="116"/>
      <c r="PX554" s="116"/>
      <c r="PY554" s="116"/>
      <c r="PZ554" s="116"/>
      <c r="QA554" s="116"/>
      <c r="QB554" s="116"/>
      <c r="QC554" s="116"/>
      <c r="QD554" s="116"/>
      <c r="QE554" s="116"/>
      <c r="QF554" s="116"/>
      <c r="QG554" s="116"/>
      <c r="QH554" s="116"/>
      <c r="QI554" s="116"/>
      <c r="QJ554" s="116"/>
      <c r="QK554" s="116"/>
      <c r="QL554" s="116"/>
      <c r="QM554" s="116"/>
      <c r="QN554" s="116"/>
      <c r="QO554" s="116"/>
      <c r="QP554" s="116"/>
      <c r="QQ554" s="116"/>
      <c r="QR554" s="116"/>
      <c r="QS554" s="116"/>
      <c r="QT554" s="116"/>
      <c r="QU554" s="116"/>
      <c r="QV554" s="116"/>
      <c r="QW554" s="116"/>
      <c r="QX554" s="116"/>
      <c r="QY554" s="116"/>
      <c r="QZ554" s="116"/>
      <c r="RA554" s="116"/>
      <c r="RB554" s="116"/>
      <c r="RC554" s="116"/>
      <c r="RD554" s="116"/>
      <c r="RE554" s="116"/>
      <c r="RF554" s="117"/>
    </row>
    <row r="555" spans="1:474" s="11" customFormat="1" ht="19.95" customHeight="1">
      <c r="A555" s="28"/>
      <c r="B555" s="29"/>
      <c r="C555" s="128"/>
      <c r="D555" s="307"/>
      <c r="E555" s="301"/>
      <c r="F555" s="287"/>
      <c r="G555" s="183"/>
      <c r="H555" s="199"/>
      <c r="I555" s="289"/>
      <c r="J555" s="290"/>
      <c r="K555" s="291"/>
      <c r="L555" s="292"/>
      <c r="M555" s="290"/>
      <c r="N555" s="293"/>
      <c r="O555" s="27"/>
      <c r="P555" s="186" t="str">
        <f t="array" ref="P555">IF(O555&lt;&gt;"",IF(O555&lt;5, "I", "III"),"")</f>
        <v/>
      </c>
      <c r="Q555" s="37"/>
      <c r="R555" s="185" t="str">
        <f t="array" ref="R555">IF(Q555&lt;&gt;"",IF(Q555&lt;5, "I", "III"),"")</f>
        <v/>
      </c>
      <c r="S555" s="27"/>
      <c r="T555" s="186" t="str">
        <f t="array" ref="T555">IF(S555&lt;&gt;"",IF(S555&lt;5, "I", "III"),"")</f>
        <v/>
      </c>
      <c r="U555" s="37"/>
      <c r="V555" s="186" t="str">
        <f t="array" ref="V555">IF(U555&lt;&gt;"",IF(U555&lt;12, "I", "III"),"")</f>
        <v/>
      </c>
      <c r="W555" s="37"/>
      <c r="X555" s="185" t="str">
        <f t="array" ref="X555">IF(W555&lt;&gt;"",IF(W555&lt;12, "I", "III"),"")</f>
        <v/>
      </c>
      <c r="Y555" s="27"/>
      <c r="Z555" s="186" t="str">
        <f t="array" ref="Z555">IF(Y555&lt;&gt;"",IF(Y555&lt;12, "I", "III"),"")</f>
        <v/>
      </c>
      <c r="AA555" s="205"/>
      <c r="AB555" s="206"/>
      <c r="AC555" s="206"/>
      <c r="AD555" s="207"/>
      <c r="AE555" s="183"/>
      <c r="AF555" s="177"/>
      <c r="AG555" s="150"/>
      <c r="AH555" s="151"/>
      <c r="AI555" s="95" t="str">
        <f t="shared" si="786"/>
        <v/>
      </c>
      <c r="AJ555" s="98" t="str">
        <f t="shared" si="787"/>
        <v/>
      </c>
      <c r="AK555" s="40"/>
      <c r="AL555" s="97" t="str">
        <f t="shared" si="788"/>
        <v/>
      </c>
      <c r="AM555" s="39"/>
      <c r="AN555" s="98" t="str">
        <f t="shared" si="789"/>
        <v/>
      </c>
      <c r="AO555" s="152"/>
      <c r="AP555" s="96" t="str">
        <f t="shared" si="830"/>
        <v/>
      </c>
      <c r="AQ555" s="153"/>
      <c r="AR555" s="97" t="str">
        <f t="shared" si="831"/>
        <v/>
      </c>
      <c r="AS555" s="154"/>
      <c r="AT555" s="98" t="str">
        <f t="shared" si="832"/>
        <v/>
      </c>
      <c r="AU555" s="182" t="str">
        <f t="shared" si="790"/>
        <v/>
      </c>
      <c r="AV555" s="121" t="str">
        <f t="shared" si="833"/>
        <v/>
      </c>
      <c r="AW555" s="153"/>
      <c r="AX555" s="98" t="str">
        <f t="shared" si="834"/>
        <v/>
      </c>
      <c r="AY555" s="153"/>
      <c r="AZ555" s="98" t="str">
        <f t="shared" si="835"/>
        <v/>
      </c>
      <c r="BA555" s="40"/>
      <c r="BB555" s="31"/>
      <c r="BC555" s="32"/>
      <c r="BD555" s="33"/>
      <c r="BE555" s="40"/>
      <c r="BF555" s="31"/>
      <c r="BG555" s="32"/>
      <c r="BH555" s="33"/>
      <c r="BI555" s="40"/>
      <c r="BJ555" s="31"/>
      <c r="BK555" s="32"/>
      <c r="BL555" s="33"/>
      <c r="BM555" s="40"/>
      <c r="BN555" s="31"/>
      <c r="BO555" s="32"/>
      <c r="BP555" s="33"/>
      <c r="BQ555" s="40"/>
      <c r="BR555" s="31"/>
      <c r="BS555" s="32"/>
      <c r="BT555" s="33"/>
      <c r="BU555" s="155"/>
      <c r="BV555" s="99" t="str">
        <f t="shared" si="836"/>
        <v/>
      </c>
      <c r="BW555" s="156"/>
      <c r="BX555" s="100" t="str">
        <f t="shared" si="837"/>
        <v/>
      </c>
      <c r="BY555" s="156"/>
      <c r="BZ555" s="100" t="str">
        <f t="shared" si="838"/>
        <v/>
      </c>
      <c r="CA555" s="156"/>
      <c r="CB555" s="100" t="str">
        <f t="shared" si="839"/>
        <v/>
      </c>
      <c r="CC555" s="156"/>
      <c r="CD555" s="101" t="str">
        <f t="shared" si="840"/>
        <v/>
      </c>
      <c r="CE555" s="112"/>
      <c r="CF555" s="174"/>
      <c r="CG555" s="27"/>
      <c r="CH555" s="159"/>
      <c r="CI555" s="95" t="str">
        <f t="shared" si="791"/>
        <v/>
      </c>
      <c r="CJ555" s="102" t="str">
        <f t="shared" si="792"/>
        <v/>
      </c>
      <c r="CK555" s="40"/>
      <c r="CL555" s="100"/>
      <c r="CM555" s="37"/>
      <c r="CN555" s="100"/>
      <c r="CO555" s="38"/>
      <c r="CP555" s="103" t="str">
        <f t="shared" si="793"/>
        <v/>
      </c>
      <c r="CQ555" s="78"/>
      <c r="CR555" s="100"/>
      <c r="CS555" s="36"/>
      <c r="CT555" s="100"/>
      <c r="CU555" s="74"/>
      <c r="CV555" s="103"/>
      <c r="CW555" s="42"/>
      <c r="CX555" s="100"/>
      <c r="CY555" s="36"/>
      <c r="CZ555" s="100"/>
      <c r="DA555" s="36"/>
      <c r="DB555" s="100"/>
      <c r="DC555" s="39"/>
      <c r="DD555" s="103"/>
      <c r="DE555" s="42"/>
      <c r="DF555" s="100"/>
      <c r="DG555" s="39"/>
      <c r="DH555" s="103"/>
      <c r="DI555" s="41"/>
      <c r="DJ555" s="157"/>
      <c r="DK555" s="112"/>
      <c r="DL555" s="171"/>
      <c r="DM555" s="67"/>
      <c r="DN555" s="164"/>
      <c r="DO555" s="104" t="str">
        <f t="shared" si="794"/>
        <v/>
      </c>
      <c r="DP555" s="105" t="str">
        <f t="shared" si="795"/>
        <v/>
      </c>
      <c r="DQ555" s="66"/>
      <c r="DR555" s="158" t="str">
        <f t="shared" si="796"/>
        <v/>
      </c>
      <c r="DS555" s="67"/>
      <c r="DT555" s="97" t="str">
        <f t="shared" si="797"/>
        <v/>
      </c>
      <c r="DU555" s="67"/>
      <c r="DV555" s="98" t="str">
        <f t="shared" si="798"/>
        <v/>
      </c>
      <c r="DW555" s="163"/>
      <c r="DX555" s="106" t="str">
        <f t="shared" si="799"/>
        <v/>
      </c>
      <c r="DY555" s="162"/>
      <c r="DZ555" s="97" t="str">
        <f t="shared" si="800"/>
        <v/>
      </c>
      <c r="EA555" s="161"/>
      <c r="EB555" s="107" t="str">
        <f t="shared" si="801"/>
        <v/>
      </c>
      <c r="EC555" s="66"/>
      <c r="ED555" s="97" t="str">
        <f t="shared" si="802"/>
        <v/>
      </c>
      <c r="EE555" s="67"/>
      <c r="EF555" s="97" t="str">
        <f t="shared" si="803"/>
        <v/>
      </c>
      <c r="EG555" s="68"/>
      <c r="EH555" s="97" t="str">
        <f t="shared" si="804"/>
        <v/>
      </c>
      <c r="EI555" s="67"/>
      <c r="EJ555" s="97" t="str">
        <f t="shared" si="805"/>
        <v/>
      </c>
      <c r="EK555" s="68"/>
      <c r="EL555" s="97" t="str">
        <f t="shared" si="806"/>
        <v/>
      </c>
      <c r="EM555" s="69"/>
      <c r="EN555" s="98" t="str">
        <f t="shared" si="807"/>
        <v/>
      </c>
      <c r="EO555" s="66"/>
      <c r="EP555" s="107" t="str">
        <f t="shared" si="808"/>
        <v/>
      </c>
      <c r="EQ555" s="299"/>
      <c r="ER555" s="98" t="str">
        <f t="shared" si="809"/>
        <v/>
      </c>
      <c r="ES555" s="66"/>
      <c r="ET555" s="108" t="str">
        <f t="shared" si="810"/>
        <v/>
      </c>
      <c r="EU555" s="112"/>
      <c r="EV555" s="168"/>
      <c r="EW555" s="27"/>
      <c r="EX555" s="159"/>
      <c r="EY555" s="95" t="str">
        <f t="shared" si="811"/>
        <v/>
      </c>
      <c r="EZ555" s="98" t="str">
        <f t="shared" si="812"/>
        <v/>
      </c>
      <c r="FA555" s="40"/>
      <c r="FB555" s="98" t="str">
        <f t="shared" si="813"/>
        <v/>
      </c>
      <c r="FC555" s="37"/>
      <c r="FD555" s="98" t="str">
        <f t="shared" si="814"/>
        <v/>
      </c>
      <c r="FE555" s="37"/>
      <c r="FF555" s="98" t="str">
        <f t="shared" si="815"/>
        <v/>
      </c>
      <c r="FG555" s="160"/>
      <c r="FH555" s="97" t="str">
        <f t="shared" si="816"/>
        <v/>
      </c>
      <c r="FI555" s="27"/>
      <c r="FJ555" s="98" t="str">
        <f t="shared" si="817"/>
        <v/>
      </c>
      <c r="FK555" s="36"/>
      <c r="FL555" s="98" t="str">
        <f t="shared" si="818"/>
        <v/>
      </c>
      <c r="FM555" s="37"/>
      <c r="FN555" s="98" t="str">
        <f t="shared" si="819"/>
        <v/>
      </c>
      <c r="FO555" s="78"/>
      <c r="FP555" s="97" t="str">
        <f t="shared" si="820"/>
        <v/>
      </c>
      <c r="FQ555" s="37"/>
      <c r="FR555" s="97" t="str">
        <f t="shared" si="821"/>
        <v/>
      </c>
      <c r="FS555" s="39"/>
      <c r="FT555" s="97" t="str">
        <f t="shared" si="822"/>
        <v/>
      </c>
      <c r="FU555" s="27"/>
      <c r="FV555" s="98" t="str">
        <f t="shared" si="823"/>
        <v/>
      </c>
      <c r="FW555" s="37"/>
      <c r="FX555" s="98" t="str">
        <f t="shared" si="824"/>
        <v/>
      </c>
      <c r="FY555" s="36"/>
      <c r="FZ555" s="97" t="str">
        <f t="shared" si="825"/>
        <v/>
      </c>
      <c r="GA555" s="36"/>
      <c r="GB555" s="98" t="str">
        <f t="shared" si="826"/>
        <v/>
      </c>
      <c r="GC555" s="40"/>
      <c r="GD555" s="98" t="str">
        <f t="shared" si="827"/>
        <v/>
      </c>
      <c r="GE555" s="37"/>
      <c r="GF555" s="98" t="str">
        <f t="shared" si="828"/>
        <v/>
      </c>
      <c r="GG555" s="37"/>
      <c r="GH555" s="109" t="str">
        <f t="shared" si="829"/>
        <v/>
      </c>
      <c r="GI555" s="112"/>
      <c r="GJ555" s="165"/>
      <c r="GK555" s="27"/>
      <c r="GL555" s="159"/>
      <c r="GM555" s="95" t="str">
        <f t="shared" si="753"/>
        <v/>
      </c>
      <c r="GN555" s="110" t="str">
        <f t="shared" si="754"/>
        <v/>
      </c>
      <c r="GO555" s="27"/>
      <c r="GP555" s="98" t="str">
        <f t="shared" si="755"/>
        <v/>
      </c>
      <c r="GQ555" s="37"/>
      <c r="GR555" s="97" t="str">
        <f t="shared" si="756"/>
        <v/>
      </c>
      <c r="GS555" s="37"/>
      <c r="GT555" s="110" t="str">
        <f t="shared" si="757"/>
        <v/>
      </c>
      <c r="GU555" s="36"/>
      <c r="GV555" s="97" t="str">
        <f t="shared" si="772"/>
        <v/>
      </c>
      <c r="GW555" s="27"/>
      <c r="GX555" s="98" t="str">
        <f t="shared" si="773"/>
        <v/>
      </c>
      <c r="GY555" s="36"/>
      <c r="GZ555" s="98" t="str">
        <f t="shared" si="774"/>
        <v/>
      </c>
      <c r="HA555" s="37"/>
      <c r="HB555" s="110" t="str">
        <f t="shared" si="775"/>
        <v/>
      </c>
      <c r="HC555" s="36"/>
      <c r="HD555" s="97" t="str">
        <f t="shared" si="776"/>
        <v/>
      </c>
      <c r="HE555" s="37"/>
      <c r="HF555" s="97" t="str">
        <f t="shared" si="777"/>
        <v/>
      </c>
      <c r="HG555" s="39"/>
      <c r="HH555" s="97" t="str">
        <f t="shared" si="778"/>
        <v/>
      </c>
      <c r="HI555" s="27"/>
      <c r="HJ555" s="97" t="str">
        <f t="shared" si="779"/>
        <v/>
      </c>
      <c r="HK555" s="37"/>
      <c r="HL555" s="97" t="str">
        <f t="shared" si="780"/>
        <v/>
      </c>
      <c r="HM555" s="36"/>
      <c r="HN555" s="97" t="str">
        <f t="shared" si="781"/>
        <v/>
      </c>
      <c r="HO555" s="36"/>
      <c r="HP555" s="110" t="str">
        <f t="shared" si="782"/>
        <v/>
      </c>
      <c r="HQ555" s="27"/>
      <c r="HR555" s="97" t="str">
        <f t="shared" si="783"/>
        <v/>
      </c>
      <c r="HS555" s="37"/>
      <c r="HT555" s="97" t="str">
        <f t="shared" si="784"/>
        <v/>
      </c>
      <c r="HU555" s="37"/>
      <c r="HV555" s="111" t="str">
        <f t="shared" si="785"/>
        <v/>
      </c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  <c r="IW555" s="116"/>
      <c r="IX555" s="116"/>
      <c r="IY555" s="116"/>
      <c r="IZ555" s="116"/>
      <c r="JA555" s="116"/>
      <c r="JB555" s="116"/>
      <c r="JC555" s="116"/>
      <c r="JD555" s="116"/>
      <c r="JE555" s="116"/>
      <c r="JF555" s="116"/>
      <c r="JG555" s="116"/>
      <c r="JH555" s="116"/>
      <c r="JI555" s="116"/>
      <c r="JJ555" s="116"/>
      <c r="JK555" s="116"/>
      <c r="JL555" s="116"/>
      <c r="JM555" s="116"/>
      <c r="JN555" s="116"/>
      <c r="JO555" s="116"/>
      <c r="JP555" s="116"/>
      <c r="JQ555" s="116"/>
      <c r="JR555" s="116"/>
      <c r="JS555" s="116"/>
      <c r="JT555" s="116"/>
      <c r="JU555" s="116"/>
      <c r="JV555" s="116"/>
      <c r="JW555" s="116"/>
      <c r="JX555" s="116"/>
      <c r="JY555" s="116"/>
      <c r="JZ555" s="116"/>
      <c r="KA555" s="116"/>
      <c r="KB555" s="116"/>
      <c r="KC555" s="116"/>
      <c r="KD555" s="116"/>
      <c r="KE555" s="116"/>
      <c r="KF555" s="116"/>
      <c r="KG555" s="116"/>
      <c r="KH555" s="116"/>
      <c r="KI555" s="116"/>
      <c r="KJ555" s="116"/>
      <c r="KK555" s="116"/>
      <c r="KL555" s="116"/>
      <c r="KM555" s="116"/>
      <c r="KN555" s="116"/>
      <c r="KO555" s="116"/>
      <c r="KP555" s="116"/>
      <c r="KQ555" s="116"/>
      <c r="KR555" s="116"/>
      <c r="KS555" s="116"/>
      <c r="KT555" s="116"/>
      <c r="KU555" s="116"/>
      <c r="KV555" s="116"/>
      <c r="KW555" s="116"/>
      <c r="KX555" s="116"/>
      <c r="KY555" s="116"/>
      <c r="KZ555" s="116"/>
      <c r="LA555" s="116"/>
      <c r="LB555" s="116"/>
      <c r="LC555" s="116"/>
      <c r="LD555" s="116"/>
      <c r="LE555" s="116"/>
      <c r="LF555" s="116"/>
      <c r="LG555" s="116"/>
      <c r="LH555" s="116"/>
      <c r="LI555" s="116"/>
      <c r="LJ555" s="116"/>
      <c r="LK555" s="116"/>
      <c r="LL555" s="116"/>
      <c r="LM555" s="116"/>
      <c r="LN555" s="116"/>
      <c r="LO555" s="116"/>
      <c r="LP555" s="116"/>
      <c r="LQ555" s="116"/>
      <c r="LR555" s="116"/>
      <c r="LS555" s="116"/>
      <c r="LT555" s="116"/>
      <c r="LU555" s="116"/>
      <c r="LV555" s="116"/>
      <c r="LW555" s="116"/>
      <c r="LX555" s="116"/>
      <c r="LY555" s="116"/>
      <c r="LZ555" s="116"/>
      <c r="MA555" s="116"/>
      <c r="MB555" s="116"/>
      <c r="MC555" s="116"/>
      <c r="MD555" s="116"/>
      <c r="ME555" s="116"/>
      <c r="MF555" s="116"/>
      <c r="MG555" s="116"/>
      <c r="MH555" s="116"/>
      <c r="MI555" s="116"/>
      <c r="MJ555" s="116"/>
      <c r="MK555" s="116"/>
      <c r="ML555" s="116"/>
      <c r="MM555" s="116"/>
      <c r="MN555" s="116"/>
      <c r="MO555" s="116"/>
      <c r="MP555" s="116"/>
      <c r="MQ555" s="116"/>
      <c r="MR555" s="116"/>
      <c r="MS555" s="116"/>
      <c r="MT555" s="116"/>
      <c r="MU555" s="116"/>
      <c r="MV555" s="116"/>
      <c r="MW555" s="116"/>
      <c r="MX555" s="116"/>
      <c r="MY555" s="116"/>
      <c r="MZ555" s="116"/>
      <c r="NA555" s="116"/>
      <c r="NB555" s="116"/>
      <c r="NC555" s="116"/>
      <c r="ND555" s="116"/>
      <c r="NE555" s="116"/>
      <c r="NF555" s="116"/>
      <c r="NG555" s="116"/>
      <c r="NH555" s="116"/>
      <c r="NI555" s="116"/>
      <c r="NJ555" s="116"/>
      <c r="NK555" s="116"/>
      <c r="NL555" s="116"/>
      <c r="NM555" s="116"/>
      <c r="NN555" s="116"/>
      <c r="NO555" s="116"/>
      <c r="NP555" s="116"/>
      <c r="NQ555" s="116"/>
      <c r="NR555" s="116"/>
      <c r="NS555" s="116"/>
      <c r="NT555" s="116"/>
      <c r="NU555" s="116"/>
      <c r="NV555" s="116"/>
      <c r="NW555" s="116"/>
      <c r="NX555" s="116"/>
      <c r="NY555" s="116"/>
      <c r="NZ555" s="116"/>
      <c r="OA555" s="116"/>
      <c r="OB555" s="116"/>
      <c r="OC555" s="116"/>
      <c r="OD555" s="116"/>
      <c r="OE555" s="116"/>
      <c r="OF555" s="116"/>
      <c r="OG555" s="116"/>
      <c r="OH555" s="116"/>
      <c r="OI555" s="116"/>
      <c r="OJ555" s="116"/>
      <c r="OK555" s="116"/>
      <c r="OL555" s="116"/>
      <c r="OM555" s="116"/>
      <c r="ON555" s="116"/>
      <c r="OO555" s="116"/>
      <c r="OP555" s="116"/>
      <c r="OQ555" s="116"/>
      <c r="OR555" s="116"/>
      <c r="OS555" s="116"/>
      <c r="OT555" s="116"/>
      <c r="OU555" s="116"/>
      <c r="OV555" s="116"/>
      <c r="OW555" s="116"/>
      <c r="OX555" s="116"/>
      <c r="OY555" s="116"/>
      <c r="OZ555" s="116"/>
      <c r="PA555" s="116"/>
      <c r="PB555" s="116"/>
      <c r="PC555" s="116"/>
      <c r="PD555" s="116"/>
      <c r="PE555" s="116"/>
      <c r="PF555" s="116"/>
      <c r="PG555" s="116"/>
      <c r="PH555" s="116"/>
      <c r="PI555" s="116"/>
      <c r="PJ555" s="116"/>
      <c r="PK555" s="116"/>
      <c r="PL555" s="116"/>
      <c r="PM555" s="116"/>
      <c r="PN555" s="116"/>
      <c r="PO555" s="116"/>
      <c r="PP555" s="116"/>
      <c r="PQ555" s="116"/>
      <c r="PR555" s="116"/>
      <c r="PS555" s="116"/>
      <c r="PT555" s="116"/>
      <c r="PU555" s="116"/>
      <c r="PV555" s="116"/>
      <c r="PW555" s="116"/>
      <c r="PX555" s="116"/>
      <c r="PY555" s="116"/>
      <c r="PZ555" s="116"/>
      <c r="QA555" s="116"/>
      <c r="QB555" s="116"/>
      <c r="QC555" s="116"/>
      <c r="QD555" s="116"/>
      <c r="QE555" s="116"/>
      <c r="QF555" s="116"/>
      <c r="QG555" s="116"/>
      <c r="QH555" s="116"/>
      <c r="QI555" s="116"/>
      <c r="QJ555" s="116"/>
      <c r="QK555" s="116"/>
      <c r="QL555" s="116"/>
      <c r="QM555" s="116"/>
      <c r="QN555" s="116"/>
      <c r="QO555" s="116"/>
      <c r="QP555" s="116"/>
      <c r="QQ555" s="116"/>
      <c r="QR555" s="116"/>
      <c r="QS555" s="116"/>
      <c r="QT555" s="116"/>
      <c r="QU555" s="116"/>
      <c r="QV555" s="116"/>
      <c r="QW555" s="116"/>
      <c r="QX555" s="116"/>
      <c r="QY555" s="116"/>
      <c r="QZ555" s="116"/>
      <c r="RA555" s="116"/>
      <c r="RB555" s="116"/>
      <c r="RC555" s="116"/>
      <c r="RD555" s="116"/>
      <c r="RE555" s="116"/>
      <c r="RF555" s="117"/>
    </row>
    <row r="556" spans="1:474" s="11" customFormat="1" ht="19.95" customHeight="1">
      <c r="A556" s="28"/>
      <c r="B556" s="29"/>
      <c r="C556" s="128"/>
      <c r="D556" s="307"/>
      <c r="E556" s="301"/>
      <c r="F556" s="287"/>
      <c r="G556" s="183"/>
      <c r="H556" s="199"/>
      <c r="I556" s="289"/>
      <c r="J556" s="290"/>
      <c r="K556" s="291"/>
      <c r="L556" s="292"/>
      <c r="M556" s="290"/>
      <c r="N556" s="293"/>
      <c r="O556" s="27"/>
      <c r="P556" s="186" t="str">
        <f t="array" ref="P556">IF(O556&lt;&gt;"",IF(O556&lt;5, "I", "III"),"")</f>
        <v/>
      </c>
      <c r="Q556" s="37"/>
      <c r="R556" s="185" t="str">
        <f t="array" ref="R556">IF(Q556&lt;&gt;"",IF(Q556&lt;5, "I", "III"),"")</f>
        <v/>
      </c>
      <c r="S556" s="27"/>
      <c r="T556" s="186" t="str">
        <f t="array" ref="T556">IF(S556&lt;&gt;"",IF(S556&lt;5, "I", "III"),"")</f>
        <v/>
      </c>
      <c r="U556" s="37"/>
      <c r="V556" s="186" t="str">
        <f t="array" ref="V556">IF(U556&lt;&gt;"",IF(U556&lt;12, "I", "III"),"")</f>
        <v/>
      </c>
      <c r="W556" s="37"/>
      <c r="X556" s="185" t="str">
        <f t="array" ref="X556">IF(W556&lt;&gt;"",IF(W556&lt;12, "I", "III"),"")</f>
        <v/>
      </c>
      <c r="Y556" s="27"/>
      <c r="Z556" s="186" t="str">
        <f t="array" ref="Z556">IF(Y556&lt;&gt;"",IF(Y556&lt;12, "I", "III"),"")</f>
        <v/>
      </c>
      <c r="AA556" s="205"/>
      <c r="AB556" s="206"/>
      <c r="AC556" s="206"/>
      <c r="AD556" s="207"/>
      <c r="AE556" s="183"/>
      <c r="AF556" s="177"/>
      <c r="AG556" s="150"/>
      <c r="AH556" s="151"/>
      <c r="AI556" s="95" t="str">
        <f t="shared" si="786"/>
        <v/>
      </c>
      <c r="AJ556" s="98" t="str">
        <f t="shared" si="787"/>
        <v/>
      </c>
      <c r="AK556" s="40"/>
      <c r="AL556" s="97" t="str">
        <f t="shared" si="788"/>
        <v/>
      </c>
      <c r="AM556" s="39"/>
      <c r="AN556" s="98" t="str">
        <f t="shared" si="789"/>
        <v/>
      </c>
      <c r="AO556" s="152"/>
      <c r="AP556" s="96" t="str">
        <f t="shared" si="830"/>
        <v/>
      </c>
      <c r="AQ556" s="153"/>
      <c r="AR556" s="97" t="str">
        <f t="shared" si="831"/>
        <v/>
      </c>
      <c r="AS556" s="154"/>
      <c r="AT556" s="98" t="str">
        <f t="shared" si="832"/>
        <v/>
      </c>
      <c r="AU556" s="182" t="str">
        <f t="shared" si="790"/>
        <v/>
      </c>
      <c r="AV556" s="121" t="str">
        <f t="shared" si="833"/>
        <v/>
      </c>
      <c r="AW556" s="153"/>
      <c r="AX556" s="98" t="str">
        <f t="shared" si="834"/>
        <v/>
      </c>
      <c r="AY556" s="153"/>
      <c r="AZ556" s="98" t="str">
        <f t="shared" si="835"/>
        <v/>
      </c>
      <c r="BA556" s="40"/>
      <c r="BB556" s="31"/>
      <c r="BC556" s="32"/>
      <c r="BD556" s="33"/>
      <c r="BE556" s="40"/>
      <c r="BF556" s="31"/>
      <c r="BG556" s="32"/>
      <c r="BH556" s="33"/>
      <c r="BI556" s="40"/>
      <c r="BJ556" s="31"/>
      <c r="BK556" s="32"/>
      <c r="BL556" s="33"/>
      <c r="BM556" s="40"/>
      <c r="BN556" s="31"/>
      <c r="BO556" s="32"/>
      <c r="BP556" s="33"/>
      <c r="BQ556" s="40"/>
      <c r="BR556" s="31"/>
      <c r="BS556" s="32"/>
      <c r="BT556" s="33"/>
      <c r="BU556" s="155"/>
      <c r="BV556" s="99" t="str">
        <f t="shared" si="836"/>
        <v/>
      </c>
      <c r="BW556" s="156"/>
      <c r="BX556" s="100" t="str">
        <f t="shared" si="837"/>
        <v/>
      </c>
      <c r="BY556" s="156"/>
      <c r="BZ556" s="100" t="str">
        <f t="shared" si="838"/>
        <v/>
      </c>
      <c r="CA556" s="156"/>
      <c r="CB556" s="100" t="str">
        <f t="shared" si="839"/>
        <v/>
      </c>
      <c r="CC556" s="156"/>
      <c r="CD556" s="101" t="str">
        <f t="shared" si="840"/>
        <v/>
      </c>
      <c r="CE556" s="112"/>
      <c r="CF556" s="174"/>
      <c r="CG556" s="27"/>
      <c r="CH556" s="159"/>
      <c r="CI556" s="95" t="str">
        <f t="shared" si="791"/>
        <v/>
      </c>
      <c r="CJ556" s="102" t="str">
        <f t="shared" si="792"/>
        <v/>
      </c>
      <c r="CK556" s="40"/>
      <c r="CL556" s="100"/>
      <c r="CM556" s="37"/>
      <c r="CN556" s="100"/>
      <c r="CO556" s="38"/>
      <c r="CP556" s="103" t="str">
        <f t="shared" si="793"/>
        <v/>
      </c>
      <c r="CQ556" s="78"/>
      <c r="CR556" s="100"/>
      <c r="CS556" s="36"/>
      <c r="CT556" s="100"/>
      <c r="CU556" s="74"/>
      <c r="CV556" s="103"/>
      <c r="CW556" s="42"/>
      <c r="CX556" s="100"/>
      <c r="CY556" s="36"/>
      <c r="CZ556" s="100"/>
      <c r="DA556" s="36"/>
      <c r="DB556" s="100"/>
      <c r="DC556" s="39"/>
      <c r="DD556" s="103"/>
      <c r="DE556" s="42"/>
      <c r="DF556" s="100"/>
      <c r="DG556" s="39"/>
      <c r="DH556" s="103"/>
      <c r="DI556" s="41"/>
      <c r="DJ556" s="157"/>
      <c r="DK556" s="112"/>
      <c r="DL556" s="171"/>
      <c r="DM556" s="67"/>
      <c r="DN556" s="164"/>
      <c r="DO556" s="104" t="str">
        <f t="shared" si="794"/>
        <v/>
      </c>
      <c r="DP556" s="105" t="str">
        <f t="shared" si="795"/>
        <v/>
      </c>
      <c r="DQ556" s="66"/>
      <c r="DR556" s="158" t="str">
        <f t="shared" si="796"/>
        <v/>
      </c>
      <c r="DS556" s="67"/>
      <c r="DT556" s="97" t="str">
        <f t="shared" si="797"/>
        <v/>
      </c>
      <c r="DU556" s="67"/>
      <c r="DV556" s="98" t="str">
        <f t="shared" si="798"/>
        <v/>
      </c>
      <c r="DW556" s="163"/>
      <c r="DX556" s="106" t="str">
        <f t="shared" si="799"/>
        <v/>
      </c>
      <c r="DY556" s="162"/>
      <c r="DZ556" s="97" t="str">
        <f t="shared" si="800"/>
        <v/>
      </c>
      <c r="EA556" s="161"/>
      <c r="EB556" s="107" t="str">
        <f t="shared" si="801"/>
        <v/>
      </c>
      <c r="EC556" s="66"/>
      <c r="ED556" s="97" t="str">
        <f t="shared" si="802"/>
        <v/>
      </c>
      <c r="EE556" s="67"/>
      <c r="EF556" s="97" t="str">
        <f t="shared" si="803"/>
        <v/>
      </c>
      <c r="EG556" s="68"/>
      <c r="EH556" s="97" t="str">
        <f t="shared" si="804"/>
        <v/>
      </c>
      <c r="EI556" s="67"/>
      <c r="EJ556" s="97" t="str">
        <f t="shared" si="805"/>
        <v/>
      </c>
      <c r="EK556" s="68"/>
      <c r="EL556" s="97" t="str">
        <f t="shared" si="806"/>
        <v/>
      </c>
      <c r="EM556" s="69"/>
      <c r="EN556" s="98" t="str">
        <f t="shared" si="807"/>
        <v/>
      </c>
      <c r="EO556" s="66"/>
      <c r="EP556" s="107" t="str">
        <f t="shared" si="808"/>
        <v/>
      </c>
      <c r="EQ556" s="299"/>
      <c r="ER556" s="98" t="str">
        <f t="shared" si="809"/>
        <v/>
      </c>
      <c r="ES556" s="66"/>
      <c r="ET556" s="108" t="str">
        <f t="shared" si="810"/>
        <v/>
      </c>
      <c r="EU556" s="112"/>
      <c r="EV556" s="168"/>
      <c r="EW556" s="27"/>
      <c r="EX556" s="159"/>
      <c r="EY556" s="95" t="str">
        <f t="shared" si="811"/>
        <v/>
      </c>
      <c r="EZ556" s="98" t="str">
        <f t="shared" si="812"/>
        <v/>
      </c>
      <c r="FA556" s="40"/>
      <c r="FB556" s="98" t="str">
        <f t="shared" si="813"/>
        <v/>
      </c>
      <c r="FC556" s="37"/>
      <c r="FD556" s="98" t="str">
        <f t="shared" si="814"/>
        <v/>
      </c>
      <c r="FE556" s="37"/>
      <c r="FF556" s="98" t="str">
        <f t="shared" si="815"/>
        <v/>
      </c>
      <c r="FG556" s="160"/>
      <c r="FH556" s="97" t="str">
        <f t="shared" si="816"/>
        <v/>
      </c>
      <c r="FI556" s="27"/>
      <c r="FJ556" s="98" t="str">
        <f t="shared" si="817"/>
        <v/>
      </c>
      <c r="FK556" s="36"/>
      <c r="FL556" s="98" t="str">
        <f t="shared" si="818"/>
        <v/>
      </c>
      <c r="FM556" s="37"/>
      <c r="FN556" s="98" t="str">
        <f t="shared" si="819"/>
        <v/>
      </c>
      <c r="FO556" s="78"/>
      <c r="FP556" s="97" t="str">
        <f t="shared" si="820"/>
        <v/>
      </c>
      <c r="FQ556" s="37"/>
      <c r="FR556" s="97" t="str">
        <f t="shared" si="821"/>
        <v/>
      </c>
      <c r="FS556" s="39"/>
      <c r="FT556" s="97" t="str">
        <f t="shared" si="822"/>
        <v/>
      </c>
      <c r="FU556" s="27"/>
      <c r="FV556" s="98" t="str">
        <f t="shared" si="823"/>
        <v/>
      </c>
      <c r="FW556" s="37"/>
      <c r="FX556" s="98" t="str">
        <f t="shared" si="824"/>
        <v/>
      </c>
      <c r="FY556" s="36"/>
      <c r="FZ556" s="97" t="str">
        <f t="shared" si="825"/>
        <v/>
      </c>
      <c r="GA556" s="36"/>
      <c r="GB556" s="98" t="str">
        <f t="shared" si="826"/>
        <v/>
      </c>
      <c r="GC556" s="40"/>
      <c r="GD556" s="98" t="str">
        <f t="shared" si="827"/>
        <v/>
      </c>
      <c r="GE556" s="37"/>
      <c r="GF556" s="98" t="str">
        <f t="shared" si="828"/>
        <v/>
      </c>
      <c r="GG556" s="37"/>
      <c r="GH556" s="109" t="str">
        <f t="shared" si="829"/>
        <v/>
      </c>
      <c r="GI556" s="112"/>
      <c r="GJ556" s="165"/>
      <c r="GK556" s="27"/>
      <c r="GL556" s="159"/>
      <c r="GM556" s="95" t="str">
        <f t="shared" ref="GM556:GM686" si="841">IF(AND(GK556&lt;&gt;"",GL556&lt;&gt;""),GK556-(GL556*2),"")</f>
        <v/>
      </c>
      <c r="GN556" s="110" t="str">
        <f t="shared" si="754"/>
        <v/>
      </c>
      <c r="GO556" s="27"/>
      <c r="GP556" s="98" t="str">
        <f t="shared" si="755"/>
        <v/>
      </c>
      <c r="GQ556" s="37"/>
      <c r="GR556" s="97" t="str">
        <f t="shared" si="756"/>
        <v/>
      </c>
      <c r="GS556" s="37"/>
      <c r="GT556" s="110" t="str">
        <f t="shared" si="757"/>
        <v/>
      </c>
      <c r="GU556" s="36"/>
      <c r="GV556" s="97" t="str">
        <f t="shared" si="772"/>
        <v/>
      </c>
      <c r="GW556" s="27"/>
      <c r="GX556" s="98" t="str">
        <f t="shared" si="773"/>
        <v/>
      </c>
      <c r="GY556" s="36"/>
      <c r="GZ556" s="98" t="str">
        <f t="shared" si="774"/>
        <v/>
      </c>
      <c r="HA556" s="37"/>
      <c r="HB556" s="110" t="str">
        <f t="shared" si="775"/>
        <v/>
      </c>
      <c r="HC556" s="36"/>
      <c r="HD556" s="97" t="str">
        <f t="shared" si="776"/>
        <v/>
      </c>
      <c r="HE556" s="37"/>
      <c r="HF556" s="97" t="str">
        <f t="shared" si="777"/>
        <v/>
      </c>
      <c r="HG556" s="39"/>
      <c r="HH556" s="97" t="str">
        <f t="shared" si="778"/>
        <v/>
      </c>
      <c r="HI556" s="27"/>
      <c r="HJ556" s="97" t="str">
        <f t="shared" si="779"/>
        <v/>
      </c>
      <c r="HK556" s="37"/>
      <c r="HL556" s="97" t="str">
        <f t="shared" si="780"/>
        <v/>
      </c>
      <c r="HM556" s="36"/>
      <c r="HN556" s="97" t="str">
        <f t="shared" si="781"/>
        <v/>
      </c>
      <c r="HO556" s="36"/>
      <c r="HP556" s="110" t="str">
        <f t="shared" si="782"/>
        <v/>
      </c>
      <c r="HQ556" s="27"/>
      <c r="HR556" s="97" t="str">
        <f t="shared" si="783"/>
        <v/>
      </c>
      <c r="HS556" s="37"/>
      <c r="HT556" s="97" t="str">
        <f t="shared" si="784"/>
        <v/>
      </c>
      <c r="HU556" s="37"/>
      <c r="HV556" s="111" t="str">
        <f t="shared" si="785"/>
        <v/>
      </c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  <c r="IW556" s="116"/>
      <c r="IX556" s="116"/>
      <c r="IY556" s="116"/>
      <c r="IZ556" s="116"/>
      <c r="JA556" s="116"/>
      <c r="JB556" s="116"/>
      <c r="JC556" s="116"/>
      <c r="JD556" s="116"/>
      <c r="JE556" s="116"/>
      <c r="JF556" s="116"/>
      <c r="JG556" s="116"/>
      <c r="JH556" s="116"/>
      <c r="JI556" s="116"/>
      <c r="JJ556" s="116"/>
      <c r="JK556" s="116"/>
      <c r="JL556" s="116"/>
      <c r="JM556" s="116"/>
      <c r="JN556" s="116"/>
      <c r="JO556" s="116"/>
      <c r="JP556" s="116"/>
      <c r="JQ556" s="116"/>
      <c r="JR556" s="116"/>
      <c r="JS556" s="116"/>
      <c r="JT556" s="116"/>
      <c r="JU556" s="116"/>
      <c r="JV556" s="116"/>
      <c r="JW556" s="116"/>
      <c r="JX556" s="116"/>
      <c r="JY556" s="116"/>
      <c r="JZ556" s="116"/>
      <c r="KA556" s="116"/>
      <c r="KB556" s="116"/>
      <c r="KC556" s="116"/>
      <c r="KD556" s="116"/>
      <c r="KE556" s="116"/>
      <c r="KF556" s="116"/>
      <c r="KG556" s="116"/>
      <c r="KH556" s="116"/>
      <c r="KI556" s="116"/>
      <c r="KJ556" s="116"/>
      <c r="KK556" s="116"/>
      <c r="KL556" s="116"/>
      <c r="KM556" s="116"/>
      <c r="KN556" s="116"/>
      <c r="KO556" s="116"/>
      <c r="KP556" s="116"/>
      <c r="KQ556" s="116"/>
      <c r="KR556" s="116"/>
      <c r="KS556" s="116"/>
      <c r="KT556" s="116"/>
      <c r="KU556" s="116"/>
      <c r="KV556" s="116"/>
      <c r="KW556" s="116"/>
      <c r="KX556" s="116"/>
      <c r="KY556" s="116"/>
      <c r="KZ556" s="116"/>
      <c r="LA556" s="116"/>
      <c r="LB556" s="116"/>
      <c r="LC556" s="116"/>
      <c r="LD556" s="116"/>
      <c r="LE556" s="116"/>
      <c r="LF556" s="116"/>
      <c r="LG556" s="116"/>
      <c r="LH556" s="116"/>
      <c r="LI556" s="116"/>
      <c r="LJ556" s="116"/>
      <c r="LK556" s="116"/>
      <c r="LL556" s="116"/>
      <c r="LM556" s="116"/>
      <c r="LN556" s="116"/>
      <c r="LO556" s="116"/>
      <c r="LP556" s="116"/>
      <c r="LQ556" s="116"/>
      <c r="LR556" s="116"/>
      <c r="LS556" s="116"/>
      <c r="LT556" s="116"/>
      <c r="LU556" s="116"/>
      <c r="LV556" s="116"/>
      <c r="LW556" s="116"/>
      <c r="LX556" s="116"/>
      <c r="LY556" s="116"/>
      <c r="LZ556" s="116"/>
      <c r="MA556" s="116"/>
      <c r="MB556" s="116"/>
      <c r="MC556" s="116"/>
      <c r="MD556" s="116"/>
      <c r="ME556" s="116"/>
      <c r="MF556" s="116"/>
      <c r="MG556" s="116"/>
      <c r="MH556" s="116"/>
      <c r="MI556" s="116"/>
      <c r="MJ556" s="116"/>
      <c r="MK556" s="116"/>
      <c r="ML556" s="116"/>
      <c r="MM556" s="116"/>
      <c r="MN556" s="116"/>
      <c r="MO556" s="116"/>
      <c r="MP556" s="116"/>
      <c r="MQ556" s="116"/>
      <c r="MR556" s="116"/>
      <c r="MS556" s="116"/>
      <c r="MT556" s="116"/>
      <c r="MU556" s="116"/>
      <c r="MV556" s="116"/>
      <c r="MW556" s="116"/>
      <c r="MX556" s="116"/>
      <c r="MY556" s="116"/>
      <c r="MZ556" s="116"/>
      <c r="NA556" s="116"/>
      <c r="NB556" s="116"/>
      <c r="NC556" s="116"/>
      <c r="ND556" s="116"/>
      <c r="NE556" s="116"/>
      <c r="NF556" s="116"/>
      <c r="NG556" s="116"/>
      <c r="NH556" s="116"/>
      <c r="NI556" s="116"/>
      <c r="NJ556" s="116"/>
      <c r="NK556" s="116"/>
      <c r="NL556" s="116"/>
      <c r="NM556" s="116"/>
      <c r="NN556" s="116"/>
      <c r="NO556" s="116"/>
      <c r="NP556" s="116"/>
      <c r="NQ556" s="116"/>
      <c r="NR556" s="116"/>
      <c r="NS556" s="116"/>
      <c r="NT556" s="116"/>
      <c r="NU556" s="116"/>
      <c r="NV556" s="116"/>
      <c r="NW556" s="116"/>
      <c r="NX556" s="116"/>
      <c r="NY556" s="116"/>
      <c r="NZ556" s="116"/>
      <c r="OA556" s="116"/>
      <c r="OB556" s="116"/>
      <c r="OC556" s="116"/>
      <c r="OD556" s="116"/>
      <c r="OE556" s="116"/>
      <c r="OF556" s="116"/>
      <c r="OG556" s="116"/>
      <c r="OH556" s="116"/>
      <c r="OI556" s="116"/>
      <c r="OJ556" s="116"/>
      <c r="OK556" s="116"/>
      <c r="OL556" s="116"/>
      <c r="OM556" s="116"/>
      <c r="ON556" s="116"/>
      <c r="OO556" s="116"/>
      <c r="OP556" s="116"/>
      <c r="OQ556" s="116"/>
      <c r="OR556" s="116"/>
      <c r="OS556" s="116"/>
      <c r="OT556" s="116"/>
      <c r="OU556" s="116"/>
      <c r="OV556" s="116"/>
      <c r="OW556" s="116"/>
      <c r="OX556" s="116"/>
      <c r="OY556" s="116"/>
      <c r="OZ556" s="116"/>
      <c r="PA556" s="116"/>
      <c r="PB556" s="116"/>
      <c r="PC556" s="116"/>
      <c r="PD556" s="116"/>
      <c r="PE556" s="116"/>
      <c r="PF556" s="116"/>
      <c r="PG556" s="116"/>
      <c r="PH556" s="116"/>
      <c r="PI556" s="116"/>
      <c r="PJ556" s="116"/>
      <c r="PK556" s="116"/>
      <c r="PL556" s="116"/>
      <c r="PM556" s="116"/>
      <c r="PN556" s="116"/>
      <c r="PO556" s="116"/>
      <c r="PP556" s="116"/>
      <c r="PQ556" s="116"/>
      <c r="PR556" s="116"/>
      <c r="PS556" s="116"/>
      <c r="PT556" s="116"/>
      <c r="PU556" s="116"/>
      <c r="PV556" s="116"/>
      <c r="PW556" s="116"/>
      <c r="PX556" s="116"/>
      <c r="PY556" s="116"/>
      <c r="PZ556" s="116"/>
      <c r="QA556" s="116"/>
      <c r="QB556" s="116"/>
      <c r="QC556" s="116"/>
      <c r="QD556" s="116"/>
      <c r="QE556" s="116"/>
      <c r="QF556" s="116"/>
      <c r="QG556" s="116"/>
      <c r="QH556" s="116"/>
      <c r="QI556" s="116"/>
      <c r="QJ556" s="116"/>
      <c r="QK556" s="116"/>
      <c r="QL556" s="116"/>
      <c r="QM556" s="116"/>
      <c r="QN556" s="116"/>
      <c r="QO556" s="116"/>
      <c r="QP556" s="116"/>
      <c r="QQ556" s="116"/>
      <c r="QR556" s="116"/>
      <c r="QS556" s="116"/>
      <c r="QT556" s="116"/>
      <c r="QU556" s="116"/>
      <c r="QV556" s="116"/>
      <c r="QW556" s="116"/>
      <c r="QX556" s="116"/>
      <c r="QY556" s="116"/>
      <c r="QZ556" s="116"/>
      <c r="RA556" s="116"/>
      <c r="RB556" s="116"/>
      <c r="RC556" s="116"/>
      <c r="RD556" s="116"/>
      <c r="RE556" s="116"/>
      <c r="RF556" s="117"/>
    </row>
    <row r="557" spans="1:474" s="11" customFormat="1" ht="19.95" customHeight="1">
      <c r="A557" s="28"/>
      <c r="B557" s="29"/>
      <c r="C557" s="128"/>
      <c r="D557" s="307"/>
      <c r="E557" s="301"/>
      <c r="F557" s="287"/>
      <c r="G557" s="183"/>
      <c r="H557" s="199"/>
      <c r="I557" s="289"/>
      <c r="J557" s="290"/>
      <c r="K557" s="291"/>
      <c r="L557" s="292"/>
      <c r="M557" s="290"/>
      <c r="N557" s="293"/>
      <c r="O557" s="27"/>
      <c r="P557" s="186" t="str">
        <f t="array" ref="P557">IF(O557&lt;&gt;"",IF(O557&lt;5, "I", "III"),"")</f>
        <v/>
      </c>
      <c r="Q557" s="37"/>
      <c r="R557" s="185" t="str">
        <f t="array" ref="R557">IF(Q557&lt;&gt;"",IF(Q557&lt;5, "I", "III"),"")</f>
        <v/>
      </c>
      <c r="S557" s="27"/>
      <c r="T557" s="186" t="str">
        <f t="array" ref="T557">IF(S557&lt;&gt;"",IF(S557&lt;5, "I", "III"),"")</f>
        <v/>
      </c>
      <c r="U557" s="37"/>
      <c r="V557" s="186" t="str">
        <f t="array" ref="V557">IF(U557&lt;&gt;"",IF(U557&lt;12, "I", "III"),"")</f>
        <v/>
      </c>
      <c r="W557" s="37"/>
      <c r="X557" s="185" t="str">
        <f t="array" ref="X557">IF(W557&lt;&gt;"",IF(W557&lt;12, "I", "III"),"")</f>
        <v/>
      </c>
      <c r="Y557" s="27"/>
      <c r="Z557" s="186" t="str">
        <f t="array" ref="Z557">IF(Y557&lt;&gt;"",IF(Y557&lt;12, "I", "III"),"")</f>
        <v/>
      </c>
      <c r="AA557" s="205"/>
      <c r="AB557" s="206"/>
      <c r="AC557" s="206"/>
      <c r="AD557" s="207"/>
      <c r="AE557" s="183"/>
      <c r="AF557" s="177"/>
      <c r="AG557" s="150"/>
      <c r="AH557" s="151"/>
      <c r="AI557" s="95" t="str">
        <f t="shared" si="786"/>
        <v/>
      </c>
      <c r="AJ557" s="98" t="str">
        <f t="shared" si="787"/>
        <v/>
      </c>
      <c r="AK557" s="40"/>
      <c r="AL557" s="97" t="str">
        <f t="shared" si="788"/>
        <v/>
      </c>
      <c r="AM557" s="39"/>
      <c r="AN557" s="98" t="str">
        <f t="shared" si="789"/>
        <v/>
      </c>
      <c r="AO557" s="152"/>
      <c r="AP557" s="96" t="str">
        <f t="shared" si="830"/>
        <v/>
      </c>
      <c r="AQ557" s="153"/>
      <c r="AR557" s="97" t="str">
        <f t="shared" si="831"/>
        <v/>
      </c>
      <c r="AS557" s="154"/>
      <c r="AT557" s="98" t="str">
        <f t="shared" si="832"/>
        <v/>
      </c>
      <c r="AU557" s="182" t="str">
        <f t="shared" si="790"/>
        <v/>
      </c>
      <c r="AV557" s="121" t="str">
        <f t="shared" si="833"/>
        <v/>
      </c>
      <c r="AW557" s="153"/>
      <c r="AX557" s="98" t="str">
        <f t="shared" si="834"/>
        <v/>
      </c>
      <c r="AY557" s="153"/>
      <c r="AZ557" s="98" t="str">
        <f t="shared" si="835"/>
        <v/>
      </c>
      <c r="BA557" s="40"/>
      <c r="BB557" s="31"/>
      <c r="BC557" s="32"/>
      <c r="BD557" s="33"/>
      <c r="BE557" s="40"/>
      <c r="BF557" s="31"/>
      <c r="BG557" s="32"/>
      <c r="BH557" s="33"/>
      <c r="BI557" s="40"/>
      <c r="BJ557" s="31"/>
      <c r="BK557" s="32"/>
      <c r="BL557" s="33"/>
      <c r="BM557" s="40"/>
      <c r="BN557" s="31"/>
      <c r="BO557" s="32"/>
      <c r="BP557" s="33"/>
      <c r="BQ557" s="40"/>
      <c r="BR557" s="31"/>
      <c r="BS557" s="32"/>
      <c r="BT557" s="33"/>
      <c r="BU557" s="155"/>
      <c r="BV557" s="99" t="str">
        <f t="shared" si="836"/>
        <v/>
      </c>
      <c r="BW557" s="156"/>
      <c r="BX557" s="100" t="str">
        <f t="shared" si="837"/>
        <v/>
      </c>
      <c r="BY557" s="156"/>
      <c r="BZ557" s="100" t="str">
        <f t="shared" si="838"/>
        <v/>
      </c>
      <c r="CA557" s="156"/>
      <c r="CB557" s="100" t="str">
        <f t="shared" si="839"/>
        <v/>
      </c>
      <c r="CC557" s="156"/>
      <c r="CD557" s="101" t="str">
        <f t="shared" si="840"/>
        <v/>
      </c>
      <c r="CE557" s="112"/>
      <c r="CF557" s="174"/>
      <c r="CG557" s="27"/>
      <c r="CH557" s="159"/>
      <c r="CI557" s="95" t="str">
        <f t="shared" si="791"/>
        <v/>
      </c>
      <c r="CJ557" s="102" t="str">
        <f t="shared" si="792"/>
        <v/>
      </c>
      <c r="CK557" s="40"/>
      <c r="CL557" s="100"/>
      <c r="CM557" s="37"/>
      <c r="CN557" s="100"/>
      <c r="CO557" s="38"/>
      <c r="CP557" s="103" t="str">
        <f t="shared" si="793"/>
        <v/>
      </c>
      <c r="CQ557" s="78"/>
      <c r="CR557" s="100"/>
      <c r="CS557" s="36"/>
      <c r="CT557" s="100"/>
      <c r="CU557" s="74"/>
      <c r="CV557" s="103"/>
      <c r="CW557" s="42"/>
      <c r="CX557" s="100"/>
      <c r="CY557" s="36"/>
      <c r="CZ557" s="100"/>
      <c r="DA557" s="36"/>
      <c r="DB557" s="100"/>
      <c r="DC557" s="39"/>
      <c r="DD557" s="103"/>
      <c r="DE557" s="42"/>
      <c r="DF557" s="100"/>
      <c r="DG557" s="39"/>
      <c r="DH557" s="103"/>
      <c r="DI557" s="41"/>
      <c r="DJ557" s="157"/>
      <c r="DK557" s="112"/>
      <c r="DL557" s="171"/>
      <c r="DM557" s="67"/>
      <c r="DN557" s="164"/>
      <c r="DO557" s="104" t="str">
        <f t="shared" si="794"/>
        <v/>
      </c>
      <c r="DP557" s="105" t="str">
        <f t="shared" si="795"/>
        <v/>
      </c>
      <c r="DQ557" s="66"/>
      <c r="DR557" s="158" t="str">
        <f t="shared" si="796"/>
        <v/>
      </c>
      <c r="DS557" s="67"/>
      <c r="DT557" s="97" t="str">
        <f t="shared" si="797"/>
        <v/>
      </c>
      <c r="DU557" s="67"/>
      <c r="DV557" s="98" t="str">
        <f t="shared" si="798"/>
        <v/>
      </c>
      <c r="DW557" s="163"/>
      <c r="DX557" s="106" t="str">
        <f t="shared" si="799"/>
        <v/>
      </c>
      <c r="DY557" s="162"/>
      <c r="DZ557" s="97" t="str">
        <f t="shared" si="800"/>
        <v/>
      </c>
      <c r="EA557" s="161"/>
      <c r="EB557" s="107" t="str">
        <f t="shared" si="801"/>
        <v/>
      </c>
      <c r="EC557" s="66"/>
      <c r="ED557" s="97" t="str">
        <f t="shared" si="802"/>
        <v/>
      </c>
      <c r="EE557" s="67"/>
      <c r="EF557" s="97" t="str">
        <f t="shared" si="803"/>
        <v/>
      </c>
      <c r="EG557" s="68"/>
      <c r="EH557" s="97" t="str">
        <f t="shared" si="804"/>
        <v/>
      </c>
      <c r="EI557" s="67"/>
      <c r="EJ557" s="97" t="str">
        <f t="shared" si="805"/>
        <v/>
      </c>
      <c r="EK557" s="68"/>
      <c r="EL557" s="97" t="str">
        <f t="shared" si="806"/>
        <v/>
      </c>
      <c r="EM557" s="69"/>
      <c r="EN557" s="98" t="str">
        <f t="shared" si="807"/>
        <v/>
      </c>
      <c r="EO557" s="66"/>
      <c r="EP557" s="107" t="str">
        <f t="shared" si="808"/>
        <v/>
      </c>
      <c r="EQ557" s="299"/>
      <c r="ER557" s="98" t="str">
        <f t="shared" si="809"/>
        <v/>
      </c>
      <c r="ES557" s="66"/>
      <c r="ET557" s="108" t="str">
        <f t="shared" si="810"/>
        <v/>
      </c>
      <c r="EU557" s="112"/>
      <c r="EV557" s="168"/>
      <c r="EW557" s="27"/>
      <c r="EX557" s="159"/>
      <c r="EY557" s="95" t="str">
        <f t="shared" si="811"/>
        <v/>
      </c>
      <c r="EZ557" s="98" t="str">
        <f t="shared" si="812"/>
        <v/>
      </c>
      <c r="FA557" s="40"/>
      <c r="FB557" s="98" t="str">
        <f t="shared" si="813"/>
        <v/>
      </c>
      <c r="FC557" s="37"/>
      <c r="FD557" s="98" t="str">
        <f t="shared" si="814"/>
        <v/>
      </c>
      <c r="FE557" s="37"/>
      <c r="FF557" s="98" t="str">
        <f t="shared" si="815"/>
        <v/>
      </c>
      <c r="FG557" s="160"/>
      <c r="FH557" s="97" t="str">
        <f t="shared" si="816"/>
        <v/>
      </c>
      <c r="FI557" s="27"/>
      <c r="FJ557" s="98" t="str">
        <f t="shared" si="817"/>
        <v/>
      </c>
      <c r="FK557" s="36"/>
      <c r="FL557" s="98" t="str">
        <f t="shared" si="818"/>
        <v/>
      </c>
      <c r="FM557" s="37"/>
      <c r="FN557" s="98" t="str">
        <f t="shared" si="819"/>
        <v/>
      </c>
      <c r="FO557" s="78"/>
      <c r="FP557" s="97" t="str">
        <f t="shared" si="820"/>
        <v/>
      </c>
      <c r="FQ557" s="37"/>
      <c r="FR557" s="97" t="str">
        <f t="shared" si="821"/>
        <v/>
      </c>
      <c r="FS557" s="39"/>
      <c r="FT557" s="97" t="str">
        <f t="shared" si="822"/>
        <v/>
      </c>
      <c r="FU557" s="27"/>
      <c r="FV557" s="98" t="str">
        <f t="shared" si="823"/>
        <v/>
      </c>
      <c r="FW557" s="37"/>
      <c r="FX557" s="98" t="str">
        <f t="shared" si="824"/>
        <v/>
      </c>
      <c r="FY557" s="36"/>
      <c r="FZ557" s="97" t="str">
        <f t="shared" si="825"/>
        <v/>
      </c>
      <c r="GA557" s="36"/>
      <c r="GB557" s="98" t="str">
        <f t="shared" si="826"/>
        <v/>
      </c>
      <c r="GC557" s="40"/>
      <c r="GD557" s="98" t="str">
        <f t="shared" si="827"/>
        <v/>
      </c>
      <c r="GE557" s="37"/>
      <c r="GF557" s="98" t="str">
        <f t="shared" si="828"/>
        <v/>
      </c>
      <c r="GG557" s="37"/>
      <c r="GH557" s="109" t="str">
        <f t="shared" si="829"/>
        <v/>
      </c>
      <c r="GI557" s="112"/>
      <c r="GJ557" s="165"/>
      <c r="GK557" s="27"/>
      <c r="GL557" s="159"/>
      <c r="GM557" s="95" t="str">
        <f t="shared" si="841"/>
        <v/>
      </c>
      <c r="GN557" s="110" t="str">
        <f t="shared" si="754"/>
        <v/>
      </c>
      <c r="GO557" s="27"/>
      <c r="GP557" s="98" t="str">
        <f t="shared" si="755"/>
        <v/>
      </c>
      <c r="GQ557" s="37"/>
      <c r="GR557" s="97" t="str">
        <f t="shared" si="756"/>
        <v/>
      </c>
      <c r="GS557" s="37"/>
      <c r="GT557" s="110" t="str">
        <f t="shared" si="757"/>
        <v/>
      </c>
      <c r="GU557" s="36"/>
      <c r="GV557" s="97" t="str">
        <f t="shared" si="772"/>
        <v/>
      </c>
      <c r="GW557" s="27"/>
      <c r="GX557" s="98" t="str">
        <f t="shared" si="773"/>
        <v/>
      </c>
      <c r="GY557" s="36"/>
      <c r="GZ557" s="98" t="str">
        <f t="shared" si="774"/>
        <v/>
      </c>
      <c r="HA557" s="37"/>
      <c r="HB557" s="110" t="str">
        <f t="shared" si="775"/>
        <v/>
      </c>
      <c r="HC557" s="36"/>
      <c r="HD557" s="97" t="str">
        <f t="shared" si="776"/>
        <v/>
      </c>
      <c r="HE557" s="37"/>
      <c r="HF557" s="97" t="str">
        <f t="shared" si="777"/>
        <v/>
      </c>
      <c r="HG557" s="39"/>
      <c r="HH557" s="97" t="str">
        <f t="shared" si="778"/>
        <v/>
      </c>
      <c r="HI557" s="27"/>
      <c r="HJ557" s="97" t="str">
        <f t="shared" si="779"/>
        <v/>
      </c>
      <c r="HK557" s="37"/>
      <c r="HL557" s="97" t="str">
        <f t="shared" si="780"/>
        <v/>
      </c>
      <c r="HM557" s="36"/>
      <c r="HN557" s="97" t="str">
        <f t="shared" si="781"/>
        <v/>
      </c>
      <c r="HO557" s="36"/>
      <c r="HP557" s="110" t="str">
        <f t="shared" si="782"/>
        <v/>
      </c>
      <c r="HQ557" s="27"/>
      <c r="HR557" s="97" t="str">
        <f t="shared" si="783"/>
        <v/>
      </c>
      <c r="HS557" s="37"/>
      <c r="HT557" s="97" t="str">
        <f t="shared" si="784"/>
        <v/>
      </c>
      <c r="HU557" s="37"/>
      <c r="HV557" s="111" t="str">
        <f t="shared" si="785"/>
        <v/>
      </c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  <c r="IW557" s="116"/>
      <c r="IX557" s="116"/>
      <c r="IY557" s="116"/>
      <c r="IZ557" s="116"/>
      <c r="JA557" s="116"/>
      <c r="JB557" s="116"/>
      <c r="JC557" s="116"/>
      <c r="JD557" s="116"/>
      <c r="JE557" s="116"/>
      <c r="JF557" s="116"/>
      <c r="JG557" s="116"/>
      <c r="JH557" s="116"/>
      <c r="JI557" s="116"/>
      <c r="JJ557" s="116"/>
      <c r="JK557" s="116"/>
      <c r="JL557" s="116"/>
      <c r="JM557" s="116"/>
      <c r="JN557" s="116"/>
      <c r="JO557" s="116"/>
      <c r="JP557" s="116"/>
      <c r="JQ557" s="116"/>
      <c r="JR557" s="116"/>
      <c r="JS557" s="116"/>
      <c r="JT557" s="116"/>
      <c r="JU557" s="116"/>
      <c r="JV557" s="116"/>
      <c r="JW557" s="116"/>
      <c r="JX557" s="116"/>
      <c r="JY557" s="116"/>
      <c r="JZ557" s="116"/>
      <c r="KA557" s="116"/>
      <c r="KB557" s="116"/>
      <c r="KC557" s="116"/>
      <c r="KD557" s="116"/>
      <c r="KE557" s="116"/>
      <c r="KF557" s="116"/>
      <c r="KG557" s="116"/>
      <c r="KH557" s="116"/>
      <c r="KI557" s="116"/>
      <c r="KJ557" s="116"/>
      <c r="KK557" s="116"/>
      <c r="KL557" s="116"/>
      <c r="KM557" s="116"/>
      <c r="KN557" s="116"/>
      <c r="KO557" s="116"/>
      <c r="KP557" s="116"/>
      <c r="KQ557" s="116"/>
      <c r="KR557" s="116"/>
      <c r="KS557" s="116"/>
      <c r="KT557" s="116"/>
      <c r="KU557" s="116"/>
      <c r="KV557" s="116"/>
      <c r="KW557" s="116"/>
      <c r="KX557" s="116"/>
      <c r="KY557" s="116"/>
      <c r="KZ557" s="116"/>
      <c r="LA557" s="116"/>
      <c r="LB557" s="116"/>
      <c r="LC557" s="116"/>
      <c r="LD557" s="116"/>
      <c r="LE557" s="116"/>
      <c r="LF557" s="116"/>
      <c r="LG557" s="116"/>
      <c r="LH557" s="116"/>
      <c r="LI557" s="116"/>
      <c r="LJ557" s="116"/>
      <c r="LK557" s="116"/>
      <c r="LL557" s="116"/>
      <c r="LM557" s="116"/>
      <c r="LN557" s="116"/>
      <c r="LO557" s="116"/>
      <c r="LP557" s="116"/>
      <c r="LQ557" s="116"/>
      <c r="LR557" s="116"/>
      <c r="LS557" s="116"/>
      <c r="LT557" s="116"/>
      <c r="LU557" s="116"/>
      <c r="LV557" s="116"/>
      <c r="LW557" s="116"/>
      <c r="LX557" s="116"/>
      <c r="LY557" s="116"/>
      <c r="LZ557" s="116"/>
      <c r="MA557" s="116"/>
      <c r="MB557" s="116"/>
      <c r="MC557" s="116"/>
      <c r="MD557" s="116"/>
      <c r="ME557" s="116"/>
      <c r="MF557" s="116"/>
      <c r="MG557" s="116"/>
      <c r="MH557" s="116"/>
      <c r="MI557" s="116"/>
      <c r="MJ557" s="116"/>
      <c r="MK557" s="116"/>
      <c r="ML557" s="116"/>
      <c r="MM557" s="116"/>
      <c r="MN557" s="116"/>
      <c r="MO557" s="116"/>
      <c r="MP557" s="116"/>
      <c r="MQ557" s="116"/>
      <c r="MR557" s="116"/>
      <c r="MS557" s="116"/>
      <c r="MT557" s="116"/>
      <c r="MU557" s="116"/>
      <c r="MV557" s="116"/>
      <c r="MW557" s="116"/>
      <c r="MX557" s="116"/>
      <c r="MY557" s="116"/>
      <c r="MZ557" s="116"/>
      <c r="NA557" s="116"/>
      <c r="NB557" s="116"/>
      <c r="NC557" s="116"/>
      <c r="ND557" s="116"/>
      <c r="NE557" s="116"/>
      <c r="NF557" s="116"/>
      <c r="NG557" s="116"/>
      <c r="NH557" s="116"/>
      <c r="NI557" s="116"/>
      <c r="NJ557" s="116"/>
      <c r="NK557" s="116"/>
      <c r="NL557" s="116"/>
      <c r="NM557" s="116"/>
      <c r="NN557" s="116"/>
      <c r="NO557" s="116"/>
      <c r="NP557" s="116"/>
      <c r="NQ557" s="116"/>
      <c r="NR557" s="116"/>
      <c r="NS557" s="116"/>
      <c r="NT557" s="116"/>
      <c r="NU557" s="116"/>
      <c r="NV557" s="116"/>
      <c r="NW557" s="116"/>
      <c r="NX557" s="116"/>
      <c r="NY557" s="116"/>
      <c r="NZ557" s="116"/>
      <c r="OA557" s="116"/>
      <c r="OB557" s="116"/>
      <c r="OC557" s="116"/>
      <c r="OD557" s="116"/>
      <c r="OE557" s="116"/>
      <c r="OF557" s="116"/>
      <c r="OG557" s="116"/>
      <c r="OH557" s="116"/>
      <c r="OI557" s="116"/>
      <c r="OJ557" s="116"/>
      <c r="OK557" s="116"/>
      <c r="OL557" s="116"/>
      <c r="OM557" s="116"/>
      <c r="ON557" s="116"/>
      <c r="OO557" s="116"/>
      <c r="OP557" s="116"/>
      <c r="OQ557" s="116"/>
      <c r="OR557" s="116"/>
      <c r="OS557" s="116"/>
      <c r="OT557" s="116"/>
      <c r="OU557" s="116"/>
      <c r="OV557" s="116"/>
      <c r="OW557" s="116"/>
      <c r="OX557" s="116"/>
      <c r="OY557" s="116"/>
      <c r="OZ557" s="116"/>
      <c r="PA557" s="116"/>
      <c r="PB557" s="116"/>
      <c r="PC557" s="116"/>
      <c r="PD557" s="116"/>
      <c r="PE557" s="116"/>
      <c r="PF557" s="116"/>
      <c r="PG557" s="116"/>
      <c r="PH557" s="116"/>
      <c r="PI557" s="116"/>
      <c r="PJ557" s="116"/>
      <c r="PK557" s="116"/>
      <c r="PL557" s="116"/>
      <c r="PM557" s="116"/>
      <c r="PN557" s="116"/>
      <c r="PO557" s="116"/>
      <c r="PP557" s="116"/>
      <c r="PQ557" s="116"/>
      <c r="PR557" s="116"/>
      <c r="PS557" s="116"/>
      <c r="PT557" s="116"/>
      <c r="PU557" s="116"/>
      <c r="PV557" s="116"/>
      <c r="PW557" s="116"/>
      <c r="PX557" s="116"/>
      <c r="PY557" s="116"/>
      <c r="PZ557" s="116"/>
      <c r="QA557" s="116"/>
      <c r="QB557" s="116"/>
      <c r="QC557" s="116"/>
      <c r="QD557" s="116"/>
      <c r="QE557" s="116"/>
      <c r="QF557" s="116"/>
      <c r="QG557" s="116"/>
      <c r="QH557" s="116"/>
      <c r="QI557" s="116"/>
      <c r="QJ557" s="116"/>
      <c r="QK557" s="116"/>
      <c r="QL557" s="116"/>
      <c r="QM557" s="116"/>
      <c r="QN557" s="116"/>
      <c r="QO557" s="116"/>
      <c r="QP557" s="116"/>
      <c r="QQ557" s="116"/>
      <c r="QR557" s="116"/>
      <c r="QS557" s="116"/>
      <c r="QT557" s="116"/>
      <c r="QU557" s="116"/>
      <c r="QV557" s="116"/>
      <c r="QW557" s="116"/>
      <c r="QX557" s="116"/>
      <c r="QY557" s="116"/>
      <c r="QZ557" s="116"/>
      <c r="RA557" s="116"/>
      <c r="RB557" s="116"/>
      <c r="RC557" s="116"/>
      <c r="RD557" s="116"/>
      <c r="RE557" s="116"/>
      <c r="RF557" s="117"/>
    </row>
    <row r="558" spans="1:474" s="11" customFormat="1" ht="19.95" customHeight="1">
      <c r="A558" s="28"/>
      <c r="B558" s="29"/>
      <c r="C558" s="128"/>
      <c r="D558" s="307"/>
      <c r="E558" s="301"/>
      <c r="F558" s="287"/>
      <c r="G558" s="183"/>
      <c r="H558" s="199"/>
      <c r="I558" s="289"/>
      <c r="J558" s="290"/>
      <c r="K558" s="291"/>
      <c r="L558" s="292"/>
      <c r="M558" s="290"/>
      <c r="N558" s="293"/>
      <c r="O558" s="27"/>
      <c r="P558" s="186" t="str">
        <f t="array" ref="P558">IF(O558&lt;&gt;"",IF(O558&lt;5, "I", "III"),"")</f>
        <v/>
      </c>
      <c r="Q558" s="37"/>
      <c r="R558" s="185" t="str">
        <f t="array" ref="R558">IF(Q558&lt;&gt;"",IF(Q558&lt;5, "I", "III"),"")</f>
        <v/>
      </c>
      <c r="S558" s="27"/>
      <c r="T558" s="186" t="str">
        <f t="array" ref="T558">IF(S558&lt;&gt;"",IF(S558&lt;5, "I", "III"),"")</f>
        <v/>
      </c>
      <c r="U558" s="37"/>
      <c r="V558" s="186" t="str">
        <f t="array" ref="V558">IF(U558&lt;&gt;"",IF(U558&lt;12, "I", "III"),"")</f>
        <v/>
      </c>
      <c r="W558" s="37"/>
      <c r="X558" s="185" t="str">
        <f t="array" ref="X558">IF(W558&lt;&gt;"",IF(W558&lt;12, "I", "III"),"")</f>
        <v/>
      </c>
      <c r="Y558" s="27"/>
      <c r="Z558" s="186" t="str">
        <f t="array" ref="Z558">IF(Y558&lt;&gt;"",IF(Y558&lt;12, "I", "III"),"")</f>
        <v/>
      </c>
      <c r="AA558" s="205"/>
      <c r="AB558" s="206"/>
      <c r="AC558" s="206"/>
      <c r="AD558" s="207"/>
      <c r="AE558" s="183"/>
      <c r="AF558" s="177"/>
      <c r="AG558" s="150"/>
      <c r="AH558" s="151"/>
      <c r="AI558" s="95" t="str">
        <f t="shared" si="786"/>
        <v/>
      </c>
      <c r="AJ558" s="98" t="str">
        <f t="shared" si="787"/>
        <v/>
      </c>
      <c r="AK558" s="40"/>
      <c r="AL558" s="97" t="str">
        <f t="shared" si="788"/>
        <v/>
      </c>
      <c r="AM558" s="39"/>
      <c r="AN558" s="98" t="str">
        <f t="shared" si="789"/>
        <v/>
      </c>
      <c r="AO558" s="152"/>
      <c r="AP558" s="96" t="str">
        <f t="shared" si="830"/>
        <v/>
      </c>
      <c r="AQ558" s="153"/>
      <c r="AR558" s="97" t="str">
        <f t="shared" si="831"/>
        <v/>
      </c>
      <c r="AS558" s="154"/>
      <c r="AT558" s="98" t="str">
        <f t="shared" si="832"/>
        <v/>
      </c>
      <c r="AU558" s="182" t="str">
        <f t="shared" si="790"/>
        <v/>
      </c>
      <c r="AV558" s="121" t="str">
        <f t="shared" si="833"/>
        <v/>
      </c>
      <c r="AW558" s="153"/>
      <c r="AX558" s="98" t="str">
        <f t="shared" si="834"/>
        <v/>
      </c>
      <c r="AY558" s="153"/>
      <c r="AZ558" s="98" t="str">
        <f t="shared" si="835"/>
        <v/>
      </c>
      <c r="BA558" s="40"/>
      <c r="BB558" s="31"/>
      <c r="BC558" s="32"/>
      <c r="BD558" s="33"/>
      <c r="BE558" s="40"/>
      <c r="BF558" s="31"/>
      <c r="BG558" s="32"/>
      <c r="BH558" s="33"/>
      <c r="BI558" s="40"/>
      <c r="BJ558" s="31"/>
      <c r="BK558" s="32"/>
      <c r="BL558" s="33"/>
      <c r="BM558" s="40"/>
      <c r="BN558" s="31"/>
      <c r="BO558" s="32"/>
      <c r="BP558" s="33"/>
      <c r="BQ558" s="40"/>
      <c r="BR558" s="31"/>
      <c r="BS558" s="32"/>
      <c r="BT558" s="33"/>
      <c r="BU558" s="155"/>
      <c r="BV558" s="99" t="str">
        <f t="shared" si="836"/>
        <v/>
      </c>
      <c r="BW558" s="156"/>
      <c r="BX558" s="100" t="str">
        <f t="shared" si="837"/>
        <v/>
      </c>
      <c r="BY558" s="156"/>
      <c r="BZ558" s="100" t="str">
        <f t="shared" si="838"/>
        <v/>
      </c>
      <c r="CA558" s="156"/>
      <c r="CB558" s="100" t="str">
        <f t="shared" si="839"/>
        <v/>
      </c>
      <c r="CC558" s="156"/>
      <c r="CD558" s="101" t="str">
        <f t="shared" si="840"/>
        <v/>
      </c>
      <c r="CE558" s="112"/>
      <c r="CF558" s="174"/>
      <c r="CG558" s="27"/>
      <c r="CH558" s="159"/>
      <c r="CI558" s="95" t="str">
        <f t="shared" si="791"/>
        <v/>
      </c>
      <c r="CJ558" s="102" t="str">
        <f t="shared" si="792"/>
        <v/>
      </c>
      <c r="CK558" s="40"/>
      <c r="CL558" s="100"/>
      <c r="CM558" s="37"/>
      <c r="CN558" s="100"/>
      <c r="CO558" s="38"/>
      <c r="CP558" s="103" t="str">
        <f t="shared" si="793"/>
        <v/>
      </c>
      <c r="CQ558" s="78"/>
      <c r="CR558" s="100"/>
      <c r="CS558" s="36"/>
      <c r="CT558" s="100"/>
      <c r="CU558" s="74"/>
      <c r="CV558" s="103"/>
      <c r="CW558" s="42"/>
      <c r="CX558" s="100"/>
      <c r="CY558" s="36"/>
      <c r="CZ558" s="100"/>
      <c r="DA558" s="36"/>
      <c r="DB558" s="100"/>
      <c r="DC558" s="39"/>
      <c r="DD558" s="103"/>
      <c r="DE558" s="42"/>
      <c r="DF558" s="100"/>
      <c r="DG558" s="39"/>
      <c r="DH558" s="103"/>
      <c r="DI558" s="41"/>
      <c r="DJ558" s="157"/>
      <c r="DK558" s="112"/>
      <c r="DL558" s="171"/>
      <c r="DM558" s="67"/>
      <c r="DN558" s="164"/>
      <c r="DO558" s="104" t="str">
        <f t="shared" si="794"/>
        <v/>
      </c>
      <c r="DP558" s="105" t="str">
        <f t="shared" si="795"/>
        <v/>
      </c>
      <c r="DQ558" s="66"/>
      <c r="DR558" s="158" t="str">
        <f t="shared" si="796"/>
        <v/>
      </c>
      <c r="DS558" s="67"/>
      <c r="DT558" s="97" t="str">
        <f t="shared" si="797"/>
        <v/>
      </c>
      <c r="DU558" s="67"/>
      <c r="DV558" s="98" t="str">
        <f t="shared" si="798"/>
        <v/>
      </c>
      <c r="DW558" s="163"/>
      <c r="DX558" s="106" t="str">
        <f t="shared" si="799"/>
        <v/>
      </c>
      <c r="DY558" s="162"/>
      <c r="DZ558" s="97" t="str">
        <f t="shared" si="800"/>
        <v/>
      </c>
      <c r="EA558" s="161"/>
      <c r="EB558" s="107" t="str">
        <f t="shared" si="801"/>
        <v/>
      </c>
      <c r="EC558" s="66"/>
      <c r="ED558" s="97" t="str">
        <f t="shared" si="802"/>
        <v/>
      </c>
      <c r="EE558" s="67"/>
      <c r="EF558" s="97" t="str">
        <f t="shared" si="803"/>
        <v/>
      </c>
      <c r="EG558" s="68"/>
      <c r="EH558" s="97" t="str">
        <f t="shared" si="804"/>
        <v/>
      </c>
      <c r="EI558" s="67"/>
      <c r="EJ558" s="97" t="str">
        <f t="shared" si="805"/>
        <v/>
      </c>
      <c r="EK558" s="68"/>
      <c r="EL558" s="97" t="str">
        <f t="shared" si="806"/>
        <v/>
      </c>
      <c r="EM558" s="69"/>
      <c r="EN558" s="98" t="str">
        <f t="shared" si="807"/>
        <v/>
      </c>
      <c r="EO558" s="66"/>
      <c r="EP558" s="107" t="str">
        <f t="shared" si="808"/>
        <v/>
      </c>
      <c r="EQ558" s="299"/>
      <c r="ER558" s="98" t="str">
        <f t="shared" si="809"/>
        <v/>
      </c>
      <c r="ES558" s="66"/>
      <c r="ET558" s="108" t="str">
        <f t="shared" si="810"/>
        <v/>
      </c>
      <c r="EU558" s="112"/>
      <c r="EV558" s="168"/>
      <c r="EW558" s="27"/>
      <c r="EX558" s="159"/>
      <c r="EY558" s="95" t="str">
        <f t="shared" si="811"/>
        <v/>
      </c>
      <c r="EZ558" s="98" t="str">
        <f t="shared" si="812"/>
        <v/>
      </c>
      <c r="FA558" s="40"/>
      <c r="FB558" s="98" t="str">
        <f t="shared" si="813"/>
        <v/>
      </c>
      <c r="FC558" s="37"/>
      <c r="FD558" s="98" t="str">
        <f t="shared" si="814"/>
        <v/>
      </c>
      <c r="FE558" s="37"/>
      <c r="FF558" s="98" t="str">
        <f t="shared" si="815"/>
        <v/>
      </c>
      <c r="FG558" s="160"/>
      <c r="FH558" s="97" t="str">
        <f t="shared" si="816"/>
        <v/>
      </c>
      <c r="FI558" s="27"/>
      <c r="FJ558" s="98" t="str">
        <f t="shared" si="817"/>
        <v/>
      </c>
      <c r="FK558" s="36"/>
      <c r="FL558" s="98" t="str">
        <f t="shared" si="818"/>
        <v/>
      </c>
      <c r="FM558" s="37"/>
      <c r="FN558" s="98" t="str">
        <f t="shared" si="819"/>
        <v/>
      </c>
      <c r="FO558" s="78"/>
      <c r="FP558" s="97" t="str">
        <f t="shared" si="820"/>
        <v/>
      </c>
      <c r="FQ558" s="37"/>
      <c r="FR558" s="97" t="str">
        <f t="shared" si="821"/>
        <v/>
      </c>
      <c r="FS558" s="39"/>
      <c r="FT558" s="97" t="str">
        <f t="shared" si="822"/>
        <v/>
      </c>
      <c r="FU558" s="27"/>
      <c r="FV558" s="98" t="str">
        <f t="shared" si="823"/>
        <v/>
      </c>
      <c r="FW558" s="37"/>
      <c r="FX558" s="98" t="str">
        <f t="shared" si="824"/>
        <v/>
      </c>
      <c r="FY558" s="36"/>
      <c r="FZ558" s="97" t="str">
        <f t="shared" si="825"/>
        <v/>
      </c>
      <c r="GA558" s="36"/>
      <c r="GB558" s="98" t="str">
        <f t="shared" si="826"/>
        <v/>
      </c>
      <c r="GC558" s="40"/>
      <c r="GD558" s="98" t="str">
        <f t="shared" si="827"/>
        <v/>
      </c>
      <c r="GE558" s="37"/>
      <c r="GF558" s="98" t="str">
        <f t="shared" si="828"/>
        <v/>
      </c>
      <c r="GG558" s="37"/>
      <c r="GH558" s="109" t="str">
        <f t="shared" si="829"/>
        <v/>
      </c>
      <c r="GI558" s="112"/>
      <c r="GJ558" s="165"/>
      <c r="GK558" s="27"/>
      <c r="GL558" s="159"/>
      <c r="GM558" s="95" t="str">
        <f t="shared" si="841"/>
        <v/>
      </c>
      <c r="GN558" s="110" t="str">
        <f t="shared" si="754"/>
        <v/>
      </c>
      <c r="GO558" s="27"/>
      <c r="GP558" s="98" t="str">
        <f t="shared" si="755"/>
        <v/>
      </c>
      <c r="GQ558" s="37"/>
      <c r="GR558" s="97" t="str">
        <f t="shared" si="756"/>
        <v/>
      </c>
      <c r="GS558" s="37"/>
      <c r="GT558" s="110" t="str">
        <f t="shared" si="757"/>
        <v/>
      </c>
      <c r="GU558" s="36"/>
      <c r="GV558" s="97" t="str">
        <f t="shared" si="772"/>
        <v/>
      </c>
      <c r="GW558" s="27"/>
      <c r="GX558" s="98" t="str">
        <f t="shared" si="773"/>
        <v/>
      </c>
      <c r="GY558" s="36"/>
      <c r="GZ558" s="98" t="str">
        <f t="shared" si="774"/>
        <v/>
      </c>
      <c r="HA558" s="37"/>
      <c r="HB558" s="110" t="str">
        <f t="shared" si="775"/>
        <v/>
      </c>
      <c r="HC558" s="36"/>
      <c r="HD558" s="97" t="str">
        <f t="shared" si="776"/>
        <v/>
      </c>
      <c r="HE558" s="37"/>
      <c r="HF558" s="97" t="str">
        <f t="shared" si="777"/>
        <v/>
      </c>
      <c r="HG558" s="39"/>
      <c r="HH558" s="97" t="str">
        <f t="shared" si="778"/>
        <v/>
      </c>
      <c r="HI558" s="27"/>
      <c r="HJ558" s="97" t="str">
        <f t="shared" si="779"/>
        <v/>
      </c>
      <c r="HK558" s="37"/>
      <c r="HL558" s="97" t="str">
        <f t="shared" si="780"/>
        <v/>
      </c>
      <c r="HM558" s="36"/>
      <c r="HN558" s="97" t="str">
        <f t="shared" si="781"/>
        <v/>
      </c>
      <c r="HO558" s="36"/>
      <c r="HP558" s="110" t="str">
        <f t="shared" si="782"/>
        <v/>
      </c>
      <c r="HQ558" s="27"/>
      <c r="HR558" s="97" t="str">
        <f t="shared" si="783"/>
        <v/>
      </c>
      <c r="HS558" s="37"/>
      <c r="HT558" s="97" t="str">
        <f t="shared" si="784"/>
        <v/>
      </c>
      <c r="HU558" s="37"/>
      <c r="HV558" s="111" t="str">
        <f t="shared" si="785"/>
        <v/>
      </c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  <c r="IW558" s="116"/>
      <c r="IX558" s="116"/>
      <c r="IY558" s="116"/>
      <c r="IZ558" s="116"/>
      <c r="JA558" s="116"/>
      <c r="JB558" s="116"/>
      <c r="JC558" s="116"/>
      <c r="JD558" s="116"/>
      <c r="JE558" s="116"/>
      <c r="JF558" s="116"/>
      <c r="JG558" s="116"/>
      <c r="JH558" s="116"/>
      <c r="JI558" s="116"/>
      <c r="JJ558" s="116"/>
      <c r="JK558" s="116"/>
      <c r="JL558" s="116"/>
      <c r="JM558" s="116"/>
      <c r="JN558" s="116"/>
      <c r="JO558" s="116"/>
      <c r="JP558" s="116"/>
      <c r="JQ558" s="116"/>
      <c r="JR558" s="116"/>
      <c r="JS558" s="116"/>
      <c r="JT558" s="116"/>
      <c r="JU558" s="116"/>
      <c r="JV558" s="116"/>
      <c r="JW558" s="116"/>
      <c r="JX558" s="116"/>
      <c r="JY558" s="116"/>
      <c r="JZ558" s="116"/>
      <c r="KA558" s="116"/>
      <c r="KB558" s="116"/>
      <c r="KC558" s="116"/>
      <c r="KD558" s="116"/>
      <c r="KE558" s="116"/>
      <c r="KF558" s="116"/>
      <c r="KG558" s="116"/>
      <c r="KH558" s="116"/>
      <c r="KI558" s="116"/>
      <c r="KJ558" s="116"/>
      <c r="KK558" s="116"/>
      <c r="KL558" s="116"/>
      <c r="KM558" s="116"/>
      <c r="KN558" s="116"/>
      <c r="KO558" s="116"/>
      <c r="KP558" s="116"/>
      <c r="KQ558" s="116"/>
      <c r="KR558" s="116"/>
      <c r="KS558" s="116"/>
      <c r="KT558" s="116"/>
      <c r="KU558" s="116"/>
      <c r="KV558" s="116"/>
      <c r="KW558" s="116"/>
      <c r="KX558" s="116"/>
      <c r="KY558" s="116"/>
      <c r="KZ558" s="116"/>
      <c r="LA558" s="116"/>
      <c r="LB558" s="116"/>
      <c r="LC558" s="116"/>
      <c r="LD558" s="116"/>
      <c r="LE558" s="116"/>
      <c r="LF558" s="116"/>
      <c r="LG558" s="116"/>
      <c r="LH558" s="116"/>
      <c r="LI558" s="116"/>
      <c r="LJ558" s="116"/>
      <c r="LK558" s="116"/>
      <c r="LL558" s="116"/>
      <c r="LM558" s="116"/>
      <c r="LN558" s="116"/>
      <c r="LO558" s="116"/>
      <c r="LP558" s="116"/>
      <c r="LQ558" s="116"/>
      <c r="LR558" s="116"/>
      <c r="LS558" s="116"/>
      <c r="LT558" s="116"/>
      <c r="LU558" s="116"/>
      <c r="LV558" s="116"/>
      <c r="LW558" s="116"/>
      <c r="LX558" s="116"/>
      <c r="LY558" s="116"/>
      <c r="LZ558" s="116"/>
      <c r="MA558" s="116"/>
      <c r="MB558" s="116"/>
      <c r="MC558" s="116"/>
      <c r="MD558" s="116"/>
      <c r="ME558" s="116"/>
      <c r="MF558" s="116"/>
      <c r="MG558" s="116"/>
      <c r="MH558" s="116"/>
      <c r="MI558" s="116"/>
      <c r="MJ558" s="116"/>
      <c r="MK558" s="116"/>
      <c r="ML558" s="116"/>
      <c r="MM558" s="116"/>
      <c r="MN558" s="116"/>
      <c r="MO558" s="116"/>
      <c r="MP558" s="116"/>
      <c r="MQ558" s="116"/>
      <c r="MR558" s="116"/>
      <c r="MS558" s="116"/>
      <c r="MT558" s="116"/>
      <c r="MU558" s="116"/>
      <c r="MV558" s="116"/>
      <c r="MW558" s="116"/>
      <c r="MX558" s="116"/>
      <c r="MY558" s="116"/>
      <c r="MZ558" s="116"/>
      <c r="NA558" s="116"/>
      <c r="NB558" s="116"/>
      <c r="NC558" s="116"/>
      <c r="ND558" s="116"/>
      <c r="NE558" s="116"/>
      <c r="NF558" s="116"/>
      <c r="NG558" s="116"/>
      <c r="NH558" s="116"/>
      <c r="NI558" s="116"/>
      <c r="NJ558" s="116"/>
      <c r="NK558" s="116"/>
      <c r="NL558" s="116"/>
      <c r="NM558" s="116"/>
      <c r="NN558" s="116"/>
      <c r="NO558" s="116"/>
      <c r="NP558" s="116"/>
      <c r="NQ558" s="116"/>
      <c r="NR558" s="116"/>
      <c r="NS558" s="116"/>
      <c r="NT558" s="116"/>
      <c r="NU558" s="116"/>
      <c r="NV558" s="116"/>
      <c r="NW558" s="116"/>
      <c r="NX558" s="116"/>
      <c r="NY558" s="116"/>
      <c r="NZ558" s="116"/>
      <c r="OA558" s="116"/>
      <c r="OB558" s="116"/>
      <c r="OC558" s="116"/>
      <c r="OD558" s="116"/>
      <c r="OE558" s="116"/>
      <c r="OF558" s="116"/>
      <c r="OG558" s="116"/>
      <c r="OH558" s="116"/>
      <c r="OI558" s="116"/>
      <c r="OJ558" s="116"/>
      <c r="OK558" s="116"/>
      <c r="OL558" s="116"/>
      <c r="OM558" s="116"/>
      <c r="ON558" s="116"/>
      <c r="OO558" s="116"/>
      <c r="OP558" s="116"/>
      <c r="OQ558" s="116"/>
      <c r="OR558" s="116"/>
      <c r="OS558" s="116"/>
      <c r="OT558" s="116"/>
      <c r="OU558" s="116"/>
      <c r="OV558" s="116"/>
      <c r="OW558" s="116"/>
      <c r="OX558" s="116"/>
      <c r="OY558" s="116"/>
      <c r="OZ558" s="116"/>
      <c r="PA558" s="116"/>
      <c r="PB558" s="116"/>
      <c r="PC558" s="116"/>
      <c r="PD558" s="116"/>
      <c r="PE558" s="116"/>
      <c r="PF558" s="116"/>
      <c r="PG558" s="116"/>
      <c r="PH558" s="116"/>
      <c r="PI558" s="116"/>
      <c r="PJ558" s="116"/>
      <c r="PK558" s="116"/>
      <c r="PL558" s="116"/>
      <c r="PM558" s="116"/>
      <c r="PN558" s="116"/>
      <c r="PO558" s="116"/>
      <c r="PP558" s="116"/>
      <c r="PQ558" s="116"/>
      <c r="PR558" s="116"/>
      <c r="PS558" s="116"/>
      <c r="PT558" s="116"/>
      <c r="PU558" s="116"/>
      <c r="PV558" s="116"/>
      <c r="PW558" s="116"/>
      <c r="PX558" s="116"/>
      <c r="PY558" s="116"/>
      <c r="PZ558" s="116"/>
      <c r="QA558" s="116"/>
      <c r="QB558" s="116"/>
      <c r="QC558" s="116"/>
      <c r="QD558" s="116"/>
      <c r="QE558" s="116"/>
      <c r="QF558" s="116"/>
      <c r="QG558" s="116"/>
      <c r="QH558" s="116"/>
      <c r="QI558" s="116"/>
      <c r="QJ558" s="116"/>
      <c r="QK558" s="116"/>
      <c r="QL558" s="116"/>
      <c r="QM558" s="116"/>
      <c r="QN558" s="116"/>
      <c r="QO558" s="116"/>
      <c r="QP558" s="116"/>
      <c r="QQ558" s="116"/>
      <c r="QR558" s="116"/>
      <c r="QS558" s="116"/>
      <c r="QT558" s="116"/>
      <c r="QU558" s="116"/>
      <c r="QV558" s="116"/>
      <c r="QW558" s="116"/>
      <c r="QX558" s="116"/>
      <c r="QY558" s="116"/>
      <c r="QZ558" s="116"/>
      <c r="RA558" s="116"/>
      <c r="RB558" s="116"/>
      <c r="RC558" s="116"/>
      <c r="RD558" s="116"/>
      <c r="RE558" s="116"/>
      <c r="RF558" s="117"/>
    </row>
    <row r="559" spans="1:474" s="11" customFormat="1" ht="19.95" customHeight="1">
      <c r="A559" s="28"/>
      <c r="B559" s="29"/>
      <c r="C559" s="128"/>
      <c r="D559" s="307"/>
      <c r="E559" s="301"/>
      <c r="F559" s="287"/>
      <c r="G559" s="183"/>
      <c r="H559" s="199"/>
      <c r="I559" s="289"/>
      <c r="J559" s="290"/>
      <c r="K559" s="291"/>
      <c r="L559" s="292"/>
      <c r="M559" s="290"/>
      <c r="N559" s="293"/>
      <c r="O559" s="27"/>
      <c r="P559" s="186" t="str">
        <f t="array" ref="P559">IF(O559&lt;&gt;"",IF(O559&lt;5, "I", "III"),"")</f>
        <v/>
      </c>
      <c r="Q559" s="37"/>
      <c r="R559" s="185" t="str">
        <f t="array" ref="R559">IF(Q559&lt;&gt;"",IF(Q559&lt;5, "I", "III"),"")</f>
        <v/>
      </c>
      <c r="S559" s="27"/>
      <c r="T559" s="186" t="str">
        <f t="array" ref="T559">IF(S559&lt;&gt;"",IF(S559&lt;5, "I", "III"),"")</f>
        <v/>
      </c>
      <c r="U559" s="37"/>
      <c r="V559" s="186" t="str">
        <f t="array" ref="V559">IF(U559&lt;&gt;"",IF(U559&lt;12, "I", "III"),"")</f>
        <v/>
      </c>
      <c r="W559" s="37"/>
      <c r="X559" s="185" t="str">
        <f t="array" ref="X559">IF(W559&lt;&gt;"",IF(W559&lt;12, "I", "III"),"")</f>
        <v/>
      </c>
      <c r="Y559" s="27"/>
      <c r="Z559" s="186" t="str">
        <f t="array" ref="Z559">IF(Y559&lt;&gt;"",IF(Y559&lt;12, "I", "III"),"")</f>
        <v/>
      </c>
      <c r="AA559" s="205"/>
      <c r="AB559" s="206"/>
      <c r="AC559" s="206"/>
      <c r="AD559" s="207"/>
      <c r="AE559" s="183"/>
      <c r="AF559" s="177"/>
      <c r="AG559" s="150"/>
      <c r="AH559" s="151"/>
      <c r="AI559" s="95" t="str">
        <f t="shared" si="786"/>
        <v/>
      </c>
      <c r="AJ559" s="98" t="str">
        <f t="shared" si="787"/>
        <v/>
      </c>
      <c r="AK559" s="40"/>
      <c r="AL559" s="97" t="str">
        <f t="shared" si="788"/>
        <v/>
      </c>
      <c r="AM559" s="39"/>
      <c r="AN559" s="98" t="str">
        <f t="shared" si="789"/>
        <v/>
      </c>
      <c r="AO559" s="152"/>
      <c r="AP559" s="96" t="str">
        <f t="shared" si="830"/>
        <v/>
      </c>
      <c r="AQ559" s="153"/>
      <c r="AR559" s="97" t="str">
        <f t="shared" si="831"/>
        <v/>
      </c>
      <c r="AS559" s="154"/>
      <c r="AT559" s="98" t="str">
        <f t="shared" si="832"/>
        <v/>
      </c>
      <c r="AU559" s="182" t="str">
        <f t="shared" si="790"/>
        <v/>
      </c>
      <c r="AV559" s="121" t="str">
        <f t="shared" si="833"/>
        <v/>
      </c>
      <c r="AW559" s="153"/>
      <c r="AX559" s="98" t="str">
        <f t="shared" si="834"/>
        <v/>
      </c>
      <c r="AY559" s="153"/>
      <c r="AZ559" s="98" t="str">
        <f t="shared" si="835"/>
        <v/>
      </c>
      <c r="BA559" s="40"/>
      <c r="BB559" s="31"/>
      <c r="BC559" s="32"/>
      <c r="BD559" s="33"/>
      <c r="BE559" s="40"/>
      <c r="BF559" s="31"/>
      <c r="BG559" s="32"/>
      <c r="BH559" s="33"/>
      <c r="BI559" s="40"/>
      <c r="BJ559" s="31"/>
      <c r="BK559" s="32"/>
      <c r="BL559" s="33"/>
      <c r="BM559" s="40"/>
      <c r="BN559" s="31"/>
      <c r="BO559" s="32"/>
      <c r="BP559" s="33"/>
      <c r="BQ559" s="40"/>
      <c r="BR559" s="31"/>
      <c r="BS559" s="32"/>
      <c r="BT559" s="33"/>
      <c r="BU559" s="155"/>
      <c r="BV559" s="99" t="str">
        <f t="shared" si="836"/>
        <v/>
      </c>
      <c r="BW559" s="156"/>
      <c r="BX559" s="100" t="str">
        <f t="shared" si="837"/>
        <v/>
      </c>
      <c r="BY559" s="156"/>
      <c r="BZ559" s="100" t="str">
        <f t="shared" si="838"/>
        <v/>
      </c>
      <c r="CA559" s="156"/>
      <c r="CB559" s="100" t="str">
        <f t="shared" si="839"/>
        <v/>
      </c>
      <c r="CC559" s="156"/>
      <c r="CD559" s="101" t="str">
        <f t="shared" si="840"/>
        <v/>
      </c>
      <c r="CE559" s="112"/>
      <c r="CF559" s="174"/>
      <c r="CG559" s="27"/>
      <c r="CH559" s="159"/>
      <c r="CI559" s="95" t="str">
        <f t="shared" si="791"/>
        <v/>
      </c>
      <c r="CJ559" s="102" t="str">
        <f t="shared" si="792"/>
        <v/>
      </c>
      <c r="CK559" s="40"/>
      <c r="CL559" s="100"/>
      <c r="CM559" s="37"/>
      <c r="CN559" s="100"/>
      <c r="CO559" s="38"/>
      <c r="CP559" s="103" t="str">
        <f t="shared" si="793"/>
        <v/>
      </c>
      <c r="CQ559" s="78"/>
      <c r="CR559" s="100"/>
      <c r="CS559" s="36"/>
      <c r="CT559" s="100"/>
      <c r="CU559" s="74"/>
      <c r="CV559" s="103"/>
      <c r="CW559" s="42"/>
      <c r="CX559" s="100"/>
      <c r="CY559" s="36"/>
      <c r="CZ559" s="100"/>
      <c r="DA559" s="36"/>
      <c r="DB559" s="100"/>
      <c r="DC559" s="39"/>
      <c r="DD559" s="103"/>
      <c r="DE559" s="42"/>
      <c r="DF559" s="100"/>
      <c r="DG559" s="39"/>
      <c r="DH559" s="103"/>
      <c r="DI559" s="41"/>
      <c r="DJ559" s="157"/>
      <c r="DK559" s="112"/>
      <c r="DL559" s="171"/>
      <c r="DM559" s="67"/>
      <c r="DN559" s="164"/>
      <c r="DO559" s="104" t="str">
        <f t="shared" si="794"/>
        <v/>
      </c>
      <c r="DP559" s="105" t="str">
        <f t="shared" si="795"/>
        <v/>
      </c>
      <c r="DQ559" s="66"/>
      <c r="DR559" s="158" t="str">
        <f t="shared" si="796"/>
        <v/>
      </c>
      <c r="DS559" s="67"/>
      <c r="DT559" s="97" t="str">
        <f t="shared" si="797"/>
        <v/>
      </c>
      <c r="DU559" s="67"/>
      <c r="DV559" s="98" t="str">
        <f t="shared" si="798"/>
        <v/>
      </c>
      <c r="DW559" s="163"/>
      <c r="DX559" s="106" t="str">
        <f t="shared" si="799"/>
        <v/>
      </c>
      <c r="DY559" s="162"/>
      <c r="DZ559" s="97" t="str">
        <f t="shared" si="800"/>
        <v/>
      </c>
      <c r="EA559" s="161"/>
      <c r="EB559" s="107" t="str">
        <f t="shared" si="801"/>
        <v/>
      </c>
      <c r="EC559" s="66"/>
      <c r="ED559" s="97" t="str">
        <f t="shared" si="802"/>
        <v/>
      </c>
      <c r="EE559" s="67"/>
      <c r="EF559" s="97" t="str">
        <f t="shared" si="803"/>
        <v/>
      </c>
      <c r="EG559" s="68"/>
      <c r="EH559" s="97" t="str">
        <f t="shared" si="804"/>
        <v/>
      </c>
      <c r="EI559" s="67"/>
      <c r="EJ559" s="97" t="str">
        <f t="shared" si="805"/>
        <v/>
      </c>
      <c r="EK559" s="68"/>
      <c r="EL559" s="97" t="str">
        <f t="shared" si="806"/>
        <v/>
      </c>
      <c r="EM559" s="69"/>
      <c r="EN559" s="98" t="str">
        <f t="shared" si="807"/>
        <v/>
      </c>
      <c r="EO559" s="66"/>
      <c r="EP559" s="107" t="str">
        <f t="shared" si="808"/>
        <v/>
      </c>
      <c r="EQ559" s="299"/>
      <c r="ER559" s="98" t="str">
        <f t="shared" si="809"/>
        <v/>
      </c>
      <c r="ES559" s="66"/>
      <c r="ET559" s="108" t="str">
        <f t="shared" si="810"/>
        <v/>
      </c>
      <c r="EU559" s="112"/>
      <c r="EV559" s="168"/>
      <c r="EW559" s="27"/>
      <c r="EX559" s="159"/>
      <c r="EY559" s="95" t="str">
        <f t="shared" si="811"/>
        <v/>
      </c>
      <c r="EZ559" s="98" t="str">
        <f t="shared" si="812"/>
        <v/>
      </c>
      <c r="FA559" s="40"/>
      <c r="FB559" s="98" t="str">
        <f t="shared" si="813"/>
        <v/>
      </c>
      <c r="FC559" s="37"/>
      <c r="FD559" s="98" t="str">
        <f t="shared" si="814"/>
        <v/>
      </c>
      <c r="FE559" s="37"/>
      <c r="FF559" s="98" t="str">
        <f t="shared" si="815"/>
        <v/>
      </c>
      <c r="FG559" s="160"/>
      <c r="FH559" s="97" t="str">
        <f t="shared" si="816"/>
        <v/>
      </c>
      <c r="FI559" s="27"/>
      <c r="FJ559" s="98" t="str">
        <f t="shared" si="817"/>
        <v/>
      </c>
      <c r="FK559" s="36"/>
      <c r="FL559" s="98" t="str">
        <f t="shared" si="818"/>
        <v/>
      </c>
      <c r="FM559" s="37"/>
      <c r="FN559" s="98" t="str">
        <f t="shared" si="819"/>
        <v/>
      </c>
      <c r="FO559" s="78"/>
      <c r="FP559" s="97" t="str">
        <f t="shared" si="820"/>
        <v/>
      </c>
      <c r="FQ559" s="37"/>
      <c r="FR559" s="97" t="str">
        <f t="shared" si="821"/>
        <v/>
      </c>
      <c r="FS559" s="39"/>
      <c r="FT559" s="97" t="str">
        <f t="shared" si="822"/>
        <v/>
      </c>
      <c r="FU559" s="27"/>
      <c r="FV559" s="98" t="str">
        <f t="shared" si="823"/>
        <v/>
      </c>
      <c r="FW559" s="37"/>
      <c r="FX559" s="98" t="str">
        <f t="shared" si="824"/>
        <v/>
      </c>
      <c r="FY559" s="36"/>
      <c r="FZ559" s="97" t="str">
        <f t="shared" si="825"/>
        <v/>
      </c>
      <c r="GA559" s="36"/>
      <c r="GB559" s="98" t="str">
        <f t="shared" si="826"/>
        <v/>
      </c>
      <c r="GC559" s="40"/>
      <c r="GD559" s="98" t="str">
        <f t="shared" si="827"/>
        <v/>
      </c>
      <c r="GE559" s="37"/>
      <c r="GF559" s="98" t="str">
        <f t="shared" si="828"/>
        <v/>
      </c>
      <c r="GG559" s="37"/>
      <c r="GH559" s="109" t="str">
        <f t="shared" si="829"/>
        <v/>
      </c>
      <c r="GI559" s="112"/>
      <c r="GJ559" s="165"/>
      <c r="GK559" s="27"/>
      <c r="GL559" s="159"/>
      <c r="GM559" s="95" t="str">
        <f t="shared" si="841"/>
        <v/>
      </c>
      <c r="GN559" s="110" t="str">
        <f t="shared" si="754"/>
        <v/>
      </c>
      <c r="GO559" s="27"/>
      <c r="GP559" s="98" t="str">
        <f t="shared" si="755"/>
        <v/>
      </c>
      <c r="GQ559" s="37"/>
      <c r="GR559" s="97" t="str">
        <f t="shared" si="756"/>
        <v/>
      </c>
      <c r="GS559" s="37"/>
      <c r="GT559" s="110" t="str">
        <f t="shared" si="757"/>
        <v/>
      </c>
      <c r="GU559" s="36"/>
      <c r="GV559" s="97" t="str">
        <f t="shared" si="772"/>
        <v/>
      </c>
      <c r="GW559" s="27"/>
      <c r="GX559" s="98" t="str">
        <f t="shared" si="773"/>
        <v/>
      </c>
      <c r="GY559" s="36"/>
      <c r="GZ559" s="98" t="str">
        <f t="shared" si="774"/>
        <v/>
      </c>
      <c r="HA559" s="37"/>
      <c r="HB559" s="110" t="str">
        <f t="shared" si="775"/>
        <v/>
      </c>
      <c r="HC559" s="36"/>
      <c r="HD559" s="97" t="str">
        <f t="shared" si="776"/>
        <v/>
      </c>
      <c r="HE559" s="37"/>
      <c r="HF559" s="97" t="str">
        <f t="shared" si="777"/>
        <v/>
      </c>
      <c r="HG559" s="39"/>
      <c r="HH559" s="97" t="str">
        <f t="shared" si="778"/>
        <v/>
      </c>
      <c r="HI559" s="27"/>
      <c r="HJ559" s="97" t="str">
        <f t="shared" si="779"/>
        <v/>
      </c>
      <c r="HK559" s="37"/>
      <c r="HL559" s="97" t="str">
        <f t="shared" si="780"/>
        <v/>
      </c>
      <c r="HM559" s="36"/>
      <c r="HN559" s="97" t="str">
        <f t="shared" si="781"/>
        <v/>
      </c>
      <c r="HO559" s="36"/>
      <c r="HP559" s="110" t="str">
        <f t="shared" si="782"/>
        <v/>
      </c>
      <c r="HQ559" s="27"/>
      <c r="HR559" s="97" t="str">
        <f t="shared" si="783"/>
        <v/>
      </c>
      <c r="HS559" s="37"/>
      <c r="HT559" s="97" t="str">
        <f t="shared" si="784"/>
        <v/>
      </c>
      <c r="HU559" s="37"/>
      <c r="HV559" s="111" t="str">
        <f t="shared" si="785"/>
        <v/>
      </c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  <c r="IW559" s="116"/>
      <c r="IX559" s="116"/>
      <c r="IY559" s="116"/>
      <c r="IZ559" s="116"/>
      <c r="JA559" s="116"/>
      <c r="JB559" s="116"/>
      <c r="JC559" s="116"/>
      <c r="JD559" s="116"/>
      <c r="JE559" s="116"/>
      <c r="JF559" s="116"/>
      <c r="JG559" s="116"/>
      <c r="JH559" s="116"/>
      <c r="JI559" s="116"/>
      <c r="JJ559" s="116"/>
      <c r="JK559" s="116"/>
      <c r="JL559" s="116"/>
      <c r="JM559" s="116"/>
      <c r="JN559" s="116"/>
      <c r="JO559" s="116"/>
      <c r="JP559" s="116"/>
      <c r="JQ559" s="116"/>
      <c r="JR559" s="116"/>
      <c r="JS559" s="116"/>
      <c r="JT559" s="116"/>
      <c r="JU559" s="116"/>
      <c r="JV559" s="116"/>
      <c r="JW559" s="116"/>
      <c r="JX559" s="116"/>
      <c r="JY559" s="116"/>
      <c r="JZ559" s="116"/>
      <c r="KA559" s="116"/>
      <c r="KB559" s="116"/>
      <c r="KC559" s="116"/>
      <c r="KD559" s="116"/>
      <c r="KE559" s="116"/>
      <c r="KF559" s="116"/>
      <c r="KG559" s="116"/>
      <c r="KH559" s="116"/>
      <c r="KI559" s="116"/>
      <c r="KJ559" s="116"/>
      <c r="KK559" s="116"/>
      <c r="KL559" s="116"/>
      <c r="KM559" s="116"/>
      <c r="KN559" s="116"/>
      <c r="KO559" s="116"/>
      <c r="KP559" s="116"/>
      <c r="KQ559" s="116"/>
      <c r="KR559" s="116"/>
      <c r="KS559" s="116"/>
      <c r="KT559" s="116"/>
      <c r="KU559" s="116"/>
      <c r="KV559" s="116"/>
      <c r="KW559" s="116"/>
      <c r="KX559" s="116"/>
      <c r="KY559" s="116"/>
      <c r="KZ559" s="116"/>
      <c r="LA559" s="116"/>
      <c r="LB559" s="116"/>
      <c r="LC559" s="116"/>
      <c r="LD559" s="116"/>
      <c r="LE559" s="116"/>
      <c r="LF559" s="116"/>
      <c r="LG559" s="116"/>
      <c r="LH559" s="116"/>
      <c r="LI559" s="116"/>
      <c r="LJ559" s="116"/>
      <c r="LK559" s="116"/>
      <c r="LL559" s="116"/>
      <c r="LM559" s="116"/>
      <c r="LN559" s="116"/>
      <c r="LO559" s="116"/>
      <c r="LP559" s="116"/>
      <c r="LQ559" s="116"/>
      <c r="LR559" s="116"/>
      <c r="LS559" s="116"/>
      <c r="LT559" s="116"/>
      <c r="LU559" s="116"/>
      <c r="LV559" s="116"/>
      <c r="LW559" s="116"/>
      <c r="LX559" s="116"/>
      <c r="LY559" s="116"/>
      <c r="LZ559" s="116"/>
      <c r="MA559" s="116"/>
      <c r="MB559" s="116"/>
      <c r="MC559" s="116"/>
      <c r="MD559" s="116"/>
      <c r="ME559" s="116"/>
      <c r="MF559" s="116"/>
      <c r="MG559" s="116"/>
      <c r="MH559" s="116"/>
      <c r="MI559" s="116"/>
      <c r="MJ559" s="116"/>
      <c r="MK559" s="116"/>
      <c r="ML559" s="116"/>
      <c r="MM559" s="116"/>
      <c r="MN559" s="116"/>
      <c r="MO559" s="116"/>
      <c r="MP559" s="116"/>
      <c r="MQ559" s="116"/>
      <c r="MR559" s="116"/>
      <c r="MS559" s="116"/>
      <c r="MT559" s="116"/>
      <c r="MU559" s="116"/>
      <c r="MV559" s="116"/>
      <c r="MW559" s="116"/>
      <c r="MX559" s="116"/>
      <c r="MY559" s="116"/>
      <c r="MZ559" s="116"/>
      <c r="NA559" s="116"/>
      <c r="NB559" s="116"/>
      <c r="NC559" s="116"/>
      <c r="ND559" s="116"/>
      <c r="NE559" s="116"/>
      <c r="NF559" s="116"/>
      <c r="NG559" s="116"/>
      <c r="NH559" s="116"/>
      <c r="NI559" s="116"/>
      <c r="NJ559" s="116"/>
      <c r="NK559" s="116"/>
      <c r="NL559" s="116"/>
      <c r="NM559" s="116"/>
      <c r="NN559" s="116"/>
      <c r="NO559" s="116"/>
      <c r="NP559" s="116"/>
      <c r="NQ559" s="116"/>
      <c r="NR559" s="116"/>
      <c r="NS559" s="116"/>
      <c r="NT559" s="116"/>
      <c r="NU559" s="116"/>
      <c r="NV559" s="116"/>
      <c r="NW559" s="116"/>
      <c r="NX559" s="116"/>
      <c r="NY559" s="116"/>
      <c r="NZ559" s="116"/>
      <c r="OA559" s="116"/>
      <c r="OB559" s="116"/>
      <c r="OC559" s="116"/>
      <c r="OD559" s="116"/>
      <c r="OE559" s="116"/>
      <c r="OF559" s="116"/>
      <c r="OG559" s="116"/>
      <c r="OH559" s="116"/>
      <c r="OI559" s="116"/>
      <c r="OJ559" s="116"/>
      <c r="OK559" s="116"/>
      <c r="OL559" s="116"/>
      <c r="OM559" s="116"/>
      <c r="ON559" s="116"/>
      <c r="OO559" s="116"/>
      <c r="OP559" s="116"/>
      <c r="OQ559" s="116"/>
      <c r="OR559" s="116"/>
      <c r="OS559" s="116"/>
      <c r="OT559" s="116"/>
      <c r="OU559" s="116"/>
      <c r="OV559" s="116"/>
      <c r="OW559" s="116"/>
      <c r="OX559" s="116"/>
      <c r="OY559" s="116"/>
      <c r="OZ559" s="116"/>
      <c r="PA559" s="116"/>
      <c r="PB559" s="116"/>
      <c r="PC559" s="116"/>
      <c r="PD559" s="116"/>
      <c r="PE559" s="116"/>
      <c r="PF559" s="116"/>
      <c r="PG559" s="116"/>
      <c r="PH559" s="116"/>
      <c r="PI559" s="116"/>
      <c r="PJ559" s="116"/>
      <c r="PK559" s="116"/>
      <c r="PL559" s="116"/>
      <c r="PM559" s="116"/>
      <c r="PN559" s="116"/>
      <c r="PO559" s="116"/>
      <c r="PP559" s="116"/>
      <c r="PQ559" s="116"/>
      <c r="PR559" s="116"/>
      <c r="PS559" s="116"/>
      <c r="PT559" s="116"/>
      <c r="PU559" s="116"/>
      <c r="PV559" s="116"/>
      <c r="PW559" s="116"/>
      <c r="PX559" s="116"/>
      <c r="PY559" s="116"/>
      <c r="PZ559" s="116"/>
      <c r="QA559" s="116"/>
      <c r="QB559" s="116"/>
      <c r="QC559" s="116"/>
      <c r="QD559" s="116"/>
      <c r="QE559" s="116"/>
      <c r="QF559" s="116"/>
      <c r="QG559" s="116"/>
      <c r="QH559" s="116"/>
      <c r="QI559" s="116"/>
      <c r="QJ559" s="116"/>
      <c r="QK559" s="116"/>
      <c r="QL559" s="116"/>
      <c r="QM559" s="116"/>
      <c r="QN559" s="116"/>
      <c r="QO559" s="116"/>
      <c r="QP559" s="116"/>
      <c r="QQ559" s="116"/>
      <c r="QR559" s="116"/>
      <c r="QS559" s="116"/>
      <c r="QT559" s="116"/>
      <c r="QU559" s="116"/>
      <c r="QV559" s="116"/>
      <c r="QW559" s="116"/>
      <c r="QX559" s="116"/>
      <c r="QY559" s="116"/>
      <c r="QZ559" s="116"/>
      <c r="RA559" s="116"/>
      <c r="RB559" s="116"/>
      <c r="RC559" s="116"/>
      <c r="RD559" s="116"/>
      <c r="RE559" s="116"/>
      <c r="RF559" s="117"/>
    </row>
    <row r="560" spans="1:474" s="11" customFormat="1" ht="19.95" customHeight="1">
      <c r="A560" s="28"/>
      <c r="B560" s="29"/>
      <c r="C560" s="128"/>
      <c r="D560" s="307"/>
      <c r="E560" s="301"/>
      <c r="F560" s="287"/>
      <c r="G560" s="183"/>
      <c r="H560" s="199"/>
      <c r="I560" s="289"/>
      <c r="J560" s="290"/>
      <c r="K560" s="291"/>
      <c r="L560" s="292"/>
      <c r="M560" s="290"/>
      <c r="N560" s="293"/>
      <c r="O560" s="27"/>
      <c r="P560" s="186" t="str">
        <f t="array" ref="P560">IF(O560&lt;&gt;"",IF(O560&lt;5, "I", "III"),"")</f>
        <v/>
      </c>
      <c r="Q560" s="37"/>
      <c r="R560" s="185" t="str">
        <f t="array" ref="R560">IF(Q560&lt;&gt;"",IF(Q560&lt;5, "I", "III"),"")</f>
        <v/>
      </c>
      <c r="S560" s="27"/>
      <c r="T560" s="186" t="str">
        <f t="array" ref="T560">IF(S560&lt;&gt;"",IF(S560&lt;5, "I", "III"),"")</f>
        <v/>
      </c>
      <c r="U560" s="37"/>
      <c r="V560" s="186" t="str">
        <f t="array" ref="V560">IF(U560&lt;&gt;"",IF(U560&lt;12, "I", "III"),"")</f>
        <v/>
      </c>
      <c r="W560" s="37"/>
      <c r="X560" s="185" t="str">
        <f t="array" ref="X560">IF(W560&lt;&gt;"",IF(W560&lt;12, "I", "III"),"")</f>
        <v/>
      </c>
      <c r="Y560" s="27"/>
      <c r="Z560" s="186" t="str">
        <f t="array" ref="Z560">IF(Y560&lt;&gt;"",IF(Y560&lt;12, "I", "III"),"")</f>
        <v/>
      </c>
      <c r="AA560" s="205"/>
      <c r="AB560" s="206"/>
      <c r="AC560" s="206"/>
      <c r="AD560" s="207"/>
      <c r="AE560" s="183"/>
      <c r="AF560" s="177"/>
      <c r="AG560" s="150"/>
      <c r="AH560" s="151"/>
      <c r="AI560" s="95" t="str">
        <f t="shared" si="786"/>
        <v/>
      </c>
      <c r="AJ560" s="98" t="str">
        <f t="shared" si="787"/>
        <v/>
      </c>
      <c r="AK560" s="40"/>
      <c r="AL560" s="97" t="str">
        <f t="shared" si="788"/>
        <v/>
      </c>
      <c r="AM560" s="39"/>
      <c r="AN560" s="98" t="str">
        <f t="shared" si="789"/>
        <v/>
      </c>
      <c r="AO560" s="152"/>
      <c r="AP560" s="96" t="str">
        <f t="shared" si="830"/>
        <v/>
      </c>
      <c r="AQ560" s="153"/>
      <c r="AR560" s="97" t="str">
        <f t="shared" si="831"/>
        <v/>
      </c>
      <c r="AS560" s="154"/>
      <c r="AT560" s="98" t="str">
        <f t="shared" si="832"/>
        <v/>
      </c>
      <c r="AU560" s="182" t="str">
        <f t="shared" si="790"/>
        <v/>
      </c>
      <c r="AV560" s="121" t="str">
        <f t="shared" si="833"/>
        <v/>
      </c>
      <c r="AW560" s="153"/>
      <c r="AX560" s="98" t="str">
        <f t="shared" si="834"/>
        <v/>
      </c>
      <c r="AY560" s="153"/>
      <c r="AZ560" s="98" t="str">
        <f t="shared" si="835"/>
        <v/>
      </c>
      <c r="BA560" s="40"/>
      <c r="BB560" s="31"/>
      <c r="BC560" s="32"/>
      <c r="BD560" s="33"/>
      <c r="BE560" s="40"/>
      <c r="BF560" s="31"/>
      <c r="BG560" s="32"/>
      <c r="BH560" s="33"/>
      <c r="BI560" s="40"/>
      <c r="BJ560" s="31"/>
      <c r="BK560" s="32"/>
      <c r="BL560" s="33"/>
      <c r="BM560" s="40"/>
      <c r="BN560" s="31"/>
      <c r="BO560" s="32"/>
      <c r="BP560" s="33"/>
      <c r="BQ560" s="40"/>
      <c r="BR560" s="31"/>
      <c r="BS560" s="32"/>
      <c r="BT560" s="33"/>
      <c r="BU560" s="155"/>
      <c r="BV560" s="99" t="str">
        <f t="shared" si="836"/>
        <v/>
      </c>
      <c r="BW560" s="156"/>
      <c r="BX560" s="100" t="str">
        <f t="shared" si="837"/>
        <v/>
      </c>
      <c r="BY560" s="156"/>
      <c r="BZ560" s="100" t="str">
        <f t="shared" si="838"/>
        <v/>
      </c>
      <c r="CA560" s="156"/>
      <c r="CB560" s="100" t="str">
        <f t="shared" si="839"/>
        <v/>
      </c>
      <c r="CC560" s="156"/>
      <c r="CD560" s="101" t="str">
        <f t="shared" si="840"/>
        <v/>
      </c>
      <c r="CE560" s="112"/>
      <c r="CF560" s="174"/>
      <c r="CG560" s="27"/>
      <c r="CH560" s="159"/>
      <c r="CI560" s="95" t="str">
        <f t="shared" si="791"/>
        <v/>
      </c>
      <c r="CJ560" s="102" t="str">
        <f t="shared" si="792"/>
        <v/>
      </c>
      <c r="CK560" s="40"/>
      <c r="CL560" s="100"/>
      <c r="CM560" s="37"/>
      <c r="CN560" s="100"/>
      <c r="CO560" s="38"/>
      <c r="CP560" s="103" t="str">
        <f t="shared" si="793"/>
        <v/>
      </c>
      <c r="CQ560" s="78"/>
      <c r="CR560" s="100"/>
      <c r="CS560" s="36"/>
      <c r="CT560" s="100"/>
      <c r="CU560" s="74"/>
      <c r="CV560" s="103"/>
      <c r="CW560" s="42"/>
      <c r="CX560" s="100"/>
      <c r="CY560" s="36"/>
      <c r="CZ560" s="100"/>
      <c r="DA560" s="36"/>
      <c r="DB560" s="100"/>
      <c r="DC560" s="39"/>
      <c r="DD560" s="103"/>
      <c r="DE560" s="42"/>
      <c r="DF560" s="100"/>
      <c r="DG560" s="39"/>
      <c r="DH560" s="103"/>
      <c r="DI560" s="41"/>
      <c r="DJ560" s="157"/>
      <c r="DK560" s="112"/>
      <c r="DL560" s="171"/>
      <c r="DM560" s="67"/>
      <c r="DN560" s="164"/>
      <c r="DO560" s="104" t="str">
        <f t="shared" si="794"/>
        <v/>
      </c>
      <c r="DP560" s="105" t="str">
        <f t="shared" si="795"/>
        <v/>
      </c>
      <c r="DQ560" s="66"/>
      <c r="DR560" s="158" t="str">
        <f t="shared" si="796"/>
        <v/>
      </c>
      <c r="DS560" s="67"/>
      <c r="DT560" s="97" t="str">
        <f t="shared" si="797"/>
        <v/>
      </c>
      <c r="DU560" s="67"/>
      <c r="DV560" s="98" t="str">
        <f t="shared" si="798"/>
        <v/>
      </c>
      <c r="DW560" s="163"/>
      <c r="DX560" s="106" t="str">
        <f t="shared" si="799"/>
        <v/>
      </c>
      <c r="DY560" s="162"/>
      <c r="DZ560" s="97" t="str">
        <f t="shared" si="800"/>
        <v/>
      </c>
      <c r="EA560" s="161"/>
      <c r="EB560" s="107" t="str">
        <f t="shared" si="801"/>
        <v/>
      </c>
      <c r="EC560" s="66"/>
      <c r="ED560" s="97" t="str">
        <f t="shared" si="802"/>
        <v/>
      </c>
      <c r="EE560" s="67"/>
      <c r="EF560" s="97" t="str">
        <f t="shared" si="803"/>
        <v/>
      </c>
      <c r="EG560" s="68"/>
      <c r="EH560" s="97" t="str">
        <f t="shared" si="804"/>
        <v/>
      </c>
      <c r="EI560" s="67"/>
      <c r="EJ560" s="97" t="str">
        <f t="shared" si="805"/>
        <v/>
      </c>
      <c r="EK560" s="68"/>
      <c r="EL560" s="97" t="str">
        <f t="shared" si="806"/>
        <v/>
      </c>
      <c r="EM560" s="69"/>
      <c r="EN560" s="98" t="str">
        <f t="shared" si="807"/>
        <v/>
      </c>
      <c r="EO560" s="66"/>
      <c r="EP560" s="107" t="str">
        <f t="shared" si="808"/>
        <v/>
      </c>
      <c r="EQ560" s="299"/>
      <c r="ER560" s="98" t="str">
        <f t="shared" si="809"/>
        <v/>
      </c>
      <c r="ES560" s="66"/>
      <c r="ET560" s="108" t="str">
        <f t="shared" si="810"/>
        <v/>
      </c>
      <c r="EU560" s="112"/>
      <c r="EV560" s="168"/>
      <c r="EW560" s="27"/>
      <c r="EX560" s="159"/>
      <c r="EY560" s="95" t="str">
        <f t="shared" si="811"/>
        <v/>
      </c>
      <c r="EZ560" s="98" t="str">
        <f t="shared" si="812"/>
        <v/>
      </c>
      <c r="FA560" s="40"/>
      <c r="FB560" s="98" t="str">
        <f t="shared" si="813"/>
        <v/>
      </c>
      <c r="FC560" s="37"/>
      <c r="FD560" s="98" t="str">
        <f t="shared" si="814"/>
        <v/>
      </c>
      <c r="FE560" s="37"/>
      <c r="FF560" s="98" t="str">
        <f t="shared" si="815"/>
        <v/>
      </c>
      <c r="FG560" s="160"/>
      <c r="FH560" s="97" t="str">
        <f t="shared" si="816"/>
        <v/>
      </c>
      <c r="FI560" s="27"/>
      <c r="FJ560" s="98" t="str">
        <f t="shared" si="817"/>
        <v/>
      </c>
      <c r="FK560" s="36"/>
      <c r="FL560" s="98" t="str">
        <f t="shared" si="818"/>
        <v/>
      </c>
      <c r="FM560" s="37"/>
      <c r="FN560" s="98" t="str">
        <f t="shared" si="819"/>
        <v/>
      </c>
      <c r="FO560" s="78"/>
      <c r="FP560" s="97" t="str">
        <f t="shared" si="820"/>
        <v/>
      </c>
      <c r="FQ560" s="37"/>
      <c r="FR560" s="97" t="str">
        <f t="shared" si="821"/>
        <v/>
      </c>
      <c r="FS560" s="39"/>
      <c r="FT560" s="97" t="str">
        <f t="shared" si="822"/>
        <v/>
      </c>
      <c r="FU560" s="27"/>
      <c r="FV560" s="98" t="str">
        <f t="shared" si="823"/>
        <v/>
      </c>
      <c r="FW560" s="37"/>
      <c r="FX560" s="98" t="str">
        <f t="shared" si="824"/>
        <v/>
      </c>
      <c r="FY560" s="36"/>
      <c r="FZ560" s="97" t="str">
        <f t="shared" si="825"/>
        <v/>
      </c>
      <c r="GA560" s="36"/>
      <c r="GB560" s="98" t="str">
        <f t="shared" si="826"/>
        <v/>
      </c>
      <c r="GC560" s="40"/>
      <c r="GD560" s="98" t="str">
        <f t="shared" si="827"/>
        <v/>
      </c>
      <c r="GE560" s="37"/>
      <c r="GF560" s="98" t="str">
        <f t="shared" si="828"/>
        <v/>
      </c>
      <c r="GG560" s="37"/>
      <c r="GH560" s="109" t="str">
        <f t="shared" si="829"/>
        <v/>
      </c>
      <c r="GI560" s="112"/>
      <c r="GJ560" s="165"/>
      <c r="GK560" s="27"/>
      <c r="GL560" s="159"/>
      <c r="GM560" s="95" t="str">
        <f t="shared" si="841"/>
        <v/>
      </c>
      <c r="GN560" s="110" t="str">
        <f t="shared" si="754"/>
        <v/>
      </c>
      <c r="GO560" s="27"/>
      <c r="GP560" s="98" t="str">
        <f t="shared" si="755"/>
        <v/>
      </c>
      <c r="GQ560" s="37"/>
      <c r="GR560" s="97" t="str">
        <f t="shared" si="756"/>
        <v/>
      </c>
      <c r="GS560" s="37"/>
      <c r="GT560" s="110" t="str">
        <f t="shared" si="757"/>
        <v/>
      </c>
      <c r="GU560" s="36"/>
      <c r="GV560" s="97" t="str">
        <f t="shared" si="772"/>
        <v/>
      </c>
      <c r="GW560" s="27"/>
      <c r="GX560" s="98" t="str">
        <f t="shared" si="773"/>
        <v/>
      </c>
      <c r="GY560" s="36"/>
      <c r="GZ560" s="98" t="str">
        <f t="shared" si="774"/>
        <v/>
      </c>
      <c r="HA560" s="37"/>
      <c r="HB560" s="110" t="str">
        <f t="shared" si="775"/>
        <v/>
      </c>
      <c r="HC560" s="36"/>
      <c r="HD560" s="97" t="str">
        <f t="shared" si="776"/>
        <v/>
      </c>
      <c r="HE560" s="37"/>
      <c r="HF560" s="97" t="str">
        <f t="shared" si="777"/>
        <v/>
      </c>
      <c r="HG560" s="39"/>
      <c r="HH560" s="97" t="str">
        <f t="shared" si="778"/>
        <v/>
      </c>
      <c r="HI560" s="27"/>
      <c r="HJ560" s="97" t="str">
        <f t="shared" si="779"/>
        <v/>
      </c>
      <c r="HK560" s="37"/>
      <c r="HL560" s="97" t="str">
        <f t="shared" si="780"/>
        <v/>
      </c>
      <c r="HM560" s="36"/>
      <c r="HN560" s="97" t="str">
        <f t="shared" si="781"/>
        <v/>
      </c>
      <c r="HO560" s="36"/>
      <c r="HP560" s="110" t="str">
        <f t="shared" si="782"/>
        <v/>
      </c>
      <c r="HQ560" s="27"/>
      <c r="HR560" s="97" t="str">
        <f t="shared" si="783"/>
        <v/>
      </c>
      <c r="HS560" s="37"/>
      <c r="HT560" s="97" t="str">
        <f t="shared" si="784"/>
        <v/>
      </c>
      <c r="HU560" s="37"/>
      <c r="HV560" s="111" t="str">
        <f t="shared" si="785"/>
        <v/>
      </c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  <c r="IW560" s="116"/>
      <c r="IX560" s="116"/>
      <c r="IY560" s="116"/>
      <c r="IZ560" s="116"/>
      <c r="JA560" s="116"/>
      <c r="JB560" s="116"/>
      <c r="JC560" s="116"/>
      <c r="JD560" s="116"/>
      <c r="JE560" s="116"/>
      <c r="JF560" s="116"/>
      <c r="JG560" s="116"/>
      <c r="JH560" s="116"/>
      <c r="JI560" s="116"/>
      <c r="JJ560" s="116"/>
      <c r="JK560" s="116"/>
      <c r="JL560" s="116"/>
      <c r="JM560" s="116"/>
      <c r="JN560" s="116"/>
      <c r="JO560" s="116"/>
      <c r="JP560" s="116"/>
      <c r="JQ560" s="116"/>
      <c r="JR560" s="116"/>
      <c r="JS560" s="116"/>
      <c r="JT560" s="116"/>
      <c r="JU560" s="116"/>
      <c r="JV560" s="116"/>
      <c r="JW560" s="116"/>
      <c r="JX560" s="116"/>
      <c r="JY560" s="116"/>
      <c r="JZ560" s="116"/>
      <c r="KA560" s="116"/>
      <c r="KB560" s="116"/>
      <c r="KC560" s="116"/>
      <c r="KD560" s="116"/>
      <c r="KE560" s="116"/>
      <c r="KF560" s="116"/>
      <c r="KG560" s="116"/>
      <c r="KH560" s="116"/>
      <c r="KI560" s="116"/>
      <c r="KJ560" s="116"/>
      <c r="KK560" s="116"/>
      <c r="KL560" s="116"/>
      <c r="KM560" s="116"/>
      <c r="KN560" s="116"/>
      <c r="KO560" s="116"/>
      <c r="KP560" s="116"/>
      <c r="KQ560" s="116"/>
      <c r="KR560" s="116"/>
      <c r="KS560" s="116"/>
      <c r="KT560" s="116"/>
      <c r="KU560" s="116"/>
      <c r="KV560" s="116"/>
      <c r="KW560" s="116"/>
      <c r="KX560" s="116"/>
      <c r="KY560" s="116"/>
      <c r="KZ560" s="116"/>
      <c r="LA560" s="116"/>
      <c r="LB560" s="116"/>
      <c r="LC560" s="116"/>
      <c r="LD560" s="116"/>
      <c r="LE560" s="116"/>
      <c r="LF560" s="116"/>
      <c r="LG560" s="116"/>
      <c r="LH560" s="116"/>
      <c r="LI560" s="116"/>
      <c r="LJ560" s="116"/>
      <c r="LK560" s="116"/>
      <c r="LL560" s="116"/>
      <c r="LM560" s="116"/>
      <c r="LN560" s="116"/>
      <c r="LO560" s="116"/>
      <c r="LP560" s="116"/>
      <c r="LQ560" s="116"/>
      <c r="LR560" s="116"/>
      <c r="LS560" s="116"/>
      <c r="LT560" s="116"/>
      <c r="LU560" s="116"/>
      <c r="LV560" s="116"/>
      <c r="LW560" s="116"/>
      <c r="LX560" s="116"/>
      <c r="LY560" s="116"/>
      <c r="LZ560" s="116"/>
      <c r="MA560" s="116"/>
      <c r="MB560" s="116"/>
      <c r="MC560" s="116"/>
      <c r="MD560" s="116"/>
      <c r="ME560" s="116"/>
      <c r="MF560" s="116"/>
      <c r="MG560" s="116"/>
      <c r="MH560" s="116"/>
      <c r="MI560" s="116"/>
      <c r="MJ560" s="116"/>
      <c r="MK560" s="116"/>
      <c r="ML560" s="116"/>
      <c r="MM560" s="116"/>
      <c r="MN560" s="116"/>
      <c r="MO560" s="116"/>
      <c r="MP560" s="116"/>
      <c r="MQ560" s="116"/>
      <c r="MR560" s="116"/>
      <c r="MS560" s="116"/>
      <c r="MT560" s="116"/>
      <c r="MU560" s="116"/>
      <c r="MV560" s="116"/>
      <c r="MW560" s="116"/>
      <c r="MX560" s="116"/>
      <c r="MY560" s="116"/>
      <c r="MZ560" s="116"/>
      <c r="NA560" s="116"/>
      <c r="NB560" s="116"/>
      <c r="NC560" s="116"/>
      <c r="ND560" s="116"/>
      <c r="NE560" s="116"/>
      <c r="NF560" s="116"/>
      <c r="NG560" s="116"/>
      <c r="NH560" s="116"/>
      <c r="NI560" s="116"/>
      <c r="NJ560" s="116"/>
      <c r="NK560" s="116"/>
      <c r="NL560" s="116"/>
      <c r="NM560" s="116"/>
      <c r="NN560" s="116"/>
      <c r="NO560" s="116"/>
      <c r="NP560" s="116"/>
      <c r="NQ560" s="116"/>
      <c r="NR560" s="116"/>
      <c r="NS560" s="116"/>
      <c r="NT560" s="116"/>
      <c r="NU560" s="116"/>
      <c r="NV560" s="116"/>
      <c r="NW560" s="116"/>
      <c r="NX560" s="116"/>
      <c r="NY560" s="116"/>
      <c r="NZ560" s="116"/>
      <c r="OA560" s="116"/>
      <c r="OB560" s="116"/>
      <c r="OC560" s="116"/>
      <c r="OD560" s="116"/>
      <c r="OE560" s="116"/>
      <c r="OF560" s="116"/>
      <c r="OG560" s="116"/>
      <c r="OH560" s="116"/>
      <c r="OI560" s="116"/>
      <c r="OJ560" s="116"/>
      <c r="OK560" s="116"/>
      <c r="OL560" s="116"/>
      <c r="OM560" s="116"/>
      <c r="ON560" s="116"/>
      <c r="OO560" s="116"/>
      <c r="OP560" s="116"/>
      <c r="OQ560" s="116"/>
      <c r="OR560" s="116"/>
      <c r="OS560" s="116"/>
      <c r="OT560" s="116"/>
      <c r="OU560" s="116"/>
      <c r="OV560" s="116"/>
      <c r="OW560" s="116"/>
      <c r="OX560" s="116"/>
      <c r="OY560" s="116"/>
      <c r="OZ560" s="116"/>
      <c r="PA560" s="116"/>
      <c r="PB560" s="116"/>
      <c r="PC560" s="116"/>
      <c r="PD560" s="116"/>
      <c r="PE560" s="116"/>
      <c r="PF560" s="116"/>
      <c r="PG560" s="116"/>
      <c r="PH560" s="116"/>
      <c r="PI560" s="116"/>
      <c r="PJ560" s="116"/>
      <c r="PK560" s="116"/>
      <c r="PL560" s="116"/>
      <c r="PM560" s="116"/>
      <c r="PN560" s="116"/>
      <c r="PO560" s="116"/>
      <c r="PP560" s="116"/>
      <c r="PQ560" s="116"/>
      <c r="PR560" s="116"/>
      <c r="PS560" s="116"/>
      <c r="PT560" s="116"/>
      <c r="PU560" s="116"/>
      <c r="PV560" s="116"/>
      <c r="PW560" s="116"/>
      <c r="PX560" s="116"/>
      <c r="PY560" s="116"/>
      <c r="PZ560" s="116"/>
      <c r="QA560" s="116"/>
      <c r="QB560" s="116"/>
      <c r="QC560" s="116"/>
      <c r="QD560" s="116"/>
      <c r="QE560" s="116"/>
      <c r="QF560" s="116"/>
      <c r="QG560" s="116"/>
      <c r="QH560" s="116"/>
      <c r="QI560" s="116"/>
      <c r="QJ560" s="116"/>
      <c r="QK560" s="116"/>
      <c r="QL560" s="116"/>
      <c r="QM560" s="116"/>
      <c r="QN560" s="116"/>
      <c r="QO560" s="116"/>
      <c r="QP560" s="116"/>
      <c r="QQ560" s="116"/>
      <c r="QR560" s="116"/>
      <c r="QS560" s="116"/>
      <c r="QT560" s="116"/>
      <c r="QU560" s="116"/>
      <c r="QV560" s="116"/>
      <c r="QW560" s="116"/>
      <c r="QX560" s="116"/>
      <c r="QY560" s="116"/>
      <c r="QZ560" s="116"/>
      <c r="RA560" s="116"/>
      <c r="RB560" s="116"/>
      <c r="RC560" s="116"/>
      <c r="RD560" s="116"/>
      <c r="RE560" s="116"/>
      <c r="RF560" s="117"/>
    </row>
    <row r="561" spans="1:474" s="11" customFormat="1" ht="19.95" customHeight="1">
      <c r="A561" s="28"/>
      <c r="B561" s="29"/>
      <c r="C561" s="128"/>
      <c r="D561" s="307"/>
      <c r="E561" s="301"/>
      <c r="F561" s="287"/>
      <c r="G561" s="183"/>
      <c r="H561" s="199"/>
      <c r="I561" s="289"/>
      <c r="J561" s="290"/>
      <c r="K561" s="291"/>
      <c r="L561" s="292"/>
      <c r="M561" s="290"/>
      <c r="N561" s="293"/>
      <c r="O561" s="27"/>
      <c r="P561" s="186" t="str">
        <f t="array" ref="P561">IF(O561&lt;&gt;"",IF(O561&lt;5, "I", "III"),"")</f>
        <v/>
      </c>
      <c r="Q561" s="37"/>
      <c r="R561" s="185" t="str">
        <f t="array" ref="R561">IF(Q561&lt;&gt;"",IF(Q561&lt;5, "I", "III"),"")</f>
        <v/>
      </c>
      <c r="S561" s="27"/>
      <c r="T561" s="186" t="str">
        <f t="array" ref="T561">IF(S561&lt;&gt;"",IF(S561&lt;5, "I", "III"),"")</f>
        <v/>
      </c>
      <c r="U561" s="37"/>
      <c r="V561" s="186" t="str">
        <f t="array" ref="V561">IF(U561&lt;&gt;"",IF(U561&lt;12, "I", "III"),"")</f>
        <v/>
      </c>
      <c r="W561" s="37"/>
      <c r="X561" s="185" t="str">
        <f t="array" ref="X561">IF(W561&lt;&gt;"",IF(W561&lt;12, "I", "III"),"")</f>
        <v/>
      </c>
      <c r="Y561" s="27"/>
      <c r="Z561" s="186" t="str">
        <f t="array" ref="Z561">IF(Y561&lt;&gt;"",IF(Y561&lt;12, "I", "III"),"")</f>
        <v/>
      </c>
      <c r="AA561" s="205"/>
      <c r="AB561" s="206"/>
      <c r="AC561" s="206"/>
      <c r="AD561" s="207"/>
      <c r="AE561" s="183"/>
      <c r="AF561" s="177"/>
      <c r="AG561" s="150"/>
      <c r="AH561" s="151"/>
      <c r="AI561" s="95" t="str">
        <f t="shared" si="786"/>
        <v/>
      </c>
      <c r="AJ561" s="98" t="str">
        <f t="shared" si="787"/>
        <v/>
      </c>
      <c r="AK561" s="40"/>
      <c r="AL561" s="97" t="str">
        <f t="shared" si="788"/>
        <v/>
      </c>
      <c r="AM561" s="39"/>
      <c r="AN561" s="98" t="str">
        <f t="shared" si="789"/>
        <v/>
      </c>
      <c r="AO561" s="152"/>
      <c r="AP561" s="96" t="str">
        <f t="shared" si="830"/>
        <v/>
      </c>
      <c r="AQ561" s="153"/>
      <c r="AR561" s="97" t="str">
        <f t="shared" si="831"/>
        <v/>
      </c>
      <c r="AS561" s="154"/>
      <c r="AT561" s="98" t="str">
        <f t="shared" si="832"/>
        <v/>
      </c>
      <c r="AU561" s="182" t="str">
        <f t="shared" si="790"/>
        <v/>
      </c>
      <c r="AV561" s="121" t="str">
        <f t="shared" si="833"/>
        <v/>
      </c>
      <c r="AW561" s="153"/>
      <c r="AX561" s="98" t="str">
        <f t="shared" si="834"/>
        <v/>
      </c>
      <c r="AY561" s="153"/>
      <c r="AZ561" s="98" t="str">
        <f t="shared" si="835"/>
        <v/>
      </c>
      <c r="BA561" s="40"/>
      <c r="BB561" s="31"/>
      <c r="BC561" s="32"/>
      <c r="BD561" s="33"/>
      <c r="BE561" s="40"/>
      <c r="BF561" s="31"/>
      <c r="BG561" s="32"/>
      <c r="BH561" s="33"/>
      <c r="BI561" s="40"/>
      <c r="BJ561" s="31"/>
      <c r="BK561" s="32"/>
      <c r="BL561" s="33"/>
      <c r="BM561" s="40"/>
      <c r="BN561" s="31"/>
      <c r="BO561" s="32"/>
      <c r="BP561" s="33"/>
      <c r="BQ561" s="40"/>
      <c r="BR561" s="31"/>
      <c r="BS561" s="32"/>
      <c r="BT561" s="33"/>
      <c r="BU561" s="155"/>
      <c r="BV561" s="99" t="str">
        <f t="shared" si="836"/>
        <v/>
      </c>
      <c r="BW561" s="156"/>
      <c r="BX561" s="100" t="str">
        <f t="shared" si="837"/>
        <v/>
      </c>
      <c r="BY561" s="156"/>
      <c r="BZ561" s="100" t="str">
        <f t="shared" si="838"/>
        <v/>
      </c>
      <c r="CA561" s="156"/>
      <c r="CB561" s="100" t="str">
        <f t="shared" si="839"/>
        <v/>
      </c>
      <c r="CC561" s="156"/>
      <c r="CD561" s="101" t="str">
        <f t="shared" si="840"/>
        <v/>
      </c>
      <c r="CE561" s="112"/>
      <c r="CF561" s="174"/>
      <c r="CG561" s="27"/>
      <c r="CH561" s="159"/>
      <c r="CI561" s="95" t="str">
        <f t="shared" si="791"/>
        <v/>
      </c>
      <c r="CJ561" s="102" t="str">
        <f t="shared" si="792"/>
        <v/>
      </c>
      <c r="CK561" s="40"/>
      <c r="CL561" s="100"/>
      <c r="CM561" s="37"/>
      <c r="CN561" s="100"/>
      <c r="CO561" s="38"/>
      <c r="CP561" s="103" t="str">
        <f t="shared" si="793"/>
        <v/>
      </c>
      <c r="CQ561" s="78"/>
      <c r="CR561" s="100"/>
      <c r="CS561" s="36"/>
      <c r="CT561" s="100"/>
      <c r="CU561" s="74"/>
      <c r="CV561" s="103"/>
      <c r="CW561" s="42"/>
      <c r="CX561" s="100"/>
      <c r="CY561" s="36"/>
      <c r="CZ561" s="100"/>
      <c r="DA561" s="36"/>
      <c r="DB561" s="100"/>
      <c r="DC561" s="39"/>
      <c r="DD561" s="103"/>
      <c r="DE561" s="42"/>
      <c r="DF561" s="100"/>
      <c r="DG561" s="39"/>
      <c r="DH561" s="103"/>
      <c r="DI561" s="41"/>
      <c r="DJ561" s="157"/>
      <c r="DK561" s="112"/>
      <c r="DL561" s="171"/>
      <c r="DM561" s="67"/>
      <c r="DN561" s="164"/>
      <c r="DO561" s="104" t="str">
        <f t="shared" si="794"/>
        <v/>
      </c>
      <c r="DP561" s="105" t="str">
        <f t="shared" si="795"/>
        <v/>
      </c>
      <c r="DQ561" s="66"/>
      <c r="DR561" s="158" t="str">
        <f t="shared" si="796"/>
        <v/>
      </c>
      <c r="DS561" s="67"/>
      <c r="DT561" s="97" t="str">
        <f t="shared" si="797"/>
        <v/>
      </c>
      <c r="DU561" s="67"/>
      <c r="DV561" s="98" t="str">
        <f t="shared" si="798"/>
        <v/>
      </c>
      <c r="DW561" s="163"/>
      <c r="DX561" s="106" t="str">
        <f t="shared" si="799"/>
        <v/>
      </c>
      <c r="DY561" s="162"/>
      <c r="DZ561" s="97" t="str">
        <f t="shared" si="800"/>
        <v/>
      </c>
      <c r="EA561" s="161"/>
      <c r="EB561" s="107" t="str">
        <f t="shared" si="801"/>
        <v/>
      </c>
      <c r="EC561" s="66"/>
      <c r="ED561" s="97" t="str">
        <f t="shared" si="802"/>
        <v/>
      </c>
      <c r="EE561" s="67"/>
      <c r="EF561" s="97" t="str">
        <f t="shared" si="803"/>
        <v/>
      </c>
      <c r="EG561" s="68"/>
      <c r="EH561" s="97" t="str">
        <f t="shared" si="804"/>
        <v/>
      </c>
      <c r="EI561" s="67"/>
      <c r="EJ561" s="97" t="str">
        <f t="shared" si="805"/>
        <v/>
      </c>
      <c r="EK561" s="68"/>
      <c r="EL561" s="97" t="str">
        <f t="shared" si="806"/>
        <v/>
      </c>
      <c r="EM561" s="69"/>
      <c r="EN561" s="98" t="str">
        <f t="shared" si="807"/>
        <v/>
      </c>
      <c r="EO561" s="66"/>
      <c r="EP561" s="107" t="str">
        <f t="shared" si="808"/>
        <v/>
      </c>
      <c r="EQ561" s="299"/>
      <c r="ER561" s="98" t="str">
        <f t="shared" si="809"/>
        <v/>
      </c>
      <c r="ES561" s="66"/>
      <c r="ET561" s="108" t="str">
        <f t="shared" si="810"/>
        <v/>
      </c>
      <c r="EU561" s="112"/>
      <c r="EV561" s="168"/>
      <c r="EW561" s="27"/>
      <c r="EX561" s="159"/>
      <c r="EY561" s="95" t="str">
        <f t="shared" si="811"/>
        <v/>
      </c>
      <c r="EZ561" s="98" t="str">
        <f t="shared" si="812"/>
        <v/>
      </c>
      <c r="FA561" s="40"/>
      <c r="FB561" s="98" t="str">
        <f t="shared" si="813"/>
        <v/>
      </c>
      <c r="FC561" s="37"/>
      <c r="FD561" s="98" t="str">
        <f t="shared" si="814"/>
        <v/>
      </c>
      <c r="FE561" s="37"/>
      <c r="FF561" s="98" t="str">
        <f t="shared" si="815"/>
        <v/>
      </c>
      <c r="FG561" s="160"/>
      <c r="FH561" s="97" t="str">
        <f t="shared" si="816"/>
        <v/>
      </c>
      <c r="FI561" s="27"/>
      <c r="FJ561" s="98" t="str">
        <f t="shared" si="817"/>
        <v/>
      </c>
      <c r="FK561" s="36"/>
      <c r="FL561" s="98" t="str">
        <f t="shared" si="818"/>
        <v/>
      </c>
      <c r="FM561" s="37"/>
      <c r="FN561" s="98" t="str">
        <f t="shared" si="819"/>
        <v/>
      </c>
      <c r="FO561" s="78"/>
      <c r="FP561" s="97" t="str">
        <f t="shared" si="820"/>
        <v/>
      </c>
      <c r="FQ561" s="37"/>
      <c r="FR561" s="97" t="str">
        <f t="shared" si="821"/>
        <v/>
      </c>
      <c r="FS561" s="39"/>
      <c r="FT561" s="97" t="str">
        <f t="shared" si="822"/>
        <v/>
      </c>
      <c r="FU561" s="27"/>
      <c r="FV561" s="98" t="str">
        <f t="shared" si="823"/>
        <v/>
      </c>
      <c r="FW561" s="37"/>
      <c r="FX561" s="98" t="str">
        <f t="shared" si="824"/>
        <v/>
      </c>
      <c r="FY561" s="36"/>
      <c r="FZ561" s="97" t="str">
        <f t="shared" si="825"/>
        <v/>
      </c>
      <c r="GA561" s="36"/>
      <c r="GB561" s="98" t="str">
        <f t="shared" si="826"/>
        <v/>
      </c>
      <c r="GC561" s="40"/>
      <c r="GD561" s="98" t="str">
        <f t="shared" si="827"/>
        <v/>
      </c>
      <c r="GE561" s="37"/>
      <c r="GF561" s="98" t="str">
        <f t="shared" si="828"/>
        <v/>
      </c>
      <c r="GG561" s="37"/>
      <c r="GH561" s="109" t="str">
        <f t="shared" si="829"/>
        <v/>
      </c>
      <c r="GI561" s="112"/>
      <c r="GJ561" s="165"/>
      <c r="GK561" s="27"/>
      <c r="GL561" s="159"/>
      <c r="GM561" s="95" t="str">
        <f t="shared" si="841"/>
        <v/>
      </c>
      <c r="GN561" s="110" t="str">
        <f t="shared" ref="GN561:GN691" si="842">IF(GM561&lt;&gt;"",IF(GM561&lt;51, "I", IF(GM561&lt;57, "II", IF(GM561&lt;77, "III","III+"))),"")</f>
        <v/>
      </c>
      <c r="GO561" s="27"/>
      <c r="GP561" s="98" t="str">
        <f t="shared" ref="GP561:GP691" si="843">IF(GO561&lt;&gt;"",IF(GO561&lt;8, "I", IF(GO561=8, "II", IF(GO561&lt;10, "III","III+"))),"")</f>
        <v/>
      </c>
      <c r="GQ561" s="37"/>
      <c r="GR561" s="97" t="str">
        <f t="shared" ref="GR561:GR691" si="844">IF(GQ561&lt;&gt;"",IF(GQ561&lt;4, "I", IF(GQ561=4, "II", IF(GQ561&lt;6, "III","III+"))),"")</f>
        <v/>
      </c>
      <c r="GS561" s="37"/>
      <c r="GT561" s="110" t="str">
        <f t="shared" ref="GT561:GT691" si="845">IF(GS561&lt;&gt;"",IF(GS561&lt;5, "I", IF(GS561&lt;6, "III","III+")),"")</f>
        <v/>
      </c>
      <c r="GU561" s="36"/>
      <c r="GV561" s="97" t="str">
        <f t="shared" si="772"/>
        <v/>
      </c>
      <c r="GW561" s="27"/>
      <c r="GX561" s="98" t="str">
        <f t="shared" si="773"/>
        <v/>
      </c>
      <c r="GY561" s="36"/>
      <c r="GZ561" s="98" t="str">
        <f t="shared" si="774"/>
        <v/>
      </c>
      <c r="HA561" s="37"/>
      <c r="HB561" s="110" t="str">
        <f t="shared" si="775"/>
        <v/>
      </c>
      <c r="HC561" s="36"/>
      <c r="HD561" s="97" t="str">
        <f t="shared" si="776"/>
        <v/>
      </c>
      <c r="HE561" s="37"/>
      <c r="HF561" s="97" t="str">
        <f t="shared" si="777"/>
        <v/>
      </c>
      <c r="HG561" s="39"/>
      <c r="HH561" s="97" t="str">
        <f t="shared" si="778"/>
        <v/>
      </c>
      <c r="HI561" s="27"/>
      <c r="HJ561" s="97" t="str">
        <f t="shared" si="779"/>
        <v/>
      </c>
      <c r="HK561" s="37"/>
      <c r="HL561" s="97" t="str">
        <f t="shared" si="780"/>
        <v/>
      </c>
      <c r="HM561" s="36"/>
      <c r="HN561" s="97" t="str">
        <f t="shared" si="781"/>
        <v/>
      </c>
      <c r="HO561" s="36"/>
      <c r="HP561" s="110" t="str">
        <f t="shared" si="782"/>
        <v/>
      </c>
      <c r="HQ561" s="27"/>
      <c r="HR561" s="97" t="str">
        <f t="shared" si="783"/>
        <v/>
      </c>
      <c r="HS561" s="37"/>
      <c r="HT561" s="97" t="str">
        <f t="shared" si="784"/>
        <v/>
      </c>
      <c r="HU561" s="37"/>
      <c r="HV561" s="111" t="str">
        <f t="shared" si="785"/>
        <v/>
      </c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  <c r="IW561" s="116"/>
      <c r="IX561" s="116"/>
      <c r="IY561" s="116"/>
      <c r="IZ561" s="116"/>
      <c r="JA561" s="116"/>
      <c r="JB561" s="116"/>
      <c r="JC561" s="116"/>
      <c r="JD561" s="116"/>
      <c r="JE561" s="116"/>
      <c r="JF561" s="116"/>
      <c r="JG561" s="116"/>
      <c r="JH561" s="116"/>
      <c r="JI561" s="116"/>
      <c r="JJ561" s="116"/>
      <c r="JK561" s="116"/>
      <c r="JL561" s="116"/>
      <c r="JM561" s="116"/>
      <c r="JN561" s="116"/>
      <c r="JO561" s="116"/>
      <c r="JP561" s="116"/>
      <c r="JQ561" s="116"/>
      <c r="JR561" s="116"/>
      <c r="JS561" s="116"/>
      <c r="JT561" s="116"/>
      <c r="JU561" s="116"/>
      <c r="JV561" s="116"/>
      <c r="JW561" s="116"/>
      <c r="JX561" s="116"/>
      <c r="JY561" s="116"/>
      <c r="JZ561" s="116"/>
      <c r="KA561" s="116"/>
      <c r="KB561" s="116"/>
      <c r="KC561" s="116"/>
      <c r="KD561" s="116"/>
      <c r="KE561" s="116"/>
      <c r="KF561" s="116"/>
      <c r="KG561" s="116"/>
      <c r="KH561" s="116"/>
      <c r="KI561" s="116"/>
      <c r="KJ561" s="116"/>
      <c r="KK561" s="116"/>
      <c r="KL561" s="116"/>
      <c r="KM561" s="116"/>
      <c r="KN561" s="116"/>
      <c r="KO561" s="116"/>
      <c r="KP561" s="116"/>
      <c r="KQ561" s="116"/>
      <c r="KR561" s="116"/>
      <c r="KS561" s="116"/>
      <c r="KT561" s="116"/>
      <c r="KU561" s="116"/>
      <c r="KV561" s="116"/>
      <c r="KW561" s="116"/>
      <c r="KX561" s="116"/>
      <c r="KY561" s="116"/>
      <c r="KZ561" s="116"/>
      <c r="LA561" s="116"/>
      <c r="LB561" s="116"/>
      <c r="LC561" s="116"/>
      <c r="LD561" s="116"/>
      <c r="LE561" s="116"/>
      <c r="LF561" s="116"/>
      <c r="LG561" s="116"/>
      <c r="LH561" s="116"/>
      <c r="LI561" s="116"/>
      <c r="LJ561" s="116"/>
      <c r="LK561" s="116"/>
      <c r="LL561" s="116"/>
      <c r="LM561" s="116"/>
      <c r="LN561" s="116"/>
      <c r="LO561" s="116"/>
      <c r="LP561" s="116"/>
      <c r="LQ561" s="116"/>
      <c r="LR561" s="116"/>
      <c r="LS561" s="116"/>
      <c r="LT561" s="116"/>
      <c r="LU561" s="116"/>
      <c r="LV561" s="116"/>
      <c r="LW561" s="116"/>
      <c r="LX561" s="116"/>
      <c r="LY561" s="116"/>
      <c r="LZ561" s="116"/>
      <c r="MA561" s="116"/>
      <c r="MB561" s="116"/>
      <c r="MC561" s="116"/>
      <c r="MD561" s="116"/>
      <c r="ME561" s="116"/>
      <c r="MF561" s="116"/>
      <c r="MG561" s="116"/>
      <c r="MH561" s="116"/>
      <c r="MI561" s="116"/>
      <c r="MJ561" s="116"/>
      <c r="MK561" s="116"/>
      <c r="ML561" s="116"/>
      <c r="MM561" s="116"/>
      <c r="MN561" s="116"/>
      <c r="MO561" s="116"/>
      <c r="MP561" s="116"/>
      <c r="MQ561" s="116"/>
      <c r="MR561" s="116"/>
      <c r="MS561" s="116"/>
      <c r="MT561" s="116"/>
      <c r="MU561" s="116"/>
      <c r="MV561" s="116"/>
      <c r="MW561" s="116"/>
      <c r="MX561" s="116"/>
      <c r="MY561" s="116"/>
      <c r="MZ561" s="116"/>
      <c r="NA561" s="116"/>
      <c r="NB561" s="116"/>
      <c r="NC561" s="116"/>
      <c r="ND561" s="116"/>
      <c r="NE561" s="116"/>
      <c r="NF561" s="116"/>
      <c r="NG561" s="116"/>
      <c r="NH561" s="116"/>
      <c r="NI561" s="116"/>
      <c r="NJ561" s="116"/>
      <c r="NK561" s="116"/>
      <c r="NL561" s="116"/>
      <c r="NM561" s="116"/>
      <c r="NN561" s="116"/>
      <c r="NO561" s="116"/>
      <c r="NP561" s="116"/>
      <c r="NQ561" s="116"/>
      <c r="NR561" s="116"/>
      <c r="NS561" s="116"/>
      <c r="NT561" s="116"/>
      <c r="NU561" s="116"/>
      <c r="NV561" s="116"/>
      <c r="NW561" s="116"/>
      <c r="NX561" s="116"/>
      <c r="NY561" s="116"/>
      <c r="NZ561" s="116"/>
      <c r="OA561" s="116"/>
      <c r="OB561" s="116"/>
      <c r="OC561" s="116"/>
      <c r="OD561" s="116"/>
      <c r="OE561" s="116"/>
      <c r="OF561" s="116"/>
      <c r="OG561" s="116"/>
      <c r="OH561" s="116"/>
      <c r="OI561" s="116"/>
      <c r="OJ561" s="116"/>
      <c r="OK561" s="116"/>
      <c r="OL561" s="116"/>
      <c r="OM561" s="116"/>
      <c r="ON561" s="116"/>
      <c r="OO561" s="116"/>
      <c r="OP561" s="116"/>
      <c r="OQ561" s="116"/>
      <c r="OR561" s="116"/>
      <c r="OS561" s="116"/>
      <c r="OT561" s="116"/>
      <c r="OU561" s="116"/>
      <c r="OV561" s="116"/>
      <c r="OW561" s="116"/>
      <c r="OX561" s="116"/>
      <c r="OY561" s="116"/>
      <c r="OZ561" s="116"/>
      <c r="PA561" s="116"/>
      <c r="PB561" s="116"/>
      <c r="PC561" s="116"/>
      <c r="PD561" s="116"/>
      <c r="PE561" s="116"/>
      <c r="PF561" s="116"/>
      <c r="PG561" s="116"/>
      <c r="PH561" s="116"/>
      <c r="PI561" s="116"/>
      <c r="PJ561" s="116"/>
      <c r="PK561" s="116"/>
      <c r="PL561" s="116"/>
      <c r="PM561" s="116"/>
      <c r="PN561" s="116"/>
      <c r="PO561" s="116"/>
      <c r="PP561" s="116"/>
      <c r="PQ561" s="116"/>
      <c r="PR561" s="116"/>
      <c r="PS561" s="116"/>
      <c r="PT561" s="116"/>
      <c r="PU561" s="116"/>
      <c r="PV561" s="116"/>
      <c r="PW561" s="116"/>
      <c r="PX561" s="116"/>
      <c r="PY561" s="116"/>
      <c r="PZ561" s="116"/>
      <c r="QA561" s="116"/>
      <c r="QB561" s="116"/>
      <c r="QC561" s="116"/>
      <c r="QD561" s="116"/>
      <c r="QE561" s="116"/>
      <c r="QF561" s="116"/>
      <c r="QG561" s="116"/>
      <c r="QH561" s="116"/>
      <c r="QI561" s="116"/>
      <c r="QJ561" s="116"/>
      <c r="QK561" s="116"/>
      <c r="QL561" s="116"/>
      <c r="QM561" s="116"/>
      <c r="QN561" s="116"/>
      <c r="QO561" s="116"/>
      <c r="QP561" s="116"/>
      <c r="QQ561" s="116"/>
      <c r="QR561" s="116"/>
      <c r="QS561" s="116"/>
      <c r="QT561" s="116"/>
      <c r="QU561" s="116"/>
      <c r="QV561" s="116"/>
      <c r="QW561" s="116"/>
      <c r="QX561" s="116"/>
      <c r="QY561" s="116"/>
      <c r="QZ561" s="116"/>
      <c r="RA561" s="116"/>
      <c r="RB561" s="116"/>
      <c r="RC561" s="116"/>
      <c r="RD561" s="116"/>
      <c r="RE561" s="116"/>
      <c r="RF561" s="117"/>
    </row>
    <row r="562" spans="1:474" s="11" customFormat="1" ht="19.95" customHeight="1">
      <c r="A562" s="28"/>
      <c r="B562" s="29"/>
      <c r="C562" s="128"/>
      <c r="D562" s="307"/>
      <c r="E562" s="301"/>
      <c r="F562" s="287"/>
      <c r="G562" s="183"/>
      <c r="H562" s="199"/>
      <c r="I562" s="289"/>
      <c r="J562" s="290"/>
      <c r="K562" s="291"/>
      <c r="L562" s="292"/>
      <c r="M562" s="290"/>
      <c r="N562" s="293"/>
      <c r="O562" s="27"/>
      <c r="P562" s="186" t="str">
        <f t="array" ref="P562">IF(O562&lt;&gt;"",IF(O562&lt;5, "I", "III"),"")</f>
        <v/>
      </c>
      <c r="Q562" s="37"/>
      <c r="R562" s="185" t="str">
        <f t="array" ref="R562">IF(Q562&lt;&gt;"",IF(Q562&lt;5, "I", "III"),"")</f>
        <v/>
      </c>
      <c r="S562" s="27"/>
      <c r="T562" s="186" t="str">
        <f t="array" ref="T562">IF(S562&lt;&gt;"",IF(S562&lt;5, "I", "III"),"")</f>
        <v/>
      </c>
      <c r="U562" s="37"/>
      <c r="V562" s="186" t="str">
        <f t="array" ref="V562">IF(U562&lt;&gt;"",IF(U562&lt;12, "I", "III"),"")</f>
        <v/>
      </c>
      <c r="W562" s="37"/>
      <c r="X562" s="185" t="str">
        <f t="array" ref="X562">IF(W562&lt;&gt;"",IF(W562&lt;12, "I", "III"),"")</f>
        <v/>
      </c>
      <c r="Y562" s="27"/>
      <c r="Z562" s="186" t="str">
        <f t="array" ref="Z562">IF(Y562&lt;&gt;"",IF(Y562&lt;12, "I", "III"),"")</f>
        <v/>
      </c>
      <c r="AA562" s="205"/>
      <c r="AB562" s="206"/>
      <c r="AC562" s="206"/>
      <c r="AD562" s="207"/>
      <c r="AE562" s="183"/>
      <c r="AF562" s="177"/>
      <c r="AG562" s="150"/>
      <c r="AH562" s="151"/>
      <c r="AI562" s="95" t="str">
        <f t="shared" si="786"/>
        <v/>
      </c>
      <c r="AJ562" s="98" t="str">
        <f t="shared" si="787"/>
        <v/>
      </c>
      <c r="AK562" s="40"/>
      <c r="AL562" s="97" t="str">
        <f t="shared" si="788"/>
        <v/>
      </c>
      <c r="AM562" s="39"/>
      <c r="AN562" s="98" t="str">
        <f t="shared" si="789"/>
        <v/>
      </c>
      <c r="AO562" s="152"/>
      <c r="AP562" s="96" t="str">
        <f t="shared" si="830"/>
        <v/>
      </c>
      <c r="AQ562" s="153"/>
      <c r="AR562" s="97" t="str">
        <f t="shared" si="831"/>
        <v/>
      </c>
      <c r="AS562" s="154"/>
      <c r="AT562" s="98" t="str">
        <f t="shared" si="832"/>
        <v/>
      </c>
      <c r="AU562" s="182" t="str">
        <f t="shared" si="790"/>
        <v/>
      </c>
      <c r="AV562" s="121" t="str">
        <f t="shared" si="833"/>
        <v/>
      </c>
      <c r="AW562" s="153"/>
      <c r="AX562" s="98" t="str">
        <f t="shared" si="834"/>
        <v/>
      </c>
      <c r="AY562" s="153"/>
      <c r="AZ562" s="98" t="str">
        <f t="shared" si="835"/>
        <v/>
      </c>
      <c r="BA562" s="40"/>
      <c r="BB562" s="31"/>
      <c r="BC562" s="32"/>
      <c r="BD562" s="33"/>
      <c r="BE562" s="40"/>
      <c r="BF562" s="31"/>
      <c r="BG562" s="32"/>
      <c r="BH562" s="33"/>
      <c r="BI562" s="40"/>
      <c r="BJ562" s="31"/>
      <c r="BK562" s="32"/>
      <c r="BL562" s="33"/>
      <c r="BM562" s="40"/>
      <c r="BN562" s="31"/>
      <c r="BO562" s="32"/>
      <c r="BP562" s="33"/>
      <c r="BQ562" s="40"/>
      <c r="BR562" s="31"/>
      <c r="BS562" s="32"/>
      <c r="BT562" s="33"/>
      <c r="BU562" s="155"/>
      <c r="BV562" s="99" t="str">
        <f t="shared" si="836"/>
        <v/>
      </c>
      <c r="BW562" s="156"/>
      <c r="BX562" s="100" t="str">
        <f t="shared" si="837"/>
        <v/>
      </c>
      <c r="BY562" s="156"/>
      <c r="BZ562" s="100" t="str">
        <f t="shared" si="838"/>
        <v/>
      </c>
      <c r="CA562" s="156"/>
      <c r="CB562" s="100" t="str">
        <f t="shared" si="839"/>
        <v/>
      </c>
      <c r="CC562" s="156"/>
      <c r="CD562" s="101" t="str">
        <f t="shared" si="840"/>
        <v/>
      </c>
      <c r="CE562" s="112"/>
      <c r="CF562" s="174"/>
      <c r="CG562" s="27"/>
      <c r="CH562" s="159"/>
      <c r="CI562" s="95" t="str">
        <f t="shared" si="791"/>
        <v/>
      </c>
      <c r="CJ562" s="102" t="str">
        <f t="shared" si="792"/>
        <v/>
      </c>
      <c r="CK562" s="40"/>
      <c r="CL562" s="100"/>
      <c r="CM562" s="37"/>
      <c r="CN562" s="100"/>
      <c r="CO562" s="38"/>
      <c r="CP562" s="103" t="str">
        <f t="shared" si="793"/>
        <v/>
      </c>
      <c r="CQ562" s="78"/>
      <c r="CR562" s="100"/>
      <c r="CS562" s="36"/>
      <c r="CT562" s="100"/>
      <c r="CU562" s="74"/>
      <c r="CV562" s="103"/>
      <c r="CW562" s="42"/>
      <c r="CX562" s="100"/>
      <c r="CY562" s="36"/>
      <c r="CZ562" s="100"/>
      <c r="DA562" s="36"/>
      <c r="DB562" s="100"/>
      <c r="DC562" s="39"/>
      <c r="DD562" s="103"/>
      <c r="DE562" s="42"/>
      <c r="DF562" s="100"/>
      <c r="DG562" s="39"/>
      <c r="DH562" s="103"/>
      <c r="DI562" s="41"/>
      <c r="DJ562" s="157"/>
      <c r="DK562" s="112"/>
      <c r="DL562" s="171"/>
      <c r="DM562" s="67"/>
      <c r="DN562" s="164"/>
      <c r="DO562" s="104" t="str">
        <f t="shared" si="794"/>
        <v/>
      </c>
      <c r="DP562" s="105" t="str">
        <f t="shared" si="795"/>
        <v/>
      </c>
      <c r="DQ562" s="66"/>
      <c r="DR562" s="158" t="str">
        <f t="shared" si="796"/>
        <v/>
      </c>
      <c r="DS562" s="67"/>
      <c r="DT562" s="97" t="str">
        <f t="shared" si="797"/>
        <v/>
      </c>
      <c r="DU562" s="67"/>
      <c r="DV562" s="98" t="str">
        <f t="shared" si="798"/>
        <v/>
      </c>
      <c r="DW562" s="163"/>
      <c r="DX562" s="106" t="str">
        <f t="shared" si="799"/>
        <v/>
      </c>
      <c r="DY562" s="162"/>
      <c r="DZ562" s="97" t="str">
        <f t="shared" si="800"/>
        <v/>
      </c>
      <c r="EA562" s="161"/>
      <c r="EB562" s="107" t="str">
        <f t="shared" si="801"/>
        <v/>
      </c>
      <c r="EC562" s="66"/>
      <c r="ED562" s="97" t="str">
        <f t="shared" si="802"/>
        <v/>
      </c>
      <c r="EE562" s="67"/>
      <c r="EF562" s="97" t="str">
        <f t="shared" si="803"/>
        <v/>
      </c>
      <c r="EG562" s="68"/>
      <c r="EH562" s="97" t="str">
        <f t="shared" si="804"/>
        <v/>
      </c>
      <c r="EI562" s="67"/>
      <c r="EJ562" s="97" t="str">
        <f t="shared" si="805"/>
        <v/>
      </c>
      <c r="EK562" s="68"/>
      <c r="EL562" s="97" t="str">
        <f t="shared" si="806"/>
        <v/>
      </c>
      <c r="EM562" s="69"/>
      <c r="EN562" s="98" t="str">
        <f t="shared" si="807"/>
        <v/>
      </c>
      <c r="EO562" s="66"/>
      <c r="EP562" s="107" t="str">
        <f t="shared" si="808"/>
        <v/>
      </c>
      <c r="EQ562" s="299"/>
      <c r="ER562" s="98" t="str">
        <f t="shared" si="809"/>
        <v/>
      </c>
      <c r="ES562" s="66"/>
      <c r="ET562" s="108" t="str">
        <f t="shared" si="810"/>
        <v/>
      </c>
      <c r="EU562" s="112"/>
      <c r="EV562" s="168"/>
      <c r="EW562" s="27"/>
      <c r="EX562" s="159"/>
      <c r="EY562" s="95" t="str">
        <f t="shared" si="811"/>
        <v/>
      </c>
      <c r="EZ562" s="98" t="str">
        <f t="shared" si="812"/>
        <v/>
      </c>
      <c r="FA562" s="40"/>
      <c r="FB562" s="98" t="str">
        <f t="shared" si="813"/>
        <v/>
      </c>
      <c r="FC562" s="37"/>
      <c r="FD562" s="98" t="str">
        <f t="shared" si="814"/>
        <v/>
      </c>
      <c r="FE562" s="37"/>
      <c r="FF562" s="98" t="str">
        <f t="shared" si="815"/>
        <v/>
      </c>
      <c r="FG562" s="160"/>
      <c r="FH562" s="97" t="str">
        <f t="shared" si="816"/>
        <v/>
      </c>
      <c r="FI562" s="27"/>
      <c r="FJ562" s="98" t="str">
        <f t="shared" si="817"/>
        <v/>
      </c>
      <c r="FK562" s="36"/>
      <c r="FL562" s="98" t="str">
        <f t="shared" si="818"/>
        <v/>
      </c>
      <c r="FM562" s="37"/>
      <c r="FN562" s="98" t="str">
        <f t="shared" si="819"/>
        <v/>
      </c>
      <c r="FO562" s="78"/>
      <c r="FP562" s="97" t="str">
        <f t="shared" si="820"/>
        <v/>
      </c>
      <c r="FQ562" s="37"/>
      <c r="FR562" s="97" t="str">
        <f t="shared" si="821"/>
        <v/>
      </c>
      <c r="FS562" s="39"/>
      <c r="FT562" s="97" t="str">
        <f t="shared" si="822"/>
        <v/>
      </c>
      <c r="FU562" s="27"/>
      <c r="FV562" s="98" t="str">
        <f t="shared" si="823"/>
        <v/>
      </c>
      <c r="FW562" s="37"/>
      <c r="FX562" s="98" t="str">
        <f t="shared" si="824"/>
        <v/>
      </c>
      <c r="FY562" s="36"/>
      <c r="FZ562" s="97" t="str">
        <f t="shared" si="825"/>
        <v/>
      </c>
      <c r="GA562" s="36"/>
      <c r="GB562" s="98" t="str">
        <f t="shared" si="826"/>
        <v/>
      </c>
      <c r="GC562" s="40"/>
      <c r="GD562" s="98" t="str">
        <f t="shared" si="827"/>
        <v/>
      </c>
      <c r="GE562" s="37"/>
      <c r="GF562" s="98" t="str">
        <f t="shared" si="828"/>
        <v/>
      </c>
      <c r="GG562" s="37"/>
      <c r="GH562" s="109" t="str">
        <f t="shared" si="829"/>
        <v/>
      </c>
      <c r="GI562" s="112"/>
      <c r="GJ562" s="165"/>
      <c r="GK562" s="27"/>
      <c r="GL562" s="159"/>
      <c r="GM562" s="95" t="str">
        <f t="shared" si="841"/>
        <v/>
      </c>
      <c r="GN562" s="110" t="str">
        <f t="shared" si="842"/>
        <v/>
      </c>
      <c r="GO562" s="27"/>
      <c r="GP562" s="98" t="str">
        <f t="shared" si="843"/>
        <v/>
      </c>
      <c r="GQ562" s="37"/>
      <c r="GR562" s="97" t="str">
        <f t="shared" si="844"/>
        <v/>
      </c>
      <c r="GS562" s="37"/>
      <c r="GT562" s="110" t="str">
        <f t="shared" si="845"/>
        <v/>
      </c>
      <c r="GU562" s="36"/>
      <c r="GV562" s="97" t="str">
        <f t="shared" si="772"/>
        <v/>
      </c>
      <c r="GW562" s="27"/>
      <c r="GX562" s="98" t="str">
        <f t="shared" si="773"/>
        <v/>
      </c>
      <c r="GY562" s="36"/>
      <c r="GZ562" s="98" t="str">
        <f t="shared" si="774"/>
        <v/>
      </c>
      <c r="HA562" s="37"/>
      <c r="HB562" s="110" t="str">
        <f t="shared" si="775"/>
        <v/>
      </c>
      <c r="HC562" s="36"/>
      <c r="HD562" s="97" t="str">
        <f t="shared" si="776"/>
        <v/>
      </c>
      <c r="HE562" s="37"/>
      <c r="HF562" s="97" t="str">
        <f t="shared" si="777"/>
        <v/>
      </c>
      <c r="HG562" s="39"/>
      <c r="HH562" s="97" t="str">
        <f t="shared" si="778"/>
        <v/>
      </c>
      <c r="HI562" s="27"/>
      <c r="HJ562" s="97" t="str">
        <f t="shared" si="779"/>
        <v/>
      </c>
      <c r="HK562" s="37"/>
      <c r="HL562" s="97" t="str">
        <f t="shared" si="780"/>
        <v/>
      </c>
      <c r="HM562" s="36"/>
      <c r="HN562" s="97" t="str">
        <f t="shared" si="781"/>
        <v/>
      </c>
      <c r="HO562" s="36"/>
      <c r="HP562" s="110" t="str">
        <f t="shared" si="782"/>
        <v/>
      </c>
      <c r="HQ562" s="27"/>
      <c r="HR562" s="97" t="str">
        <f t="shared" si="783"/>
        <v/>
      </c>
      <c r="HS562" s="37"/>
      <c r="HT562" s="97" t="str">
        <f t="shared" si="784"/>
        <v/>
      </c>
      <c r="HU562" s="37"/>
      <c r="HV562" s="111" t="str">
        <f t="shared" si="785"/>
        <v/>
      </c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  <c r="JD562" s="116"/>
      <c r="JE562" s="116"/>
      <c r="JF562" s="116"/>
      <c r="JG562" s="116"/>
      <c r="JH562" s="116"/>
      <c r="JI562" s="116"/>
      <c r="JJ562" s="116"/>
      <c r="JK562" s="116"/>
      <c r="JL562" s="116"/>
      <c r="JM562" s="116"/>
      <c r="JN562" s="116"/>
      <c r="JO562" s="116"/>
      <c r="JP562" s="116"/>
      <c r="JQ562" s="116"/>
      <c r="JR562" s="116"/>
      <c r="JS562" s="116"/>
      <c r="JT562" s="116"/>
      <c r="JU562" s="116"/>
      <c r="JV562" s="116"/>
      <c r="JW562" s="116"/>
      <c r="JX562" s="116"/>
      <c r="JY562" s="116"/>
      <c r="JZ562" s="116"/>
      <c r="KA562" s="116"/>
      <c r="KB562" s="116"/>
      <c r="KC562" s="116"/>
      <c r="KD562" s="116"/>
      <c r="KE562" s="116"/>
      <c r="KF562" s="116"/>
      <c r="KG562" s="116"/>
      <c r="KH562" s="116"/>
      <c r="KI562" s="116"/>
      <c r="KJ562" s="116"/>
      <c r="KK562" s="116"/>
      <c r="KL562" s="116"/>
      <c r="KM562" s="116"/>
      <c r="KN562" s="116"/>
      <c r="KO562" s="116"/>
      <c r="KP562" s="116"/>
      <c r="KQ562" s="116"/>
      <c r="KR562" s="116"/>
      <c r="KS562" s="116"/>
      <c r="KT562" s="116"/>
      <c r="KU562" s="116"/>
      <c r="KV562" s="116"/>
      <c r="KW562" s="116"/>
      <c r="KX562" s="116"/>
      <c r="KY562" s="116"/>
      <c r="KZ562" s="116"/>
      <c r="LA562" s="116"/>
      <c r="LB562" s="116"/>
      <c r="LC562" s="116"/>
      <c r="LD562" s="116"/>
      <c r="LE562" s="116"/>
      <c r="LF562" s="116"/>
      <c r="LG562" s="116"/>
      <c r="LH562" s="116"/>
      <c r="LI562" s="116"/>
      <c r="LJ562" s="116"/>
      <c r="LK562" s="116"/>
      <c r="LL562" s="116"/>
      <c r="LM562" s="116"/>
      <c r="LN562" s="116"/>
      <c r="LO562" s="116"/>
      <c r="LP562" s="116"/>
      <c r="LQ562" s="116"/>
      <c r="LR562" s="116"/>
      <c r="LS562" s="116"/>
      <c r="LT562" s="116"/>
      <c r="LU562" s="116"/>
      <c r="LV562" s="116"/>
      <c r="LW562" s="116"/>
      <c r="LX562" s="116"/>
      <c r="LY562" s="116"/>
      <c r="LZ562" s="116"/>
      <c r="MA562" s="116"/>
      <c r="MB562" s="116"/>
      <c r="MC562" s="116"/>
      <c r="MD562" s="116"/>
      <c r="ME562" s="116"/>
      <c r="MF562" s="116"/>
      <c r="MG562" s="116"/>
      <c r="MH562" s="116"/>
      <c r="MI562" s="116"/>
      <c r="MJ562" s="116"/>
      <c r="MK562" s="116"/>
      <c r="ML562" s="116"/>
      <c r="MM562" s="116"/>
      <c r="MN562" s="116"/>
      <c r="MO562" s="116"/>
      <c r="MP562" s="116"/>
      <c r="MQ562" s="116"/>
      <c r="MR562" s="116"/>
      <c r="MS562" s="116"/>
      <c r="MT562" s="116"/>
      <c r="MU562" s="116"/>
      <c r="MV562" s="116"/>
      <c r="MW562" s="116"/>
      <c r="MX562" s="116"/>
      <c r="MY562" s="116"/>
      <c r="MZ562" s="116"/>
      <c r="NA562" s="116"/>
      <c r="NB562" s="116"/>
      <c r="NC562" s="116"/>
      <c r="ND562" s="116"/>
      <c r="NE562" s="116"/>
      <c r="NF562" s="116"/>
      <c r="NG562" s="116"/>
      <c r="NH562" s="116"/>
      <c r="NI562" s="116"/>
      <c r="NJ562" s="116"/>
      <c r="NK562" s="116"/>
      <c r="NL562" s="116"/>
      <c r="NM562" s="116"/>
      <c r="NN562" s="116"/>
      <c r="NO562" s="116"/>
      <c r="NP562" s="116"/>
      <c r="NQ562" s="116"/>
      <c r="NR562" s="116"/>
      <c r="NS562" s="116"/>
      <c r="NT562" s="116"/>
      <c r="NU562" s="116"/>
      <c r="NV562" s="116"/>
      <c r="NW562" s="116"/>
      <c r="NX562" s="116"/>
      <c r="NY562" s="116"/>
      <c r="NZ562" s="116"/>
      <c r="OA562" s="116"/>
      <c r="OB562" s="116"/>
      <c r="OC562" s="116"/>
      <c r="OD562" s="116"/>
      <c r="OE562" s="116"/>
      <c r="OF562" s="116"/>
      <c r="OG562" s="116"/>
      <c r="OH562" s="116"/>
      <c r="OI562" s="116"/>
      <c r="OJ562" s="116"/>
      <c r="OK562" s="116"/>
      <c r="OL562" s="116"/>
      <c r="OM562" s="116"/>
      <c r="ON562" s="116"/>
      <c r="OO562" s="116"/>
      <c r="OP562" s="116"/>
      <c r="OQ562" s="116"/>
      <c r="OR562" s="116"/>
      <c r="OS562" s="116"/>
      <c r="OT562" s="116"/>
      <c r="OU562" s="116"/>
      <c r="OV562" s="116"/>
      <c r="OW562" s="116"/>
      <c r="OX562" s="116"/>
      <c r="OY562" s="116"/>
      <c r="OZ562" s="116"/>
      <c r="PA562" s="116"/>
      <c r="PB562" s="116"/>
      <c r="PC562" s="116"/>
      <c r="PD562" s="116"/>
      <c r="PE562" s="116"/>
      <c r="PF562" s="116"/>
      <c r="PG562" s="116"/>
      <c r="PH562" s="116"/>
      <c r="PI562" s="116"/>
      <c r="PJ562" s="116"/>
      <c r="PK562" s="116"/>
      <c r="PL562" s="116"/>
      <c r="PM562" s="116"/>
      <c r="PN562" s="116"/>
      <c r="PO562" s="116"/>
      <c r="PP562" s="116"/>
      <c r="PQ562" s="116"/>
      <c r="PR562" s="116"/>
      <c r="PS562" s="116"/>
      <c r="PT562" s="116"/>
      <c r="PU562" s="116"/>
      <c r="PV562" s="116"/>
      <c r="PW562" s="116"/>
      <c r="PX562" s="116"/>
      <c r="PY562" s="116"/>
      <c r="PZ562" s="116"/>
      <c r="QA562" s="116"/>
      <c r="QB562" s="116"/>
      <c r="QC562" s="116"/>
      <c r="QD562" s="116"/>
      <c r="QE562" s="116"/>
      <c r="QF562" s="116"/>
      <c r="QG562" s="116"/>
      <c r="QH562" s="116"/>
      <c r="QI562" s="116"/>
      <c r="QJ562" s="116"/>
      <c r="QK562" s="116"/>
      <c r="QL562" s="116"/>
      <c r="QM562" s="116"/>
      <c r="QN562" s="116"/>
      <c r="QO562" s="116"/>
      <c r="QP562" s="116"/>
      <c r="QQ562" s="116"/>
      <c r="QR562" s="116"/>
      <c r="QS562" s="116"/>
      <c r="QT562" s="116"/>
      <c r="QU562" s="116"/>
      <c r="QV562" s="116"/>
      <c r="QW562" s="116"/>
      <c r="QX562" s="116"/>
      <c r="QY562" s="116"/>
      <c r="QZ562" s="116"/>
      <c r="RA562" s="116"/>
      <c r="RB562" s="116"/>
      <c r="RC562" s="116"/>
      <c r="RD562" s="116"/>
      <c r="RE562" s="116"/>
      <c r="RF562" s="117"/>
    </row>
    <row r="563" spans="1:474" s="11" customFormat="1" ht="19.95" customHeight="1">
      <c r="A563" s="28"/>
      <c r="B563" s="29"/>
      <c r="C563" s="128"/>
      <c r="D563" s="307"/>
      <c r="E563" s="301"/>
      <c r="F563" s="287"/>
      <c r="G563" s="183"/>
      <c r="H563" s="199"/>
      <c r="I563" s="289"/>
      <c r="J563" s="290"/>
      <c r="K563" s="291"/>
      <c r="L563" s="292"/>
      <c r="M563" s="290"/>
      <c r="N563" s="293"/>
      <c r="O563" s="27"/>
      <c r="P563" s="186" t="str">
        <f t="array" ref="P563">IF(O563&lt;&gt;"",IF(O563&lt;5, "I", "III"),"")</f>
        <v/>
      </c>
      <c r="Q563" s="37"/>
      <c r="R563" s="185" t="str">
        <f t="array" ref="R563">IF(Q563&lt;&gt;"",IF(Q563&lt;5, "I", "III"),"")</f>
        <v/>
      </c>
      <c r="S563" s="27"/>
      <c r="T563" s="186" t="str">
        <f t="array" ref="T563">IF(S563&lt;&gt;"",IF(S563&lt;5, "I", "III"),"")</f>
        <v/>
      </c>
      <c r="U563" s="37"/>
      <c r="V563" s="186" t="str">
        <f t="array" ref="V563">IF(U563&lt;&gt;"",IF(U563&lt;12, "I", "III"),"")</f>
        <v/>
      </c>
      <c r="W563" s="37"/>
      <c r="X563" s="185" t="str">
        <f t="array" ref="X563">IF(W563&lt;&gt;"",IF(W563&lt;12, "I", "III"),"")</f>
        <v/>
      </c>
      <c r="Y563" s="27"/>
      <c r="Z563" s="186" t="str">
        <f t="array" ref="Z563">IF(Y563&lt;&gt;"",IF(Y563&lt;12, "I", "III"),"")</f>
        <v/>
      </c>
      <c r="AA563" s="205"/>
      <c r="AB563" s="206"/>
      <c r="AC563" s="206"/>
      <c r="AD563" s="207"/>
      <c r="AE563" s="183"/>
      <c r="AF563" s="177"/>
      <c r="AG563" s="150"/>
      <c r="AH563" s="151"/>
      <c r="AI563" s="95" t="str">
        <f t="shared" si="786"/>
        <v/>
      </c>
      <c r="AJ563" s="98" t="str">
        <f t="shared" si="787"/>
        <v/>
      </c>
      <c r="AK563" s="40"/>
      <c r="AL563" s="97" t="str">
        <f t="shared" si="788"/>
        <v/>
      </c>
      <c r="AM563" s="39"/>
      <c r="AN563" s="98" t="str">
        <f t="shared" si="789"/>
        <v/>
      </c>
      <c r="AO563" s="152"/>
      <c r="AP563" s="96" t="str">
        <f t="shared" si="830"/>
        <v/>
      </c>
      <c r="AQ563" s="153"/>
      <c r="AR563" s="97" t="str">
        <f t="shared" si="831"/>
        <v/>
      </c>
      <c r="AS563" s="154"/>
      <c r="AT563" s="98" t="str">
        <f t="shared" si="832"/>
        <v/>
      </c>
      <c r="AU563" s="182" t="str">
        <f t="shared" si="790"/>
        <v/>
      </c>
      <c r="AV563" s="121" t="str">
        <f t="shared" si="833"/>
        <v/>
      </c>
      <c r="AW563" s="153"/>
      <c r="AX563" s="98" t="str">
        <f t="shared" si="834"/>
        <v/>
      </c>
      <c r="AY563" s="153"/>
      <c r="AZ563" s="98" t="str">
        <f t="shared" si="835"/>
        <v/>
      </c>
      <c r="BA563" s="40"/>
      <c r="BB563" s="31"/>
      <c r="BC563" s="32"/>
      <c r="BD563" s="33"/>
      <c r="BE563" s="40"/>
      <c r="BF563" s="31"/>
      <c r="BG563" s="32"/>
      <c r="BH563" s="33"/>
      <c r="BI563" s="40"/>
      <c r="BJ563" s="31"/>
      <c r="BK563" s="32"/>
      <c r="BL563" s="33"/>
      <c r="BM563" s="40"/>
      <c r="BN563" s="31"/>
      <c r="BO563" s="32"/>
      <c r="BP563" s="33"/>
      <c r="BQ563" s="40"/>
      <c r="BR563" s="31"/>
      <c r="BS563" s="32"/>
      <c r="BT563" s="33"/>
      <c r="BU563" s="155"/>
      <c r="BV563" s="99" t="str">
        <f t="shared" si="836"/>
        <v/>
      </c>
      <c r="BW563" s="156"/>
      <c r="BX563" s="100" t="str">
        <f t="shared" si="837"/>
        <v/>
      </c>
      <c r="BY563" s="156"/>
      <c r="BZ563" s="100" t="str">
        <f t="shared" si="838"/>
        <v/>
      </c>
      <c r="CA563" s="156"/>
      <c r="CB563" s="100" t="str">
        <f t="shared" si="839"/>
        <v/>
      </c>
      <c r="CC563" s="156"/>
      <c r="CD563" s="101" t="str">
        <f t="shared" si="840"/>
        <v/>
      </c>
      <c r="CE563" s="112"/>
      <c r="CF563" s="174"/>
      <c r="CG563" s="27"/>
      <c r="CH563" s="159"/>
      <c r="CI563" s="95" t="str">
        <f t="shared" si="791"/>
        <v/>
      </c>
      <c r="CJ563" s="102" t="str">
        <f t="shared" si="792"/>
        <v/>
      </c>
      <c r="CK563" s="40"/>
      <c r="CL563" s="100"/>
      <c r="CM563" s="37"/>
      <c r="CN563" s="100"/>
      <c r="CO563" s="38"/>
      <c r="CP563" s="103" t="str">
        <f t="shared" si="793"/>
        <v/>
      </c>
      <c r="CQ563" s="78"/>
      <c r="CR563" s="100"/>
      <c r="CS563" s="36"/>
      <c r="CT563" s="100"/>
      <c r="CU563" s="74"/>
      <c r="CV563" s="103"/>
      <c r="CW563" s="42"/>
      <c r="CX563" s="100"/>
      <c r="CY563" s="36"/>
      <c r="CZ563" s="100"/>
      <c r="DA563" s="36"/>
      <c r="DB563" s="100"/>
      <c r="DC563" s="39"/>
      <c r="DD563" s="103"/>
      <c r="DE563" s="42"/>
      <c r="DF563" s="100"/>
      <c r="DG563" s="39"/>
      <c r="DH563" s="103"/>
      <c r="DI563" s="41"/>
      <c r="DJ563" s="157"/>
      <c r="DK563" s="112"/>
      <c r="DL563" s="171"/>
      <c r="DM563" s="67"/>
      <c r="DN563" s="164"/>
      <c r="DO563" s="104" t="str">
        <f t="shared" si="794"/>
        <v/>
      </c>
      <c r="DP563" s="105" t="str">
        <f t="shared" si="795"/>
        <v/>
      </c>
      <c r="DQ563" s="66"/>
      <c r="DR563" s="158" t="str">
        <f t="shared" si="796"/>
        <v/>
      </c>
      <c r="DS563" s="67"/>
      <c r="DT563" s="97" t="str">
        <f t="shared" si="797"/>
        <v/>
      </c>
      <c r="DU563" s="67"/>
      <c r="DV563" s="98" t="str">
        <f t="shared" si="798"/>
        <v/>
      </c>
      <c r="DW563" s="163"/>
      <c r="DX563" s="106" t="str">
        <f t="shared" si="799"/>
        <v/>
      </c>
      <c r="DY563" s="162"/>
      <c r="DZ563" s="97" t="str">
        <f t="shared" si="800"/>
        <v/>
      </c>
      <c r="EA563" s="161"/>
      <c r="EB563" s="107" t="str">
        <f t="shared" si="801"/>
        <v/>
      </c>
      <c r="EC563" s="66"/>
      <c r="ED563" s="97" t="str">
        <f t="shared" si="802"/>
        <v/>
      </c>
      <c r="EE563" s="67"/>
      <c r="EF563" s="97" t="str">
        <f t="shared" si="803"/>
        <v/>
      </c>
      <c r="EG563" s="68"/>
      <c r="EH563" s="97" t="str">
        <f t="shared" si="804"/>
        <v/>
      </c>
      <c r="EI563" s="67"/>
      <c r="EJ563" s="97" t="str">
        <f t="shared" si="805"/>
        <v/>
      </c>
      <c r="EK563" s="68"/>
      <c r="EL563" s="97" t="str">
        <f t="shared" si="806"/>
        <v/>
      </c>
      <c r="EM563" s="69"/>
      <c r="EN563" s="98" t="str">
        <f t="shared" si="807"/>
        <v/>
      </c>
      <c r="EO563" s="66"/>
      <c r="EP563" s="107" t="str">
        <f t="shared" si="808"/>
        <v/>
      </c>
      <c r="EQ563" s="299"/>
      <c r="ER563" s="98" t="str">
        <f t="shared" si="809"/>
        <v/>
      </c>
      <c r="ES563" s="66"/>
      <c r="ET563" s="108" t="str">
        <f t="shared" si="810"/>
        <v/>
      </c>
      <c r="EU563" s="112"/>
      <c r="EV563" s="168"/>
      <c r="EW563" s="27"/>
      <c r="EX563" s="159"/>
      <c r="EY563" s="95" t="str">
        <f t="shared" si="811"/>
        <v/>
      </c>
      <c r="EZ563" s="98" t="str">
        <f t="shared" si="812"/>
        <v/>
      </c>
      <c r="FA563" s="40"/>
      <c r="FB563" s="98" t="str">
        <f t="shared" si="813"/>
        <v/>
      </c>
      <c r="FC563" s="37"/>
      <c r="FD563" s="98" t="str">
        <f t="shared" si="814"/>
        <v/>
      </c>
      <c r="FE563" s="37"/>
      <c r="FF563" s="98" t="str">
        <f t="shared" si="815"/>
        <v/>
      </c>
      <c r="FG563" s="160"/>
      <c r="FH563" s="97" t="str">
        <f t="shared" si="816"/>
        <v/>
      </c>
      <c r="FI563" s="27"/>
      <c r="FJ563" s="98" t="str">
        <f t="shared" si="817"/>
        <v/>
      </c>
      <c r="FK563" s="36"/>
      <c r="FL563" s="98" t="str">
        <f t="shared" si="818"/>
        <v/>
      </c>
      <c r="FM563" s="37"/>
      <c r="FN563" s="98" t="str">
        <f t="shared" si="819"/>
        <v/>
      </c>
      <c r="FO563" s="78"/>
      <c r="FP563" s="97" t="str">
        <f t="shared" si="820"/>
        <v/>
      </c>
      <c r="FQ563" s="37"/>
      <c r="FR563" s="97" t="str">
        <f t="shared" si="821"/>
        <v/>
      </c>
      <c r="FS563" s="39"/>
      <c r="FT563" s="97" t="str">
        <f t="shared" si="822"/>
        <v/>
      </c>
      <c r="FU563" s="27"/>
      <c r="FV563" s="98" t="str">
        <f t="shared" si="823"/>
        <v/>
      </c>
      <c r="FW563" s="37"/>
      <c r="FX563" s="98" t="str">
        <f t="shared" si="824"/>
        <v/>
      </c>
      <c r="FY563" s="36"/>
      <c r="FZ563" s="97" t="str">
        <f t="shared" si="825"/>
        <v/>
      </c>
      <c r="GA563" s="36"/>
      <c r="GB563" s="98" t="str">
        <f t="shared" si="826"/>
        <v/>
      </c>
      <c r="GC563" s="40"/>
      <c r="GD563" s="98" t="str">
        <f t="shared" si="827"/>
        <v/>
      </c>
      <c r="GE563" s="37"/>
      <c r="GF563" s="98" t="str">
        <f t="shared" si="828"/>
        <v/>
      </c>
      <c r="GG563" s="37"/>
      <c r="GH563" s="109" t="str">
        <f t="shared" si="829"/>
        <v/>
      </c>
      <c r="GI563" s="112"/>
      <c r="GJ563" s="165"/>
      <c r="GK563" s="27"/>
      <c r="GL563" s="159"/>
      <c r="GM563" s="95" t="str">
        <f t="shared" si="841"/>
        <v/>
      </c>
      <c r="GN563" s="110" t="str">
        <f t="shared" si="842"/>
        <v/>
      </c>
      <c r="GO563" s="27"/>
      <c r="GP563" s="98" t="str">
        <f t="shared" si="843"/>
        <v/>
      </c>
      <c r="GQ563" s="37"/>
      <c r="GR563" s="97" t="str">
        <f t="shared" si="844"/>
        <v/>
      </c>
      <c r="GS563" s="37"/>
      <c r="GT563" s="110" t="str">
        <f t="shared" si="845"/>
        <v/>
      </c>
      <c r="GU563" s="36"/>
      <c r="GV563" s="97" t="str">
        <f t="shared" si="772"/>
        <v/>
      </c>
      <c r="GW563" s="27"/>
      <c r="GX563" s="98" t="str">
        <f t="shared" si="773"/>
        <v/>
      </c>
      <c r="GY563" s="36"/>
      <c r="GZ563" s="98" t="str">
        <f t="shared" si="774"/>
        <v/>
      </c>
      <c r="HA563" s="37"/>
      <c r="HB563" s="110" t="str">
        <f t="shared" si="775"/>
        <v/>
      </c>
      <c r="HC563" s="36"/>
      <c r="HD563" s="97" t="str">
        <f t="shared" si="776"/>
        <v/>
      </c>
      <c r="HE563" s="37"/>
      <c r="HF563" s="97" t="str">
        <f t="shared" si="777"/>
        <v/>
      </c>
      <c r="HG563" s="39"/>
      <c r="HH563" s="97" t="str">
        <f t="shared" si="778"/>
        <v/>
      </c>
      <c r="HI563" s="27"/>
      <c r="HJ563" s="97" t="str">
        <f t="shared" si="779"/>
        <v/>
      </c>
      <c r="HK563" s="37"/>
      <c r="HL563" s="97" t="str">
        <f t="shared" si="780"/>
        <v/>
      </c>
      <c r="HM563" s="36"/>
      <c r="HN563" s="97" t="str">
        <f t="shared" si="781"/>
        <v/>
      </c>
      <c r="HO563" s="36"/>
      <c r="HP563" s="110" t="str">
        <f t="shared" si="782"/>
        <v/>
      </c>
      <c r="HQ563" s="27"/>
      <c r="HR563" s="97" t="str">
        <f t="shared" si="783"/>
        <v/>
      </c>
      <c r="HS563" s="37"/>
      <c r="HT563" s="97" t="str">
        <f t="shared" si="784"/>
        <v/>
      </c>
      <c r="HU563" s="37"/>
      <c r="HV563" s="111" t="str">
        <f t="shared" si="785"/>
        <v/>
      </c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  <c r="IW563" s="116"/>
      <c r="IX563" s="116"/>
      <c r="IY563" s="116"/>
      <c r="IZ563" s="116"/>
      <c r="JA563" s="116"/>
      <c r="JB563" s="116"/>
      <c r="JC563" s="116"/>
      <c r="JD563" s="116"/>
      <c r="JE563" s="116"/>
      <c r="JF563" s="116"/>
      <c r="JG563" s="116"/>
      <c r="JH563" s="116"/>
      <c r="JI563" s="116"/>
      <c r="JJ563" s="116"/>
      <c r="JK563" s="116"/>
      <c r="JL563" s="116"/>
      <c r="JM563" s="116"/>
      <c r="JN563" s="116"/>
      <c r="JO563" s="116"/>
      <c r="JP563" s="116"/>
      <c r="JQ563" s="116"/>
      <c r="JR563" s="116"/>
      <c r="JS563" s="116"/>
      <c r="JT563" s="116"/>
      <c r="JU563" s="116"/>
      <c r="JV563" s="116"/>
      <c r="JW563" s="116"/>
      <c r="JX563" s="116"/>
      <c r="JY563" s="116"/>
      <c r="JZ563" s="116"/>
      <c r="KA563" s="116"/>
      <c r="KB563" s="116"/>
      <c r="KC563" s="116"/>
      <c r="KD563" s="116"/>
      <c r="KE563" s="116"/>
      <c r="KF563" s="116"/>
      <c r="KG563" s="116"/>
      <c r="KH563" s="116"/>
      <c r="KI563" s="116"/>
      <c r="KJ563" s="116"/>
      <c r="KK563" s="116"/>
      <c r="KL563" s="116"/>
      <c r="KM563" s="116"/>
      <c r="KN563" s="116"/>
      <c r="KO563" s="116"/>
      <c r="KP563" s="116"/>
      <c r="KQ563" s="116"/>
      <c r="KR563" s="116"/>
      <c r="KS563" s="116"/>
      <c r="KT563" s="116"/>
      <c r="KU563" s="116"/>
      <c r="KV563" s="116"/>
      <c r="KW563" s="116"/>
      <c r="KX563" s="116"/>
      <c r="KY563" s="116"/>
      <c r="KZ563" s="116"/>
      <c r="LA563" s="116"/>
      <c r="LB563" s="116"/>
      <c r="LC563" s="116"/>
      <c r="LD563" s="116"/>
      <c r="LE563" s="116"/>
      <c r="LF563" s="116"/>
      <c r="LG563" s="116"/>
      <c r="LH563" s="116"/>
      <c r="LI563" s="116"/>
      <c r="LJ563" s="116"/>
      <c r="LK563" s="116"/>
      <c r="LL563" s="116"/>
      <c r="LM563" s="116"/>
      <c r="LN563" s="116"/>
      <c r="LO563" s="116"/>
      <c r="LP563" s="116"/>
      <c r="LQ563" s="116"/>
      <c r="LR563" s="116"/>
      <c r="LS563" s="116"/>
      <c r="LT563" s="116"/>
      <c r="LU563" s="116"/>
      <c r="LV563" s="116"/>
      <c r="LW563" s="116"/>
      <c r="LX563" s="116"/>
      <c r="LY563" s="116"/>
      <c r="LZ563" s="116"/>
      <c r="MA563" s="116"/>
      <c r="MB563" s="116"/>
      <c r="MC563" s="116"/>
      <c r="MD563" s="116"/>
      <c r="ME563" s="116"/>
      <c r="MF563" s="116"/>
      <c r="MG563" s="116"/>
      <c r="MH563" s="116"/>
      <c r="MI563" s="116"/>
      <c r="MJ563" s="116"/>
      <c r="MK563" s="116"/>
      <c r="ML563" s="116"/>
      <c r="MM563" s="116"/>
      <c r="MN563" s="116"/>
      <c r="MO563" s="116"/>
      <c r="MP563" s="116"/>
      <c r="MQ563" s="116"/>
      <c r="MR563" s="116"/>
      <c r="MS563" s="116"/>
      <c r="MT563" s="116"/>
      <c r="MU563" s="116"/>
      <c r="MV563" s="116"/>
      <c r="MW563" s="116"/>
      <c r="MX563" s="116"/>
      <c r="MY563" s="116"/>
      <c r="MZ563" s="116"/>
      <c r="NA563" s="116"/>
      <c r="NB563" s="116"/>
      <c r="NC563" s="116"/>
      <c r="ND563" s="116"/>
      <c r="NE563" s="116"/>
      <c r="NF563" s="116"/>
      <c r="NG563" s="116"/>
      <c r="NH563" s="116"/>
      <c r="NI563" s="116"/>
      <c r="NJ563" s="116"/>
      <c r="NK563" s="116"/>
      <c r="NL563" s="116"/>
      <c r="NM563" s="116"/>
      <c r="NN563" s="116"/>
      <c r="NO563" s="116"/>
      <c r="NP563" s="116"/>
      <c r="NQ563" s="116"/>
      <c r="NR563" s="116"/>
      <c r="NS563" s="116"/>
      <c r="NT563" s="116"/>
      <c r="NU563" s="116"/>
      <c r="NV563" s="116"/>
      <c r="NW563" s="116"/>
      <c r="NX563" s="116"/>
      <c r="NY563" s="116"/>
      <c r="NZ563" s="116"/>
      <c r="OA563" s="116"/>
      <c r="OB563" s="116"/>
      <c r="OC563" s="116"/>
      <c r="OD563" s="116"/>
      <c r="OE563" s="116"/>
      <c r="OF563" s="116"/>
      <c r="OG563" s="116"/>
      <c r="OH563" s="116"/>
      <c r="OI563" s="116"/>
      <c r="OJ563" s="116"/>
      <c r="OK563" s="116"/>
      <c r="OL563" s="116"/>
      <c r="OM563" s="116"/>
      <c r="ON563" s="116"/>
      <c r="OO563" s="116"/>
      <c r="OP563" s="116"/>
      <c r="OQ563" s="116"/>
      <c r="OR563" s="116"/>
      <c r="OS563" s="116"/>
      <c r="OT563" s="116"/>
      <c r="OU563" s="116"/>
      <c r="OV563" s="116"/>
      <c r="OW563" s="116"/>
      <c r="OX563" s="116"/>
      <c r="OY563" s="116"/>
      <c r="OZ563" s="116"/>
      <c r="PA563" s="116"/>
      <c r="PB563" s="116"/>
      <c r="PC563" s="116"/>
      <c r="PD563" s="116"/>
      <c r="PE563" s="116"/>
      <c r="PF563" s="116"/>
      <c r="PG563" s="116"/>
      <c r="PH563" s="116"/>
      <c r="PI563" s="116"/>
      <c r="PJ563" s="116"/>
      <c r="PK563" s="116"/>
      <c r="PL563" s="116"/>
      <c r="PM563" s="116"/>
      <c r="PN563" s="116"/>
      <c r="PO563" s="116"/>
      <c r="PP563" s="116"/>
      <c r="PQ563" s="116"/>
      <c r="PR563" s="116"/>
      <c r="PS563" s="116"/>
      <c r="PT563" s="116"/>
      <c r="PU563" s="116"/>
      <c r="PV563" s="116"/>
      <c r="PW563" s="116"/>
      <c r="PX563" s="116"/>
      <c r="PY563" s="116"/>
      <c r="PZ563" s="116"/>
      <c r="QA563" s="116"/>
      <c r="QB563" s="116"/>
      <c r="QC563" s="116"/>
      <c r="QD563" s="116"/>
      <c r="QE563" s="116"/>
      <c r="QF563" s="116"/>
      <c r="QG563" s="116"/>
      <c r="QH563" s="116"/>
      <c r="QI563" s="116"/>
      <c r="QJ563" s="116"/>
      <c r="QK563" s="116"/>
      <c r="QL563" s="116"/>
      <c r="QM563" s="116"/>
      <c r="QN563" s="116"/>
      <c r="QO563" s="116"/>
      <c r="QP563" s="116"/>
      <c r="QQ563" s="116"/>
      <c r="QR563" s="116"/>
      <c r="QS563" s="116"/>
      <c r="QT563" s="116"/>
      <c r="QU563" s="116"/>
      <c r="QV563" s="116"/>
      <c r="QW563" s="116"/>
      <c r="QX563" s="116"/>
      <c r="QY563" s="116"/>
      <c r="QZ563" s="116"/>
      <c r="RA563" s="116"/>
      <c r="RB563" s="116"/>
      <c r="RC563" s="116"/>
      <c r="RD563" s="116"/>
      <c r="RE563" s="116"/>
      <c r="RF563" s="117"/>
    </row>
    <row r="564" spans="1:474" s="11" customFormat="1" ht="19.95" customHeight="1">
      <c r="A564" s="28"/>
      <c r="B564" s="29"/>
      <c r="C564" s="128"/>
      <c r="D564" s="307"/>
      <c r="E564" s="301"/>
      <c r="F564" s="287"/>
      <c r="G564" s="183"/>
      <c r="H564" s="199"/>
      <c r="I564" s="289"/>
      <c r="J564" s="290"/>
      <c r="K564" s="291"/>
      <c r="L564" s="292"/>
      <c r="M564" s="290"/>
      <c r="N564" s="293"/>
      <c r="O564" s="27"/>
      <c r="P564" s="186" t="str">
        <f t="array" ref="P564">IF(O564&lt;&gt;"",IF(O564&lt;5, "I", "III"),"")</f>
        <v/>
      </c>
      <c r="Q564" s="37"/>
      <c r="R564" s="185" t="str">
        <f t="array" ref="R564">IF(Q564&lt;&gt;"",IF(Q564&lt;5, "I", "III"),"")</f>
        <v/>
      </c>
      <c r="S564" s="27"/>
      <c r="T564" s="186" t="str">
        <f t="array" ref="T564">IF(S564&lt;&gt;"",IF(S564&lt;5, "I", "III"),"")</f>
        <v/>
      </c>
      <c r="U564" s="37"/>
      <c r="V564" s="186" t="str">
        <f t="array" ref="V564">IF(U564&lt;&gt;"",IF(U564&lt;12, "I", "III"),"")</f>
        <v/>
      </c>
      <c r="W564" s="37"/>
      <c r="X564" s="185" t="str">
        <f t="array" ref="X564">IF(W564&lt;&gt;"",IF(W564&lt;12, "I", "III"),"")</f>
        <v/>
      </c>
      <c r="Y564" s="27"/>
      <c r="Z564" s="186" t="str">
        <f t="array" ref="Z564">IF(Y564&lt;&gt;"",IF(Y564&lt;12, "I", "III"),"")</f>
        <v/>
      </c>
      <c r="AA564" s="205"/>
      <c r="AB564" s="206"/>
      <c r="AC564" s="206"/>
      <c r="AD564" s="207"/>
      <c r="AE564" s="183"/>
      <c r="AF564" s="177"/>
      <c r="AG564" s="150"/>
      <c r="AH564" s="151"/>
      <c r="AI564" s="95" t="str">
        <f t="shared" ref="AI564:AI630" si="846">IF(AND(AG564&lt;&gt;"",AH564&lt;&gt;""),AG564-(AH564*2),"")</f>
        <v/>
      </c>
      <c r="AJ564" s="98" t="str">
        <f t="shared" ref="AJ564:AJ630" si="847">IF(AI564&lt;&gt;"",IF(AI564&lt;3, "I", IF(AI564&lt;7, "II", IF(AI564&lt;21, "III","III+"))),"")</f>
        <v/>
      </c>
      <c r="AK564" s="40"/>
      <c r="AL564" s="97" t="str">
        <f t="shared" ref="AL564:AL630" si="848">IF(AK564&lt;&gt;"",IF(AK564&lt;2, "I", IF(AK564&lt;4, "II",IF(AK564&lt;10, "III","III+"))),"")</f>
        <v/>
      </c>
      <c r="AM564" s="39"/>
      <c r="AN564" s="98" t="str">
        <f t="shared" ref="AN564:AN630" si="849">IF(AM564&lt;&gt;"",IF(AM564&lt;2, "I", IF(AM564&lt;4, "II",IF(AM564&lt;7, "III","III+"))),"")</f>
        <v/>
      </c>
      <c r="AO564" s="152"/>
      <c r="AP564" s="96" t="str">
        <f t="shared" ref="AP564:AP573" si="850">IF(AO564&lt;&gt;"",AO564*100/24,"")</f>
        <v/>
      </c>
      <c r="AQ564" s="153"/>
      <c r="AR564" s="97" t="str">
        <f t="shared" ref="AR564:AR573" si="851">IF(AQ564&lt;&gt;"",AQ564*100/24,"")</f>
        <v/>
      </c>
      <c r="AS564" s="154"/>
      <c r="AT564" s="98" t="str">
        <f t="shared" ref="AT564:AT573" si="852">IF(AS564&lt;&gt;"",AS564*100/24,"")</f>
        <v/>
      </c>
      <c r="AU564" s="182" t="str">
        <f t="shared" ref="AU564:AU630" si="853">IF(AND(AQ564&lt;&gt;"",AS564&lt;&gt;""),AQ564+AS564,"")</f>
        <v/>
      </c>
      <c r="AV564" s="121" t="str">
        <f t="shared" ref="AV564:AV573" si="854">IF(AU564&lt;&gt;"",IF(AU564&lt;8, "I", IF(AU564&lt;14, "II",IF(AU564&lt;20, "III","III+"))),"")</f>
        <v/>
      </c>
      <c r="AW564" s="153"/>
      <c r="AX564" s="98" t="str">
        <f t="shared" ref="AX564:AX573" si="855">IF(AW564&lt;&gt;"",AW564*100/24,"")</f>
        <v/>
      </c>
      <c r="AY564" s="153"/>
      <c r="AZ564" s="98" t="str">
        <f t="shared" ref="AZ564:AZ573" si="856">IF(AY564&lt;&gt;"",AY564*100/24,"")</f>
        <v/>
      </c>
      <c r="BA564" s="40"/>
      <c r="BB564" s="31"/>
      <c r="BC564" s="32"/>
      <c r="BD564" s="33"/>
      <c r="BE564" s="40"/>
      <c r="BF564" s="31"/>
      <c r="BG564" s="32"/>
      <c r="BH564" s="33"/>
      <c r="BI564" s="40"/>
      <c r="BJ564" s="31"/>
      <c r="BK564" s="32"/>
      <c r="BL564" s="33"/>
      <c r="BM564" s="40"/>
      <c r="BN564" s="31"/>
      <c r="BO564" s="32"/>
      <c r="BP564" s="33"/>
      <c r="BQ564" s="40"/>
      <c r="BR564" s="31"/>
      <c r="BS564" s="32"/>
      <c r="BT564" s="33"/>
      <c r="BU564" s="155"/>
      <c r="BV564" s="99" t="str">
        <f t="shared" ref="BV564:BV573" si="857">IF(BU564&lt;&gt;"",BU564*100/25,"")</f>
        <v/>
      </c>
      <c r="BW564" s="156"/>
      <c r="BX564" s="100" t="str">
        <f t="shared" ref="BX564:BX573" si="858">IF(BW564&lt;&gt;"",BW564*100/4,"")</f>
        <v/>
      </c>
      <c r="BY564" s="156"/>
      <c r="BZ564" s="100" t="str">
        <f t="shared" ref="BZ564:BZ573" si="859">IF(BY564&lt;&gt;"",BY564*100/4,"")</f>
        <v/>
      </c>
      <c r="CA564" s="156"/>
      <c r="CB564" s="100" t="str">
        <f t="shared" ref="CB564:CB573" si="860">IF(CA564&lt;&gt;"",CA564*100/10,"")</f>
        <v/>
      </c>
      <c r="CC564" s="156"/>
      <c r="CD564" s="101" t="str">
        <f t="shared" ref="CD564:CD573" si="861">IF(CC564&lt;&gt;"",CC564*100/24,"")</f>
        <v/>
      </c>
      <c r="CE564" s="112"/>
      <c r="CF564" s="174"/>
      <c r="CG564" s="27"/>
      <c r="CH564" s="159"/>
      <c r="CI564" s="95" t="str">
        <f t="shared" ref="CI564:CI630" si="862">IF(AND(CG564&lt;&gt;"",CH564&lt;&gt;""),CG564-(CH564*2),"")</f>
        <v/>
      </c>
      <c r="CJ564" s="102" t="str">
        <f t="shared" ref="CJ564:CJ630" si="863">IF(CI564&lt;&gt;"",IF(CI564&lt;15, "I", IF(CI564&lt;24, "II", IF(CI564&lt;47, "III","III+"))),"")</f>
        <v/>
      </c>
      <c r="CK564" s="40"/>
      <c r="CL564" s="100"/>
      <c r="CM564" s="37"/>
      <c r="CN564" s="100"/>
      <c r="CO564" s="38"/>
      <c r="CP564" s="103" t="str">
        <f t="shared" ref="CP564:CP630" si="864">IF(CO564&lt;&gt;"",IF(CO564&lt;4, "I", IF(CO564=4, "II",IF(CO564&lt;6, "III","III+"))),"")</f>
        <v/>
      </c>
      <c r="CQ564" s="78"/>
      <c r="CR564" s="100"/>
      <c r="CS564" s="36"/>
      <c r="CT564" s="100"/>
      <c r="CU564" s="74"/>
      <c r="CV564" s="103"/>
      <c r="CW564" s="42"/>
      <c r="CX564" s="100"/>
      <c r="CY564" s="36"/>
      <c r="CZ564" s="100"/>
      <c r="DA564" s="36"/>
      <c r="DB564" s="100"/>
      <c r="DC564" s="39"/>
      <c r="DD564" s="103"/>
      <c r="DE564" s="42"/>
      <c r="DF564" s="100"/>
      <c r="DG564" s="39"/>
      <c r="DH564" s="103"/>
      <c r="DI564" s="41"/>
      <c r="DJ564" s="157"/>
      <c r="DK564" s="112"/>
      <c r="DL564" s="171"/>
      <c r="DM564" s="67"/>
      <c r="DN564" s="164"/>
      <c r="DO564" s="104" t="str">
        <f t="shared" ref="DO564:DO630" si="865">IF(AND(DM564&lt;&gt;"",DN564&lt;&gt;""),DM564-(DN564*2),"")</f>
        <v/>
      </c>
      <c r="DP564" s="105" t="str">
        <f t="shared" ref="DP564:DP630" si="866">IF(DO564&lt;&gt;"",IF(DO564&lt;25, "I", IF(DO564&lt;35, "II", IF(DO564&lt;56, "III","III+"))),"")</f>
        <v/>
      </c>
      <c r="DQ564" s="66"/>
      <c r="DR564" s="158" t="str">
        <f t="shared" ref="DR564:DR630" si="867">IF(DQ564&lt;&gt;"",IF(DQ564&lt;6, "I", IF(DQ564&lt;8, "II", IF(DQ564&lt;10, "III","III+"))),"")</f>
        <v/>
      </c>
      <c r="DS564" s="67"/>
      <c r="DT564" s="97" t="str">
        <f t="shared" ref="DT564:DT630" si="868">IF(DS564&lt;&gt;"",IF(DS564&lt;3, "I", IF(DS564&lt;4, "II", IF(DS564&lt;5, "III","III+"))),"")</f>
        <v/>
      </c>
      <c r="DU564" s="67"/>
      <c r="DV564" s="98" t="str">
        <f t="shared" ref="DV564:DV630" si="869">IF(DU564&lt;&gt;"",IF(DU564&lt;4, "I", IF(DU564=4, "II", IF(DU564&lt;6, "III","III+"))),"")</f>
        <v/>
      </c>
      <c r="DW564" s="163"/>
      <c r="DX564" s="106" t="str">
        <f t="shared" ref="DX564:DX630" si="870">IF(DW564&lt;&gt;"",IF(DW564&lt;11, "I", IF(DW564&lt;13, "II","III")),"")</f>
        <v/>
      </c>
      <c r="DY564" s="162"/>
      <c r="DZ564" s="97" t="str">
        <f t="shared" ref="DZ564:DZ630" si="871">IF(DY564&lt;&gt;"",IF(DY564&lt;6, "I", IF(DY564&lt;9, "II","III")),"")</f>
        <v/>
      </c>
      <c r="EA564" s="161"/>
      <c r="EB564" s="107" t="str">
        <f t="shared" ref="EB564:EB630" si="872">IF(EA564&lt;&gt;"",IF(EA564&lt;6, "I", IF(EA564&lt;9, "II","III")),"")</f>
        <v/>
      </c>
      <c r="EC564" s="66"/>
      <c r="ED564" s="97" t="str">
        <f t="shared" ref="ED564:ED630" si="873">IF(EC564&lt;&gt;"",IF(EC564&lt;11, "I", IF(EC564&lt;14, "II","III")),"")</f>
        <v/>
      </c>
      <c r="EE564" s="67"/>
      <c r="EF564" s="97" t="str">
        <f t="shared" ref="EF564:EF630" si="874">IF(EE564&lt;&gt;"",IF(EE564&lt;11, "I", IF(EE564&lt;14, "II","III")),"")</f>
        <v/>
      </c>
      <c r="EG564" s="68"/>
      <c r="EH564" s="97" t="str">
        <f t="shared" ref="EH564:EH630" si="875">IF(EG564&lt;&gt;"",IF(EG564&lt;5, "I", IF(EG564&lt;8, "II","III")),"")</f>
        <v/>
      </c>
      <c r="EI564" s="67"/>
      <c r="EJ564" s="97" t="str">
        <f t="shared" ref="EJ564:EJ630" si="876">IF(EI564&lt;&gt;"",IF(EI564&lt;4, "I", IF(EI564&lt;6, "II","III")),"")</f>
        <v/>
      </c>
      <c r="EK564" s="68"/>
      <c r="EL564" s="97" t="str">
        <f t="shared" ref="EL564:EL630" si="877">IF(EK564&lt;&gt;"",IF(EK564&lt;6, "I", IF(EK564&lt;9, "II","III")),"")</f>
        <v/>
      </c>
      <c r="EM564" s="69"/>
      <c r="EN564" s="98" t="str">
        <f t="shared" ref="EN564:EN630" si="878">IF(EM564&lt;&gt;"",IF(EM564&lt;6, "I", IF(EM564&lt;9, "II","III")),"")</f>
        <v/>
      </c>
      <c r="EO564" s="66"/>
      <c r="EP564" s="107" t="str">
        <f t="shared" ref="EP564:EP630" si="879">IF(EO564&lt;&gt;"",IF(EO564&lt;5, "I", IF(EO564&lt;8, "II","III")),"")</f>
        <v/>
      </c>
      <c r="EQ564" s="299"/>
      <c r="ER564" s="98" t="str">
        <f t="shared" ref="ER564:ER630" si="880">IF(EQ564&lt;&gt;"",IF(EQ564&lt;6, "I", IF(EQ564&lt;9, "II","III")),"")</f>
        <v/>
      </c>
      <c r="ES564" s="66"/>
      <c r="ET564" s="108" t="str">
        <f t="shared" ref="ET564:ET630" si="881">IF(ES564&lt;&gt;"",IF(ES564&lt;15, "I", IF(ES564&lt;19, "II","III")),"")</f>
        <v/>
      </c>
      <c r="EU564" s="112"/>
      <c r="EV564" s="168"/>
      <c r="EW564" s="27"/>
      <c r="EX564" s="159"/>
      <c r="EY564" s="95" t="str">
        <f t="shared" ref="EY564:EY630" si="882">IF(AND(EW564&lt;&gt;"",EX564&lt;&gt;""),EW564-(EX564*2),"")</f>
        <v/>
      </c>
      <c r="EZ564" s="98" t="str">
        <f t="shared" ref="EZ564:EZ630" si="883">IF(EY564&lt;&gt;"",IF(EY564&lt;32, "I", IF(EY564&lt;41, "II", IF(EY564&lt;60, "III","III+"))),"")</f>
        <v/>
      </c>
      <c r="FA564" s="40"/>
      <c r="FB564" s="98" t="str">
        <f t="shared" ref="FB564:FB630" si="884">IF(FA564&lt;&gt;"",IF(FA564&lt;6, "I", IF(FA564&lt;8, "II", IF(FA564&lt;9, "III","III+"))),"")</f>
        <v/>
      </c>
      <c r="FC564" s="37"/>
      <c r="FD564" s="98" t="str">
        <f t="shared" ref="FD564:FD630" si="885">IF(FC564&lt;&gt;"",IF(FC564&lt;2, "I", IF(FC564&lt;4, "II", IF(FC564&lt;6, "III","III+"))),"")</f>
        <v/>
      </c>
      <c r="FE564" s="37"/>
      <c r="FF564" s="98" t="str">
        <f t="shared" ref="FF564:FF630" si="886">IF(FE564&lt;&gt;"",IF(FE564&lt;2, "I", IF(FE564&lt;4, "II", IF(FE564&lt;6, "III","III+"))),"")</f>
        <v/>
      </c>
      <c r="FG564" s="160"/>
      <c r="FH564" s="97" t="str">
        <f t="shared" ref="FH564:FH630" si="887">IF(FG564&lt;&gt;"",IF(FG564&lt;6, "I", IF(FG564&lt;9, "II","III")),"")</f>
        <v/>
      </c>
      <c r="FI564" s="27"/>
      <c r="FJ564" s="98" t="str">
        <f t="shared" ref="FJ564:FJ630" si="888">IF(FI564&lt;&gt;"",IF(FI564&lt;6, "I", IF(FI564&lt;9, "II","III")),"")</f>
        <v/>
      </c>
      <c r="FK564" s="36"/>
      <c r="FL564" s="98" t="str">
        <f t="shared" ref="FL564:FL630" si="889">IF(FK564&lt;&gt;"",IF(FK564&lt;12, "I", IF(FK564&lt;16, "II","III")),"")</f>
        <v/>
      </c>
      <c r="FM564" s="37"/>
      <c r="FN564" s="98" t="str">
        <f t="shared" ref="FN564:FN630" si="890">IF(FM564&lt;&gt;"",IF(FM564&lt;6, "I", IF(FM564&lt;9, "II","III")),"")</f>
        <v/>
      </c>
      <c r="FO564" s="78"/>
      <c r="FP564" s="97" t="str">
        <f t="shared" ref="FP564:FP630" si="891">IF(FO564&lt;&gt;"",IF(FO564&lt;7, "I", IF(FO564&lt;10, "II","III")),"")</f>
        <v/>
      </c>
      <c r="FQ564" s="37"/>
      <c r="FR564" s="97" t="str">
        <f t="shared" ref="FR564:FR630" si="892">IF(FQ564&lt;&gt;"",IF(FQ564&lt;7, "I", IF(FQ564&lt;9, "II","III")),"")</f>
        <v/>
      </c>
      <c r="FS564" s="39"/>
      <c r="FT564" s="97" t="str">
        <f t="shared" ref="FT564:FT630" si="893">IF(FS564&lt;&gt;"",IF(FS564&lt;6, "I", IF(FS564&lt;9, "II","III")),"")</f>
        <v/>
      </c>
      <c r="FU564" s="27"/>
      <c r="FV564" s="98" t="str">
        <f t="shared" ref="FV564:FV630" si="894">IF(FU564&lt;&gt;"",IF(FU564&lt;12, "I", IF(FU564&lt;14, "II","III")),"")</f>
        <v/>
      </c>
      <c r="FW564" s="37"/>
      <c r="FX564" s="98" t="str">
        <f t="shared" ref="FX564:FX630" si="895">IF(FW564&lt;&gt;"",IF(FW564&lt;17, "I", IF(FW564&lt;20, "II","III")),"")</f>
        <v/>
      </c>
      <c r="FY564" s="36"/>
      <c r="FZ564" s="97" t="str">
        <f t="shared" ref="FZ564:FZ630" si="896">IF(FY564&lt;&gt;"",IF(FY564&lt;16, "I", IF(FY564&lt;19, "II","III")),"")</f>
        <v/>
      </c>
      <c r="GA564" s="36"/>
      <c r="GB564" s="98" t="str">
        <f t="shared" ref="GB564:GB630" si="897">IF(GA564&lt;&gt;"",IF(GA564&lt;7, "I", IF(GA564&lt;9, "II","III")),"")</f>
        <v/>
      </c>
      <c r="GC564" s="40"/>
      <c r="GD564" s="98" t="str">
        <f t="shared" ref="GD564:GD630" si="898">IF(GC564&lt;&gt;"",IF(GC564&lt;15, "I", IF(GC564&lt;19, "II","III")),"")</f>
        <v/>
      </c>
      <c r="GE564" s="37"/>
      <c r="GF564" s="98" t="str">
        <f t="shared" ref="GF564:GF630" si="899">IF(GE564&lt;&gt;"",IF(GE564&lt;15, "I", IF(GE564&lt;19, "II","III")),"")</f>
        <v/>
      </c>
      <c r="GG564" s="37"/>
      <c r="GH564" s="109" t="str">
        <f t="shared" ref="GH564:GH630" si="900">IF(GG564&lt;&gt;"",IF(GG564&lt;7, "I", IF(GG564&lt;9, "II","III")),"")</f>
        <v/>
      </c>
      <c r="GI564" s="112"/>
      <c r="GJ564" s="165"/>
      <c r="GK564" s="27"/>
      <c r="GL564" s="159"/>
      <c r="GM564" s="95" t="str">
        <f t="shared" ref="GM564:GM630" si="901">IF(AND(GK564&lt;&gt;"",GL564&lt;&gt;""),GK564-(GL564*2),"")</f>
        <v/>
      </c>
      <c r="GN564" s="110" t="str">
        <f t="shared" ref="GN564:GN630" si="902">IF(GM564&lt;&gt;"",IF(GM564&lt;51, "I", IF(GM564&lt;57, "II", IF(GM564&lt;77, "III","III+"))),"")</f>
        <v/>
      </c>
      <c r="GO564" s="27"/>
      <c r="GP564" s="98" t="str">
        <f t="shared" ref="GP564:GP630" si="903">IF(GO564&lt;&gt;"",IF(GO564&lt;8, "I", IF(GO564=8, "II", IF(GO564&lt;10, "III","III+"))),"")</f>
        <v/>
      </c>
      <c r="GQ564" s="37"/>
      <c r="GR564" s="97" t="str">
        <f t="shared" ref="GR564:GR630" si="904">IF(GQ564&lt;&gt;"",IF(GQ564&lt;4, "I", IF(GQ564=4, "II", IF(GQ564&lt;6, "III","III+"))),"")</f>
        <v/>
      </c>
      <c r="GS564" s="37"/>
      <c r="GT564" s="110" t="str">
        <f t="shared" ref="GT564:GT630" si="905">IF(GS564&lt;&gt;"",IF(GS564&lt;5, "I", IF(GS564&lt;6, "III","III+")),"")</f>
        <v/>
      </c>
      <c r="GU564" s="36"/>
      <c r="GV564" s="97" t="str">
        <f t="shared" ref="GV564:GV630" si="906">IF(GU564&lt;&gt;"",IF(GU564&lt;6, "I", IF(GU564&lt;9, "II","III")),"")</f>
        <v/>
      </c>
      <c r="GW564" s="27"/>
      <c r="GX564" s="98" t="str">
        <f t="shared" ref="GX564:GX630" si="907">IF(GW564&lt;&gt;"",IF(GW564&lt;6, "I", IF(GW564&lt;9, "II","III")),"")</f>
        <v/>
      </c>
      <c r="GY564" s="36"/>
      <c r="GZ564" s="98" t="str">
        <f t="shared" ref="GZ564:GZ630" si="908">IF(GY564&lt;&gt;"",IF(GY564&lt;12, "I", IF(GY564&lt;16, "II","III")),"")</f>
        <v/>
      </c>
      <c r="HA564" s="37"/>
      <c r="HB564" s="110" t="str">
        <f t="shared" ref="HB564:HB630" si="909">IF(HA564&lt;&gt;"",IF(HA564&lt;6, "I", IF(HA564&lt;9, "II","III")),"")</f>
        <v/>
      </c>
      <c r="HC564" s="36"/>
      <c r="HD564" s="97" t="str">
        <f t="shared" ref="HD564:HD630" si="910">IF(HC564&lt;&gt;"",IF(HC564&lt;7, "I", IF(HC564&lt;10, "II","III")),"")</f>
        <v/>
      </c>
      <c r="HE564" s="37"/>
      <c r="HF564" s="97" t="str">
        <f t="shared" ref="HF564:HF630" si="911">IF(HE564&lt;&gt;"",IF(HE564&lt;7, "I", IF(HE564&lt;9, "II","III")),"")</f>
        <v/>
      </c>
      <c r="HG564" s="39"/>
      <c r="HH564" s="97" t="str">
        <f t="shared" ref="HH564:HH630" si="912">IF(HG564&lt;&gt;"",IF(HG564&lt;6, "I", IF(HG564&lt;9, "II","III")),"")</f>
        <v/>
      </c>
      <c r="HI564" s="27"/>
      <c r="HJ564" s="97" t="str">
        <f t="shared" ref="HJ564:HJ630" si="913">IF(HI564&lt;&gt;"",IF(HI564&lt;12, "I", IF(HI564&lt;14, "II","III")),"")</f>
        <v/>
      </c>
      <c r="HK564" s="37"/>
      <c r="HL564" s="97" t="str">
        <f t="shared" ref="HL564:HL630" si="914">IF(HK564&lt;&gt;"",IF(HK564&lt;17, "I", IF(HK564&lt;20, "II","III")),"")</f>
        <v/>
      </c>
      <c r="HM564" s="36"/>
      <c r="HN564" s="97" t="str">
        <f t="shared" ref="HN564:HN630" si="915">IF(HM564&lt;&gt;"",IF(HM564&lt;16, "I", IF(HM564&lt;19, "II","III")),"")</f>
        <v/>
      </c>
      <c r="HO564" s="36"/>
      <c r="HP564" s="110" t="str">
        <f t="shared" ref="HP564:HP630" si="916">IF(HO564&lt;&gt;"",IF(HO564&lt;7, "I", IF(HO564&lt;9, "II","III")),"")</f>
        <v/>
      </c>
      <c r="HQ564" s="27"/>
      <c r="HR564" s="97" t="str">
        <f t="shared" ref="HR564:HR630" si="917">IF(HQ564&lt;&gt;"",IF(HQ564&lt;15, "I", IF(HQ564&lt;19, "II","III")),"")</f>
        <v/>
      </c>
      <c r="HS564" s="37"/>
      <c r="HT564" s="97" t="str">
        <f t="shared" ref="HT564:HT630" si="918">IF(HS564&lt;&gt;"",IF(HS564&lt;15, "I", IF(HS564&lt;19, "II","III")),"")</f>
        <v/>
      </c>
      <c r="HU564" s="37"/>
      <c r="HV564" s="111" t="str">
        <f t="shared" ref="HV564:HV630" si="919">IF(HU564&lt;&gt;"",IF(HU564&lt;7, "I", IF(HU564&lt;9, "II","III")),"")</f>
        <v/>
      </c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  <c r="IW564" s="116"/>
      <c r="IX564" s="116"/>
      <c r="IY564" s="116"/>
      <c r="IZ564" s="116"/>
      <c r="JA564" s="116"/>
      <c r="JB564" s="116"/>
      <c r="JC564" s="116"/>
      <c r="JD564" s="116"/>
      <c r="JE564" s="116"/>
      <c r="JF564" s="116"/>
      <c r="JG564" s="116"/>
      <c r="JH564" s="116"/>
      <c r="JI564" s="116"/>
      <c r="JJ564" s="116"/>
      <c r="JK564" s="116"/>
      <c r="JL564" s="116"/>
      <c r="JM564" s="116"/>
      <c r="JN564" s="116"/>
      <c r="JO564" s="116"/>
      <c r="JP564" s="116"/>
      <c r="JQ564" s="116"/>
      <c r="JR564" s="116"/>
      <c r="JS564" s="116"/>
      <c r="JT564" s="116"/>
      <c r="JU564" s="116"/>
      <c r="JV564" s="116"/>
      <c r="JW564" s="116"/>
      <c r="JX564" s="116"/>
      <c r="JY564" s="116"/>
      <c r="JZ564" s="116"/>
      <c r="KA564" s="116"/>
      <c r="KB564" s="116"/>
      <c r="KC564" s="116"/>
      <c r="KD564" s="116"/>
      <c r="KE564" s="116"/>
      <c r="KF564" s="116"/>
      <c r="KG564" s="116"/>
      <c r="KH564" s="116"/>
      <c r="KI564" s="116"/>
      <c r="KJ564" s="116"/>
      <c r="KK564" s="116"/>
      <c r="KL564" s="116"/>
      <c r="KM564" s="116"/>
      <c r="KN564" s="116"/>
      <c r="KO564" s="116"/>
      <c r="KP564" s="116"/>
      <c r="KQ564" s="116"/>
      <c r="KR564" s="116"/>
      <c r="KS564" s="116"/>
      <c r="KT564" s="116"/>
      <c r="KU564" s="116"/>
      <c r="KV564" s="116"/>
      <c r="KW564" s="116"/>
      <c r="KX564" s="116"/>
      <c r="KY564" s="116"/>
      <c r="KZ564" s="116"/>
      <c r="LA564" s="116"/>
      <c r="LB564" s="116"/>
      <c r="LC564" s="116"/>
      <c r="LD564" s="116"/>
      <c r="LE564" s="116"/>
      <c r="LF564" s="116"/>
      <c r="LG564" s="116"/>
      <c r="LH564" s="116"/>
      <c r="LI564" s="116"/>
      <c r="LJ564" s="116"/>
      <c r="LK564" s="116"/>
      <c r="LL564" s="116"/>
      <c r="LM564" s="116"/>
      <c r="LN564" s="116"/>
      <c r="LO564" s="116"/>
      <c r="LP564" s="116"/>
      <c r="LQ564" s="116"/>
      <c r="LR564" s="116"/>
      <c r="LS564" s="116"/>
      <c r="LT564" s="116"/>
      <c r="LU564" s="116"/>
      <c r="LV564" s="116"/>
      <c r="LW564" s="116"/>
      <c r="LX564" s="116"/>
      <c r="LY564" s="116"/>
      <c r="LZ564" s="116"/>
      <c r="MA564" s="116"/>
      <c r="MB564" s="116"/>
      <c r="MC564" s="116"/>
      <c r="MD564" s="116"/>
      <c r="ME564" s="116"/>
      <c r="MF564" s="116"/>
      <c r="MG564" s="116"/>
      <c r="MH564" s="116"/>
      <c r="MI564" s="116"/>
      <c r="MJ564" s="116"/>
      <c r="MK564" s="116"/>
      <c r="ML564" s="116"/>
      <c r="MM564" s="116"/>
      <c r="MN564" s="116"/>
      <c r="MO564" s="116"/>
      <c r="MP564" s="116"/>
      <c r="MQ564" s="116"/>
      <c r="MR564" s="116"/>
      <c r="MS564" s="116"/>
      <c r="MT564" s="116"/>
      <c r="MU564" s="116"/>
      <c r="MV564" s="116"/>
      <c r="MW564" s="116"/>
      <c r="MX564" s="116"/>
      <c r="MY564" s="116"/>
      <c r="MZ564" s="116"/>
      <c r="NA564" s="116"/>
      <c r="NB564" s="116"/>
      <c r="NC564" s="116"/>
      <c r="ND564" s="116"/>
      <c r="NE564" s="116"/>
      <c r="NF564" s="116"/>
      <c r="NG564" s="116"/>
      <c r="NH564" s="116"/>
      <c r="NI564" s="116"/>
      <c r="NJ564" s="116"/>
      <c r="NK564" s="116"/>
      <c r="NL564" s="116"/>
      <c r="NM564" s="116"/>
      <c r="NN564" s="116"/>
      <c r="NO564" s="116"/>
      <c r="NP564" s="116"/>
      <c r="NQ564" s="116"/>
      <c r="NR564" s="116"/>
      <c r="NS564" s="116"/>
      <c r="NT564" s="116"/>
      <c r="NU564" s="116"/>
      <c r="NV564" s="116"/>
      <c r="NW564" s="116"/>
      <c r="NX564" s="116"/>
      <c r="NY564" s="116"/>
      <c r="NZ564" s="116"/>
      <c r="OA564" s="116"/>
      <c r="OB564" s="116"/>
      <c r="OC564" s="116"/>
      <c r="OD564" s="116"/>
      <c r="OE564" s="116"/>
      <c r="OF564" s="116"/>
      <c r="OG564" s="116"/>
      <c r="OH564" s="116"/>
      <c r="OI564" s="116"/>
      <c r="OJ564" s="116"/>
      <c r="OK564" s="116"/>
      <c r="OL564" s="116"/>
      <c r="OM564" s="116"/>
      <c r="ON564" s="116"/>
      <c r="OO564" s="116"/>
      <c r="OP564" s="116"/>
      <c r="OQ564" s="116"/>
      <c r="OR564" s="116"/>
      <c r="OS564" s="116"/>
      <c r="OT564" s="116"/>
      <c r="OU564" s="116"/>
      <c r="OV564" s="116"/>
      <c r="OW564" s="116"/>
      <c r="OX564" s="116"/>
      <c r="OY564" s="116"/>
      <c r="OZ564" s="116"/>
      <c r="PA564" s="116"/>
      <c r="PB564" s="116"/>
      <c r="PC564" s="116"/>
      <c r="PD564" s="116"/>
      <c r="PE564" s="116"/>
      <c r="PF564" s="116"/>
      <c r="PG564" s="116"/>
      <c r="PH564" s="116"/>
      <c r="PI564" s="116"/>
      <c r="PJ564" s="116"/>
      <c r="PK564" s="116"/>
      <c r="PL564" s="116"/>
      <c r="PM564" s="116"/>
      <c r="PN564" s="116"/>
      <c r="PO564" s="116"/>
      <c r="PP564" s="116"/>
      <c r="PQ564" s="116"/>
      <c r="PR564" s="116"/>
      <c r="PS564" s="116"/>
      <c r="PT564" s="116"/>
      <c r="PU564" s="116"/>
      <c r="PV564" s="116"/>
      <c r="PW564" s="116"/>
      <c r="PX564" s="116"/>
      <c r="PY564" s="116"/>
      <c r="PZ564" s="116"/>
      <c r="QA564" s="116"/>
      <c r="QB564" s="116"/>
      <c r="QC564" s="116"/>
      <c r="QD564" s="116"/>
      <c r="QE564" s="116"/>
      <c r="QF564" s="116"/>
      <c r="QG564" s="116"/>
      <c r="QH564" s="116"/>
      <c r="QI564" s="116"/>
      <c r="QJ564" s="116"/>
      <c r="QK564" s="116"/>
      <c r="QL564" s="116"/>
      <c r="QM564" s="116"/>
      <c r="QN564" s="116"/>
      <c r="QO564" s="116"/>
      <c r="QP564" s="116"/>
      <c r="QQ564" s="116"/>
      <c r="QR564" s="116"/>
      <c r="QS564" s="116"/>
      <c r="QT564" s="116"/>
      <c r="QU564" s="116"/>
      <c r="QV564" s="116"/>
      <c r="QW564" s="116"/>
      <c r="QX564" s="116"/>
      <c r="QY564" s="116"/>
      <c r="QZ564" s="116"/>
      <c r="RA564" s="116"/>
      <c r="RB564" s="116"/>
      <c r="RC564" s="116"/>
      <c r="RD564" s="116"/>
      <c r="RE564" s="116"/>
      <c r="RF564" s="117"/>
    </row>
    <row r="565" spans="1:474" s="11" customFormat="1" ht="19.95" customHeight="1">
      <c r="A565" s="28"/>
      <c r="B565" s="29"/>
      <c r="C565" s="128"/>
      <c r="D565" s="307"/>
      <c r="E565" s="301"/>
      <c r="F565" s="287"/>
      <c r="G565" s="183"/>
      <c r="H565" s="199"/>
      <c r="I565" s="289"/>
      <c r="J565" s="290"/>
      <c r="K565" s="291"/>
      <c r="L565" s="292"/>
      <c r="M565" s="290"/>
      <c r="N565" s="293"/>
      <c r="O565" s="27"/>
      <c r="P565" s="186" t="str">
        <f t="array" ref="P565">IF(O565&lt;&gt;"",IF(O565&lt;5, "I", "III"),"")</f>
        <v/>
      </c>
      <c r="Q565" s="37"/>
      <c r="R565" s="185" t="str">
        <f t="array" ref="R565">IF(Q565&lt;&gt;"",IF(Q565&lt;5, "I", "III"),"")</f>
        <v/>
      </c>
      <c r="S565" s="27"/>
      <c r="T565" s="186" t="str">
        <f t="array" ref="T565">IF(S565&lt;&gt;"",IF(S565&lt;5, "I", "III"),"")</f>
        <v/>
      </c>
      <c r="U565" s="37"/>
      <c r="V565" s="186" t="str">
        <f t="array" ref="V565">IF(U565&lt;&gt;"",IF(U565&lt;12, "I", "III"),"")</f>
        <v/>
      </c>
      <c r="W565" s="37"/>
      <c r="X565" s="185" t="str">
        <f t="array" ref="X565">IF(W565&lt;&gt;"",IF(W565&lt;12, "I", "III"),"")</f>
        <v/>
      </c>
      <c r="Y565" s="27"/>
      <c r="Z565" s="186" t="str">
        <f t="array" ref="Z565">IF(Y565&lt;&gt;"",IF(Y565&lt;12, "I", "III"),"")</f>
        <v/>
      </c>
      <c r="AA565" s="205"/>
      <c r="AB565" s="206"/>
      <c r="AC565" s="206"/>
      <c r="AD565" s="207"/>
      <c r="AE565" s="183"/>
      <c r="AF565" s="177"/>
      <c r="AG565" s="150"/>
      <c r="AH565" s="151"/>
      <c r="AI565" s="95" t="str">
        <f t="shared" si="846"/>
        <v/>
      </c>
      <c r="AJ565" s="98" t="str">
        <f t="shared" si="847"/>
        <v/>
      </c>
      <c r="AK565" s="40"/>
      <c r="AL565" s="97" t="str">
        <f t="shared" si="848"/>
        <v/>
      </c>
      <c r="AM565" s="39"/>
      <c r="AN565" s="98" t="str">
        <f t="shared" si="849"/>
        <v/>
      </c>
      <c r="AO565" s="152"/>
      <c r="AP565" s="96" t="str">
        <f t="shared" si="850"/>
        <v/>
      </c>
      <c r="AQ565" s="153"/>
      <c r="AR565" s="97" t="str">
        <f t="shared" si="851"/>
        <v/>
      </c>
      <c r="AS565" s="154"/>
      <c r="AT565" s="98" t="str">
        <f t="shared" si="852"/>
        <v/>
      </c>
      <c r="AU565" s="182" t="str">
        <f t="shared" si="853"/>
        <v/>
      </c>
      <c r="AV565" s="121" t="str">
        <f t="shared" si="854"/>
        <v/>
      </c>
      <c r="AW565" s="153"/>
      <c r="AX565" s="98" t="str">
        <f t="shared" si="855"/>
        <v/>
      </c>
      <c r="AY565" s="153"/>
      <c r="AZ565" s="98" t="str">
        <f t="shared" si="856"/>
        <v/>
      </c>
      <c r="BA565" s="40"/>
      <c r="BB565" s="31"/>
      <c r="BC565" s="32"/>
      <c r="BD565" s="33"/>
      <c r="BE565" s="40"/>
      <c r="BF565" s="31"/>
      <c r="BG565" s="32"/>
      <c r="BH565" s="33"/>
      <c r="BI565" s="40"/>
      <c r="BJ565" s="31"/>
      <c r="BK565" s="32"/>
      <c r="BL565" s="33"/>
      <c r="BM565" s="40"/>
      <c r="BN565" s="31"/>
      <c r="BO565" s="32"/>
      <c r="BP565" s="33"/>
      <c r="BQ565" s="40"/>
      <c r="BR565" s="31"/>
      <c r="BS565" s="32"/>
      <c r="BT565" s="33"/>
      <c r="BU565" s="155"/>
      <c r="BV565" s="99" t="str">
        <f t="shared" si="857"/>
        <v/>
      </c>
      <c r="BW565" s="156"/>
      <c r="BX565" s="100" t="str">
        <f t="shared" si="858"/>
        <v/>
      </c>
      <c r="BY565" s="156"/>
      <c r="BZ565" s="100" t="str">
        <f t="shared" si="859"/>
        <v/>
      </c>
      <c r="CA565" s="156"/>
      <c r="CB565" s="100" t="str">
        <f t="shared" si="860"/>
        <v/>
      </c>
      <c r="CC565" s="156"/>
      <c r="CD565" s="101" t="str">
        <f t="shared" si="861"/>
        <v/>
      </c>
      <c r="CE565" s="112"/>
      <c r="CF565" s="174"/>
      <c r="CG565" s="27"/>
      <c r="CH565" s="159"/>
      <c r="CI565" s="95" t="str">
        <f t="shared" si="862"/>
        <v/>
      </c>
      <c r="CJ565" s="102" t="str">
        <f t="shared" si="863"/>
        <v/>
      </c>
      <c r="CK565" s="40"/>
      <c r="CL565" s="100"/>
      <c r="CM565" s="37"/>
      <c r="CN565" s="100"/>
      <c r="CO565" s="38"/>
      <c r="CP565" s="103" t="str">
        <f t="shared" si="864"/>
        <v/>
      </c>
      <c r="CQ565" s="78"/>
      <c r="CR565" s="100"/>
      <c r="CS565" s="36"/>
      <c r="CT565" s="100"/>
      <c r="CU565" s="74"/>
      <c r="CV565" s="103"/>
      <c r="CW565" s="42"/>
      <c r="CX565" s="100"/>
      <c r="CY565" s="36"/>
      <c r="CZ565" s="100"/>
      <c r="DA565" s="36"/>
      <c r="DB565" s="100"/>
      <c r="DC565" s="39"/>
      <c r="DD565" s="103"/>
      <c r="DE565" s="42"/>
      <c r="DF565" s="100"/>
      <c r="DG565" s="39"/>
      <c r="DH565" s="103"/>
      <c r="DI565" s="41"/>
      <c r="DJ565" s="157"/>
      <c r="DK565" s="112"/>
      <c r="DL565" s="171"/>
      <c r="DM565" s="67"/>
      <c r="DN565" s="164"/>
      <c r="DO565" s="104" t="str">
        <f t="shared" si="865"/>
        <v/>
      </c>
      <c r="DP565" s="105" t="str">
        <f t="shared" si="866"/>
        <v/>
      </c>
      <c r="DQ565" s="66"/>
      <c r="DR565" s="158" t="str">
        <f t="shared" si="867"/>
        <v/>
      </c>
      <c r="DS565" s="67"/>
      <c r="DT565" s="97" t="str">
        <f t="shared" si="868"/>
        <v/>
      </c>
      <c r="DU565" s="67"/>
      <c r="DV565" s="98" t="str">
        <f t="shared" si="869"/>
        <v/>
      </c>
      <c r="DW565" s="163"/>
      <c r="DX565" s="106" t="str">
        <f t="shared" si="870"/>
        <v/>
      </c>
      <c r="DY565" s="162"/>
      <c r="DZ565" s="97" t="str">
        <f t="shared" si="871"/>
        <v/>
      </c>
      <c r="EA565" s="161"/>
      <c r="EB565" s="107" t="str">
        <f t="shared" si="872"/>
        <v/>
      </c>
      <c r="EC565" s="66"/>
      <c r="ED565" s="97" t="str">
        <f t="shared" si="873"/>
        <v/>
      </c>
      <c r="EE565" s="67"/>
      <c r="EF565" s="97" t="str">
        <f t="shared" si="874"/>
        <v/>
      </c>
      <c r="EG565" s="68"/>
      <c r="EH565" s="97" t="str">
        <f t="shared" si="875"/>
        <v/>
      </c>
      <c r="EI565" s="67"/>
      <c r="EJ565" s="97" t="str">
        <f t="shared" si="876"/>
        <v/>
      </c>
      <c r="EK565" s="68"/>
      <c r="EL565" s="97" t="str">
        <f t="shared" si="877"/>
        <v/>
      </c>
      <c r="EM565" s="69"/>
      <c r="EN565" s="98" t="str">
        <f t="shared" si="878"/>
        <v/>
      </c>
      <c r="EO565" s="66"/>
      <c r="EP565" s="107" t="str">
        <f t="shared" si="879"/>
        <v/>
      </c>
      <c r="EQ565" s="299"/>
      <c r="ER565" s="98" t="str">
        <f t="shared" si="880"/>
        <v/>
      </c>
      <c r="ES565" s="66"/>
      <c r="ET565" s="108" t="str">
        <f t="shared" si="881"/>
        <v/>
      </c>
      <c r="EU565" s="112"/>
      <c r="EV565" s="168"/>
      <c r="EW565" s="27"/>
      <c r="EX565" s="159"/>
      <c r="EY565" s="95" t="str">
        <f t="shared" si="882"/>
        <v/>
      </c>
      <c r="EZ565" s="98" t="str">
        <f t="shared" si="883"/>
        <v/>
      </c>
      <c r="FA565" s="40"/>
      <c r="FB565" s="98" t="str">
        <f t="shared" si="884"/>
        <v/>
      </c>
      <c r="FC565" s="37"/>
      <c r="FD565" s="98" t="str">
        <f t="shared" si="885"/>
        <v/>
      </c>
      <c r="FE565" s="37"/>
      <c r="FF565" s="98" t="str">
        <f t="shared" si="886"/>
        <v/>
      </c>
      <c r="FG565" s="160"/>
      <c r="FH565" s="97" t="str">
        <f t="shared" si="887"/>
        <v/>
      </c>
      <c r="FI565" s="27"/>
      <c r="FJ565" s="98" t="str">
        <f t="shared" si="888"/>
        <v/>
      </c>
      <c r="FK565" s="36"/>
      <c r="FL565" s="98" t="str">
        <f t="shared" si="889"/>
        <v/>
      </c>
      <c r="FM565" s="37"/>
      <c r="FN565" s="98" t="str">
        <f t="shared" si="890"/>
        <v/>
      </c>
      <c r="FO565" s="78"/>
      <c r="FP565" s="97" t="str">
        <f t="shared" si="891"/>
        <v/>
      </c>
      <c r="FQ565" s="37"/>
      <c r="FR565" s="97" t="str">
        <f t="shared" si="892"/>
        <v/>
      </c>
      <c r="FS565" s="39"/>
      <c r="FT565" s="97" t="str">
        <f t="shared" si="893"/>
        <v/>
      </c>
      <c r="FU565" s="27"/>
      <c r="FV565" s="98" t="str">
        <f t="shared" si="894"/>
        <v/>
      </c>
      <c r="FW565" s="37"/>
      <c r="FX565" s="98" t="str">
        <f t="shared" si="895"/>
        <v/>
      </c>
      <c r="FY565" s="36"/>
      <c r="FZ565" s="97" t="str">
        <f t="shared" si="896"/>
        <v/>
      </c>
      <c r="GA565" s="36"/>
      <c r="GB565" s="98" t="str">
        <f t="shared" si="897"/>
        <v/>
      </c>
      <c r="GC565" s="40"/>
      <c r="GD565" s="98" t="str">
        <f t="shared" si="898"/>
        <v/>
      </c>
      <c r="GE565" s="37"/>
      <c r="GF565" s="98" t="str">
        <f t="shared" si="899"/>
        <v/>
      </c>
      <c r="GG565" s="37"/>
      <c r="GH565" s="109" t="str">
        <f t="shared" si="900"/>
        <v/>
      </c>
      <c r="GI565" s="112"/>
      <c r="GJ565" s="165"/>
      <c r="GK565" s="27"/>
      <c r="GL565" s="159"/>
      <c r="GM565" s="95" t="str">
        <f t="shared" si="901"/>
        <v/>
      </c>
      <c r="GN565" s="110" t="str">
        <f t="shared" si="902"/>
        <v/>
      </c>
      <c r="GO565" s="27"/>
      <c r="GP565" s="98" t="str">
        <f t="shared" si="903"/>
        <v/>
      </c>
      <c r="GQ565" s="37"/>
      <c r="GR565" s="97" t="str">
        <f t="shared" si="904"/>
        <v/>
      </c>
      <c r="GS565" s="37"/>
      <c r="GT565" s="110" t="str">
        <f t="shared" si="905"/>
        <v/>
      </c>
      <c r="GU565" s="36"/>
      <c r="GV565" s="97" t="str">
        <f t="shared" si="906"/>
        <v/>
      </c>
      <c r="GW565" s="27"/>
      <c r="GX565" s="98" t="str">
        <f t="shared" si="907"/>
        <v/>
      </c>
      <c r="GY565" s="36"/>
      <c r="GZ565" s="98" t="str">
        <f t="shared" si="908"/>
        <v/>
      </c>
      <c r="HA565" s="37"/>
      <c r="HB565" s="110" t="str">
        <f t="shared" si="909"/>
        <v/>
      </c>
      <c r="HC565" s="36"/>
      <c r="HD565" s="97" t="str">
        <f t="shared" si="910"/>
        <v/>
      </c>
      <c r="HE565" s="37"/>
      <c r="HF565" s="97" t="str">
        <f t="shared" si="911"/>
        <v/>
      </c>
      <c r="HG565" s="39"/>
      <c r="HH565" s="97" t="str">
        <f t="shared" si="912"/>
        <v/>
      </c>
      <c r="HI565" s="27"/>
      <c r="HJ565" s="97" t="str">
        <f t="shared" si="913"/>
        <v/>
      </c>
      <c r="HK565" s="37"/>
      <c r="HL565" s="97" t="str">
        <f t="shared" si="914"/>
        <v/>
      </c>
      <c r="HM565" s="36"/>
      <c r="HN565" s="97" t="str">
        <f t="shared" si="915"/>
        <v/>
      </c>
      <c r="HO565" s="36"/>
      <c r="HP565" s="110" t="str">
        <f t="shared" si="916"/>
        <v/>
      </c>
      <c r="HQ565" s="27"/>
      <c r="HR565" s="97" t="str">
        <f t="shared" si="917"/>
        <v/>
      </c>
      <c r="HS565" s="37"/>
      <c r="HT565" s="97" t="str">
        <f t="shared" si="918"/>
        <v/>
      </c>
      <c r="HU565" s="37"/>
      <c r="HV565" s="111" t="str">
        <f t="shared" si="919"/>
        <v/>
      </c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  <c r="IW565" s="116"/>
      <c r="IX565" s="116"/>
      <c r="IY565" s="116"/>
      <c r="IZ565" s="116"/>
      <c r="JA565" s="116"/>
      <c r="JB565" s="116"/>
      <c r="JC565" s="116"/>
      <c r="JD565" s="116"/>
      <c r="JE565" s="116"/>
      <c r="JF565" s="116"/>
      <c r="JG565" s="116"/>
      <c r="JH565" s="116"/>
      <c r="JI565" s="116"/>
      <c r="JJ565" s="116"/>
      <c r="JK565" s="116"/>
      <c r="JL565" s="116"/>
      <c r="JM565" s="116"/>
      <c r="JN565" s="116"/>
      <c r="JO565" s="116"/>
      <c r="JP565" s="116"/>
      <c r="JQ565" s="116"/>
      <c r="JR565" s="116"/>
      <c r="JS565" s="116"/>
      <c r="JT565" s="116"/>
      <c r="JU565" s="116"/>
      <c r="JV565" s="116"/>
      <c r="JW565" s="116"/>
      <c r="JX565" s="116"/>
      <c r="JY565" s="116"/>
      <c r="JZ565" s="116"/>
      <c r="KA565" s="116"/>
      <c r="KB565" s="116"/>
      <c r="KC565" s="116"/>
      <c r="KD565" s="116"/>
      <c r="KE565" s="116"/>
      <c r="KF565" s="116"/>
      <c r="KG565" s="116"/>
      <c r="KH565" s="116"/>
      <c r="KI565" s="116"/>
      <c r="KJ565" s="116"/>
      <c r="KK565" s="116"/>
      <c r="KL565" s="116"/>
      <c r="KM565" s="116"/>
      <c r="KN565" s="116"/>
      <c r="KO565" s="116"/>
      <c r="KP565" s="116"/>
      <c r="KQ565" s="116"/>
      <c r="KR565" s="116"/>
      <c r="KS565" s="116"/>
      <c r="KT565" s="116"/>
      <c r="KU565" s="116"/>
      <c r="KV565" s="116"/>
      <c r="KW565" s="116"/>
      <c r="KX565" s="116"/>
      <c r="KY565" s="116"/>
      <c r="KZ565" s="116"/>
      <c r="LA565" s="116"/>
      <c r="LB565" s="116"/>
      <c r="LC565" s="116"/>
      <c r="LD565" s="116"/>
      <c r="LE565" s="116"/>
      <c r="LF565" s="116"/>
      <c r="LG565" s="116"/>
      <c r="LH565" s="116"/>
      <c r="LI565" s="116"/>
      <c r="LJ565" s="116"/>
      <c r="LK565" s="116"/>
      <c r="LL565" s="116"/>
      <c r="LM565" s="116"/>
      <c r="LN565" s="116"/>
      <c r="LO565" s="116"/>
      <c r="LP565" s="116"/>
      <c r="LQ565" s="116"/>
      <c r="LR565" s="116"/>
      <c r="LS565" s="116"/>
      <c r="LT565" s="116"/>
      <c r="LU565" s="116"/>
      <c r="LV565" s="116"/>
      <c r="LW565" s="116"/>
      <c r="LX565" s="116"/>
      <c r="LY565" s="116"/>
      <c r="LZ565" s="116"/>
      <c r="MA565" s="116"/>
      <c r="MB565" s="116"/>
      <c r="MC565" s="116"/>
      <c r="MD565" s="116"/>
      <c r="ME565" s="116"/>
      <c r="MF565" s="116"/>
      <c r="MG565" s="116"/>
      <c r="MH565" s="116"/>
      <c r="MI565" s="116"/>
      <c r="MJ565" s="116"/>
      <c r="MK565" s="116"/>
      <c r="ML565" s="116"/>
      <c r="MM565" s="116"/>
      <c r="MN565" s="116"/>
      <c r="MO565" s="116"/>
      <c r="MP565" s="116"/>
      <c r="MQ565" s="116"/>
      <c r="MR565" s="116"/>
      <c r="MS565" s="116"/>
      <c r="MT565" s="116"/>
      <c r="MU565" s="116"/>
      <c r="MV565" s="116"/>
      <c r="MW565" s="116"/>
      <c r="MX565" s="116"/>
      <c r="MY565" s="116"/>
      <c r="MZ565" s="116"/>
      <c r="NA565" s="116"/>
      <c r="NB565" s="116"/>
      <c r="NC565" s="116"/>
      <c r="ND565" s="116"/>
      <c r="NE565" s="116"/>
      <c r="NF565" s="116"/>
      <c r="NG565" s="116"/>
      <c r="NH565" s="116"/>
      <c r="NI565" s="116"/>
      <c r="NJ565" s="116"/>
      <c r="NK565" s="116"/>
      <c r="NL565" s="116"/>
      <c r="NM565" s="116"/>
      <c r="NN565" s="116"/>
      <c r="NO565" s="116"/>
      <c r="NP565" s="116"/>
      <c r="NQ565" s="116"/>
      <c r="NR565" s="116"/>
      <c r="NS565" s="116"/>
      <c r="NT565" s="116"/>
      <c r="NU565" s="116"/>
      <c r="NV565" s="116"/>
      <c r="NW565" s="116"/>
      <c r="NX565" s="116"/>
      <c r="NY565" s="116"/>
      <c r="NZ565" s="116"/>
      <c r="OA565" s="116"/>
      <c r="OB565" s="116"/>
      <c r="OC565" s="116"/>
      <c r="OD565" s="116"/>
      <c r="OE565" s="116"/>
      <c r="OF565" s="116"/>
      <c r="OG565" s="116"/>
      <c r="OH565" s="116"/>
      <c r="OI565" s="116"/>
      <c r="OJ565" s="116"/>
      <c r="OK565" s="116"/>
      <c r="OL565" s="116"/>
      <c r="OM565" s="116"/>
      <c r="ON565" s="116"/>
      <c r="OO565" s="116"/>
      <c r="OP565" s="116"/>
      <c r="OQ565" s="116"/>
      <c r="OR565" s="116"/>
      <c r="OS565" s="116"/>
      <c r="OT565" s="116"/>
      <c r="OU565" s="116"/>
      <c r="OV565" s="116"/>
      <c r="OW565" s="116"/>
      <c r="OX565" s="116"/>
      <c r="OY565" s="116"/>
      <c r="OZ565" s="116"/>
      <c r="PA565" s="116"/>
      <c r="PB565" s="116"/>
      <c r="PC565" s="116"/>
      <c r="PD565" s="116"/>
      <c r="PE565" s="116"/>
      <c r="PF565" s="116"/>
      <c r="PG565" s="116"/>
      <c r="PH565" s="116"/>
      <c r="PI565" s="116"/>
      <c r="PJ565" s="116"/>
      <c r="PK565" s="116"/>
      <c r="PL565" s="116"/>
      <c r="PM565" s="116"/>
      <c r="PN565" s="116"/>
      <c r="PO565" s="116"/>
      <c r="PP565" s="116"/>
      <c r="PQ565" s="116"/>
      <c r="PR565" s="116"/>
      <c r="PS565" s="116"/>
      <c r="PT565" s="116"/>
      <c r="PU565" s="116"/>
      <c r="PV565" s="116"/>
      <c r="PW565" s="116"/>
      <c r="PX565" s="116"/>
      <c r="PY565" s="116"/>
      <c r="PZ565" s="116"/>
      <c r="QA565" s="116"/>
      <c r="QB565" s="116"/>
      <c r="QC565" s="116"/>
      <c r="QD565" s="116"/>
      <c r="QE565" s="116"/>
      <c r="QF565" s="116"/>
      <c r="QG565" s="116"/>
      <c r="QH565" s="116"/>
      <c r="QI565" s="116"/>
      <c r="QJ565" s="116"/>
      <c r="QK565" s="116"/>
      <c r="QL565" s="116"/>
      <c r="QM565" s="116"/>
      <c r="QN565" s="116"/>
      <c r="QO565" s="116"/>
      <c r="QP565" s="116"/>
      <c r="QQ565" s="116"/>
      <c r="QR565" s="116"/>
      <c r="QS565" s="116"/>
      <c r="QT565" s="116"/>
      <c r="QU565" s="116"/>
      <c r="QV565" s="116"/>
      <c r="QW565" s="116"/>
      <c r="QX565" s="116"/>
      <c r="QY565" s="116"/>
      <c r="QZ565" s="116"/>
      <c r="RA565" s="116"/>
      <c r="RB565" s="116"/>
      <c r="RC565" s="116"/>
      <c r="RD565" s="116"/>
      <c r="RE565" s="116"/>
      <c r="RF565" s="117"/>
    </row>
    <row r="566" spans="1:474" s="11" customFormat="1" ht="19.95" customHeight="1">
      <c r="A566" s="28"/>
      <c r="B566" s="29"/>
      <c r="C566" s="128"/>
      <c r="D566" s="307"/>
      <c r="E566" s="301"/>
      <c r="F566" s="287"/>
      <c r="G566" s="183"/>
      <c r="H566" s="199"/>
      <c r="I566" s="289"/>
      <c r="J566" s="290"/>
      <c r="K566" s="291"/>
      <c r="L566" s="292"/>
      <c r="M566" s="290"/>
      <c r="N566" s="293"/>
      <c r="O566" s="27"/>
      <c r="P566" s="186" t="str">
        <f t="array" ref="P566">IF(O566&lt;&gt;"",IF(O566&lt;5, "I", "III"),"")</f>
        <v/>
      </c>
      <c r="Q566" s="37"/>
      <c r="R566" s="185" t="str">
        <f t="array" ref="R566">IF(Q566&lt;&gt;"",IF(Q566&lt;5, "I", "III"),"")</f>
        <v/>
      </c>
      <c r="S566" s="27"/>
      <c r="T566" s="186" t="str">
        <f t="array" ref="T566">IF(S566&lt;&gt;"",IF(S566&lt;5, "I", "III"),"")</f>
        <v/>
      </c>
      <c r="U566" s="37"/>
      <c r="V566" s="186" t="str">
        <f t="array" ref="V566">IF(U566&lt;&gt;"",IF(U566&lt;12, "I", "III"),"")</f>
        <v/>
      </c>
      <c r="W566" s="37"/>
      <c r="X566" s="185" t="str">
        <f t="array" ref="X566">IF(W566&lt;&gt;"",IF(W566&lt;12, "I", "III"),"")</f>
        <v/>
      </c>
      <c r="Y566" s="27"/>
      <c r="Z566" s="186" t="str">
        <f t="array" ref="Z566">IF(Y566&lt;&gt;"",IF(Y566&lt;12, "I", "III"),"")</f>
        <v/>
      </c>
      <c r="AA566" s="205"/>
      <c r="AB566" s="206"/>
      <c r="AC566" s="206"/>
      <c r="AD566" s="207"/>
      <c r="AE566" s="183"/>
      <c r="AF566" s="177"/>
      <c r="AG566" s="150"/>
      <c r="AH566" s="151"/>
      <c r="AI566" s="95" t="str">
        <f t="shared" si="846"/>
        <v/>
      </c>
      <c r="AJ566" s="98" t="str">
        <f t="shared" si="847"/>
        <v/>
      </c>
      <c r="AK566" s="40"/>
      <c r="AL566" s="97" t="str">
        <f t="shared" si="848"/>
        <v/>
      </c>
      <c r="AM566" s="39"/>
      <c r="AN566" s="98" t="str">
        <f t="shared" si="849"/>
        <v/>
      </c>
      <c r="AO566" s="152"/>
      <c r="AP566" s="96" t="str">
        <f t="shared" si="850"/>
        <v/>
      </c>
      <c r="AQ566" s="153"/>
      <c r="AR566" s="97" t="str">
        <f t="shared" si="851"/>
        <v/>
      </c>
      <c r="AS566" s="154"/>
      <c r="AT566" s="98" t="str">
        <f t="shared" si="852"/>
        <v/>
      </c>
      <c r="AU566" s="182" t="str">
        <f t="shared" si="853"/>
        <v/>
      </c>
      <c r="AV566" s="121" t="str">
        <f t="shared" si="854"/>
        <v/>
      </c>
      <c r="AW566" s="153"/>
      <c r="AX566" s="98" t="str">
        <f t="shared" si="855"/>
        <v/>
      </c>
      <c r="AY566" s="153"/>
      <c r="AZ566" s="98" t="str">
        <f t="shared" si="856"/>
        <v/>
      </c>
      <c r="BA566" s="40"/>
      <c r="BB566" s="31"/>
      <c r="BC566" s="32"/>
      <c r="BD566" s="33"/>
      <c r="BE566" s="40"/>
      <c r="BF566" s="31"/>
      <c r="BG566" s="32"/>
      <c r="BH566" s="33"/>
      <c r="BI566" s="40"/>
      <c r="BJ566" s="31"/>
      <c r="BK566" s="32"/>
      <c r="BL566" s="33"/>
      <c r="BM566" s="40"/>
      <c r="BN566" s="31"/>
      <c r="BO566" s="32"/>
      <c r="BP566" s="33"/>
      <c r="BQ566" s="40"/>
      <c r="BR566" s="31"/>
      <c r="BS566" s="32"/>
      <c r="BT566" s="33"/>
      <c r="BU566" s="155"/>
      <c r="BV566" s="99" t="str">
        <f t="shared" si="857"/>
        <v/>
      </c>
      <c r="BW566" s="156"/>
      <c r="BX566" s="100" t="str">
        <f t="shared" si="858"/>
        <v/>
      </c>
      <c r="BY566" s="156"/>
      <c r="BZ566" s="100" t="str">
        <f t="shared" si="859"/>
        <v/>
      </c>
      <c r="CA566" s="156"/>
      <c r="CB566" s="100" t="str">
        <f t="shared" si="860"/>
        <v/>
      </c>
      <c r="CC566" s="156"/>
      <c r="CD566" s="101" t="str">
        <f t="shared" si="861"/>
        <v/>
      </c>
      <c r="CE566" s="112"/>
      <c r="CF566" s="174"/>
      <c r="CG566" s="27"/>
      <c r="CH566" s="159"/>
      <c r="CI566" s="95" t="str">
        <f t="shared" si="862"/>
        <v/>
      </c>
      <c r="CJ566" s="102" t="str">
        <f t="shared" si="863"/>
        <v/>
      </c>
      <c r="CK566" s="40"/>
      <c r="CL566" s="100"/>
      <c r="CM566" s="37"/>
      <c r="CN566" s="100"/>
      <c r="CO566" s="38"/>
      <c r="CP566" s="103" t="str">
        <f t="shared" si="864"/>
        <v/>
      </c>
      <c r="CQ566" s="78"/>
      <c r="CR566" s="100"/>
      <c r="CS566" s="36"/>
      <c r="CT566" s="100"/>
      <c r="CU566" s="74"/>
      <c r="CV566" s="103"/>
      <c r="CW566" s="42"/>
      <c r="CX566" s="100"/>
      <c r="CY566" s="36"/>
      <c r="CZ566" s="100"/>
      <c r="DA566" s="36"/>
      <c r="DB566" s="100"/>
      <c r="DC566" s="39"/>
      <c r="DD566" s="103"/>
      <c r="DE566" s="42"/>
      <c r="DF566" s="100"/>
      <c r="DG566" s="39"/>
      <c r="DH566" s="103"/>
      <c r="DI566" s="41"/>
      <c r="DJ566" s="157"/>
      <c r="DK566" s="112"/>
      <c r="DL566" s="171"/>
      <c r="DM566" s="67"/>
      <c r="DN566" s="164"/>
      <c r="DO566" s="104" t="str">
        <f t="shared" si="865"/>
        <v/>
      </c>
      <c r="DP566" s="105" t="str">
        <f t="shared" si="866"/>
        <v/>
      </c>
      <c r="DQ566" s="66"/>
      <c r="DR566" s="158" t="str">
        <f t="shared" si="867"/>
        <v/>
      </c>
      <c r="DS566" s="67"/>
      <c r="DT566" s="97" t="str">
        <f t="shared" si="868"/>
        <v/>
      </c>
      <c r="DU566" s="67"/>
      <c r="DV566" s="98" t="str">
        <f t="shared" si="869"/>
        <v/>
      </c>
      <c r="DW566" s="163"/>
      <c r="DX566" s="106" t="str">
        <f t="shared" si="870"/>
        <v/>
      </c>
      <c r="DY566" s="162"/>
      <c r="DZ566" s="97" t="str">
        <f t="shared" si="871"/>
        <v/>
      </c>
      <c r="EA566" s="161"/>
      <c r="EB566" s="107" t="str">
        <f t="shared" si="872"/>
        <v/>
      </c>
      <c r="EC566" s="66"/>
      <c r="ED566" s="97" t="str">
        <f t="shared" si="873"/>
        <v/>
      </c>
      <c r="EE566" s="67"/>
      <c r="EF566" s="97" t="str">
        <f t="shared" si="874"/>
        <v/>
      </c>
      <c r="EG566" s="68"/>
      <c r="EH566" s="97" t="str">
        <f t="shared" si="875"/>
        <v/>
      </c>
      <c r="EI566" s="67"/>
      <c r="EJ566" s="97" t="str">
        <f t="shared" si="876"/>
        <v/>
      </c>
      <c r="EK566" s="68"/>
      <c r="EL566" s="97" t="str">
        <f t="shared" si="877"/>
        <v/>
      </c>
      <c r="EM566" s="69"/>
      <c r="EN566" s="98" t="str">
        <f t="shared" si="878"/>
        <v/>
      </c>
      <c r="EO566" s="66"/>
      <c r="EP566" s="107" t="str">
        <f t="shared" si="879"/>
        <v/>
      </c>
      <c r="EQ566" s="299"/>
      <c r="ER566" s="98" t="str">
        <f t="shared" si="880"/>
        <v/>
      </c>
      <c r="ES566" s="66"/>
      <c r="ET566" s="108" t="str">
        <f t="shared" si="881"/>
        <v/>
      </c>
      <c r="EU566" s="112"/>
      <c r="EV566" s="168"/>
      <c r="EW566" s="27"/>
      <c r="EX566" s="159"/>
      <c r="EY566" s="95" t="str">
        <f t="shared" si="882"/>
        <v/>
      </c>
      <c r="EZ566" s="98" t="str">
        <f t="shared" si="883"/>
        <v/>
      </c>
      <c r="FA566" s="40"/>
      <c r="FB566" s="98" t="str">
        <f t="shared" si="884"/>
        <v/>
      </c>
      <c r="FC566" s="37"/>
      <c r="FD566" s="98" t="str">
        <f t="shared" si="885"/>
        <v/>
      </c>
      <c r="FE566" s="37"/>
      <c r="FF566" s="98" t="str">
        <f t="shared" si="886"/>
        <v/>
      </c>
      <c r="FG566" s="160"/>
      <c r="FH566" s="97" t="str">
        <f t="shared" si="887"/>
        <v/>
      </c>
      <c r="FI566" s="27"/>
      <c r="FJ566" s="98" t="str">
        <f t="shared" si="888"/>
        <v/>
      </c>
      <c r="FK566" s="36"/>
      <c r="FL566" s="98" t="str">
        <f t="shared" si="889"/>
        <v/>
      </c>
      <c r="FM566" s="37"/>
      <c r="FN566" s="98" t="str">
        <f t="shared" si="890"/>
        <v/>
      </c>
      <c r="FO566" s="78"/>
      <c r="FP566" s="97" t="str">
        <f t="shared" si="891"/>
        <v/>
      </c>
      <c r="FQ566" s="37"/>
      <c r="FR566" s="97" t="str">
        <f t="shared" si="892"/>
        <v/>
      </c>
      <c r="FS566" s="39"/>
      <c r="FT566" s="97" t="str">
        <f t="shared" si="893"/>
        <v/>
      </c>
      <c r="FU566" s="27"/>
      <c r="FV566" s="98" t="str">
        <f t="shared" si="894"/>
        <v/>
      </c>
      <c r="FW566" s="37"/>
      <c r="FX566" s="98" t="str">
        <f t="shared" si="895"/>
        <v/>
      </c>
      <c r="FY566" s="36"/>
      <c r="FZ566" s="97" t="str">
        <f t="shared" si="896"/>
        <v/>
      </c>
      <c r="GA566" s="36"/>
      <c r="GB566" s="98" t="str">
        <f t="shared" si="897"/>
        <v/>
      </c>
      <c r="GC566" s="40"/>
      <c r="GD566" s="98" t="str">
        <f t="shared" si="898"/>
        <v/>
      </c>
      <c r="GE566" s="37"/>
      <c r="GF566" s="98" t="str">
        <f t="shared" si="899"/>
        <v/>
      </c>
      <c r="GG566" s="37"/>
      <c r="GH566" s="109" t="str">
        <f t="shared" si="900"/>
        <v/>
      </c>
      <c r="GI566" s="112"/>
      <c r="GJ566" s="165"/>
      <c r="GK566" s="27"/>
      <c r="GL566" s="159"/>
      <c r="GM566" s="95" t="str">
        <f t="shared" si="901"/>
        <v/>
      </c>
      <c r="GN566" s="110" t="str">
        <f t="shared" si="902"/>
        <v/>
      </c>
      <c r="GO566" s="27"/>
      <c r="GP566" s="98" t="str">
        <f t="shared" si="903"/>
        <v/>
      </c>
      <c r="GQ566" s="37"/>
      <c r="GR566" s="97" t="str">
        <f t="shared" si="904"/>
        <v/>
      </c>
      <c r="GS566" s="37"/>
      <c r="GT566" s="110" t="str">
        <f t="shared" si="905"/>
        <v/>
      </c>
      <c r="GU566" s="36"/>
      <c r="GV566" s="97" t="str">
        <f t="shared" si="906"/>
        <v/>
      </c>
      <c r="GW566" s="27"/>
      <c r="GX566" s="98" t="str">
        <f t="shared" si="907"/>
        <v/>
      </c>
      <c r="GY566" s="36"/>
      <c r="GZ566" s="98" t="str">
        <f t="shared" si="908"/>
        <v/>
      </c>
      <c r="HA566" s="37"/>
      <c r="HB566" s="110" t="str">
        <f t="shared" si="909"/>
        <v/>
      </c>
      <c r="HC566" s="36"/>
      <c r="HD566" s="97" t="str">
        <f t="shared" si="910"/>
        <v/>
      </c>
      <c r="HE566" s="37"/>
      <c r="HF566" s="97" t="str">
        <f t="shared" si="911"/>
        <v/>
      </c>
      <c r="HG566" s="39"/>
      <c r="HH566" s="97" t="str">
        <f t="shared" si="912"/>
        <v/>
      </c>
      <c r="HI566" s="27"/>
      <c r="HJ566" s="97" t="str">
        <f t="shared" si="913"/>
        <v/>
      </c>
      <c r="HK566" s="37"/>
      <c r="HL566" s="97" t="str">
        <f t="shared" si="914"/>
        <v/>
      </c>
      <c r="HM566" s="36"/>
      <c r="HN566" s="97" t="str">
        <f t="shared" si="915"/>
        <v/>
      </c>
      <c r="HO566" s="36"/>
      <c r="HP566" s="110" t="str">
        <f t="shared" si="916"/>
        <v/>
      </c>
      <c r="HQ566" s="27"/>
      <c r="HR566" s="97" t="str">
        <f t="shared" si="917"/>
        <v/>
      </c>
      <c r="HS566" s="37"/>
      <c r="HT566" s="97" t="str">
        <f t="shared" si="918"/>
        <v/>
      </c>
      <c r="HU566" s="37"/>
      <c r="HV566" s="111" t="str">
        <f t="shared" si="919"/>
        <v/>
      </c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  <c r="IW566" s="116"/>
      <c r="IX566" s="116"/>
      <c r="IY566" s="116"/>
      <c r="IZ566" s="116"/>
      <c r="JA566" s="116"/>
      <c r="JB566" s="116"/>
      <c r="JC566" s="116"/>
      <c r="JD566" s="116"/>
      <c r="JE566" s="116"/>
      <c r="JF566" s="116"/>
      <c r="JG566" s="116"/>
      <c r="JH566" s="116"/>
      <c r="JI566" s="116"/>
      <c r="JJ566" s="116"/>
      <c r="JK566" s="116"/>
      <c r="JL566" s="116"/>
      <c r="JM566" s="116"/>
      <c r="JN566" s="116"/>
      <c r="JO566" s="116"/>
      <c r="JP566" s="116"/>
      <c r="JQ566" s="116"/>
      <c r="JR566" s="116"/>
      <c r="JS566" s="116"/>
      <c r="JT566" s="116"/>
      <c r="JU566" s="116"/>
      <c r="JV566" s="116"/>
      <c r="JW566" s="116"/>
      <c r="JX566" s="116"/>
      <c r="JY566" s="116"/>
      <c r="JZ566" s="116"/>
      <c r="KA566" s="116"/>
      <c r="KB566" s="116"/>
      <c r="KC566" s="116"/>
      <c r="KD566" s="116"/>
      <c r="KE566" s="116"/>
      <c r="KF566" s="116"/>
      <c r="KG566" s="116"/>
      <c r="KH566" s="116"/>
      <c r="KI566" s="116"/>
      <c r="KJ566" s="116"/>
      <c r="KK566" s="116"/>
      <c r="KL566" s="116"/>
      <c r="KM566" s="116"/>
      <c r="KN566" s="116"/>
      <c r="KO566" s="116"/>
      <c r="KP566" s="116"/>
      <c r="KQ566" s="116"/>
      <c r="KR566" s="116"/>
      <c r="KS566" s="116"/>
      <c r="KT566" s="116"/>
      <c r="KU566" s="116"/>
      <c r="KV566" s="116"/>
      <c r="KW566" s="116"/>
      <c r="KX566" s="116"/>
      <c r="KY566" s="116"/>
      <c r="KZ566" s="116"/>
      <c r="LA566" s="116"/>
      <c r="LB566" s="116"/>
      <c r="LC566" s="116"/>
      <c r="LD566" s="116"/>
      <c r="LE566" s="116"/>
      <c r="LF566" s="116"/>
      <c r="LG566" s="116"/>
      <c r="LH566" s="116"/>
      <c r="LI566" s="116"/>
      <c r="LJ566" s="116"/>
      <c r="LK566" s="116"/>
      <c r="LL566" s="116"/>
      <c r="LM566" s="116"/>
      <c r="LN566" s="116"/>
      <c r="LO566" s="116"/>
      <c r="LP566" s="116"/>
      <c r="LQ566" s="116"/>
      <c r="LR566" s="116"/>
      <c r="LS566" s="116"/>
      <c r="LT566" s="116"/>
      <c r="LU566" s="116"/>
      <c r="LV566" s="116"/>
      <c r="LW566" s="116"/>
      <c r="LX566" s="116"/>
      <c r="LY566" s="116"/>
      <c r="LZ566" s="116"/>
      <c r="MA566" s="116"/>
      <c r="MB566" s="116"/>
      <c r="MC566" s="116"/>
      <c r="MD566" s="116"/>
      <c r="ME566" s="116"/>
      <c r="MF566" s="116"/>
      <c r="MG566" s="116"/>
      <c r="MH566" s="116"/>
      <c r="MI566" s="116"/>
      <c r="MJ566" s="116"/>
      <c r="MK566" s="116"/>
      <c r="ML566" s="116"/>
      <c r="MM566" s="116"/>
      <c r="MN566" s="116"/>
      <c r="MO566" s="116"/>
      <c r="MP566" s="116"/>
      <c r="MQ566" s="116"/>
      <c r="MR566" s="116"/>
      <c r="MS566" s="116"/>
      <c r="MT566" s="116"/>
      <c r="MU566" s="116"/>
      <c r="MV566" s="116"/>
      <c r="MW566" s="116"/>
      <c r="MX566" s="116"/>
      <c r="MY566" s="116"/>
      <c r="MZ566" s="116"/>
      <c r="NA566" s="116"/>
      <c r="NB566" s="116"/>
      <c r="NC566" s="116"/>
      <c r="ND566" s="116"/>
      <c r="NE566" s="116"/>
      <c r="NF566" s="116"/>
      <c r="NG566" s="116"/>
      <c r="NH566" s="116"/>
      <c r="NI566" s="116"/>
      <c r="NJ566" s="116"/>
      <c r="NK566" s="116"/>
      <c r="NL566" s="116"/>
      <c r="NM566" s="116"/>
      <c r="NN566" s="116"/>
      <c r="NO566" s="116"/>
      <c r="NP566" s="116"/>
      <c r="NQ566" s="116"/>
      <c r="NR566" s="116"/>
      <c r="NS566" s="116"/>
      <c r="NT566" s="116"/>
      <c r="NU566" s="116"/>
      <c r="NV566" s="116"/>
      <c r="NW566" s="116"/>
      <c r="NX566" s="116"/>
      <c r="NY566" s="116"/>
      <c r="NZ566" s="116"/>
      <c r="OA566" s="116"/>
      <c r="OB566" s="116"/>
      <c r="OC566" s="116"/>
      <c r="OD566" s="116"/>
      <c r="OE566" s="116"/>
      <c r="OF566" s="116"/>
      <c r="OG566" s="116"/>
      <c r="OH566" s="116"/>
      <c r="OI566" s="116"/>
      <c r="OJ566" s="116"/>
      <c r="OK566" s="116"/>
      <c r="OL566" s="116"/>
      <c r="OM566" s="116"/>
      <c r="ON566" s="116"/>
      <c r="OO566" s="116"/>
      <c r="OP566" s="116"/>
      <c r="OQ566" s="116"/>
      <c r="OR566" s="116"/>
      <c r="OS566" s="116"/>
      <c r="OT566" s="116"/>
      <c r="OU566" s="116"/>
      <c r="OV566" s="116"/>
      <c r="OW566" s="116"/>
      <c r="OX566" s="116"/>
      <c r="OY566" s="116"/>
      <c r="OZ566" s="116"/>
      <c r="PA566" s="116"/>
      <c r="PB566" s="116"/>
      <c r="PC566" s="116"/>
      <c r="PD566" s="116"/>
      <c r="PE566" s="116"/>
      <c r="PF566" s="116"/>
      <c r="PG566" s="116"/>
      <c r="PH566" s="116"/>
      <c r="PI566" s="116"/>
      <c r="PJ566" s="116"/>
      <c r="PK566" s="116"/>
      <c r="PL566" s="116"/>
      <c r="PM566" s="116"/>
      <c r="PN566" s="116"/>
      <c r="PO566" s="116"/>
      <c r="PP566" s="116"/>
      <c r="PQ566" s="116"/>
      <c r="PR566" s="116"/>
      <c r="PS566" s="116"/>
      <c r="PT566" s="116"/>
      <c r="PU566" s="116"/>
      <c r="PV566" s="116"/>
      <c r="PW566" s="116"/>
      <c r="PX566" s="116"/>
      <c r="PY566" s="116"/>
      <c r="PZ566" s="116"/>
      <c r="QA566" s="116"/>
      <c r="QB566" s="116"/>
      <c r="QC566" s="116"/>
      <c r="QD566" s="116"/>
      <c r="QE566" s="116"/>
      <c r="QF566" s="116"/>
      <c r="QG566" s="116"/>
      <c r="QH566" s="116"/>
      <c r="QI566" s="116"/>
      <c r="QJ566" s="116"/>
      <c r="QK566" s="116"/>
      <c r="QL566" s="116"/>
      <c r="QM566" s="116"/>
      <c r="QN566" s="116"/>
      <c r="QO566" s="116"/>
      <c r="QP566" s="116"/>
      <c r="QQ566" s="116"/>
      <c r="QR566" s="116"/>
      <c r="QS566" s="116"/>
      <c r="QT566" s="116"/>
      <c r="QU566" s="116"/>
      <c r="QV566" s="116"/>
      <c r="QW566" s="116"/>
      <c r="QX566" s="116"/>
      <c r="QY566" s="116"/>
      <c r="QZ566" s="116"/>
      <c r="RA566" s="116"/>
      <c r="RB566" s="116"/>
      <c r="RC566" s="116"/>
      <c r="RD566" s="116"/>
      <c r="RE566" s="116"/>
      <c r="RF566" s="117"/>
    </row>
    <row r="567" spans="1:474" s="11" customFormat="1" ht="19.95" customHeight="1">
      <c r="A567" s="28"/>
      <c r="B567" s="29"/>
      <c r="C567" s="128"/>
      <c r="D567" s="307"/>
      <c r="E567" s="301"/>
      <c r="F567" s="287"/>
      <c r="G567" s="183"/>
      <c r="H567" s="199"/>
      <c r="I567" s="289"/>
      <c r="J567" s="290"/>
      <c r="K567" s="291"/>
      <c r="L567" s="292"/>
      <c r="M567" s="290"/>
      <c r="N567" s="293"/>
      <c r="O567" s="27"/>
      <c r="P567" s="186" t="str">
        <f t="array" ref="P567">IF(O567&lt;&gt;"",IF(O567&lt;5, "I", "III"),"")</f>
        <v/>
      </c>
      <c r="Q567" s="37"/>
      <c r="R567" s="185" t="str">
        <f t="array" ref="R567">IF(Q567&lt;&gt;"",IF(Q567&lt;5, "I", "III"),"")</f>
        <v/>
      </c>
      <c r="S567" s="27"/>
      <c r="T567" s="186" t="str">
        <f t="array" ref="T567">IF(S567&lt;&gt;"",IF(S567&lt;5, "I", "III"),"")</f>
        <v/>
      </c>
      <c r="U567" s="37"/>
      <c r="V567" s="186" t="str">
        <f t="array" ref="V567">IF(U567&lt;&gt;"",IF(U567&lt;12, "I", "III"),"")</f>
        <v/>
      </c>
      <c r="W567" s="37"/>
      <c r="X567" s="185" t="str">
        <f t="array" ref="X567">IF(W567&lt;&gt;"",IF(W567&lt;12, "I", "III"),"")</f>
        <v/>
      </c>
      <c r="Y567" s="27"/>
      <c r="Z567" s="186" t="str">
        <f t="array" ref="Z567">IF(Y567&lt;&gt;"",IF(Y567&lt;12, "I", "III"),"")</f>
        <v/>
      </c>
      <c r="AA567" s="205"/>
      <c r="AB567" s="206"/>
      <c r="AC567" s="206"/>
      <c r="AD567" s="207"/>
      <c r="AE567" s="183"/>
      <c r="AF567" s="177"/>
      <c r="AG567" s="150"/>
      <c r="AH567" s="151"/>
      <c r="AI567" s="95" t="str">
        <f t="shared" si="846"/>
        <v/>
      </c>
      <c r="AJ567" s="98" t="str">
        <f t="shared" si="847"/>
        <v/>
      </c>
      <c r="AK567" s="40"/>
      <c r="AL567" s="97" t="str">
        <f t="shared" si="848"/>
        <v/>
      </c>
      <c r="AM567" s="39"/>
      <c r="AN567" s="98" t="str">
        <f t="shared" si="849"/>
        <v/>
      </c>
      <c r="AO567" s="152"/>
      <c r="AP567" s="96" t="str">
        <f t="shared" si="850"/>
        <v/>
      </c>
      <c r="AQ567" s="153"/>
      <c r="AR567" s="97" t="str">
        <f t="shared" si="851"/>
        <v/>
      </c>
      <c r="AS567" s="154"/>
      <c r="AT567" s="98" t="str">
        <f t="shared" si="852"/>
        <v/>
      </c>
      <c r="AU567" s="182" t="str">
        <f t="shared" si="853"/>
        <v/>
      </c>
      <c r="AV567" s="121" t="str">
        <f t="shared" si="854"/>
        <v/>
      </c>
      <c r="AW567" s="153"/>
      <c r="AX567" s="98" t="str">
        <f t="shared" si="855"/>
        <v/>
      </c>
      <c r="AY567" s="153"/>
      <c r="AZ567" s="98" t="str">
        <f t="shared" si="856"/>
        <v/>
      </c>
      <c r="BA567" s="40"/>
      <c r="BB567" s="31"/>
      <c r="BC567" s="32"/>
      <c r="BD567" s="33"/>
      <c r="BE567" s="40"/>
      <c r="BF567" s="31"/>
      <c r="BG567" s="32"/>
      <c r="BH567" s="33"/>
      <c r="BI567" s="40"/>
      <c r="BJ567" s="31"/>
      <c r="BK567" s="32"/>
      <c r="BL567" s="33"/>
      <c r="BM567" s="40"/>
      <c r="BN567" s="31"/>
      <c r="BO567" s="32"/>
      <c r="BP567" s="33"/>
      <c r="BQ567" s="40"/>
      <c r="BR567" s="31"/>
      <c r="BS567" s="32"/>
      <c r="BT567" s="33"/>
      <c r="BU567" s="155"/>
      <c r="BV567" s="99" t="str">
        <f t="shared" si="857"/>
        <v/>
      </c>
      <c r="BW567" s="156"/>
      <c r="BX567" s="100" t="str">
        <f t="shared" si="858"/>
        <v/>
      </c>
      <c r="BY567" s="156"/>
      <c r="BZ567" s="100" t="str">
        <f t="shared" si="859"/>
        <v/>
      </c>
      <c r="CA567" s="156"/>
      <c r="CB567" s="100" t="str">
        <f t="shared" si="860"/>
        <v/>
      </c>
      <c r="CC567" s="156"/>
      <c r="CD567" s="101" t="str">
        <f t="shared" si="861"/>
        <v/>
      </c>
      <c r="CE567" s="112"/>
      <c r="CF567" s="174"/>
      <c r="CG567" s="27"/>
      <c r="CH567" s="159"/>
      <c r="CI567" s="95" t="str">
        <f t="shared" si="862"/>
        <v/>
      </c>
      <c r="CJ567" s="102" t="str">
        <f t="shared" si="863"/>
        <v/>
      </c>
      <c r="CK567" s="40"/>
      <c r="CL567" s="100"/>
      <c r="CM567" s="37"/>
      <c r="CN567" s="100"/>
      <c r="CO567" s="38"/>
      <c r="CP567" s="103" t="str">
        <f t="shared" si="864"/>
        <v/>
      </c>
      <c r="CQ567" s="78"/>
      <c r="CR567" s="100"/>
      <c r="CS567" s="36"/>
      <c r="CT567" s="100"/>
      <c r="CU567" s="74"/>
      <c r="CV567" s="103"/>
      <c r="CW567" s="42"/>
      <c r="CX567" s="100"/>
      <c r="CY567" s="36"/>
      <c r="CZ567" s="100"/>
      <c r="DA567" s="36"/>
      <c r="DB567" s="100"/>
      <c r="DC567" s="39"/>
      <c r="DD567" s="103"/>
      <c r="DE567" s="42"/>
      <c r="DF567" s="100"/>
      <c r="DG567" s="39"/>
      <c r="DH567" s="103"/>
      <c r="DI567" s="41"/>
      <c r="DJ567" s="157"/>
      <c r="DK567" s="112"/>
      <c r="DL567" s="171"/>
      <c r="DM567" s="67"/>
      <c r="DN567" s="164"/>
      <c r="DO567" s="104" t="str">
        <f t="shared" si="865"/>
        <v/>
      </c>
      <c r="DP567" s="105" t="str">
        <f t="shared" si="866"/>
        <v/>
      </c>
      <c r="DQ567" s="66"/>
      <c r="DR567" s="158" t="str">
        <f t="shared" si="867"/>
        <v/>
      </c>
      <c r="DS567" s="67"/>
      <c r="DT567" s="97" t="str">
        <f t="shared" si="868"/>
        <v/>
      </c>
      <c r="DU567" s="67"/>
      <c r="DV567" s="98" t="str">
        <f t="shared" si="869"/>
        <v/>
      </c>
      <c r="DW567" s="163"/>
      <c r="DX567" s="106" t="str">
        <f t="shared" si="870"/>
        <v/>
      </c>
      <c r="DY567" s="162"/>
      <c r="DZ567" s="97" t="str">
        <f t="shared" si="871"/>
        <v/>
      </c>
      <c r="EA567" s="161"/>
      <c r="EB567" s="107" t="str">
        <f t="shared" si="872"/>
        <v/>
      </c>
      <c r="EC567" s="66"/>
      <c r="ED567" s="97" t="str">
        <f t="shared" si="873"/>
        <v/>
      </c>
      <c r="EE567" s="67"/>
      <c r="EF567" s="97" t="str">
        <f t="shared" si="874"/>
        <v/>
      </c>
      <c r="EG567" s="68"/>
      <c r="EH567" s="97" t="str">
        <f t="shared" si="875"/>
        <v/>
      </c>
      <c r="EI567" s="67"/>
      <c r="EJ567" s="97" t="str">
        <f t="shared" si="876"/>
        <v/>
      </c>
      <c r="EK567" s="68"/>
      <c r="EL567" s="97" t="str">
        <f t="shared" si="877"/>
        <v/>
      </c>
      <c r="EM567" s="69"/>
      <c r="EN567" s="98" t="str">
        <f t="shared" si="878"/>
        <v/>
      </c>
      <c r="EO567" s="66"/>
      <c r="EP567" s="107" t="str">
        <f t="shared" si="879"/>
        <v/>
      </c>
      <c r="EQ567" s="299"/>
      <c r="ER567" s="98" t="str">
        <f t="shared" si="880"/>
        <v/>
      </c>
      <c r="ES567" s="66"/>
      <c r="ET567" s="108" t="str">
        <f t="shared" si="881"/>
        <v/>
      </c>
      <c r="EU567" s="112"/>
      <c r="EV567" s="168"/>
      <c r="EW567" s="27"/>
      <c r="EX567" s="159"/>
      <c r="EY567" s="95" t="str">
        <f t="shared" si="882"/>
        <v/>
      </c>
      <c r="EZ567" s="98" t="str">
        <f t="shared" si="883"/>
        <v/>
      </c>
      <c r="FA567" s="40"/>
      <c r="FB567" s="98" t="str">
        <f t="shared" si="884"/>
        <v/>
      </c>
      <c r="FC567" s="37"/>
      <c r="FD567" s="98" t="str">
        <f t="shared" si="885"/>
        <v/>
      </c>
      <c r="FE567" s="37"/>
      <c r="FF567" s="98" t="str">
        <f t="shared" si="886"/>
        <v/>
      </c>
      <c r="FG567" s="160"/>
      <c r="FH567" s="97" t="str">
        <f t="shared" si="887"/>
        <v/>
      </c>
      <c r="FI567" s="27"/>
      <c r="FJ567" s="98" t="str">
        <f t="shared" si="888"/>
        <v/>
      </c>
      <c r="FK567" s="36"/>
      <c r="FL567" s="98" t="str">
        <f t="shared" si="889"/>
        <v/>
      </c>
      <c r="FM567" s="37"/>
      <c r="FN567" s="98" t="str">
        <f t="shared" si="890"/>
        <v/>
      </c>
      <c r="FO567" s="78"/>
      <c r="FP567" s="97" t="str">
        <f t="shared" si="891"/>
        <v/>
      </c>
      <c r="FQ567" s="37"/>
      <c r="FR567" s="97" t="str">
        <f t="shared" si="892"/>
        <v/>
      </c>
      <c r="FS567" s="39"/>
      <c r="FT567" s="97" t="str">
        <f t="shared" si="893"/>
        <v/>
      </c>
      <c r="FU567" s="27"/>
      <c r="FV567" s="98" t="str">
        <f t="shared" si="894"/>
        <v/>
      </c>
      <c r="FW567" s="37"/>
      <c r="FX567" s="98" t="str">
        <f t="shared" si="895"/>
        <v/>
      </c>
      <c r="FY567" s="36"/>
      <c r="FZ567" s="97" t="str">
        <f t="shared" si="896"/>
        <v/>
      </c>
      <c r="GA567" s="36"/>
      <c r="GB567" s="98" t="str">
        <f t="shared" si="897"/>
        <v/>
      </c>
      <c r="GC567" s="40"/>
      <c r="GD567" s="98" t="str">
        <f t="shared" si="898"/>
        <v/>
      </c>
      <c r="GE567" s="37"/>
      <c r="GF567" s="98" t="str">
        <f t="shared" si="899"/>
        <v/>
      </c>
      <c r="GG567" s="37"/>
      <c r="GH567" s="109" t="str">
        <f t="shared" si="900"/>
        <v/>
      </c>
      <c r="GI567" s="112"/>
      <c r="GJ567" s="165"/>
      <c r="GK567" s="27"/>
      <c r="GL567" s="159"/>
      <c r="GM567" s="95" t="str">
        <f t="shared" si="901"/>
        <v/>
      </c>
      <c r="GN567" s="110" t="str">
        <f t="shared" si="902"/>
        <v/>
      </c>
      <c r="GO567" s="27"/>
      <c r="GP567" s="98" t="str">
        <f t="shared" si="903"/>
        <v/>
      </c>
      <c r="GQ567" s="37"/>
      <c r="GR567" s="97" t="str">
        <f t="shared" si="904"/>
        <v/>
      </c>
      <c r="GS567" s="37"/>
      <c r="GT567" s="110" t="str">
        <f t="shared" si="905"/>
        <v/>
      </c>
      <c r="GU567" s="36"/>
      <c r="GV567" s="97" t="str">
        <f t="shared" si="906"/>
        <v/>
      </c>
      <c r="GW567" s="27"/>
      <c r="GX567" s="98" t="str">
        <f t="shared" si="907"/>
        <v/>
      </c>
      <c r="GY567" s="36"/>
      <c r="GZ567" s="98" t="str">
        <f t="shared" si="908"/>
        <v/>
      </c>
      <c r="HA567" s="37"/>
      <c r="HB567" s="110" t="str">
        <f t="shared" si="909"/>
        <v/>
      </c>
      <c r="HC567" s="36"/>
      <c r="HD567" s="97" t="str">
        <f t="shared" si="910"/>
        <v/>
      </c>
      <c r="HE567" s="37"/>
      <c r="HF567" s="97" t="str">
        <f t="shared" si="911"/>
        <v/>
      </c>
      <c r="HG567" s="39"/>
      <c r="HH567" s="97" t="str">
        <f t="shared" si="912"/>
        <v/>
      </c>
      <c r="HI567" s="27"/>
      <c r="HJ567" s="97" t="str">
        <f t="shared" si="913"/>
        <v/>
      </c>
      <c r="HK567" s="37"/>
      <c r="HL567" s="97" t="str">
        <f t="shared" si="914"/>
        <v/>
      </c>
      <c r="HM567" s="36"/>
      <c r="HN567" s="97" t="str">
        <f t="shared" si="915"/>
        <v/>
      </c>
      <c r="HO567" s="36"/>
      <c r="HP567" s="110" t="str">
        <f t="shared" si="916"/>
        <v/>
      </c>
      <c r="HQ567" s="27"/>
      <c r="HR567" s="97" t="str">
        <f t="shared" si="917"/>
        <v/>
      </c>
      <c r="HS567" s="37"/>
      <c r="HT567" s="97" t="str">
        <f t="shared" si="918"/>
        <v/>
      </c>
      <c r="HU567" s="37"/>
      <c r="HV567" s="111" t="str">
        <f t="shared" si="919"/>
        <v/>
      </c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  <c r="IW567" s="116"/>
      <c r="IX567" s="116"/>
      <c r="IY567" s="116"/>
      <c r="IZ567" s="116"/>
      <c r="JA567" s="116"/>
      <c r="JB567" s="116"/>
      <c r="JC567" s="116"/>
      <c r="JD567" s="116"/>
      <c r="JE567" s="116"/>
      <c r="JF567" s="116"/>
      <c r="JG567" s="116"/>
      <c r="JH567" s="116"/>
      <c r="JI567" s="116"/>
      <c r="JJ567" s="116"/>
      <c r="JK567" s="116"/>
      <c r="JL567" s="116"/>
      <c r="JM567" s="116"/>
      <c r="JN567" s="116"/>
      <c r="JO567" s="116"/>
      <c r="JP567" s="116"/>
      <c r="JQ567" s="116"/>
      <c r="JR567" s="116"/>
      <c r="JS567" s="116"/>
      <c r="JT567" s="116"/>
      <c r="JU567" s="116"/>
      <c r="JV567" s="116"/>
      <c r="JW567" s="116"/>
      <c r="JX567" s="116"/>
      <c r="JY567" s="116"/>
      <c r="JZ567" s="116"/>
      <c r="KA567" s="116"/>
      <c r="KB567" s="116"/>
      <c r="KC567" s="116"/>
      <c r="KD567" s="116"/>
      <c r="KE567" s="116"/>
      <c r="KF567" s="116"/>
      <c r="KG567" s="116"/>
      <c r="KH567" s="116"/>
      <c r="KI567" s="116"/>
      <c r="KJ567" s="116"/>
      <c r="KK567" s="116"/>
      <c r="KL567" s="116"/>
      <c r="KM567" s="116"/>
      <c r="KN567" s="116"/>
      <c r="KO567" s="116"/>
      <c r="KP567" s="116"/>
      <c r="KQ567" s="116"/>
      <c r="KR567" s="116"/>
      <c r="KS567" s="116"/>
      <c r="KT567" s="116"/>
      <c r="KU567" s="116"/>
      <c r="KV567" s="116"/>
      <c r="KW567" s="116"/>
      <c r="KX567" s="116"/>
      <c r="KY567" s="116"/>
      <c r="KZ567" s="116"/>
      <c r="LA567" s="116"/>
      <c r="LB567" s="116"/>
      <c r="LC567" s="116"/>
      <c r="LD567" s="116"/>
      <c r="LE567" s="116"/>
      <c r="LF567" s="116"/>
      <c r="LG567" s="116"/>
      <c r="LH567" s="116"/>
      <c r="LI567" s="116"/>
      <c r="LJ567" s="116"/>
      <c r="LK567" s="116"/>
      <c r="LL567" s="116"/>
      <c r="LM567" s="116"/>
      <c r="LN567" s="116"/>
      <c r="LO567" s="116"/>
      <c r="LP567" s="116"/>
      <c r="LQ567" s="116"/>
      <c r="LR567" s="116"/>
      <c r="LS567" s="116"/>
      <c r="LT567" s="116"/>
      <c r="LU567" s="116"/>
      <c r="LV567" s="116"/>
      <c r="LW567" s="116"/>
      <c r="LX567" s="116"/>
      <c r="LY567" s="116"/>
      <c r="LZ567" s="116"/>
      <c r="MA567" s="116"/>
      <c r="MB567" s="116"/>
      <c r="MC567" s="116"/>
      <c r="MD567" s="116"/>
      <c r="ME567" s="116"/>
      <c r="MF567" s="116"/>
      <c r="MG567" s="116"/>
      <c r="MH567" s="116"/>
      <c r="MI567" s="116"/>
      <c r="MJ567" s="116"/>
      <c r="MK567" s="116"/>
      <c r="ML567" s="116"/>
      <c r="MM567" s="116"/>
      <c r="MN567" s="116"/>
      <c r="MO567" s="116"/>
      <c r="MP567" s="116"/>
      <c r="MQ567" s="116"/>
      <c r="MR567" s="116"/>
      <c r="MS567" s="116"/>
      <c r="MT567" s="116"/>
      <c r="MU567" s="116"/>
      <c r="MV567" s="116"/>
      <c r="MW567" s="116"/>
      <c r="MX567" s="116"/>
      <c r="MY567" s="116"/>
      <c r="MZ567" s="116"/>
      <c r="NA567" s="116"/>
      <c r="NB567" s="116"/>
      <c r="NC567" s="116"/>
      <c r="ND567" s="116"/>
      <c r="NE567" s="116"/>
      <c r="NF567" s="116"/>
      <c r="NG567" s="116"/>
      <c r="NH567" s="116"/>
      <c r="NI567" s="116"/>
      <c r="NJ567" s="116"/>
      <c r="NK567" s="116"/>
      <c r="NL567" s="116"/>
      <c r="NM567" s="116"/>
      <c r="NN567" s="116"/>
      <c r="NO567" s="116"/>
      <c r="NP567" s="116"/>
      <c r="NQ567" s="116"/>
      <c r="NR567" s="116"/>
      <c r="NS567" s="116"/>
      <c r="NT567" s="116"/>
      <c r="NU567" s="116"/>
      <c r="NV567" s="116"/>
      <c r="NW567" s="116"/>
      <c r="NX567" s="116"/>
      <c r="NY567" s="116"/>
      <c r="NZ567" s="116"/>
      <c r="OA567" s="116"/>
      <c r="OB567" s="116"/>
      <c r="OC567" s="116"/>
      <c r="OD567" s="116"/>
      <c r="OE567" s="116"/>
      <c r="OF567" s="116"/>
      <c r="OG567" s="116"/>
      <c r="OH567" s="116"/>
      <c r="OI567" s="116"/>
      <c r="OJ567" s="116"/>
      <c r="OK567" s="116"/>
      <c r="OL567" s="116"/>
      <c r="OM567" s="116"/>
      <c r="ON567" s="116"/>
      <c r="OO567" s="116"/>
      <c r="OP567" s="116"/>
      <c r="OQ567" s="116"/>
      <c r="OR567" s="116"/>
      <c r="OS567" s="116"/>
      <c r="OT567" s="116"/>
      <c r="OU567" s="116"/>
      <c r="OV567" s="116"/>
      <c r="OW567" s="116"/>
      <c r="OX567" s="116"/>
      <c r="OY567" s="116"/>
      <c r="OZ567" s="116"/>
      <c r="PA567" s="116"/>
      <c r="PB567" s="116"/>
      <c r="PC567" s="116"/>
      <c r="PD567" s="116"/>
      <c r="PE567" s="116"/>
      <c r="PF567" s="116"/>
      <c r="PG567" s="116"/>
      <c r="PH567" s="116"/>
      <c r="PI567" s="116"/>
      <c r="PJ567" s="116"/>
      <c r="PK567" s="116"/>
      <c r="PL567" s="116"/>
      <c r="PM567" s="116"/>
      <c r="PN567" s="116"/>
      <c r="PO567" s="116"/>
      <c r="PP567" s="116"/>
      <c r="PQ567" s="116"/>
      <c r="PR567" s="116"/>
      <c r="PS567" s="116"/>
      <c r="PT567" s="116"/>
      <c r="PU567" s="116"/>
      <c r="PV567" s="116"/>
      <c r="PW567" s="116"/>
      <c r="PX567" s="116"/>
      <c r="PY567" s="116"/>
      <c r="PZ567" s="116"/>
      <c r="QA567" s="116"/>
      <c r="QB567" s="116"/>
      <c r="QC567" s="116"/>
      <c r="QD567" s="116"/>
      <c r="QE567" s="116"/>
      <c r="QF567" s="116"/>
      <c r="QG567" s="116"/>
      <c r="QH567" s="116"/>
      <c r="QI567" s="116"/>
      <c r="QJ567" s="116"/>
      <c r="QK567" s="116"/>
      <c r="QL567" s="116"/>
      <c r="QM567" s="116"/>
      <c r="QN567" s="116"/>
      <c r="QO567" s="116"/>
      <c r="QP567" s="116"/>
      <c r="QQ567" s="116"/>
      <c r="QR567" s="116"/>
      <c r="QS567" s="116"/>
      <c r="QT567" s="116"/>
      <c r="QU567" s="116"/>
      <c r="QV567" s="116"/>
      <c r="QW567" s="116"/>
      <c r="QX567" s="116"/>
      <c r="QY567" s="116"/>
      <c r="QZ567" s="116"/>
      <c r="RA567" s="116"/>
      <c r="RB567" s="116"/>
      <c r="RC567" s="116"/>
      <c r="RD567" s="116"/>
      <c r="RE567" s="116"/>
      <c r="RF567" s="117"/>
    </row>
    <row r="568" spans="1:474" s="11" customFormat="1" ht="19.95" customHeight="1">
      <c r="A568" s="28"/>
      <c r="B568" s="29"/>
      <c r="C568" s="128"/>
      <c r="D568" s="307"/>
      <c r="E568" s="301"/>
      <c r="F568" s="287"/>
      <c r="G568" s="183"/>
      <c r="H568" s="199"/>
      <c r="I568" s="289"/>
      <c r="J568" s="290"/>
      <c r="K568" s="291"/>
      <c r="L568" s="292"/>
      <c r="M568" s="290"/>
      <c r="N568" s="293"/>
      <c r="O568" s="27"/>
      <c r="P568" s="186" t="str">
        <f t="array" ref="P568">IF(O568&lt;&gt;"",IF(O568&lt;5, "I", "III"),"")</f>
        <v/>
      </c>
      <c r="Q568" s="37"/>
      <c r="R568" s="185" t="str">
        <f t="array" ref="R568">IF(Q568&lt;&gt;"",IF(Q568&lt;5, "I", "III"),"")</f>
        <v/>
      </c>
      <c r="S568" s="27"/>
      <c r="T568" s="186" t="str">
        <f t="array" ref="T568">IF(S568&lt;&gt;"",IF(S568&lt;5, "I", "III"),"")</f>
        <v/>
      </c>
      <c r="U568" s="37"/>
      <c r="V568" s="186" t="str">
        <f t="array" ref="V568">IF(U568&lt;&gt;"",IF(U568&lt;12, "I", "III"),"")</f>
        <v/>
      </c>
      <c r="W568" s="37"/>
      <c r="X568" s="185" t="str">
        <f t="array" ref="X568">IF(W568&lt;&gt;"",IF(W568&lt;12, "I", "III"),"")</f>
        <v/>
      </c>
      <c r="Y568" s="27"/>
      <c r="Z568" s="186" t="str">
        <f t="array" ref="Z568">IF(Y568&lt;&gt;"",IF(Y568&lt;12, "I", "III"),"")</f>
        <v/>
      </c>
      <c r="AA568" s="205"/>
      <c r="AB568" s="206"/>
      <c r="AC568" s="206"/>
      <c r="AD568" s="207"/>
      <c r="AE568" s="183"/>
      <c r="AF568" s="177"/>
      <c r="AG568" s="150"/>
      <c r="AH568" s="151"/>
      <c r="AI568" s="95" t="str">
        <f t="shared" si="846"/>
        <v/>
      </c>
      <c r="AJ568" s="98" t="str">
        <f t="shared" si="847"/>
        <v/>
      </c>
      <c r="AK568" s="40"/>
      <c r="AL568" s="97" t="str">
        <f t="shared" si="848"/>
        <v/>
      </c>
      <c r="AM568" s="39"/>
      <c r="AN568" s="98" t="str">
        <f t="shared" si="849"/>
        <v/>
      </c>
      <c r="AO568" s="152"/>
      <c r="AP568" s="96" t="str">
        <f t="shared" si="850"/>
        <v/>
      </c>
      <c r="AQ568" s="153"/>
      <c r="AR568" s="97" t="str">
        <f t="shared" si="851"/>
        <v/>
      </c>
      <c r="AS568" s="154"/>
      <c r="AT568" s="98" t="str">
        <f t="shared" si="852"/>
        <v/>
      </c>
      <c r="AU568" s="182" t="str">
        <f t="shared" si="853"/>
        <v/>
      </c>
      <c r="AV568" s="121" t="str">
        <f t="shared" si="854"/>
        <v/>
      </c>
      <c r="AW568" s="153"/>
      <c r="AX568" s="98" t="str">
        <f t="shared" si="855"/>
        <v/>
      </c>
      <c r="AY568" s="153"/>
      <c r="AZ568" s="98" t="str">
        <f t="shared" si="856"/>
        <v/>
      </c>
      <c r="BA568" s="40"/>
      <c r="BB568" s="31"/>
      <c r="BC568" s="32"/>
      <c r="BD568" s="33"/>
      <c r="BE568" s="40"/>
      <c r="BF568" s="31"/>
      <c r="BG568" s="32"/>
      <c r="BH568" s="33"/>
      <c r="BI568" s="40"/>
      <c r="BJ568" s="31"/>
      <c r="BK568" s="32"/>
      <c r="BL568" s="33"/>
      <c r="BM568" s="40"/>
      <c r="BN568" s="31"/>
      <c r="BO568" s="32"/>
      <c r="BP568" s="33"/>
      <c r="BQ568" s="40"/>
      <c r="BR568" s="31"/>
      <c r="BS568" s="32"/>
      <c r="BT568" s="33"/>
      <c r="BU568" s="155"/>
      <c r="BV568" s="99" t="str">
        <f t="shared" si="857"/>
        <v/>
      </c>
      <c r="BW568" s="156"/>
      <c r="BX568" s="100" t="str">
        <f t="shared" si="858"/>
        <v/>
      </c>
      <c r="BY568" s="156"/>
      <c r="BZ568" s="100" t="str">
        <f t="shared" si="859"/>
        <v/>
      </c>
      <c r="CA568" s="156"/>
      <c r="CB568" s="100" t="str">
        <f t="shared" si="860"/>
        <v/>
      </c>
      <c r="CC568" s="156"/>
      <c r="CD568" s="101" t="str">
        <f t="shared" si="861"/>
        <v/>
      </c>
      <c r="CE568" s="112"/>
      <c r="CF568" s="174"/>
      <c r="CG568" s="27"/>
      <c r="CH568" s="159"/>
      <c r="CI568" s="95" t="str">
        <f t="shared" si="862"/>
        <v/>
      </c>
      <c r="CJ568" s="102" t="str">
        <f t="shared" si="863"/>
        <v/>
      </c>
      <c r="CK568" s="40"/>
      <c r="CL568" s="100"/>
      <c r="CM568" s="37"/>
      <c r="CN568" s="100"/>
      <c r="CO568" s="38"/>
      <c r="CP568" s="103" t="str">
        <f t="shared" si="864"/>
        <v/>
      </c>
      <c r="CQ568" s="78"/>
      <c r="CR568" s="100"/>
      <c r="CS568" s="36"/>
      <c r="CT568" s="100"/>
      <c r="CU568" s="74"/>
      <c r="CV568" s="103"/>
      <c r="CW568" s="42"/>
      <c r="CX568" s="100"/>
      <c r="CY568" s="36"/>
      <c r="CZ568" s="100"/>
      <c r="DA568" s="36"/>
      <c r="DB568" s="100"/>
      <c r="DC568" s="39"/>
      <c r="DD568" s="103"/>
      <c r="DE568" s="42"/>
      <c r="DF568" s="100"/>
      <c r="DG568" s="39"/>
      <c r="DH568" s="103"/>
      <c r="DI568" s="41"/>
      <c r="DJ568" s="157"/>
      <c r="DK568" s="112"/>
      <c r="DL568" s="171"/>
      <c r="DM568" s="67"/>
      <c r="DN568" s="164"/>
      <c r="DO568" s="104" t="str">
        <f t="shared" si="865"/>
        <v/>
      </c>
      <c r="DP568" s="105" t="str">
        <f t="shared" si="866"/>
        <v/>
      </c>
      <c r="DQ568" s="66"/>
      <c r="DR568" s="158" t="str">
        <f t="shared" si="867"/>
        <v/>
      </c>
      <c r="DS568" s="67"/>
      <c r="DT568" s="97" t="str">
        <f t="shared" si="868"/>
        <v/>
      </c>
      <c r="DU568" s="67"/>
      <c r="DV568" s="98" t="str">
        <f t="shared" si="869"/>
        <v/>
      </c>
      <c r="DW568" s="163"/>
      <c r="DX568" s="106" t="str">
        <f t="shared" si="870"/>
        <v/>
      </c>
      <c r="DY568" s="162"/>
      <c r="DZ568" s="97" t="str">
        <f t="shared" si="871"/>
        <v/>
      </c>
      <c r="EA568" s="161"/>
      <c r="EB568" s="107" t="str">
        <f t="shared" si="872"/>
        <v/>
      </c>
      <c r="EC568" s="66"/>
      <c r="ED568" s="97" t="str">
        <f t="shared" si="873"/>
        <v/>
      </c>
      <c r="EE568" s="67"/>
      <c r="EF568" s="97" t="str">
        <f t="shared" si="874"/>
        <v/>
      </c>
      <c r="EG568" s="68"/>
      <c r="EH568" s="97" t="str">
        <f t="shared" si="875"/>
        <v/>
      </c>
      <c r="EI568" s="67"/>
      <c r="EJ568" s="97" t="str">
        <f t="shared" si="876"/>
        <v/>
      </c>
      <c r="EK568" s="68"/>
      <c r="EL568" s="97" t="str">
        <f t="shared" si="877"/>
        <v/>
      </c>
      <c r="EM568" s="69"/>
      <c r="EN568" s="98" t="str">
        <f t="shared" si="878"/>
        <v/>
      </c>
      <c r="EO568" s="66"/>
      <c r="EP568" s="107" t="str">
        <f t="shared" si="879"/>
        <v/>
      </c>
      <c r="EQ568" s="299"/>
      <c r="ER568" s="98" t="str">
        <f t="shared" si="880"/>
        <v/>
      </c>
      <c r="ES568" s="66"/>
      <c r="ET568" s="108" t="str">
        <f t="shared" si="881"/>
        <v/>
      </c>
      <c r="EU568" s="112"/>
      <c r="EV568" s="168"/>
      <c r="EW568" s="27"/>
      <c r="EX568" s="159"/>
      <c r="EY568" s="95" t="str">
        <f t="shared" si="882"/>
        <v/>
      </c>
      <c r="EZ568" s="98" t="str">
        <f t="shared" si="883"/>
        <v/>
      </c>
      <c r="FA568" s="40"/>
      <c r="FB568" s="98" t="str">
        <f t="shared" si="884"/>
        <v/>
      </c>
      <c r="FC568" s="37"/>
      <c r="FD568" s="98" t="str">
        <f t="shared" si="885"/>
        <v/>
      </c>
      <c r="FE568" s="37"/>
      <c r="FF568" s="98" t="str">
        <f t="shared" si="886"/>
        <v/>
      </c>
      <c r="FG568" s="160"/>
      <c r="FH568" s="97" t="str">
        <f t="shared" si="887"/>
        <v/>
      </c>
      <c r="FI568" s="27"/>
      <c r="FJ568" s="98" t="str">
        <f t="shared" si="888"/>
        <v/>
      </c>
      <c r="FK568" s="36"/>
      <c r="FL568" s="98" t="str">
        <f t="shared" si="889"/>
        <v/>
      </c>
      <c r="FM568" s="37"/>
      <c r="FN568" s="98" t="str">
        <f t="shared" si="890"/>
        <v/>
      </c>
      <c r="FO568" s="78"/>
      <c r="FP568" s="97" t="str">
        <f t="shared" si="891"/>
        <v/>
      </c>
      <c r="FQ568" s="37"/>
      <c r="FR568" s="97" t="str">
        <f t="shared" si="892"/>
        <v/>
      </c>
      <c r="FS568" s="39"/>
      <c r="FT568" s="97" t="str">
        <f t="shared" si="893"/>
        <v/>
      </c>
      <c r="FU568" s="27"/>
      <c r="FV568" s="98" t="str">
        <f t="shared" si="894"/>
        <v/>
      </c>
      <c r="FW568" s="37"/>
      <c r="FX568" s="98" t="str">
        <f t="shared" si="895"/>
        <v/>
      </c>
      <c r="FY568" s="36"/>
      <c r="FZ568" s="97" t="str">
        <f t="shared" si="896"/>
        <v/>
      </c>
      <c r="GA568" s="36"/>
      <c r="GB568" s="98" t="str">
        <f t="shared" si="897"/>
        <v/>
      </c>
      <c r="GC568" s="40"/>
      <c r="GD568" s="98" t="str">
        <f t="shared" si="898"/>
        <v/>
      </c>
      <c r="GE568" s="37"/>
      <c r="GF568" s="98" t="str">
        <f t="shared" si="899"/>
        <v/>
      </c>
      <c r="GG568" s="37"/>
      <c r="GH568" s="109" t="str">
        <f t="shared" si="900"/>
        <v/>
      </c>
      <c r="GI568" s="112"/>
      <c r="GJ568" s="165"/>
      <c r="GK568" s="27"/>
      <c r="GL568" s="159"/>
      <c r="GM568" s="95" t="str">
        <f t="shared" si="901"/>
        <v/>
      </c>
      <c r="GN568" s="110" t="str">
        <f t="shared" si="902"/>
        <v/>
      </c>
      <c r="GO568" s="27"/>
      <c r="GP568" s="98" t="str">
        <f t="shared" si="903"/>
        <v/>
      </c>
      <c r="GQ568" s="37"/>
      <c r="GR568" s="97" t="str">
        <f t="shared" si="904"/>
        <v/>
      </c>
      <c r="GS568" s="37"/>
      <c r="GT568" s="110" t="str">
        <f t="shared" si="905"/>
        <v/>
      </c>
      <c r="GU568" s="36"/>
      <c r="GV568" s="97" t="str">
        <f t="shared" si="906"/>
        <v/>
      </c>
      <c r="GW568" s="27"/>
      <c r="GX568" s="98" t="str">
        <f t="shared" si="907"/>
        <v/>
      </c>
      <c r="GY568" s="36"/>
      <c r="GZ568" s="98" t="str">
        <f t="shared" si="908"/>
        <v/>
      </c>
      <c r="HA568" s="37"/>
      <c r="HB568" s="110" t="str">
        <f t="shared" si="909"/>
        <v/>
      </c>
      <c r="HC568" s="36"/>
      <c r="HD568" s="97" t="str">
        <f t="shared" si="910"/>
        <v/>
      </c>
      <c r="HE568" s="37"/>
      <c r="HF568" s="97" t="str">
        <f t="shared" si="911"/>
        <v/>
      </c>
      <c r="HG568" s="39"/>
      <c r="HH568" s="97" t="str">
        <f t="shared" si="912"/>
        <v/>
      </c>
      <c r="HI568" s="27"/>
      <c r="HJ568" s="97" t="str">
        <f t="shared" si="913"/>
        <v/>
      </c>
      <c r="HK568" s="37"/>
      <c r="HL568" s="97" t="str">
        <f t="shared" si="914"/>
        <v/>
      </c>
      <c r="HM568" s="36"/>
      <c r="HN568" s="97" t="str">
        <f t="shared" si="915"/>
        <v/>
      </c>
      <c r="HO568" s="36"/>
      <c r="HP568" s="110" t="str">
        <f t="shared" si="916"/>
        <v/>
      </c>
      <c r="HQ568" s="27"/>
      <c r="HR568" s="97" t="str">
        <f t="shared" si="917"/>
        <v/>
      </c>
      <c r="HS568" s="37"/>
      <c r="HT568" s="97" t="str">
        <f t="shared" si="918"/>
        <v/>
      </c>
      <c r="HU568" s="37"/>
      <c r="HV568" s="111" t="str">
        <f t="shared" si="919"/>
        <v/>
      </c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  <c r="IW568" s="116"/>
      <c r="IX568" s="116"/>
      <c r="IY568" s="116"/>
      <c r="IZ568" s="116"/>
      <c r="JA568" s="116"/>
      <c r="JB568" s="116"/>
      <c r="JC568" s="116"/>
      <c r="JD568" s="116"/>
      <c r="JE568" s="116"/>
      <c r="JF568" s="116"/>
      <c r="JG568" s="116"/>
      <c r="JH568" s="116"/>
      <c r="JI568" s="116"/>
      <c r="JJ568" s="116"/>
      <c r="JK568" s="116"/>
      <c r="JL568" s="116"/>
      <c r="JM568" s="116"/>
      <c r="JN568" s="116"/>
      <c r="JO568" s="116"/>
      <c r="JP568" s="116"/>
      <c r="JQ568" s="116"/>
      <c r="JR568" s="116"/>
      <c r="JS568" s="116"/>
      <c r="JT568" s="116"/>
      <c r="JU568" s="116"/>
      <c r="JV568" s="116"/>
      <c r="JW568" s="116"/>
      <c r="JX568" s="116"/>
      <c r="JY568" s="116"/>
      <c r="JZ568" s="116"/>
      <c r="KA568" s="116"/>
      <c r="KB568" s="116"/>
      <c r="KC568" s="116"/>
      <c r="KD568" s="116"/>
      <c r="KE568" s="116"/>
      <c r="KF568" s="116"/>
      <c r="KG568" s="116"/>
      <c r="KH568" s="116"/>
      <c r="KI568" s="116"/>
      <c r="KJ568" s="116"/>
      <c r="KK568" s="116"/>
      <c r="KL568" s="116"/>
      <c r="KM568" s="116"/>
      <c r="KN568" s="116"/>
      <c r="KO568" s="116"/>
      <c r="KP568" s="116"/>
      <c r="KQ568" s="116"/>
      <c r="KR568" s="116"/>
      <c r="KS568" s="116"/>
      <c r="KT568" s="116"/>
      <c r="KU568" s="116"/>
      <c r="KV568" s="116"/>
      <c r="KW568" s="116"/>
      <c r="KX568" s="116"/>
      <c r="KY568" s="116"/>
      <c r="KZ568" s="116"/>
      <c r="LA568" s="116"/>
      <c r="LB568" s="116"/>
      <c r="LC568" s="116"/>
      <c r="LD568" s="116"/>
      <c r="LE568" s="116"/>
      <c r="LF568" s="116"/>
      <c r="LG568" s="116"/>
      <c r="LH568" s="116"/>
      <c r="LI568" s="116"/>
      <c r="LJ568" s="116"/>
      <c r="LK568" s="116"/>
      <c r="LL568" s="116"/>
      <c r="LM568" s="116"/>
      <c r="LN568" s="116"/>
      <c r="LO568" s="116"/>
      <c r="LP568" s="116"/>
      <c r="LQ568" s="116"/>
      <c r="LR568" s="116"/>
      <c r="LS568" s="116"/>
      <c r="LT568" s="116"/>
      <c r="LU568" s="116"/>
      <c r="LV568" s="116"/>
      <c r="LW568" s="116"/>
      <c r="LX568" s="116"/>
      <c r="LY568" s="116"/>
      <c r="LZ568" s="116"/>
      <c r="MA568" s="116"/>
      <c r="MB568" s="116"/>
      <c r="MC568" s="116"/>
      <c r="MD568" s="116"/>
      <c r="ME568" s="116"/>
      <c r="MF568" s="116"/>
      <c r="MG568" s="116"/>
      <c r="MH568" s="116"/>
      <c r="MI568" s="116"/>
      <c r="MJ568" s="116"/>
      <c r="MK568" s="116"/>
      <c r="ML568" s="116"/>
      <c r="MM568" s="116"/>
      <c r="MN568" s="116"/>
      <c r="MO568" s="116"/>
      <c r="MP568" s="116"/>
      <c r="MQ568" s="116"/>
      <c r="MR568" s="116"/>
      <c r="MS568" s="116"/>
      <c r="MT568" s="116"/>
      <c r="MU568" s="116"/>
      <c r="MV568" s="116"/>
      <c r="MW568" s="116"/>
      <c r="MX568" s="116"/>
      <c r="MY568" s="116"/>
      <c r="MZ568" s="116"/>
      <c r="NA568" s="116"/>
      <c r="NB568" s="116"/>
      <c r="NC568" s="116"/>
      <c r="ND568" s="116"/>
      <c r="NE568" s="116"/>
      <c r="NF568" s="116"/>
      <c r="NG568" s="116"/>
      <c r="NH568" s="116"/>
      <c r="NI568" s="116"/>
      <c r="NJ568" s="116"/>
      <c r="NK568" s="116"/>
      <c r="NL568" s="116"/>
      <c r="NM568" s="116"/>
      <c r="NN568" s="116"/>
      <c r="NO568" s="116"/>
      <c r="NP568" s="116"/>
      <c r="NQ568" s="116"/>
      <c r="NR568" s="116"/>
      <c r="NS568" s="116"/>
      <c r="NT568" s="116"/>
      <c r="NU568" s="116"/>
      <c r="NV568" s="116"/>
      <c r="NW568" s="116"/>
      <c r="NX568" s="116"/>
      <c r="NY568" s="116"/>
      <c r="NZ568" s="116"/>
      <c r="OA568" s="116"/>
      <c r="OB568" s="116"/>
      <c r="OC568" s="116"/>
      <c r="OD568" s="116"/>
      <c r="OE568" s="116"/>
      <c r="OF568" s="116"/>
      <c r="OG568" s="116"/>
      <c r="OH568" s="116"/>
      <c r="OI568" s="116"/>
      <c r="OJ568" s="116"/>
      <c r="OK568" s="116"/>
      <c r="OL568" s="116"/>
      <c r="OM568" s="116"/>
      <c r="ON568" s="116"/>
      <c r="OO568" s="116"/>
      <c r="OP568" s="116"/>
      <c r="OQ568" s="116"/>
      <c r="OR568" s="116"/>
      <c r="OS568" s="116"/>
      <c r="OT568" s="116"/>
      <c r="OU568" s="116"/>
      <c r="OV568" s="116"/>
      <c r="OW568" s="116"/>
      <c r="OX568" s="116"/>
      <c r="OY568" s="116"/>
      <c r="OZ568" s="116"/>
      <c r="PA568" s="116"/>
      <c r="PB568" s="116"/>
      <c r="PC568" s="116"/>
      <c r="PD568" s="116"/>
      <c r="PE568" s="116"/>
      <c r="PF568" s="116"/>
      <c r="PG568" s="116"/>
      <c r="PH568" s="116"/>
      <c r="PI568" s="116"/>
      <c r="PJ568" s="116"/>
      <c r="PK568" s="116"/>
      <c r="PL568" s="116"/>
      <c r="PM568" s="116"/>
      <c r="PN568" s="116"/>
      <c r="PO568" s="116"/>
      <c r="PP568" s="116"/>
      <c r="PQ568" s="116"/>
      <c r="PR568" s="116"/>
      <c r="PS568" s="116"/>
      <c r="PT568" s="116"/>
      <c r="PU568" s="116"/>
      <c r="PV568" s="116"/>
      <c r="PW568" s="116"/>
      <c r="PX568" s="116"/>
      <c r="PY568" s="116"/>
      <c r="PZ568" s="116"/>
      <c r="QA568" s="116"/>
      <c r="QB568" s="116"/>
      <c r="QC568" s="116"/>
      <c r="QD568" s="116"/>
      <c r="QE568" s="116"/>
      <c r="QF568" s="116"/>
      <c r="QG568" s="116"/>
      <c r="QH568" s="116"/>
      <c r="QI568" s="116"/>
      <c r="QJ568" s="116"/>
      <c r="QK568" s="116"/>
      <c r="QL568" s="116"/>
      <c r="QM568" s="116"/>
      <c r="QN568" s="116"/>
      <c r="QO568" s="116"/>
      <c r="QP568" s="116"/>
      <c r="QQ568" s="116"/>
      <c r="QR568" s="116"/>
      <c r="QS568" s="116"/>
      <c r="QT568" s="116"/>
      <c r="QU568" s="116"/>
      <c r="QV568" s="116"/>
      <c r="QW568" s="116"/>
      <c r="QX568" s="116"/>
      <c r="QY568" s="116"/>
      <c r="QZ568" s="116"/>
      <c r="RA568" s="116"/>
      <c r="RB568" s="116"/>
      <c r="RC568" s="116"/>
      <c r="RD568" s="116"/>
      <c r="RE568" s="116"/>
      <c r="RF568" s="117"/>
    </row>
    <row r="569" spans="1:474" s="11" customFormat="1" ht="19.95" customHeight="1">
      <c r="A569" s="28"/>
      <c r="B569" s="29"/>
      <c r="C569" s="128"/>
      <c r="D569" s="307"/>
      <c r="E569" s="301"/>
      <c r="F569" s="287"/>
      <c r="G569" s="183"/>
      <c r="H569" s="199"/>
      <c r="I569" s="289"/>
      <c r="J569" s="290"/>
      <c r="K569" s="291"/>
      <c r="L569" s="292"/>
      <c r="M569" s="290"/>
      <c r="N569" s="293"/>
      <c r="O569" s="27"/>
      <c r="P569" s="186" t="str">
        <f t="array" ref="P569">IF(O569&lt;&gt;"",IF(O569&lt;5, "I", "III"),"")</f>
        <v/>
      </c>
      <c r="Q569" s="37"/>
      <c r="R569" s="185" t="str">
        <f t="array" ref="R569">IF(Q569&lt;&gt;"",IF(Q569&lt;5, "I", "III"),"")</f>
        <v/>
      </c>
      <c r="S569" s="27"/>
      <c r="T569" s="186" t="str">
        <f t="array" ref="T569">IF(S569&lt;&gt;"",IF(S569&lt;5, "I", "III"),"")</f>
        <v/>
      </c>
      <c r="U569" s="37"/>
      <c r="V569" s="186" t="str">
        <f t="array" ref="V569">IF(U569&lt;&gt;"",IF(U569&lt;12, "I", "III"),"")</f>
        <v/>
      </c>
      <c r="W569" s="37"/>
      <c r="X569" s="185" t="str">
        <f t="array" ref="X569">IF(W569&lt;&gt;"",IF(W569&lt;12, "I", "III"),"")</f>
        <v/>
      </c>
      <c r="Y569" s="27"/>
      <c r="Z569" s="186" t="str">
        <f t="array" ref="Z569">IF(Y569&lt;&gt;"",IF(Y569&lt;12, "I", "III"),"")</f>
        <v/>
      </c>
      <c r="AA569" s="205"/>
      <c r="AB569" s="206"/>
      <c r="AC569" s="206"/>
      <c r="AD569" s="207"/>
      <c r="AE569" s="183"/>
      <c r="AF569" s="177"/>
      <c r="AG569" s="150"/>
      <c r="AH569" s="151"/>
      <c r="AI569" s="95" t="str">
        <f t="shared" si="846"/>
        <v/>
      </c>
      <c r="AJ569" s="98" t="str">
        <f t="shared" si="847"/>
        <v/>
      </c>
      <c r="AK569" s="40"/>
      <c r="AL569" s="97" t="str">
        <f t="shared" si="848"/>
        <v/>
      </c>
      <c r="AM569" s="39"/>
      <c r="AN569" s="98" t="str">
        <f t="shared" si="849"/>
        <v/>
      </c>
      <c r="AO569" s="152"/>
      <c r="AP569" s="96" t="str">
        <f t="shared" si="850"/>
        <v/>
      </c>
      <c r="AQ569" s="153"/>
      <c r="AR569" s="97" t="str">
        <f t="shared" si="851"/>
        <v/>
      </c>
      <c r="AS569" s="154"/>
      <c r="AT569" s="98" t="str">
        <f t="shared" si="852"/>
        <v/>
      </c>
      <c r="AU569" s="182" t="str">
        <f t="shared" si="853"/>
        <v/>
      </c>
      <c r="AV569" s="121" t="str">
        <f t="shared" si="854"/>
        <v/>
      </c>
      <c r="AW569" s="153"/>
      <c r="AX569" s="98" t="str">
        <f t="shared" si="855"/>
        <v/>
      </c>
      <c r="AY569" s="153"/>
      <c r="AZ569" s="98" t="str">
        <f t="shared" si="856"/>
        <v/>
      </c>
      <c r="BA569" s="40"/>
      <c r="BB569" s="31"/>
      <c r="BC569" s="32"/>
      <c r="BD569" s="33"/>
      <c r="BE569" s="40"/>
      <c r="BF569" s="31"/>
      <c r="BG569" s="32"/>
      <c r="BH569" s="33"/>
      <c r="BI569" s="40"/>
      <c r="BJ569" s="31"/>
      <c r="BK569" s="32"/>
      <c r="BL569" s="33"/>
      <c r="BM569" s="40"/>
      <c r="BN569" s="31"/>
      <c r="BO569" s="32"/>
      <c r="BP569" s="33"/>
      <c r="BQ569" s="40"/>
      <c r="BR569" s="31"/>
      <c r="BS569" s="32"/>
      <c r="BT569" s="33"/>
      <c r="BU569" s="155"/>
      <c r="BV569" s="99" t="str">
        <f t="shared" si="857"/>
        <v/>
      </c>
      <c r="BW569" s="156"/>
      <c r="BX569" s="100" t="str">
        <f t="shared" si="858"/>
        <v/>
      </c>
      <c r="BY569" s="156"/>
      <c r="BZ569" s="100" t="str">
        <f t="shared" si="859"/>
        <v/>
      </c>
      <c r="CA569" s="156"/>
      <c r="CB569" s="100" t="str">
        <f t="shared" si="860"/>
        <v/>
      </c>
      <c r="CC569" s="156"/>
      <c r="CD569" s="101" t="str">
        <f t="shared" si="861"/>
        <v/>
      </c>
      <c r="CE569" s="112"/>
      <c r="CF569" s="174"/>
      <c r="CG569" s="27"/>
      <c r="CH569" s="159"/>
      <c r="CI569" s="95" t="str">
        <f t="shared" si="862"/>
        <v/>
      </c>
      <c r="CJ569" s="102" t="str">
        <f t="shared" si="863"/>
        <v/>
      </c>
      <c r="CK569" s="40"/>
      <c r="CL569" s="100"/>
      <c r="CM569" s="37"/>
      <c r="CN569" s="100"/>
      <c r="CO569" s="38"/>
      <c r="CP569" s="103" t="str">
        <f t="shared" si="864"/>
        <v/>
      </c>
      <c r="CQ569" s="78"/>
      <c r="CR569" s="100"/>
      <c r="CS569" s="36"/>
      <c r="CT569" s="100"/>
      <c r="CU569" s="74"/>
      <c r="CV569" s="103"/>
      <c r="CW569" s="42"/>
      <c r="CX569" s="100"/>
      <c r="CY569" s="36"/>
      <c r="CZ569" s="100"/>
      <c r="DA569" s="36"/>
      <c r="DB569" s="100"/>
      <c r="DC569" s="39"/>
      <c r="DD569" s="103"/>
      <c r="DE569" s="42"/>
      <c r="DF569" s="100"/>
      <c r="DG569" s="39"/>
      <c r="DH569" s="103"/>
      <c r="DI569" s="41"/>
      <c r="DJ569" s="157"/>
      <c r="DK569" s="112"/>
      <c r="DL569" s="171"/>
      <c r="DM569" s="67"/>
      <c r="DN569" s="164"/>
      <c r="DO569" s="104" t="str">
        <f t="shared" si="865"/>
        <v/>
      </c>
      <c r="DP569" s="105" t="str">
        <f t="shared" si="866"/>
        <v/>
      </c>
      <c r="DQ569" s="66"/>
      <c r="DR569" s="158" t="str">
        <f t="shared" si="867"/>
        <v/>
      </c>
      <c r="DS569" s="67"/>
      <c r="DT569" s="97" t="str">
        <f t="shared" si="868"/>
        <v/>
      </c>
      <c r="DU569" s="67"/>
      <c r="DV569" s="98" t="str">
        <f t="shared" si="869"/>
        <v/>
      </c>
      <c r="DW569" s="163"/>
      <c r="DX569" s="106" t="str">
        <f t="shared" si="870"/>
        <v/>
      </c>
      <c r="DY569" s="162"/>
      <c r="DZ569" s="97" t="str">
        <f t="shared" si="871"/>
        <v/>
      </c>
      <c r="EA569" s="161"/>
      <c r="EB569" s="107" t="str">
        <f t="shared" si="872"/>
        <v/>
      </c>
      <c r="EC569" s="66"/>
      <c r="ED569" s="97" t="str">
        <f t="shared" si="873"/>
        <v/>
      </c>
      <c r="EE569" s="67"/>
      <c r="EF569" s="97" t="str">
        <f t="shared" si="874"/>
        <v/>
      </c>
      <c r="EG569" s="68"/>
      <c r="EH569" s="97" t="str">
        <f t="shared" si="875"/>
        <v/>
      </c>
      <c r="EI569" s="67"/>
      <c r="EJ569" s="97" t="str">
        <f t="shared" si="876"/>
        <v/>
      </c>
      <c r="EK569" s="68"/>
      <c r="EL569" s="97" t="str">
        <f t="shared" si="877"/>
        <v/>
      </c>
      <c r="EM569" s="69"/>
      <c r="EN569" s="98" t="str">
        <f t="shared" si="878"/>
        <v/>
      </c>
      <c r="EO569" s="66"/>
      <c r="EP569" s="107" t="str">
        <f t="shared" si="879"/>
        <v/>
      </c>
      <c r="EQ569" s="299"/>
      <c r="ER569" s="98" t="str">
        <f t="shared" si="880"/>
        <v/>
      </c>
      <c r="ES569" s="66"/>
      <c r="ET569" s="108" t="str">
        <f t="shared" si="881"/>
        <v/>
      </c>
      <c r="EU569" s="112"/>
      <c r="EV569" s="168"/>
      <c r="EW569" s="27"/>
      <c r="EX569" s="159"/>
      <c r="EY569" s="95" t="str">
        <f t="shared" si="882"/>
        <v/>
      </c>
      <c r="EZ569" s="98" t="str">
        <f t="shared" si="883"/>
        <v/>
      </c>
      <c r="FA569" s="40"/>
      <c r="FB569" s="98" t="str">
        <f t="shared" si="884"/>
        <v/>
      </c>
      <c r="FC569" s="37"/>
      <c r="FD569" s="98" t="str">
        <f t="shared" si="885"/>
        <v/>
      </c>
      <c r="FE569" s="37"/>
      <c r="FF569" s="98" t="str">
        <f t="shared" si="886"/>
        <v/>
      </c>
      <c r="FG569" s="160"/>
      <c r="FH569" s="97" t="str">
        <f t="shared" si="887"/>
        <v/>
      </c>
      <c r="FI569" s="27"/>
      <c r="FJ569" s="98" t="str">
        <f t="shared" si="888"/>
        <v/>
      </c>
      <c r="FK569" s="36"/>
      <c r="FL569" s="98" t="str">
        <f t="shared" si="889"/>
        <v/>
      </c>
      <c r="FM569" s="37"/>
      <c r="FN569" s="98" t="str">
        <f t="shared" si="890"/>
        <v/>
      </c>
      <c r="FO569" s="78"/>
      <c r="FP569" s="97" t="str">
        <f t="shared" si="891"/>
        <v/>
      </c>
      <c r="FQ569" s="37"/>
      <c r="FR569" s="97" t="str">
        <f t="shared" si="892"/>
        <v/>
      </c>
      <c r="FS569" s="39"/>
      <c r="FT569" s="97" t="str">
        <f t="shared" si="893"/>
        <v/>
      </c>
      <c r="FU569" s="27"/>
      <c r="FV569" s="98" t="str">
        <f t="shared" si="894"/>
        <v/>
      </c>
      <c r="FW569" s="37"/>
      <c r="FX569" s="98" t="str">
        <f t="shared" si="895"/>
        <v/>
      </c>
      <c r="FY569" s="36"/>
      <c r="FZ569" s="97" t="str">
        <f t="shared" si="896"/>
        <v/>
      </c>
      <c r="GA569" s="36"/>
      <c r="GB569" s="98" t="str">
        <f t="shared" si="897"/>
        <v/>
      </c>
      <c r="GC569" s="40"/>
      <c r="GD569" s="98" t="str">
        <f t="shared" si="898"/>
        <v/>
      </c>
      <c r="GE569" s="37"/>
      <c r="GF569" s="98" t="str">
        <f t="shared" si="899"/>
        <v/>
      </c>
      <c r="GG569" s="37"/>
      <c r="GH569" s="109" t="str">
        <f t="shared" si="900"/>
        <v/>
      </c>
      <c r="GI569" s="112"/>
      <c r="GJ569" s="165"/>
      <c r="GK569" s="27"/>
      <c r="GL569" s="159"/>
      <c r="GM569" s="95" t="str">
        <f t="shared" si="901"/>
        <v/>
      </c>
      <c r="GN569" s="110" t="str">
        <f t="shared" si="902"/>
        <v/>
      </c>
      <c r="GO569" s="27"/>
      <c r="GP569" s="98" t="str">
        <f t="shared" si="903"/>
        <v/>
      </c>
      <c r="GQ569" s="37"/>
      <c r="GR569" s="97" t="str">
        <f t="shared" si="904"/>
        <v/>
      </c>
      <c r="GS569" s="37"/>
      <c r="GT569" s="110" t="str">
        <f t="shared" si="905"/>
        <v/>
      </c>
      <c r="GU569" s="36"/>
      <c r="GV569" s="97" t="str">
        <f t="shared" si="906"/>
        <v/>
      </c>
      <c r="GW569" s="27"/>
      <c r="GX569" s="98" t="str">
        <f t="shared" si="907"/>
        <v/>
      </c>
      <c r="GY569" s="36"/>
      <c r="GZ569" s="98" t="str">
        <f t="shared" si="908"/>
        <v/>
      </c>
      <c r="HA569" s="37"/>
      <c r="HB569" s="110" t="str">
        <f t="shared" si="909"/>
        <v/>
      </c>
      <c r="HC569" s="36"/>
      <c r="HD569" s="97" t="str">
        <f t="shared" si="910"/>
        <v/>
      </c>
      <c r="HE569" s="37"/>
      <c r="HF569" s="97" t="str">
        <f t="shared" si="911"/>
        <v/>
      </c>
      <c r="HG569" s="39"/>
      <c r="HH569" s="97" t="str">
        <f t="shared" si="912"/>
        <v/>
      </c>
      <c r="HI569" s="27"/>
      <c r="HJ569" s="97" t="str">
        <f t="shared" si="913"/>
        <v/>
      </c>
      <c r="HK569" s="37"/>
      <c r="HL569" s="97" t="str">
        <f t="shared" si="914"/>
        <v/>
      </c>
      <c r="HM569" s="36"/>
      <c r="HN569" s="97" t="str">
        <f t="shared" si="915"/>
        <v/>
      </c>
      <c r="HO569" s="36"/>
      <c r="HP569" s="110" t="str">
        <f t="shared" si="916"/>
        <v/>
      </c>
      <c r="HQ569" s="27"/>
      <c r="HR569" s="97" t="str">
        <f t="shared" si="917"/>
        <v/>
      </c>
      <c r="HS569" s="37"/>
      <c r="HT569" s="97" t="str">
        <f t="shared" si="918"/>
        <v/>
      </c>
      <c r="HU569" s="37"/>
      <c r="HV569" s="111" t="str">
        <f t="shared" si="919"/>
        <v/>
      </c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  <c r="IW569" s="116"/>
      <c r="IX569" s="116"/>
      <c r="IY569" s="116"/>
      <c r="IZ569" s="116"/>
      <c r="JA569" s="116"/>
      <c r="JB569" s="116"/>
      <c r="JC569" s="116"/>
      <c r="JD569" s="116"/>
      <c r="JE569" s="116"/>
      <c r="JF569" s="116"/>
      <c r="JG569" s="116"/>
      <c r="JH569" s="116"/>
      <c r="JI569" s="116"/>
      <c r="JJ569" s="116"/>
      <c r="JK569" s="116"/>
      <c r="JL569" s="116"/>
      <c r="JM569" s="116"/>
      <c r="JN569" s="116"/>
      <c r="JO569" s="116"/>
      <c r="JP569" s="116"/>
      <c r="JQ569" s="116"/>
      <c r="JR569" s="116"/>
      <c r="JS569" s="116"/>
      <c r="JT569" s="116"/>
      <c r="JU569" s="116"/>
      <c r="JV569" s="116"/>
      <c r="JW569" s="116"/>
      <c r="JX569" s="116"/>
      <c r="JY569" s="116"/>
      <c r="JZ569" s="116"/>
      <c r="KA569" s="116"/>
      <c r="KB569" s="116"/>
      <c r="KC569" s="116"/>
      <c r="KD569" s="116"/>
      <c r="KE569" s="116"/>
      <c r="KF569" s="116"/>
      <c r="KG569" s="116"/>
      <c r="KH569" s="116"/>
      <c r="KI569" s="116"/>
      <c r="KJ569" s="116"/>
      <c r="KK569" s="116"/>
      <c r="KL569" s="116"/>
      <c r="KM569" s="116"/>
      <c r="KN569" s="116"/>
      <c r="KO569" s="116"/>
      <c r="KP569" s="116"/>
      <c r="KQ569" s="116"/>
      <c r="KR569" s="116"/>
      <c r="KS569" s="116"/>
      <c r="KT569" s="116"/>
      <c r="KU569" s="116"/>
      <c r="KV569" s="116"/>
      <c r="KW569" s="116"/>
      <c r="KX569" s="116"/>
      <c r="KY569" s="116"/>
      <c r="KZ569" s="116"/>
      <c r="LA569" s="116"/>
      <c r="LB569" s="116"/>
      <c r="LC569" s="116"/>
      <c r="LD569" s="116"/>
      <c r="LE569" s="116"/>
      <c r="LF569" s="116"/>
      <c r="LG569" s="116"/>
      <c r="LH569" s="116"/>
      <c r="LI569" s="116"/>
      <c r="LJ569" s="116"/>
      <c r="LK569" s="116"/>
      <c r="LL569" s="116"/>
      <c r="LM569" s="116"/>
      <c r="LN569" s="116"/>
      <c r="LO569" s="116"/>
      <c r="LP569" s="116"/>
      <c r="LQ569" s="116"/>
      <c r="LR569" s="116"/>
      <c r="LS569" s="116"/>
      <c r="LT569" s="116"/>
      <c r="LU569" s="116"/>
      <c r="LV569" s="116"/>
      <c r="LW569" s="116"/>
      <c r="LX569" s="116"/>
      <c r="LY569" s="116"/>
      <c r="LZ569" s="116"/>
      <c r="MA569" s="116"/>
      <c r="MB569" s="116"/>
      <c r="MC569" s="116"/>
      <c r="MD569" s="116"/>
      <c r="ME569" s="116"/>
      <c r="MF569" s="116"/>
      <c r="MG569" s="116"/>
      <c r="MH569" s="116"/>
      <c r="MI569" s="116"/>
      <c r="MJ569" s="116"/>
      <c r="MK569" s="116"/>
      <c r="ML569" s="116"/>
      <c r="MM569" s="116"/>
      <c r="MN569" s="116"/>
      <c r="MO569" s="116"/>
      <c r="MP569" s="116"/>
      <c r="MQ569" s="116"/>
      <c r="MR569" s="116"/>
      <c r="MS569" s="116"/>
      <c r="MT569" s="116"/>
      <c r="MU569" s="116"/>
      <c r="MV569" s="116"/>
      <c r="MW569" s="116"/>
      <c r="MX569" s="116"/>
      <c r="MY569" s="116"/>
      <c r="MZ569" s="116"/>
      <c r="NA569" s="116"/>
      <c r="NB569" s="116"/>
      <c r="NC569" s="116"/>
      <c r="ND569" s="116"/>
      <c r="NE569" s="116"/>
      <c r="NF569" s="116"/>
      <c r="NG569" s="116"/>
      <c r="NH569" s="116"/>
      <c r="NI569" s="116"/>
      <c r="NJ569" s="116"/>
      <c r="NK569" s="116"/>
      <c r="NL569" s="116"/>
      <c r="NM569" s="116"/>
      <c r="NN569" s="116"/>
      <c r="NO569" s="116"/>
      <c r="NP569" s="116"/>
      <c r="NQ569" s="116"/>
      <c r="NR569" s="116"/>
      <c r="NS569" s="116"/>
      <c r="NT569" s="116"/>
      <c r="NU569" s="116"/>
      <c r="NV569" s="116"/>
      <c r="NW569" s="116"/>
      <c r="NX569" s="116"/>
      <c r="NY569" s="116"/>
      <c r="NZ569" s="116"/>
      <c r="OA569" s="116"/>
      <c r="OB569" s="116"/>
      <c r="OC569" s="116"/>
      <c r="OD569" s="116"/>
      <c r="OE569" s="116"/>
      <c r="OF569" s="116"/>
      <c r="OG569" s="116"/>
      <c r="OH569" s="116"/>
      <c r="OI569" s="116"/>
      <c r="OJ569" s="116"/>
      <c r="OK569" s="116"/>
      <c r="OL569" s="116"/>
      <c r="OM569" s="116"/>
      <c r="ON569" s="116"/>
      <c r="OO569" s="116"/>
      <c r="OP569" s="116"/>
      <c r="OQ569" s="116"/>
      <c r="OR569" s="116"/>
      <c r="OS569" s="116"/>
      <c r="OT569" s="116"/>
      <c r="OU569" s="116"/>
      <c r="OV569" s="116"/>
      <c r="OW569" s="116"/>
      <c r="OX569" s="116"/>
      <c r="OY569" s="116"/>
      <c r="OZ569" s="116"/>
      <c r="PA569" s="116"/>
      <c r="PB569" s="116"/>
      <c r="PC569" s="116"/>
      <c r="PD569" s="116"/>
      <c r="PE569" s="116"/>
      <c r="PF569" s="116"/>
      <c r="PG569" s="116"/>
      <c r="PH569" s="116"/>
      <c r="PI569" s="116"/>
      <c r="PJ569" s="116"/>
      <c r="PK569" s="116"/>
      <c r="PL569" s="116"/>
      <c r="PM569" s="116"/>
      <c r="PN569" s="116"/>
      <c r="PO569" s="116"/>
      <c r="PP569" s="116"/>
      <c r="PQ569" s="116"/>
      <c r="PR569" s="116"/>
      <c r="PS569" s="116"/>
      <c r="PT569" s="116"/>
      <c r="PU569" s="116"/>
      <c r="PV569" s="116"/>
      <c r="PW569" s="116"/>
      <c r="PX569" s="116"/>
      <c r="PY569" s="116"/>
      <c r="PZ569" s="116"/>
      <c r="QA569" s="116"/>
      <c r="QB569" s="116"/>
      <c r="QC569" s="116"/>
      <c r="QD569" s="116"/>
      <c r="QE569" s="116"/>
      <c r="QF569" s="116"/>
      <c r="QG569" s="116"/>
      <c r="QH569" s="116"/>
      <c r="QI569" s="116"/>
      <c r="QJ569" s="116"/>
      <c r="QK569" s="116"/>
      <c r="QL569" s="116"/>
      <c r="QM569" s="116"/>
      <c r="QN569" s="116"/>
      <c r="QO569" s="116"/>
      <c r="QP569" s="116"/>
      <c r="QQ569" s="116"/>
      <c r="QR569" s="116"/>
      <c r="QS569" s="116"/>
      <c r="QT569" s="116"/>
      <c r="QU569" s="116"/>
      <c r="QV569" s="116"/>
      <c r="QW569" s="116"/>
      <c r="QX569" s="116"/>
      <c r="QY569" s="116"/>
      <c r="QZ569" s="116"/>
      <c r="RA569" s="116"/>
      <c r="RB569" s="116"/>
      <c r="RC569" s="116"/>
      <c r="RD569" s="116"/>
      <c r="RE569" s="116"/>
      <c r="RF569" s="117"/>
    </row>
    <row r="570" spans="1:474" s="11" customFormat="1" ht="19.95" customHeight="1">
      <c r="A570" s="28"/>
      <c r="B570" s="29"/>
      <c r="C570" s="128"/>
      <c r="D570" s="307"/>
      <c r="E570" s="301"/>
      <c r="F570" s="287"/>
      <c r="G570" s="183"/>
      <c r="H570" s="199"/>
      <c r="I570" s="289"/>
      <c r="J570" s="290"/>
      <c r="K570" s="291"/>
      <c r="L570" s="292"/>
      <c r="M570" s="290"/>
      <c r="N570" s="293"/>
      <c r="O570" s="27"/>
      <c r="P570" s="186" t="str">
        <f t="array" ref="P570">IF(O570&lt;&gt;"",IF(O570&lt;5, "I", "III"),"")</f>
        <v/>
      </c>
      <c r="Q570" s="37"/>
      <c r="R570" s="185" t="str">
        <f t="array" ref="R570">IF(Q570&lt;&gt;"",IF(Q570&lt;5, "I", "III"),"")</f>
        <v/>
      </c>
      <c r="S570" s="27"/>
      <c r="T570" s="186" t="str">
        <f t="array" ref="T570">IF(S570&lt;&gt;"",IF(S570&lt;5, "I", "III"),"")</f>
        <v/>
      </c>
      <c r="U570" s="37"/>
      <c r="V570" s="186" t="str">
        <f t="array" ref="V570">IF(U570&lt;&gt;"",IF(U570&lt;12, "I", "III"),"")</f>
        <v/>
      </c>
      <c r="W570" s="37"/>
      <c r="X570" s="185" t="str">
        <f t="array" ref="X570">IF(W570&lt;&gt;"",IF(W570&lt;12, "I", "III"),"")</f>
        <v/>
      </c>
      <c r="Y570" s="27"/>
      <c r="Z570" s="186" t="str">
        <f t="array" ref="Z570">IF(Y570&lt;&gt;"",IF(Y570&lt;12, "I", "III"),"")</f>
        <v/>
      </c>
      <c r="AA570" s="205"/>
      <c r="AB570" s="206"/>
      <c r="AC570" s="206"/>
      <c r="AD570" s="207"/>
      <c r="AE570" s="183"/>
      <c r="AF570" s="177"/>
      <c r="AG570" s="150"/>
      <c r="AH570" s="151"/>
      <c r="AI570" s="95" t="str">
        <f t="shared" si="846"/>
        <v/>
      </c>
      <c r="AJ570" s="98" t="str">
        <f t="shared" si="847"/>
        <v/>
      </c>
      <c r="AK570" s="40"/>
      <c r="AL570" s="97" t="str">
        <f t="shared" si="848"/>
        <v/>
      </c>
      <c r="AM570" s="39"/>
      <c r="AN570" s="98" t="str">
        <f t="shared" si="849"/>
        <v/>
      </c>
      <c r="AO570" s="152"/>
      <c r="AP570" s="96" t="str">
        <f t="shared" si="850"/>
        <v/>
      </c>
      <c r="AQ570" s="153"/>
      <c r="AR570" s="97" t="str">
        <f t="shared" si="851"/>
        <v/>
      </c>
      <c r="AS570" s="154"/>
      <c r="AT570" s="98" t="str">
        <f t="shared" si="852"/>
        <v/>
      </c>
      <c r="AU570" s="182" t="str">
        <f t="shared" si="853"/>
        <v/>
      </c>
      <c r="AV570" s="121" t="str">
        <f t="shared" si="854"/>
        <v/>
      </c>
      <c r="AW570" s="153"/>
      <c r="AX570" s="98" t="str">
        <f t="shared" si="855"/>
        <v/>
      </c>
      <c r="AY570" s="153"/>
      <c r="AZ570" s="98" t="str">
        <f t="shared" si="856"/>
        <v/>
      </c>
      <c r="BA570" s="40"/>
      <c r="BB570" s="31"/>
      <c r="BC570" s="32"/>
      <c r="BD570" s="33"/>
      <c r="BE570" s="40"/>
      <c r="BF570" s="31"/>
      <c r="BG570" s="32"/>
      <c r="BH570" s="33"/>
      <c r="BI570" s="40"/>
      <c r="BJ570" s="31"/>
      <c r="BK570" s="32"/>
      <c r="BL570" s="33"/>
      <c r="BM570" s="40"/>
      <c r="BN570" s="31"/>
      <c r="BO570" s="32"/>
      <c r="BP570" s="33"/>
      <c r="BQ570" s="40"/>
      <c r="BR570" s="31"/>
      <c r="BS570" s="32"/>
      <c r="BT570" s="33"/>
      <c r="BU570" s="155"/>
      <c r="BV570" s="99" t="str">
        <f t="shared" si="857"/>
        <v/>
      </c>
      <c r="BW570" s="156"/>
      <c r="BX570" s="100" t="str">
        <f t="shared" si="858"/>
        <v/>
      </c>
      <c r="BY570" s="156"/>
      <c r="BZ570" s="100" t="str">
        <f t="shared" si="859"/>
        <v/>
      </c>
      <c r="CA570" s="156"/>
      <c r="CB570" s="100" t="str">
        <f t="shared" si="860"/>
        <v/>
      </c>
      <c r="CC570" s="156"/>
      <c r="CD570" s="101" t="str">
        <f t="shared" si="861"/>
        <v/>
      </c>
      <c r="CE570" s="112"/>
      <c r="CF570" s="174"/>
      <c r="CG570" s="27"/>
      <c r="CH570" s="159"/>
      <c r="CI570" s="95" t="str">
        <f t="shared" si="862"/>
        <v/>
      </c>
      <c r="CJ570" s="102" t="str">
        <f t="shared" si="863"/>
        <v/>
      </c>
      <c r="CK570" s="40"/>
      <c r="CL570" s="100"/>
      <c r="CM570" s="37"/>
      <c r="CN570" s="100"/>
      <c r="CO570" s="38"/>
      <c r="CP570" s="103" t="str">
        <f t="shared" si="864"/>
        <v/>
      </c>
      <c r="CQ570" s="78"/>
      <c r="CR570" s="100"/>
      <c r="CS570" s="36"/>
      <c r="CT570" s="100"/>
      <c r="CU570" s="74"/>
      <c r="CV570" s="103"/>
      <c r="CW570" s="42"/>
      <c r="CX570" s="100"/>
      <c r="CY570" s="36"/>
      <c r="CZ570" s="100"/>
      <c r="DA570" s="36"/>
      <c r="DB570" s="100"/>
      <c r="DC570" s="39"/>
      <c r="DD570" s="103"/>
      <c r="DE570" s="42"/>
      <c r="DF570" s="100"/>
      <c r="DG570" s="39"/>
      <c r="DH570" s="103"/>
      <c r="DI570" s="41"/>
      <c r="DJ570" s="157"/>
      <c r="DK570" s="112"/>
      <c r="DL570" s="171"/>
      <c r="DM570" s="67"/>
      <c r="DN570" s="164"/>
      <c r="DO570" s="104" t="str">
        <f t="shared" si="865"/>
        <v/>
      </c>
      <c r="DP570" s="105" t="str">
        <f t="shared" si="866"/>
        <v/>
      </c>
      <c r="DQ570" s="66"/>
      <c r="DR570" s="158" t="str">
        <f t="shared" si="867"/>
        <v/>
      </c>
      <c r="DS570" s="67"/>
      <c r="DT570" s="97" t="str">
        <f t="shared" si="868"/>
        <v/>
      </c>
      <c r="DU570" s="67"/>
      <c r="DV570" s="98" t="str">
        <f t="shared" si="869"/>
        <v/>
      </c>
      <c r="DW570" s="163"/>
      <c r="DX570" s="106" t="str">
        <f t="shared" si="870"/>
        <v/>
      </c>
      <c r="DY570" s="162"/>
      <c r="DZ570" s="97" t="str">
        <f t="shared" si="871"/>
        <v/>
      </c>
      <c r="EA570" s="161"/>
      <c r="EB570" s="107" t="str">
        <f t="shared" si="872"/>
        <v/>
      </c>
      <c r="EC570" s="66"/>
      <c r="ED570" s="97" t="str">
        <f t="shared" si="873"/>
        <v/>
      </c>
      <c r="EE570" s="67"/>
      <c r="EF570" s="97" t="str">
        <f t="shared" si="874"/>
        <v/>
      </c>
      <c r="EG570" s="68"/>
      <c r="EH570" s="97" t="str">
        <f t="shared" si="875"/>
        <v/>
      </c>
      <c r="EI570" s="67"/>
      <c r="EJ570" s="97" t="str">
        <f t="shared" si="876"/>
        <v/>
      </c>
      <c r="EK570" s="68"/>
      <c r="EL570" s="97" t="str">
        <f t="shared" si="877"/>
        <v/>
      </c>
      <c r="EM570" s="69"/>
      <c r="EN570" s="98" t="str">
        <f t="shared" si="878"/>
        <v/>
      </c>
      <c r="EO570" s="66"/>
      <c r="EP570" s="107" t="str">
        <f t="shared" si="879"/>
        <v/>
      </c>
      <c r="EQ570" s="299"/>
      <c r="ER570" s="98" t="str">
        <f t="shared" si="880"/>
        <v/>
      </c>
      <c r="ES570" s="66"/>
      <c r="ET570" s="108" t="str">
        <f t="shared" si="881"/>
        <v/>
      </c>
      <c r="EU570" s="112"/>
      <c r="EV570" s="168"/>
      <c r="EW570" s="27"/>
      <c r="EX570" s="159"/>
      <c r="EY570" s="95" t="str">
        <f t="shared" si="882"/>
        <v/>
      </c>
      <c r="EZ570" s="98" t="str">
        <f t="shared" si="883"/>
        <v/>
      </c>
      <c r="FA570" s="40"/>
      <c r="FB570" s="98" t="str">
        <f t="shared" si="884"/>
        <v/>
      </c>
      <c r="FC570" s="37"/>
      <c r="FD570" s="98" t="str">
        <f t="shared" si="885"/>
        <v/>
      </c>
      <c r="FE570" s="37"/>
      <c r="FF570" s="98" t="str">
        <f t="shared" si="886"/>
        <v/>
      </c>
      <c r="FG570" s="160"/>
      <c r="FH570" s="97" t="str">
        <f t="shared" si="887"/>
        <v/>
      </c>
      <c r="FI570" s="27"/>
      <c r="FJ570" s="98" t="str">
        <f t="shared" si="888"/>
        <v/>
      </c>
      <c r="FK570" s="36"/>
      <c r="FL570" s="98" t="str">
        <f t="shared" si="889"/>
        <v/>
      </c>
      <c r="FM570" s="37"/>
      <c r="FN570" s="98" t="str">
        <f t="shared" si="890"/>
        <v/>
      </c>
      <c r="FO570" s="78"/>
      <c r="FP570" s="97" t="str">
        <f t="shared" si="891"/>
        <v/>
      </c>
      <c r="FQ570" s="37"/>
      <c r="FR570" s="97" t="str">
        <f t="shared" si="892"/>
        <v/>
      </c>
      <c r="FS570" s="39"/>
      <c r="FT570" s="97" t="str">
        <f t="shared" si="893"/>
        <v/>
      </c>
      <c r="FU570" s="27"/>
      <c r="FV570" s="98" t="str">
        <f t="shared" si="894"/>
        <v/>
      </c>
      <c r="FW570" s="37"/>
      <c r="FX570" s="98" t="str">
        <f t="shared" si="895"/>
        <v/>
      </c>
      <c r="FY570" s="36"/>
      <c r="FZ570" s="97" t="str">
        <f t="shared" si="896"/>
        <v/>
      </c>
      <c r="GA570" s="36"/>
      <c r="GB570" s="98" t="str">
        <f t="shared" si="897"/>
        <v/>
      </c>
      <c r="GC570" s="40"/>
      <c r="GD570" s="98" t="str">
        <f t="shared" si="898"/>
        <v/>
      </c>
      <c r="GE570" s="37"/>
      <c r="GF570" s="98" t="str">
        <f t="shared" si="899"/>
        <v/>
      </c>
      <c r="GG570" s="37"/>
      <c r="GH570" s="109" t="str">
        <f t="shared" si="900"/>
        <v/>
      </c>
      <c r="GI570" s="112"/>
      <c r="GJ570" s="165"/>
      <c r="GK570" s="27"/>
      <c r="GL570" s="159"/>
      <c r="GM570" s="95" t="str">
        <f t="shared" si="901"/>
        <v/>
      </c>
      <c r="GN570" s="110" t="str">
        <f t="shared" si="902"/>
        <v/>
      </c>
      <c r="GO570" s="27"/>
      <c r="GP570" s="98" t="str">
        <f t="shared" si="903"/>
        <v/>
      </c>
      <c r="GQ570" s="37"/>
      <c r="GR570" s="97" t="str">
        <f t="shared" si="904"/>
        <v/>
      </c>
      <c r="GS570" s="37"/>
      <c r="GT570" s="110" t="str">
        <f t="shared" si="905"/>
        <v/>
      </c>
      <c r="GU570" s="36"/>
      <c r="GV570" s="97" t="str">
        <f t="shared" si="906"/>
        <v/>
      </c>
      <c r="GW570" s="27"/>
      <c r="GX570" s="98" t="str">
        <f t="shared" si="907"/>
        <v/>
      </c>
      <c r="GY570" s="36"/>
      <c r="GZ570" s="98" t="str">
        <f t="shared" si="908"/>
        <v/>
      </c>
      <c r="HA570" s="37"/>
      <c r="HB570" s="110" t="str">
        <f t="shared" si="909"/>
        <v/>
      </c>
      <c r="HC570" s="36"/>
      <c r="HD570" s="97" t="str">
        <f t="shared" si="910"/>
        <v/>
      </c>
      <c r="HE570" s="37"/>
      <c r="HF570" s="97" t="str">
        <f t="shared" si="911"/>
        <v/>
      </c>
      <c r="HG570" s="39"/>
      <c r="HH570" s="97" t="str">
        <f t="shared" si="912"/>
        <v/>
      </c>
      <c r="HI570" s="27"/>
      <c r="HJ570" s="97" t="str">
        <f t="shared" si="913"/>
        <v/>
      </c>
      <c r="HK570" s="37"/>
      <c r="HL570" s="97" t="str">
        <f t="shared" si="914"/>
        <v/>
      </c>
      <c r="HM570" s="36"/>
      <c r="HN570" s="97" t="str">
        <f t="shared" si="915"/>
        <v/>
      </c>
      <c r="HO570" s="36"/>
      <c r="HP570" s="110" t="str">
        <f t="shared" si="916"/>
        <v/>
      </c>
      <c r="HQ570" s="27"/>
      <c r="HR570" s="97" t="str">
        <f t="shared" si="917"/>
        <v/>
      </c>
      <c r="HS570" s="37"/>
      <c r="HT570" s="97" t="str">
        <f t="shared" si="918"/>
        <v/>
      </c>
      <c r="HU570" s="37"/>
      <c r="HV570" s="111" t="str">
        <f t="shared" si="919"/>
        <v/>
      </c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  <c r="IW570" s="116"/>
      <c r="IX570" s="116"/>
      <c r="IY570" s="116"/>
      <c r="IZ570" s="116"/>
      <c r="JA570" s="116"/>
      <c r="JB570" s="116"/>
      <c r="JC570" s="116"/>
      <c r="JD570" s="116"/>
      <c r="JE570" s="116"/>
      <c r="JF570" s="116"/>
      <c r="JG570" s="116"/>
      <c r="JH570" s="116"/>
      <c r="JI570" s="116"/>
      <c r="JJ570" s="116"/>
      <c r="JK570" s="116"/>
      <c r="JL570" s="116"/>
      <c r="JM570" s="116"/>
      <c r="JN570" s="116"/>
      <c r="JO570" s="116"/>
      <c r="JP570" s="116"/>
      <c r="JQ570" s="116"/>
      <c r="JR570" s="116"/>
      <c r="JS570" s="116"/>
      <c r="JT570" s="116"/>
      <c r="JU570" s="116"/>
      <c r="JV570" s="116"/>
      <c r="JW570" s="116"/>
      <c r="JX570" s="116"/>
      <c r="JY570" s="116"/>
      <c r="JZ570" s="116"/>
      <c r="KA570" s="116"/>
      <c r="KB570" s="116"/>
      <c r="KC570" s="116"/>
      <c r="KD570" s="116"/>
      <c r="KE570" s="116"/>
      <c r="KF570" s="116"/>
      <c r="KG570" s="116"/>
      <c r="KH570" s="116"/>
      <c r="KI570" s="116"/>
      <c r="KJ570" s="116"/>
      <c r="KK570" s="116"/>
      <c r="KL570" s="116"/>
      <c r="KM570" s="116"/>
      <c r="KN570" s="116"/>
      <c r="KO570" s="116"/>
      <c r="KP570" s="116"/>
      <c r="KQ570" s="116"/>
      <c r="KR570" s="116"/>
      <c r="KS570" s="116"/>
      <c r="KT570" s="116"/>
      <c r="KU570" s="116"/>
      <c r="KV570" s="116"/>
      <c r="KW570" s="116"/>
      <c r="KX570" s="116"/>
      <c r="KY570" s="116"/>
      <c r="KZ570" s="116"/>
      <c r="LA570" s="116"/>
      <c r="LB570" s="116"/>
      <c r="LC570" s="116"/>
      <c r="LD570" s="116"/>
      <c r="LE570" s="116"/>
      <c r="LF570" s="116"/>
      <c r="LG570" s="116"/>
      <c r="LH570" s="116"/>
      <c r="LI570" s="116"/>
      <c r="LJ570" s="116"/>
      <c r="LK570" s="116"/>
      <c r="LL570" s="116"/>
      <c r="LM570" s="116"/>
      <c r="LN570" s="116"/>
      <c r="LO570" s="116"/>
      <c r="LP570" s="116"/>
      <c r="LQ570" s="116"/>
      <c r="LR570" s="116"/>
      <c r="LS570" s="116"/>
      <c r="LT570" s="116"/>
      <c r="LU570" s="116"/>
      <c r="LV570" s="116"/>
      <c r="LW570" s="116"/>
      <c r="LX570" s="116"/>
      <c r="LY570" s="116"/>
      <c r="LZ570" s="116"/>
      <c r="MA570" s="116"/>
      <c r="MB570" s="116"/>
      <c r="MC570" s="116"/>
      <c r="MD570" s="116"/>
      <c r="ME570" s="116"/>
      <c r="MF570" s="116"/>
      <c r="MG570" s="116"/>
      <c r="MH570" s="116"/>
      <c r="MI570" s="116"/>
      <c r="MJ570" s="116"/>
      <c r="MK570" s="116"/>
      <c r="ML570" s="116"/>
      <c r="MM570" s="116"/>
      <c r="MN570" s="116"/>
      <c r="MO570" s="116"/>
      <c r="MP570" s="116"/>
      <c r="MQ570" s="116"/>
      <c r="MR570" s="116"/>
      <c r="MS570" s="116"/>
      <c r="MT570" s="116"/>
      <c r="MU570" s="116"/>
      <c r="MV570" s="116"/>
      <c r="MW570" s="116"/>
      <c r="MX570" s="116"/>
      <c r="MY570" s="116"/>
      <c r="MZ570" s="116"/>
      <c r="NA570" s="116"/>
      <c r="NB570" s="116"/>
      <c r="NC570" s="116"/>
      <c r="ND570" s="116"/>
      <c r="NE570" s="116"/>
      <c r="NF570" s="116"/>
      <c r="NG570" s="116"/>
      <c r="NH570" s="116"/>
      <c r="NI570" s="116"/>
      <c r="NJ570" s="116"/>
      <c r="NK570" s="116"/>
      <c r="NL570" s="116"/>
      <c r="NM570" s="116"/>
      <c r="NN570" s="116"/>
      <c r="NO570" s="116"/>
      <c r="NP570" s="116"/>
      <c r="NQ570" s="116"/>
      <c r="NR570" s="116"/>
      <c r="NS570" s="116"/>
      <c r="NT570" s="116"/>
      <c r="NU570" s="116"/>
      <c r="NV570" s="116"/>
      <c r="NW570" s="116"/>
      <c r="NX570" s="116"/>
      <c r="NY570" s="116"/>
      <c r="NZ570" s="116"/>
      <c r="OA570" s="116"/>
      <c r="OB570" s="116"/>
      <c r="OC570" s="116"/>
      <c r="OD570" s="116"/>
      <c r="OE570" s="116"/>
      <c r="OF570" s="116"/>
      <c r="OG570" s="116"/>
      <c r="OH570" s="116"/>
      <c r="OI570" s="116"/>
      <c r="OJ570" s="116"/>
      <c r="OK570" s="116"/>
      <c r="OL570" s="116"/>
      <c r="OM570" s="116"/>
      <c r="ON570" s="116"/>
      <c r="OO570" s="116"/>
      <c r="OP570" s="116"/>
      <c r="OQ570" s="116"/>
      <c r="OR570" s="116"/>
      <c r="OS570" s="116"/>
      <c r="OT570" s="116"/>
      <c r="OU570" s="116"/>
      <c r="OV570" s="116"/>
      <c r="OW570" s="116"/>
      <c r="OX570" s="116"/>
      <c r="OY570" s="116"/>
      <c r="OZ570" s="116"/>
      <c r="PA570" s="116"/>
      <c r="PB570" s="116"/>
      <c r="PC570" s="116"/>
      <c r="PD570" s="116"/>
      <c r="PE570" s="116"/>
      <c r="PF570" s="116"/>
      <c r="PG570" s="116"/>
      <c r="PH570" s="116"/>
      <c r="PI570" s="116"/>
      <c r="PJ570" s="116"/>
      <c r="PK570" s="116"/>
      <c r="PL570" s="116"/>
      <c r="PM570" s="116"/>
      <c r="PN570" s="116"/>
      <c r="PO570" s="116"/>
      <c r="PP570" s="116"/>
      <c r="PQ570" s="116"/>
      <c r="PR570" s="116"/>
      <c r="PS570" s="116"/>
      <c r="PT570" s="116"/>
      <c r="PU570" s="116"/>
      <c r="PV570" s="116"/>
      <c r="PW570" s="116"/>
      <c r="PX570" s="116"/>
      <c r="PY570" s="116"/>
      <c r="PZ570" s="116"/>
      <c r="QA570" s="116"/>
      <c r="QB570" s="116"/>
      <c r="QC570" s="116"/>
      <c r="QD570" s="116"/>
      <c r="QE570" s="116"/>
      <c r="QF570" s="116"/>
      <c r="QG570" s="116"/>
      <c r="QH570" s="116"/>
      <c r="QI570" s="116"/>
      <c r="QJ570" s="116"/>
      <c r="QK570" s="116"/>
      <c r="QL570" s="116"/>
      <c r="QM570" s="116"/>
      <c r="QN570" s="116"/>
      <c r="QO570" s="116"/>
      <c r="QP570" s="116"/>
      <c r="QQ570" s="116"/>
      <c r="QR570" s="116"/>
      <c r="QS570" s="116"/>
      <c r="QT570" s="116"/>
      <c r="QU570" s="116"/>
      <c r="QV570" s="116"/>
      <c r="QW570" s="116"/>
      <c r="QX570" s="116"/>
      <c r="QY570" s="116"/>
      <c r="QZ570" s="116"/>
      <c r="RA570" s="116"/>
      <c r="RB570" s="116"/>
      <c r="RC570" s="116"/>
      <c r="RD570" s="116"/>
      <c r="RE570" s="116"/>
      <c r="RF570" s="117"/>
    </row>
    <row r="571" spans="1:474" s="11" customFormat="1" ht="19.95" customHeight="1">
      <c r="A571" s="28"/>
      <c r="B571" s="29"/>
      <c r="C571" s="128"/>
      <c r="D571" s="307"/>
      <c r="E571" s="301"/>
      <c r="F571" s="287"/>
      <c r="G571" s="183"/>
      <c r="H571" s="199"/>
      <c r="I571" s="289"/>
      <c r="J571" s="290"/>
      <c r="K571" s="291"/>
      <c r="L571" s="292"/>
      <c r="M571" s="290"/>
      <c r="N571" s="293"/>
      <c r="O571" s="27"/>
      <c r="P571" s="186" t="str">
        <f t="array" ref="P571">IF(O571&lt;&gt;"",IF(O571&lt;5, "I", "III"),"")</f>
        <v/>
      </c>
      <c r="Q571" s="37"/>
      <c r="R571" s="185" t="str">
        <f t="array" ref="R571">IF(Q571&lt;&gt;"",IF(Q571&lt;5, "I", "III"),"")</f>
        <v/>
      </c>
      <c r="S571" s="27"/>
      <c r="T571" s="186" t="str">
        <f t="array" ref="T571">IF(S571&lt;&gt;"",IF(S571&lt;5, "I", "III"),"")</f>
        <v/>
      </c>
      <c r="U571" s="37"/>
      <c r="V571" s="186" t="str">
        <f t="array" ref="V571">IF(U571&lt;&gt;"",IF(U571&lt;12, "I", "III"),"")</f>
        <v/>
      </c>
      <c r="W571" s="37"/>
      <c r="X571" s="185" t="str">
        <f t="array" ref="X571">IF(W571&lt;&gt;"",IF(W571&lt;12, "I", "III"),"")</f>
        <v/>
      </c>
      <c r="Y571" s="27"/>
      <c r="Z571" s="186" t="str">
        <f t="array" ref="Z571">IF(Y571&lt;&gt;"",IF(Y571&lt;12, "I", "III"),"")</f>
        <v/>
      </c>
      <c r="AA571" s="205"/>
      <c r="AB571" s="206"/>
      <c r="AC571" s="206"/>
      <c r="AD571" s="207"/>
      <c r="AE571" s="183"/>
      <c r="AF571" s="177"/>
      <c r="AG571" s="150"/>
      <c r="AH571" s="151"/>
      <c r="AI571" s="95" t="str">
        <f t="shared" si="846"/>
        <v/>
      </c>
      <c r="AJ571" s="98" t="str">
        <f t="shared" si="847"/>
        <v/>
      </c>
      <c r="AK571" s="40"/>
      <c r="AL571" s="97" t="str">
        <f t="shared" si="848"/>
        <v/>
      </c>
      <c r="AM571" s="39"/>
      <c r="AN571" s="98" t="str">
        <f t="shared" si="849"/>
        <v/>
      </c>
      <c r="AO571" s="152"/>
      <c r="AP571" s="96" t="str">
        <f t="shared" si="850"/>
        <v/>
      </c>
      <c r="AQ571" s="153"/>
      <c r="AR571" s="97" t="str">
        <f t="shared" si="851"/>
        <v/>
      </c>
      <c r="AS571" s="154"/>
      <c r="AT571" s="98" t="str">
        <f t="shared" si="852"/>
        <v/>
      </c>
      <c r="AU571" s="182" t="str">
        <f t="shared" si="853"/>
        <v/>
      </c>
      <c r="AV571" s="121" t="str">
        <f t="shared" si="854"/>
        <v/>
      </c>
      <c r="AW571" s="153"/>
      <c r="AX571" s="98" t="str">
        <f t="shared" si="855"/>
        <v/>
      </c>
      <c r="AY571" s="153"/>
      <c r="AZ571" s="98" t="str">
        <f t="shared" si="856"/>
        <v/>
      </c>
      <c r="BA571" s="40"/>
      <c r="BB571" s="31"/>
      <c r="BC571" s="32"/>
      <c r="BD571" s="33"/>
      <c r="BE571" s="40"/>
      <c r="BF571" s="31"/>
      <c r="BG571" s="32"/>
      <c r="BH571" s="33"/>
      <c r="BI571" s="40"/>
      <c r="BJ571" s="31"/>
      <c r="BK571" s="32"/>
      <c r="BL571" s="33"/>
      <c r="BM571" s="40"/>
      <c r="BN571" s="31"/>
      <c r="BO571" s="32"/>
      <c r="BP571" s="33"/>
      <c r="BQ571" s="40"/>
      <c r="BR571" s="31"/>
      <c r="BS571" s="32"/>
      <c r="BT571" s="33"/>
      <c r="BU571" s="155"/>
      <c r="BV571" s="99" t="str">
        <f t="shared" si="857"/>
        <v/>
      </c>
      <c r="BW571" s="156"/>
      <c r="BX571" s="100" t="str">
        <f t="shared" si="858"/>
        <v/>
      </c>
      <c r="BY571" s="156"/>
      <c r="BZ571" s="100" t="str">
        <f t="shared" si="859"/>
        <v/>
      </c>
      <c r="CA571" s="156"/>
      <c r="CB571" s="100" t="str">
        <f t="shared" si="860"/>
        <v/>
      </c>
      <c r="CC571" s="156"/>
      <c r="CD571" s="101" t="str">
        <f t="shared" si="861"/>
        <v/>
      </c>
      <c r="CE571" s="112"/>
      <c r="CF571" s="174"/>
      <c r="CG571" s="27"/>
      <c r="CH571" s="159"/>
      <c r="CI571" s="95" t="str">
        <f t="shared" si="862"/>
        <v/>
      </c>
      <c r="CJ571" s="102" t="str">
        <f t="shared" si="863"/>
        <v/>
      </c>
      <c r="CK571" s="40"/>
      <c r="CL571" s="100"/>
      <c r="CM571" s="37"/>
      <c r="CN571" s="100"/>
      <c r="CO571" s="38"/>
      <c r="CP571" s="103" t="str">
        <f t="shared" si="864"/>
        <v/>
      </c>
      <c r="CQ571" s="78"/>
      <c r="CR571" s="100"/>
      <c r="CS571" s="36"/>
      <c r="CT571" s="100"/>
      <c r="CU571" s="74"/>
      <c r="CV571" s="103"/>
      <c r="CW571" s="42"/>
      <c r="CX571" s="100"/>
      <c r="CY571" s="36"/>
      <c r="CZ571" s="100"/>
      <c r="DA571" s="36"/>
      <c r="DB571" s="100"/>
      <c r="DC571" s="39"/>
      <c r="DD571" s="103"/>
      <c r="DE571" s="42"/>
      <c r="DF571" s="100"/>
      <c r="DG571" s="39"/>
      <c r="DH571" s="103"/>
      <c r="DI571" s="41"/>
      <c r="DJ571" s="157"/>
      <c r="DK571" s="112"/>
      <c r="DL571" s="171"/>
      <c r="DM571" s="67"/>
      <c r="DN571" s="164"/>
      <c r="DO571" s="104" t="str">
        <f t="shared" si="865"/>
        <v/>
      </c>
      <c r="DP571" s="105" t="str">
        <f t="shared" si="866"/>
        <v/>
      </c>
      <c r="DQ571" s="66"/>
      <c r="DR571" s="158" t="str">
        <f t="shared" si="867"/>
        <v/>
      </c>
      <c r="DS571" s="67"/>
      <c r="DT571" s="97" t="str">
        <f t="shared" si="868"/>
        <v/>
      </c>
      <c r="DU571" s="67"/>
      <c r="DV571" s="98" t="str">
        <f t="shared" si="869"/>
        <v/>
      </c>
      <c r="DW571" s="163"/>
      <c r="DX571" s="106" t="str">
        <f t="shared" si="870"/>
        <v/>
      </c>
      <c r="DY571" s="162"/>
      <c r="DZ571" s="97" t="str">
        <f t="shared" si="871"/>
        <v/>
      </c>
      <c r="EA571" s="161"/>
      <c r="EB571" s="107" t="str">
        <f t="shared" si="872"/>
        <v/>
      </c>
      <c r="EC571" s="66"/>
      <c r="ED571" s="97" t="str">
        <f t="shared" si="873"/>
        <v/>
      </c>
      <c r="EE571" s="67"/>
      <c r="EF571" s="97" t="str">
        <f t="shared" si="874"/>
        <v/>
      </c>
      <c r="EG571" s="68"/>
      <c r="EH571" s="97" t="str">
        <f t="shared" si="875"/>
        <v/>
      </c>
      <c r="EI571" s="67"/>
      <c r="EJ571" s="97" t="str">
        <f t="shared" si="876"/>
        <v/>
      </c>
      <c r="EK571" s="68"/>
      <c r="EL571" s="97" t="str">
        <f t="shared" si="877"/>
        <v/>
      </c>
      <c r="EM571" s="69"/>
      <c r="EN571" s="98" t="str">
        <f t="shared" si="878"/>
        <v/>
      </c>
      <c r="EO571" s="66"/>
      <c r="EP571" s="107" t="str">
        <f t="shared" si="879"/>
        <v/>
      </c>
      <c r="EQ571" s="299"/>
      <c r="ER571" s="98" t="str">
        <f t="shared" si="880"/>
        <v/>
      </c>
      <c r="ES571" s="66"/>
      <c r="ET571" s="108" t="str">
        <f t="shared" si="881"/>
        <v/>
      </c>
      <c r="EU571" s="112"/>
      <c r="EV571" s="168"/>
      <c r="EW571" s="27"/>
      <c r="EX571" s="159"/>
      <c r="EY571" s="95" t="str">
        <f t="shared" si="882"/>
        <v/>
      </c>
      <c r="EZ571" s="98" t="str">
        <f t="shared" si="883"/>
        <v/>
      </c>
      <c r="FA571" s="40"/>
      <c r="FB571" s="98" t="str">
        <f t="shared" si="884"/>
        <v/>
      </c>
      <c r="FC571" s="37"/>
      <c r="FD571" s="98" t="str">
        <f t="shared" si="885"/>
        <v/>
      </c>
      <c r="FE571" s="37"/>
      <c r="FF571" s="98" t="str">
        <f t="shared" si="886"/>
        <v/>
      </c>
      <c r="FG571" s="160"/>
      <c r="FH571" s="97" t="str">
        <f t="shared" si="887"/>
        <v/>
      </c>
      <c r="FI571" s="27"/>
      <c r="FJ571" s="98" t="str">
        <f t="shared" si="888"/>
        <v/>
      </c>
      <c r="FK571" s="36"/>
      <c r="FL571" s="98" t="str">
        <f t="shared" si="889"/>
        <v/>
      </c>
      <c r="FM571" s="37"/>
      <c r="FN571" s="98" t="str">
        <f t="shared" si="890"/>
        <v/>
      </c>
      <c r="FO571" s="78"/>
      <c r="FP571" s="97" t="str">
        <f t="shared" si="891"/>
        <v/>
      </c>
      <c r="FQ571" s="37"/>
      <c r="FR571" s="97" t="str">
        <f t="shared" si="892"/>
        <v/>
      </c>
      <c r="FS571" s="39"/>
      <c r="FT571" s="97" t="str">
        <f t="shared" si="893"/>
        <v/>
      </c>
      <c r="FU571" s="27"/>
      <c r="FV571" s="98" t="str">
        <f t="shared" si="894"/>
        <v/>
      </c>
      <c r="FW571" s="37"/>
      <c r="FX571" s="98" t="str">
        <f t="shared" si="895"/>
        <v/>
      </c>
      <c r="FY571" s="36"/>
      <c r="FZ571" s="97" t="str">
        <f t="shared" si="896"/>
        <v/>
      </c>
      <c r="GA571" s="36"/>
      <c r="GB571" s="98" t="str">
        <f t="shared" si="897"/>
        <v/>
      </c>
      <c r="GC571" s="40"/>
      <c r="GD571" s="98" t="str">
        <f t="shared" si="898"/>
        <v/>
      </c>
      <c r="GE571" s="37"/>
      <c r="GF571" s="98" t="str">
        <f t="shared" si="899"/>
        <v/>
      </c>
      <c r="GG571" s="37"/>
      <c r="GH571" s="109" t="str">
        <f t="shared" si="900"/>
        <v/>
      </c>
      <c r="GI571" s="112"/>
      <c r="GJ571" s="165"/>
      <c r="GK571" s="27"/>
      <c r="GL571" s="159"/>
      <c r="GM571" s="95" t="str">
        <f t="shared" si="901"/>
        <v/>
      </c>
      <c r="GN571" s="110" t="str">
        <f t="shared" si="902"/>
        <v/>
      </c>
      <c r="GO571" s="27"/>
      <c r="GP571" s="98" t="str">
        <f t="shared" si="903"/>
        <v/>
      </c>
      <c r="GQ571" s="37"/>
      <c r="GR571" s="97" t="str">
        <f t="shared" si="904"/>
        <v/>
      </c>
      <c r="GS571" s="37"/>
      <c r="GT571" s="110" t="str">
        <f t="shared" si="905"/>
        <v/>
      </c>
      <c r="GU571" s="36"/>
      <c r="GV571" s="97" t="str">
        <f t="shared" si="906"/>
        <v/>
      </c>
      <c r="GW571" s="27"/>
      <c r="GX571" s="98" t="str">
        <f t="shared" si="907"/>
        <v/>
      </c>
      <c r="GY571" s="36"/>
      <c r="GZ571" s="98" t="str">
        <f t="shared" si="908"/>
        <v/>
      </c>
      <c r="HA571" s="37"/>
      <c r="HB571" s="110" t="str">
        <f t="shared" si="909"/>
        <v/>
      </c>
      <c r="HC571" s="36"/>
      <c r="HD571" s="97" t="str">
        <f t="shared" si="910"/>
        <v/>
      </c>
      <c r="HE571" s="37"/>
      <c r="HF571" s="97" t="str">
        <f t="shared" si="911"/>
        <v/>
      </c>
      <c r="HG571" s="39"/>
      <c r="HH571" s="97" t="str">
        <f t="shared" si="912"/>
        <v/>
      </c>
      <c r="HI571" s="27"/>
      <c r="HJ571" s="97" t="str">
        <f t="shared" si="913"/>
        <v/>
      </c>
      <c r="HK571" s="37"/>
      <c r="HL571" s="97" t="str">
        <f t="shared" si="914"/>
        <v/>
      </c>
      <c r="HM571" s="36"/>
      <c r="HN571" s="97" t="str">
        <f t="shared" si="915"/>
        <v/>
      </c>
      <c r="HO571" s="36"/>
      <c r="HP571" s="110" t="str">
        <f t="shared" si="916"/>
        <v/>
      </c>
      <c r="HQ571" s="27"/>
      <c r="HR571" s="97" t="str">
        <f t="shared" si="917"/>
        <v/>
      </c>
      <c r="HS571" s="37"/>
      <c r="HT571" s="97" t="str">
        <f t="shared" si="918"/>
        <v/>
      </c>
      <c r="HU571" s="37"/>
      <c r="HV571" s="111" t="str">
        <f t="shared" si="919"/>
        <v/>
      </c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  <c r="IW571" s="116"/>
      <c r="IX571" s="116"/>
      <c r="IY571" s="116"/>
      <c r="IZ571" s="116"/>
      <c r="JA571" s="116"/>
      <c r="JB571" s="116"/>
      <c r="JC571" s="116"/>
      <c r="JD571" s="116"/>
      <c r="JE571" s="116"/>
      <c r="JF571" s="116"/>
      <c r="JG571" s="116"/>
      <c r="JH571" s="116"/>
      <c r="JI571" s="116"/>
      <c r="JJ571" s="116"/>
      <c r="JK571" s="116"/>
      <c r="JL571" s="116"/>
      <c r="JM571" s="116"/>
      <c r="JN571" s="116"/>
      <c r="JO571" s="116"/>
      <c r="JP571" s="116"/>
      <c r="JQ571" s="116"/>
      <c r="JR571" s="116"/>
      <c r="JS571" s="116"/>
      <c r="JT571" s="116"/>
      <c r="JU571" s="116"/>
      <c r="JV571" s="116"/>
      <c r="JW571" s="116"/>
      <c r="JX571" s="116"/>
      <c r="JY571" s="116"/>
      <c r="JZ571" s="116"/>
      <c r="KA571" s="116"/>
      <c r="KB571" s="116"/>
      <c r="KC571" s="116"/>
      <c r="KD571" s="116"/>
      <c r="KE571" s="116"/>
      <c r="KF571" s="116"/>
      <c r="KG571" s="116"/>
      <c r="KH571" s="116"/>
      <c r="KI571" s="116"/>
      <c r="KJ571" s="116"/>
      <c r="KK571" s="116"/>
      <c r="KL571" s="116"/>
      <c r="KM571" s="116"/>
      <c r="KN571" s="116"/>
      <c r="KO571" s="116"/>
      <c r="KP571" s="116"/>
      <c r="KQ571" s="116"/>
      <c r="KR571" s="116"/>
      <c r="KS571" s="116"/>
      <c r="KT571" s="116"/>
      <c r="KU571" s="116"/>
      <c r="KV571" s="116"/>
      <c r="KW571" s="116"/>
      <c r="KX571" s="116"/>
      <c r="KY571" s="116"/>
      <c r="KZ571" s="116"/>
      <c r="LA571" s="116"/>
      <c r="LB571" s="116"/>
      <c r="LC571" s="116"/>
      <c r="LD571" s="116"/>
      <c r="LE571" s="116"/>
      <c r="LF571" s="116"/>
      <c r="LG571" s="116"/>
      <c r="LH571" s="116"/>
      <c r="LI571" s="116"/>
      <c r="LJ571" s="116"/>
      <c r="LK571" s="116"/>
      <c r="LL571" s="116"/>
      <c r="LM571" s="116"/>
      <c r="LN571" s="116"/>
      <c r="LO571" s="116"/>
      <c r="LP571" s="116"/>
      <c r="LQ571" s="116"/>
      <c r="LR571" s="116"/>
      <c r="LS571" s="116"/>
      <c r="LT571" s="116"/>
      <c r="LU571" s="116"/>
      <c r="LV571" s="116"/>
      <c r="LW571" s="116"/>
      <c r="LX571" s="116"/>
      <c r="LY571" s="116"/>
      <c r="LZ571" s="116"/>
      <c r="MA571" s="116"/>
      <c r="MB571" s="116"/>
      <c r="MC571" s="116"/>
      <c r="MD571" s="116"/>
      <c r="ME571" s="116"/>
      <c r="MF571" s="116"/>
      <c r="MG571" s="116"/>
      <c r="MH571" s="116"/>
      <c r="MI571" s="116"/>
      <c r="MJ571" s="116"/>
      <c r="MK571" s="116"/>
      <c r="ML571" s="116"/>
      <c r="MM571" s="116"/>
      <c r="MN571" s="116"/>
      <c r="MO571" s="116"/>
      <c r="MP571" s="116"/>
      <c r="MQ571" s="116"/>
      <c r="MR571" s="116"/>
      <c r="MS571" s="116"/>
      <c r="MT571" s="116"/>
      <c r="MU571" s="116"/>
      <c r="MV571" s="116"/>
      <c r="MW571" s="116"/>
      <c r="MX571" s="116"/>
      <c r="MY571" s="116"/>
      <c r="MZ571" s="116"/>
      <c r="NA571" s="116"/>
      <c r="NB571" s="116"/>
      <c r="NC571" s="116"/>
      <c r="ND571" s="116"/>
      <c r="NE571" s="116"/>
      <c r="NF571" s="116"/>
      <c r="NG571" s="116"/>
      <c r="NH571" s="116"/>
      <c r="NI571" s="116"/>
      <c r="NJ571" s="116"/>
      <c r="NK571" s="116"/>
      <c r="NL571" s="116"/>
      <c r="NM571" s="116"/>
      <c r="NN571" s="116"/>
      <c r="NO571" s="116"/>
      <c r="NP571" s="116"/>
      <c r="NQ571" s="116"/>
      <c r="NR571" s="116"/>
      <c r="NS571" s="116"/>
      <c r="NT571" s="116"/>
      <c r="NU571" s="116"/>
      <c r="NV571" s="116"/>
      <c r="NW571" s="116"/>
      <c r="NX571" s="116"/>
      <c r="NY571" s="116"/>
      <c r="NZ571" s="116"/>
      <c r="OA571" s="116"/>
      <c r="OB571" s="116"/>
      <c r="OC571" s="116"/>
      <c r="OD571" s="116"/>
      <c r="OE571" s="116"/>
      <c r="OF571" s="116"/>
      <c r="OG571" s="116"/>
      <c r="OH571" s="116"/>
      <c r="OI571" s="116"/>
      <c r="OJ571" s="116"/>
      <c r="OK571" s="116"/>
      <c r="OL571" s="116"/>
      <c r="OM571" s="116"/>
      <c r="ON571" s="116"/>
      <c r="OO571" s="116"/>
      <c r="OP571" s="116"/>
      <c r="OQ571" s="116"/>
      <c r="OR571" s="116"/>
      <c r="OS571" s="116"/>
      <c r="OT571" s="116"/>
      <c r="OU571" s="116"/>
      <c r="OV571" s="116"/>
      <c r="OW571" s="116"/>
      <c r="OX571" s="116"/>
      <c r="OY571" s="116"/>
      <c r="OZ571" s="116"/>
      <c r="PA571" s="116"/>
      <c r="PB571" s="116"/>
      <c r="PC571" s="116"/>
      <c r="PD571" s="116"/>
      <c r="PE571" s="116"/>
      <c r="PF571" s="116"/>
      <c r="PG571" s="116"/>
      <c r="PH571" s="116"/>
      <c r="PI571" s="116"/>
      <c r="PJ571" s="116"/>
      <c r="PK571" s="116"/>
      <c r="PL571" s="116"/>
      <c r="PM571" s="116"/>
      <c r="PN571" s="116"/>
      <c r="PO571" s="116"/>
      <c r="PP571" s="116"/>
      <c r="PQ571" s="116"/>
      <c r="PR571" s="116"/>
      <c r="PS571" s="116"/>
      <c r="PT571" s="116"/>
      <c r="PU571" s="116"/>
      <c r="PV571" s="116"/>
      <c r="PW571" s="116"/>
      <c r="PX571" s="116"/>
      <c r="PY571" s="116"/>
      <c r="PZ571" s="116"/>
      <c r="QA571" s="116"/>
      <c r="QB571" s="116"/>
      <c r="QC571" s="116"/>
      <c r="QD571" s="116"/>
      <c r="QE571" s="116"/>
      <c r="QF571" s="116"/>
      <c r="QG571" s="116"/>
      <c r="QH571" s="116"/>
      <c r="QI571" s="116"/>
      <c r="QJ571" s="116"/>
      <c r="QK571" s="116"/>
      <c r="QL571" s="116"/>
      <c r="QM571" s="116"/>
      <c r="QN571" s="116"/>
      <c r="QO571" s="116"/>
      <c r="QP571" s="116"/>
      <c r="QQ571" s="116"/>
      <c r="QR571" s="116"/>
      <c r="QS571" s="116"/>
      <c r="QT571" s="116"/>
      <c r="QU571" s="116"/>
      <c r="QV571" s="116"/>
      <c r="QW571" s="116"/>
      <c r="QX571" s="116"/>
      <c r="QY571" s="116"/>
      <c r="QZ571" s="116"/>
      <c r="RA571" s="116"/>
      <c r="RB571" s="116"/>
      <c r="RC571" s="116"/>
      <c r="RD571" s="116"/>
      <c r="RE571" s="116"/>
      <c r="RF571" s="117"/>
    </row>
    <row r="572" spans="1:474" ht="19.95" customHeight="1">
      <c r="A572" s="28"/>
      <c r="B572" s="29"/>
      <c r="C572" s="128"/>
      <c r="D572" s="307"/>
      <c r="E572" s="301"/>
      <c r="F572" s="287"/>
      <c r="G572" s="183"/>
      <c r="H572" s="199"/>
      <c r="I572" s="289"/>
      <c r="J572" s="290"/>
      <c r="K572" s="291"/>
      <c r="L572" s="292"/>
      <c r="M572" s="290"/>
      <c r="N572" s="293"/>
      <c r="O572" s="27"/>
      <c r="P572" s="186" t="str">
        <f t="array" ref="P572">IF(O572&lt;&gt;"",IF(O572&lt;5, "I", "III"),"")</f>
        <v/>
      </c>
      <c r="Q572" s="37"/>
      <c r="R572" s="185" t="str">
        <f t="array" ref="R572">IF(Q572&lt;&gt;"",IF(Q572&lt;5, "I", "III"),"")</f>
        <v/>
      </c>
      <c r="S572" s="27"/>
      <c r="T572" s="186" t="str">
        <f t="array" ref="T572">IF(S572&lt;&gt;"",IF(S572&lt;5, "I", "III"),"")</f>
        <v/>
      </c>
      <c r="U572" s="37"/>
      <c r="V572" s="186" t="str">
        <f t="array" ref="V572">IF(U572&lt;&gt;"",IF(U572&lt;12, "I", "III"),"")</f>
        <v/>
      </c>
      <c r="W572" s="37"/>
      <c r="X572" s="185" t="str">
        <f t="array" ref="X572">IF(W572&lt;&gt;"",IF(W572&lt;12, "I", "III"),"")</f>
        <v/>
      </c>
      <c r="Y572" s="27"/>
      <c r="Z572" s="186" t="str">
        <f t="array" ref="Z572">IF(Y572&lt;&gt;"",IF(Y572&lt;12, "I", "III"),"")</f>
        <v/>
      </c>
      <c r="AA572" s="205"/>
      <c r="AB572" s="206"/>
      <c r="AC572" s="206"/>
      <c r="AD572" s="207"/>
      <c r="AE572" s="183"/>
      <c r="AF572" s="177"/>
      <c r="AG572" s="150"/>
      <c r="AH572" s="151"/>
      <c r="AI572" s="95" t="str">
        <f t="shared" si="846"/>
        <v/>
      </c>
      <c r="AJ572" s="98" t="str">
        <f t="shared" si="847"/>
        <v/>
      </c>
      <c r="AK572" s="40"/>
      <c r="AL572" s="97" t="str">
        <f t="shared" si="848"/>
        <v/>
      </c>
      <c r="AM572" s="39"/>
      <c r="AN572" s="98" t="str">
        <f t="shared" si="849"/>
        <v/>
      </c>
      <c r="AO572" s="152"/>
      <c r="AP572" s="96" t="str">
        <f t="shared" si="850"/>
        <v/>
      </c>
      <c r="AQ572" s="153"/>
      <c r="AR572" s="97" t="str">
        <f t="shared" si="851"/>
        <v/>
      </c>
      <c r="AS572" s="154"/>
      <c r="AT572" s="98" t="str">
        <f t="shared" si="852"/>
        <v/>
      </c>
      <c r="AU572" s="182" t="str">
        <f t="shared" si="853"/>
        <v/>
      </c>
      <c r="AV572" s="121" t="str">
        <f t="shared" si="854"/>
        <v/>
      </c>
      <c r="AW572" s="153"/>
      <c r="AX572" s="98" t="str">
        <f t="shared" si="855"/>
        <v/>
      </c>
      <c r="AY572" s="153"/>
      <c r="AZ572" s="98" t="str">
        <f t="shared" si="856"/>
        <v/>
      </c>
      <c r="BA572" s="40"/>
      <c r="BB572" s="31"/>
      <c r="BC572" s="32"/>
      <c r="BD572" s="33"/>
      <c r="BE572" s="40"/>
      <c r="BF572" s="31"/>
      <c r="BG572" s="32"/>
      <c r="BH572" s="33"/>
      <c r="BI572" s="40"/>
      <c r="BJ572" s="31"/>
      <c r="BK572" s="32"/>
      <c r="BL572" s="33"/>
      <c r="BM572" s="40"/>
      <c r="BN572" s="31"/>
      <c r="BO572" s="32"/>
      <c r="BP572" s="33"/>
      <c r="BQ572" s="40"/>
      <c r="BR572" s="31"/>
      <c r="BS572" s="32"/>
      <c r="BT572" s="33"/>
      <c r="BU572" s="155"/>
      <c r="BV572" s="99" t="str">
        <f t="shared" si="857"/>
        <v/>
      </c>
      <c r="BW572" s="156"/>
      <c r="BX572" s="100" t="str">
        <f t="shared" si="858"/>
        <v/>
      </c>
      <c r="BY572" s="156"/>
      <c r="BZ572" s="100" t="str">
        <f t="shared" si="859"/>
        <v/>
      </c>
      <c r="CA572" s="156"/>
      <c r="CB572" s="100" t="str">
        <f t="shared" si="860"/>
        <v/>
      </c>
      <c r="CC572" s="156"/>
      <c r="CD572" s="101" t="str">
        <f t="shared" si="861"/>
        <v/>
      </c>
      <c r="CE572" s="112"/>
      <c r="CF572" s="174"/>
      <c r="CG572" s="27"/>
      <c r="CH572" s="159"/>
      <c r="CI572" s="95" t="str">
        <f t="shared" si="862"/>
        <v/>
      </c>
      <c r="CJ572" s="102" t="str">
        <f t="shared" si="863"/>
        <v/>
      </c>
      <c r="CK572" s="40"/>
      <c r="CL572" s="100"/>
      <c r="CM572" s="37"/>
      <c r="CN572" s="100"/>
      <c r="CO572" s="38"/>
      <c r="CP572" s="103" t="str">
        <f t="shared" si="864"/>
        <v/>
      </c>
      <c r="CQ572" s="78"/>
      <c r="CR572" s="100"/>
      <c r="CS572" s="36"/>
      <c r="CT572" s="100"/>
      <c r="CU572" s="74"/>
      <c r="CV572" s="103"/>
      <c r="CW572" s="42"/>
      <c r="CX572" s="100"/>
      <c r="CY572" s="36"/>
      <c r="CZ572" s="100"/>
      <c r="DA572" s="36"/>
      <c r="DB572" s="100"/>
      <c r="DC572" s="39"/>
      <c r="DD572" s="103"/>
      <c r="DE572" s="42"/>
      <c r="DF572" s="100"/>
      <c r="DG572" s="39"/>
      <c r="DH572" s="103"/>
      <c r="DI572" s="41"/>
      <c r="DJ572" s="157"/>
      <c r="DK572" s="112"/>
      <c r="DL572" s="171"/>
      <c r="DM572" s="67"/>
      <c r="DN572" s="164"/>
      <c r="DO572" s="104" t="str">
        <f t="shared" si="865"/>
        <v/>
      </c>
      <c r="DP572" s="105" t="str">
        <f t="shared" si="866"/>
        <v/>
      </c>
      <c r="DQ572" s="66"/>
      <c r="DR572" s="158" t="str">
        <f t="shared" si="867"/>
        <v/>
      </c>
      <c r="DS572" s="67"/>
      <c r="DT572" s="97" t="str">
        <f t="shared" si="868"/>
        <v/>
      </c>
      <c r="DU572" s="67"/>
      <c r="DV572" s="98" t="str">
        <f t="shared" si="869"/>
        <v/>
      </c>
      <c r="DW572" s="163"/>
      <c r="DX572" s="106" t="str">
        <f t="shared" si="870"/>
        <v/>
      </c>
      <c r="DY572" s="162"/>
      <c r="DZ572" s="97" t="str">
        <f t="shared" si="871"/>
        <v/>
      </c>
      <c r="EA572" s="161"/>
      <c r="EB572" s="107" t="str">
        <f t="shared" si="872"/>
        <v/>
      </c>
      <c r="EC572" s="66"/>
      <c r="ED572" s="97" t="str">
        <f t="shared" si="873"/>
        <v/>
      </c>
      <c r="EE572" s="67"/>
      <c r="EF572" s="97" t="str">
        <f t="shared" si="874"/>
        <v/>
      </c>
      <c r="EG572" s="68"/>
      <c r="EH572" s="97" t="str">
        <f t="shared" si="875"/>
        <v/>
      </c>
      <c r="EI572" s="67"/>
      <c r="EJ572" s="97" t="str">
        <f t="shared" si="876"/>
        <v/>
      </c>
      <c r="EK572" s="68"/>
      <c r="EL572" s="97" t="str">
        <f t="shared" si="877"/>
        <v/>
      </c>
      <c r="EM572" s="69"/>
      <c r="EN572" s="98" t="str">
        <f t="shared" si="878"/>
        <v/>
      </c>
      <c r="EO572" s="66"/>
      <c r="EP572" s="107" t="str">
        <f t="shared" si="879"/>
        <v/>
      </c>
      <c r="EQ572" s="299"/>
      <c r="ER572" s="98" t="str">
        <f t="shared" si="880"/>
        <v/>
      </c>
      <c r="ES572" s="66"/>
      <c r="ET572" s="108" t="str">
        <f t="shared" si="881"/>
        <v/>
      </c>
      <c r="EU572" s="112"/>
      <c r="EV572" s="168"/>
      <c r="EW572" s="27"/>
      <c r="EX572" s="159"/>
      <c r="EY572" s="95" t="str">
        <f t="shared" si="882"/>
        <v/>
      </c>
      <c r="EZ572" s="98" t="str">
        <f t="shared" si="883"/>
        <v/>
      </c>
      <c r="FA572" s="40"/>
      <c r="FB572" s="98" t="str">
        <f t="shared" si="884"/>
        <v/>
      </c>
      <c r="FC572" s="37"/>
      <c r="FD572" s="98" t="str">
        <f t="shared" si="885"/>
        <v/>
      </c>
      <c r="FE572" s="37"/>
      <c r="FF572" s="98" t="str">
        <f t="shared" si="886"/>
        <v/>
      </c>
      <c r="FG572" s="160"/>
      <c r="FH572" s="97" t="str">
        <f t="shared" si="887"/>
        <v/>
      </c>
      <c r="FI572" s="27"/>
      <c r="FJ572" s="98" t="str">
        <f t="shared" si="888"/>
        <v/>
      </c>
      <c r="FK572" s="36"/>
      <c r="FL572" s="98" t="str">
        <f t="shared" si="889"/>
        <v/>
      </c>
      <c r="FM572" s="37"/>
      <c r="FN572" s="98" t="str">
        <f t="shared" si="890"/>
        <v/>
      </c>
      <c r="FO572" s="78"/>
      <c r="FP572" s="97" t="str">
        <f t="shared" si="891"/>
        <v/>
      </c>
      <c r="FQ572" s="37"/>
      <c r="FR572" s="97" t="str">
        <f t="shared" si="892"/>
        <v/>
      </c>
      <c r="FS572" s="39"/>
      <c r="FT572" s="97" t="str">
        <f t="shared" si="893"/>
        <v/>
      </c>
      <c r="FU572" s="27"/>
      <c r="FV572" s="98" t="str">
        <f t="shared" si="894"/>
        <v/>
      </c>
      <c r="FW572" s="37"/>
      <c r="FX572" s="98" t="str">
        <f t="shared" si="895"/>
        <v/>
      </c>
      <c r="FY572" s="36"/>
      <c r="FZ572" s="97" t="str">
        <f t="shared" si="896"/>
        <v/>
      </c>
      <c r="GA572" s="36"/>
      <c r="GB572" s="98" t="str">
        <f t="shared" si="897"/>
        <v/>
      </c>
      <c r="GC572" s="40"/>
      <c r="GD572" s="98" t="str">
        <f t="shared" si="898"/>
        <v/>
      </c>
      <c r="GE572" s="37"/>
      <c r="GF572" s="98" t="str">
        <f t="shared" si="899"/>
        <v/>
      </c>
      <c r="GG572" s="37"/>
      <c r="GH572" s="109" t="str">
        <f t="shared" si="900"/>
        <v/>
      </c>
      <c r="GI572" s="112"/>
      <c r="GJ572" s="165"/>
      <c r="GK572" s="27"/>
      <c r="GL572" s="159"/>
      <c r="GM572" s="95" t="str">
        <f t="shared" si="901"/>
        <v/>
      </c>
      <c r="GN572" s="110" t="str">
        <f t="shared" si="902"/>
        <v/>
      </c>
      <c r="GO572" s="27"/>
      <c r="GP572" s="98" t="str">
        <f t="shared" si="903"/>
        <v/>
      </c>
      <c r="GQ572" s="37"/>
      <c r="GR572" s="97" t="str">
        <f t="shared" si="904"/>
        <v/>
      </c>
      <c r="GS572" s="37"/>
      <c r="GT572" s="110" t="str">
        <f t="shared" si="905"/>
        <v/>
      </c>
      <c r="GU572" s="36"/>
      <c r="GV572" s="97" t="str">
        <f t="shared" si="906"/>
        <v/>
      </c>
      <c r="GW572" s="27"/>
      <c r="GX572" s="98" t="str">
        <f t="shared" si="907"/>
        <v/>
      </c>
      <c r="GY572" s="36"/>
      <c r="GZ572" s="98" t="str">
        <f t="shared" si="908"/>
        <v/>
      </c>
      <c r="HA572" s="37"/>
      <c r="HB572" s="110" t="str">
        <f t="shared" si="909"/>
        <v/>
      </c>
      <c r="HC572" s="36"/>
      <c r="HD572" s="97" t="str">
        <f t="shared" si="910"/>
        <v/>
      </c>
      <c r="HE572" s="37"/>
      <c r="HF572" s="97" t="str">
        <f t="shared" si="911"/>
        <v/>
      </c>
      <c r="HG572" s="39"/>
      <c r="HH572" s="97" t="str">
        <f t="shared" si="912"/>
        <v/>
      </c>
      <c r="HI572" s="27"/>
      <c r="HJ572" s="97" t="str">
        <f t="shared" si="913"/>
        <v/>
      </c>
      <c r="HK572" s="37"/>
      <c r="HL572" s="97" t="str">
        <f t="shared" si="914"/>
        <v/>
      </c>
      <c r="HM572" s="36"/>
      <c r="HN572" s="97" t="str">
        <f t="shared" si="915"/>
        <v/>
      </c>
      <c r="HO572" s="36"/>
      <c r="HP572" s="110" t="str">
        <f t="shared" si="916"/>
        <v/>
      </c>
      <c r="HQ572" s="27"/>
      <c r="HR572" s="97" t="str">
        <f t="shared" si="917"/>
        <v/>
      </c>
      <c r="HS572" s="37"/>
      <c r="HT572" s="97" t="str">
        <f t="shared" si="918"/>
        <v/>
      </c>
      <c r="HU572" s="37"/>
      <c r="HV572" s="111" t="str">
        <f t="shared" si="919"/>
        <v/>
      </c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18"/>
    </row>
    <row r="573" spans="1:474" ht="19.95" customHeight="1">
      <c r="A573" s="28"/>
      <c r="B573" s="29"/>
      <c r="C573" s="128"/>
      <c r="D573" s="307"/>
      <c r="E573" s="301"/>
      <c r="F573" s="287"/>
      <c r="G573" s="183"/>
      <c r="H573" s="199"/>
      <c r="I573" s="289"/>
      <c r="J573" s="290"/>
      <c r="K573" s="291"/>
      <c r="L573" s="292"/>
      <c r="M573" s="290"/>
      <c r="N573" s="293"/>
      <c r="O573" s="27"/>
      <c r="P573" s="186" t="str">
        <f t="array" ref="P573">IF(O573&lt;&gt;"",IF(O573&lt;5, "I", "III"),"")</f>
        <v/>
      </c>
      <c r="Q573" s="37"/>
      <c r="R573" s="185" t="str">
        <f t="array" ref="R573">IF(Q573&lt;&gt;"",IF(Q573&lt;5, "I", "III"),"")</f>
        <v/>
      </c>
      <c r="S573" s="27"/>
      <c r="T573" s="186" t="str">
        <f t="array" ref="T573">IF(S573&lt;&gt;"",IF(S573&lt;5, "I", "III"),"")</f>
        <v/>
      </c>
      <c r="U573" s="37"/>
      <c r="V573" s="186" t="str">
        <f t="array" ref="V573">IF(U573&lt;&gt;"",IF(U573&lt;12, "I", "III"),"")</f>
        <v/>
      </c>
      <c r="W573" s="37"/>
      <c r="X573" s="185" t="str">
        <f t="array" ref="X573">IF(W573&lt;&gt;"",IF(W573&lt;12, "I", "III"),"")</f>
        <v/>
      </c>
      <c r="Y573" s="27"/>
      <c r="Z573" s="186" t="str">
        <f t="array" ref="Z573">IF(Y573&lt;&gt;"",IF(Y573&lt;12, "I", "III"),"")</f>
        <v/>
      </c>
      <c r="AA573" s="205"/>
      <c r="AB573" s="206"/>
      <c r="AC573" s="206"/>
      <c r="AD573" s="207"/>
      <c r="AE573" s="183"/>
      <c r="AF573" s="177"/>
      <c r="AG573" s="150"/>
      <c r="AH573" s="151"/>
      <c r="AI573" s="95" t="str">
        <f t="shared" si="846"/>
        <v/>
      </c>
      <c r="AJ573" s="98" t="str">
        <f t="shared" si="847"/>
        <v/>
      </c>
      <c r="AK573" s="40"/>
      <c r="AL573" s="97" t="str">
        <f t="shared" si="848"/>
        <v/>
      </c>
      <c r="AM573" s="39"/>
      <c r="AN573" s="98" t="str">
        <f t="shared" si="849"/>
        <v/>
      </c>
      <c r="AO573" s="152"/>
      <c r="AP573" s="96" t="str">
        <f t="shared" si="850"/>
        <v/>
      </c>
      <c r="AQ573" s="153"/>
      <c r="AR573" s="97" t="str">
        <f t="shared" si="851"/>
        <v/>
      </c>
      <c r="AS573" s="154"/>
      <c r="AT573" s="98" t="str">
        <f t="shared" si="852"/>
        <v/>
      </c>
      <c r="AU573" s="182" t="str">
        <f t="shared" si="853"/>
        <v/>
      </c>
      <c r="AV573" s="121" t="str">
        <f t="shared" si="854"/>
        <v/>
      </c>
      <c r="AW573" s="153"/>
      <c r="AX573" s="98" t="str">
        <f t="shared" si="855"/>
        <v/>
      </c>
      <c r="AY573" s="153"/>
      <c r="AZ573" s="98" t="str">
        <f t="shared" si="856"/>
        <v/>
      </c>
      <c r="BA573" s="40"/>
      <c r="BB573" s="31"/>
      <c r="BC573" s="32"/>
      <c r="BD573" s="33"/>
      <c r="BE573" s="40"/>
      <c r="BF573" s="31"/>
      <c r="BG573" s="32"/>
      <c r="BH573" s="33"/>
      <c r="BI573" s="40"/>
      <c r="BJ573" s="31"/>
      <c r="BK573" s="32"/>
      <c r="BL573" s="33"/>
      <c r="BM573" s="40"/>
      <c r="BN573" s="31"/>
      <c r="BO573" s="32"/>
      <c r="BP573" s="33"/>
      <c r="BQ573" s="40"/>
      <c r="BR573" s="31"/>
      <c r="BS573" s="32"/>
      <c r="BT573" s="33"/>
      <c r="BU573" s="155"/>
      <c r="BV573" s="99" t="str">
        <f t="shared" si="857"/>
        <v/>
      </c>
      <c r="BW573" s="156"/>
      <c r="BX573" s="100" t="str">
        <f t="shared" si="858"/>
        <v/>
      </c>
      <c r="BY573" s="156"/>
      <c r="BZ573" s="100" t="str">
        <f t="shared" si="859"/>
        <v/>
      </c>
      <c r="CA573" s="156"/>
      <c r="CB573" s="100" t="str">
        <f t="shared" si="860"/>
        <v/>
      </c>
      <c r="CC573" s="156"/>
      <c r="CD573" s="101" t="str">
        <f t="shared" si="861"/>
        <v/>
      </c>
      <c r="CE573" s="112"/>
      <c r="CF573" s="174"/>
      <c r="CG573" s="27"/>
      <c r="CH573" s="159"/>
      <c r="CI573" s="95" t="str">
        <f t="shared" si="862"/>
        <v/>
      </c>
      <c r="CJ573" s="102" t="str">
        <f t="shared" si="863"/>
        <v/>
      </c>
      <c r="CK573" s="40"/>
      <c r="CL573" s="100"/>
      <c r="CM573" s="37"/>
      <c r="CN573" s="100"/>
      <c r="CO573" s="38"/>
      <c r="CP573" s="103" t="str">
        <f t="shared" si="864"/>
        <v/>
      </c>
      <c r="CQ573" s="78"/>
      <c r="CR573" s="100"/>
      <c r="CS573" s="36"/>
      <c r="CT573" s="100"/>
      <c r="CU573" s="74"/>
      <c r="CV573" s="103"/>
      <c r="CW573" s="42"/>
      <c r="CX573" s="100"/>
      <c r="CY573" s="36"/>
      <c r="CZ573" s="100"/>
      <c r="DA573" s="36"/>
      <c r="DB573" s="100"/>
      <c r="DC573" s="39"/>
      <c r="DD573" s="103"/>
      <c r="DE573" s="42"/>
      <c r="DF573" s="100"/>
      <c r="DG573" s="39"/>
      <c r="DH573" s="103"/>
      <c r="DI573" s="41"/>
      <c r="DJ573" s="157"/>
      <c r="DK573" s="112"/>
      <c r="DL573" s="171"/>
      <c r="DM573" s="67"/>
      <c r="DN573" s="164"/>
      <c r="DO573" s="104" t="str">
        <f t="shared" si="865"/>
        <v/>
      </c>
      <c r="DP573" s="105" t="str">
        <f t="shared" si="866"/>
        <v/>
      </c>
      <c r="DQ573" s="66"/>
      <c r="DR573" s="158" t="str">
        <f t="shared" si="867"/>
        <v/>
      </c>
      <c r="DS573" s="67"/>
      <c r="DT573" s="97" t="str">
        <f t="shared" si="868"/>
        <v/>
      </c>
      <c r="DU573" s="67"/>
      <c r="DV573" s="98" t="str">
        <f t="shared" si="869"/>
        <v/>
      </c>
      <c r="DW573" s="163"/>
      <c r="DX573" s="106" t="str">
        <f t="shared" si="870"/>
        <v/>
      </c>
      <c r="DY573" s="162"/>
      <c r="DZ573" s="97" t="str">
        <f t="shared" si="871"/>
        <v/>
      </c>
      <c r="EA573" s="161"/>
      <c r="EB573" s="107" t="str">
        <f t="shared" si="872"/>
        <v/>
      </c>
      <c r="EC573" s="66"/>
      <c r="ED573" s="97" t="str">
        <f t="shared" si="873"/>
        <v/>
      </c>
      <c r="EE573" s="67"/>
      <c r="EF573" s="97" t="str">
        <f t="shared" si="874"/>
        <v/>
      </c>
      <c r="EG573" s="68"/>
      <c r="EH573" s="97" t="str">
        <f t="shared" si="875"/>
        <v/>
      </c>
      <c r="EI573" s="67"/>
      <c r="EJ573" s="97" t="str">
        <f t="shared" si="876"/>
        <v/>
      </c>
      <c r="EK573" s="68"/>
      <c r="EL573" s="97" t="str">
        <f t="shared" si="877"/>
        <v/>
      </c>
      <c r="EM573" s="69"/>
      <c r="EN573" s="98" t="str">
        <f t="shared" si="878"/>
        <v/>
      </c>
      <c r="EO573" s="66"/>
      <c r="EP573" s="107" t="str">
        <f t="shared" si="879"/>
        <v/>
      </c>
      <c r="EQ573" s="299"/>
      <c r="ER573" s="98" t="str">
        <f t="shared" si="880"/>
        <v/>
      </c>
      <c r="ES573" s="66"/>
      <c r="ET573" s="108" t="str">
        <f t="shared" si="881"/>
        <v/>
      </c>
      <c r="EU573" s="112"/>
      <c r="EV573" s="168"/>
      <c r="EW573" s="27"/>
      <c r="EX573" s="159"/>
      <c r="EY573" s="95" t="str">
        <f t="shared" si="882"/>
        <v/>
      </c>
      <c r="EZ573" s="98" t="str">
        <f t="shared" si="883"/>
        <v/>
      </c>
      <c r="FA573" s="40"/>
      <c r="FB573" s="98" t="str">
        <f t="shared" si="884"/>
        <v/>
      </c>
      <c r="FC573" s="37"/>
      <c r="FD573" s="98" t="str">
        <f t="shared" si="885"/>
        <v/>
      </c>
      <c r="FE573" s="37"/>
      <c r="FF573" s="98" t="str">
        <f t="shared" si="886"/>
        <v/>
      </c>
      <c r="FG573" s="160"/>
      <c r="FH573" s="97" t="str">
        <f t="shared" si="887"/>
        <v/>
      </c>
      <c r="FI573" s="27"/>
      <c r="FJ573" s="98" t="str">
        <f t="shared" si="888"/>
        <v/>
      </c>
      <c r="FK573" s="36"/>
      <c r="FL573" s="98" t="str">
        <f t="shared" si="889"/>
        <v/>
      </c>
      <c r="FM573" s="37"/>
      <c r="FN573" s="98" t="str">
        <f t="shared" si="890"/>
        <v/>
      </c>
      <c r="FO573" s="78"/>
      <c r="FP573" s="97" t="str">
        <f t="shared" si="891"/>
        <v/>
      </c>
      <c r="FQ573" s="37"/>
      <c r="FR573" s="97" t="str">
        <f t="shared" si="892"/>
        <v/>
      </c>
      <c r="FS573" s="39"/>
      <c r="FT573" s="97" t="str">
        <f t="shared" si="893"/>
        <v/>
      </c>
      <c r="FU573" s="27"/>
      <c r="FV573" s="98" t="str">
        <f t="shared" si="894"/>
        <v/>
      </c>
      <c r="FW573" s="37"/>
      <c r="FX573" s="98" t="str">
        <f t="shared" si="895"/>
        <v/>
      </c>
      <c r="FY573" s="36"/>
      <c r="FZ573" s="97" t="str">
        <f t="shared" si="896"/>
        <v/>
      </c>
      <c r="GA573" s="36"/>
      <c r="GB573" s="98" t="str">
        <f t="shared" si="897"/>
        <v/>
      </c>
      <c r="GC573" s="40"/>
      <c r="GD573" s="98" t="str">
        <f t="shared" si="898"/>
        <v/>
      </c>
      <c r="GE573" s="37"/>
      <c r="GF573" s="98" t="str">
        <f t="shared" si="899"/>
        <v/>
      </c>
      <c r="GG573" s="37"/>
      <c r="GH573" s="109" t="str">
        <f t="shared" si="900"/>
        <v/>
      </c>
      <c r="GI573" s="112"/>
      <c r="GJ573" s="165"/>
      <c r="GK573" s="27"/>
      <c r="GL573" s="159"/>
      <c r="GM573" s="95" t="str">
        <f t="shared" si="901"/>
        <v/>
      </c>
      <c r="GN573" s="110" t="str">
        <f t="shared" si="902"/>
        <v/>
      </c>
      <c r="GO573" s="27"/>
      <c r="GP573" s="98" t="str">
        <f t="shared" si="903"/>
        <v/>
      </c>
      <c r="GQ573" s="37"/>
      <c r="GR573" s="97" t="str">
        <f t="shared" si="904"/>
        <v/>
      </c>
      <c r="GS573" s="37"/>
      <c r="GT573" s="110" t="str">
        <f t="shared" si="905"/>
        <v/>
      </c>
      <c r="GU573" s="36"/>
      <c r="GV573" s="97" t="str">
        <f t="shared" si="906"/>
        <v/>
      </c>
      <c r="GW573" s="27"/>
      <c r="GX573" s="98" t="str">
        <f t="shared" si="907"/>
        <v/>
      </c>
      <c r="GY573" s="36"/>
      <c r="GZ573" s="98" t="str">
        <f t="shared" si="908"/>
        <v/>
      </c>
      <c r="HA573" s="37"/>
      <c r="HB573" s="110" t="str">
        <f t="shared" si="909"/>
        <v/>
      </c>
      <c r="HC573" s="36"/>
      <c r="HD573" s="97" t="str">
        <f t="shared" si="910"/>
        <v/>
      </c>
      <c r="HE573" s="37"/>
      <c r="HF573" s="97" t="str">
        <f t="shared" si="911"/>
        <v/>
      </c>
      <c r="HG573" s="39"/>
      <c r="HH573" s="97" t="str">
        <f t="shared" si="912"/>
        <v/>
      </c>
      <c r="HI573" s="27"/>
      <c r="HJ573" s="97" t="str">
        <f t="shared" si="913"/>
        <v/>
      </c>
      <c r="HK573" s="37"/>
      <c r="HL573" s="97" t="str">
        <f t="shared" si="914"/>
        <v/>
      </c>
      <c r="HM573" s="36"/>
      <c r="HN573" s="97" t="str">
        <f t="shared" si="915"/>
        <v/>
      </c>
      <c r="HO573" s="36"/>
      <c r="HP573" s="110" t="str">
        <f t="shared" si="916"/>
        <v/>
      </c>
      <c r="HQ573" s="27"/>
      <c r="HR573" s="97" t="str">
        <f t="shared" si="917"/>
        <v/>
      </c>
      <c r="HS573" s="37"/>
      <c r="HT573" s="97" t="str">
        <f t="shared" si="918"/>
        <v/>
      </c>
      <c r="HU573" s="37"/>
      <c r="HV573" s="111" t="str">
        <f t="shared" si="919"/>
        <v/>
      </c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18"/>
    </row>
    <row r="574" spans="1:474" ht="19.95" customHeight="1">
      <c r="A574" s="30"/>
      <c r="B574" s="29"/>
      <c r="C574" s="129"/>
      <c r="D574" s="308"/>
      <c r="E574" s="302"/>
      <c r="F574" s="288"/>
      <c r="G574" s="89"/>
      <c r="H574" s="200"/>
      <c r="I574" s="294"/>
      <c r="J574" s="295"/>
      <c r="K574" s="296"/>
      <c r="L574" s="297"/>
      <c r="M574" s="295"/>
      <c r="N574" s="298"/>
      <c r="O574" s="223"/>
      <c r="P574" s="186" t="str">
        <f t="array" ref="P574">IF(O574&lt;&gt;"",IF(O574&lt;5, "I", "III"),"")</f>
        <v/>
      </c>
      <c r="Q574" s="224"/>
      <c r="R574" s="185" t="str">
        <f t="array" ref="R574">IF(Q574&lt;&gt;"",IF(Q574&lt;5, "I", "III"),"")</f>
        <v/>
      </c>
      <c r="S574" s="223"/>
      <c r="T574" s="186" t="str">
        <f t="array" ref="T574">IF(S574&lt;&gt;"",IF(S574&lt;5, "I", "III"),"")</f>
        <v/>
      </c>
      <c r="U574" s="224"/>
      <c r="V574" s="186" t="str">
        <f t="array" ref="V574">IF(U574&lt;&gt;"",IF(U574&lt;12, "I", "III"),"")</f>
        <v/>
      </c>
      <c r="W574" s="224"/>
      <c r="X574" s="185" t="str">
        <f t="array" ref="X574">IF(W574&lt;&gt;"",IF(W574&lt;12, "I", "III"),"")</f>
        <v/>
      </c>
      <c r="Y574" s="223"/>
      <c r="Z574" s="186" t="str">
        <f t="array" ref="Z574">IF(Y574&lt;&gt;"",IF(Y574&lt;12, "I", "III"),"")</f>
        <v/>
      </c>
      <c r="AA574" s="208"/>
      <c r="AB574" s="209"/>
      <c r="AC574" s="209"/>
      <c r="AD574" s="210"/>
      <c r="AE574" s="89"/>
      <c r="AF574" s="178"/>
      <c r="AG574" s="150"/>
      <c r="AH574" s="151"/>
      <c r="AI574" s="95" t="str">
        <f t="shared" si="846"/>
        <v/>
      </c>
      <c r="AJ574" s="98" t="str">
        <f t="shared" si="847"/>
        <v/>
      </c>
      <c r="AK574" s="45"/>
      <c r="AL574" s="97" t="str">
        <f t="shared" si="848"/>
        <v/>
      </c>
      <c r="AM574" s="39"/>
      <c r="AN574" s="98" t="str">
        <f t="shared" si="849"/>
        <v/>
      </c>
      <c r="AO574" s="152"/>
      <c r="AP574" s="96"/>
      <c r="AQ574" s="153"/>
      <c r="AR574" s="97"/>
      <c r="AS574" s="154"/>
      <c r="AT574" s="98"/>
      <c r="AU574" s="182" t="str">
        <f t="shared" si="853"/>
        <v/>
      </c>
      <c r="AV574" s="121"/>
      <c r="AW574" s="153"/>
      <c r="AX574" s="98"/>
      <c r="AY574" s="153"/>
      <c r="AZ574" s="98"/>
      <c r="BA574" s="46"/>
      <c r="BB574" s="34"/>
      <c r="BC574" s="34"/>
      <c r="BD574" s="35"/>
      <c r="BE574" s="46"/>
      <c r="BF574" s="34"/>
      <c r="BG574" s="34"/>
      <c r="BH574" s="35"/>
      <c r="BI574" s="46"/>
      <c r="BJ574" s="34"/>
      <c r="BK574" s="34"/>
      <c r="BL574" s="35"/>
      <c r="BM574" s="46"/>
      <c r="BN574" s="34"/>
      <c r="BO574" s="34"/>
      <c r="BP574" s="35"/>
      <c r="BQ574" s="46"/>
      <c r="BR574" s="34"/>
      <c r="BS574" s="34"/>
      <c r="BT574" s="35"/>
      <c r="BU574" s="155"/>
      <c r="BV574" s="99"/>
      <c r="BW574" s="156"/>
      <c r="BX574" s="100"/>
      <c r="BY574" s="156"/>
      <c r="BZ574" s="100"/>
      <c r="CA574" s="156"/>
      <c r="CB574" s="100"/>
      <c r="CC574" s="156"/>
      <c r="CD574" s="101"/>
      <c r="CE574" s="12"/>
      <c r="CF574" s="175"/>
      <c r="CG574" s="27"/>
      <c r="CH574" s="159"/>
      <c r="CI574" s="95" t="str">
        <f t="shared" si="862"/>
        <v/>
      </c>
      <c r="CJ574" s="102" t="str">
        <f t="shared" si="863"/>
        <v/>
      </c>
      <c r="CK574" s="40"/>
      <c r="CL574" s="100" t="str">
        <f t="shared" ref="CL574:CL630" si="920">IF(CK574&lt;&gt;"",IF(CK574&lt;5, "I", IF(CK574&lt;7, "II", IF(CK574&lt;9, "III","III+"))),"")</f>
        <v/>
      </c>
      <c r="CM574" s="37"/>
      <c r="CN574" s="100" t="str">
        <f t="shared" ref="CN574:CN630" si="921">IF(CM574&lt;&gt;"",IF(CM574&lt;2, "I", IF(CM574&lt;4, "II", IF(CM574&lt;5, "III","III+"))),"")</f>
        <v/>
      </c>
      <c r="CO574" s="38"/>
      <c r="CP574" s="103" t="str">
        <f t="shared" si="864"/>
        <v/>
      </c>
      <c r="CQ574" s="78"/>
      <c r="CR574" s="100" t="str">
        <f t="shared" ref="CR574:CR630" si="922">IF(CQ574&lt;&gt;"",IF(CQ574&lt;8, "I", IF(CQ574&lt;10, "II","III")),"")</f>
        <v/>
      </c>
      <c r="CS574" s="36"/>
      <c r="CT574" s="100" t="str">
        <f t="shared" ref="CT574:CT630" si="923">IF(CS574&lt;&gt;"",IF(CS574&lt;7, "I", IF(CS574&lt;9, "II","III")),"")</f>
        <v/>
      </c>
      <c r="CU574" s="74"/>
      <c r="CV574" s="103" t="str">
        <f t="shared" ref="CV574:CV630" si="924">IF(CU574&lt;&gt;"",IF(CU574&lt;6, "I", IF(CU574&lt;9, "II","III")),"")</f>
        <v/>
      </c>
      <c r="CW574" s="42"/>
      <c r="CX574" s="100" t="str">
        <f t="shared" ref="CX574:CX630" si="925">IF(CW574&lt;&gt;"",IF(CW574&lt;6, "I", IF(CW574&lt;9, "II","III")),"")</f>
        <v/>
      </c>
      <c r="CY574" s="36"/>
      <c r="CZ574" s="100" t="str">
        <f t="shared" ref="CZ574:CZ630" si="926">IF(CY574&lt;&gt;"",IF(CY574&lt;7, "I", IF(CY574&lt;9, "II","III")),"")</f>
        <v/>
      </c>
      <c r="DA574" s="36"/>
      <c r="DB574" s="100" t="str">
        <f t="shared" ref="DB574:DB630" si="927">IF(DA574&lt;&gt;"",IF(DA574&lt;7, "I", IF(DA574&lt;9, "II","III")),"")</f>
        <v/>
      </c>
      <c r="DC574" s="39"/>
      <c r="DD574" s="103" t="str">
        <f t="shared" ref="DD574:DD630" si="928">IF(DC574&lt;&gt;"",IF(DC574&lt;4, "I", IF(DC574&lt;6, "II","III")),"")</f>
        <v/>
      </c>
      <c r="DE574" s="42"/>
      <c r="DF574" s="100" t="str">
        <f t="shared" ref="DF574:DF630" si="929">IF(DE574&lt;&gt;"",IF(DE574&lt;6, "I", IF(DE574&lt;9, "II","III")),"")</f>
        <v/>
      </c>
      <c r="DG574" s="39"/>
      <c r="DH574" s="103" t="str">
        <f t="shared" ref="DH574:DH630" si="930">IF(DG574&lt;&gt;"",IF(DG574&lt;5, "I", IF(DG574&lt;8, "II","III")),"")</f>
        <v/>
      </c>
      <c r="DI574" s="41"/>
      <c r="DJ574" s="157" t="str">
        <f t="shared" ref="DJ574:DJ630" si="931">IF(DI574&lt;&gt;"",IF(DI574&lt;4, "I", IF(DI574&lt;7, "II","III")),"")</f>
        <v/>
      </c>
      <c r="DK574" s="12"/>
      <c r="DL574" s="172"/>
      <c r="DM574" s="67"/>
      <c r="DN574" s="164"/>
      <c r="DO574" s="104" t="str">
        <f t="shared" si="865"/>
        <v/>
      </c>
      <c r="DP574" s="105" t="str">
        <f t="shared" si="866"/>
        <v/>
      </c>
      <c r="DQ574" s="66"/>
      <c r="DR574" s="158" t="str">
        <f t="shared" si="867"/>
        <v/>
      </c>
      <c r="DS574" s="67"/>
      <c r="DT574" s="97" t="str">
        <f t="shared" si="868"/>
        <v/>
      </c>
      <c r="DU574" s="67"/>
      <c r="DV574" s="98" t="str">
        <f t="shared" si="869"/>
        <v/>
      </c>
      <c r="DW574" s="163"/>
      <c r="DX574" s="106" t="str">
        <f t="shared" si="870"/>
        <v/>
      </c>
      <c r="DY574" s="162"/>
      <c r="DZ574" s="97" t="str">
        <f t="shared" si="871"/>
        <v/>
      </c>
      <c r="EA574" s="161"/>
      <c r="EB574" s="107" t="str">
        <f t="shared" si="872"/>
        <v/>
      </c>
      <c r="EC574" s="66"/>
      <c r="ED574" s="97" t="str">
        <f t="shared" si="873"/>
        <v/>
      </c>
      <c r="EE574" s="67"/>
      <c r="EF574" s="97" t="str">
        <f t="shared" si="874"/>
        <v/>
      </c>
      <c r="EG574" s="68"/>
      <c r="EH574" s="97" t="str">
        <f t="shared" si="875"/>
        <v/>
      </c>
      <c r="EI574" s="67"/>
      <c r="EJ574" s="97" t="str">
        <f t="shared" si="876"/>
        <v/>
      </c>
      <c r="EK574" s="68"/>
      <c r="EL574" s="97" t="str">
        <f t="shared" si="877"/>
        <v/>
      </c>
      <c r="EM574" s="69"/>
      <c r="EN574" s="98" t="str">
        <f t="shared" si="878"/>
        <v/>
      </c>
      <c r="EO574" s="66"/>
      <c r="EP574" s="107" t="str">
        <f t="shared" si="879"/>
        <v/>
      </c>
      <c r="EQ574" s="299"/>
      <c r="ER574" s="98" t="str">
        <f t="shared" si="880"/>
        <v/>
      </c>
      <c r="ES574" s="66"/>
      <c r="ET574" s="108" t="str">
        <f t="shared" si="881"/>
        <v/>
      </c>
      <c r="EU574" s="12"/>
      <c r="EV574" s="169"/>
      <c r="EW574" s="27"/>
      <c r="EX574" s="159"/>
      <c r="EY574" s="95" t="str">
        <f t="shared" si="882"/>
        <v/>
      </c>
      <c r="EZ574" s="98" t="str">
        <f t="shared" si="883"/>
        <v/>
      </c>
      <c r="FA574" s="40"/>
      <c r="FB574" s="98" t="str">
        <f t="shared" si="884"/>
        <v/>
      </c>
      <c r="FC574" s="37"/>
      <c r="FD574" s="98" t="str">
        <f t="shared" si="885"/>
        <v/>
      </c>
      <c r="FE574" s="37"/>
      <c r="FF574" s="98" t="str">
        <f t="shared" si="886"/>
        <v/>
      </c>
      <c r="FG574" s="160"/>
      <c r="FH574" s="97" t="str">
        <f t="shared" si="887"/>
        <v/>
      </c>
      <c r="FI574" s="27"/>
      <c r="FJ574" s="98" t="str">
        <f t="shared" si="888"/>
        <v/>
      </c>
      <c r="FK574" s="36"/>
      <c r="FL574" s="98" t="str">
        <f t="shared" si="889"/>
        <v/>
      </c>
      <c r="FM574" s="37"/>
      <c r="FN574" s="98" t="str">
        <f t="shared" si="890"/>
        <v/>
      </c>
      <c r="FO574" s="78"/>
      <c r="FP574" s="97" t="str">
        <f t="shared" si="891"/>
        <v/>
      </c>
      <c r="FQ574" s="37"/>
      <c r="FR574" s="97" t="str">
        <f t="shared" si="892"/>
        <v/>
      </c>
      <c r="FS574" s="39"/>
      <c r="FT574" s="97" t="str">
        <f t="shared" si="893"/>
        <v/>
      </c>
      <c r="FU574" s="27"/>
      <c r="FV574" s="98" t="str">
        <f t="shared" si="894"/>
        <v/>
      </c>
      <c r="FW574" s="37"/>
      <c r="FX574" s="98" t="str">
        <f t="shared" si="895"/>
        <v/>
      </c>
      <c r="FY574" s="36"/>
      <c r="FZ574" s="97" t="str">
        <f t="shared" si="896"/>
        <v/>
      </c>
      <c r="GA574" s="36"/>
      <c r="GB574" s="98" t="str">
        <f t="shared" si="897"/>
        <v/>
      </c>
      <c r="GC574" s="40"/>
      <c r="GD574" s="98" t="str">
        <f t="shared" si="898"/>
        <v/>
      </c>
      <c r="GE574" s="37"/>
      <c r="GF574" s="98" t="str">
        <f t="shared" si="899"/>
        <v/>
      </c>
      <c r="GG574" s="37"/>
      <c r="GH574" s="109" t="str">
        <f t="shared" si="900"/>
        <v/>
      </c>
      <c r="GI574" s="12"/>
      <c r="GJ574" s="166"/>
      <c r="GK574" s="27"/>
      <c r="GL574" s="159"/>
      <c r="GM574" s="95" t="str">
        <f t="shared" si="901"/>
        <v/>
      </c>
      <c r="GN574" s="110" t="str">
        <f t="shared" si="902"/>
        <v/>
      </c>
      <c r="GO574" s="27"/>
      <c r="GP574" s="98" t="str">
        <f t="shared" si="903"/>
        <v/>
      </c>
      <c r="GQ574" s="37"/>
      <c r="GR574" s="97" t="str">
        <f t="shared" si="904"/>
        <v/>
      </c>
      <c r="GS574" s="37"/>
      <c r="GT574" s="110" t="str">
        <f t="shared" si="905"/>
        <v/>
      </c>
      <c r="GU574" s="36"/>
      <c r="GV574" s="97" t="str">
        <f t="shared" si="906"/>
        <v/>
      </c>
      <c r="GW574" s="27"/>
      <c r="GX574" s="98" t="str">
        <f t="shared" si="907"/>
        <v/>
      </c>
      <c r="GY574" s="36"/>
      <c r="GZ574" s="98" t="str">
        <f t="shared" si="908"/>
        <v/>
      </c>
      <c r="HA574" s="37"/>
      <c r="HB574" s="110" t="str">
        <f t="shared" si="909"/>
        <v/>
      </c>
      <c r="HC574" s="36"/>
      <c r="HD574" s="97" t="str">
        <f t="shared" si="910"/>
        <v/>
      </c>
      <c r="HE574" s="37"/>
      <c r="HF574" s="97" t="str">
        <f t="shared" si="911"/>
        <v/>
      </c>
      <c r="HG574" s="39"/>
      <c r="HH574" s="97" t="str">
        <f t="shared" si="912"/>
        <v/>
      </c>
      <c r="HI574" s="27"/>
      <c r="HJ574" s="97" t="str">
        <f t="shared" si="913"/>
        <v/>
      </c>
      <c r="HK574" s="37"/>
      <c r="HL574" s="97" t="str">
        <f t="shared" si="914"/>
        <v/>
      </c>
      <c r="HM574" s="36"/>
      <c r="HN574" s="97" t="str">
        <f t="shared" si="915"/>
        <v/>
      </c>
      <c r="HO574" s="36"/>
      <c r="HP574" s="110" t="str">
        <f t="shared" si="916"/>
        <v/>
      </c>
      <c r="HQ574" s="27"/>
      <c r="HR574" s="97" t="str">
        <f t="shared" si="917"/>
        <v/>
      </c>
      <c r="HS574" s="37"/>
      <c r="HT574" s="97" t="str">
        <f t="shared" si="918"/>
        <v/>
      </c>
      <c r="HU574" s="37"/>
      <c r="HV574" s="111" t="str">
        <f t="shared" si="919"/>
        <v/>
      </c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18"/>
    </row>
    <row r="575" spans="1:474" ht="19.95" customHeight="1">
      <c r="A575" s="30"/>
      <c r="B575" s="29"/>
      <c r="C575" s="129"/>
      <c r="D575" s="308"/>
      <c r="E575" s="302"/>
      <c r="F575" s="288"/>
      <c r="G575" s="89"/>
      <c r="H575" s="200"/>
      <c r="I575" s="294"/>
      <c r="J575" s="295"/>
      <c r="K575" s="296"/>
      <c r="L575" s="297"/>
      <c r="M575" s="295"/>
      <c r="N575" s="298"/>
      <c r="O575" s="223"/>
      <c r="P575" s="186" t="str">
        <f t="array" ref="P575">IF(O575&lt;&gt;"",IF(O575&lt;5, "I", "III"),"")</f>
        <v/>
      </c>
      <c r="Q575" s="224"/>
      <c r="R575" s="185" t="str">
        <f t="array" ref="R575">IF(Q575&lt;&gt;"",IF(Q575&lt;5, "I", "III"),"")</f>
        <v/>
      </c>
      <c r="S575" s="223"/>
      <c r="T575" s="186" t="str">
        <f t="array" ref="T575">IF(S575&lt;&gt;"",IF(S575&lt;5, "I", "III"),"")</f>
        <v/>
      </c>
      <c r="U575" s="224"/>
      <c r="V575" s="186" t="str">
        <f t="array" ref="V575">IF(U575&lt;&gt;"",IF(U575&lt;12, "I", "III"),"")</f>
        <v/>
      </c>
      <c r="W575" s="224"/>
      <c r="X575" s="185" t="str">
        <f t="array" ref="X575">IF(W575&lt;&gt;"",IF(W575&lt;12, "I", "III"),"")</f>
        <v/>
      </c>
      <c r="Y575" s="223"/>
      <c r="Z575" s="186" t="str">
        <f t="array" ref="Z575">IF(Y575&lt;&gt;"",IF(Y575&lt;12, "I", "III"),"")</f>
        <v/>
      </c>
      <c r="AA575" s="208"/>
      <c r="AB575" s="209"/>
      <c r="AC575" s="209"/>
      <c r="AD575" s="210"/>
      <c r="AE575" s="89"/>
      <c r="AF575" s="178"/>
      <c r="AG575" s="150"/>
      <c r="AH575" s="151"/>
      <c r="AI575" s="95" t="str">
        <f t="shared" si="846"/>
        <v/>
      </c>
      <c r="AJ575" s="98" t="str">
        <f t="shared" si="847"/>
        <v/>
      </c>
      <c r="AK575" s="45"/>
      <c r="AL575" s="97" t="str">
        <f t="shared" si="848"/>
        <v/>
      </c>
      <c r="AM575" s="39"/>
      <c r="AN575" s="98" t="str">
        <f t="shared" si="849"/>
        <v/>
      </c>
      <c r="AO575" s="152"/>
      <c r="AP575" s="96"/>
      <c r="AQ575" s="153"/>
      <c r="AR575" s="97"/>
      <c r="AS575" s="154"/>
      <c r="AT575" s="98"/>
      <c r="AU575" s="182" t="str">
        <f t="shared" si="853"/>
        <v/>
      </c>
      <c r="AV575" s="121"/>
      <c r="AW575" s="153"/>
      <c r="AX575" s="98"/>
      <c r="AY575" s="153"/>
      <c r="AZ575" s="98"/>
      <c r="BA575" s="46"/>
      <c r="BB575" s="34"/>
      <c r="BC575" s="34"/>
      <c r="BD575" s="35"/>
      <c r="BE575" s="46"/>
      <c r="BF575" s="34"/>
      <c r="BG575" s="34"/>
      <c r="BH575" s="35"/>
      <c r="BI575" s="46"/>
      <c r="BJ575" s="34"/>
      <c r="BK575" s="34"/>
      <c r="BL575" s="35"/>
      <c r="BM575" s="46"/>
      <c r="BN575" s="34"/>
      <c r="BO575" s="34"/>
      <c r="BP575" s="35"/>
      <c r="BQ575" s="46"/>
      <c r="BR575" s="34"/>
      <c r="BS575" s="34"/>
      <c r="BT575" s="35"/>
      <c r="BU575" s="155"/>
      <c r="BV575" s="99"/>
      <c r="BW575" s="156"/>
      <c r="BX575" s="100"/>
      <c r="BY575" s="156"/>
      <c r="BZ575" s="100"/>
      <c r="CA575" s="156"/>
      <c r="CB575" s="100"/>
      <c r="CC575" s="156"/>
      <c r="CD575" s="101"/>
      <c r="CE575" s="12"/>
      <c r="CF575" s="175"/>
      <c r="CG575" s="27"/>
      <c r="CH575" s="159"/>
      <c r="CI575" s="95" t="str">
        <f t="shared" si="862"/>
        <v/>
      </c>
      <c r="CJ575" s="102" t="str">
        <f t="shared" si="863"/>
        <v/>
      </c>
      <c r="CK575" s="40"/>
      <c r="CL575" s="100" t="str">
        <f t="shared" si="920"/>
        <v/>
      </c>
      <c r="CM575" s="37"/>
      <c r="CN575" s="100" t="str">
        <f t="shared" si="921"/>
        <v/>
      </c>
      <c r="CO575" s="38"/>
      <c r="CP575" s="103" t="str">
        <f t="shared" si="864"/>
        <v/>
      </c>
      <c r="CQ575" s="78"/>
      <c r="CR575" s="100" t="str">
        <f t="shared" si="922"/>
        <v/>
      </c>
      <c r="CS575" s="36"/>
      <c r="CT575" s="100" t="str">
        <f t="shared" si="923"/>
        <v/>
      </c>
      <c r="CU575" s="74"/>
      <c r="CV575" s="103" t="str">
        <f t="shared" si="924"/>
        <v/>
      </c>
      <c r="CW575" s="42"/>
      <c r="CX575" s="100" t="str">
        <f t="shared" si="925"/>
        <v/>
      </c>
      <c r="CY575" s="36"/>
      <c r="CZ575" s="100" t="str">
        <f t="shared" si="926"/>
        <v/>
      </c>
      <c r="DA575" s="36"/>
      <c r="DB575" s="100" t="str">
        <f t="shared" si="927"/>
        <v/>
      </c>
      <c r="DC575" s="39"/>
      <c r="DD575" s="103" t="str">
        <f t="shared" si="928"/>
        <v/>
      </c>
      <c r="DE575" s="42"/>
      <c r="DF575" s="100" t="str">
        <f t="shared" si="929"/>
        <v/>
      </c>
      <c r="DG575" s="39"/>
      <c r="DH575" s="103" t="str">
        <f t="shared" si="930"/>
        <v/>
      </c>
      <c r="DI575" s="41"/>
      <c r="DJ575" s="157" t="str">
        <f t="shared" si="931"/>
        <v/>
      </c>
      <c r="DK575" s="12"/>
      <c r="DL575" s="172"/>
      <c r="DM575" s="67"/>
      <c r="DN575" s="164"/>
      <c r="DO575" s="104" t="str">
        <f t="shared" si="865"/>
        <v/>
      </c>
      <c r="DP575" s="105" t="str">
        <f t="shared" si="866"/>
        <v/>
      </c>
      <c r="DQ575" s="66"/>
      <c r="DR575" s="158" t="str">
        <f t="shared" si="867"/>
        <v/>
      </c>
      <c r="DS575" s="67"/>
      <c r="DT575" s="97" t="str">
        <f t="shared" si="868"/>
        <v/>
      </c>
      <c r="DU575" s="67"/>
      <c r="DV575" s="98" t="str">
        <f t="shared" si="869"/>
        <v/>
      </c>
      <c r="DW575" s="163"/>
      <c r="DX575" s="106" t="str">
        <f t="shared" si="870"/>
        <v/>
      </c>
      <c r="DY575" s="162"/>
      <c r="DZ575" s="97" t="str">
        <f t="shared" si="871"/>
        <v/>
      </c>
      <c r="EA575" s="161"/>
      <c r="EB575" s="107" t="str">
        <f t="shared" si="872"/>
        <v/>
      </c>
      <c r="EC575" s="66"/>
      <c r="ED575" s="97" t="str">
        <f t="shared" si="873"/>
        <v/>
      </c>
      <c r="EE575" s="67"/>
      <c r="EF575" s="97" t="str">
        <f t="shared" si="874"/>
        <v/>
      </c>
      <c r="EG575" s="68"/>
      <c r="EH575" s="97" t="str">
        <f t="shared" si="875"/>
        <v/>
      </c>
      <c r="EI575" s="67"/>
      <c r="EJ575" s="97" t="str">
        <f t="shared" si="876"/>
        <v/>
      </c>
      <c r="EK575" s="68"/>
      <c r="EL575" s="97" t="str">
        <f t="shared" si="877"/>
        <v/>
      </c>
      <c r="EM575" s="69"/>
      <c r="EN575" s="98" t="str">
        <f t="shared" si="878"/>
        <v/>
      </c>
      <c r="EO575" s="66"/>
      <c r="EP575" s="107" t="str">
        <f t="shared" si="879"/>
        <v/>
      </c>
      <c r="EQ575" s="299"/>
      <c r="ER575" s="98" t="str">
        <f t="shared" si="880"/>
        <v/>
      </c>
      <c r="ES575" s="66"/>
      <c r="ET575" s="108" t="str">
        <f t="shared" si="881"/>
        <v/>
      </c>
      <c r="EU575" s="12"/>
      <c r="EV575" s="169"/>
      <c r="EW575" s="27"/>
      <c r="EX575" s="159"/>
      <c r="EY575" s="95" t="str">
        <f t="shared" si="882"/>
        <v/>
      </c>
      <c r="EZ575" s="98" t="str">
        <f t="shared" si="883"/>
        <v/>
      </c>
      <c r="FA575" s="40"/>
      <c r="FB575" s="98" t="str">
        <f t="shared" si="884"/>
        <v/>
      </c>
      <c r="FC575" s="37"/>
      <c r="FD575" s="98" t="str">
        <f t="shared" si="885"/>
        <v/>
      </c>
      <c r="FE575" s="37"/>
      <c r="FF575" s="98" t="str">
        <f t="shared" si="886"/>
        <v/>
      </c>
      <c r="FG575" s="160"/>
      <c r="FH575" s="97" t="str">
        <f t="shared" si="887"/>
        <v/>
      </c>
      <c r="FI575" s="27"/>
      <c r="FJ575" s="98" t="str">
        <f t="shared" si="888"/>
        <v/>
      </c>
      <c r="FK575" s="36"/>
      <c r="FL575" s="98" t="str">
        <f t="shared" si="889"/>
        <v/>
      </c>
      <c r="FM575" s="37"/>
      <c r="FN575" s="98" t="str">
        <f t="shared" si="890"/>
        <v/>
      </c>
      <c r="FO575" s="78"/>
      <c r="FP575" s="97" t="str">
        <f t="shared" si="891"/>
        <v/>
      </c>
      <c r="FQ575" s="37"/>
      <c r="FR575" s="97" t="str">
        <f t="shared" si="892"/>
        <v/>
      </c>
      <c r="FS575" s="39"/>
      <c r="FT575" s="97" t="str">
        <f t="shared" si="893"/>
        <v/>
      </c>
      <c r="FU575" s="27"/>
      <c r="FV575" s="98" t="str">
        <f t="shared" si="894"/>
        <v/>
      </c>
      <c r="FW575" s="37"/>
      <c r="FX575" s="98" t="str">
        <f t="shared" si="895"/>
        <v/>
      </c>
      <c r="FY575" s="36"/>
      <c r="FZ575" s="97" t="str">
        <f t="shared" si="896"/>
        <v/>
      </c>
      <c r="GA575" s="36"/>
      <c r="GB575" s="98" t="str">
        <f t="shared" si="897"/>
        <v/>
      </c>
      <c r="GC575" s="40"/>
      <c r="GD575" s="98" t="str">
        <f t="shared" si="898"/>
        <v/>
      </c>
      <c r="GE575" s="37"/>
      <c r="GF575" s="98" t="str">
        <f t="shared" si="899"/>
        <v/>
      </c>
      <c r="GG575" s="37"/>
      <c r="GH575" s="109" t="str">
        <f t="shared" si="900"/>
        <v/>
      </c>
      <c r="GI575" s="12"/>
      <c r="GJ575" s="166"/>
      <c r="GK575" s="27"/>
      <c r="GL575" s="159"/>
      <c r="GM575" s="95" t="str">
        <f t="shared" si="901"/>
        <v/>
      </c>
      <c r="GN575" s="110" t="str">
        <f t="shared" si="902"/>
        <v/>
      </c>
      <c r="GO575" s="27"/>
      <c r="GP575" s="98" t="str">
        <f t="shared" si="903"/>
        <v/>
      </c>
      <c r="GQ575" s="37"/>
      <c r="GR575" s="97" t="str">
        <f t="shared" si="904"/>
        <v/>
      </c>
      <c r="GS575" s="37"/>
      <c r="GT575" s="110" t="str">
        <f t="shared" si="905"/>
        <v/>
      </c>
      <c r="GU575" s="36"/>
      <c r="GV575" s="97" t="str">
        <f t="shared" si="906"/>
        <v/>
      </c>
      <c r="GW575" s="27"/>
      <c r="GX575" s="98" t="str">
        <f t="shared" si="907"/>
        <v/>
      </c>
      <c r="GY575" s="36"/>
      <c r="GZ575" s="98" t="str">
        <f t="shared" si="908"/>
        <v/>
      </c>
      <c r="HA575" s="37"/>
      <c r="HB575" s="110" t="str">
        <f t="shared" si="909"/>
        <v/>
      </c>
      <c r="HC575" s="36"/>
      <c r="HD575" s="97" t="str">
        <f t="shared" si="910"/>
        <v/>
      </c>
      <c r="HE575" s="37"/>
      <c r="HF575" s="97" t="str">
        <f t="shared" si="911"/>
        <v/>
      </c>
      <c r="HG575" s="39"/>
      <c r="HH575" s="97" t="str">
        <f t="shared" si="912"/>
        <v/>
      </c>
      <c r="HI575" s="27"/>
      <c r="HJ575" s="97" t="str">
        <f t="shared" si="913"/>
        <v/>
      </c>
      <c r="HK575" s="37"/>
      <c r="HL575" s="97" t="str">
        <f t="shared" si="914"/>
        <v/>
      </c>
      <c r="HM575" s="36"/>
      <c r="HN575" s="97" t="str">
        <f t="shared" si="915"/>
        <v/>
      </c>
      <c r="HO575" s="36"/>
      <c r="HP575" s="110" t="str">
        <f t="shared" si="916"/>
        <v/>
      </c>
      <c r="HQ575" s="27"/>
      <c r="HR575" s="97" t="str">
        <f t="shared" si="917"/>
        <v/>
      </c>
      <c r="HS575" s="37"/>
      <c r="HT575" s="97" t="str">
        <f t="shared" si="918"/>
        <v/>
      </c>
      <c r="HU575" s="37"/>
      <c r="HV575" s="111" t="str">
        <f t="shared" si="919"/>
        <v/>
      </c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18"/>
    </row>
    <row r="576" spans="1:474" ht="19.95" customHeight="1">
      <c r="A576" s="30"/>
      <c r="B576" s="29"/>
      <c r="C576" s="129"/>
      <c r="D576" s="308"/>
      <c r="E576" s="302"/>
      <c r="F576" s="288"/>
      <c r="G576" s="89"/>
      <c r="H576" s="200"/>
      <c r="I576" s="294"/>
      <c r="J576" s="295"/>
      <c r="K576" s="296"/>
      <c r="L576" s="297"/>
      <c r="M576" s="295"/>
      <c r="N576" s="298"/>
      <c r="O576" s="223"/>
      <c r="P576" s="186" t="str">
        <f t="array" ref="P576">IF(O576&lt;&gt;"",IF(O576&lt;5, "I", "III"),"")</f>
        <v/>
      </c>
      <c r="Q576" s="224"/>
      <c r="R576" s="185" t="str">
        <f t="array" ref="R576">IF(Q576&lt;&gt;"",IF(Q576&lt;5, "I", "III"),"")</f>
        <v/>
      </c>
      <c r="S576" s="223"/>
      <c r="T576" s="186" t="str">
        <f t="array" ref="T576">IF(S576&lt;&gt;"",IF(S576&lt;5, "I", "III"),"")</f>
        <v/>
      </c>
      <c r="U576" s="224"/>
      <c r="V576" s="186" t="str">
        <f t="array" ref="V576">IF(U576&lt;&gt;"",IF(U576&lt;12, "I", "III"),"")</f>
        <v/>
      </c>
      <c r="W576" s="224"/>
      <c r="X576" s="185" t="str">
        <f t="array" ref="X576">IF(W576&lt;&gt;"",IF(W576&lt;12, "I", "III"),"")</f>
        <v/>
      </c>
      <c r="Y576" s="223"/>
      <c r="Z576" s="186" t="str">
        <f t="array" ref="Z576">IF(Y576&lt;&gt;"",IF(Y576&lt;12, "I", "III"),"")</f>
        <v/>
      </c>
      <c r="AA576" s="208"/>
      <c r="AB576" s="209"/>
      <c r="AC576" s="209"/>
      <c r="AD576" s="210"/>
      <c r="AE576" s="89"/>
      <c r="AF576" s="178"/>
      <c r="AG576" s="150"/>
      <c r="AH576" s="151"/>
      <c r="AI576" s="95" t="str">
        <f t="shared" si="846"/>
        <v/>
      </c>
      <c r="AJ576" s="98" t="str">
        <f t="shared" si="847"/>
        <v/>
      </c>
      <c r="AK576" s="45"/>
      <c r="AL576" s="97" t="str">
        <f t="shared" si="848"/>
        <v/>
      </c>
      <c r="AM576" s="39"/>
      <c r="AN576" s="98" t="str">
        <f t="shared" si="849"/>
        <v/>
      </c>
      <c r="AO576" s="152"/>
      <c r="AP576" s="96"/>
      <c r="AQ576" s="153"/>
      <c r="AR576" s="97"/>
      <c r="AS576" s="154"/>
      <c r="AT576" s="98"/>
      <c r="AU576" s="182" t="str">
        <f t="shared" si="853"/>
        <v/>
      </c>
      <c r="AV576" s="121"/>
      <c r="AW576" s="153"/>
      <c r="AX576" s="98"/>
      <c r="AY576" s="153"/>
      <c r="AZ576" s="98"/>
      <c r="BA576" s="46"/>
      <c r="BB576" s="34"/>
      <c r="BC576" s="34"/>
      <c r="BD576" s="35"/>
      <c r="BE576" s="46"/>
      <c r="BF576" s="34"/>
      <c r="BG576" s="34"/>
      <c r="BH576" s="35"/>
      <c r="BI576" s="46"/>
      <c r="BJ576" s="34"/>
      <c r="BK576" s="34"/>
      <c r="BL576" s="35"/>
      <c r="BM576" s="46"/>
      <c r="BN576" s="34"/>
      <c r="BO576" s="34"/>
      <c r="BP576" s="35"/>
      <c r="BQ576" s="46"/>
      <c r="BR576" s="34"/>
      <c r="BS576" s="34"/>
      <c r="BT576" s="35"/>
      <c r="BU576" s="155"/>
      <c r="BV576" s="99"/>
      <c r="BW576" s="156"/>
      <c r="BX576" s="100"/>
      <c r="BY576" s="156"/>
      <c r="BZ576" s="100"/>
      <c r="CA576" s="156"/>
      <c r="CB576" s="100"/>
      <c r="CC576" s="156"/>
      <c r="CD576" s="101"/>
      <c r="CE576" s="12"/>
      <c r="CF576" s="175"/>
      <c r="CG576" s="27"/>
      <c r="CH576" s="159"/>
      <c r="CI576" s="95" t="str">
        <f t="shared" si="862"/>
        <v/>
      </c>
      <c r="CJ576" s="102" t="str">
        <f t="shared" si="863"/>
        <v/>
      </c>
      <c r="CK576" s="40"/>
      <c r="CL576" s="100" t="str">
        <f t="shared" si="920"/>
        <v/>
      </c>
      <c r="CM576" s="37"/>
      <c r="CN576" s="100" t="str">
        <f t="shared" si="921"/>
        <v/>
      </c>
      <c r="CO576" s="38"/>
      <c r="CP576" s="103" t="str">
        <f t="shared" si="864"/>
        <v/>
      </c>
      <c r="CQ576" s="78"/>
      <c r="CR576" s="100" t="str">
        <f t="shared" si="922"/>
        <v/>
      </c>
      <c r="CS576" s="36"/>
      <c r="CT576" s="100" t="str">
        <f t="shared" si="923"/>
        <v/>
      </c>
      <c r="CU576" s="74"/>
      <c r="CV576" s="103" t="str">
        <f t="shared" si="924"/>
        <v/>
      </c>
      <c r="CW576" s="42"/>
      <c r="CX576" s="100" t="str">
        <f t="shared" si="925"/>
        <v/>
      </c>
      <c r="CY576" s="36"/>
      <c r="CZ576" s="100" t="str">
        <f t="shared" si="926"/>
        <v/>
      </c>
      <c r="DA576" s="36"/>
      <c r="DB576" s="100" t="str">
        <f t="shared" si="927"/>
        <v/>
      </c>
      <c r="DC576" s="39"/>
      <c r="DD576" s="103" t="str">
        <f t="shared" si="928"/>
        <v/>
      </c>
      <c r="DE576" s="42"/>
      <c r="DF576" s="100" t="str">
        <f t="shared" si="929"/>
        <v/>
      </c>
      <c r="DG576" s="39"/>
      <c r="DH576" s="103" t="str">
        <f t="shared" si="930"/>
        <v/>
      </c>
      <c r="DI576" s="41"/>
      <c r="DJ576" s="157" t="str">
        <f t="shared" si="931"/>
        <v/>
      </c>
      <c r="DK576" s="12"/>
      <c r="DL576" s="172"/>
      <c r="DM576" s="67"/>
      <c r="DN576" s="164"/>
      <c r="DO576" s="104" t="str">
        <f t="shared" si="865"/>
        <v/>
      </c>
      <c r="DP576" s="105" t="str">
        <f t="shared" si="866"/>
        <v/>
      </c>
      <c r="DQ576" s="66"/>
      <c r="DR576" s="158" t="str">
        <f t="shared" si="867"/>
        <v/>
      </c>
      <c r="DS576" s="67"/>
      <c r="DT576" s="97" t="str">
        <f t="shared" si="868"/>
        <v/>
      </c>
      <c r="DU576" s="67"/>
      <c r="DV576" s="98" t="str">
        <f t="shared" si="869"/>
        <v/>
      </c>
      <c r="DW576" s="163"/>
      <c r="DX576" s="106" t="str">
        <f t="shared" si="870"/>
        <v/>
      </c>
      <c r="DY576" s="162"/>
      <c r="DZ576" s="97" t="str">
        <f t="shared" si="871"/>
        <v/>
      </c>
      <c r="EA576" s="161"/>
      <c r="EB576" s="107" t="str">
        <f t="shared" si="872"/>
        <v/>
      </c>
      <c r="EC576" s="66"/>
      <c r="ED576" s="97" t="str">
        <f t="shared" si="873"/>
        <v/>
      </c>
      <c r="EE576" s="67"/>
      <c r="EF576" s="97" t="str">
        <f t="shared" si="874"/>
        <v/>
      </c>
      <c r="EG576" s="68"/>
      <c r="EH576" s="97" t="str">
        <f t="shared" si="875"/>
        <v/>
      </c>
      <c r="EI576" s="67"/>
      <c r="EJ576" s="97" t="str">
        <f t="shared" si="876"/>
        <v/>
      </c>
      <c r="EK576" s="68"/>
      <c r="EL576" s="97" t="str">
        <f t="shared" si="877"/>
        <v/>
      </c>
      <c r="EM576" s="69"/>
      <c r="EN576" s="98" t="str">
        <f t="shared" si="878"/>
        <v/>
      </c>
      <c r="EO576" s="66"/>
      <c r="EP576" s="107" t="str">
        <f t="shared" si="879"/>
        <v/>
      </c>
      <c r="EQ576" s="299"/>
      <c r="ER576" s="98" t="str">
        <f t="shared" si="880"/>
        <v/>
      </c>
      <c r="ES576" s="66"/>
      <c r="ET576" s="108" t="str">
        <f t="shared" si="881"/>
        <v/>
      </c>
      <c r="EU576" s="12"/>
      <c r="EV576" s="169"/>
      <c r="EW576" s="27"/>
      <c r="EX576" s="159"/>
      <c r="EY576" s="95" t="str">
        <f t="shared" si="882"/>
        <v/>
      </c>
      <c r="EZ576" s="98" t="str">
        <f t="shared" si="883"/>
        <v/>
      </c>
      <c r="FA576" s="40"/>
      <c r="FB576" s="98" t="str">
        <f t="shared" si="884"/>
        <v/>
      </c>
      <c r="FC576" s="37"/>
      <c r="FD576" s="98" t="str">
        <f t="shared" si="885"/>
        <v/>
      </c>
      <c r="FE576" s="37"/>
      <c r="FF576" s="98" t="str">
        <f t="shared" si="886"/>
        <v/>
      </c>
      <c r="FG576" s="160"/>
      <c r="FH576" s="97" t="str">
        <f t="shared" si="887"/>
        <v/>
      </c>
      <c r="FI576" s="27"/>
      <c r="FJ576" s="98" t="str">
        <f t="shared" si="888"/>
        <v/>
      </c>
      <c r="FK576" s="36"/>
      <c r="FL576" s="98" t="str">
        <f t="shared" si="889"/>
        <v/>
      </c>
      <c r="FM576" s="37"/>
      <c r="FN576" s="98" t="str">
        <f t="shared" si="890"/>
        <v/>
      </c>
      <c r="FO576" s="78"/>
      <c r="FP576" s="97" t="str">
        <f t="shared" si="891"/>
        <v/>
      </c>
      <c r="FQ576" s="37"/>
      <c r="FR576" s="97" t="str">
        <f t="shared" si="892"/>
        <v/>
      </c>
      <c r="FS576" s="39"/>
      <c r="FT576" s="97" t="str">
        <f t="shared" si="893"/>
        <v/>
      </c>
      <c r="FU576" s="27"/>
      <c r="FV576" s="98" t="str">
        <f t="shared" si="894"/>
        <v/>
      </c>
      <c r="FW576" s="37"/>
      <c r="FX576" s="98" t="str">
        <f t="shared" si="895"/>
        <v/>
      </c>
      <c r="FY576" s="36"/>
      <c r="FZ576" s="97" t="str">
        <f t="shared" si="896"/>
        <v/>
      </c>
      <c r="GA576" s="36"/>
      <c r="GB576" s="98" t="str">
        <f t="shared" si="897"/>
        <v/>
      </c>
      <c r="GC576" s="40"/>
      <c r="GD576" s="98" t="str">
        <f t="shared" si="898"/>
        <v/>
      </c>
      <c r="GE576" s="37"/>
      <c r="GF576" s="98" t="str">
        <f t="shared" si="899"/>
        <v/>
      </c>
      <c r="GG576" s="37"/>
      <c r="GH576" s="109" t="str">
        <f t="shared" si="900"/>
        <v/>
      </c>
      <c r="GI576" s="12"/>
      <c r="GJ576" s="166"/>
      <c r="GK576" s="27"/>
      <c r="GL576" s="159"/>
      <c r="GM576" s="95" t="str">
        <f t="shared" si="901"/>
        <v/>
      </c>
      <c r="GN576" s="110" t="str">
        <f t="shared" si="902"/>
        <v/>
      </c>
      <c r="GO576" s="27"/>
      <c r="GP576" s="98" t="str">
        <f t="shared" si="903"/>
        <v/>
      </c>
      <c r="GQ576" s="37"/>
      <c r="GR576" s="97" t="str">
        <f t="shared" si="904"/>
        <v/>
      </c>
      <c r="GS576" s="37"/>
      <c r="GT576" s="110" t="str">
        <f t="shared" si="905"/>
        <v/>
      </c>
      <c r="GU576" s="36"/>
      <c r="GV576" s="97" t="str">
        <f t="shared" si="906"/>
        <v/>
      </c>
      <c r="GW576" s="27"/>
      <c r="GX576" s="98" t="str">
        <f t="shared" si="907"/>
        <v/>
      </c>
      <c r="GY576" s="36"/>
      <c r="GZ576" s="98" t="str">
        <f t="shared" si="908"/>
        <v/>
      </c>
      <c r="HA576" s="37"/>
      <c r="HB576" s="110" t="str">
        <f t="shared" si="909"/>
        <v/>
      </c>
      <c r="HC576" s="36"/>
      <c r="HD576" s="97" t="str">
        <f t="shared" si="910"/>
        <v/>
      </c>
      <c r="HE576" s="37"/>
      <c r="HF576" s="97" t="str">
        <f t="shared" si="911"/>
        <v/>
      </c>
      <c r="HG576" s="39"/>
      <c r="HH576" s="97" t="str">
        <f t="shared" si="912"/>
        <v/>
      </c>
      <c r="HI576" s="27"/>
      <c r="HJ576" s="97" t="str">
        <f t="shared" si="913"/>
        <v/>
      </c>
      <c r="HK576" s="37"/>
      <c r="HL576" s="97" t="str">
        <f t="shared" si="914"/>
        <v/>
      </c>
      <c r="HM576" s="36"/>
      <c r="HN576" s="97" t="str">
        <f t="shared" si="915"/>
        <v/>
      </c>
      <c r="HO576" s="36"/>
      <c r="HP576" s="110" t="str">
        <f t="shared" si="916"/>
        <v/>
      </c>
      <c r="HQ576" s="27"/>
      <c r="HR576" s="97" t="str">
        <f t="shared" si="917"/>
        <v/>
      </c>
      <c r="HS576" s="37"/>
      <c r="HT576" s="97" t="str">
        <f t="shared" si="918"/>
        <v/>
      </c>
      <c r="HU576" s="37"/>
      <c r="HV576" s="111" t="str">
        <f t="shared" si="919"/>
        <v/>
      </c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18"/>
    </row>
    <row r="577" spans="1:474" ht="19.95" customHeight="1">
      <c r="A577" s="30"/>
      <c r="B577" s="29"/>
      <c r="C577" s="129"/>
      <c r="D577" s="308"/>
      <c r="E577" s="302"/>
      <c r="F577" s="288"/>
      <c r="G577" s="89"/>
      <c r="H577" s="200"/>
      <c r="I577" s="294"/>
      <c r="J577" s="295"/>
      <c r="K577" s="296"/>
      <c r="L577" s="297"/>
      <c r="M577" s="295"/>
      <c r="N577" s="298"/>
      <c r="O577" s="223"/>
      <c r="P577" s="186" t="str">
        <f t="array" ref="P577">IF(O577&lt;&gt;"",IF(O577&lt;5, "I", "III"),"")</f>
        <v/>
      </c>
      <c r="Q577" s="224"/>
      <c r="R577" s="185" t="str">
        <f t="array" ref="R577">IF(Q577&lt;&gt;"",IF(Q577&lt;5, "I", "III"),"")</f>
        <v/>
      </c>
      <c r="S577" s="223"/>
      <c r="T577" s="186" t="str">
        <f t="array" ref="T577">IF(S577&lt;&gt;"",IF(S577&lt;5, "I", "III"),"")</f>
        <v/>
      </c>
      <c r="U577" s="224"/>
      <c r="V577" s="186" t="str">
        <f t="array" ref="V577">IF(U577&lt;&gt;"",IF(U577&lt;12, "I", "III"),"")</f>
        <v/>
      </c>
      <c r="W577" s="224"/>
      <c r="X577" s="185" t="str">
        <f t="array" ref="X577">IF(W577&lt;&gt;"",IF(W577&lt;12, "I", "III"),"")</f>
        <v/>
      </c>
      <c r="Y577" s="223"/>
      <c r="Z577" s="186" t="str">
        <f t="array" ref="Z577">IF(Y577&lt;&gt;"",IF(Y577&lt;12, "I", "III"),"")</f>
        <v/>
      </c>
      <c r="AA577" s="208"/>
      <c r="AB577" s="209"/>
      <c r="AC577" s="209"/>
      <c r="AD577" s="210"/>
      <c r="AE577" s="89"/>
      <c r="AF577" s="178"/>
      <c r="AG577" s="150"/>
      <c r="AH577" s="151"/>
      <c r="AI577" s="95" t="str">
        <f t="shared" si="846"/>
        <v/>
      </c>
      <c r="AJ577" s="98" t="str">
        <f t="shared" si="847"/>
        <v/>
      </c>
      <c r="AK577" s="45"/>
      <c r="AL577" s="97" t="str">
        <f t="shared" si="848"/>
        <v/>
      </c>
      <c r="AM577" s="39"/>
      <c r="AN577" s="98" t="str">
        <f t="shared" si="849"/>
        <v/>
      </c>
      <c r="AO577" s="152"/>
      <c r="AP577" s="96"/>
      <c r="AQ577" s="153"/>
      <c r="AR577" s="97"/>
      <c r="AS577" s="154"/>
      <c r="AT577" s="98"/>
      <c r="AU577" s="182" t="str">
        <f t="shared" si="853"/>
        <v/>
      </c>
      <c r="AV577" s="121"/>
      <c r="AW577" s="153"/>
      <c r="AX577" s="98"/>
      <c r="AY577" s="153"/>
      <c r="AZ577" s="98"/>
      <c r="BA577" s="46"/>
      <c r="BB577" s="34"/>
      <c r="BC577" s="34"/>
      <c r="BD577" s="35"/>
      <c r="BE577" s="46"/>
      <c r="BF577" s="34"/>
      <c r="BG577" s="34"/>
      <c r="BH577" s="35"/>
      <c r="BI577" s="46"/>
      <c r="BJ577" s="34"/>
      <c r="BK577" s="34"/>
      <c r="BL577" s="35"/>
      <c r="BM577" s="46"/>
      <c r="BN577" s="34"/>
      <c r="BO577" s="34"/>
      <c r="BP577" s="35"/>
      <c r="BQ577" s="46"/>
      <c r="BR577" s="34"/>
      <c r="BS577" s="34"/>
      <c r="BT577" s="35"/>
      <c r="BU577" s="155"/>
      <c r="BV577" s="99"/>
      <c r="BW577" s="156"/>
      <c r="BX577" s="100"/>
      <c r="BY577" s="156"/>
      <c r="BZ577" s="100"/>
      <c r="CA577" s="156"/>
      <c r="CB577" s="100"/>
      <c r="CC577" s="156"/>
      <c r="CD577" s="101"/>
      <c r="CE577" s="12"/>
      <c r="CF577" s="175"/>
      <c r="CG577" s="27"/>
      <c r="CH577" s="159"/>
      <c r="CI577" s="95" t="str">
        <f t="shared" si="862"/>
        <v/>
      </c>
      <c r="CJ577" s="102" t="str">
        <f t="shared" si="863"/>
        <v/>
      </c>
      <c r="CK577" s="40"/>
      <c r="CL577" s="100" t="str">
        <f t="shared" si="920"/>
        <v/>
      </c>
      <c r="CM577" s="37"/>
      <c r="CN577" s="100" t="str">
        <f t="shared" si="921"/>
        <v/>
      </c>
      <c r="CO577" s="38"/>
      <c r="CP577" s="103" t="str">
        <f t="shared" si="864"/>
        <v/>
      </c>
      <c r="CQ577" s="78"/>
      <c r="CR577" s="100" t="str">
        <f t="shared" si="922"/>
        <v/>
      </c>
      <c r="CS577" s="36"/>
      <c r="CT577" s="100" t="str">
        <f t="shared" si="923"/>
        <v/>
      </c>
      <c r="CU577" s="74"/>
      <c r="CV577" s="103" t="str">
        <f t="shared" si="924"/>
        <v/>
      </c>
      <c r="CW577" s="42"/>
      <c r="CX577" s="100" t="str">
        <f t="shared" si="925"/>
        <v/>
      </c>
      <c r="CY577" s="36"/>
      <c r="CZ577" s="100" t="str">
        <f t="shared" si="926"/>
        <v/>
      </c>
      <c r="DA577" s="36"/>
      <c r="DB577" s="100" t="str">
        <f t="shared" si="927"/>
        <v/>
      </c>
      <c r="DC577" s="39"/>
      <c r="DD577" s="103" t="str">
        <f t="shared" si="928"/>
        <v/>
      </c>
      <c r="DE577" s="42"/>
      <c r="DF577" s="100" t="str">
        <f t="shared" si="929"/>
        <v/>
      </c>
      <c r="DG577" s="39"/>
      <c r="DH577" s="103" t="str">
        <f t="shared" si="930"/>
        <v/>
      </c>
      <c r="DI577" s="41"/>
      <c r="DJ577" s="157" t="str">
        <f t="shared" si="931"/>
        <v/>
      </c>
      <c r="DK577" s="12"/>
      <c r="DL577" s="172"/>
      <c r="DM577" s="67"/>
      <c r="DN577" s="164"/>
      <c r="DO577" s="104" t="str">
        <f t="shared" si="865"/>
        <v/>
      </c>
      <c r="DP577" s="105" t="str">
        <f t="shared" si="866"/>
        <v/>
      </c>
      <c r="DQ577" s="66"/>
      <c r="DR577" s="158" t="str">
        <f t="shared" si="867"/>
        <v/>
      </c>
      <c r="DS577" s="67"/>
      <c r="DT577" s="97" t="str">
        <f t="shared" si="868"/>
        <v/>
      </c>
      <c r="DU577" s="67"/>
      <c r="DV577" s="98" t="str">
        <f t="shared" si="869"/>
        <v/>
      </c>
      <c r="DW577" s="163"/>
      <c r="DX577" s="106" t="str">
        <f t="shared" si="870"/>
        <v/>
      </c>
      <c r="DY577" s="162"/>
      <c r="DZ577" s="97" t="str">
        <f t="shared" si="871"/>
        <v/>
      </c>
      <c r="EA577" s="161"/>
      <c r="EB577" s="107" t="str">
        <f t="shared" si="872"/>
        <v/>
      </c>
      <c r="EC577" s="66"/>
      <c r="ED577" s="97" t="str">
        <f t="shared" si="873"/>
        <v/>
      </c>
      <c r="EE577" s="67"/>
      <c r="EF577" s="97" t="str">
        <f t="shared" si="874"/>
        <v/>
      </c>
      <c r="EG577" s="68"/>
      <c r="EH577" s="97" t="str">
        <f t="shared" si="875"/>
        <v/>
      </c>
      <c r="EI577" s="67"/>
      <c r="EJ577" s="97" t="str">
        <f t="shared" si="876"/>
        <v/>
      </c>
      <c r="EK577" s="68"/>
      <c r="EL577" s="97" t="str">
        <f t="shared" si="877"/>
        <v/>
      </c>
      <c r="EM577" s="69"/>
      <c r="EN577" s="98" t="str">
        <f t="shared" si="878"/>
        <v/>
      </c>
      <c r="EO577" s="66"/>
      <c r="EP577" s="107" t="str">
        <f t="shared" si="879"/>
        <v/>
      </c>
      <c r="EQ577" s="299"/>
      <c r="ER577" s="98" t="str">
        <f t="shared" si="880"/>
        <v/>
      </c>
      <c r="ES577" s="66"/>
      <c r="ET577" s="108" t="str">
        <f t="shared" si="881"/>
        <v/>
      </c>
      <c r="EU577" s="12"/>
      <c r="EV577" s="169"/>
      <c r="EW577" s="27"/>
      <c r="EX577" s="159"/>
      <c r="EY577" s="95" t="str">
        <f t="shared" si="882"/>
        <v/>
      </c>
      <c r="EZ577" s="98" t="str">
        <f t="shared" si="883"/>
        <v/>
      </c>
      <c r="FA577" s="40"/>
      <c r="FB577" s="98" t="str">
        <f t="shared" si="884"/>
        <v/>
      </c>
      <c r="FC577" s="37"/>
      <c r="FD577" s="98" t="str">
        <f t="shared" si="885"/>
        <v/>
      </c>
      <c r="FE577" s="37"/>
      <c r="FF577" s="98" t="str">
        <f t="shared" si="886"/>
        <v/>
      </c>
      <c r="FG577" s="160"/>
      <c r="FH577" s="97" t="str">
        <f t="shared" si="887"/>
        <v/>
      </c>
      <c r="FI577" s="27"/>
      <c r="FJ577" s="98" t="str">
        <f t="shared" si="888"/>
        <v/>
      </c>
      <c r="FK577" s="36"/>
      <c r="FL577" s="98" t="str">
        <f t="shared" si="889"/>
        <v/>
      </c>
      <c r="FM577" s="37"/>
      <c r="FN577" s="98" t="str">
        <f t="shared" si="890"/>
        <v/>
      </c>
      <c r="FO577" s="78"/>
      <c r="FP577" s="97" t="str">
        <f t="shared" si="891"/>
        <v/>
      </c>
      <c r="FQ577" s="37"/>
      <c r="FR577" s="97" t="str">
        <f t="shared" si="892"/>
        <v/>
      </c>
      <c r="FS577" s="39"/>
      <c r="FT577" s="97" t="str">
        <f t="shared" si="893"/>
        <v/>
      </c>
      <c r="FU577" s="27"/>
      <c r="FV577" s="98" t="str">
        <f t="shared" si="894"/>
        <v/>
      </c>
      <c r="FW577" s="37"/>
      <c r="FX577" s="98" t="str">
        <f t="shared" si="895"/>
        <v/>
      </c>
      <c r="FY577" s="36"/>
      <c r="FZ577" s="97" t="str">
        <f t="shared" si="896"/>
        <v/>
      </c>
      <c r="GA577" s="36"/>
      <c r="GB577" s="98" t="str">
        <f t="shared" si="897"/>
        <v/>
      </c>
      <c r="GC577" s="40"/>
      <c r="GD577" s="98" t="str">
        <f t="shared" si="898"/>
        <v/>
      </c>
      <c r="GE577" s="37"/>
      <c r="GF577" s="98" t="str">
        <f t="shared" si="899"/>
        <v/>
      </c>
      <c r="GG577" s="37"/>
      <c r="GH577" s="109" t="str">
        <f t="shared" si="900"/>
        <v/>
      </c>
      <c r="GI577" s="12"/>
      <c r="GJ577" s="166"/>
      <c r="GK577" s="27"/>
      <c r="GL577" s="159"/>
      <c r="GM577" s="95" t="str">
        <f t="shared" si="901"/>
        <v/>
      </c>
      <c r="GN577" s="110" t="str">
        <f t="shared" si="902"/>
        <v/>
      </c>
      <c r="GO577" s="27"/>
      <c r="GP577" s="98" t="str">
        <f t="shared" si="903"/>
        <v/>
      </c>
      <c r="GQ577" s="37"/>
      <c r="GR577" s="97" t="str">
        <f t="shared" si="904"/>
        <v/>
      </c>
      <c r="GS577" s="37"/>
      <c r="GT577" s="110" t="str">
        <f t="shared" si="905"/>
        <v/>
      </c>
      <c r="GU577" s="36"/>
      <c r="GV577" s="97" t="str">
        <f t="shared" si="906"/>
        <v/>
      </c>
      <c r="GW577" s="27"/>
      <c r="GX577" s="98" t="str">
        <f t="shared" si="907"/>
        <v/>
      </c>
      <c r="GY577" s="36"/>
      <c r="GZ577" s="98" t="str">
        <f t="shared" si="908"/>
        <v/>
      </c>
      <c r="HA577" s="37"/>
      <c r="HB577" s="110" t="str">
        <f t="shared" si="909"/>
        <v/>
      </c>
      <c r="HC577" s="36"/>
      <c r="HD577" s="97" t="str">
        <f t="shared" si="910"/>
        <v/>
      </c>
      <c r="HE577" s="37"/>
      <c r="HF577" s="97" t="str">
        <f t="shared" si="911"/>
        <v/>
      </c>
      <c r="HG577" s="39"/>
      <c r="HH577" s="97" t="str">
        <f t="shared" si="912"/>
        <v/>
      </c>
      <c r="HI577" s="27"/>
      <c r="HJ577" s="97" t="str">
        <f t="shared" si="913"/>
        <v/>
      </c>
      <c r="HK577" s="37"/>
      <c r="HL577" s="97" t="str">
        <f t="shared" si="914"/>
        <v/>
      </c>
      <c r="HM577" s="36"/>
      <c r="HN577" s="97" t="str">
        <f t="shared" si="915"/>
        <v/>
      </c>
      <c r="HO577" s="36"/>
      <c r="HP577" s="110" t="str">
        <f t="shared" si="916"/>
        <v/>
      </c>
      <c r="HQ577" s="27"/>
      <c r="HR577" s="97" t="str">
        <f t="shared" si="917"/>
        <v/>
      </c>
      <c r="HS577" s="37"/>
      <c r="HT577" s="97" t="str">
        <f t="shared" si="918"/>
        <v/>
      </c>
      <c r="HU577" s="37"/>
      <c r="HV577" s="111" t="str">
        <f t="shared" si="919"/>
        <v/>
      </c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18"/>
    </row>
    <row r="578" spans="1:474" ht="19.95" customHeight="1">
      <c r="A578" s="30"/>
      <c r="B578" s="29"/>
      <c r="C578" s="129"/>
      <c r="D578" s="308"/>
      <c r="E578" s="302"/>
      <c r="F578" s="288"/>
      <c r="G578" s="89"/>
      <c r="H578" s="200"/>
      <c r="I578" s="294"/>
      <c r="J578" s="295"/>
      <c r="K578" s="296"/>
      <c r="L578" s="297"/>
      <c r="M578" s="295"/>
      <c r="N578" s="298"/>
      <c r="O578" s="223"/>
      <c r="P578" s="186" t="str">
        <f t="array" ref="P578">IF(O578&lt;&gt;"",IF(O578&lt;5, "I", "III"),"")</f>
        <v/>
      </c>
      <c r="Q578" s="224"/>
      <c r="R578" s="185" t="str">
        <f t="array" ref="R578">IF(Q578&lt;&gt;"",IF(Q578&lt;5, "I", "III"),"")</f>
        <v/>
      </c>
      <c r="S578" s="223"/>
      <c r="T578" s="186" t="str">
        <f t="array" ref="T578">IF(S578&lt;&gt;"",IF(S578&lt;5, "I", "III"),"")</f>
        <v/>
      </c>
      <c r="U578" s="224"/>
      <c r="V578" s="186" t="str">
        <f t="array" ref="V578">IF(U578&lt;&gt;"",IF(U578&lt;12, "I", "III"),"")</f>
        <v/>
      </c>
      <c r="W578" s="224"/>
      <c r="X578" s="185" t="str">
        <f t="array" ref="X578">IF(W578&lt;&gt;"",IF(W578&lt;12, "I", "III"),"")</f>
        <v/>
      </c>
      <c r="Y578" s="223"/>
      <c r="Z578" s="186" t="str">
        <f t="array" ref="Z578">IF(Y578&lt;&gt;"",IF(Y578&lt;12, "I", "III"),"")</f>
        <v/>
      </c>
      <c r="AA578" s="208"/>
      <c r="AB578" s="209"/>
      <c r="AC578" s="209"/>
      <c r="AD578" s="210"/>
      <c r="AE578" s="89"/>
      <c r="AF578" s="178"/>
      <c r="AG578" s="150"/>
      <c r="AH578" s="151"/>
      <c r="AI578" s="95" t="str">
        <f t="shared" si="846"/>
        <v/>
      </c>
      <c r="AJ578" s="98" t="str">
        <f t="shared" si="847"/>
        <v/>
      </c>
      <c r="AK578" s="45"/>
      <c r="AL578" s="97" t="str">
        <f t="shared" si="848"/>
        <v/>
      </c>
      <c r="AM578" s="39"/>
      <c r="AN578" s="98" t="str">
        <f t="shared" si="849"/>
        <v/>
      </c>
      <c r="AO578" s="152"/>
      <c r="AP578" s="96"/>
      <c r="AQ578" s="153"/>
      <c r="AR578" s="97"/>
      <c r="AS578" s="154"/>
      <c r="AT578" s="98"/>
      <c r="AU578" s="182" t="str">
        <f t="shared" si="853"/>
        <v/>
      </c>
      <c r="AV578" s="121"/>
      <c r="AW578" s="153"/>
      <c r="AX578" s="98"/>
      <c r="AY578" s="153"/>
      <c r="AZ578" s="98"/>
      <c r="BA578" s="46"/>
      <c r="BB578" s="34"/>
      <c r="BC578" s="34"/>
      <c r="BD578" s="35"/>
      <c r="BE578" s="46"/>
      <c r="BF578" s="34"/>
      <c r="BG578" s="34"/>
      <c r="BH578" s="35"/>
      <c r="BI578" s="46"/>
      <c r="BJ578" s="34"/>
      <c r="BK578" s="34"/>
      <c r="BL578" s="35"/>
      <c r="BM578" s="46"/>
      <c r="BN578" s="34"/>
      <c r="BO578" s="34"/>
      <c r="BP578" s="35"/>
      <c r="BQ578" s="46"/>
      <c r="BR578" s="34"/>
      <c r="BS578" s="34"/>
      <c r="BT578" s="35"/>
      <c r="BU578" s="155"/>
      <c r="BV578" s="99"/>
      <c r="BW578" s="156"/>
      <c r="BX578" s="100"/>
      <c r="BY578" s="156"/>
      <c r="BZ578" s="100"/>
      <c r="CA578" s="156"/>
      <c r="CB578" s="100"/>
      <c r="CC578" s="156"/>
      <c r="CD578" s="101"/>
      <c r="CE578" s="12"/>
      <c r="CF578" s="175"/>
      <c r="CG578" s="27"/>
      <c r="CH578" s="159"/>
      <c r="CI578" s="95" t="str">
        <f t="shared" si="862"/>
        <v/>
      </c>
      <c r="CJ578" s="102" t="str">
        <f t="shared" si="863"/>
        <v/>
      </c>
      <c r="CK578" s="40"/>
      <c r="CL578" s="100" t="str">
        <f t="shared" si="920"/>
        <v/>
      </c>
      <c r="CM578" s="37"/>
      <c r="CN578" s="100" t="str">
        <f t="shared" si="921"/>
        <v/>
      </c>
      <c r="CO578" s="38"/>
      <c r="CP578" s="103" t="str">
        <f t="shared" si="864"/>
        <v/>
      </c>
      <c r="CQ578" s="78"/>
      <c r="CR578" s="100" t="str">
        <f t="shared" si="922"/>
        <v/>
      </c>
      <c r="CS578" s="36"/>
      <c r="CT578" s="100" t="str">
        <f t="shared" si="923"/>
        <v/>
      </c>
      <c r="CU578" s="74"/>
      <c r="CV578" s="103" t="str">
        <f t="shared" si="924"/>
        <v/>
      </c>
      <c r="CW578" s="42"/>
      <c r="CX578" s="100" t="str">
        <f t="shared" si="925"/>
        <v/>
      </c>
      <c r="CY578" s="36"/>
      <c r="CZ578" s="100" t="str">
        <f t="shared" si="926"/>
        <v/>
      </c>
      <c r="DA578" s="36"/>
      <c r="DB578" s="100" t="str">
        <f t="shared" si="927"/>
        <v/>
      </c>
      <c r="DC578" s="39"/>
      <c r="DD578" s="103" t="str">
        <f t="shared" si="928"/>
        <v/>
      </c>
      <c r="DE578" s="42"/>
      <c r="DF578" s="100" t="str">
        <f t="shared" si="929"/>
        <v/>
      </c>
      <c r="DG578" s="39"/>
      <c r="DH578" s="103" t="str">
        <f t="shared" si="930"/>
        <v/>
      </c>
      <c r="DI578" s="41"/>
      <c r="DJ578" s="157" t="str">
        <f t="shared" si="931"/>
        <v/>
      </c>
      <c r="DK578" s="12"/>
      <c r="DL578" s="172"/>
      <c r="DM578" s="67"/>
      <c r="DN578" s="164"/>
      <c r="DO578" s="104" t="str">
        <f t="shared" si="865"/>
        <v/>
      </c>
      <c r="DP578" s="105" t="str">
        <f t="shared" si="866"/>
        <v/>
      </c>
      <c r="DQ578" s="66"/>
      <c r="DR578" s="158" t="str">
        <f t="shared" si="867"/>
        <v/>
      </c>
      <c r="DS578" s="67"/>
      <c r="DT578" s="97" t="str">
        <f t="shared" si="868"/>
        <v/>
      </c>
      <c r="DU578" s="67"/>
      <c r="DV578" s="98" t="str">
        <f t="shared" si="869"/>
        <v/>
      </c>
      <c r="DW578" s="163"/>
      <c r="DX578" s="106" t="str">
        <f t="shared" si="870"/>
        <v/>
      </c>
      <c r="DY578" s="162"/>
      <c r="DZ578" s="97" t="str">
        <f t="shared" si="871"/>
        <v/>
      </c>
      <c r="EA578" s="161"/>
      <c r="EB578" s="107" t="str">
        <f t="shared" si="872"/>
        <v/>
      </c>
      <c r="EC578" s="66"/>
      <c r="ED578" s="97" t="str">
        <f t="shared" si="873"/>
        <v/>
      </c>
      <c r="EE578" s="67"/>
      <c r="EF578" s="97" t="str">
        <f t="shared" si="874"/>
        <v/>
      </c>
      <c r="EG578" s="68"/>
      <c r="EH578" s="97" t="str">
        <f t="shared" si="875"/>
        <v/>
      </c>
      <c r="EI578" s="67"/>
      <c r="EJ578" s="97" t="str">
        <f t="shared" si="876"/>
        <v/>
      </c>
      <c r="EK578" s="68"/>
      <c r="EL578" s="97" t="str">
        <f t="shared" si="877"/>
        <v/>
      </c>
      <c r="EM578" s="69"/>
      <c r="EN578" s="98" t="str">
        <f t="shared" si="878"/>
        <v/>
      </c>
      <c r="EO578" s="66"/>
      <c r="EP578" s="107" t="str">
        <f t="shared" si="879"/>
        <v/>
      </c>
      <c r="EQ578" s="299"/>
      <c r="ER578" s="98" t="str">
        <f t="shared" si="880"/>
        <v/>
      </c>
      <c r="ES578" s="66"/>
      <c r="ET578" s="108" t="str">
        <f t="shared" si="881"/>
        <v/>
      </c>
      <c r="EU578" s="12"/>
      <c r="EV578" s="169"/>
      <c r="EW578" s="27"/>
      <c r="EX578" s="159"/>
      <c r="EY578" s="95" t="str">
        <f t="shared" si="882"/>
        <v/>
      </c>
      <c r="EZ578" s="98" t="str">
        <f t="shared" si="883"/>
        <v/>
      </c>
      <c r="FA578" s="40"/>
      <c r="FB578" s="98" t="str">
        <f t="shared" si="884"/>
        <v/>
      </c>
      <c r="FC578" s="37"/>
      <c r="FD578" s="98" t="str">
        <f t="shared" si="885"/>
        <v/>
      </c>
      <c r="FE578" s="37"/>
      <c r="FF578" s="98" t="str">
        <f t="shared" si="886"/>
        <v/>
      </c>
      <c r="FG578" s="160"/>
      <c r="FH578" s="97" t="str">
        <f t="shared" si="887"/>
        <v/>
      </c>
      <c r="FI578" s="27"/>
      <c r="FJ578" s="98" t="str">
        <f t="shared" si="888"/>
        <v/>
      </c>
      <c r="FK578" s="36"/>
      <c r="FL578" s="98" t="str">
        <f t="shared" si="889"/>
        <v/>
      </c>
      <c r="FM578" s="37"/>
      <c r="FN578" s="98" t="str">
        <f t="shared" si="890"/>
        <v/>
      </c>
      <c r="FO578" s="78"/>
      <c r="FP578" s="97" t="str">
        <f t="shared" si="891"/>
        <v/>
      </c>
      <c r="FQ578" s="37"/>
      <c r="FR578" s="97" t="str">
        <f t="shared" si="892"/>
        <v/>
      </c>
      <c r="FS578" s="39"/>
      <c r="FT578" s="97" t="str">
        <f t="shared" si="893"/>
        <v/>
      </c>
      <c r="FU578" s="27"/>
      <c r="FV578" s="98" t="str">
        <f t="shared" si="894"/>
        <v/>
      </c>
      <c r="FW578" s="37"/>
      <c r="FX578" s="98" t="str">
        <f t="shared" si="895"/>
        <v/>
      </c>
      <c r="FY578" s="36"/>
      <c r="FZ578" s="97" t="str">
        <f t="shared" si="896"/>
        <v/>
      </c>
      <c r="GA578" s="36"/>
      <c r="GB578" s="98" t="str">
        <f t="shared" si="897"/>
        <v/>
      </c>
      <c r="GC578" s="40"/>
      <c r="GD578" s="98" t="str">
        <f t="shared" si="898"/>
        <v/>
      </c>
      <c r="GE578" s="37"/>
      <c r="GF578" s="98" t="str">
        <f t="shared" si="899"/>
        <v/>
      </c>
      <c r="GG578" s="37"/>
      <c r="GH578" s="109" t="str">
        <f t="shared" si="900"/>
        <v/>
      </c>
      <c r="GI578" s="12"/>
      <c r="GJ578" s="166"/>
      <c r="GK578" s="27"/>
      <c r="GL578" s="159"/>
      <c r="GM578" s="95" t="str">
        <f t="shared" si="901"/>
        <v/>
      </c>
      <c r="GN578" s="110" t="str">
        <f t="shared" si="902"/>
        <v/>
      </c>
      <c r="GO578" s="27"/>
      <c r="GP578" s="98" t="str">
        <f t="shared" si="903"/>
        <v/>
      </c>
      <c r="GQ578" s="37"/>
      <c r="GR578" s="97" t="str">
        <f t="shared" si="904"/>
        <v/>
      </c>
      <c r="GS578" s="37"/>
      <c r="GT578" s="110" t="str">
        <f t="shared" si="905"/>
        <v/>
      </c>
      <c r="GU578" s="36"/>
      <c r="GV578" s="97" t="str">
        <f t="shared" si="906"/>
        <v/>
      </c>
      <c r="GW578" s="27"/>
      <c r="GX578" s="98" t="str">
        <f t="shared" si="907"/>
        <v/>
      </c>
      <c r="GY578" s="36"/>
      <c r="GZ578" s="98" t="str">
        <f t="shared" si="908"/>
        <v/>
      </c>
      <c r="HA578" s="37"/>
      <c r="HB578" s="110" t="str">
        <f t="shared" si="909"/>
        <v/>
      </c>
      <c r="HC578" s="36"/>
      <c r="HD578" s="97" t="str">
        <f t="shared" si="910"/>
        <v/>
      </c>
      <c r="HE578" s="37"/>
      <c r="HF578" s="97" t="str">
        <f t="shared" si="911"/>
        <v/>
      </c>
      <c r="HG578" s="39"/>
      <c r="HH578" s="97" t="str">
        <f t="shared" si="912"/>
        <v/>
      </c>
      <c r="HI578" s="27"/>
      <c r="HJ578" s="97" t="str">
        <f t="shared" si="913"/>
        <v/>
      </c>
      <c r="HK578" s="37"/>
      <c r="HL578" s="97" t="str">
        <f t="shared" si="914"/>
        <v/>
      </c>
      <c r="HM578" s="36"/>
      <c r="HN578" s="97" t="str">
        <f t="shared" si="915"/>
        <v/>
      </c>
      <c r="HO578" s="36"/>
      <c r="HP578" s="110" t="str">
        <f t="shared" si="916"/>
        <v/>
      </c>
      <c r="HQ578" s="27"/>
      <c r="HR578" s="97" t="str">
        <f t="shared" si="917"/>
        <v/>
      </c>
      <c r="HS578" s="37"/>
      <c r="HT578" s="97" t="str">
        <f t="shared" si="918"/>
        <v/>
      </c>
      <c r="HU578" s="37"/>
      <c r="HV578" s="111" t="str">
        <f t="shared" si="919"/>
        <v/>
      </c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18"/>
    </row>
    <row r="579" spans="1:474" ht="19.95" customHeight="1">
      <c r="A579" s="30"/>
      <c r="B579" s="29"/>
      <c r="C579" s="129"/>
      <c r="D579" s="308"/>
      <c r="E579" s="302"/>
      <c r="F579" s="288"/>
      <c r="G579" s="89"/>
      <c r="H579" s="200"/>
      <c r="I579" s="294"/>
      <c r="J579" s="295"/>
      <c r="K579" s="296"/>
      <c r="L579" s="297"/>
      <c r="M579" s="295"/>
      <c r="N579" s="298"/>
      <c r="O579" s="223"/>
      <c r="P579" s="186" t="str">
        <f t="array" ref="P579">IF(O579&lt;&gt;"",IF(O579&lt;5, "I", "III"),"")</f>
        <v/>
      </c>
      <c r="Q579" s="224"/>
      <c r="R579" s="185" t="str">
        <f t="array" ref="R579">IF(Q579&lt;&gt;"",IF(Q579&lt;5, "I", "III"),"")</f>
        <v/>
      </c>
      <c r="S579" s="223"/>
      <c r="T579" s="186" t="str">
        <f t="array" ref="T579">IF(S579&lt;&gt;"",IF(S579&lt;5, "I", "III"),"")</f>
        <v/>
      </c>
      <c r="U579" s="224"/>
      <c r="V579" s="186" t="str">
        <f t="array" ref="V579">IF(U579&lt;&gt;"",IF(U579&lt;12, "I", "III"),"")</f>
        <v/>
      </c>
      <c r="W579" s="224"/>
      <c r="X579" s="185" t="str">
        <f t="array" ref="X579">IF(W579&lt;&gt;"",IF(W579&lt;12, "I", "III"),"")</f>
        <v/>
      </c>
      <c r="Y579" s="223"/>
      <c r="Z579" s="186" t="str">
        <f t="array" ref="Z579">IF(Y579&lt;&gt;"",IF(Y579&lt;12, "I", "III"),"")</f>
        <v/>
      </c>
      <c r="AA579" s="208"/>
      <c r="AB579" s="209"/>
      <c r="AC579" s="209"/>
      <c r="AD579" s="210"/>
      <c r="AE579" s="89"/>
      <c r="AF579" s="178"/>
      <c r="AG579" s="150"/>
      <c r="AH579" s="151"/>
      <c r="AI579" s="95" t="str">
        <f t="shared" si="846"/>
        <v/>
      </c>
      <c r="AJ579" s="98" t="str">
        <f t="shared" si="847"/>
        <v/>
      </c>
      <c r="AK579" s="45"/>
      <c r="AL579" s="97" t="str">
        <f t="shared" si="848"/>
        <v/>
      </c>
      <c r="AM579" s="39"/>
      <c r="AN579" s="98" t="str">
        <f t="shared" si="849"/>
        <v/>
      </c>
      <c r="AO579" s="152"/>
      <c r="AP579" s="96" t="str">
        <f t="shared" ref="AP579:AP585" si="932">IF(AO579&lt;&gt;"",AO579*100/24,"")</f>
        <v/>
      </c>
      <c r="AQ579" s="153"/>
      <c r="AR579" s="97" t="str">
        <f t="shared" ref="AR579:AR585" si="933">IF(AQ579&lt;&gt;"",AQ579*100/24,"")</f>
        <v/>
      </c>
      <c r="AS579" s="154"/>
      <c r="AT579" s="98" t="str">
        <f t="shared" ref="AT579:AT585" si="934">IF(AS579&lt;&gt;"",AS579*100/24,"")</f>
        <v/>
      </c>
      <c r="AU579" s="182" t="str">
        <f t="shared" si="853"/>
        <v/>
      </c>
      <c r="AV579" s="121" t="str">
        <f t="shared" ref="AV579:AV585" si="935">IF(AU579&lt;&gt;"",IF(AU579&lt;8, "I", IF(AU579&lt;14, "II",IF(AU579&lt;20, "III","III+"))),"")</f>
        <v/>
      </c>
      <c r="AW579" s="153"/>
      <c r="AX579" s="98" t="str">
        <f t="shared" ref="AX579:AX585" si="936">IF(AW579&lt;&gt;"",AW579*100/24,"")</f>
        <v/>
      </c>
      <c r="AY579" s="153"/>
      <c r="AZ579" s="98" t="str">
        <f t="shared" ref="AZ579:AZ585" si="937">IF(AY579&lt;&gt;"",AY579*100/24,"")</f>
        <v/>
      </c>
      <c r="BA579" s="46"/>
      <c r="BB579" s="34"/>
      <c r="BC579" s="34"/>
      <c r="BD579" s="35"/>
      <c r="BE579" s="46"/>
      <c r="BF579" s="34"/>
      <c r="BG579" s="34"/>
      <c r="BH579" s="35"/>
      <c r="BI579" s="46"/>
      <c r="BJ579" s="34"/>
      <c r="BK579" s="34"/>
      <c r="BL579" s="35"/>
      <c r="BM579" s="46"/>
      <c r="BN579" s="34"/>
      <c r="BO579" s="34"/>
      <c r="BP579" s="35"/>
      <c r="BQ579" s="46"/>
      <c r="BR579" s="34"/>
      <c r="BS579" s="34"/>
      <c r="BT579" s="35"/>
      <c r="BU579" s="155"/>
      <c r="BV579" s="99" t="str">
        <f t="shared" ref="BV579:BV585" si="938">IF(BU579&lt;&gt;"",BU579*100/25,"")</f>
        <v/>
      </c>
      <c r="BW579" s="156"/>
      <c r="BX579" s="100" t="str">
        <f t="shared" ref="BX579:BX585" si="939">IF(BW579&lt;&gt;"",BW579*100/4,"")</f>
        <v/>
      </c>
      <c r="BY579" s="156"/>
      <c r="BZ579" s="100" t="str">
        <f t="shared" ref="BZ579:BZ585" si="940">IF(BY579&lt;&gt;"",BY579*100/4,"")</f>
        <v/>
      </c>
      <c r="CA579" s="156"/>
      <c r="CB579" s="100" t="str">
        <f t="shared" ref="CB579:CB585" si="941">IF(CA579&lt;&gt;"",CA579*100/10,"")</f>
        <v/>
      </c>
      <c r="CC579" s="156"/>
      <c r="CD579" s="101" t="str">
        <f t="shared" ref="CD579:CD585" si="942">IF(CC579&lt;&gt;"",CC579*100/24,"")</f>
        <v/>
      </c>
      <c r="CE579" s="12"/>
      <c r="CF579" s="175"/>
      <c r="CG579" s="27"/>
      <c r="CH579" s="159"/>
      <c r="CI579" s="95" t="str">
        <f t="shared" si="862"/>
        <v/>
      </c>
      <c r="CJ579" s="102" t="str">
        <f t="shared" si="863"/>
        <v/>
      </c>
      <c r="CK579" s="40"/>
      <c r="CL579" s="100" t="str">
        <f t="shared" si="920"/>
        <v/>
      </c>
      <c r="CM579" s="37"/>
      <c r="CN579" s="100" t="str">
        <f t="shared" si="921"/>
        <v/>
      </c>
      <c r="CO579" s="38"/>
      <c r="CP579" s="103" t="str">
        <f t="shared" si="864"/>
        <v/>
      </c>
      <c r="CQ579" s="78"/>
      <c r="CR579" s="100" t="str">
        <f t="shared" si="922"/>
        <v/>
      </c>
      <c r="CS579" s="36"/>
      <c r="CT579" s="100" t="str">
        <f t="shared" si="923"/>
        <v/>
      </c>
      <c r="CU579" s="74"/>
      <c r="CV579" s="103" t="str">
        <f t="shared" si="924"/>
        <v/>
      </c>
      <c r="CW579" s="42"/>
      <c r="CX579" s="100" t="str">
        <f t="shared" si="925"/>
        <v/>
      </c>
      <c r="CY579" s="36"/>
      <c r="CZ579" s="100" t="str">
        <f t="shared" si="926"/>
        <v/>
      </c>
      <c r="DA579" s="36"/>
      <c r="DB579" s="100" t="str">
        <f t="shared" si="927"/>
        <v/>
      </c>
      <c r="DC579" s="39"/>
      <c r="DD579" s="103" t="str">
        <f t="shared" si="928"/>
        <v/>
      </c>
      <c r="DE579" s="42"/>
      <c r="DF579" s="100" t="str">
        <f t="shared" si="929"/>
        <v/>
      </c>
      <c r="DG579" s="39"/>
      <c r="DH579" s="103" t="str">
        <f t="shared" si="930"/>
        <v/>
      </c>
      <c r="DI579" s="41"/>
      <c r="DJ579" s="157" t="str">
        <f t="shared" si="931"/>
        <v/>
      </c>
      <c r="DK579" s="12"/>
      <c r="DL579" s="172"/>
      <c r="DM579" s="67"/>
      <c r="DN579" s="164"/>
      <c r="DO579" s="104" t="str">
        <f t="shared" si="865"/>
        <v/>
      </c>
      <c r="DP579" s="105" t="str">
        <f t="shared" si="866"/>
        <v/>
      </c>
      <c r="DQ579" s="66"/>
      <c r="DR579" s="158" t="str">
        <f t="shared" si="867"/>
        <v/>
      </c>
      <c r="DS579" s="67"/>
      <c r="DT579" s="97" t="str">
        <f t="shared" si="868"/>
        <v/>
      </c>
      <c r="DU579" s="67"/>
      <c r="DV579" s="98" t="str">
        <f t="shared" si="869"/>
        <v/>
      </c>
      <c r="DW579" s="163"/>
      <c r="DX579" s="106" t="str">
        <f t="shared" si="870"/>
        <v/>
      </c>
      <c r="DY579" s="162"/>
      <c r="DZ579" s="97" t="str">
        <f t="shared" si="871"/>
        <v/>
      </c>
      <c r="EA579" s="161"/>
      <c r="EB579" s="107" t="str">
        <f t="shared" si="872"/>
        <v/>
      </c>
      <c r="EC579" s="66"/>
      <c r="ED579" s="97" t="str">
        <f t="shared" si="873"/>
        <v/>
      </c>
      <c r="EE579" s="67"/>
      <c r="EF579" s="97" t="str">
        <f t="shared" si="874"/>
        <v/>
      </c>
      <c r="EG579" s="68"/>
      <c r="EH579" s="97" t="str">
        <f t="shared" si="875"/>
        <v/>
      </c>
      <c r="EI579" s="67"/>
      <c r="EJ579" s="97" t="str">
        <f t="shared" si="876"/>
        <v/>
      </c>
      <c r="EK579" s="68"/>
      <c r="EL579" s="97" t="str">
        <f t="shared" si="877"/>
        <v/>
      </c>
      <c r="EM579" s="69"/>
      <c r="EN579" s="98" t="str">
        <f t="shared" si="878"/>
        <v/>
      </c>
      <c r="EO579" s="66"/>
      <c r="EP579" s="107" t="str">
        <f t="shared" si="879"/>
        <v/>
      </c>
      <c r="EQ579" s="299"/>
      <c r="ER579" s="98" t="str">
        <f t="shared" si="880"/>
        <v/>
      </c>
      <c r="ES579" s="66"/>
      <c r="ET579" s="108" t="str">
        <f t="shared" si="881"/>
        <v/>
      </c>
      <c r="EU579" s="12"/>
      <c r="EV579" s="169"/>
      <c r="EW579" s="27"/>
      <c r="EX579" s="159"/>
      <c r="EY579" s="95" t="str">
        <f t="shared" si="882"/>
        <v/>
      </c>
      <c r="EZ579" s="98" t="str">
        <f t="shared" si="883"/>
        <v/>
      </c>
      <c r="FA579" s="40"/>
      <c r="FB579" s="98" t="str">
        <f t="shared" si="884"/>
        <v/>
      </c>
      <c r="FC579" s="37"/>
      <c r="FD579" s="98" t="str">
        <f t="shared" si="885"/>
        <v/>
      </c>
      <c r="FE579" s="37"/>
      <c r="FF579" s="98" t="str">
        <f t="shared" si="886"/>
        <v/>
      </c>
      <c r="FG579" s="160"/>
      <c r="FH579" s="97" t="str">
        <f t="shared" si="887"/>
        <v/>
      </c>
      <c r="FI579" s="27"/>
      <c r="FJ579" s="98" t="str">
        <f t="shared" si="888"/>
        <v/>
      </c>
      <c r="FK579" s="36"/>
      <c r="FL579" s="98" t="str">
        <f t="shared" si="889"/>
        <v/>
      </c>
      <c r="FM579" s="37"/>
      <c r="FN579" s="98" t="str">
        <f t="shared" si="890"/>
        <v/>
      </c>
      <c r="FO579" s="78"/>
      <c r="FP579" s="97" t="str">
        <f t="shared" si="891"/>
        <v/>
      </c>
      <c r="FQ579" s="37"/>
      <c r="FR579" s="97" t="str">
        <f t="shared" si="892"/>
        <v/>
      </c>
      <c r="FS579" s="39"/>
      <c r="FT579" s="97" t="str">
        <f t="shared" si="893"/>
        <v/>
      </c>
      <c r="FU579" s="27"/>
      <c r="FV579" s="98" t="str">
        <f t="shared" si="894"/>
        <v/>
      </c>
      <c r="FW579" s="37"/>
      <c r="FX579" s="98" t="str">
        <f t="shared" si="895"/>
        <v/>
      </c>
      <c r="FY579" s="36"/>
      <c r="FZ579" s="97" t="str">
        <f t="shared" si="896"/>
        <v/>
      </c>
      <c r="GA579" s="36"/>
      <c r="GB579" s="98" t="str">
        <f t="shared" si="897"/>
        <v/>
      </c>
      <c r="GC579" s="40"/>
      <c r="GD579" s="98" t="str">
        <f t="shared" si="898"/>
        <v/>
      </c>
      <c r="GE579" s="37"/>
      <c r="GF579" s="98" t="str">
        <f t="shared" si="899"/>
        <v/>
      </c>
      <c r="GG579" s="37"/>
      <c r="GH579" s="109" t="str">
        <f t="shared" si="900"/>
        <v/>
      </c>
      <c r="GI579" s="12"/>
      <c r="GJ579" s="166"/>
      <c r="GK579" s="27"/>
      <c r="GL579" s="159"/>
      <c r="GM579" s="95" t="str">
        <f t="shared" si="901"/>
        <v/>
      </c>
      <c r="GN579" s="110" t="str">
        <f t="shared" si="902"/>
        <v/>
      </c>
      <c r="GO579" s="27"/>
      <c r="GP579" s="98" t="str">
        <f t="shared" si="903"/>
        <v/>
      </c>
      <c r="GQ579" s="37"/>
      <c r="GR579" s="97" t="str">
        <f t="shared" si="904"/>
        <v/>
      </c>
      <c r="GS579" s="37"/>
      <c r="GT579" s="110" t="str">
        <f t="shared" si="905"/>
        <v/>
      </c>
      <c r="GU579" s="36"/>
      <c r="GV579" s="97" t="str">
        <f t="shared" si="906"/>
        <v/>
      </c>
      <c r="GW579" s="27"/>
      <c r="GX579" s="98" t="str">
        <f t="shared" si="907"/>
        <v/>
      </c>
      <c r="GY579" s="36"/>
      <c r="GZ579" s="98" t="str">
        <f t="shared" si="908"/>
        <v/>
      </c>
      <c r="HA579" s="37"/>
      <c r="HB579" s="110" t="str">
        <f t="shared" si="909"/>
        <v/>
      </c>
      <c r="HC579" s="36"/>
      <c r="HD579" s="97" t="str">
        <f t="shared" si="910"/>
        <v/>
      </c>
      <c r="HE579" s="37"/>
      <c r="HF579" s="97" t="str">
        <f t="shared" si="911"/>
        <v/>
      </c>
      <c r="HG579" s="39"/>
      <c r="HH579" s="97" t="str">
        <f t="shared" si="912"/>
        <v/>
      </c>
      <c r="HI579" s="27"/>
      <c r="HJ579" s="97" t="str">
        <f t="shared" si="913"/>
        <v/>
      </c>
      <c r="HK579" s="37"/>
      <c r="HL579" s="97" t="str">
        <f t="shared" si="914"/>
        <v/>
      </c>
      <c r="HM579" s="36"/>
      <c r="HN579" s="97" t="str">
        <f t="shared" si="915"/>
        <v/>
      </c>
      <c r="HO579" s="36"/>
      <c r="HP579" s="110" t="str">
        <f t="shared" si="916"/>
        <v/>
      </c>
      <c r="HQ579" s="27"/>
      <c r="HR579" s="97" t="str">
        <f t="shared" si="917"/>
        <v/>
      </c>
      <c r="HS579" s="37"/>
      <c r="HT579" s="97" t="str">
        <f t="shared" si="918"/>
        <v/>
      </c>
      <c r="HU579" s="37"/>
      <c r="HV579" s="111" t="str">
        <f t="shared" si="919"/>
        <v/>
      </c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18"/>
    </row>
    <row r="580" spans="1:474" ht="19.95" customHeight="1">
      <c r="A580" s="30"/>
      <c r="B580" s="29"/>
      <c r="C580" s="129"/>
      <c r="D580" s="308"/>
      <c r="E580" s="302"/>
      <c r="F580" s="288"/>
      <c r="G580" s="89"/>
      <c r="H580" s="200"/>
      <c r="I580" s="294"/>
      <c r="J580" s="295"/>
      <c r="K580" s="296"/>
      <c r="L580" s="297"/>
      <c r="M580" s="295"/>
      <c r="N580" s="298"/>
      <c r="O580" s="223"/>
      <c r="P580" s="186" t="str">
        <f t="array" ref="P580">IF(O580&lt;&gt;"",IF(O580&lt;5, "I", "III"),"")</f>
        <v/>
      </c>
      <c r="Q580" s="224"/>
      <c r="R580" s="185" t="str">
        <f t="array" ref="R580">IF(Q580&lt;&gt;"",IF(Q580&lt;5, "I", "III"),"")</f>
        <v/>
      </c>
      <c r="S580" s="223"/>
      <c r="T580" s="186" t="str">
        <f t="array" ref="T580">IF(S580&lt;&gt;"",IF(S580&lt;5, "I", "III"),"")</f>
        <v/>
      </c>
      <c r="U580" s="224"/>
      <c r="V580" s="186" t="str">
        <f t="array" ref="V580">IF(U580&lt;&gt;"",IF(U580&lt;12, "I", "III"),"")</f>
        <v/>
      </c>
      <c r="W580" s="224"/>
      <c r="X580" s="185" t="str">
        <f t="array" ref="X580">IF(W580&lt;&gt;"",IF(W580&lt;12, "I", "III"),"")</f>
        <v/>
      </c>
      <c r="Y580" s="223"/>
      <c r="Z580" s="186" t="str">
        <f t="array" ref="Z580">IF(Y580&lt;&gt;"",IF(Y580&lt;12, "I", "III"),"")</f>
        <v/>
      </c>
      <c r="AA580" s="208"/>
      <c r="AB580" s="209"/>
      <c r="AC580" s="209"/>
      <c r="AD580" s="210"/>
      <c r="AE580" s="89"/>
      <c r="AF580" s="178"/>
      <c r="AG580" s="150"/>
      <c r="AH580" s="151"/>
      <c r="AI580" s="95" t="str">
        <f t="shared" si="846"/>
        <v/>
      </c>
      <c r="AJ580" s="98" t="str">
        <f t="shared" si="847"/>
        <v/>
      </c>
      <c r="AK580" s="45"/>
      <c r="AL580" s="97" t="str">
        <f t="shared" si="848"/>
        <v/>
      </c>
      <c r="AM580" s="39"/>
      <c r="AN580" s="98" t="str">
        <f t="shared" si="849"/>
        <v/>
      </c>
      <c r="AO580" s="152"/>
      <c r="AP580" s="96" t="str">
        <f t="shared" si="932"/>
        <v/>
      </c>
      <c r="AQ580" s="153"/>
      <c r="AR580" s="97" t="str">
        <f t="shared" si="933"/>
        <v/>
      </c>
      <c r="AS580" s="154"/>
      <c r="AT580" s="98" t="str">
        <f t="shared" si="934"/>
        <v/>
      </c>
      <c r="AU580" s="182" t="str">
        <f t="shared" si="853"/>
        <v/>
      </c>
      <c r="AV580" s="121" t="str">
        <f t="shared" si="935"/>
        <v/>
      </c>
      <c r="AW580" s="153"/>
      <c r="AX580" s="98" t="str">
        <f t="shared" si="936"/>
        <v/>
      </c>
      <c r="AY580" s="153"/>
      <c r="AZ580" s="98" t="str">
        <f t="shared" si="937"/>
        <v/>
      </c>
      <c r="BA580" s="46"/>
      <c r="BB580" s="34"/>
      <c r="BC580" s="34"/>
      <c r="BD580" s="35"/>
      <c r="BE580" s="46"/>
      <c r="BF580" s="34"/>
      <c r="BG580" s="34"/>
      <c r="BH580" s="35"/>
      <c r="BI580" s="46"/>
      <c r="BJ580" s="34"/>
      <c r="BK580" s="34"/>
      <c r="BL580" s="35"/>
      <c r="BM580" s="46"/>
      <c r="BN580" s="34"/>
      <c r="BO580" s="34"/>
      <c r="BP580" s="35"/>
      <c r="BQ580" s="46"/>
      <c r="BR580" s="34"/>
      <c r="BS580" s="34"/>
      <c r="BT580" s="35"/>
      <c r="BU580" s="155"/>
      <c r="BV580" s="99" t="str">
        <f t="shared" si="938"/>
        <v/>
      </c>
      <c r="BW580" s="156"/>
      <c r="BX580" s="100" t="str">
        <f t="shared" si="939"/>
        <v/>
      </c>
      <c r="BY580" s="156"/>
      <c r="BZ580" s="100" t="str">
        <f t="shared" si="940"/>
        <v/>
      </c>
      <c r="CA580" s="156"/>
      <c r="CB580" s="100" t="str">
        <f t="shared" si="941"/>
        <v/>
      </c>
      <c r="CC580" s="156"/>
      <c r="CD580" s="101" t="str">
        <f t="shared" si="942"/>
        <v/>
      </c>
      <c r="CE580" s="12"/>
      <c r="CF580" s="175"/>
      <c r="CG580" s="27"/>
      <c r="CH580" s="159"/>
      <c r="CI580" s="95" t="str">
        <f t="shared" si="862"/>
        <v/>
      </c>
      <c r="CJ580" s="102" t="str">
        <f t="shared" si="863"/>
        <v/>
      </c>
      <c r="CK580" s="40"/>
      <c r="CL580" s="100" t="str">
        <f t="shared" si="920"/>
        <v/>
      </c>
      <c r="CM580" s="37"/>
      <c r="CN580" s="100" t="str">
        <f t="shared" si="921"/>
        <v/>
      </c>
      <c r="CO580" s="38"/>
      <c r="CP580" s="103" t="str">
        <f t="shared" si="864"/>
        <v/>
      </c>
      <c r="CQ580" s="78"/>
      <c r="CR580" s="100" t="str">
        <f t="shared" si="922"/>
        <v/>
      </c>
      <c r="CS580" s="36"/>
      <c r="CT580" s="100" t="str">
        <f t="shared" si="923"/>
        <v/>
      </c>
      <c r="CU580" s="74"/>
      <c r="CV580" s="103" t="str">
        <f t="shared" si="924"/>
        <v/>
      </c>
      <c r="CW580" s="42"/>
      <c r="CX580" s="100" t="str">
        <f t="shared" si="925"/>
        <v/>
      </c>
      <c r="CY580" s="36"/>
      <c r="CZ580" s="100" t="str">
        <f t="shared" si="926"/>
        <v/>
      </c>
      <c r="DA580" s="36"/>
      <c r="DB580" s="100" t="str">
        <f t="shared" si="927"/>
        <v/>
      </c>
      <c r="DC580" s="39"/>
      <c r="DD580" s="103" t="str">
        <f t="shared" si="928"/>
        <v/>
      </c>
      <c r="DE580" s="42"/>
      <c r="DF580" s="100" t="str">
        <f t="shared" si="929"/>
        <v/>
      </c>
      <c r="DG580" s="39"/>
      <c r="DH580" s="103" t="str">
        <f t="shared" si="930"/>
        <v/>
      </c>
      <c r="DI580" s="41"/>
      <c r="DJ580" s="157" t="str">
        <f t="shared" si="931"/>
        <v/>
      </c>
      <c r="DK580" s="12"/>
      <c r="DL580" s="172"/>
      <c r="DM580" s="67"/>
      <c r="DN580" s="164"/>
      <c r="DO580" s="104" t="str">
        <f t="shared" si="865"/>
        <v/>
      </c>
      <c r="DP580" s="105" t="str">
        <f t="shared" si="866"/>
        <v/>
      </c>
      <c r="DQ580" s="66"/>
      <c r="DR580" s="158" t="str">
        <f t="shared" si="867"/>
        <v/>
      </c>
      <c r="DS580" s="67"/>
      <c r="DT580" s="97" t="str">
        <f t="shared" si="868"/>
        <v/>
      </c>
      <c r="DU580" s="67"/>
      <c r="DV580" s="98" t="str">
        <f t="shared" si="869"/>
        <v/>
      </c>
      <c r="DW580" s="163"/>
      <c r="DX580" s="106" t="str">
        <f t="shared" si="870"/>
        <v/>
      </c>
      <c r="DY580" s="162"/>
      <c r="DZ580" s="97" t="str">
        <f t="shared" si="871"/>
        <v/>
      </c>
      <c r="EA580" s="161"/>
      <c r="EB580" s="107" t="str">
        <f t="shared" si="872"/>
        <v/>
      </c>
      <c r="EC580" s="66"/>
      <c r="ED580" s="97" t="str">
        <f t="shared" si="873"/>
        <v/>
      </c>
      <c r="EE580" s="67"/>
      <c r="EF580" s="97" t="str">
        <f t="shared" si="874"/>
        <v/>
      </c>
      <c r="EG580" s="68"/>
      <c r="EH580" s="97" t="str">
        <f t="shared" si="875"/>
        <v/>
      </c>
      <c r="EI580" s="67"/>
      <c r="EJ580" s="97" t="str">
        <f t="shared" si="876"/>
        <v/>
      </c>
      <c r="EK580" s="68"/>
      <c r="EL580" s="97" t="str">
        <f t="shared" si="877"/>
        <v/>
      </c>
      <c r="EM580" s="69"/>
      <c r="EN580" s="98" t="str">
        <f t="shared" si="878"/>
        <v/>
      </c>
      <c r="EO580" s="66"/>
      <c r="EP580" s="107" t="str">
        <f t="shared" si="879"/>
        <v/>
      </c>
      <c r="EQ580" s="299"/>
      <c r="ER580" s="98" t="str">
        <f t="shared" si="880"/>
        <v/>
      </c>
      <c r="ES580" s="66"/>
      <c r="ET580" s="108" t="str">
        <f t="shared" si="881"/>
        <v/>
      </c>
      <c r="EU580" s="12"/>
      <c r="EV580" s="169"/>
      <c r="EW580" s="27"/>
      <c r="EX580" s="159"/>
      <c r="EY580" s="95" t="str">
        <f t="shared" si="882"/>
        <v/>
      </c>
      <c r="EZ580" s="98" t="str">
        <f t="shared" si="883"/>
        <v/>
      </c>
      <c r="FA580" s="40"/>
      <c r="FB580" s="98" t="str">
        <f t="shared" si="884"/>
        <v/>
      </c>
      <c r="FC580" s="37"/>
      <c r="FD580" s="98" t="str">
        <f t="shared" si="885"/>
        <v/>
      </c>
      <c r="FE580" s="37"/>
      <c r="FF580" s="98" t="str">
        <f t="shared" si="886"/>
        <v/>
      </c>
      <c r="FG580" s="160"/>
      <c r="FH580" s="97" t="str">
        <f t="shared" si="887"/>
        <v/>
      </c>
      <c r="FI580" s="27"/>
      <c r="FJ580" s="98" t="str">
        <f t="shared" si="888"/>
        <v/>
      </c>
      <c r="FK580" s="36"/>
      <c r="FL580" s="98" t="str">
        <f t="shared" si="889"/>
        <v/>
      </c>
      <c r="FM580" s="37"/>
      <c r="FN580" s="98" t="str">
        <f t="shared" si="890"/>
        <v/>
      </c>
      <c r="FO580" s="78"/>
      <c r="FP580" s="97" t="str">
        <f t="shared" si="891"/>
        <v/>
      </c>
      <c r="FQ580" s="37"/>
      <c r="FR580" s="97" t="str">
        <f t="shared" si="892"/>
        <v/>
      </c>
      <c r="FS580" s="39"/>
      <c r="FT580" s="97" t="str">
        <f t="shared" si="893"/>
        <v/>
      </c>
      <c r="FU580" s="27"/>
      <c r="FV580" s="98" t="str">
        <f t="shared" si="894"/>
        <v/>
      </c>
      <c r="FW580" s="37"/>
      <c r="FX580" s="98" t="str">
        <f t="shared" si="895"/>
        <v/>
      </c>
      <c r="FY580" s="36"/>
      <c r="FZ580" s="97" t="str">
        <f t="shared" si="896"/>
        <v/>
      </c>
      <c r="GA580" s="36"/>
      <c r="GB580" s="98" t="str">
        <f t="shared" si="897"/>
        <v/>
      </c>
      <c r="GC580" s="40"/>
      <c r="GD580" s="98" t="str">
        <f t="shared" si="898"/>
        <v/>
      </c>
      <c r="GE580" s="37"/>
      <c r="GF580" s="98" t="str">
        <f t="shared" si="899"/>
        <v/>
      </c>
      <c r="GG580" s="37"/>
      <c r="GH580" s="109" t="str">
        <f t="shared" si="900"/>
        <v/>
      </c>
      <c r="GI580" s="12"/>
      <c r="GJ580" s="166"/>
      <c r="GK580" s="27"/>
      <c r="GL580" s="159"/>
      <c r="GM580" s="95" t="str">
        <f t="shared" si="901"/>
        <v/>
      </c>
      <c r="GN580" s="110" t="str">
        <f t="shared" si="902"/>
        <v/>
      </c>
      <c r="GO580" s="27"/>
      <c r="GP580" s="98" t="str">
        <f t="shared" si="903"/>
        <v/>
      </c>
      <c r="GQ580" s="37"/>
      <c r="GR580" s="97" t="str">
        <f t="shared" si="904"/>
        <v/>
      </c>
      <c r="GS580" s="37"/>
      <c r="GT580" s="110" t="str">
        <f t="shared" si="905"/>
        <v/>
      </c>
      <c r="GU580" s="36"/>
      <c r="GV580" s="97" t="str">
        <f t="shared" si="906"/>
        <v/>
      </c>
      <c r="GW580" s="27"/>
      <c r="GX580" s="98" t="str">
        <f t="shared" si="907"/>
        <v/>
      </c>
      <c r="GY580" s="36"/>
      <c r="GZ580" s="98" t="str">
        <f t="shared" si="908"/>
        <v/>
      </c>
      <c r="HA580" s="37"/>
      <c r="HB580" s="110" t="str">
        <f t="shared" si="909"/>
        <v/>
      </c>
      <c r="HC580" s="36"/>
      <c r="HD580" s="97" t="str">
        <f t="shared" si="910"/>
        <v/>
      </c>
      <c r="HE580" s="37"/>
      <c r="HF580" s="97" t="str">
        <f t="shared" si="911"/>
        <v/>
      </c>
      <c r="HG580" s="39"/>
      <c r="HH580" s="97" t="str">
        <f t="shared" si="912"/>
        <v/>
      </c>
      <c r="HI580" s="27"/>
      <c r="HJ580" s="97" t="str">
        <f t="shared" si="913"/>
        <v/>
      </c>
      <c r="HK580" s="37"/>
      <c r="HL580" s="97" t="str">
        <f t="shared" si="914"/>
        <v/>
      </c>
      <c r="HM580" s="36"/>
      <c r="HN580" s="97" t="str">
        <f t="shared" si="915"/>
        <v/>
      </c>
      <c r="HO580" s="36"/>
      <c r="HP580" s="110" t="str">
        <f t="shared" si="916"/>
        <v/>
      </c>
      <c r="HQ580" s="27"/>
      <c r="HR580" s="97" t="str">
        <f t="shared" si="917"/>
        <v/>
      </c>
      <c r="HS580" s="37"/>
      <c r="HT580" s="97" t="str">
        <f t="shared" si="918"/>
        <v/>
      </c>
      <c r="HU580" s="37"/>
      <c r="HV580" s="111" t="str">
        <f t="shared" si="919"/>
        <v/>
      </c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18"/>
    </row>
    <row r="581" spans="1:474" ht="19.95" customHeight="1">
      <c r="A581" s="30"/>
      <c r="B581" s="29"/>
      <c r="C581" s="129"/>
      <c r="D581" s="308"/>
      <c r="E581" s="302"/>
      <c r="F581" s="288"/>
      <c r="G581" s="89"/>
      <c r="H581" s="200"/>
      <c r="I581" s="294"/>
      <c r="J581" s="295"/>
      <c r="K581" s="296"/>
      <c r="L581" s="297"/>
      <c r="M581" s="295"/>
      <c r="N581" s="298"/>
      <c r="O581" s="223"/>
      <c r="P581" s="186" t="str">
        <f t="array" ref="P581">IF(O581&lt;&gt;"",IF(O581&lt;5, "I", "III"),"")</f>
        <v/>
      </c>
      <c r="Q581" s="224"/>
      <c r="R581" s="185" t="str">
        <f t="array" ref="R581">IF(Q581&lt;&gt;"",IF(Q581&lt;5, "I", "III"),"")</f>
        <v/>
      </c>
      <c r="S581" s="223"/>
      <c r="T581" s="186" t="str">
        <f t="array" ref="T581">IF(S581&lt;&gt;"",IF(S581&lt;5, "I", "III"),"")</f>
        <v/>
      </c>
      <c r="U581" s="224"/>
      <c r="V581" s="186" t="str">
        <f t="array" ref="V581">IF(U581&lt;&gt;"",IF(U581&lt;12, "I", "III"),"")</f>
        <v/>
      </c>
      <c r="W581" s="224"/>
      <c r="X581" s="185" t="str">
        <f t="array" ref="X581">IF(W581&lt;&gt;"",IF(W581&lt;12, "I", "III"),"")</f>
        <v/>
      </c>
      <c r="Y581" s="223"/>
      <c r="Z581" s="186" t="str">
        <f t="array" ref="Z581">IF(Y581&lt;&gt;"",IF(Y581&lt;12, "I", "III"),"")</f>
        <v/>
      </c>
      <c r="AA581" s="208"/>
      <c r="AB581" s="209"/>
      <c r="AC581" s="209"/>
      <c r="AD581" s="210"/>
      <c r="AE581" s="89"/>
      <c r="AF581" s="178"/>
      <c r="AG581" s="150"/>
      <c r="AH581" s="151"/>
      <c r="AI581" s="95" t="str">
        <f t="shared" si="846"/>
        <v/>
      </c>
      <c r="AJ581" s="98" t="str">
        <f t="shared" si="847"/>
        <v/>
      </c>
      <c r="AK581" s="45"/>
      <c r="AL581" s="97" t="str">
        <f t="shared" si="848"/>
        <v/>
      </c>
      <c r="AM581" s="39"/>
      <c r="AN581" s="98" t="str">
        <f t="shared" si="849"/>
        <v/>
      </c>
      <c r="AO581" s="152"/>
      <c r="AP581" s="96" t="str">
        <f t="shared" si="932"/>
        <v/>
      </c>
      <c r="AQ581" s="153"/>
      <c r="AR581" s="97" t="str">
        <f t="shared" si="933"/>
        <v/>
      </c>
      <c r="AS581" s="154"/>
      <c r="AT581" s="98" t="str">
        <f t="shared" si="934"/>
        <v/>
      </c>
      <c r="AU581" s="182" t="str">
        <f t="shared" si="853"/>
        <v/>
      </c>
      <c r="AV581" s="121" t="str">
        <f t="shared" si="935"/>
        <v/>
      </c>
      <c r="AW581" s="153"/>
      <c r="AX581" s="98" t="str">
        <f t="shared" si="936"/>
        <v/>
      </c>
      <c r="AY581" s="153"/>
      <c r="AZ581" s="98" t="str">
        <f t="shared" si="937"/>
        <v/>
      </c>
      <c r="BA581" s="46"/>
      <c r="BB581" s="34"/>
      <c r="BC581" s="34"/>
      <c r="BD581" s="35"/>
      <c r="BE581" s="46"/>
      <c r="BF581" s="34"/>
      <c r="BG581" s="34"/>
      <c r="BH581" s="35"/>
      <c r="BI581" s="46"/>
      <c r="BJ581" s="34"/>
      <c r="BK581" s="34"/>
      <c r="BL581" s="35"/>
      <c r="BM581" s="46"/>
      <c r="BN581" s="34"/>
      <c r="BO581" s="34"/>
      <c r="BP581" s="35"/>
      <c r="BQ581" s="46"/>
      <c r="BR581" s="34"/>
      <c r="BS581" s="34"/>
      <c r="BT581" s="35"/>
      <c r="BU581" s="155"/>
      <c r="BV581" s="99" t="str">
        <f t="shared" si="938"/>
        <v/>
      </c>
      <c r="BW581" s="156"/>
      <c r="BX581" s="100" t="str">
        <f t="shared" si="939"/>
        <v/>
      </c>
      <c r="BY581" s="156"/>
      <c r="BZ581" s="100" t="str">
        <f t="shared" si="940"/>
        <v/>
      </c>
      <c r="CA581" s="156"/>
      <c r="CB581" s="100" t="str">
        <f t="shared" si="941"/>
        <v/>
      </c>
      <c r="CC581" s="156"/>
      <c r="CD581" s="101" t="str">
        <f t="shared" si="942"/>
        <v/>
      </c>
      <c r="CE581" s="12"/>
      <c r="CF581" s="175"/>
      <c r="CG581" s="27"/>
      <c r="CH581" s="159"/>
      <c r="CI581" s="95" t="str">
        <f t="shared" si="862"/>
        <v/>
      </c>
      <c r="CJ581" s="102" t="str">
        <f t="shared" si="863"/>
        <v/>
      </c>
      <c r="CK581" s="40"/>
      <c r="CL581" s="100" t="str">
        <f t="shared" si="920"/>
        <v/>
      </c>
      <c r="CM581" s="37"/>
      <c r="CN581" s="100" t="str">
        <f t="shared" si="921"/>
        <v/>
      </c>
      <c r="CO581" s="38"/>
      <c r="CP581" s="103" t="str">
        <f t="shared" si="864"/>
        <v/>
      </c>
      <c r="CQ581" s="78"/>
      <c r="CR581" s="100" t="str">
        <f t="shared" si="922"/>
        <v/>
      </c>
      <c r="CS581" s="36"/>
      <c r="CT581" s="100" t="str">
        <f t="shared" si="923"/>
        <v/>
      </c>
      <c r="CU581" s="74"/>
      <c r="CV581" s="103" t="str">
        <f t="shared" si="924"/>
        <v/>
      </c>
      <c r="CW581" s="42"/>
      <c r="CX581" s="100" t="str">
        <f t="shared" si="925"/>
        <v/>
      </c>
      <c r="CY581" s="36"/>
      <c r="CZ581" s="100" t="str">
        <f t="shared" si="926"/>
        <v/>
      </c>
      <c r="DA581" s="36"/>
      <c r="DB581" s="100" t="str">
        <f t="shared" si="927"/>
        <v/>
      </c>
      <c r="DC581" s="39"/>
      <c r="DD581" s="103" t="str">
        <f t="shared" si="928"/>
        <v/>
      </c>
      <c r="DE581" s="42"/>
      <c r="DF581" s="100" t="str">
        <f t="shared" si="929"/>
        <v/>
      </c>
      <c r="DG581" s="39"/>
      <c r="DH581" s="103" t="str">
        <f t="shared" si="930"/>
        <v/>
      </c>
      <c r="DI581" s="41"/>
      <c r="DJ581" s="157" t="str">
        <f t="shared" si="931"/>
        <v/>
      </c>
      <c r="DK581" s="12"/>
      <c r="DL581" s="172"/>
      <c r="DM581" s="67"/>
      <c r="DN581" s="164"/>
      <c r="DO581" s="104" t="str">
        <f t="shared" si="865"/>
        <v/>
      </c>
      <c r="DP581" s="105" t="str">
        <f t="shared" si="866"/>
        <v/>
      </c>
      <c r="DQ581" s="66"/>
      <c r="DR581" s="158" t="str">
        <f t="shared" si="867"/>
        <v/>
      </c>
      <c r="DS581" s="67"/>
      <c r="DT581" s="97" t="str">
        <f t="shared" si="868"/>
        <v/>
      </c>
      <c r="DU581" s="67"/>
      <c r="DV581" s="98" t="str">
        <f t="shared" si="869"/>
        <v/>
      </c>
      <c r="DW581" s="163"/>
      <c r="DX581" s="106" t="str">
        <f t="shared" si="870"/>
        <v/>
      </c>
      <c r="DY581" s="162"/>
      <c r="DZ581" s="97" t="str">
        <f t="shared" si="871"/>
        <v/>
      </c>
      <c r="EA581" s="161"/>
      <c r="EB581" s="107" t="str">
        <f t="shared" si="872"/>
        <v/>
      </c>
      <c r="EC581" s="66"/>
      <c r="ED581" s="97" t="str">
        <f t="shared" si="873"/>
        <v/>
      </c>
      <c r="EE581" s="67"/>
      <c r="EF581" s="97" t="str">
        <f t="shared" si="874"/>
        <v/>
      </c>
      <c r="EG581" s="68"/>
      <c r="EH581" s="97" t="str">
        <f t="shared" si="875"/>
        <v/>
      </c>
      <c r="EI581" s="67"/>
      <c r="EJ581" s="97" t="str">
        <f t="shared" si="876"/>
        <v/>
      </c>
      <c r="EK581" s="68"/>
      <c r="EL581" s="97" t="str">
        <f t="shared" si="877"/>
        <v/>
      </c>
      <c r="EM581" s="69"/>
      <c r="EN581" s="98" t="str">
        <f t="shared" si="878"/>
        <v/>
      </c>
      <c r="EO581" s="66"/>
      <c r="EP581" s="107" t="str">
        <f t="shared" si="879"/>
        <v/>
      </c>
      <c r="EQ581" s="299"/>
      <c r="ER581" s="98" t="str">
        <f t="shared" si="880"/>
        <v/>
      </c>
      <c r="ES581" s="66"/>
      <c r="ET581" s="108" t="str">
        <f t="shared" si="881"/>
        <v/>
      </c>
      <c r="EU581" s="12"/>
      <c r="EV581" s="169"/>
      <c r="EW581" s="27"/>
      <c r="EX581" s="159"/>
      <c r="EY581" s="95" t="str">
        <f t="shared" si="882"/>
        <v/>
      </c>
      <c r="EZ581" s="98" t="str">
        <f t="shared" si="883"/>
        <v/>
      </c>
      <c r="FA581" s="40"/>
      <c r="FB581" s="98" t="str">
        <f t="shared" si="884"/>
        <v/>
      </c>
      <c r="FC581" s="37"/>
      <c r="FD581" s="98" t="str">
        <f t="shared" si="885"/>
        <v/>
      </c>
      <c r="FE581" s="37"/>
      <c r="FF581" s="98" t="str">
        <f t="shared" si="886"/>
        <v/>
      </c>
      <c r="FG581" s="160"/>
      <c r="FH581" s="97" t="str">
        <f t="shared" si="887"/>
        <v/>
      </c>
      <c r="FI581" s="27"/>
      <c r="FJ581" s="98" t="str">
        <f t="shared" si="888"/>
        <v/>
      </c>
      <c r="FK581" s="36"/>
      <c r="FL581" s="98" t="str">
        <f t="shared" si="889"/>
        <v/>
      </c>
      <c r="FM581" s="37"/>
      <c r="FN581" s="98" t="str">
        <f t="shared" si="890"/>
        <v/>
      </c>
      <c r="FO581" s="78"/>
      <c r="FP581" s="97" t="str">
        <f t="shared" si="891"/>
        <v/>
      </c>
      <c r="FQ581" s="37"/>
      <c r="FR581" s="97" t="str">
        <f t="shared" si="892"/>
        <v/>
      </c>
      <c r="FS581" s="39"/>
      <c r="FT581" s="97" t="str">
        <f t="shared" si="893"/>
        <v/>
      </c>
      <c r="FU581" s="27"/>
      <c r="FV581" s="98" t="str">
        <f t="shared" si="894"/>
        <v/>
      </c>
      <c r="FW581" s="37"/>
      <c r="FX581" s="98" t="str">
        <f t="shared" si="895"/>
        <v/>
      </c>
      <c r="FY581" s="36"/>
      <c r="FZ581" s="97" t="str">
        <f t="shared" si="896"/>
        <v/>
      </c>
      <c r="GA581" s="36"/>
      <c r="GB581" s="98" t="str">
        <f t="shared" si="897"/>
        <v/>
      </c>
      <c r="GC581" s="40"/>
      <c r="GD581" s="98" t="str">
        <f t="shared" si="898"/>
        <v/>
      </c>
      <c r="GE581" s="37"/>
      <c r="GF581" s="98" t="str">
        <f t="shared" si="899"/>
        <v/>
      </c>
      <c r="GG581" s="37"/>
      <c r="GH581" s="109" t="str">
        <f t="shared" si="900"/>
        <v/>
      </c>
      <c r="GI581" s="12"/>
      <c r="GJ581" s="166"/>
      <c r="GK581" s="27"/>
      <c r="GL581" s="159"/>
      <c r="GM581" s="95" t="str">
        <f t="shared" si="901"/>
        <v/>
      </c>
      <c r="GN581" s="110" t="str">
        <f t="shared" si="902"/>
        <v/>
      </c>
      <c r="GO581" s="27"/>
      <c r="GP581" s="98" t="str">
        <f t="shared" si="903"/>
        <v/>
      </c>
      <c r="GQ581" s="37"/>
      <c r="GR581" s="97" t="str">
        <f t="shared" si="904"/>
        <v/>
      </c>
      <c r="GS581" s="37"/>
      <c r="GT581" s="110" t="str">
        <f t="shared" si="905"/>
        <v/>
      </c>
      <c r="GU581" s="36"/>
      <c r="GV581" s="97" t="str">
        <f t="shared" si="906"/>
        <v/>
      </c>
      <c r="GW581" s="27"/>
      <c r="GX581" s="98" t="str">
        <f t="shared" si="907"/>
        <v/>
      </c>
      <c r="GY581" s="36"/>
      <c r="GZ581" s="98" t="str">
        <f t="shared" si="908"/>
        <v/>
      </c>
      <c r="HA581" s="37"/>
      <c r="HB581" s="110" t="str">
        <f t="shared" si="909"/>
        <v/>
      </c>
      <c r="HC581" s="36"/>
      <c r="HD581" s="97" t="str">
        <f t="shared" si="910"/>
        <v/>
      </c>
      <c r="HE581" s="37"/>
      <c r="HF581" s="97" t="str">
        <f t="shared" si="911"/>
        <v/>
      </c>
      <c r="HG581" s="39"/>
      <c r="HH581" s="97" t="str">
        <f t="shared" si="912"/>
        <v/>
      </c>
      <c r="HI581" s="27"/>
      <c r="HJ581" s="97" t="str">
        <f t="shared" si="913"/>
        <v/>
      </c>
      <c r="HK581" s="37"/>
      <c r="HL581" s="97" t="str">
        <f t="shared" si="914"/>
        <v/>
      </c>
      <c r="HM581" s="36"/>
      <c r="HN581" s="97" t="str">
        <f t="shared" si="915"/>
        <v/>
      </c>
      <c r="HO581" s="36"/>
      <c r="HP581" s="110" t="str">
        <f t="shared" si="916"/>
        <v/>
      </c>
      <c r="HQ581" s="27"/>
      <c r="HR581" s="97" t="str">
        <f t="shared" si="917"/>
        <v/>
      </c>
      <c r="HS581" s="37"/>
      <c r="HT581" s="97" t="str">
        <f t="shared" si="918"/>
        <v/>
      </c>
      <c r="HU581" s="37"/>
      <c r="HV581" s="111" t="str">
        <f t="shared" si="919"/>
        <v/>
      </c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18"/>
    </row>
    <row r="582" spans="1:474" ht="19.95" customHeight="1">
      <c r="A582" s="30"/>
      <c r="B582" s="29"/>
      <c r="C582" s="129"/>
      <c r="D582" s="308"/>
      <c r="E582" s="302"/>
      <c r="F582" s="288"/>
      <c r="G582" s="89"/>
      <c r="H582" s="200"/>
      <c r="I582" s="294"/>
      <c r="J582" s="295"/>
      <c r="K582" s="296"/>
      <c r="L582" s="297"/>
      <c r="M582" s="295"/>
      <c r="N582" s="298"/>
      <c r="O582" s="223"/>
      <c r="P582" s="186" t="str">
        <f t="array" ref="P582">IF(O582&lt;&gt;"",IF(O582&lt;5, "I", "III"),"")</f>
        <v/>
      </c>
      <c r="Q582" s="224"/>
      <c r="R582" s="185" t="str">
        <f t="array" ref="R582">IF(Q582&lt;&gt;"",IF(Q582&lt;5, "I", "III"),"")</f>
        <v/>
      </c>
      <c r="S582" s="223"/>
      <c r="T582" s="186" t="str">
        <f t="array" ref="T582">IF(S582&lt;&gt;"",IF(S582&lt;5, "I", "III"),"")</f>
        <v/>
      </c>
      <c r="U582" s="224"/>
      <c r="V582" s="186" t="str">
        <f t="array" ref="V582">IF(U582&lt;&gt;"",IF(U582&lt;12, "I", "III"),"")</f>
        <v/>
      </c>
      <c r="W582" s="224"/>
      <c r="X582" s="185" t="str">
        <f t="array" ref="X582">IF(W582&lt;&gt;"",IF(W582&lt;12, "I", "III"),"")</f>
        <v/>
      </c>
      <c r="Y582" s="223"/>
      <c r="Z582" s="186" t="str">
        <f t="array" ref="Z582">IF(Y582&lt;&gt;"",IF(Y582&lt;12, "I", "III"),"")</f>
        <v/>
      </c>
      <c r="AA582" s="208"/>
      <c r="AB582" s="209"/>
      <c r="AC582" s="209"/>
      <c r="AD582" s="210"/>
      <c r="AE582" s="89"/>
      <c r="AF582" s="178"/>
      <c r="AG582" s="150"/>
      <c r="AH582" s="151"/>
      <c r="AI582" s="95" t="str">
        <f t="shared" si="846"/>
        <v/>
      </c>
      <c r="AJ582" s="98" t="str">
        <f t="shared" si="847"/>
        <v/>
      </c>
      <c r="AK582" s="45"/>
      <c r="AL582" s="97" t="str">
        <f t="shared" si="848"/>
        <v/>
      </c>
      <c r="AM582" s="39"/>
      <c r="AN582" s="98" t="str">
        <f t="shared" si="849"/>
        <v/>
      </c>
      <c r="AO582" s="152"/>
      <c r="AP582" s="96" t="str">
        <f t="shared" si="932"/>
        <v/>
      </c>
      <c r="AQ582" s="153"/>
      <c r="AR582" s="97" t="str">
        <f t="shared" si="933"/>
        <v/>
      </c>
      <c r="AS582" s="154"/>
      <c r="AT582" s="98" t="str">
        <f t="shared" si="934"/>
        <v/>
      </c>
      <c r="AU582" s="182" t="str">
        <f t="shared" si="853"/>
        <v/>
      </c>
      <c r="AV582" s="121" t="str">
        <f t="shared" si="935"/>
        <v/>
      </c>
      <c r="AW582" s="153"/>
      <c r="AX582" s="98" t="str">
        <f t="shared" si="936"/>
        <v/>
      </c>
      <c r="AY582" s="153"/>
      <c r="AZ582" s="98" t="str">
        <f t="shared" si="937"/>
        <v/>
      </c>
      <c r="BA582" s="46"/>
      <c r="BB582" s="34"/>
      <c r="BC582" s="34"/>
      <c r="BD582" s="35"/>
      <c r="BE582" s="46"/>
      <c r="BF582" s="34"/>
      <c r="BG582" s="34"/>
      <c r="BH582" s="35"/>
      <c r="BI582" s="46"/>
      <c r="BJ582" s="34"/>
      <c r="BK582" s="34"/>
      <c r="BL582" s="35"/>
      <c r="BM582" s="46"/>
      <c r="BN582" s="34"/>
      <c r="BO582" s="34"/>
      <c r="BP582" s="35"/>
      <c r="BQ582" s="46"/>
      <c r="BR582" s="34"/>
      <c r="BS582" s="34"/>
      <c r="BT582" s="35"/>
      <c r="BU582" s="155"/>
      <c r="BV582" s="99" t="str">
        <f t="shared" si="938"/>
        <v/>
      </c>
      <c r="BW582" s="156"/>
      <c r="BX582" s="100" t="str">
        <f t="shared" si="939"/>
        <v/>
      </c>
      <c r="BY582" s="156"/>
      <c r="BZ582" s="100" t="str">
        <f t="shared" si="940"/>
        <v/>
      </c>
      <c r="CA582" s="156"/>
      <c r="CB582" s="100" t="str">
        <f t="shared" si="941"/>
        <v/>
      </c>
      <c r="CC582" s="156"/>
      <c r="CD582" s="101" t="str">
        <f t="shared" si="942"/>
        <v/>
      </c>
      <c r="CE582" s="12"/>
      <c r="CF582" s="175"/>
      <c r="CG582" s="27"/>
      <c r="CH582" s="159"/>
      <c r="CI582" s="95" t="str">
        <f t="shared" si="862"/>
        <v/>
      </c>
      <c r="CJ582" s="102" t="str">
        <f t="shared" si="863"/>
        <v/>
      </c>
      <c r="CK582" s="40"/>
      <c r="CL582" s="100" t="str">
        <f t="shared" si="920"/>
        <v/>
      </c>
      <c r="CM582" s="37"/>
      <c r="CN582" s="100" t="str">
        <f t="shared" si="921"/>
        <v/>
      </c>
      <c r="CO582" s="38"/>
      <c r="CP582" s="103" t="str">
        <f t="shared" si="864"/>
        <v/>
      </c>
      <c r="CQ582" s="78"/>
      <c r="CR582" s="100" t="str">
        <f t="shared" si="922"/>
        <v/>
      </c>
      <c r="CS582" s="36"/>
      <c r="CT582" s="100" t="str">
        <f t="shared" si="923"/>
        <v/>
      </c>
      <c r="CU582" s="74"/>
      <c r="CV582" s="103" t="str">
        <f t="shared" si="924"/>
        <v/>
      </c>
      <c r="CW582" s="42"/>
      <c r="CX582" s="100" t="str">
        <f t="shared" si="925"/>
        <v/>
      </c>
      <c r="CY582" s="36"/>
      <c r="CZ582" s="100" t="str">
        <f t="shared" si="926"/>
        <v/>
      </c>
      <c r="DA582" s="36"/>
      <c r="DB582" s="100" t="str">
        <f t="shared" si="927"/>
        <v/>
      </c>
      <c r="DC582" s="39"/>
      <c r="DD582" s="103" t="str">
        <f t="shared" si="928"/>
        <v/>
      </c>
      <c r="DE582" s="42"/>
      <c r="DF582" s="100" t="str">
        <f t="shared" si="929"/>
        <v/>
      </c>
      <c r="DG582" s="39"/>
      <c r="DH582" s="103" t="str">
        <f t="shared" si="930"/>
        <v/>
      </c>
      <c r="DI582" s="41"/>
      <c r="DJ582" s="157" t="str">
        <f t="shared" si="931"/>
        <v/>
      </c>
      <c r="DK582" s="12"/>
      <c r="DL582" s="172"/>
      <c r="DM582" s="67"/>
      <c r="DN582" s="164"/>
      <c r="DO582" s="104" t="str">
        <f t="shared" si="865"/>
        <v/>
      </c>
      <c r="DP582" s="105" t="str">
        <f t="shared" si="866"/>
        <v/>
      </c>
      <c r="DQ582" s="66"/>
      <c r="DR582" s="158" t="str">
        <f t="shared" si="867"/>
        <v/>
      </c>
      <c r="DS582" s="67"/>
      <c r="DT582" s="97" t="str">
        <f t="shared" si="868"/>
        <v/>
      </c>
      <c r="DU582" s="67"/>
      <c r="DV582" s="98" t="str">
        <f t="shared" si="869"/>
        <v/>
      </c>
      <c r="DW582" s="163"/>
      <c r="DX582" s="106" t="str">
        <f t="shared" si="870"/>
        <v/>
      </c>
      <c r="DY582" s="162"/>
      <c r="DZ582" s="97" t="str">
        <f t="shared" si="871"/>
        <v/>
      </c>
      <c r="EA582" s="161"/>
      <c r="EB582" s="107" t="str">
        <f t="shared" si="872"/>
        <v/>
      </c>
      <c r="EC582" s="66"/>
      <c r="ED582" s="97" t="str">
        <f t="shared" si="873"/>
        <v/>
      </c>
      <c r="EE582" s="67"/>
      <c r="EF582" s="97" t="str">
        <f t="shared" si="874"/>
        <v/>
      </c>
      <c r="EG582" s="68"/>
      <c r="EH582" s="97" t="str">
        <f t="shared" si="875"/>
        <v/>
      </c>
      <c r="EI582" s="67"/>
      <c r="EJ582" s="97" t="str">
        <f t="shared" si="876"/>
        <v/>
      </c>
      <c r="EK582" s="68"/>
      <c r="EL582" s="97" t="str">
        <f t="shared" si="877"/>
        <v/>
      </c>
      <c r="EM582" s="69"/>
      <c r="EN582" s="98" t="str">
        <f t="shared" si="878"/>
        <v/>
      </c>
      <c r="EO582" s="66"/>
      <c r="EP582" s="107" t="str">
        <f t="shared" si="879"/>
        <v/>
      </c>
      <c r="EQ582" s="299"/>
      <c r="ER582" s="98" t="str">
        <f t="shared" si="880"/>
        <v/>
      </c>
      <c r="ES582" s="66"/>
      <c r="ET582" s="108" t="str">
        <f t="shared" si="881"/>
        <v/>
      </c>
      <c r="EU582" s="12"/>
      <c r="EV582" s="169"/>
      <c r="EW582" s="27"/>
      <c r="EX582" s="159"/>
      <c r="EY582" s="95" t="str">
        <f t="shared" si="882"/>
        <v/>
      </c>
      <c r="EZ582" s="98" t="str">
        <f t="shared" si="883"/>
        <v/>
      </c>
      <c r="FA582" s="40"/>
      <c r="FB582" s="98" t="str">
        <f t="shared" si="884"/>
        <v/>
      </c>
      <c r="FC582" s="37"/>
      <c r="FD582" s="98" t="str">
        <f t="shared" si="885"/>
        <v/>
      </c>
      <c r="FE582" s="37"/>
      <c r="FF582" s="98" t="str">
        <f t="shared" si="886"/>
        <v/>
      </c>
      <c r="FG582" s="160"/>
      <c r="FH582" s="97" t="str">
        <f t="shared" si="887"/>
        <v/>
      </c>
      <c r="FI582" s="27"/>
      <c r="FJ582" s="98" t="str">
        <f t="shared" si="888"/>
        <v/>
      </c>
      <c r="FK582" s="36"/>
      <c r="FL582" s="98" t="str">
        <f t="shared" si="889"/>
        <v/>
      </c>
      <c r="FM582" s="37"/>
      <c r="FN582" s="98" t="str">
        <f t="shared" si="890"/>
        <v/>
      </c>
      <c r="FO582" s="78"/>
      <c r="FP582" s="97" t="str">
        <f t="shared" si="891"/>
        <v/>
      </c>
      <c r="FQ582" s="37"/>
      <c r="FR582" s="97" t="str">
        <f t="shared" si="892"/>
        <v/>
      </c>
      <c r="FS582" s="39"/>
      <c r="FT582" s="97" t="str">
        <f t="shared" si="893"/>
        <v/>
      </c>
      <c r="FU582" s="27"/>
      <c r="FV582" s="98" t="str">
        <f t="shared" si="894"/>
        <v/>
      </c>
      <c r="FW582" s="37"/>
      <c r="FX582" s="98" t="str">
        <f t="shared" si="895"/>
        <v/>
      </c>
      <c r="FY582" s="36"/>
      <c r="FZ582" s="97" t="str">
        <f t="shared" si="896"/>
        <v/>
      </c>
      <c r="GA582" s="36"/>
      <c r="GB582" s="98" t="str">
        <f t="shared" si="897"/>
        <v/>
      </c>
      <c r="GC582" s="40"/>
      <c r="GD582" s="98" t="str">
        <f t="shared" si="898"/>
        <v/>
      </c>
      <c r="GE582" s="37"/>
      <c r="GF582" s="98" t="str">
        <f t="shared" si="899"/>
        <v/>
      </c>
      <c r="GG582" s="37"/>
      <c r="GH582" s="109" t="str">
        <f t="shared" si="900"/>
        <v/>
      </c>
      <c r="GI582" s="12"/>
      <c r="GJ582" s="166"/>
      <c r="GK582" s="27"/>
      <c r="GL582" s="159"/>
      <c r="GM582" s="95" t="str">
        <f t="shared" si="901"/>
        <v/>
      </c>
      <c r="GN582" s="110" t="str">
        <f t="shared" si="902"/>
        <v/>
      </c>
      <c r="GO582" s="27"/>
      <c r="GP582" s="98" t="str">
        <f t="shared" si="903"/>
        <v/>
      </c>
      <c r="GQ582" s="37"/>
      <c r="GR582" s="97" t="str">
        <f t="shared" si="904"/>
        <v/>
      </c>
      <c r="GS582" s="37"/>
      <c r="GT582" s="110" t="str">
        <f t="shared" si="905"/>
        <v/>
      </c>
      <c r="GU582" s="36"/>
      <c r="GV582" s="97" t="str">
        <f t="shared" si="906"/>
        <v/>
      </c>
      <c r="GW582" s="27"/>
      <c r="GX582" s="98" t="str">
        <f t="shared" si="907"/>
        <v/>
      </c>
      <c r="GY582" s="36"/>
      <c r="GZ582" s="98" t="str">
        <f t="shared" si="908"/>
        <v/>
      </c>
      <c r="HA582" s="37"/>
      <c r="HB582" s="110" t="str">
        <f t="shared" si="909"/>
        <v/>
      </c>
      <c r="HC582" s="36"/>
      <c r="HD582" s="97" t="str">
        <f t="shared" si="910"/>
        <v/>
      </c>
      <c r="HE582" s="37"/>
      <c r="HF582" s="97" t="str">
        <f t="shared" si="911"/>
        <v/>
      </c>
      <c r="HG582" s="39"/>
      <c r="HH582" s="97" t="str">
        <f t="shared" si="912"/>
        <v/>
      </c>
      <c r="HI582" s="27"/>
      <c r="HJ582" s="97" t="str">
        <f t="shared" si="913"/>
        <v/>
      </c>
      <c r="HK582" s="37"/>
      <c r="HL582" s="97" t="str">
        <f t="shared" si="914"/>
        <v/>
      </c>
      <c r="HM582" s="36"/>
      <c r="HN582" s="97" t="str">
        <f t="shared" si="915"/>
        <v/>
      </c>
      <c r="HO582" s="36"/>
      <c r="HP582" s="110" t="str">
        <f t="shared" si="916"/>
        <v/>
      </c>
      <c r="HQ582" s="27"/>
      <c r="HR582" s="97" t="str">
        <f t="shared" si="917"/>
        <v/>
      </c>
      <c r="HS582" s="37"/>
      <c r="HT582" s="97" t="str">
        <f t="shared" si="918"/>
        <v/>
      </c>
      <c r="HU582" s="37"/>
      <c r="HV582" s="111" t="str">
        <f t="shared" si="919"/>
        <v/>
      </c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18"/>
    </row>
    <row r="583" spans="1:474" ht="19.95" customHeight="1">
      <c r="A583" s="30"/>
      <c r="B583" s="29"/>
      <c r="C583" s="129"/>
      <c r="D583" s="308"/>
      <c r="E583" s="302"/>
      <c r="F583" s="288"/>
      <c r="G583" s="89"/>
      <c r="H583" s="200"/>
      <c r="I583" s="294"/>
      <c r="J583" s="295"/>
      <c r="K583" s="296"/>
      <c r="L583" s="297"/>
      <c r="M583" s="295"/>
      <c r="N583" s="298"/>
      <c r="O583" s="223"/>
      <c r="P583" s="186" t="str">
        <f t="array" ref="P583">IF(O583&lt;&gt;"",IF(O583&lt;5, "I", "III"),"")</f>
        <v/>
      </c>
      <c r="Q583" s="224"/>
      <c r="R583" s="185" t="str">
        <f t="array" ref="R583">IF(Q583&lt;&gt;"",IF(Q583&lt;5, "I", "III"),"")</f>
        <v/>
      </c>
      <c r="S583" s="223"/>
      <c r="T583" s="186" t="str">
        <f t="array" ref="T583">IF(S583&lt;&gt;"",IF(S583&lt;5, "I", "III"),"")</f>
        <v/>
      </c>
      <c r="U583" s="224"/>
      <c r="V583" s="186" t="str">
        <f t="array" ref="V583">IF(U583&lt;&gt;"",IF(U583&lt;12, "I", "III"),"")</f>
        <v/>
      </c>
      <c r="W583" s="224"/>
      <c r="X583" s="185" t="str">
        <f t="array" ref="X583">IF(W583&lt;&gt;"",IF(W583&lt;12, "I", "III"),"")</f>
        <v/>
      </c>
      <c r="Y583" s="223"/>
      <c r="Z583" s="186" t="str">
        <f t="array" ref="Z583">IF(Y583&lt;&gt;"",IF(Y583&lt;12, "I", "III"),"")</f>
        <v/>
      </c>
      <c r="AA583" s="208"/>
      <c r="AB583" s="209"/>
      <c r="AC583" s="209"/>
      <c r="AD583" s="210"/>
      <c r="AE583" s="89"/>
      <c r="AF583" s="178"/>
      <c r="AG583" s="150"/>
      <c r="AH583" s="151"/>
      <c r="AI583" s="95" t="str">
        <f t="shared" si="846"/>
        <v/>
      </c>
      <c r="AJ583" s="98" t="str">
        <f t="shared" si="847"/>
        <v/>
      </c>
      <c r="AK583" s="45"/>
      <c r="AL583" s="97" t="str">
        <f t="shared" si="848"/>
        <v/>
      </c>
      <c r="AM583" s="39"/>
      <c r="AN583" s="98" t="str">
        <f t="shared" si="849"/>
        <v/>
      </c>
      <c r="AO583" s="152"/>
      <c r="AP583" s="96" t="str">
        <f t="shared" si="932"/>
        <v/>
      </c>
      <c r="AQ583" s="153"/>
      <c r="AR583" s="97" t="str">
        <f t="shared" si="933"/>
        <v/>
      </c>
      <c r="AS583" s="154"/>
      <c r="AT583" s="98" t="str">
        <f t="shared" si="934"/>
        <v/>
      </c>
      <c r="AU583" s="182" t="str">
        <f t="shared" si="853"/>
        <v/>
      </c>
      <c r="AV583" s="121" t="str">
        <f t="shared" si="935"/>
        <v/>
      </c>
      <c r="AW583" s="153"/>
      <c r="AX583" s="98" t="str">
        <f t="shared" si="936"/>
        <v/>
      </c>
      <c r="AY583" s="153"/>
      <c r="AZ583" s="98" t="str">
        <f t="shared" si="937"/>
        <v/>
      </c>
      <c r="BA583" s="46"/>
      <c r="BB583" s="34"/>
      <c r="BC583" s="34"/>
      <c r="BD583" s="35"/>
      <c r="BE583" s="46"/>
      <c r="BF583" s="34"/>
      <c r="BG583" s="34"/>
      <c r="BH583" s="35"/>
      <c r="BI583" s="46"/>
      <c r="BJ583" s="34"/>
      <c r="BK583" s="34"/>
      <c r="BL583" s="35"/>
      <c r="BM583" s="46"/>
      <c r="BN583" s="34"/>
      <c r="BO583" s="34"/>
      <c r="BP583" s="35"/>
      <c r="BQ583" s="46"/>
      <c r="BR583" s="34"/>
      <c r="BS583" s="34"/>
      <c r="BT583" s="35"/>
      <c r="BU583" s="155"/>
      <c r="BV583" s="99" t="str">
        <f t="shared" si="938"/>
        <v/>
      </c>
      <c r="BW583" s="156"/>
      <c r="BX583" s="100" t="str">
        <f t="shared" si="939"/>
        <v/>
      </c>
      <c r="BY583" s="156"/>
      <c r="BZ583" s="100" t="str">
        <f t="shared" si="940"/>
        <v/>
      </c>
      <c r="CA583" s="156"/>
      <c r="CB583" s="100" t="str">
        <f t="shared" si="941"/>
        <v/>
      </c>
      <c r="CC583" s="156"/>
      <c r="CD583" s="101" t="str">
        <f t="shared" si="942"/>
        <v/>
      </c>
      <c r="CE583" s="12"/>
      <c r="CF583" s="175"/>
      <c r="CG583" s="27"/>
      <c r="CH583" s="159"/>
      <c r="CI583" s="95" t="str">
        <f t="shared" si="862"/>
        <v/>
      </c>
      <c r="CJ583" s="102" t="str">
        <f t="shared" si="863"/>
        <v/>
      </c>
      <c r="CK583" s="40"/>
      <c r="CL583" s="100" t="str">
        <f t="shared" si="920"/>
        <v/>
      </c>
      <c r="CM583" s="37"/>
      <c r="CN583" s="100" t="str">
        <f t="shared" si="921"/>
        <v/>
      </c>
      <c r="CO583" s="38"/>
      <c r="CP583" s="103" t="str">
        <f t="shared" si="864"/>
        <v/>
      </c>
      <c r="CQ583" s="78"/>
      <c r="CR583" s="100" t="str">
        <f t="shared" si="922"/>
        <v/>
      </c>
      <c r="CS583" s="36"/>
      <c r="CT583" s="100" t="str">
        <f t="shared" si="923"/>
        <v/>
      </c>
      <c r="CU583" s="74"/>
      <c r="CV583" s="103" t="str">
        <f t="shared" si="924"/>
        <v/>
      </c>
      <c r="CW583" s="42"/>
      <c r="CX583" s="100" t="str">
        <f t="shared" si="925"/>
        <v/>
      </c>
      <c r="CY583" s="36"/>
      <c r="CZ583" s="100" t="str">
        <f t="shared" si="926"/>
        <v/>
      </c>
      <c r="DA583" s="36"/>
      <c r="DB583" s="100" t="str">
        <f t="shared" si="927"/>
        <v/>
      </c>
      <c r="DC583" s="39"/>
      <c r="DD583" s="103" t="str">
        <f t="shared" si="928"/>
        <v/>
      </c>
      <c r="DE583" s="42"/>
      <c r="DF583" s="100" t="str">
        <f t="shared" si="929"/>
        <v/>
      </c>
      <c r="DG583" s="39"/>
      <c r="DH583" s="103" t="str">
        <f t="shared" si="930"/>
        <v/>
      </c>
      <c r="DI583" s="41"/>
      <c r="DJ583" s="157" t="str">
        <f t="shared" si="931"/>
        <v/>
      </c>
      <c r="DK583" s="12"/>
      <c r="DL583" s="172"/>
      <c r="DM583" s="67"/>
      <c r="DN583" s="164"/>
      <c r="DO583" s="104" t="str">
        <f t="shared" si="865"/>
        <v/>
      </c>
      <c r="DP583" s="105" t="str">
        <f t="shared" si="866"/>
        <v/>
      </c>
      <c r="DQ583" s="66"/>
      <c r="DR583" s="158" t="str">
        <f t="shared" si="867"/>
        <v/>
      </c>
      <c r="DS583" s="67"/>
      <c r="DT583" s="97" t="str">
        <f t="shared" si="868"/>
        <v/>
      </c>
      <c r="DU583" s="67"/>
      <c r="DV583" s="98" t="str">
        <f t="shared" si="869"/>
        <v/>
      </c>
      <c r="DW583" s="163"/>
      <c r="DX583" s="106" t="str">
        <f t="shared" si="870"/>
        <v/>
      </c>
      <c r="DY583" s="162"/>
      <c r="DZ583" s="97" t="str">
        <f t="shared" si="871"/>
        <v/>
      </c>
      <c r="EA583" s="161"/>
      <c r="EB583" s="107" t="str">
        <f t="shared" si="872"/>
        <v/>
      </c>
      <c r="EC583" s="66"/>
      <c r="ED583" s="97" t="str">
        <f t="shared" si="873"/>
        <v/>
      </c>
      <c r="EE583" s="67"/>
      <c r="EF583" s="97" t="str">
        <f t="shared" si="874"/>
        <v/>
      </c>
      <c r="EG583" s="68"/>
      <c r="EH583" s="97" t="str">
        <f t="shared" si="875"/>
        <v/>
      </c>
      <c r="EI583" s="67"/>
      <c r="EJ583" s="97" t="str">
        <f t="shared" si="876"/>
        <v/>
      </c>
      <c r="EK583" s="68"/>
      <c r="EL583" s="97" t="str">
        <f t="shared" si="877"/>
        <v/>
      </c>
      <c r="EM583" s="69"/>
      <c r="EN583" s="98" t="str">
        <f t="shared" si="878"/>
        <v/>
      </c>
      <c r="EO583" s="66"/>
      <c r="EP583" s="107" t="str">
        <f t="shared" si="879"/>
        <v/>
      </c>
      <c r="EQ583" s="299"/>
      <c r="ER583" s="98" t="str">
        <f t="shared" si="880"/>
        <v/>
      </c>
      <c r="ES583" s="66"/>
      <c r="ET583" s="108" t="str">
        <f t="shared" si="881"/>
        <v/>
      </c>
      <c r="EU583" s="12"/>
      <c r="EV583" s="169"/>
      <c r="EW583" s="27"/>
      <c r="EX583" s="159"/>
      <c r="EY583" s="95" t="str">
        <f t="shared" si="882"/>
        <v/>
      </c>
      <c r="EZ583" s="98" t="str">
        <f t="shared" si="883"/>
        <v/>
      </c>
      <c r="FA583" s="40"/>
      <c r="FB583" s="98" t="str">
        <f t="shared" si="884"/>
        <v/>
      </c>
      <c r="FC583" s="37"/>
      <c r="FD583" s="98" t="str">
        <f t="shared" si="885"/>
        <v/>
      </c>
      <c r="FE583" s="37"/>
      <c r="FF583" s="98" t="str">
        <f t="shared" si="886"/>
        <v/>
      </c>
      <c r="FG583" s="160"/>
      <c r="FH583" s="97" t="str">
        <f t="shared" si="887"/>
        <v/>
      </c>
      <c r="FI583" s="27"/>
      <c r="FJ583" s="98" t="str">
        <f t="shared" si="888"/>
        <v/>
      </c>
      <c r="FK583" s="36"/>
      <c r="FL583" s="98" t="str">
        <f t="shared" si="889"/>
        <v/>
      </c>
      <c r="FM583" s="37"/>
      <c r="FN583" s="98" t="str">
        <f t="shared" si="890"/>
        <v/>
      </c>
      <c r="FO583" s="78"/>
      <c r="FP583" s="97" t="str">
        <f t="shared" si="891"/>
        <v/>
      </c>
      <c r="FQ583" s="37"/>
      <c r="FR583" s="97" t="str">
        <f t="shared" si="892"/>
        <v/>
      </c>
      <c r="FS583" s="39"/>
      <c r="FT583" s="97" t="str">
        <f t="shared" si="893"/>
        <v/>
      </c>
      <c r="FU583" s="27"/>
      <c r="FV583" s="98" t="str">
        <f t="shared" si="894"/>
        <v/>
      </c>
      <c r="FW583" s="37"/>
      <c r="FX583" s="98" t="str">
        <f t="shared" si="895"/>
        <v/>
      </c>
      <c r="FY583" s="36"/>
      <c r="FZ583" s="97" t="str">
        <f t="shared" si="896"/>
        <v/>
      </c>
      <c r="GA583" s="36"/>
      <c r="GB583" s="98" t="str">
        <f t="shared" si="897"/>
        <v/>
      </c>
      <c r="GC583" s="40"/>
      <c r="GD583" s="98" t="str">
        <f t="shared" si="898"/>
        <v/>
      </c>
      <c r="GE583" s="37"/>
      <c r="GF583" s="98" t="str">
        <f t="shared" si="899"/>
        <v/>
      </c>
      <c r="GG583" s="37"/>
      <c r="GH583" s="109" t="str">
        <f t="shared" si="900"/>
        <v/>
      </c>
      <c r="GI583" s="12"/>
      <c r="GJ583" s="166"/>
      <c r="GK583" s="27"/>
      <c r="GL583" s="159"/>
      <c r="GM583" s="95" t="str">
        <f t="shared" si="901"/>
        <v/>
      </c>
      <c r="GN583" s="110" t="str">
        <f t="shared" si="902"/>
        <v/>
      </c>
      <c r="GO583" s="27"/>
      <c r="GP583" s="98" t="str">
        <f t="shared" si="903"/>
        <v/>
      </c>
      <c r="GQ583" s="37"/>
      <c r="GR583" s="97" t="str">
        <f t="shared" si="904"/>
        <v/>
      </c>
      <c r="GS583" s="37"/>
      <c r="GT583" s="110" t="str">
        <f t="shared" si="905"/>
        <v/>
      </c>
      <c r="GU583" s="36"/>
      <c r="GV583" s="97" t="str">
        <f t="shared" si="906"/>
        <v/>
      </c>
      <c r="GW583" s="27"/>
      <c r="GX583" s="98" t="str">
        <f t="shared" si="907"/>
        <v/>
      </c>
      <c r="GY583" s="36"/>
      <c r="GZ583" s="98" t="str">
        <f t="shared" si="908"/>
        <v/>
      </c>
      <c r="HA583" s="37"/>
      <c r="HB583" s="110" t="str">
        <f t="shared" si="909"/>
        <v/>
      </c>
      <c r="HC583" s="36"/>
      <c r="HD583" s="97" t="str">
        <f t="shared" si="910"/>
        <v/>
      </c>
      <c r="HE583" s="37"/>
      <c r="HF583" s="97" t="str">
        <f t="shared" si="911"/>
        <v/>
      </c>
      <c r="HG583" s="39"/>
      <c r="HH583" s="97" t="str">
        <f t="shared" si="912"/>
        <v/>
      </c>
      <c r="HI583" s="27"/>
      <c r="HJ583" s="97" t="str">
        <f t="shared" si="913"/>
        <v/>
      </c>
      <c r="HK583" s="37"/>
      <c r="HL583" s="97" t="str">
        <f t="shared" si="914"/>
        <v/>
      </c>
      <c r="HM583" s="36"/>
      <c r="HN583" s="97" t="str">
        <f t="shared" si="915"/>
        <v/>
      </c>
      <c r="HO583" s="36"/>
      <c r="HP583" s="110" t="str">
        <f t="shared" si="916"/>
        <v/>
      </c>
      <c r="HQ583" s="27"/>
      <c r="HR583" s="97" t="str">
        <f t="shared" si="917"/>
        <v/>
      </c>
      <c r="HS583" s="37"/>
      <c r="HT583" s="97" t="str">
        <f t="shared" si="918"/>
        <v/>
      </c>
      <c r="HU583" s="37"/>
      <c r="HV583" s="111" t="str">
        <f t="shared" si="919"/>
        <v/>
      </c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18"/>
    </row>
    <row r="584" spans="1:474" ht="19.95" customHeight="1">
      <c r="A584" s="30"/>
      <c r="B584" s="29"/>
      <c r="C584" s="129"/>
      <c r="D584" s="308"/>
      <c r="E584" s="302"/>
      <c r="F584" s="288"/>
      <c r="G584" s="89"/>
      <c r="H584" s="200"/>
      <c r="I584" s="294"/>
      <c r="J584" s="295"/>
      <c r="K584" s="296"/>
      <c r="L584" s="297"/>
      <c r="M584" s="295"/>
      <c r="N584" s="298"/>
      <c r="O584" s="223"/>
      <c r="P584" s="186" t="str">
        <f t="array" ref="P584">IF(O584&lt;&gt;"",IF(O584&lt;5, "I", "III"),"")</f>
        <v/>
      </c>
      <c r="Q584" s="224"/>
      <c r="R584" s="185" t="str">
        <f t="array" ref="R584">IF(Q584&lt;&gt;"",IF(Q584&lt;5, "I", "III"),"")</f>
        <v/>
      </c>
      <c r="S584" s="223"/>
      <c r="T584" s="186" t="str">
        <f t="array" ref="T584">IF(S584&lt;&gt;"",IF(S584&lt;5, "I", "III"),"")</f>
        <v/>
      </c>
      <c r="U584" s="224"/>
      <c r="V584" s="186" t="str">
        <f t="array" ref="V584">IF(U584&lt;&gt;"",IF(U584&lt;12, "I", "III"),"")</f>
        <v/>
      </c>
      <c r="W584" s="224"/>
      <c r="X584" s="185" t="str">
        <f t="array" ref="X584">IF(W584&lt;&gt;"",IF(W584&lt;12, "I", "III"),"")</f>
        <v/>
      </c>
      <c r="Y584" s="223"/>
      <c r="Z584" s="186" t="str">
        <f t="array" ref="Z584">IF(Y584&lt;&gt;"",IF(Y584&lt;12, "I", "III"),"")</f>
        <v/>
      </c>
      <c r="AA584" s="208"/>
      <c r="AB584" s="209"/>
      <c r="AC584" s="209"/>
      <c r="AD584" s="210"/>
      <c r="AE584" s="89"/>
      <c r="AF584" s="178"/>
      <c r="AG584" s="150"/>
      <c r="AH584" s="151"/>
      <c r="AI584" s="95" t="str">
        <f t="shared" si="846"/>
        <v/>
      </c>
      <c r="AJ584" s="98" t="str">
        <f t="shared" si="847"/>
        <v/>
      </c>
      <c r="AK584" s="45"/>
      <c r="AL584" s="97" t="str">
        <f t="shared" si="848"/>
        <v/>
      </c>
      <c r="AM584" s="39"/>
      <c r="AN584" s="98" t="str">
        <f t="shared" si="849"/>
        <v/>
      </c>
      <c r="AO584" s="152"/>
      <c r="AP584" s="96" t="str">
        <f t="shared" si="932"/>
        <v/>
      </c>
      <c r="AQ584" s="153"/>
      <c r="AR584" s="97" t="str">
        <f t="shared" si="933"/>
        <v/>
      </c>
      <c r="AS584" s="154"/>
      <c r="AT584" s="98" t="str">
        <f t="shared" si="934"/>
        <v/>
      </c>
      <c r="AU584" s="182" t="str">
        <f t="shared" si="853"/>
        <v/>
      </c>
      <c r="AV584" s="121" t="str">
        <f t="shared" si="935"/>
        <v/>
      </c>
      <c r="AW584" s="153"/>
      <c r="AX584" s="98" t="str">
        <f t="shared" si="936"/>
        <v/>
      </c>
      <c r="AY584" s="153"/>
      <c r="AZ584" s="98" t="str">
        <f t="shared" si="937"/>
        <v/>
      </c>
      <c r="BA584" s="46"/>
      <c r="BB584" s="34"/>
      <c r="BC584" s="34"/>
      <c r="BD584" s="35"/>
      <c r="BE584" s="46"/>
      <c r="BF584" s="34"/>
      <c r="BG584" s="34"/>
      <c r="BH584" s="35"/>
      <c r="BI584" s="46"/>
      <c r="BJ584" s="34"/>
      <c r="BK584" s="34"/>
      <c r="BL584" s="35"/>
      <c r="BM584" s="46"/>
      <c r="BN584" s="34"/>
      <c r="BO584" s="34"/>
      <c r="BP584" s="35"/>
      <c r="BQ584" s="46"/>
      <c r="BR584" s="34"/>
      <c r="BS584" s="34"/>
      <c r="BT584" s="35"/>
      <c r="BU584" s="155"/>
      <c r="BV584" s="99" t="str">
        <f t="shared" si="938"/>
        <v/>
      </c>
      <c r="BW584" s="156"/>
      <c r="BX584" s="100" t="str">
        <f t="shared" si="939"/>
        <v/>
      </c>
      <c r="BY584" s="156"/>
      <c r="BZ584" s="100" t="str">
        <f t="shared" si="940"/>
        <v/>
      </c>
      <c r="CA584" s="156"/>
      <c r="CB584" s="100" t="str">
        <f t="shared" si="941"/>
        <v/>
      </c>
      <c r="CC584" s="156"/>
      <c r="CD584" s="101" t="str">
        <f t="shared" si="942"/>
        <v/>
      </c>
      <c r="CE584" s="12"/>
      <c r="CF584" s="175"/>
      <c r="CG584" s="27"/>
      <c r="CH584" s="159"/>
      <c r="CI584" s="95" t="str">
        <f t="shared" si="862"/>
        <v/>
      </c>
      <c r="CJ584" s="102" t="str">
        <f t="shared" si="863"/>
        <v/>
      </c>
      <c r="CK584" s="40"/>
      <c r="CL584" s="100" t="str">
        <f t="shared" si="920"/>
        <v/>
      </c>
      <c r="CM584" s="37"/>
      <c r="CN584" s="100" t="str">
        <f t="shared" si="921"/>
        <v/>
      </c>
      <c r="CO584" s="38"/>
      <c r="CP584" s="103" t="str">
        <f t="shared" si="864"/>
        <v/>
      </c>
      <c r="CQ584" s="78"/>
      <c r="CR584" s="100" t="str">
        <f t="shared" si="922"/>
        <v/>
      </c>
      <c r="CS584" s="36"/>
      <c r="CT584" s="100" t="str">
        <f t="shared" si="923"/>
        <v/>
      </c>
      <c r="CU584" s="74"/>
      <c r="CV584" s="103" t="str">
        <f t="shared" si="924"/>
        <v/>
      </c>
      <c r="CW584" s="42"/>
      <c r="CX584" s="100" t="str">
        <f t="shared" si="925"/>
        <v/>
      </c>
      <c r="CY584" s="36"/>
      <c r="CZ584" s="100" t="str">
        <f t="shared" si="926"/>
        <v/>
      </c>
      <c r="DA584" s="36"/>
      <c r="DB584" s="100" t="str">
        <f t="shared" si="927"/>
        <v/>
      </c>
      <c r="DC584" s="39"/>
      <c r="DD584" s="103" t="str">
        <f t="shared" si="928"/>
        <v/>
      </c>
      <c r="DE584" s="42"/>
      <c r="DF584" s="100" t="str">
        <f t="shared" si="929"/>
        <v/>
      </c>
      <c r="DG584" s="39"/>
      <c r="DH584" s="103" t="str">
        <f t="shared" si="930"/>
        <v/>
      </c>
      <c r="DI584" s="41"/>
      <c r="DJ584" s="157" t="str">
        <f t="shared" si="931"/>
        <v/>
      </c>
      <c r="DK584" s="12"/>
      <c r="DL584" s="172"/>
      <c r="DM584" s="67"/>
      <c r="DN584" s="164"/>
      <c r="DO584" s="104" t="str">
        <f t="shared" si="865"/>
        <v/>
      </c>
      <c r="DP584" s="105" t="str">
        <f t="shared" si="866"/>
        <v/>
      </c>
      <c r="DQ584" s="66"/>
      <c r="DR584" s="158" t="str">
        <f t="shared" si="867"/>
        <v/>
      </c>
      <c r="DS584" s="67"/>
      <c r="DT584" s="97" t="str">
        <f t="shared" si="868"/>
        <v/>
      </c>
      <c r="DU584" s="67"/>
      <c r="DV584" s="98" t="str">
        <f t="shared" si="869"/>
        <v/>
      </c>
      <c r="DW584" s="163"/>
      <c r="DX584" s="106" t="str">
        <f t="shared" si="870"/>
        <v/>
      </c>
      <c r="DY584" s="162"/>
      <c r="DZ584" s="97" t="str">
        <f t="shared" si="871"/>
        <v/>
      </c>
      <c r="EA584" s="161"/>
      <c r="EB584" s="107" t="str">
        <f t="shared" si="872"/>
        <v/>
      </c>
      <c r="EC584" s="66"/>
      <c r="ED584" s="97" t="str">
        <f t="shared" si="873"/>
        <v/>
      </c>
      <c r="EE584" s="67"/>
      <c r="EF584" s="97" t="str">
        <f t="shared" si="874"/>
        <v/>
      </c>
      <c r="EG584" s="68"/>
      <c r="EH584" s="97" t="str">
        <f t="shared" si="875"/>
        <v/>
      </c>
      <c r="EI584" s="67"/>
      <c r="EJ584" s="97" t="str">
        <f t="shared" si="876"/>
        <v/>
      </c>
      <c r="EK584" s="68"/>
      <c r="EL584" s="97" t="str">
        <f t="shared" si="877"/>
        <v/>
      </c>
      <c r="EM584" s="69"/>
      <c r="EN584" s="98" t="str">
        <f t="shared" si="878"/>
        <v/>
      </c>
      <c r="EO584" s="66"/>
      <c r="EP584" s="107" t="str">
        <f t="shared" si="879"/>
        <v/>
      </c>
      <c r="EQ584" s="299"/>
      <c r="ER584" s="98" t="str">
        <f t="shared" si="880"/>
        <v/>
      </c>
      <c r="ES584" s="66"/>
      <c r="ET584" s="108" t="str">
        <f t="shared" si="881"/>
        <v/>
      </c>
      <c r="EU584" s="12"/>
      <c r="EV584" s="169"/>
      <c r="EW584" s="27"/>
      <c r="EX584" s="159"/>
      <c r="EY584" s="95" t="str">
        <f t="shared" si="882"/>
        <v/>
      </c>
      <c r="EZ584" s="98" t="str">
        <f t="shared" si="883"/>
        <v/>
      </c>
      <c r="FA584" s="40"/>
      <c r="FB584" s="98" t="str">
        <f t="shared" si="884"/>
        <v/>
      </c>
      <c r="FC584" s="37"/>
      <c r="FD584" s="98" t="str">
        <f t="shared" si="885"/>
        <v/>
      </c>
      <c r="FE584" s="37"/>
      <c r="FF584" s="98" t="str">
        <f t="shared" si="886"/>
        <v/>
      </c>
      <c r="FG584" s="160"/>
      <c r="FH584" s="97" t="str">
        <f t="shared" si="887"/>
        <v/>
      </c>
      <c r="FI584" s="27"/>
      <c r="FJ584" s="98" t="str">
        <f t="shared" si="888"/>
        <v/>
      </c>
      <c r="FK584" s="36"/>
      <c r="FL584" s="98" t="str">
        <f t="shared" si="889"/>
        <v/>
      </c>
      <c r="FM584" s="37"/>
      <c r="FN584" s="98" t="str">
        <f t="shared" si="890"/>
        <v/>
      </c>
      <c r="FO584" s="78"/>
      <c r="FP584" s="97" t="str">
        <f t="shared" si="891"/>
        <v/>
      </c>
      <c r="FQ584" s="37"/>
      <c r="FR584" s="97" t="str">
        <f t="shared" si="892"/>
        <v/>
      </c>
      <c r="FS584" s="39"/>
      <c r="FT584" s="97" t="str">
        <f t="shared" si="893"/>
        <v/>
      </c>
      <c r="FU584" s="27"/>
      <c r="FV584" s="98" t="str">
        <f t="shared" si="894"/>
        <v/>
      </c>
      <c r="FW584" s="37"/>
      <c r="FX584" s="98" t="str">
        <f t="shared" si="895"/>
        <v/>
      </c>
      <c r="FY584" s="36"/>
      <c r="FZ584" s="97" t="str">
        <f t="shared" si="896"/>
        <v/>
      </c>
      <c r="GA584" s="36"/>
      <c r="GB584" s="98" t="str">
        <f t="shared" si="897"/>
        <v/>
      </c>
      <c r="GC584" s="40"/>
      <c r="GD584" s="98" t="str">
        <f t="shared" si="898"/>
        <v/>
      </c>
      <c r="GE584" s="37"/>
      <c r="GF584" s="98" t="str">
        <f t="shared" si="899"/>
        <v/>
      </c>
      <c r="GG584" s="37"/>
      <c r="GH584" s="109" t="str">
        <f t="shared" si="900"/>
        <v/>
      </c>
      <c r="GI584" s="12"/>
      <c r="GJ584" s="166"/>
      <c r="GK584" s="27"/>
      <c r="GL584" s="159"/>
      <c r="GM584" s="95" t="str">
        <f t="shared" si="901"/>
        <v/>
      </c>
      <c r="GN584" s="110" t="str">
        <f t="shared" si="902"/>
        <v/>
      </c>
      <c r="GO584" s="27"/>
      <c r="GP584" s="98" t="str">
        <f t="shared" si="903"/>
        <v/>
      </c>
      <c r="GQ584" s="37"/>
      <c r="GR584" s="97" t="str">
        <f t="shared" si="904"/>
        <v/>
      </c>
      <c r="GS584" s="37"/>
      <c r="GT584" s="110" t="str">
        <f t="shared" si="905"/>
        <v/>
      </c>
      <c r="GU584" s="36"/>
      <c r="GV584" s="97" t="str">
        <f t="shared" si="906"/>
        <v/>
      </c>
      <c r="GW584" s="27"/>
      <c r="GX584" s="98" t="str">
        <f t="shared" si="907"/>
        <v/>
      </c>
      <c r="GY584" s="36"/>
      <c r="GZ584" s="98" t="str">
        <f t="shared" si="908"/>
        <v/>
      </c>
      <c r="HA584" s="37"/>
      <c r="HB584" s="110" t="str">
        <f t="shared" si="909"/>
        <v/>
      </c>
      <c r="HC584" s="36"/>
      <c r="HD584" s="97" t="str">
        <f t="shared" si="910"/>
        <v/>
      </c>
      <c r="HE584" s="37"/>
      <c r="HF584" s="97" t="str">
        <f t="shared" si="911"/>
        <v/>
      </c>
      <c r="HG584" s="39"/>
      <c r="HH584" s="97" t="str">
        <f t="shared" si="912"/>
        <v/>
      </c>
      <c r="HI584" s="27"/>
      <c r="HJ584" s="97" t="str">
        <f t="shared" si="913"/>
        <v/>
      </c>
      <c r="HK584" s="37"/>
      <c r="HL584" s="97" t="str">
        <f t="shared" si="914"/>
        <v/>
      </c>
      <c r="HM584" s="36"/>
      <c r="HN584" s="97" t="str">
        <f t="shared" si="915"/>
        <v/>
      </c>
      <c r="HO584" s="36"/>
      <c r="HP584" s="110" t="str">
        <f t="shared" si="916"/>
        <v/>
      </c>
      <c r="HQ584" s="27"/>
      <c r="HR584" s="97" t="str">
        <f t="shared" si="917"/>
        <v/>
      </c>
      <c r="HS584" s="37"/>
      <c r="HT584" s="97" t="str">
        <f t="shared" si="918"/>
        <v/>
      </c>
      <c r="HU584" s="37"/>
      <c r="HV584" s="111" t="str">
        <f t="shared" si="919"/>
        <v/>
      </c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18"/>
    </row>
    <row r="585" spans="1:474" ht="19.95" customHeight="1">
      <c r="A585" s="30"/>
      <c r="B585" s="29"/>
      <c r="C585" s="129"/>
      <c r="D585" s="308"/>
      <c r="E585" s="302"/>
      <c r="F585" s="288"/>
      <c r="G585" s="89"/>
      <c r="H585" s="200"/>
      <c r="I585" s="294"/>
      <c r="J585" s="295"/>
      <c r="K585" s="296"/>
      <c r="L585" s="297"/>
      <c r="M585" s="295"/>
      <c r="N585" s="298"/>
      <c r="O585" s="223"/>
      <c r="P585" s="186" t="str">
        <f t="array" ref="P585">IF(O585&lt;&gt;"",IF(O585&lt;5, "I", "III"),"")</f>
        <v/>
      </c>
      <c r="Q585" s="224"/>
      <c r="R585" s="185" t="str">
        <f t="array" ref="R585">IF(Q585&lt;&gt;"",IF(Q585&lt;5, "I", "III"),"")</f>
        <v/>
      </c>
      <c r="S585" s="223"/>
      <c r="T585" s="186" t="str">
        <f t="array" ref="T585">IF(S585&lt;&gt;"",IF(S585&lt;5, "I", "III"),"")</f>
        <v/>
      </c>
      <c r="U585" s="224"/>
      <c r="V585" s="186" t="str">
        <f t="array" ref="V585">IF(U585&lt;&gt;"",IF(U585&lt;12, "I", "III"),"")</f>
        <v/>
      </c>
      <c r="W585" s="224"/>
      <c r="X585" s="185" t="str">
        <f t="array" ref="X585">IF(W585&lt;&gt;"",IF(W585&lt;12, "I", "III"),"")</f>
        <v/>
      </c>
      <c r="Y585" s="223"/>
      <c r="Z585" s="186" t="str">
        <f t="array" ref="Z585">IF(Y585&lt;&gt;"",IF(Y585&lt;12, "I", "III"),"")</f>
        <v/>
      </c>
      <c r="AA585" s="208"/>
      <c r="AB585" s="209"/>
      <c r="AC585" s="209"/>
      <c r="AD585" s="210"/>
      <c r="AE585" s="89"/>
      <c r="AF585" s="178"/>
      <c r="AG585" s="150"/>
      <c r="AH585" s="151"/>
      <c r="AI585" s="95" t="str">
        <f t="shared" si="846"/>
        <v/>
      </c>
      <c r="AJ585" s="98" t="str">
        <f t="shared" si="847"/>
        <v/>
      </c>
      <c r="AK585" s="40"/>
      <c r="AL585" s="97" t="str">
        <f t="shared" si="848"/>
        <v/>
      </c>
      <c r="AM585" s="39"/>
      <c r="AN585" s="98" t="str">
        <f t="shared" si="849"/>
        <v/>
      </c>
      <c r="AO585" s="152"/>
      <c r="AP585" s="96" t="str">
        <f t="shared" si="932"/>
        <v/>
      </c>
      <c r="AQ585" s="153"/>
      <c r="AR585" s="97" t="str">
        <f t="shared" si="933"/>
        <v/>
      </c>
      <c r="AS585" s="154"/>
      <c r="AT585" s="98" t="str">
        <f t="shared" si="934"/>
        <v/>
      </c>
      <c r="AU585" s="182" t="str">
        <f t="shared" si="853"/>
        <v/>
      </c>
      <c r="AV585" s="121" t="str">
        <f t="shared" si="935"/>
        <v/>
      </c>
      <c r="AW585" s="153"/>
      <c r="AX585" s="98" t="str">
        <f t="shared" si="936"/>
        <v/>
      </c>
      <c r="AY585" s="153"/>
      <c r="AZ585" s="98" t="str">
        <f t="shared" si="937"/>
        <v/>
      </c>
      <c r="BA585" s="46"/>
      <c r="BB585" s="34"/>
      <c r="BC585" s="34"/>
      <c r="BD585" s="35"/>
      <c r="BE585" s="46"/>
      <c r="BF585" s="34"/>
      <c r="BG585" s="34"/>
      <c r="BH585" s="35"/>
      <c r="BI585" s="46"/>
      <c r="BJ585" s="34"/>
      <c r="BK585" s="34"/>
      <c r="BL585" s="35"/>
      <c r="BM585" s="46"/>
      <c r="BN585" s="34"/>
      <c r="BO585" s="34"/>
      <c r="BP585" s="35"/>
      <c r="BQ585" s="46"/>
      <c r="BR585" s="34"/>
      <c r="BS585" s="34"/>
      <c r="BT585" s="35"/>
      <c r="BU585" s="155"/>
      <c r="BV585" s="99" t="str">
        <f t="shared" si="938"/>
        <v/>
      </c>
      <c r="BW585" s="156"/>
      <c r="BX585" s="100" t="str">
        <f t="shared" si="939"/>
        <v/>
      </c>
      <c r="BY585" s="156"/>
      <c r="BZ585" s="100" t="str">
        <f t="shared" si="940"/>
        <v/>
      </c>
      <c r="CA585" s="156"/>
      <c r="CB585" s="100" t="str">
        <f t="shared" si="941"/>
        <v/>
      </c>
      <c r="CC585" s="156"/>
      <c r="CD585" s="101" t="str">
        <f t="shared" si="942"/>
        <v/>
      </c>
      <c r="CE585" s="12"/>
      <c r="CF585" s="175"/>
      <c r="CG585" s="27"/>
      <c r="CH585" s="159"/>
      <c r="CI585" s="95" t="str">
        <f t="shared" si="862"/>
        <v/>
      </c>
      <c r="CJ585" s="102" t="str">
        <f t="shared" si="863"/>
        <v/>
      </c>
      <c r="CK585" s="40"/>
      <c r="CL585" s="100" t="str">
        <f t="shared" si="920"/>
        <v/>
      </c>
      <c r="CM585" s="37"/>
      <c r="CN585" s="100" t="str">
        <f t="shared" si="921"/>
        <v/>
      </c>
      <c r="CO585" s="38"/>
      <c r="CP585" s="103" t="str">
        <f t="shared" si="864"/>
        <v/>
      </c>
      <c r="CQ585" s="78"/>
      <c r="CR585" s="100" t="str">
        <f t="shared" si="922"/>
        <v/>
      </c>
      <c r="CS585" s="36"/>
      <c r="CT585" s="100" t="str">
        <f t="shared" si="923"/>
        <v/>
      </c>
      <c r="CU585" s="74"/>
      <c r="CV585" s="103" t="str">
        <f t="shared" si="924"/>
        <v/>
      </c>
      <c r="CW585" s="42"/>
      <c r="CX585" s="100" t="str">
        <f t="shared" si="925"/>
        <v/>
      </c>
      <c r="CY585" s="36"/>
      <c r="CZ585" s="100" t="str">
        <f t="shared" si="926"/>
        <v/>
      </c>
      <c r="DA585" s="36"/>
      <c r="DB585" s="100" t="str">
        <f t="shared" si="927"/>
        <v/>
      </c>
      <c r="DC585" s="39"/>
      <c r="DD585" s="103" t="str">
        <f t="shared" si="928"/>
        <v/>
      </c>
      <c r="DE585" s="42"/>
      <c r="DF585" s="100" t="str">
        <f t="shared" si="929"/>
        <v/>
      </c>
      <c r="DG585" s="39"/>
      <c r="DH585" s="103" t="str">
        <f t="shared" si="930"/>
        <v/>
      </c>
      <c r="DI585" s="41"/>
      <c r="DJ585" s="157" t="str">
        <f t="shared" si="931"/>
        <v/>
      </c>
      <c r="DK585" s="12"/>
      <c r="DL585" s="172"/>
      <c r="DM585" s="67"/>
      <c r="DN585" s="164"/>
      <c r="DO585" s="104" t="str">
        <f t="shared" si="865"/>
        <v/>
      </c>
      <c r="DP585" s="105" t="str">
        <f t="shared" si="866"/>
        <v/>
      </c>
      <c r="DQ585" s="66"/>
      <c r="DR585" s="158" t="str">
        <f t="shared" si="867"/>
        <v/>
      </c>
      <c r="DS585" s="67"/>
      <c r="DT585" s="97" t="str">
        <f t="shared" si="868"/>
        <v/>
      </c>
      <c r="DU585" s="67"/>
      <c r="DV585" s="98" t="str">
        <f t="shared" si="869"/>
        <v/>
      </c>
      <c r="DW585" s="163"/>
      <c r="DX585" s="106" t="str">
        <f t="shared" si="870"/>
        <v/>
      </c>
      <c r="DY585" s="162"/>
      <c r="DZ585" s="97" t="str">
        <f t="shared" si="871"/>
        <v/>
      </c>
      <c r="EA585" s="161"/>
      <c r="EB585" s="107" t="str">
        <f t="shared" si="872"/>
        <v/>
      </c>
      <c r="EC585" s="66"/>
      <c r="ED585" s="97" t="str">
        <f t="shared" si="873"/>
        <v/>
      </c>
      <c r="EE585" s="67"/>
      <c r="EF585" s="97" t="str">
        <f t="shared" si="874"/>
        <v/>
      </c>
      <c r="EG585" s="68"/>
      <c r="EH585" s="97" t="str">
        <f t="shared" si="875"/>
        <v/>
      </c>
      <c r="EI585" s="67"/>
      <c r="EJ585" s="97" t="str">
        <f t="shared" si="876"/>
        <v/>
      </c>
      <c r="EK585" s="68"/>
      <c r="EL585" s="97" t="str">
        <f t="shared" si="877"/>
        <v/>
      </c>
      <c r="EM585" s="69"/>
      <c r="EN585" s="98" t="str">
        <f t="shared" si="878"/>
        <v/>
      </c>
      <c r="EO585" s="66"/>
      <c r="EP585" s="107" t="str">
        <f t="shared" si="879"/>
        <v/>
      </c>
      <c r="EQ585" s="299"/>
      <c r="ER585" s="98" t="str">
        <f t="shared" si="880"/>
        <v/>
      </c>
      <c r="ES585" s="66"/>
      <c r="ET585" s="108" t="str">
        <f t="shared" si="881"/>
        <v/>
      </c>
      <c r="EU585" s="12"/>
      <c r="EV585" s="169"/>
      <c r="EW585" s="27"/>
      <c r="EX585" s="159"/>
      <c r="EY585" s="95" t="str">
        <f t="shared" si="882"/>
        <v/>
      </c>
      <c r="EZ585" s="98" t="str">
        <f t="shared" si="883"/>
        <v/>
      </c>
      <c r="FA585" s="40"/>
      <c r="FB585" s="98" t="str">
        <f t="shared" si="884"/>
        <v/>
      </c>
      <c r="FC585" s="37"/>
      <c r="FD585" s="98" t="str">
        <f t="shared" si="885"/>
        <v/>
      </c>
      <c r="FE585" s="37"/>
      <c r="FF585" s="98" t="str">
        <f t="shared" si="886"/>
        <v/>
      </c>
      <c r="FG585" s="160"/>
      <c r="FH585" s="97" t="str">
        <f t="shared" si="887"/>
        <v/>
      </c>
      <c r="FI585" s="27"/>
      <c r="FJ585" s="98" t="str">
        <f t="shared" si="888"/>
        <v/>
      </c>
      <c r="FK585" s="36"/>
      <c r="FL585" s="98" t="str">
        <f t="shared" si="889"/>
        <v/>
      </c>
      <c r="FM585" s="37"/>
      <c r="FN585" s="98" t="str">
        <f t="shared" si="890"/>
        <v/>
      </c>
      <c r="FO585" s="78"/>
      <c r="FP585" s="97" t="str">
        <f t="shared" si="891"/>
        <v/>
      </c>
      <c r="FQ585" s="37"/>
      <c r="FR585" s="97" t="str">
        <f t="shared" si="892"/>
        <v/>
      </c>
      <c r="FS585" s="39"/>
      <c r="FT585" s="97" t="str">
        <f t="shared" si="893"/>
        <v/>
      </c>
      <c r="FU585" s="27"/>
      <c r="FV585" s="98" t="str">
        <f t="shared" si="894"/>
        <v/>
      </c>
      <c r="FW585" s="37"/>
      <c r="FX585" s="98" t="str">
        <f t="shared" si="895"/>
        <v/>
      </c>
      <c r="FY585" s="36"/>
      <c r="FZ585" s="97" t="str">
        <f t="shared" si="896"/>
        <v/>
      </c>
      <c r="GA585" s="36"/>
      <c r="GB585" s="98" t="str">
        <f t="shared" si="897"/>
        <v/>
      </c>
      <c r="GC585" s="40"/>
      <c r="GD585" s="98" t="str">
        <f t="shared" si="898"/>
        <v/>
      </c>
      <c r="GE585" s="37"/>
      <c r="GF585" s="98" t="str">
        <f t="shared" si="899"/>
        <v/>
      </c>
      <c r="GG585" s="37"/>
      <c r="GH585" s="109" t="str">
        <f t="shared" si="900"/>
        <v/>
      </c>
      <c r="GI585" s="12"/>
      <c r="GJ585" s="166"/>
      <c r="GK585" s="27"/>
      <c r="GL585" s="159"/>
      <c r="GM585" s="95" t="str">
        <f t="shared" si="901"/>
        <v/>
      </c>
      <c r="GN585" s="110" t="str">
        <f t="shared" si="902"/>
        <v/>
      </c>
      <c r="GO585" s="27"/>
      <c r="GP585" s="98" t="str">
        <f t="shared" si="903"/>
        <v/>
      </c>
      <c r="GQ585" s="37"/>
      <c r="GR585" s="97" t="str">
        <f t="shared" si="904"/>
        <v/>
      </c>
      <c r="GS585" s="37"/>
      <c r="GT585" s="110" t="str">
        <f t="shared" si="905"/>
        <v/>
      </c>
      <c r="GU585" s="36"/>
      <c r="GV585" s="97" t="str">
        <f t="shared" si="906"/>
        <v/>
      </c>
      <c r="GW585" s="27"/>
      <c r="GX585" s="98" t="str">
        <f t="shared" si="907"/>
        <v/>
      </c>
      <c r="GY585" s="36"/>
      <c r="GZ585" s="98" t="str">
        <f t="shared" si="908"/>
        <v/>
      </c>
      <c r="HA585" s="37"/>
      <c r="HB585" s="110" t="str">
        <f t="shared" si="909"/>
        <v/>
      </c>
      <c r="HC585" s="36"/>
      <c r="HD585" s="97" t="str">
        <f t="shared" si="910"/>
        <v/>
      </c>
      <c r="HE585" s="37"/>
      <c r="HF585" s="97" t="str">
        <f t="shared" si="911"/>
        <v/>
      </c>
      <c r="HG585" s="39"/>
      <c r="HH585" s="97" t="str">
        <f t="shared" si="912"/>
        <v/>
      </c>
      <c r="HI585" s="27"/>
      <c r="HJ585" s="97" t="str">
        <f t="shared" si="913"/>
        <v/>
      </c>
      <c r="HK585" s="37"/>
      <c r="HL585" s="97" t="str">
        <f t="shared" si="914"/>
        <v/>
      </c>
      <c r="HM585" s="36"/>
      <c r="HN585" s="97" t="str">
        <f t="shared" si="915"/>
        <v/>
      </c>
      <c r="HO585" s="36"/>
      <c r="HP585" s="110" t="str">
        <f t="shared" si="916"/>
        <v/>
      </c>
      <c r="HQ585" s="27"/>
      <c r="HR585" s="97" t="str">
        <f t="shared" si="917"/>
        <v/>
      </c>
      <c r="HS585" s="37"/>
      <c r="HT585" s="97" t="str">
        <f t="shared" si="918"/>
        <v/>
      </c>
      <c r="HU585" s="37"/>
      <c r="HV585" s="111" t="str">
        <f t="shared" si="919"/>
        <v/>
      </c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18"/>
    </row>
    <row r="586" spans="1:474" ht="19.95" customHeight="1">
      <c r="A586" s="30"/>
      <c r="B586" s="29"/>
      <c r="C586" s="129"/>
      <c r="D586" s="308"/>
      <c r="E586" s="302"/>
      <c r="F586" s="288"/>
      <c r="G586" s="89"/>
      <c r="H586" s="200"/>
      <c r="I586" s="294"/>
      <c r="J586" s="295"/>
      <c r="K586" s="296"/>
      <c r="L586" s="297"/>
      <c r="M586" s="295"/>
      <c r="N586" s="298"/>
      <c r="O586" s="223"/>
      <c r="P586" s="186" t="str">
        <f t="array" ref="P586">IF(O586&lt;&gt;"",IF(O586&lt;5, "I", "III"),"")</f>
        <v/>
      </c>
      <c r="Q586" s="224"/>
      <c r="R586" s="185" t="str">
        <f t="array" ref="R586">IF(Q586&lt;&gt;"",IF(Q586&lt;5, "I", "III"),"")</f>
        <v/>
      </c>
      <c r="S586" s="223"/>
      <c r="T586" s="186" t="str">
        <f t="array" ref="T586">IF(S586&lt;&gt;"",IF(S586&lt;5, "I", "III"),"")</f>
        <v/>
      </c>
      <c r="U586" s="224"/>
      <c r="V586" s="186" t="str">
        <f t="array" ref="V586">IF(U586&lt;&gt;"",IF(U586&lt;12, "I", "III"),"")</f>
        <v/>
      </c>
      <c r="W586" s="224"/>
      <c r="X586" s="185" t="str">
        <f t="array" ref="X586">IF(W586&lt;&gt;"",IF(W586&lt;12, "I", "III"),"")</f>
        <v/>
      </c>
      <c r="Y586" s="223"/>
      <c r="Z586" s="186" t="str">
        <f t="array" ref="Z586">IF(Y586&lt;&gt;"",IF(Y586&lt;12, "I", "III"),"")</f>
        <v/>
      </c>
      <c r="AA586" s="208"/>
      <c r="AB586" s="209"/>
      <c r="AC586" s="209"/>
      <c r="AD586" s="210"/>
      <c r="AE586" s="89"/>
      <c r="AF586" s="178"/>
      <c r="AG586" s="150"/>
      <c r="AH586" s="151"/>
      <c r="AI586" s="95" t="str">
        <f t="shared" si="846"/>
        <v/>
      </c>
      <c r="AJ586" s="98" t="str">
        <f t="shared" si="847"/>
        <v/>
      </c>
      <c r="AK586" s="45"/>
      <c r="AL586" s="97" t="str">
        <f t="shared" si="848"/>
        <v/>
      </c>
      <c r="AM586" s="39"/>
      <c r="AN586" s="98" t="str">
        <f t="shared" si="849"/>
        <v/>
      </c>
      <c r="AO586" s="152"/>
      <c r="AP586" s="96"/>
      <c r="AQ586" s="153"/>
      <c r="AR586" s="97"/>
      <c r="AS586" s="154"/>
      <c r="AT586" s="98"/>
      <c r="AU586" s="182" t="str">
        <f t="shared" si="853"/>
        <v/>
      </c>
      <c r="AV586" s="121"/>
      <c r="AW586" s="153"/>
      <c r="AX586" s="98"/>
      <c r="AY586" s="153"/>
      <c r="AZ586" s="98"/>
      <c r="BA586" s="46"/>
      <c r="BB586" s="34"/>
      <c r="BC586" s="34"/>
      <c r="BD586" s="35"/>
      <c r="BE586" s="46"/>
      <c r="BF586" s="34"/>
      <c r="BG586" s="34"/>
      <c r="BH586" s="35"/>
      <c r="BI586" s="46"/>
      <c r="BJ586" s="34"/>
      <c r="BK586" s="34"/>
      <c r="BL586" s="35"/>
      <c r="BM586" s="46"/>
      <c r="BN586" s="34"/>
      <c r="BO586" s="34"/>
      <c r="BP586" s="35"/>
      <c r="BQ586" s="46"/>
      <c r="BR586" s="34"/>
      <c r="BS586" s="34"/>
      <c r="BT586" s="35"/>
      <c r="BU586" s="155"/>
      <c r="BV586" s="99"/>
      <c r="BW586" s="156"/>
      <c r="BX586" s="100"/>
      <c r="BY586" s="156"/>
      <c r="BZ586" s="100"/>
      <c r="CA586" s="156"/>
      <c r="CB586" s="100"/>
      <c r="CC586" s="156"/>
      <c r="CD586" s="101"/>
      <c r="CE586" s="12"/>
      <c r="CF586" s="175"/>
      <c r="CG586" s="27"/>
      <c r="CH586" s="159"/>
      <c r="CI586" s="95" t="str">
        <f t="shared" si="862"/>
        <v/>
      </c>
      <c r="CJ586" s="102" t="str">
        <f t="shared" si="863"/>
        <v/>
      </c>
      <c r="CK586" s="40"/>
      <c r="CL586" s="100" t="str">
        <f t="shared" si="920"/>
        <v/>
      </c>
      <c r="CM586" s="37"/>
      <c r="CN586" s="100" t="str">
        <f t="shared" si="921"/>
        <v/>
      </c>
      <c r="CO586" s="38"/>
      <c r="CP586" s="103" t="str">
        <f t="shared" si="864"/>
        <v/>
      </c>
      <c r="CQ586" s="78"/>
      <c r="CR586" s="100" t="str">
        <f t="shared" si="922"/>
        <v/>
      </c>
      <c r="CS586" s="36"/>
      <c r="CT586" s="100" t="str">
        <f t="shared" si="923"/>
        <v/>
      </c>
      <c r="CU586" s="74"/>
      <c r="CV586" s="103" t="str">
        <f t="shared" si="924"/>
        <v/>
      </c>
      <c r="CW586" s="42"/>
      <c r="CX586" s="100" t="str">
        <f t="shared" si="925"/>
        <v/>
      </c>
      <c r="CY586" s="36"/>
      <c r="CZ586" s="100" t="str">
        <f t="shared" si="926"/>
        <v/>
      </c>
      <c r="DA586" s="36"/>
      <c r="DB586" s="100" t="str">
        <f t="shared" si="927"/>
        <v/>
      </c>
      <c r="DC586" s="39"/>
      <c r="DD586" s="103" t="str">
        <f t="shared" si="928"/>
        <v/>
      </c>
      <c r="DE586" s="42"/>
      <c r="DF586" s="100" t="str">
        <f t="shared" si="929"/>
        <v/>
      </c>
      <c r="DG586" s="39"/>
      <c r="DH586" s="103" t="str">
        <f t="shared" si="930"/>
        <v/>
      </c>
      <c r="DI586" s="41"/>
      <c r="DJ586" s="157" t="str">
        <f t="shared" si="931"/>
        <v/>
      </c>
      <c r="DK586" s="12"/>
      <c r="DL586" s="172"/>
      <c r="DM586" s="67"/>
      <c r="DN586" s="164"/>
      <c r="DO586" s="104" t="str">
        <f t="shared" si="865"/>
        <v/>
      </c>
      <c r="DP586" s="105" t="str">
        <f t="shared" si="866"/>
        <v/>
      </c>
      <c r="DQ586" s="66"/>
      <c r="DR586" s="158" t="str">
        <f t="shared" si="867"/>
        <v/>
      </c>
      <c r="DS586" s="67"/>
      <c r="DT586" s="97" t="str">
        <f t="shared" si="868"/>
        <v/>
      </c>
      <c r="DU586" s="67"/>
      <c r="DV586" s="98" t="str">
        <f t="shared" si="869"/>
        <v/>
      </c>
      <c r="DW586" s="163"/>
      <c r="DX586" s="106" t="str">
        <f t="shared" si="870"/>
        <v/>
      </c>
      <c r="DY586" s="162"/>
      <c r="DZ586" s="97" t="str">
        <f t="shared" si="871"/>
        <v/>
      </c>
      <c r="EA586" s="161"/>
      <c r="EB586" s="107" t="str">
        <f t="shared" si="872"/>
        <v/>
      </c>
      <c r="EC586" s="66"/>
      <c r="ED586" s="97" t="str">
        <f t="shared" si="873"/>
        <v/>
      </c>
      <c r="EE586" s="67"/>
      <c r="EF586" s="97" t="str">
        <f t="shared" si="874"/>
        <v/>
      </c>
      <c r="EG586" s="68"/>
      <c r="EH586" s="97" t="str">
        <f t="shared" si="875"/>
        <v/>
      </c>
      <c r="EI586" s="67"/>
      <c r="EJ586" s="97" t="str">
        <f t="shared" si="876"/>
        <v/>
      </c>
      <c r="EK586" s="68"/>
      <c r="EL586" s="97" t="str">
        <f t="shared" si="877"/>
        <v/>
      </c>
      <c r="EM586" s="69"/>
      <c r="EN586" s="98" t="str">
        <f t="shared" si="878"/>
        <v/>
      </c>
      <c r="EO586" s="66"/>
      <c r="EP586" s="107" t="str">
        <f t="shared" si="879"/>
        <v/>
      </c>
      <c r="EQ586" s="299"/>
      <c r="ER586" s="98" t="str">
        <f t="shared" si="880"/>
        <v/>
      </c>
      <c r="ES586" s="66"/>
      <c r="ET586" s="108" t="str">
        <f t="shared" si="881"/>
        <v/>
      </c>
      <c r="EU586" s="12"/>
      <c r="EV586" s="169"/>
      <c r="EW586" s="27"/>
      <c r="EX586" s="159"/>
      <c r="EY586" s="95" t="str">
        <f t="shared" si="882"/>
        <v/>
      </c>
      <c r="EZ586" s="98" t="str">
        <f t="shared" si="883"/>
        <v/>
      </c>
      <c r="FA586" s="40"/>
      <c r="FB586" s="98" t="str">
        <f t="shared" si="884"/>
        <v/>
      </c>
      <c r="FC586" s="37"/>
      <c r="FD586" s="98" t="str">
        <f t="shared" si="885"/>
        <v/>
      </c>
      <c r="FE586" s="37"/>
      <c r="FF586" s="98" t="str">
        <f t="shared" si="886"/>
        <v/>
      </c>
      <c r="FG586" s="160"/>
      <c r="FH586" s="97" t="str">
        <f t="shared" si="887"/>
        <v/>
      </c>
      <c r="FI586" s="27"/>
      <c r="FJ586" s="98" t="str">
        <f t="shared" si="888"/>
        <v/>
      </c>
      <c r="FK586" s="36"/>
      <c r="FL586" s="98" t="str">
        <f t="shared" si="889"/>
        <v/>
      </c>
      <c r="FM586" s="37"/>
      <c r="FN586" s="98" t="str">
        <f t="shared" si="890"/>
        <v/>
      </c>
      <c r="FO586" s="78"/>
      <c r="FP586" s="97" t="str">
        <f t="shared" si="891"/>
        <v/>
      </c>
      <c r="FQ586" s="37"/>
      <c r="FR586" s="97" t="str">
        <f t="shared" si="892"/>
        <v/>
      </c>
      <c r="FS586" s="39"/>
      <c r="FT586" s="97" t="str">
        <f t="shared" si="893"/>
        <v/>
      </c>
      <c r="FU586" s="27"/>
      <c r="FV586" s="98" t="str">
        <f t="shared" si="894"/>
        <v/>
      </c>
      <c r="FW586" s="37"/>
      <c r="FX586" s="98" t="str">
        <f t="shared" si="895"/>
        <v/>
      </c>
      <c r="FY586" s="36"/>
      <c r="FZ586" s="97" t="str">
        <f t="shared" si="896"/>
        <v/>
      </c>
      <c r="GA586" s="36"/>
      <c r="GB586" s="98" t="str">
        <f t="shared" si="897"/>
        <v/>
      </c>
      <c r="GC586" s="40"/>
      <c r="GD586" s="98" t="str">
        <f t="shared" si="898"/>
        <v/>
      </c>
      <c r="GE586" s="37"/>
      <c r="GF586" s="98" t="str">
        <f t="shared" si="899"/>
        <v/>
      </c>
      <c r="GG586" s="37"/>
      <c r="GH586" s="109" t="str">
        <f t="shared" si="900"/>
        <v/>
      </c>
      <c r="GI586" s="12"/>
      <c r="GJ586" s="166"/>
      <c r="GK586" s="27"/>
      <c r="GL586" s="159"/>
      <c r="GM586" s="95" t="str">
        <f t="shared" si="901"/>
        <v/>
      </c>
      <c r="GN586" s="110" t="str">
        <f t="shared" si="902"/>
        <v/>
      </c>
      <c r="GO586" s="27"/>
      <c r="GP586" s="98" t="str">
        <f t="shared" si="903"/>
        <v/>
      </c>
      <c r="GQ586" s="37"/>
      <c r="GR586" s="97" t="str">
        <f t="shared" si="904"/>
        <v/>
      </c>
      <c r="GS586" s="37"/>
      <c r="GT586" s="110" t="str">
        <f t="shared" si="905"/>
        <v/>
      </c>
      <c r="GU586" s="36"/>
      <c r="GV586" s="97" t="str">
        <f t="shared" si="906"/>
        <v/>
      </c>
      <c r="GW586" s="27"/>
      <c r="GX586" s="98" t="str">
        <f t="shared" si="907"/>
        <v/>
      </c>
      <c r="GY586" s="36"/>
      <c r="GZ586" s="98" t="str">
        <f t="shared" si="908"/>
        <v/>
      </c>
      <c r="HA586" s="37"/>
      <c r="HB586" s="110" t="str">
        <f t="shared" si="909"/>
        <v/>
      </c>
      <c r="HC586" s="36"/>
      <c r="HD586" s="97" t="str">
        <f t="shared" si="910"/>
        <v/>
      </c>
      <c r="HE586" s="37"/>
      <c r="HF586" s="97" t="str">
        <f t="shared" si="911"/>
        <v/>
      </c>
      <c r="HG586" s="39"/>
      <c r="HH586" s="97" t="str">
        <f t="shared" si="912"/>
        <v/>
      </c>
      <c r="HI586" s="27"/>
      <c r="HJ586" s="97" t="str">
        <f t="shared" si="913"/>
        <v/>
      </c>
      <c r="HK586" s="37"/>
      <c r="HL586" s="97" t="str">
        <f t="shared" si="914"/>
        <v/>
      </c>
      <c r="HM586" s="36"/>
      <c r="HN586" s="97" t="str">
        <f t="shared" si="915"/>
        <v/>
      </c>
      <c r="HO586" s="36"/>
      <c r="HP586" s="110" t="str">
        <f t="shared" si="916"/>
        <v/>
      </c>
      <c r="HQ586" s="27"/>
      <c r="HR586" s="97" t="str">
        <f t="shared" si="917"/>
        <v/>
      </c>
      <c r="HS586" s="37"/>
      <c r="HT586" s="97" t="str">
        <f t="shared" si="918"/>
        <v/>
      </c>
      <c r="HU586" s="37"/>
      <c r="HV586" s="111" t="str">
        <f t="shared" si="919"/>
        <v/>
      </c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18"/>
    </row>
    <row r="587" spans="1:474" ht="19.95" customHeight="1">
      <c r="A587" s="30"/>
      <c r="B587" s="29"/>
      <c r="C587" s="129"/>
      <c r="D587" s="308"/>
      <c r="E587" s="302"/>
      <c r="F587" s="288"/>
      <c r="G587" s="89"/>
      <c r="H587" s="200"/>
      <c r="I587" s="294"/>
      <c r="J587" s="295"/>
      <c r="K587" s="296"/>
      <c r="L587" s="297"/>
      <c r="M587" s="295"/>
      <c r="N587" s="298"/>
      <c r="O587" s="223"/>
      <c r="P587" s="186" t="str">
        <f t="array" ref="P587">IF(O587&lt;&gt;"",IF(O587&lt;5, "I", "III"),"")</f>
        <v/>
      </c>
      <c r="Q587" s="224"/>
      <c r="R587" s="185" t="str">
        <f t="array" ref="R587">IF(Q587&lt;&gt;"",IF(Q587&lt;5, "I", "III"),"")</f>
        <v/>
      </c>
      <c r="S587" s="223"/>
      <c r="T587" s="186" t="str">
        <f t="array" ref="T587">IF(S587&lt;&gt;"",IF(S587&lt;5, "I", "III"),"")</f>
        <v/>
      </c>
      <c r="U587" s="224"/>
      <c r="V587" s="186" t="str">
        <f t="array" ref="V587">IF(U587&lt;&gt;"",IF(U587&lt;12, "I", "III"),"")</f>
        <v/>
      </c>
      <c r="W587" s="224"/>
      <c r="X587" s="185" t="str">
        <f t="array" ref="X587">IF(W587&lt;&gt;"",IF(W587&lt;12, "I", "III"),"")</f>
        <v/>
      </c>
      <c r="Y587" s="223"/>
      <c r="Z587" s="186" t="str">
        <f t="array" ref="Z587">IF(Y587&lt;&gt;"",IF(Y587&lt;12, "I", "III"),"")</f>
        <v/>
      </c>
      <c r="AA587" s="208"/>
      <c r="AB587" s="209"/>
      <c r="AC587" s="209"/>
      <c r="AD587" s="210"/>
      <c r="AE587" s="89"/>
      <c r="AF587" s="178"/>
      <c r="AG587" s="150"/>
      <c r="AH587" s="151"/>
      <c r="AI587" s="95" t="str">
        <f t="shared" si="846"/>
        <v/>
      </c>
      <c r="AJ587" s="98" t="str">
        <f t="shared" si="847"/>
        <v/>
      </c>
      <c r="AK587" s="45"/>
      <c r="AL587" s="97" t="str">
        <f t="shared" si="848"/>
        <v/>
      </c>
      <c r="AM587" s="39"/>
      <c r="AN587" s="98" t="str">
        <f t="shared" si="849"/>
        <v/>
      </c>
      <c r="AO587" s="152"/>
      <c r="AP587" s="96"/>
      <c r="AQ587" s="153"/>
      <c r="AR587" s="97"/>
      <c r="AS587" s="154"/>
      <c r="AT587" s="98"/>
      <c r="AU587" s="182" t="str">
        <f t="shared" si="853"/>
        <v/>
      </c>
      <c r="AV587" s="121"/>
      <c r="AW587" s="153"/>
      <c r="AX587" s="98"/>
      <c r="AY587" s="153"/>
      <c r="AZ587" s="98"/>
      <c r="BA587" s="46"/>
      <c r="BB587" s="34"/>
      <c r="BC587" s="34"/>
      <c r="BD587" s="35"/>
      <c r="BE587" s="46"/>
      <c r="BF587" s="34"/>
      <c r="BG587" s="34"/>
      <c r="BH587" s="35"/>
      <c r="BI587" s="46"/>
      <c r="BJ587" s="34"/>
      <c r="BK587" s="34"/>
      <c r="BL587" s="35"/>
      <c r="BM587" s="46"/>
      <c r="BN587" s="34"/>
      <c r="BO587" s="34"/>
      <c r="BP587" s="35"/>
      <c r="BQ587" s="46"/>
      <c r="BR587" s="34"/>
      <c r="BS587" s="34"/>
      <c r="BT587" s="35"/>
      <c r="BU587" s="155"/>
      <c r="BV587" s="99"/>
      <c r="BW587" s="156"/>
      <c r="BX587" s="100"/>
      <c r="BY587" s="156"/>
      <c r="BZ587" s="100"/>
      <c r="CA587" s="156"/>
      <c r="CB587" s="100"/>
      <c r="CC587" s="156"/>
      <c r="CD587" s="101"/>
      <c r="CE587" s="12"/>
      <c r="CF587" s="175"/>
      <c r="CG587" s="27"/>
      <c r="CH587" s="159"/>
      <c r="CI587" s="95" t="str">
        <f t="shared" si="862"/>
        <v/>
      </c>
      <c r="CJ587" s="102" t="str">
        <f t="shared" si="863"/>
        <v/>
      </c>
      <c r="CK587" s="40"/>
      <c r="CL587" s="100" t="str">
        <f t="shared" si="920"/>
        <v/>
      </c>
      <c r="CM587" s="37"/>
      <c r="CN587" s="100" t="str">
        <f t="shared" si="921"/>
        <v/>
      </c>
      <c r="CO587" s="38"/>
      <c r="CP587" s="103" t="str">
        <f t="shared" si="864"/>
        <v/>
      </c>
      <c r="CQ587" s="78"/>
      <c r="CR587" s="100" t="str">
        <f t="shared" si="922"/>
        <v/>
      </c>
      <c r="CS587" s="36"/>
      <c r="CT587" s="100" t="str">
        <f t="shared" si="923"/>
        <v/>
      </c>
      <c r="CU587" s="74"/>
      <c r="CV587" s="103" t="str">
        <f t="shared" si="924"/>
        <v/>
      </c>
      <c r="CW587" s="42"/>
      <c r="CX587" s="100" t="str">
        <f t="shared" si="925"/>
        <v/>
      </c>
      <c r="CY587" s="36"/>
      <c r="CZ587" s="100" t="str">
        <f t="shared" si="926"/>
        <v/>
      </c>
      <c r="DA587" s="36"/>
      <c r="DB587" s="100" t="str">
        <f t="shared" si="927"/>
        <v/>
      </c>
      <c r="DC587" s="39"/>
      <c r="DD587" s="103" t="str">
        <f t="shared" si="928"/>
        <v/>
      </c>
      <c r="DE587" s="42"/>
      <c r="DF587" s="100" t="str">
        <f t="shared" si="929"/>
        <v/>
      </c>
      <c r="DG587" s="39"/>
      <c r="DH587" s="103" t="str">
        <f t="shared" si="930"/>
        <v/>
      </c>
      <c r="DI587" s="41"/>
      <c r="DJ587" s="157" t="str">
        <f t="shared" si="931"/>
        <v/>
      </c>
      <c r="DK587" s="12"/>
      <c r="DL587" s="172"/>
      <c r="DM587" s="67"/>
      <c r="DN587" s="164"/>
      <c r="DO587" s="104" t="str">
        <f t="shared" si="865"/>
        <v/>
      </c>
      <c r="DP587" s="105" t="str">
        <f t="shared" si="866"/>
        <v/>
      </c>
      <c r="DQ587" s="66"/>
      <c r="DR587" s="158" t="str">
        <f t="shared" si="867"/>
        <v/>
      </c>
      <c r="DS587" s="67"/>
      <c r="DT587" s="97" t="str">
        <f t="shared" si="868"/>
        <v/>
      </c>
      <c r="DU587" s="67"/>
      <c r="DV587" s="98" t="str">
        <f t="shared" si="869"/>
        <v/>
      </c>
      <c r="DW587" s="163"/>
      <c r="DX587" s="106" t="str">
        <f t="shared" si="870"/>
        <v/>
      </c>
      <c r="DY587" s="162"/>
      <c r="DZ587" s="97" t="str">
        <f t="shared" si="871"/>
        <v/>
      </c>
      <c r="EA587" s="161"/>
      <c r="EB587" s="107" t="str">
        <f t="shared" si="872"/>
        <v/>
      </c>
      <c r="EC587" s="66"/>
      <c r="ED587" s="97" t="str">
        <f t="shared" si="873"/>
        <v/>
      </c>
      <c r="EE587" s="67"/>
      <c r="EF587" s="97" t="str">
        <f t="shared" si="874"/>
        <v/>
      </c>
      <c r="EG587" s="68"/>
      <c r="EH587" s="97" t="str">
        <f t="shared" si="875"/>
        <v/>
      </c>
      <c r="EI587" s="67"/>
      <c r="EJ587" s="97" t="str">
        <f t="shared" si="876"/>
        <v/>
      </c>
      <c r="EK587" s="68"/>
      <c r="EL587" s="97" t="str">
        <f t="shared" si="877"/>
        <v/>
      </c>
      <c r="EM587" s="69"/>
      <c r="EN587" s="98" t="str">
        <f t="shared" si="878"/>
        <v/>
      </c>
      <c r="EO587" s="66"/>
      <c r="EP587" s="107" t="str">
        <f t="shared" si="879"/>
        <v/>
      </c>
      <c r="EQ587" s="299"/>
      <c r="ER587" s="98" t="str">
        <f t="shared" si="880"/>
        <v/>
      </c>
      <c r="ES587" s="66"/>
      <c r="ET587" s="108" t="str">
        <f t="shared" si="881"/>
        <v/>
      </c>
      <c r="EU587" s="12"/>
      <c r="EV587" s="169"/>
      <c r="EW587" s="27"/>
      <c r="EX587" s="159"/>
      <c r="EY587" s="95" t="str">
        <f t="shared" si="882"/>
        <v/>
      </c>
      <c r="EZ587" s="98" t="str">
        <f t="shared" si="883"/>
        <v/>
      </c>
      <c r="FA587" s="40"/>
      <c r="FB587" s="98" t="str">
        <f t="shared" si="884"/>
        <v/>
      </c>
      <c r="FC587" s="37"/>
      <c r="FD587" s="98" t="str">
        <f t="shared" si="885"/>
        <v/>
      </c>
      <c r="FE587" s="37"/>
      <c r="FF587" s="98" t="str">
        <f t="shared" si="886"/>
        <v/>
      </c>
      <c r="FG587" s="160"/>
      <c r="FH587" s="97" t="str">
        <f t="shared" si="887"/>
        <v/>
      </c>
      <c r="FI587" s="27"/>
      <c r="FJ587" s="98" t="str">
        <f t="shared" si="888"/>
        <v/>
      </c>
      <c r="FK587" s="36"/>
      <c r="FL587" s="98" t="str">
        <f t="shared" si="889"/>
        <v/>
      </c>
      <c r="FM587" s="37"/>
      <c r="FN587" s="98" t="str">
        <f t="shared" si="890"/>
        <v/>
      </c>
      <c r="FO587" s="78"/>
      <c r="FP587" s="97" t="str">
        <f t="shared" si="891"/>
        <v/>
      </c>
      <c r="FQ587" s="37"/>
      <c r="FR587" s="97" t="str">
        <f t="shared" si="892"/>
        <v/>
      </c>
      <c r="FS587" s="39"/>
      <c r="FT587" s="97" t="str">
        <f t="shared" si="893"/>
        <v/>
      </c>
      <c r="FU587" s="27"/>
      <c r="FV587" s="98" t="str">
        <f t="shared" si="894"/>
        <v/>
      </c>
      <c r="FW587" s="37"/>
      <c r="FX587" s="98" t="str">
        <f t="shared" si="895"/>
        <v/>
      </c>
      <c r="FY587" s="36"/>
      <c r="FZ587" s="97" t="str">
        <f t="shared" si="896"/>
        <v/>
      </c>
      <c r="GA587" s="36"/>
      <c r="GB587" s="98" t="str">
        <f t="shared" si="897"/>
        <v/>
      </c>
      <c r="GC587" s="40"/>
      <c r="GD587" s="98" t="str">
        <f t="shared" si="898"/>
        <v/>
      </c>
      <c r="GE587" s="37"/>
      <c r="GF587" s="98" t="str">
        <f t="shared" si="899"/>
        <v/>
      </c>
      <c r="GG587" s="37"/>
      <c r="GH587" s="109" t="str">
        <f t="shared" si="900"/>
        <v/>
      </c>
      <c r="GI587" s="12"/>
      <c r="GJ587" s="166"/>
      <c r="GK587" s="27"/>
      <c r="GL587" s="159"/>
      <c r="GM587" s="95" t="str">
        <f t="shared" si="901"/>
        <v/>
      </c>
      <c r="GN587" s="110" t="str">
        <f t="shared" si="902"/>
        <v/>
      </c>
      <c r="GO587" s="27"/>
      <c r="GP587" s="98" t="str">
        <f t="shared" si="903"/>
        <v/>
      </c>
      <c r="GQ587" s="37"/>
      <c r="GR587" s="97" t="str">
        <f t="shared" si="904"/>
        <v/>
      </c>
      <c r="GS587" s="37"/>
      <c r="GT587" s="110" t="str">
        <f t="shared" si="905"/>
        <v/>
      </c>
      <c r="GU587" s="36"/>
      <c r="GV587" s="97" t="str">
        <f t="shared" si="906"/>
        <v/>
      </c>
      <c r="GW587" s="27"/>
      <c r="GX587" s="98" t="str">
        <f t="shared" si="907"/>
        <v/>
      </c>
      <c r="GY587" s="36"/>
      <c r="GZ587" s="98" t="str">
        <f t="shared" si="908"/>
        <v/>
      </c>
      <c r="HA587" s="37"/>
      <c r="HB587" s="110" t="str">
        <f t="shared" si="909"/>
        <v/>
      </c>
      <c r="HC587" s="36"/>
      <c r="HD587" s="97" t="str">
        <f t="shared" si="910"/>
        <v/>
      </c>
      <c r="HE587" s="37"/>
      <c r="HF587" s="97" t="str">
        <f t="shared" si="911"/>
        <v/>
      </c>
      <c r="HG587" s="39"/>
      <c r="HH587" s="97" t="str">
        <f t="shared" si="912"/>
        <v/>
      </c>
      <c r="HI587" s="27"/>
      <c r="HJ587" s="97" t="str">
        <f t="shared" si="913"/>
        <v/>
      </c>
      <c r="HK587" s="37"/>
      <c r="HL587" s="97" t="str">
        <f t="shared" si="914"/>
        <v/>
      </c>
      <c r="HM587" s="36"/>
      <c r="HN587" s="97" t="str">
        <f t="shared" si="915"/>
        <v/>
      </c>
      <c r="HO587" s="36"/>
      <c r="HP587" s="110" t="str">
        <f t="shared" si="916"/>
        <v/>
      </c>
      <c r="HQ587" s="27"/>
      <c r="HR587" s="97" t="str">
        <f t="shared" si="917"/>
        <v/>
      </c>
      <c r="HS587" s="37"/>
      <c r="HT587" s="97" t="str">
        <f t="shared" si="918"/>
        <v/>
      </c>
      <c r="HU587" s="37"/>
      <c r="HV587" s="111" t="str">
        <f t="shared" si="919"/>
        <v/>
      </c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18"/>
    </row>
    <row r="588" spans="1:474" ht="19.95" customHeight="1">
      <c r="A588" s="30"/>
      <c r="B588" s="29"/>
      <c r="C588" s="129"/>
      <c r="D588" s="308"/>
      <c r="E588" s="302"/>
      <c r="F588" s="288"/>
      <c r="G588" s="89"/>
      <c r="H588" s="200"/>
      <c r="I588" s="294"/>
      <c r="J588" s="295"/>
      <c r="K588" s="296"/>
      <c r="L588" s="297"/>
      <c r="M588" s="295"/>
      <c r="N588" s="298"/>
      <c r="O588" s="223"/>
      <c r="P588" s="186" t="str">
        <f t="array" ref="P588">IF(O588&lt;&gt;"",IF(O588&lt;5, "I", "III"),"")</f>
        <v/>
      </c>
      <c r="Q588" s="224"/>
      <c r="R588" s="185" t="str">
        <f t="array" ref="R588">IF(Q588&lt;&gt;"",IF(Q588&lt;5, "I", "III"),"")</f>
        <v/>
      </c>
      <c r="S588" s="223"/>
      <c r="T588" s="186" t="str">
        <f t="array" ref="T588">IF(S588&lt;&gt;"",IF(S588&lt;5, "I", "III"),"")</f>
        <v/>
      </c>
      <c r="U588" s="224"/>
      <c r="V588" s="186" t="str">
        <f t="array" ref="V588">IF(U588&lt;&gt;"",IF(U588&lt;12, "I", "III"),"")</f>
        <v/>
      </c>
      <c r="W588" s="224"/>
      <c r="X588" s="185" t="str">
        <f t="array" ref="X588">IF(W588&lt;&gt;"",IF(W588&lt;12, "I", "III"),"")</f>
        <v/>
      </c>
      <c r="Y588" s="223"/>
      <c r="Z588" s="186" t="str">
        <f t="array" ref="Z588">IF(Y588&lt;&gt;"",IF(Y588&lt;12, "I", "III"),"")</f>
        <v/>
      </c>
      <c r="AA588" s="208"/>
      <c r="AB588" s="209"/>
      <c r="AC588" s="209"/>
      <c r="AD588" s="210"/>
      <c r="AE588" s="89"/>
      <c r="AF588" s="178"/>
      <c r="AG588" s="150"/>
      <c r="AH588" s="151"/>
      <c r="AI588" s="95" t="str">
        <f t="shared" si="846"/>
        <v/>
      </c>
      <c r="AJ588" s="98" t="str">
        <f t="shared" si="847"/>
        <v/>
      </c>
      <c r="AK588" s="45"/>
      <c r="AL588" s="97" t="str">
        <f t="shared" si="848"/>
        <v/>
      </c>
      <c r="AM588" s="39"/>
      <c r="AN588" s="98" t="str">
        <f t="shared" si="849"/>
        <v/>
      </c>
      <c r="AO588" s="152"/>
      <c r="AP588" s="96"/>
      <c r="AQ588" s="153"/>
      <c r="AR588" s="97"/>
      <c r="AS588" s="154"/>
      <c r="AT588" s="98"/>
      <c r="AU588" s="182" t="str">
        <f t="shared" si="853"/>
        <v/>
      </c>
      <c r="AV588" s="121"/>
      <c r="AW588" s="153"/>
      <c r="AX588" s="98"/>
      <c r="AY588" s="153"/>
      <c r="AZ588" s="98"/>
      <c r="BA588" s="46"/>
      <c r="BB588" s="34"/>
      <c r="BC588" s="34"/>
      <c r="BD588" s="35"/>
      <c r="BE588" s="46"/>
      <c r="BF588" s="34"/>
      <c r="BG588" s="34"/>
      <c r="BH588" s="35"/>
      <c r="BI588" s="46"/>
      <c r="BJ588" s="34"/>
      <c r="BK588" s="34"/>
      <c r="BL588" s="35"/>
      <c r="BM588" s="46"/>
      <c r="BN588" s="34"/>
      <c r="BO588" s="34"/>
      <c r="BP588" s="35"/>
      <c r="BQ588" s="46"/>
      <c r="BR588" s="34"/>
      <c r="BS588" s="34"/>
      <c r="BT588" s="35"/>
      <c r="BU588" s="155"/>
      <c r="BV588" s="99"/>
      <c r="BW588" s="156"/>
      <c r="BX588" s="100"/>
      <c r="BY588" s="156"/>
      <c r="BZ588" s="100"/>
      <c r="CA588" s="156"/>
      <c r="CB588" s="100"/>
      <c r="CC588" s="156"/>
      <c r="CD588" s="101"/>
      <c r="CE588" s="12"/>
      <c r="CF588" s="175"/>
      <c r="CG588" s="27"/>
      <c r="CH588" s="159"/>
      <c r="CI588" s="95" t="str">
        <f t="shared" si="862"/>
        <v/>
      </c>
      <c r="CJ588" s="102" t="str">
        <f t="shared" si="863"/>
        <v/>
      </c>
      <c r="CK588" s="40"/>
      <c r="CL588" s="100" t="str">
        <f t="shared" si="920"/>
        <v/>
      </c>
      <c r="CM588" s="37"/>
      <c r="CN588" s="100" t="str">
        <f t="shared" si="921"/>
        <v/>
      </c>
      <c r="CO588" s="38"/>
      <c r="CP588" s="103" t="str">
        <f t="shared" si="864"/>
        <v/>
      </c>
      <c r="CQ588" s="78"/>
      <c r="CR588" s="100" t="str">
        <f t="shared" si="922"/>
        <v/>
      </c>
      <c r="CS588" s="36"/>
      <c r="CT588" s="100" t="str">
        <f t="shared" si="923"/>
        <v/>
      </c>
      <c r="CU588" s="74"/>
      <c r="CV588" s="103" t="str">
        <f t="shared" si="924"/>
        <v/>
      </c>
      <c r="CW588" s="42"/>
      <c r="CX588" s="100" t="str">
        <f t="shared" si="925"/>
        <v/>
      </c>
      <c r="CY588" s="36"/>
      <c r="CZ588" s="100" t="str">
        <f t="shared" si="926"/>
        <v/>
      </c>
      <c r="DA588" s="36"/>
      <c r="DB588" s="100" t="str">
        <f t="shared" si="927"/>
        <v/>
      </c>
      <c r="DC588" s="39"/>
      <c r="DD588" s="103" t="str">
        <f t="shared" si="928"/>
        <v/>
      </c>
      <c r="DE588" s="42"/>
      <c r="DF588" s="100" t="str">
        <f t="shared" si="929"/>
        <v/>
      </c>
      <c r="DG588" s="39"/>
      <c r="DH588" s="103" t="str">
        <f t="shared" si="930"/>
        <v/>
      </c>
      <c r="DI588" s="41"/>
      <c r="DJ588" s="157" t="str">
        <f t="shared" si="931"/>
        <v/>
      </c>
      <c r="DK588" s="12"/>
      <c r="DL588" s="172"/>
      <c r="DM588" s="67"/>
      <c r="DN588" s="164"/>
      <c r="DO588" s="104" t="str">
        <f t="shared" si="865"/>
        <v/>
      </c>
      <c r="DP588" s="105" t="str">
        <f t="shared" si="866"/>
        <v/>
      </c>
      <c r="DQ588" s="66"/>
      <c r="DR588" s="158" t="str">
        <f t="shared" si="867"/>
        <v/>
      </c>
      <c r="DS588" s="67"/>
      <c r="DT588" s="97" t="str">
        <f t="shared" si="868"/>
        <v/>
      </c>
      <c r="DU588" s="67"/>
      <c r="DV588" s="98" t="str">
        <f t="shared" si="869"/>
        <v/>
      </c>
      <c r="DW588" s="163"/>
      <c r="DX588" s="106" t="str">
        <f t="shared" si="870"/>
        <v/>
      </c>
      <c r="DY588" s="162"/>
      <c r="DZ588" s="97" t="str">
        <f t="shared" si="871"/>
        <v/>
      </c>
      <c r="EA588" s="161"/>
      <c r="EB588" s="107" t="str">
        <f t="shared" si="872"/>
        <v/>
      </c>
      <c r="EC588" s="66"/>
      <c r="ED588" s="97" t="str">
        <f t="shared" si="873"/>
        <v/>
      </c>
      <c r="EE588" s="67"/>
      <c r="EF588" s="97" t="str">
        <f t="shared" si="874"/>
        <v/>
      </c>
      <c r="EG588" s="68"/>
      <c r="EH588" s="97" t="str">
        <f t="shared" si="875"/>
        <v/>
      </c>
      <c r="EI588" s="67"/>
      <c r="EJ588" s="97" t="str">
        <f t="shared" si="876"/>
        <v/>
      </c>
      <c r="EK588" s="68"/>
      <c r="EL588" s="97" t="str">
        <f t="shared" si="877"/>
        <v/>
      </c>
      <c r="EM588" s="69"/>
      <c r="EN588" s="98" t="str">
        <f t="shared" si="878"/>
        <v/>
      </c>
      <c r="EO588" s="66"/>
      <c r="EP588" s="107" t="str">
        <f t="shared" si="879"/>
        <v/>
      </c>
      <c r="EQ588" s="299"/>
      <c r="ER588" s="98" t="str">
        <f t="shared" si="880"/>
        <v/>
      </c>
      <c r="ES588" s="66"/>
      <c r="ET588" s="108" t="str">
        <f t="shared" si="881"/>
        <v/>
      </c>
      <c r="EU588" s="12"/>
      <c r="EV588" s="169"/>
      <c r="EW588" s="27"/>
      <c r="EX588" s="159"/>
      <c r="EY588" s="95" t="str">
        <f t="shared" si="882"/>
        <v/>
      </c>
      <c r="EZ588" s="98" t="str">
        <f t="shared" si="883"/>
        <v/>
      </c>
      <c r="FA588" s="40"/>
      <c r="FB588" s="98" t="str">
        <f t="shared" si="884"/>
        <v/>
      </c>
      <c r="FC588" s="37"/>
      <c r="FD588" s="98" t="str">
        <f t="shared" si="885"/>
        <v/>
      </c>
      <c r="FE588" s="37"/>
      <c r="FF588" s="98" t="str">
        <f t="shared" si="886"/>
        <v/>
      </c>
      <c r="FG588" s="160"/>
      <c r="FH588" s="97" t="str">
        <f t="shared" si="887"/>
        <v/>
      </c>
      <c r="FI588" s="27"/>
      <c r="FJ588" s="98" t="str">
        <f t="shared" si="888"/>
        <v/>
      </c>
      <c r="FK588" s="36"/>
      <c r="FL588" s="98" t="str">
        <f t="shared" si="889"/>
        <v/>
      </c>
      <c r="FM588" s="37"/>
      <c r="FN588" s="98" t="str">
        <f t="shared" si="890"/>
        <v/>
      </c>
      <c r="FO588" s="78"/>
      <c r="FP588" s="97" t="str">
        <f t="shared" si="891"/>
        <v/>
      </c>
      <c r="FQ588" s="37"/>
      <c r="FR588" s="97" t="str">
        <f t="shared" si="892"/>
        <v/>
      </c>
      <c r="FS588" s="39"/>
      <c r="FT588" s="97" t="str">
        <f t="shared" si="893"/>
        <v/>
      </c>
      <c r="FU588" s="27"/>
      <c r="FV588" s="98" t="str">
        <f t="shared" si="894"/>
        <v/>
      </c>
      <c r="FW588" s="37"/>
      <c r="FX588" s="98" t="str">
        <f t="shared" si="895"/>
        <v/>
      </c>
      <c r="FY588" s="36"/>
      <c r="FZ588" s="97" t="str">
        <f t="shared" si="896"/>
        <v/>
      </c>
      <c r="GA588" s="36"/>
      <c r="GB588" s="98" t="str">
        <f t="shared" si="897"/>
        <v/>
      </c>
      <c r="GC588" s="40"/>
      <c r="GD588" s="98" t="str">
        <f t="shared" si="898"/>
        <v/>
      </c>
      <c r="GE588" s="37"/>
      <c r="GF588" s="98" t="str">
        <f t="shared" si="899"/>
        <v/>
      </c>
      <c r="GG588" s="37"/>
      <c r="GH588" s="109" t="str">
        <f t="shared" si="900"/>
        <v/>
      </c>
      <c r="GI588" s="12"/>
      <c r="GJ588" s="166"/>
      <c r="GK588" s="27"/>
      <c r="GL588" s="159"/>
      <c r="GM588" s="95" t="str">
        <f t="shared" si="901"/>
        <v/>
      </c>
      <c r="GN588" s="110" t="str">
        <f t="shared" si="902"/>
        <v/>
      </c>
      <c r="GO588" s="27"/>
      <c r="GP588" s="98" t="str">
        <f t="shared" si="903"/>
        <v/>
      </c>
      <c r="GQ588" s="37"/>
      <c r="GR588" s="97" t="str">
        <f t="shared" si="904"/>
        <v/>
      </c>
      <c r="GS588" s="37"/>
      <c r="GT588" s="110" t="str">
        <f t="shared" si="905"/>
        <v/>
      </c>
      <c r="GU588" s="36"/>
      <c r="GV588" s="97" t="str">
        <f t="shared" si="906"/>
        <v/>
      </c>
      <c r="GW588" s="27"/>
      <c r="GX588" s="98" t="str">
        <f t="shared" si="907"/>
        <v/>
      </c>
      <c r="GY588" s="36"/>
      <c r="GZ588" s="98" t="str">
        <f t="shared" si="908"/>
        <v/>
      </c>
      <c r="HA588" s="37"/>
      <c r="HB588" s="110" t="str">
        <f t="shared" si="909"/>
        <v/>
      </c>
      <c r="HC588" s="36"/>
      <c r="HD588" s="97" t="str">
        <f t="shared" si="910"/>
        <v/>
      </c>
      <c r="HE588" s="37"/>
      <c r="HF588" s="97" t="str">
        <f t="shared" si="911"/>
        <v/>
      </c>
      <c r="HG588" s="39"/>
      <c r="HH588" s="97" t="str">
        <f t="shared" si="912"/>
        <v/>
      </c>
      <c r="HI588" s="27"/>
      <c r="HJ588" s="97" t="str">
        <f t="shared" si="913"/>
        <v/>
      </c>
      <c r="HK588" s="37"/>
      <c r="HL588" s="97" t="str">
        <f t="shared" si="914"/>
        <v/>
      </c>
      <c r="HM588" s="36"/>
      <c r="HN588" s="97" t="str">
        <f t="shared" si="915"/>
        <v/>
      </c>
      <c r="HO588" s="36"/>
      <c r="HP588" s="110" t="str">
        <f t="shared" si="916"/>
        <v/>
      </c>
      <c r="HQ588" s="27"/>
      <c r="HR588" s="97" t="str">
        <f t="shared" si="917"/>
        <v/>
      </c>
      <c r="HS588" s="37"/>
      <c r="HT588" s="97" t="str">
        <f t="shared" si="918"/>
        <v/>
      </c>
      <c r="HU588" s="37"/>
      <c r="HV588" s="111" t="str">
        <f t="shared" si="919"/>
        <v/>
      </c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18"/>
    </row>
    <row r="589" spans="1:474" ht="19.95" customHeight="1">
      <c r="A589" s="30"/>
      <c r="B589" s="29"/>
      <c r="C589" s="129"/>
      <c r="D589" s="308"/>
      <c r="E589" s="302"/>
      <c r="F589" s="288"/>
      <c r="G589" s="89"/>
      <c r="H589" s="200"/>
      <c r="I589" s="294"/>
      <c r="J589" s="295"/>
      <c r="K589" s="296"/>
      <c r="L589" s="297"/>
      <c r="M589" s="295"/>
      <c r="N589" s="298"/>
      <c r="O589" s="223"/>
      <c r="P589" s="186" t="str">
        <f t="array" ref="P589">IF(O589&lt;&gt;"",IF(O589&lt;5, "I", "III"),"")</f>
        <v/>
      </c>
      <c r="Q589" s="224"/>
      <c r="R589" s="185" t="str">
        <f t="array" ref="R589">IF(Q589&lt;&gt;"",IF(Q589&lt;5, "I", "III"),"")</f>
        <v/>
      </c>
      <c r="S589" s="223"/>
      <c r="T589" s="186" t="str">
        <f t="array" ref="T589">IF(S589&lt;&gt;"",IF(S589&lt;5, "I", "III"),"")</f>
        <v/>
      </c>
      <c r="U589" s="224"/>
      <c r="V589" s="186" t="str">
        <f t="array" ref="V589">IF(U589&lt;&gt;"",IF(U589&lt;12, "I", "III"),"")</f>
        <v/>
      </c>
      <c r="W589" s="224"/>
      <c r="X589" s="185" t="str">
        <f t="array" ref="X589">IF(W589&lt;&gt;"",IF(W589&lt;12, "I", "III"),"")</f>
        <v/>
      </c>
      <c r="Y589" s="223"/>
      <c r="Z589" s="186" t="str">
        <f t="array" ref="Z589">IF(Y589&lt;&gt;"",IF(Y589&lt;12, "I", "III"),"")</f>
        <v/>
      </c>
      <c r="AA589" s="208"/>
      <c r="AB589" s="209"/>
      <c r="AC589" s="209"/>
      <c r="AD589" s="210"/>
      <c r="AE589" s="89"/>
      <c r="AF589" s="178"/>
      <c r="AG589" s="150"/>
      <c r="AH589" s="151"/>
      <c r="AI589" s="95" t="str">
        <f t="shared" si="846"/>
        <v/>
      </c>
      <c r="AJ589" s="98" t="str">
        <f t="shared" si="847"/>
        <v/>
      </c>
      <c r="AK589" s="45"/>
      <c r="AL589" s="97" t="str">
        <f t="shared" si="848"/>
        <v/>
      </c>
      <c r="AM589" s="39"/>
      <c r="AN589" s="98" t="str">
        <f t="shared" si="849"/>
        <v/>
      </c>
      <c r="AO589" s="152"/>
      <c r="AP589" s="96"/>
      <c r="AQ589" s="153"/>
      <c r="AR589" s="97"/>
      <c r="AS589" s="154"/>
      <c r="AT589" s="98"/>
      <c r="AU589" s="182" t="str">
        <f t="shared" si="853"/>
        <v/>
      </c>
      <c r="AV589" s="121"/>
      <c r="AW589" s="153"/>
      <c r="AX589" s="98"/>
      <c r="AY589" s="153"/>
      <c r="AZ589" s="98"/>
      <c r="BA589" s="46"/>
      <c r="BB589" s="34"/>
      <c r="BC589" s="34"/>
      <c r="BD589" s="35"/>
      <c r="BE589" s="46"/>
      <c r="BF589" s="34"/>
      <c r="BG589" s="34"/>
      <c r="BH589" s="35"/>
      <c r="BI589" s="46"/>
      <c r="BJ589" s="34"/>
      <c r="BK589" s="34"/>
      <c r="BL589" s="35"/>
      <c r="BM589" s="46"/>
      <c r="BN589" s="34"/>
      <c r="BO589" s="34"/>
      <c r="BP589" s="35"/>
      <c r="BQ589" s="46"/>
      <c r="BR589" s="34"/>
      <c r="BS589" s="34"/>
      <c r="BT589" s="35"/>
      <c r="BU589" s="155"/>
      <c r="BV589" s="99"/>
      <c r="BW589" s="156"/>
      <c r="BX589" s="100"/>
      <c r="BY589" s="156"/>
      <c r="BZ589" s="100"/>
      <c r="CA589" s="156"/>
      <c r="CB589" s="100"/>
      <c r="CC589" s="156"/>
      <c r="CD589" s="101"/>
      <c r="CE589" s="12"/>
      <c r="CF589" s="175"/>
      <c r="CG589" s="27"/>
      <c r="CH589" s="159"/>
      <c r="CI589" s="95" t="str">
        <f t="shared" si="862"/>
        <v/>
      </c>
      <c r="CJ589" s="102" t="str">
        <f t="shared" si="863"/>
        <v/>
      </c>
      <c r="CK589" s="40"/>
      <c r="CL589" s="100" t="str">
        <f t="shared" si="920"/>
        <v/>
      </c>
      <c r="CM589" s="37"/>
      <c r="CN589" s="100" t="str">
        <f t="shared" si="921"/>
        <v/>
      </c>
      <c r="CO589" s="38"/>
      <c r="CP589" s="103" t="str">
        <f t="shared" si="864"/>
        <v/>
      </c>
      <c r="CQ589" s="78"/>
      <c r="CR589" s="100" t="str">
        <f t="shared" si="922"/>
        <v/>
      </c>
      <c r="CS589" s="36"/>
      <c r="CT589" s="100" t="str">
        <f t="shared" si="923"/>
        <v/>
      </c>
      <c r="CU589" s="74"/>
      <c r="CV589" s="103" t="str">
        <f t="shared" si="924"/>
        <v/>
      </c>
      <c r="CW589" s="42"/>
      <c r="CX589" s="100" t="str">
        <f t="shared" si="925"/>
        <v/>
      </c>
      <c r="CY589" s="36"/>
      <c r="CZ589" s="100" t="str">
        <f t="shared" si="926"/>
        <v/>
      </c>
      <c r="DA589" s="36"/>
      <c r="DB589" s="100" t="str">
        <f t="shared" si="927"/>
        <v/>
      </c>
      <c r="DC589" s="39"/>
      <c r="DD589" s="103" t="str">
        <f t="shared" si="928"/>
        <v/>
      </c>
      <c r="DE589" s="42"/>
      <c r="DF589" s="100" t="str">
        <f t="shared" si="929"/>
        <v/>
      </c>
      <c r="DG589" s="39"/>
      <c r="DH589" s="103" t="str">
        <f t="shared" si="930"/>
        <v/>
      </c>
      <c r="DI589" s="41"/>
      <c r="DJ589" s="157" t="str">
        <f t="shared" si="931"/>
        <v/>
      </c>
      <c r="DK589" s="12"/>
      <c r="DL589" s="172"/>
      <c r="DM589" s="67"/>
      <c r="DN589" s="164"/>
      <c r="DO589" s="104" t="str">
        <f t="shared" si="865"/>
        <v/>
      </c>
      <c r="DP589" s="105" t="str">
        <f t="shared" si="866"/>
        <v/>
      </c>
      <c r="DQ589" s="66"/>
      <c r="DR589" s="158" t="str">
        <f t="shared" si="867"/>
        <v/>
      </c>
      <c r="DS589" s="67"/>
      <c r="DT589" s="97" t="str">
        <f t="shared" si="868"/>
        <v/>
      </c>
      <c r="DU589" s="67"/>
      <c r="DV589" s="98" t="str">
        <f t="shared" si="869"/>
        <v/>
      </c>
      <c r="DW589" s="163"/>
      <c r="DX589" s="106" t="str">
        <f t="shared" si="870"/>
        <v/>
      </c>
      <c r="DY589" s="162"/>
      <c r="DZ589" s="97" t="str">
        <f t="shared" si="871"/>
        <v/>
      </c>
      <c r="EA589" s="161"/>
      <c r="EB589" s="107" t="str">
        <f t="shared" si="872"/>
        <v/>
      </c>
      <c r="EC589" s="66"/>
      <c r="ED589" s="97" t="str">
        <f t="shared" si="873"/>
        <v/>
      </c>
      <c r="EE589" s="67"/>
      <c r="EF589" s="97" t="str">
        <f t="shared" si="874"/>
        <v/>
      </c>
      <c r="EG589" s="68"/>
      <c r="EH589" s="97" t="str">
        <f t="shared" si="875"/>
        <v/>
      </c>
      <c r="EI589" s="67"/>
      <c r="EJ589" s="97" t="str">
        <f t="shared" si="876"/>
        <v/>
      </c>
      <c r="EK589" s="68"/>
      <c r="EL589" s="97" t="str">
        <f t="shared" si="877"/>
        <v/>
      </c>
      <c r="EM589" s="69"/>
      <c r="EN589" s="98" t="str">
        <f t="shared" si="878"/>
        <v/>
      </c>
      <c r="EO589" s="66"/>
      <c r="EP589" s="107" t="str">
        <f t="shared" si="879"/>
        <v/>
      </c>
      <c r="EQ589" s="299"/>
      <c r="ER589" s="98" t="str">
        <f t="shared" si="880"/>
        <v/>
      </c>
      <c r="ES589" s="66"/>
      <c r="ET589" s="108" t="str">
        <f t="shared" si="881"/>
        <v/>
      </c>
      <c r="EU589" s="12"/>
      <c r="EV589" s="169"/>
      <c r="EW589" s="27"/>
      <c r="EX589" s="159"/>
      <c r="EY589" s="95" t="str">
        <f t="shared" si="882"/>
        <v/>
      </c>
      <c r="EZ589" s="98" t="str">
        <f t="shared" si="883"/>
        <v/>
      </c>
      <c r="FA589" s="40"/>
      <c r="FB589" s="98" t="str">
        <f t="shared" si="884"/>
        <v/>
      </c>
      <c r="FC589" s="37"/>
      <c r="FD589" s="98" t="str">
        <f t="shared" si="885"/>
        <v/>
      </c>
      <c r="FE589" s="37"/>
      <c r="FF589" s="98" t="str">
        <f t="shared" si="886"/>
        <v/>
      </c>
      <c r="FG589" s="160"/>
      <c r="FH589" s="97" t="str">
        <f t="shared" si="887"/>
        <v/>
      </c>
      <c r="FI589" s="27"/>
      <c r="FJ589" s="98" t="str">
        <f t="shared" si="888"/>
        <v/>
      </c>
      <c r="FK589" s="36"/>
      <c r="FL589" s="98" t="str">
        <f t="shared" si="889"/>
        <v/>
      </c>
      <c r="FM589" s="37"/>
      <c r="FN589" s="98" t="str">
        <f t="shared" si="890"/>
        <v/>
      </c>
      <c r="FO589" s="78"/>
      <c r="FP589" s="97" t="str">
        <f t="shared" si="891"/>
        <v/>
      </c>
      <c r="FQ589" s="37"/>
      <c r="FR589" s="97" t="str">
        <f t="shared" si="892"/>
        <v/>
      </c>
      <c r="FS589" s="39"/>
      <c r="FT589" s="97" t="str">
        <f t="shared" si="893"/>
        <v/>
      </c>
      <c r="FU589" s="27"/>
      <c r="FV589" s="98" t="str">
        <f t="shared" si="894"/>
        <v/>
      </c>
      <c r="FW589" s="37"/>
      <c r="FX589" s="98" t="str">
        <f t="shared" si="895"/>
        <v/>
      </c>
      <c r="FY589" s="36"/>
      <c r="FZ589" s="97" t="str">
        <f t="shared" si="896"/>
        <v/>
      </c>
      <c r="GA589" s="36"/>
      <c r="GB589" s="98" t="str">
        <f t="shared" si="897"/>
        <v/>
      </c>
      <c r="GC589" s="40"/>
      <c r="GD589" s="98" t="str">
        <f t="shared" si="898"/>
        <v/>
      </c>
      <c r="GE589" s="37"/>
      <c r="GF589" s="98" t="str">
        <f t="shared" si="899"/>
        <v/>
      </c>
      <c r="GG589" s="37"/>
      <c r="GH589" s="109" t="str">
        <f t="shared" si="900"/>
        <v/>
      </c>
      <c r="GI589" s="12"/>
      <c r="GJ589" s="166"/>
      <c r="GK589" s="27"/>
      <c r="GL589" s="159"/>
      <c r="GM589" s="95" t="str">
        <f t="shared" si="901"/>
        <v/>
      </c>
      <c r="GN589" s="110" t="str">
        <f t="shared" si="902"/>
        <v/>
      </c>
      <c r="GO589" s="27"/>
      <c r="GP589" s="98" t="str">
        <f t="shared" si="903"/>
        <v/>
      </c>
      <c r="GQ589" s="37"/>
      <c r="GR589" s="97" t="str">
        <f t="shared" si="904"/>
        <v/>
      </c>
      <c r="GS589" s="37"/>
      <c r="GT589" s="110" t="str">
        <f t="shared" si="905"/>
        <v/>
      </c>
      <c r="GU589" s="36"/>
      <c r="GV589" s="97" t="str">
        <f t="shared" si="906"/>
        <v/>
      </c>
      <c r="GW589" s="27"/>
      <c r="GX589" s="98" t="str">
        <f t="shared" si="907"/>
        <v/>
      </c>
      <c r="GY589" s="36"/>
      <c r="GZ589" s="98" t="str">
        <f t="shared" si="908"/>
        <v/>
      </c>
      <c r="HA589" s="37"/>
      <c r="HB589" s="110" t="str">
        <f t="shared" si="909"/>
        <v/>
      </c>
      <c r="HC589" s="36"/>
      <c r="HD589" s="97" t="str">
        <f t="shared" si="910"/>
        <v/>
      </c>
      <c r="HE589" s="37"/>
      <c r="HF589" s="97" t="str">
        <f t="shared" si="911"/>
        <v/>
      </c>
      <c r="HG589" s="39"/>
      <c r="HH589" s="97" t="str">
        <f t="shared" si="912"/>
        <v/>
      </c>
      <c r="HI589" s="27"/>
      <c r="HJ589" s="97" t="str">
        <f t="shared" si="913"/>
        <v/>
      </c>
      <c r="HK589" s="37"/>
      <c r="HL589" s="97" t="str">
        <f t="shared" si="914"/>
        <v/>
      </c>
      <c r="HM589" s="36"/>
      <c r="HN589" s="97" t="str">
        <f t="shared" si="915"/>
        <v/>
      </c>
      <c r="HO589" s="36"/>
      <c r="HP589" s="110" t="str">
        <f t="shared" si="916"/>
        <v/>
      </c>
      <c r="HQ589" s="27"/>
      <c r="HR589" s="97" t="str">
        <f t="shared" si="917"/>
        <v/>
      </c>
      <c r="HS589" s="37"/>
      <c r="HT589" s="97" t="str">
        <f t="shared" si="918"/>
        <v/>
      </c>
      <c r="HU589" s="37"/>
      <c r="HV589" s="111" t="str">
        <f t="shared" si="919"/>
        <v/>
      </c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18"/>
    </row>
    <row r="590" spans="1:474" ht="19.95" customHeight="1">
      <c r="A590" s="30"/>
      <c r="B590" s="29"/>
      <c r="C590" s="129"/>
      <c r="D590" s="308"/>
      <c r="E590" s="302"/>
      <c r="F590" s="288"/>
      <c r="G590" s="89"/>
      <c r="H590" s="200"/>
      <c r="I590" s="294"/>
      <c r="J590" s="295"/>
      <c r="K590" s="296"/>
      <c r="L590" s="297"/>
      <c r="M590" s="295"/>
      <c r="N590" s="298"/>
      <c r="O590" s="223"/>
      <c r="P590" s="186" t="str">
        <f t="array" ref="P590">IF(O590&lt;&gt;"",IF(O590&lt;5, "I", "III"),"")</f>
        <v/>
      </c>
      <c r="Q590" s="224"/>
      <c r="R590" s="185" t="str">
        <f t="array" ref="R590">IF(Q590&lt;&gt;"",IF(Q590&lt;5, "I", "III"),"")</f>
        <v/>
      </c>
      <c r="S590" s="223"/>
      <c r="T590" s="186" t="str">
        <f t="array" ref="T590">IF(S590&lt;&gt;"",IF(S590&lt;5, "I", "III"),"")</f>
        <v/>
      </c>
      <c r="U590" s="224"/>
      <c r="V590" s="186" t="str">
        <f t="array" ref="V590">IF(U590&lt;&gt;"",IF(U590&lt;12, "I", "III"),"")</f>
        <v/>
      </c>
      <c r="W590" s="224"/>
      <c r="X590" s="185" t="str">
        <f t="array" ref="X590">IF(W590&lt;&gt;"",IF(W590&lt;12, "I", "III"),"")</f>
        <v/>
      </c>
      <c r="Y590" s="223"/>
      <c r="Z590" s="186" t="str">
        <f t="array" ref="Z590">IF(Y590&lt;&gt;"",IF(Y590&lt;12, "I", "III"),"")</f>
        <v/>
      </c>
      <c r="AA590" s="208"/>
      <c r="AB590" s="209"/>
      <c r="AC590" s="209"/>
      <c r="AD590" s="210"/>
      <c r="AE590" s="89"/>
      <c r="AF590" s="178"/>
      <c r="AG590" s="150"/>
      <c r="AH590" s="151"/>
      <c r="AI590" s="95" t="str">
        <f t="shared" si="846"/>
        <v/>
      </c>
      <c r="AJ590" s="98" t="str">
        <f t="shared" si="847"/>
        <v/>
      </c>
      <c r="AK590" s="45"/>
      <c r="AL590" s="97" t="str">
        <f t="shared" si="848"/>
        <v/>
      </c>
      <c r="AM590" s="39"/>
      <c r="AN590" s="98" t="str">
        <f t="shared" si="849"/>
        <v/>
      </c>
      <c r="AO590" s="152"/>
      <c r="AP590" s="96"/>
      <c r="AQ590" s="153"/>
      <c r="AR590" s="97"/>
      <c r="AS590" s="154"/>
      <c r="AT590" s="98"/>
      <c r="AU590" s="182" t="str">
        <f t="shared" si="853"/>
        <v/>
      </c>
      <c r="AV590" s="121"/>
      <c r="AW590" s="153"/>
      <c r="AX590" s="98"/>
      <c r="AY590" s="153"/>
      <c r="AZ590" s="98"/>
      <c r="BA590" s="46"/>
      <c r="BB590" s="34"/>
      <c r="BC590" s="34"/>
      <c r="BD590" s="35"/>
      <c r="BE590" s="46"/>
      <c r="BF590" s="34"/>
      <c r="BG590" s="34"/>
      <c r="BH590" s="35"/>
      <c r="BI590" s="46"/>
      <c r="BJ590" s="34"/>
      <c r="BK590" s="34"/>
      <c r="BL590" s="35"/>
      <c r="BM590" s="46"/>
      <c r="BN590" s="34"/>
      <c r="BO590" s="34"/>
      <c r="BP590" s="35"/>
      <c r="BQ590" s="46"/>
      <c r="BR590" s="34"/>
      <c r="BS590" s="34"/>
      <c r="BT590" s="35"/>
      <c r="BU590" s="155"/>
      <c r="BV590" s="99"/>
      <c r="BW590" s="156"/>
      <c r="BX590" s="100"/>
      <c r="BY590" s="156"/>
      <c r="BZ590" s="100"/>
      <c r="CA590" s="156"/>
      <c r="CB590" s="100"/>
      <c r="CC590" s="156"/>
      <c r="CD590" s="101"/>
      <c r="CE590" s="12"/>
      <c r="CF590" s="175"/>
      <c r="CG590" s="27"/>
      <c r="CH590" s="159"/>
      <c r="CI590" s="95" t="str">
        <f t="shared" si="862"/>
        <v/>
      </c>
      <c r="CJ590" s="102" t="str">
        <f t="shared" si="863"/>
        <v/>
      </c>
      <c r="CK590" s="40"/>
      <c r="CL590" s="100" t="str">
        <f t="shared" si="920"/>
        <v/>
      </c>
      <c r="CM590" s="37"/>
      <c r="CN590" s="100" t="str">
        <f t="shared" si="921"/>
        <v/>
      </c>
      <c r="CO590" s="38"/>
      <c r="CP590" s="103" t="str">
        <f t="shared" si="864"/>
        <v/>
      </c>
      <c r="CQ590" s="78"/>
      <c r="CR590" s="100" t="str">
        <f t="shared" si="922"/>
        <v/>
      </c>
      <c r="CS590" s="36"/>
      <c r="CT590" s="100" t="str">
        <f t="shared" si="923"/>
        <v/>
      </c>
      <c r="CU590" s="74"/>
      <c r="CV590" s="103" t="str">
        <f t="shared" si="924"/>
        <v/>
      </c>
      <c r="CW590" s="42"/>
      <c r="CX590" s="100" t="str">
        <f t="shared" si="925"/>
        <v/>
      </c>
      <c r="CY590" s="36"/>
      <c r="CZ590" s="100" t="str">
        <f t="shared" si="926"/>
        <v/>
      </c>
      <c r="DA590" s="36"/>
      <c r="DB590" s="100" t="str">
        <f t="shared" si="927"/>
        <v/>
      </c>
      <c r="DC590" s="39"/>
      <c r="DD590" s="103" t="str">
        <f t="shared" si="928"/>
        <v/>
      </c>
      <c r="DE590" s="42"/>
      <c r="DF590" s="100" t="str">
        <f t="shared" si="929"/>
        <v/>
      </c>
      <c r="DG590" s="39"/>
      <c r="DH590" s="103" t="str">
        <f t="shared" si="930"/>
        <v/>
      </c>
      <c r="DI590" s="41"/>
      <c r="DJ590" s="157" t="str">
        <f t="shared" si="931"/>
        <v/>
      </c>
      <c r="DK590" s="12"/>
      <c r="DL590" s="172"/>
      <c r="DM590" s="67"/>
      <c r="DN590" s="164"/>
      <c r="DO590" s="104" t="str">
        <f t="shared" si="865"/>
        <v/>
      </c>
      <c r="DP590" s="105" t="str">
        <f t="shared" si="866"/>
        <v/>
      </c>
      <c r="DQ590" s="66"/>
      <c r="DR590" s="158" t="str">
        <f t="shared" si="867"/>
        <v/>
      </c>
      <c r="DS590" s="67"/>
      <c r="DT590" s="97" t="str">
        <f t="shared" si="868"/>
        <v/>
      </c>
      <c r="DU590" s="67"/>
      <c r="DV590" s="98" t="str">
        <f t="shared" si="869"/>
        <v/>
      </c>
      <c r="DW590" s="163"/>
      <c r="DX590" s="106" t="str">
        <f t="shared" si="870"/>
        <v/>
      </c>
      <c r="DY590" s="162"/>
      <c r="DZ590" s="97" t="str">
        <f t="shared" si="871"/>
        <v/>
      </c>
      <c r="EA590" s="161"/>
      <c r="EB590" s="107" t="str">
        <f t="shared" si="872"/>
        <v/>
      </c>
      <c r="EC590" s="66"/>
      <c r="ED590" s="97" t="str">
        <f t="shared" si="873"/>
        <v/>
      </c>
      <c r="EE590" s="67"/>
      <c r="EF590" s="97" t="str">
        <f t="shared" si="874"/>
        <v/>
      </c>
      <c r="EG590" s="68"/>
      <c r="EH590" s="97" t="str">
        <f t="shared" si="875"/>
        <v/>
      </c>
      <c r="EI590" s="67"/>
      <c r="EJ590" s="97" t="str">
        <f t="shared" si="876"/>
        <v/>
      </c>
      <c r="EK590" s="68"/>
      <c r="EL590" s="97" t="str">
        <f t="shared" si="877"/>
        <v/>
      </c>
      <c r="EM590" s="69"/>
      <c r="EN590" s="98" t="str">
        <f t="shared" si="878"/>
        <v/>
      </c>
      <c r="EO590" s="66"/>
      <c r="EP590" s="107" t="str">
        <f t="shared" si="879"/>
        <v/>
      </c>
      <c r="EQ590" s="299"/>
      <c r="ER590" s="98" t="str">
        <f t="shared" si="880"/>
        <v/>
      </c>
      <c r="ES590" s="66"/>
      <c r="ET590" s="108" t="str">
        <f t="shared" si="881"/>
        <v/>
      </c>
      <c r="EU590" s="12"/>
      <c r="EV590" s="169"/>
      <c r="EW590" s="27"/>
      <c r="EX590" s="159"/>
      <c r="EY590" s="95" t="str">
        <f t="shared" si="882"/>
        <v/>
      </c>
      <c r="EZ590" s="98" t="str">
        <f t="shared" si="883"/>
        <v/>
      </c>
      <c r="FA590" s="40"/>
      <c r="FB590" s="98" t="str">
        <f t="shared" si="884"/>
        <v/>
      </c>
      <c r="FC590" s="37"/>
      <c r="FD590" s="98" t="str">
        <f t="shared" si="885"/>
        <v/>
      </c>
      <c r="FE590" s="37"/>
      <c r="FF590" s="98" t="str">
        <f t="shared" si="886"/>
        <v/>
      </c>
      <c r="FG590" s="160"/>
      <c r="FH590" s="97" t="str">
        <f t="shared" si="887"/>
        <v/>
      </c>
      <c r="FI590" s="27"/>
      <c r="FJ590" s="98" t="str">
        <f t="shared" si="888"/>
        <v/>
      </c>
      <c r="FK590" s="36"/>
      <c r="FL590" s="98" t="str">
        <f t="shared" si="889"/>
        <v/>
      </c>
      <c r="FM590" s="37"/>
      <c r="FN590" s="98" t="str">
        <f t="shared" si="890"/>
        <v/>
      </c>
      <c r="FO590" s="78"/>
      <c r="FP590" s="97" t="str">
        <f t="shared" si="891"/>
        <v/>
      </c>
      <c r="FQ590" s="37"/>
      <c r="FR590" s="97" t="str">
        <f t="shared" si="892"/>
        <v/>
      </c>
      <c r="FS590" s="39"/>
      <c r="FT590" s="97" t="str">
        <f t="shared" si="893"/>
        <v/>
      </c>
      <c r="FU590" s="27"/>
      <c r="FV590" s="98" t="str">
        <f t="shared" si="894"/>
        <v/>
      </c>
      <c r="FW590" s="37"/>
      <c r="FX590" s="98" t="str">
        <f t="shared" si="895"/>
        <v/>
      </c>
      <c r="FY590" s="36"/>
      <c r="FZ590" s="97" t="str">
        <f t="shared" si="896"/>
        <v/>
      </c>
      <c r="GA590" s="36"/>
      <c r="GB590" s="98" t="str">
        <f t="shared" si="897"/>
        <v/>
      </c>
      <c r="GC590" s="40"/>
      <c r="GD590" s="98" t="str">
        <f t="shared" si="898"/>
        <v/>
      </c>
      <c r="GE590" s="37"/>
      <c r="GF590" s="98" t="str">
        <f t="shared" si="899"/>
        <v/>
      </c>
      <c r="GG590" s="37"/>
      <c r="GH590" s="109" t="str">
        <f t="shared" si="900"/>
        <v/>
      </c>
      <c r="GI590" s="12"/>
      <c r="GJ590" s="166"/>
      <c r="GK590" s="27"/>
      <c r="GL590" s="159"/>
      <c r="GM590" s="95" t="str">
        <f t="shared" si="901"/>
        <v/>
      </c>
      <c r="GN590" s="110" t="str">
        <f t="shared" si="902"/>
        <v/>
      </c>
      <c r="GO590" s="27"/>
      <c r="GP590" s="98" t="str">
        <f t="shared" si="903"/>
        <v/>
      </c>
      <c r="GQ590" s="37"/>
      <c r="GR590" s="97" t="str">
        <f t="shared" si="904"/>
        <v/>
      </c>
      <c r="GS590" s="37"/>
      <c r="GT590" s="110" t="str">
        <f t="shared" si="905"/>
        <v/>
      </c>
      <c r="GU590" s="36"/>
      <c r="GV590" s="97" t="str">
        <f t="shared" si="906"/>
        <v/>
      </c>
      <c r="GW590" s="27"/>
      <c r="GX590" s="98" t="str">
        <f t="shared" si="907"/>
        <v/>
      </c>
      <c r="GY590" s="36"/>
      <c r="GZ590" s="98" t="str">
        <f t="shared" si="908"/>
        <v/>
      </c>
      <c r="HA590" s="37"/>
      <c r="HB590" s="110" t="str">
        <f t="shared" si="909"/>
        <v/>
      </c>
      <c r="HC590" s="36"/>
      <c r="HD590" s="97" t="str">
        <f t="shared" si="910"/>
        <v/>
      </c>
      <c r="HE590" s="37"/>
      <c r="HF590" s="97" t="str">
        <f t="shared" si="911"/>
        <v/>
      </c>
      <c r="HG590" s="39"/>
      <c r="HH590" s="97" t="str">
        <f t="shared" si="912"/>
        <v/>
      </c>
      <c r="HI590" s="27"/>
      <c r="HJ590" s="97" t="str">
        <f t="shared" si="913"/>
        <v/>
      </c>
      <c r="HK590" s="37"/>
      <c r="HL590" s="97" t="str">
        <f t="shared" si="914"/>
        <v/>
      </c>
      <c r="HM590" s="36"/>
      <c r="HN590" s="97" t="str">
        <f t="shared" si="915"/>
        <v/>
      </c>
      <c r="HO590" s="36"/>
      <c r="HP590" s="110" t="str">
        <f t="shared" si="916"/>
        <v/>
      </c>
      <c r="HQ590" s="27"/>
      <c r="HR590" s="97" t="str">
        <f t="shared" si="917"/>
        <v/>
      </c>
      <c r="HS590" s="37"/>
      <c r="HT590" s="97" t="str">
        <f t="shared" si="918"/>
        <v/>
      </c>
      <c r="HU590" s="37"/>
      <c r="HV590" s="111" t="str">
        <f t="shared" si="919"/>
        <v/>
      </c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18"/>
    </row>
    <row r="591" spans="1:474" ht="19.95" customHeight="1">
      <c r="A591" s="30"/>
      <c r="B591" s="29"/>
      <c r="C591" s="129"/>
      <c r="D591" s="308"/>
      <c r="E591" s="302"/>
      <c r="F591" s="288"/>
      <c r="G591" s="89"/>
      <c r="H591" s="200"/>
      <c r="I591" s="294"/>
      <c r="J591" s="295"/>
      <c r="K591" s="296"/>
      <c r="L591" s="297"/>
      <c r="M591" s="295"/>
      <c r="N591" s="298"/>
      <c r="O591" s="223"/>
      <c r="P591" s="186" t="str">
        <f t="array" ref="P591">IF(O591&lt;&gt;"",IF(O591&lt;5, "I", "III"),"")</f>
        <v/>
      </c>
      <c r="Q591" s="224"/>
      <c r="R591" s="185" t="str">
        <f t="array" ref="R591">IF(Q591&lt;&gt;"",IF(Q591&lt;5, "I", "III"),"")</f>
        <v/>
      </c>
      <c r="S591" s="223"/>
      <c r="T591" s="186" t="str">
        <f t="array" ref="T591">IF(S591&lt;&gt;"",IF(S591&lt;5, "I", "III"),"")</f>
        <v/>
      </c>
      <c r="U591" s="224"/>
      <c r="V591" s="186" t="str">
        <f t="array" ref="V591">IF(U591&lt;&gt;"",IF(U591&lt;12, "I", "III"),"")</f>
        <v/>
      </c>
      <c r="W591" s="224"/>
      <c r="X591" s="185" t="str">
        <f t="array" ref="X591">IF(W591&lt;&gt;"",IF(W591&lt;12, "I", "III"),"")</f>
        <v/>
      </c>
      <c r="Y591" s="223"/>
      <c r="Z591" s="186" t="str">
        <f t="array" ref="Z591">IF(Y591&lt;&gt;"",IF(Y591&lt;12, "I", "III"),"")</f>
        <v/>
      </c>
      <c r="AA591" s="208"/>
      <c r="AB591" s="209"/>
      <c r="AC591" s="209"/>
      <c r="AD591" s="210"/>
      <c r="AE591" s="89"/>
      <c r="AF591" s="178"/>
      <c r="AG591" s="150"/>
      <c r="AH591" s="151"/>
      <c r="AI591" s="95" t="str">
        <f t="shared" si="846"/>
        <v/>
      </c>
      <c r="AJ591" s="98" t="str">
        <f t="shared" si="847"/>
        <v/>
      </c>
      <c r="AK591" s="45"/>
      <c r="AL591" s="97" t="str">
        <f t="shared" si="848"/>
        <v/>
      </c>
      <c r="AM591" s="39"/>
      <c r="AN591" s="98" t="str">
        <f t="shared" si="849"/>
        <v/>
      </c>
      <c r="AO591" s="152"/>
      <c r="AP591" s="96"/>
      <c r="AQ591" s="153"/>
      <c r="AR591" s="97"/>
      <c r="AS591" s="154"/>
      <c r="AT591" s="98"/>
      <c r="AU591" s="182" t="str">
        <f t="shared" si="853"/>
        <v/>
      </c>
      <c r="AV591" s="121"/>
      <c r="AW591" s="153"/>
      <c r="AX591" s="98"/>
      <c r="AY591" s="153"/>
      <c r="AZ591" s="98"/>
      <c r="BA591" s="46"/>
      <c r="BB591" s="34"/>
      <c r="BC591" s="34"/>
      <c r="BD591" s="35"/>
      <c r="BE591" s="46"/>
      <c r="BF591" s="34"/>
      <c r="BG591" s="34"/>
      <c r="BH591" s="35"/>
      <c r="BI591" s="46"/>
      <c r="BJ591" s="34"/>
      <c r="BK591" s="34"/>
      <c r="BL591" s="35"/>
      <c r="BM591" s="46"/>
      <c r="BN591" s="34"/>
      <c r="BO591" s="34"/>
      <c r="BP591" s="35"/>
      <c r="BQ591" s="46"/>
      <c r="BR591" s="34"/>
      <c r="BS591" s="34"/>
      <c r="BT591" s="35"/>
      <c r="BU591" s="155"/>
      <c r="BV591" s="99"/>
      <c r="BW591" s="156"/>
      <c r="BX591" s="100"/>
      <c r="BY591" s="156"/>
      <c r="BZ591" s="100"/>
      <c r="CA591" s="156"/>
      <c r="CB591" s="100"/>
      <c r="CC591" s="156"/>
      <c r="CD591" s="101"/>
      <c r="CE591" s="12"/>
      <c r="CF591" s="175"/>
      <c r="CG591" s="27"/>
      <c r="CH591" s="159"/>
      <c r="CI591" s="95" t="str">
        <f t="shared" si="862"/>
        <v/>
      </c>
      <c r="CJ591" s="102" t="str">
        <f t="shared" si="863"/>
        <v/>
      </c>
      <c r="CK591" s="40"/>
      <c r="CL591" s="100" t="str">
        <f t="shared" si="920"/>
        <v/>
      </c>
      <c r="CM591" s="37"/>
      <c r="CN591" s="100" t="str">
        <f t="shared" si="921"/>
        <v/>
      </c>
      <c r="CO591" s="38"/>
      <c r="CP591" s="103" t="str">
        <f t="shared" si="864"/>
        <v/>
      </c>
      <c r="CQ591" s="78"/>
      <c r="CR591" s="100" t="str">
        <f t="shared" si="922"/>
        <v/>
      </c>
      <c r="CS591" s="36"/>
      <c r="CT591" s="100" t="str">
        <f t="shared" si="923"/>
        <v/>
      </c>
      <c r="CU591" s="74"/>
      <c r="CV591" s="103" t="str">
        <f t="shared" si="924"/>
        <v/>
      </c>
      <c r="CW591" s="42"/>
      <c r="CX591" s="100" t="str">
        <f t="shared" si="925"/>
        <v/>
      </c>
      <c r="CY591" s="36"/>
      <c r="CZ591" s="100" t="str">
        <f t="shared" si="926"/>
        <v/>
      </c>
      <c r="DA591" s="36"/>
      <c r="DB591" s="100" t="str">
        <f t="shared" si="927"/>
        <v/>
      </c>
      <c r="DC591" s="39"/>
      <c r="DD591" s="103" t="str">
        <f t="shared" si="928"/>
        <v/>
      </c>
      <c r="DE591" s="42"/>
      <c r="DF591" s="100" t="str">
        <f t="shared" si="929"/>
        <v/>
      </c>
      <c r="DG591" s="39"/>
      <c r="DH591" s="103" t="str">
        <f t="shared" si="930"/>
        <v/>
      </c>
      <c r="DI591" s="41"/>
      <c r="DJ591" s="157" t="str">
        <f t="shared" si="931"/>
        <v/>
      </c>
      <c r="DK591" s="12"/>
      <c r="DL591" s="172"/>
      <c r="DM591" s="67"/>
      <c r="DN591" s="164"/>
      <c r="DO591" s="104" t="str">
        <f t="shared" si="865"/>
        <v/>
      </c>
      <c r="DP591" s="105" t="str">
        <f t="shared" si="866"/>
        <v/>
      </c>
      <c r="DQ591" s="66"/>
      <c r="DR591" s="158" t="str">
        <f t="shared" si="867"/>
        <v/>
      </c>
      <c r="DS591" s="67"/>
      <c r="DT591" s="97" t="str">
        <f t="shared" si="868"/>
        <v/>
      </c>
      <c r="DU591" s="67"/>
      <c r="DV591" s="98" t="str">
        <f t="shared" si="869"/>
        <v/>
      </c>
      <c r="DW591" s="163"/>
      <c r="DX591" s="106" t="str">
        <f t="shared" si="870"/>
        <v/>
      </c>
      <c r="DY591" s="162"/>
      <c r="DZ591" s="97" t="str">
        <f t="shared" si="871"/>
        <v/>
      </c>
      <c r="EA591" s="161"/>
      <c r="EB591" s="107" t="str">
        <f t="shared" si="872"/>
        <v/>
      </c>
      <c r="EC591" s="66"/>
      <c r="ED591" s="97" t="str">
        <f t="shared" si="873"/>
        <v/>
      </c>
      <c r="EE591" s="67"/>
      <c r="EF591" s="97" t="str">
        <f t="shared" si="874"/>
        <v/>
      </c>
      <c r="EG591" s="68"/>
      <c r="EH591" s="97" t="str">
        <f t="shared" si="875"/>
        <v/>
      </c>
      <c r="EI591" s="67"/>
      <c r="EJ591" s="97" t="str">
        <f t="shared" si="876"/>
        <v/>
      </c>
      <c r="EK591" s="68"/>
      <c r="EL591" s="97" t="str">
        <f t="shared" si="877"/>
        <v/>
      </c>
      <c r="EM591" s="69"/>
      <c r="EN591" s="98" t="str">
        <f t="shared" si="878"/>
        <v/>
      </c>
      <c r="EO591" s="66"/>
      <c r="EP591" s="107" t="str">
        <f t="shared" si="879"/>
        <v/>
      </c>
      <c r="EQ591" s="299"/>
      <c r="ER591" s="98" t="str">
        <f t="shared" si="880"/>
        <v/>
      </c>
      <c r="ES591" s="66"/>
      <c r="ET591" s="108" t="str">
        <f t="shared" si="881"/>
        <v/>
      </c>
      <c r="EU591" s="12"/>
      <c r="EV591" s="169"/>
      <c r="EW591" s="27"/>
      <c r="EX591" s="159"/>
      <c r="EY591" s="95" t="str">
        <f t="shared" si="882"/>
        <v/>
      </c>
      <c r="EZ591" s="98" t="str">
        <f t="shared" si="883"/>
        <v/>
      </c>
      <c r="FA591" s="40"/>
      <c r="FB591" s="98" t="str">
        <f t="shared" si="884"/>
        <v/>
      </c>
      <c r="FC591" s="37"/>
      <c r="FD591" s="98" t="str">
        <f t="shared" si="885"/>
        <v/>
      </c>
      <c r="FE591" s="37"/>
      <c r="FF591" s="98" t="str">
        <f t="shared" si="886"/>
        <v/>
      </c>
      <c r="FG591" s="160"/>
      <c r="FH591" s="97" t="str">
        <f t="shared" si="887"/>
        <v/>
      </c>
      <c r="FI591" s="27"/>
      <c r="FJ591" s="98" t="str">
        <f t="shared" si="888"/>
        <v/>
      </c>
      <c r="FK591" s="36"/>
      <c r="FL591" s="98" t="str">
        <f t="shared" si="889"/>
        <v/>
      </c>
      <c r="FM591" s="37"/>
      <c r="FN591" s="98" t="str">
        <f t="shared" si="890"/>
        <v/>
      </c>
      <c r="FO591" s="78"/>
      <c r="FP591" s="97" t="str">
        <f t="shared" si="891"/>
        <v/>
      </c>
      <c r="FQ591" s="37"/>
      <c r="FR591" s="97" t="str">
        <f t="shared" si="892"/>
        <v/>
      </c>
      <c r="FS591" s="39"/>
      <c r="FT591" s="97" t="str">
        <f t="shared" si="893"/>
        <v/>
      </c>
      <c r="FU591" s="27"/>
      <c r="FV591" s="98" t="str">
        <f t="shared" si="894"/>
        <v/>
      </c>
      <c r="FW591" s="37"/>
      <c r="FX591" s="98" t="str">
        <f t="shared" si="895"/>
        <v/>
      </c>
      <c r="FY591" s="36"/>
      <c r="FZ591" s="97" t="str">
        <f t="shared" si="896"/>
        <v/>
      </c>
      <c r="GA591" s="36"/>
      <c r="GB591" s="98" t="str">
        <f t="shared" si="897"/>
        <v/>
      </c>
      <c r="GC591" s="40"/>
      <c r="GD591" s="98" t="str">
        <f t="shared" si="898"/>
        <v/>
      </c>
      <c r="GE591" s="37"/>
      <c r="GF591" s="98" t="str">
        <f t="shared" si="899"/>
        <v/>
      </c>
      <c r="GG591" s="37"/>
      <c r="GH591" s="109" t="str">
        <f t="shared" si="900"/>
        <v/>
      </c>
      <c r="GI591" s="12"/>
      <c r="GJ591" s="166"/>
      <c r="GK591" s="27"/>
      <c r="GL591" s="159"/>
      <c r="GM591" s="95" t="str">
        <f t="shared" si="901"/>
        <v/>
      </c>
      <c r="GN591" s="110" t="str">
        <f t="shared" si="902"/>
        <v/>
      </c>
      <c r="GO591" s="27"/>
      <c r="GP591" s="98" t="str">
        <f t="shared" si="903"/>
        <v/>
      </c>
      <c r="GQ591" s="37"/>
      <c r="GR591" s="97" t="str">
        <f t="shared" si="904"/>
        <v/>
      </c>
      <c r="GS591" s="37"/>
      <c r="GT591" s="110" t="str">
        <f t="shared" si="905"/>
        <v/>
      </c>
      <c r="GU591" s="36"/>
      <c r="GV591" s="97" t="str">
        <f t="shared" si="906"/>
        <v/>
      </c>
      <c r="GW591" s="27"/>
      <c r="GX591" s="98" t="str">
        <f t="shared" si="907"/>
        <v/>
      </c>
      <c r="GY591" s="36"/>
      <c r="GZ591" s="98" t="str">
        <f t="shared" si="908"/>
        <v/>
      </c>
      <c r="HA591" s="37"/>
      <c r="HB591" s="110" t="str">
        <f t="shared" si="909"/>
        <v/>
      </c>
      <c r="HC591" s="36"/>
      <c r="HD591" s="97" t="str">
        <f t="shared" si="910"/>
        <v/>
      </c>
      <c r="HE591" s="37"/>
      <c r="HF591" s="97" t="str">
        <f t="shared" si="911"/>
        <v/>
      </c>
      <c r="HG591" s="39"/>
      <c r="HH591" s="97" t="str">
        <f t="shared" si="912"/>
        <v/>
      </c>
      <c r="HI591" s="27"/>
      <c r="HJ591" s="97" t="str">
        <f t="shared" si="913"/>
        <v/>
      </c>
      <c r="HK591" s="37"/>
      <c r="HL591" s="97" t="str">
        <f t="shared" si="914"/>
        <v/>
      </c>
      <c r="HM591" s="36"/>
      <c r="HN591" s="97" t="str">
        <f t="shared" si="915"/>
        <v/>
      </c>
      <c r="HO591" s="36"/>
      <c r="HP591" s="110" t="str">
        <f t="shared" si="916"/>
        <v/>
      </c>
      <c r="HQ591" s="27"/>
      <c r="HR591" s="97" t="str">
        <f t="shared" si="917"/>
        <v/>
      </c>
      <c r="HS591" s="37"/>
      <c r="HT591" s="97" t="str">
        <f t="shared" si="918"/>
        <v/>
      </c>
      <c r="HU591" s="37"/>
      <c r="HV591" s="111" t="str">
        <f t="shared" si="919"/>
        <v/>
      </c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18"/>
    </row>
    <row r="592" spans="1:474" ht="19.95" customHeight="1">
      <c r="A592" s="30"/>
      <c r="B592" s="29"/>
      <c r="C592" s="129"/>
      <c r="D592" s="308"/>
      <c r="E592" s="302"/>
      <c r="F592" s="288"/>
      <c r="G592" s="89"/>
      <c r="H592" s="200"/>
      <c r="I592" s="294"/>
      <c r="J592" s="295"/>
      <c r="K592" s="296"/>
      <c r="L592" s="297"/>
      <c r="M592" s="295"/>
      <c r="N592" s="298"/>
      <c r="O592" s="223"/>
      <c r="P592" s="186" t="str">
        <f t="array" ref="P592">IF(O592&lt;&gt;"",IF(O592&lt;5, "I", "III"),"")</f>
        <v/>
      </c>
      <c r="Q592" s="224"/>
      <c r="R592" s="185" t="str">
        <f t="array" ref="R592">IF(Q592&lt;&gt;"",IF(Q592&lt;5, "I", "III"),"")</f>
        <v/>
      </c>
      <c r="S592" s="223"/>
      <c r="T592" s="186" t="str">
        <f t="array" ref="T592">IF(S592&lt;&gt;"",IF(S592&lt;5, "I", "III"),"")</f>
        <v/>
      </c>
      <c r="U592" s="224"/>
      <c r="V592" s="186" t="str">
        <f t="array" ref="V592">IF(U592&lt;&gt;"",IF(U592&lt;12, "I", "III"),"")</f>
        <v/>
      </c>
      <c r="W592" s="224"/>
      <c r="X592" s="185" t="str">
        <f t="array" ref="X592">IF(W592&lt;&gt;"",IF(W592&lt;12, "I", "III"),"")</f>
        <v/>
      </c>
      <c r="Y592" s="223"/>
      <c r="Z592" s="186" t="str">
        <f t="array" ref="Z592">IF(Y592&lt;&gt;"",IF(Y592&lt;12, "I", "III"),"")</f>
        <v/>
      </c>
      <c r="AA592" s="208"/>
      <c r="AB592" s="209"/>
      <c r="AC592" s="209"/>
      <c r="AD592" s="210"/>
      <c r="AE592" s="89"/>
      <c r="AF592" s="178"/>
      <c r="AG592" s="150"/>
      <c r="AH592" s="151"/>
      <c r="AI592" s="95" t="str">
        <f t="shared" si="846"/>
        <v/>
      </c>
      <c r="AJ592" s="98" t="str">
        <f t="shared" si="847"/>
        <v/>
      </c>
      <c r="AK592" s="45"/>
      <c r="AL592" s="97" t="str">
        <f t="shared" si="848"/>
        <v/>
      </c>
      <c r="AM592" s="39"/>
      <c r="AN592" s="98" t="str">
        <f t="shared" si="849"/>
        <v/>
      </c>
      <c r="AO592" s="152"/>
      <c r="AP592" s="96"/>
      <c r="AQ592" s="153"/>
      <c r="AR592" s="97"/>
      <c r="AS592" s="154"/>
      <c r="AT592" s="98"/>
      <c r="AU592" s="182" t="str">
        <f t="shared" si="853"/>
        <v/>
      </c>
      <c r="AV592" s="121"/>
      <c r="AW592" s="153"/>
      <c r="AX592" s="98"/>
      <c r="AY592" s="153"/>
      <c r="AZ592" s="98"/>
      <c r="BA592" s="46"/>
      <c r="BB592" s="34"/>
      <c r="BC592" s="34"/>
      <c r="BD592" s="35"/>
      <c r="BE592" s="46"/>
      <c r="BF592" s="34"/>
      <c r="BG592" s="34"/>
      <c r="BH592" s="35"/>
      <c r="BI592" s="46"/>
      <c r="BJ592" s="34"/>
      <c r="BK592" s="34"/>
      <c r="BL592" s="35"/>
      <c r="BM592" s="46"/>
      <c r="BN592" s="34"/>
      <c r="BO592" s="34"/>
      <c r="BP592" s="35"/>
      <c r="BQ592" s="46"/>
      <c r="BR592" s="34"/>
      <c r="BS592" s="34"/>
      <c r="BT592" s="35"/>
      <c r="BU592" s="155"/>
      <c r="BV592" s="99"/>
      <c r="BW592" s="156"/>
      <c r="BX592" s="100"/>
      <c r="BY592" s="156"/>
      <c r="BZ592" s="100"/>
      <c r="CA592" s="156"/>
      <c r="CB592" s="100"/>
      <c r="CC592" s="156"/>
      <c r="CD592" s="101"/>
      <c r="CE592" s="12"/>
      <c r="CF592" s="175"/>
      <c r="CG592" s="27"/>
      <c r="CH592" s="159"/>
      <c r="CI592" s="95" t="str">
        <f t="shared" si="862"/>
        <v/>
      </c>
      <c r="CJ592" s="102" t="str">
        <f t="shared" si="863"/>
        <v/>
      </c>
      <c r="CK592" s="40"/>
      <c r="CL592" s="100" t="str">
        <f t="shared" si="920"/>
        <v/>
      </c>
      <c r="CM592" s="37"/>
      <c r="CN592" s="100" t="str">
        <f t="shared" si="921"/>
        <v/>
      </c>
      <c r="CO592" s="38"/>
      <c r="CP592" s="103" t="str">
        <f t="shared" si="864"/>
        <v/>
      </c>
      <c r="CQ592" s="78"/>
      <c r="CR592" s="100" t="str">
        <f t="shared" si="922"/>
        <v/>
      </c>
      <c r="CS592" s="36"/>
      <c r="CT592" s="100" t="str">
        <f t="shared" si="923"/>
        <v/>
      </c>
      <c r="CU592" s="74"/>
      <c r="CV592" s="103" t="str">
        <f t="shared" si="924"/>
        <v/>
      </c>
      <c r="CW592" s="42"/>
      <c r="CX592" s="100" t="str">
        <f t="shared" si="925"/>
        <v/>
      </c>
      <c r="CY592" s="36"/>
      <c r="CZ592" s="100" t="str">
        <f t="shared" si="926"/>
        <v/>
      </c>
      <c r="DA592" s="36"/>
      <c r="DB592" s="100" t="str">
        <f t="shared" si="927"/>
        <v/>
      </c>
      <c r="DC592" s="39"/>
      <c r="DD592" s="103" t="str">
        <f t="shared" si="928"/>
        <v/>
      </c>
      <c r="DE592" s="42"/>
      <c r="DF592" s="100" t="str">
        <f t="shared" si="929"/>
        <v/>
      </c>
      <c r="DG592" s="39"/>
      <c r="DH592" s="103" t="str">
        <f t="shared" si="930"/>
        <v/>
      </c>
      <c r="DI592" s="41"/>
      <c r="DJ592" s="157" t="str">
        <f t="shared" si="931"/>
        <v/>
      </c>
      <c r="DK592" s="12"/>
      <c r="DL592" s="172"/>
      <c r="DM592" s="67"/>
      <c r="DN592" s="164"/>
      <c r="DO592" s="104" t="str">
        <f t="shared" si="865"/>
        <v/>
      </c>
      <c r="DP592" s="105" t="str">
        <f t="shared" si="866"/>
        <v/>
      </c>
      <c r="DQ592" s="66"/>
      <c r="DR592" s="158" t="str">
        <f t="shared" si="867"/>
        <v/>
      </c>
      <c r="DS592" s="67"/>
      <c r="DT592" s="97" t="str">
        <f t="shared" si="868"/>
        <v/>
      </c>
      <c r="DU592" s="67"/>
      <c r="DV592" s="98" t="str">
        <f t="shared" si="869"/>
        <v/>
      </c>
      <c r="DW592" s="163"/>
      <c r="DX592" s="106" t="str">
        <f t="shared" si="870"/>
        <v/>
      </c>
      <c r="DY592" s="162"/>
      <c r="DZ592" s="97" t="str">
        <f t="shared" si="871"/>
        <v/>
      </c>
      <c r="EA592" s="161"/>
      <c r="EB592" s="107" t="str">
        <f t="shared" si="872"/>
        <v/>
      </c>
      <c r="EC592" s="66"/>
      <c r="ED592" s="97" t="str">
        <f t="shared" si="873"/>
        <v/>
      </c>
      <c r="EE592" s="67"/>
      <c r="EF592" s="97" t="str">
        <f t="shared" si="874"/>
        <v/>
      </c>
      <c r="EG592" s="68"/>
      <c r="EH592" s="97" t="str">
        <f t="shared" si="875"/>
        <v/>
      </c>
      <c r="EI592" s="67"/>
      <c r="EJ592" s="97" t="str">
        <f t="shared" si="876"/>
        <v/>
      </c>
      <c r="EK592" s="68"/>
      <c r="EL592" s="97" t="str">
        <f t="shared" si="877"/>
        <v/>
      </c>
      <c r="EM592" s="69"/>
      <c r="EN592" s="98" t="str">
        <f t="shared" si="878"/>
        <v/>
      </c>
      <c r="EO592" s="66"/>
      <c r="EP592" s="107" t="str">
        <f t="shared" si="879"/>
        <v/>
      </c>
      <c r="EQ592" s="299"/>
      <c r="ER592" s="98" t="str">
        <f t="shared" si="880"/>
        <v/>
      </c>
      <c r="ES592" s="66"/>
      <c r="ET592" s="108" t="str">
        <f t="shared" si="881"/>
        <v/>
      </c>
      <c r="EU592" s="12"/>
      <c r="EV592" s="169"/>
      <c r="EW592" s="27"/>
      <c r="EX592" s="159"/>
      <c r="EY592" s="95" t="str">
        <f t="shared" si="882"/>
        <v/>
      </c>
      <c r="EZ592" s="98" t="str">
        <f t="shared" si="883"/>
        <v/>
      </c>
      <c r="FA592" s="40"/>
      <c r="FB592" s="98" t="str">
        <f t="shared" si="884"/>
        <v/>
      </c>
      <c r="FC592" s="37"/>
      <c r="FD592" s="98" t="str">
        <f t="shared" si="885"/>
        <v/>
      </c>
      <c r="FE592" s="37"/>
      <c r="FF592" s="98" t="str">
        <f t="shared" si="886"/>
        <v/>
      </c>
      <c r="FG592" s="160"/>
      <c r="FH592" s="97" t="str">
        <f t="shared" si="887"/>
        <v/>
      </c>
      <c r="FI592" s="27"/>
      <c r="FJ592" s="98" t="str">
        <f t="shared" si="888"/>
        <v/>
      </c>
      <c r="FK592" s="36"/>
      <c r="FL592" s="98" t="str">
        <f t="shared" si="889"/>
        <v/>
      </c>
      <c r="FM592" s="37"/>
      <c r="FN592" s="98" t="str">
        <f t="shared" si="890"/>
        <v/>
      </c>
      <c r="FO592" s="78"/>
      <c r="FP592" s="97" t="str">
        <f t="shared" si="891"/>
        <v/>
      </c>
      <c r="FQ592" s="37"/>
      <c r="FR592" s="97" t="str">
        <f t="shared" si="892"/>
        <v/>
      </c>
      <c r="FS592" s="39"/>
      <c r="FT592" s="97" t="str">
        <f t="shared" si="893"/>
        <v/>
      </c>
      <c r="FU592" s="27"/>
      <c r="FV592" s="98" t="str">
        <f t="shared" si="894"/>
        <v/>
      </c>
      <c r="FW592" s="37"/>
      <c r="FX592" s="98" t="str">
        <f t="shared" si="895"/>
        <v/>
      </c>
      <c r="FY592" s="36"/>
      <c r="FZ592" s="97" t="str">
        <f t="shared" si="896"/>
        <v/>
      </c>
      <c r="GA592" s="36"/>
      <c r="GB592" s="98" t="str">
        <f t="shared" si="897"/>
        <v/>
      </c>
      <c r="GC592" s="40"/>
      <c r="GD592" s="98" t="str">
        <f t="shared" si="898"/>
        <v/>
      </c>
      <c r="GE592" s="37"/>
      <c r="GF592" s="98" t="str">
        <f t="shared" si="899"/>
        <v/>
      </c>
      <c r="GG592" s="37"/>
      <c r="GH592" s="109" t="str">
        <f t="shared" si="900"/>
        <v/>
      </c>
      <c r="GI592" s="12"/>
      <c r="GJ592" s="166"/>
      <c r="GK592" s="27"/>
      <c r="GL592" s="159"/>
      <c r="GM592" s="95" t="str">
        <f t="shared" si="901"/>
        <v/>
      </c>
      <c r="GN592" s="110" t="str">
        <f t="shared" si="902"/>
        <v/>
      </c>
      <c r="GO592" s="27"/>
      <c r="GP592" s="98" t="str">
        <f t="shared" si="903"/>
        <v/>
      </c>
      <c r="GQ592" s="37"/>
      <c r="GR592" s="97" t="str">
        <f t="shared" si="904"/>
        <v/>
      </c>
      <c r="GS592" s="37"/>
      <c r="GT592" s="110" t="str">
        <f t="shared" si="905"/>
        <v/>
      </c>
      <c r="GU592" s="36"/>
      <c r="GV592" s="97" t="str">
        <f t="shared" si="906"/>
        <v/>
      </c>
      <c r="GW592" s="27"/>
      <c r="GX592" s="98" t="str">
        <f t="shared" si="907"/>
        <v/>
      </c>
      <c r="GY592" s="36"/>
      <c r="GZ592" s="98" t="str">
        <f t="shared" si="908"/>
        <v/>
      </c>
      <c r="HA592" s="37"/>
      <c r="HB592" s="110" t="str">
        <f t="shared" si="909"/>
        <v/>
      </c>
      <c r="HC592" s="36"/>
      <c r="HD592" s="97" t="str">
        <f t="shared" si="910"/>
        <v/>
      </c>
      <c r="HE592" s="37"/>
      <c r="HF592" s="97" t="str">
        <f t="shared" si="911"/>
        <v/>
      </c>
      <c r="HG592" s="39"/>
      <c r="HH592" s="97" t="str">
        <f t="shared" si="912"/>
        <v/>
      </c>
      <c r="HI592" s="27"/>
      <c r="HJ592" s="97" t="str">
        <f t="shared" si="913"/>
        <v/>
      </c>
      <c r="HK592" s="37"/>
      <c r="HL592" s="97" t="str">
        <f t="shared" si="914"/>
        <v/>
      </c>
      <c r="HM592" s="36"/>
      <c r="HN592" s="97" t="str">
        <f t="shared" si="915"/>
        <v/>
      </c>
      <c r="HO592" s="36"/>
      <c r="HP592" s="110" t="str">
        <f t="shared" si="916"/>
        <v/>
      </c>
      <c r="HQ592" s="27"/>
      <c r="HR592" s="97" t="str">
        <f t="shared" si="917"/>
        <v/>
      </c>
      <c r="HS592" s="37"/>
      <c r="HT592" s="97" t="str">
        <f t="shared" si="918"/>
        <v/>
      </c>
      <c r="HU592" s="37"/>
      <c r="HV592" s="111" t="str">
        <f t="shared" si="919"/>
        <v/>
      </c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18"/>
    </row>
    <row r="593" spans="1:474" ht="19.95" customHeight="1">
      <c r="A593" s="30"/>
      <c r="B593" s="29"/>
      <c r="C593" s="129"/>
      <c r="D593" s="308"/>
      <c r="E593" s="302"/>
      <c r="F593" s="288"/>
      <c r="G593" s="89"/>
      <c r="H593" s="200"/>
      <c r="I593" s="294"/>
      <c r="J593" s="295"/>
      <c r="K593" s="296"/>
      <c r="L593" s="297"/>
      <c r="M593" s="295"/>
      <c r="N593" s="298"/>
      <c r="O593" s="223"/>
      <c r="P593" s="186" t="str">
        <f t="array" ref="P593">IF(O593&lt;&gt;"",IF(O593&lt;5, "I", "III"),"")</f>
        <v/>
      </c>
      <c r="Q593" s="224"/>
      <c r="R593" s="185" t="str">
        <f t="array" ref="R593">IF(Q593&lt;&gt;"",IF(Q593&lt;5, "I", "III"),"")</f>
        <v/>
      </c>
      <c r="S593" s="223"/>
      <c r="T593" s="186" t="str">
        <f t="array" ref="T593">IF(S593&lt;&gt;"",IF(S593&lt;5, "I", "III"),"")</f>
        <v/>
      </c>
      <c r="U593" s="224"/>
      <c r="V593" s="186" t="str">
        <f t="array" ref="V593">IF(U593&lt;&gt;"",IF(U593&lt;12, "I", "III"),"")</f>
        <v/>
      </c>
      <c r="W593" s="224"/>
      <c r="X593" s="185" t="str">
        <f t="array" ref="X593">IF(W593&lt;&gt;"",IF(W593&lt;12, "I", "III"),"")</f>
        <v/>
      </c>
      <c r="Y593" s="223"/>
      <c r="Z593" s="186" t="str">
        <f t="array" ref="Z593">IF(Y593&lt;&gt;"",IF(Y593&lt;12, "I", "III"),"")</f>
        <v/>
      </c>
      <c r="AA593" s="208"/>
      <c r="AB593" s="209"/>
      <c r="AC593" s="209"/>
      <c r="AD593" s="210"/>
      <c r="AE593" s="89"/>
      <c r="AF593" s="178"/>
      <c r="AG593" s="150"/>
      <c r="AH593" s="151"/>
      <c r="AI593" s="95" t="str">
        <f t="shared" si="846"/>
        <v/>
      </c>
      <c r="AJ593" s="98" t="str">
        <f t="shared" si="847"/>
        <v/>
      </c>
      <c r="AK593" s="45"/>
      <c r="AL593" s="97" t="str">
        <f t="shared" si="848"/>
        <v/>
      </c>
      <c r="AM593" s="39"/>
      <c r="AN593" s="98" t="str">
        <f t="shared" si="849"/>
        <v/>
      </c>
      <c r="AO593" s="152"/>
      <c r="AP593" s="96"/>
      <c r="AQ593" s="153"/>
      <c r="AR593" s="97"/>
      <c r="AS593" s="154"/>
      <c r="AT593" s="98"/>
      <c r="AU593" s="182" t="str">
        <f t="shared" si="853"/>
        <v/>
      </c>
      <c r="AV593" s="121"/>
      <c r="AW593" s="153"/>
      <c r="AX593" s="98"/>
      <c r="AY593" s="153"/>
      <c r="AZ593" s="98"/>
      <c r="BA593" s="46"/>
      <c r="BB593" s="34"/>
      <c r="BC593" s="34"/>
      <c r="BD593" s="35"/>
      <c r="BE593" s="46"/>
      <c r="BF593" s="34"/>
      <c r="BG593" s="34"/>
      <c r="BH593" s="35"/>
      <c r="BI593" s="46"/>
      <c r="BJ593" s="34"/>
      <c r="BK593" s="34"/>
      <c r="BL593" s="35"/>
      <c r="BM593" s="46"/>
      <c r="BN593" s="34"/>
      <c r="BO593" s="34"/>
      <c r="BP593" s="35"/>
      <c r="BQ593" s="46"/>
      <c r="BR593" s="34"/>
      <c r="BS593" s="34"/>
      <c r="BT593" s="35"/>
      <c r="BU593" s="155"/>
      <c r="BV593" s="99"/>
      <c r="BW593" s="156"/>
      <c r="BX593" s="100"/>
      <c r="BY593" s="156"/>
      <c r="BZ593" s="100"/>
      <c r="CA593" s="156"/>
      <c r="CB593" s="100"/>
      <c r="CC593" s="156"/>
      <c r="CD593" s="101"/>
      <c r="CE593" s="12"/>
      <c r="CF593" s="175"/>
      <c r="CG593" s="27"/>
      <c r="CH593" s="159"/>
      <c r="CI593" s="95" t="str">
        <f t="shared" si="862"/>
        <v/>
      </c>
      <c r="CJ593" s="102" t="str">
        <f t="shared" si="863"/>
        <v/>
      </c>
      <c r="CK593" s="40"/>
      <c r="CL593" s="100" t="str">
        <f t="shared" si="920"/>
        <v/>
      </c>
      <c r="CM593" s="37"/>
      <c r="CN593" s="100" t="str">
        <f t="shared" si="921"/>
        <v/>
      </c>
      <c r="CO593" s="38"/>
      <c r="CP593" s="103" t="str">
        <f t="shared" si="864"/>
        <v/>
      </c>
      <c r="CQ593" s="78"/>
      <c r="CR593" s="100" t="str">
        <f t="shared" si="922"/>
        <v/>
      </c>
      <c r="CS593" s="36"/>
      <c r="CT593" s="100" t="str">
        <f t="shared" si="923"/>
        <v/>
      </c>
      <c r="CU593" s="74"/>
      <c r="CV593" s="103" t="str">
        <f t="shared" si="924"/>
        <v/>
      </c>
      <c r="CW593" s="42"/>
      <c r="CX593" s="100" t="str">
        <f t="shared" si="925"/>
        <v/>
      </c>
      <c r="CY593" s="36"/>
      <c r="CZ593" s="100" t="str">
        <f t="shared" si="926"/>
        <v/>
      </c>
      <c r="DA593" s="36"/>
      <c r="DB593" s="100" t="str">
        <f t="shared" si="927"/>
        <v/>
      </c>
      <c r="DC593" s="39"/>
      <c r="DD593" s="103" t="str">
        <f t="shared" si="928"/>
        <v/>
      </c>
      <c r="DE593" s="42"/>
      <c r="DF593" s="100" t="str">
        <f t="shared" si="929"/>
        <v/>
      </c>
      <c r="DG593" s="39"/>
      <c r="DH593" s="103" t="str">
        <f t="shared" si="930"/>
        <v/>
      </c>
      <c r="DI593" s="41"/>
      <c r="DJ593" s="157" t="str">
        <f t="shared" si="931"/>
        <v/>
      </c>
      <c r="DK593" s="12"/>
      <c r="DL593" s="172"/>
      <c r="DM593" s="67"/>
      <c r="DN593" s="164"/>
      <c r="DO593" s="104" t="str">
        <f t="shared" si="865"/>
        <v/>
      </c>
      <c r="DP593" s="105" t="str">
        <f t="shared" si="866"/>
        <v/>
      </c>
      <c r="DQ593" s="66"/>
      <c r="DR593" s="158" t="str">
        <f t="shared" si="867"/>
        <v/>
      </c>
      <c r="DS593" s="67"/>
      <c r="DT593" s="97" t="str">
        <f t="shared" si="868"/>
        <v/>
      </c>
      <c r="DU593" s="67"/>
      <c r="DV593" s="98" t="str">
        <f t="shared" si="869"/>
        <v/>
      </c>
      <c r="DW593" s="163"/>
      <c r="DX593" s="106" t="str">
        <f t="shared" si="870"/>
        <v/>
      </c>
      <c r="DY593" s="162"/>
      <c r="DZ593" s="97" t="str">
        <f t="shared" si="871"/>
        <v/>
      </c>
      <c r="EA593" s="161"/>
      <c r="EB593" s="107" t="str">
        <f t="shared" si="872"/>
        <v/>
      </c>
      <c r="EC593" s="66"/>
      <c r="ED593" s="97" t="str">
        <f t="shared" si="873"/>
        <v/>
      </c>
      <c r="EE593" s="67"/>
      <c r="EF593" s="97" t="str">
        <f t="shared" si="874"/>
        <v/>
      </c>
      <c r="EG593" s="68"/>
      <c r="EH593" s="97" t="str">
        <f t="shared" si="875"/>
        <v/>
      </c>
      <c r="EI593" s="67"/>
      <c r="EJ593" s="97" t="str">
        <f t="shared" si="876"/>
        <v/>
      </c>
      <c r="EK593" s="68"/>
      <c r="EL593" s="97" t="str">
        <f t="shared" si="877"/>
        <v/>
      </c>
      <c r="EM593" s="69"/>
      <c r="EN593" s="98" t="str">
        <f t="shared" si="878"/>
        <v/>
      </c>
      <c r="EO593" s="66"/>
      <c r="EP593" s="107" t="str">
        <f t="shared" si="879"/>
        <v/>
      </c>
      <c r="EQ593" s="299"/>
      <c r="ER593" s="98" t="str">
        <f t="shared" si="880"/>
        <v/>
      </c>
      <c r="ES593" s="66"/>
      <c r="ET593" s="108" t="str">
        <f t="shared" si="881"/>
        <v/>
      </c>
      <c r="EU593" s="12"/>
      <c r="EV593" s="169"/>
      <c r="EW593" s="27"/>
      <c r="EX593" s="159"/>
      <c r="EY593" s="95" t="str">
        <f t="shared" si="882"/>
        <v/>
      </c>
      <c r="EZ593" s="98" t="str">
        <f t="shared" si="883"/>
        <v/>
      </c>
      <c r="FA593" s="40"/>
      <c r="FB593" s="98" t="str">
        <f t="shared" si="884"/>
        <v/>
      </c>
      <c r="FC593" s="37"/>
      <c r="FD593" s="98" t="str">
        <f t="shared" si="885"/>
        <v/>
      </c>
      <c r="FE593" s="37"/>
      <c r="FF593" s="98" t="str">
        <f t="shared" si="886"/>
        <v/>
      </c>
      <c r="FG593" s="160"/>
      <c r="FH593" s="97" t="str">
        <f t="shared" si="887"/>
        <v/>
      </c>
      <c r="FI593" s="27"/>
      <c r="FJ593" s="98" t="str">
        <f t="shared" si="888"/>
        <v/>
      </c>
      <c r="FK593" s="36"/>
      <c r="FL593" s="98" t="str">
        <f t="shared" si="889"/>
        <v/>
      </c>
      <c r="FM593" s="37"/>
      <c r="FN593" s="98" t="str">
        <f t="shared" si="890"/>
        <v/>
      </c>
      <c r="FO593" s="78"/>
      <c r="FP593" s="97" t="str">
        <f t="shared" si="891"/>
        <v/>
      </c>
      <c r="FQ593" s="37"/>
      <c r="FR593" s="97" t="str">
        <f t="shared" si="892"/>
        <v/>
      </c>
      <c r="FS593" s="39"/>
      <c r="FT593" s="97" t="str">
        <f t="shared" si="893"/>
        <v/>
      </c>
      <c r="FU593" s="27"/>
      <c r="FV593" s="98" t="str">
        <f t="shared" si="894"/>
        <v/>
      </c>
      <c r="FW593" s="37"/>
      <c r="FX593" s="98" t="str">
        <f t="shared" si="895"/>
        <v/>
      </c>
      <c r="FY593" s="36"/>
      <c r="FZ593" s="97" t="str">
        <f t="shared" si="896"/>
        <v/>
      </c>
      <c r="GA593" s="36"/>
      <c r="GB593" s="98" t="str">
        <f t="shared" si="897"/>
        <v/>
      </c>
      <c r="GC593" s="40"/>
      <c r="GD593" s="98" t="str">
        <f t="shared" si="898"/>
        <v/>
      </c>
      <c r="GE593" s="37"/>
      <c r="GF593" s="98" t="str">
        <f t="shared" si="899"/>
        <v/>
      </c>
      <c r="GG593" s="37"/>
      <c r="GH593" s="109" t="str">
        <f t="shared" si="900"/>
        <v/>
      </c>
      <c r="GI593" s="12"/>
      <c r="GJ593" s="166"/>
      <c r="GK593" s="27"/>
      <c r="GL593" s="159"/>
      <c r="GM593" s="95" t="str">
        <f t="shared" si="901"/>
        <v/>
      </c>
      <c r="GN593" s="110" t="str">
        <f t="shared" si="902"/>
        <v/>
      </c>
      <c r="GO593" s="27"/>
      <c r="GP593" s="98" t="str">
        <f t="shared" si="903"/>
        <v/>
      </c>
      <c r="GQ593" s="37"/>
      <c r="GR593" s="97" t="str">
        <f t="shared" si="904"/>
        <v/>
      </c>
      <c r="GS593" s="37"/>
      <c r="GT593" s="110" t="str">
        <f t="shared" si="905"/>
        <v/>
      </c>
      <c r="GU593" s="36"/>
      <c r="GV593" s="97" t="str">
        <f t="shared" si="906"/>
        <v/>
      </c>
      <c r="GW593" s="27"/>
      <c r="GX593" s="98" t="str">
        <f t="shared" si="907"/>
        <v/>
      </c>
      <c r="GY593" s="36"/>
      <c r="GZ593" s="98" t="str">
        <f t="shared" si="908"/>
        <v/>
      </c>
      <c r="HA593" s="37"/>
      <c r="HB593" s="110" t="str">
        <f t="shared" si="909"/>
        <v/>
      </c>
      <c r="HC593" s="36"/>
      <c r="HD593" s="97" t="str">
        <f t="shared" si="910"/>
        <v/>
      </c>
      <c r="HE593" s="37"/>
      <c r="HF593" s="97" t="str">
        <f t="shared" si="911"/>
        <v/>
      </c>
      <c r="HG593" s="39"/>
      <c r="HH593" s="97" t="str">
        <f t="shared" si="912"/>
        <v/>
      </c>
      <c r="HI593" s="27"/>
      <c r="HJ593" s="97" t="str">
        <f t="shared" si="913"/>
        <v/>
      </c>
      <c r="HK593" s="37"/>
      <c r="HL593" s="97" t="str">
        <f t="shared" si="914"/>
        <v/>
      </c>
      <c r="HM593" s="36"/>
      <c r="HN593" s="97" t="str">
        <f t="shared" si="915"/>
        <v/>
      </c>
      <c r="HO593" s="36"/>
      <c r="HP593" s="110" t="str">
        <f t="shared" si="916"/>
        <v/>
      </c>
      <c r="HQ593" s="27"/>
      <c r="HR593" s="97" t="str">
        <f t="shared" si="917"/>
        <v/>
      </c>
      <c r="HS593" s="37"/>
      <c r="HT593" s="97" t="str">
        <f t="shared" si="918"/>
        <v/>
      </c>
      <c r="HU593" s="37"/>
      <c r="HV593" s="111" t="str">
        <f t="shared" si="919"/>
        <v/>
      </c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18"/>
    </row>
    <row r="594" spans="1:474" ht="19.95" customHeight="1">
      <c r="A594" s="30"/>
      <c r="B594" s="29"/>
      <c r="C594" s="129"/>
      <c r="D594" s="308"/>
      <c r="E594" s="302"/>
      <c r="F594" s="288"/>
      <c r="G594" s="89"/>
      <c r="H594" s="200"/>
      <c r="I594" s="294"/>
      <c r="J594" s="295"/>
      <c r="K594" s="296"/>
      <c r="L594" s="297"/>
      <c r="M594" s="295"/>
      <c r="N594" s="298"/>
      <c r="O594" s="223"/>
      <c r="P594" s="186" t="str">
        <f t="array" ref="P594">IF(O594&lt;&gt;"",IF(O594&lt;5, "I", "III"),"")</f>
        <v/>
      </c>
      <c r="Q594" s="224"/>
      <c r="R594" s="185" t="str">
        <f t="array" ref="R594">IF(Q594&lt;&gt;"",IF(Q594&lt;5, "I", "III"),"")</f>
        <v/>
      </c>
      <c r="S594" s="223"/>
      <c r="T594" s="186" t="str">
        <f t="array" ref="T594">IF(S594&lt;&gt;"",IF(S594&lt;5, "I", "III"),"")</f>
        <v/>
      </c>
      <c r="U594" s="224"/>
      <c r="V594" s="186" t="str">
        <f t="array" ref="V594">IF(U594&lt;&gt;"",IF(U594&lt;12, "I", "III"),"")</f>
        <v/>
      </c>
      <c r="W594" s="224"/>
      <c r="X594" s="185" t="str">
        <f t="array" ref="X594">IF(W594&lt;&gt;"",IF(W594&lt;12, "I", "III"),"")</f>
        <v/>
      </c>
      <c r="Y594" s="223"/>
      <c r="Z594" s="186" t="str">
        <f t="array" ref="Z594">IF(Y594&lt;&gt;"",IF(Y594&lt;12, "I", "III"),"")</f>
        <v/>
      </c>
      <c r="AA594" s="208"/>
      <c r="AB594" s="209"/>
      <c r="AC594" s="209"/>
      <c r="AD594" s="210"/>
      <c r="AE594" s="89"/>
      <c r="AF594" s="178"/>
      <c r="AG594" s="150"/>
      <c r="AH594" s="151"/>
      <c r="AI594" s="95" t="str">
        <f t="shared" si="846"/>
        <v/>
      </c>
      <c r="AJ594" s="98" t="str">
        <f t="shared" si="847"/>
        <v/>
      </c>
      <c r="AK594" s="45"/>
      <c r="AL594" s="97" t="str">
        <f t="shared" si="848"/>
        <v/>
      </c>
      <c r="AM594" s="39"/>
      <c r="AN594" s="98" t="str">
        <f t="shared" si="849"/>
        <v/>
      </c>
      <c r="AO594" s="152"/>
      <c r="AP594" s="96"/>
      <c r="AQ594" s="153"/>
      <c r="AR594" s="97"/>
      <c r="AS594" s="154"/>
      <c r="AT594" s="98"/>
      <c r="AU594" s="182" t="str">
        <f t="shared" si="853"/>
        <v/>
      </c>
      <c r="AV594" s="121"/>
      <c r="AW594" s="153"/>
      <c r="AX594" s="98"/>
      <c r="AY594" s="153"/>
      <c r="AZ594" s="98"/>
      <c r="BA594" s="46"/>
      <c r="BB594" s="34"/>
      <c r="BC594" s="34"/>
      <c r="BD594" s="35"/>
      <c r="BE594" s="46"/>
      <c r="BF594" s="34"/>
      <c r="BG594" s="34"/>
      <c r="BH594" s="35"/>
      <c r="BI594" s="46"/>
      <c r="BJ594" s="34"/>
      <c r="BK594" s="34"/>
      <c r="BL594" s="35"/>
      <c r="BM594" s="46"/>
      <c r="BN594" s="34"/>
      <c r="BO594" s="34"/>
      <c r="BP594" s="35"/>
      <c r="BQ594" s="46"/>
      <c r="BR594" s="34"/>
      <c r="BS594" s="34"/>
      <c r="BT594" s="35"/>
      <c r="BU594" s="155"/>
      <c r="BV594" s="99"/>
      <c r="BW594" s="156"/>
      <c r="BX594" s="100"/>
      <c r="BY594" s="156"/>
      <c r="BZ594" s="100"/>
      <c r="CA594" s="156"/>
      <c r="CB594" s="100"/>
      <c r="CC594" s="156"/>
      <c r="CD594" s="101"/>
      <c r="CE594" s="12"/>
      <c r="CF594" s="175"/>
      <c r="CG594" s="27"/>
      <c r="CH594" s="159"/>
      <c r="CI594" s="95" t="str">
        <f t="shared" si="862"/>
        <v/>
      </c>
      <c r="CJ594" s="102" t="str">
        <f t="shared" si="863"/>
        <v/>
      </c>
      <c r="CK594" s="40"/>
      <c r="CL594" s="100" t="str">
        <f t="shared" si="920"/>
        <v/>
      </c>
      <c r="CM594" s="37"/>
      <c r="CN594" s="100" t="str">
        <f t="shared" si="921"/>
        <v/>
      </c>
      <c r="CO594" s="38"/>
      <c r="CP594" s="103" t="str">
        <f t="shared" si="864"/>
        <v/>
      </c>
      <c r="CQ594" s="78"/>
      <c r="CR594" s="100" t="str">
        <f t="shared" si="922"/>
        <v/>
      </c>
      <c r="CS594" s="36"/>
      <c r="CT594" s="100" t="str">
        <f t="shared" si="923"/>
        <v/>
      </c>
      <c r="CU594" s="74"/>
      <c r="CV594" s="103" t="str">
        <f t="shared" si="924"/>
        <v/>
      </c>
      <c r="CW594" s="42"/>
      <c r="CX594" s="100" t="str">
        <f t="shared" si="925"/>
        <v/>
      </c>
      <c r="CY594" s="36"/>
      <c r="CZ594" s="100" t="str">
        <f t="shared" si="926"/>
        <v/>
      </c>
      <c r="DA594" s="36"/>
      <c r="DB594" s="100" t="str">
        <f t="shared" si="927"/>
        <v/>
      </c>
      <c r="DC594" s="39"/>
      <c r="DD594" s="103" t="str">
        <f t="shared" si="928"/>
        <v/>
      </c>
      <c r="DE594" s="42"/>
      <c r="DF594" s="100" t="str">
        <f t="shared" si="929"/>
        <v/>
      </c>
      <c r="DG594" s="39"/>
      <c r="DH594" s="103" t="str">
        <f t="shared" si="930"/>
        <v/>
      </c>
      <c r="DI594" s="41"/>
      <c r="DJ594" s="157" t="str">
        <f t="shared" si="931"/>
        <v/>
      </c>
      <c r="DK594" s="12"/>
      <c r="DL594" s="172"/>
      <c r="DM594" s="67"/>
      <c r="DN594" s="164"/>
      <c r="DO594" s="104" t="str">
        <f t="shared" si="865"/>
        <v/>
      </c>
      <c r="DP594" s="105" t="str">
        <f t="shared" si="866"/>
        <v/>
      </c>
      <c r="DQ594" s="66"/>
      <c r="DR594" s="158" t="str">
        <f t="shared" si="867"/>
        <v/>
      </c>
      <c r="DS594" s="67"/>
      <c r="DT594" s="97" t="str">
        <f t="shared" si="868"/>
        <v/>
      </c>
      <c r="DU594" s="67"/>
      <c r="DV594" s="98" t="str">
        <f t="shared" si="869"/>
        <v/>
      </c>
      <c r="DW594" s="163"/>
      <c r="DX594" s="106" t="str">
        <f t="shared" si="870"/>
        <v/>
      </c>
      <c r="DY594" s="162"/>
      <c r="DZ594" s="97" t="str">
        <f t="shared" si="871"/>
        <v/>
      </c>
      <c r="EA594" s="161"/>
      <c r="EB594" s="107" t="str">
        <f t="shared" si="872"/>
        <v/>
      </c>
      <c r="EC594" s="66"/>
      <c r="ED594" s="97" t="str">
        <f t="shared" si="873"/>
        <v/>
      </c>
      <c r="EE594" s="67"/>
      <c r="EF594" s="97" t="str">
        <f t="shared" si="874"/>
        <v/>
      </c>
      <c r="EG594" s="68"/>
      <c r="EH594" s="97" t="str">
        <f t="shared" si="875"/>
        <v/>
      </c>
      <c r="EI594" s="67"/>
      <c r="EJ594" s="97" t="str">
        <f t="shared" si="876"/>
        <v/>
      </c>
      <c r="EK594" s="68"/>
      <c r="EL594" s="97" t="str">
        <f t="shared" si="877"/>
        <v/>
      </c>
      <c r="EM594" s="69"/>
      <c r="EN594" s="98" t="str">
        <f t="shared" si="878"/>
        <v/>
      </c>
      <c r="EO594" s="66"/>
      <c r="EP594" s="107" t="str">
        <f t="shared" si="879"/>
        <v/>
      </c>
      <c r="EQ594" s="299"/>
      <c r="ER594" s="98" t="str">
        <f t="shared" si="880"/>
        <v/>
      </c>
      <c r="ES594" s="66"/>
      <c r="ET594" s="108" t="str">
        <f t="shared" si="881"/>
        <v/>
      </c>
      <c r="EU594" s="12"/>
      <c r="EV594" s="169"/>
      <c r="EW594" s="27"/>
      <c r="EX594" s="159"/>
      <c r="EY594" s="95" t="str">
        <f t="shared" si="882"/>
        <v/>
      </c>
      <c r="EZ594" s="98" t="str">
        <f t="shared" si="883"/>
        <v/>
      </c>
      <c r="FA594" s="40"/>
      <c r="FB594" s="98" t="str">
        <f t="shared" si="884"/>
        <v/>
      </c>
      <c r="FC594" s="37"/>
      <c r="FD594" s="98" t="str">
        <f t="shared" si="885"/>
        <v/>
      </c>
      <c r="FE594" s="37"/>
      <c r="FF594" s="98" t="str">
        <f t="shared" si="886"/>
        <v/>
      </c>
      <c r="FG594" s="160"/>
      <c r="FH594" s="97" t="str">
        <f t="shared" si="887"/>
        <v/>
      </c>
      <c r="FI594" s="27"/>
      <c r="FJ594" s="98" t="str">
        <f t="shared" si="888"/>
        <v/>
      </c>
      <c r="FK594" s="36"/>
      <c r="FL594" s="98" t="str">
        <f t="shared" si="889"/>
        <v/>
      </c>
      <c r="FM594" s="37"/>
      <c r="FN594" s="98" t="str">
        <f t="shared" si="890"/>
        <v/>
      </c>
      <c r="FO594" s="78"/>
      <c r="FP594" s="97" t="str">
        <f t="shared" si="891"/>
        <v/>
      </c>
      <c r="FQ594" s="37"/>
      <c r="FR594" s="97" t="str">
        <f t="shared" si="892"/>
        <v/>
      </c>
      <c r="FS594" s="39"/>
      <c r="FT594" s="97" t="str">
        <f t="shared" si="893"/>
        <v/>
      </c>
      <c r="FU594" s="27"/>
      <c r="FV594" s="98" t="str">
        <f t="shared" si="894"/>
        <v/>
      </c>
      <c r="FW594" s="37"/>
      <c r="FX594" s="98" t="str">
        <f t="shared" si="895"/>
        <v/>
      </c>
      <c r="FY594" s="36"/>
      <c r="FZ594" s="97" t="str">
        <f t="shared" si="896"/>
        <v/>
      </c>
      <c r="GA594" s="36"/>
      <c r="GB594" s="98" t="str">
        <f t="shared" si="897"/>
        <v/>
      </c>
      <c r="GC594" s="40"/>
      <c r="GD594" s="98" t="str">
        <f t="shared" si="898"/>
        <v/>
      </c>
      <c r="GE594" s="37"/>
      <c r="GF594" s="98" t="str">
        <f t="shared" si="899"/>
        <v/>
      </c>
      <c r="GG594" s="37"/>
      <c r="GH594" s="109" t="str">
        <f t="shared" si="900"/>
        <v/>
      </c>
      <c r="GI594" s="12"/>
      <c r="GJ594" s="166"/>
      <c r="GK594" s="27"/>
      <c r="GL594" s="159"/>
      <c r="GM594" s="95" t="str">
        <f t="shared" si="901"/>
        <v/>
      </c>
      <c r="GN594" s="110" t="str">
        <f t="shared" si="902"/>
        <v/>
      </c>
      <c r="GO594" s="27"/>
      <c r="GP594" s="98" t="str">
        <f t="shared" si="903"/>
        <v/>
      </c>
      <c r="GQ594" s="37"/>
      <c r="GR594" s="97" t="str">
        <f t="shared" si="904"/>
        <v/>
      </c>
      <c r="GS594" s="37"/>
      <c r="GT594" s="110" t="str">
        <f t="shared" si="905"/>
        <v/>
      </c>
      <c r="GU594" s="36"/>
      <c r="GV594" s="97" t="str">
        <f t="shared" si="906"/>
        <v/>
      </c>
      <c r="GW594" s="27"/>
      <c r="GX594" s="98" t="str">
        <f t="shared" si="907"/>
        <v/>
      </c>
      <c r="GY594" s="36"/>
      <c r="GZ594" s="98" t="str">
        <f t="shared" si="908"/>
        <v/>
      </c>
      <c r="HA594" s="37"/>
      <c r="HB594" s="110" t="str">
        <f t="shared" si="909"/>
        <v/>
      </c>
      <c r="HC594" s="36"/>
      <c r="HD594" s="97" t="str">
        <f t="shared" si="910"/>
        <v/>
      </c>
      <c r="HE594" s="37"/>
      <c r="HF594" s="97" t="str">
        <f t="shared" si="911"/>
        <v/>
      </c>
      <c r="HG594" s="39"/>
      <c r="HH594" s="97" t="str">
        <f t="shared" si="912"/>
        <v/>
      </c>
      <c r="HI594" s="27"/>
      <c r="HJ594" s="97" t="str">
        <f t="shared" si="913"/>
        <v/>
      </c>
      <c r="HK594" s="37"/>
      <c r="HL594" s="97" t="str">
        <f t="shared" si="914"/>
        <v/>
      </c>
      <c r="HM594" s="36"/>
      <c r="HN594" s="97" t="str">
        <f t="shared" si="915"/>
        <v/>
      </c>
      <c r="HO594" s="36"/>
      <c r="HP594" s="110" t="str">
        <f t="shared" si="916"/>
        <v/>
      </c>
      <c r="HQ594" s="27"/>
      <c r="HR594" s="97" t="str">
        <f t="shared" si="917"/>
        <v/>
      </c>
      <c r="HS594" s="37"/>
      <c r="HT594" s="97" t="str">
        <f t="shared" si="918"/>
        <v/>
      </c>
      <c r="HU594" s="37"/>
      <c r="HV594" s="111" t="str">
        <f t="shared" si="919"/>
        <v/>
      </c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18"/>
    </row>
    <row r="595" spans="1:474" ht="19.95" customHeight="1">
      <c r="A595" s="30"/>
      <c r="B595" s="29"/>
      <c r="C595" s="129"/>
      <c r="D595" s="308"/>
      <c r="E595" s="302"/>
      <c r="F595" s="288"/>
      <c r="G595" s="89"/>
      <c r="H595" s="200"/>
      <c r="I595" s="294"/>
      <c r="J595" s="295"/>
      <c r="K595" s="296"/>
      <c r="L595" s="297"/>
      <c r="M595" s="295"/>
      <c r="N595" s="298"/>
      <c r="O595" s="223"/>
      <c r="P595" s="186" t="str">
        <f t="array" ref="P595">IF(O595&lt;&gt;"",IF(O595&lt;5, "I", "III"),"")</f>
        <v/>
      </c>
      <c r="Q595" s="224"/>
      <c r="R595" s="185" t="str">
        <f t="array" ref="R595">IF(Q595&lt;&gt;"",IF(Q595&lt;5, "I", "III"),"")</f>
        <v/>
      </c>
      <c r="S595" s="223"/>
      <c r="T595" s="186" t="str">
        <f t="array" ref="T595">IF(S595&lt;&gt;"",IF(S595&lt;5, "I", "III"),"")</f>
        <v/>
      </c>
      <c r="U595" s="224"/>
      <c r="V595" s="186" t="str">
        <f t="array" ref="V595">IF(U595&lt;&gt;"",IF(U595&lt;12, "I", "III"),"")</f>
        <v/>
      </c>
      <c r="W595" s="224"/>
      <c r="X595" s="185" t="str">
        <f t="array" ref="X595">IF(W595&lt;&gt;"",IF(W595&lt;12, "I", "III"),"")</f>
        <v/>
      </c>
      <c r="Y595" s="223"/>
      <c r="Z595" s="186" t="str">
        <f t="array" ref="Z595">IF(Y595&lt;&gt;"",IF(Y595&lt;12, "I", "III"),"")</f>
        <v/>
      </c>
      <c r="AA595" s="208"/>
      <c r="AB595" s="209"/>
      <c r="AC595" s="209"/>
      <c r="AD595" s="210"/>
      <c r="AE595" s="89"/>
      <c r="AF595" s="178"/>
      <c r="AG595" s="150"/>
      <c r="AH595" s="151"/>
      <c r="AI595" s="95" t="str">
        <f t="shared" si="846"/>
        <v/>
      </c>
      <c r="AJ595" s="98" t="str">
        <f t="shared" si="847"/>
        <v/>
      </c>
      <c r="AK595" s="45"/>
      <c r="AL595" s="97" t="str">
        <f t="shared" si="848"/>
        <v/>
      </c>
      <c r="AM595" s="39"/>
      <c r="AN595" s="98" t="str">
        <f t="shared" si="849"/>
        <v/>
      </c>
      <c r="AO595" s="152"/>
      <c r="AP595" s="96"/>
      <c r="AQ595" s="153"/>
      <c r="AR595" s="97"/>
      <c r="AS595" s="154"/>
      <c r="AT595" s="98"/>
      <c r="AU595" s="182" t="str">
        <f t="shared" si="853"/>
        <v/>
      </c>
      <c r="AV595" s="121"/>
      <c r="AW595" s="153"/>
      <c r="AX595" s="98"/>
      <c r="AY595" s="153"/>
      <c r="AZ595" s="98"/>
      <c r="BA595" s="46"/>
      <c r="BB595" s="34"/>
      <c r="BC595" s="34"/>
      <c r="BD595" s="35"/>
      <c r="BE595" s="46"/>
      <c r="BF595" s="34"/>
      <c r="BG595" s="34"/>
      <c r="BH595" s="35"/>
      <c r="BI595" s="46"/>
      <c r="BJ595" s="34"/>
      <c r="BK595" s="34"/>
      <c r="BL595" s="35"/>
      <c r="BM595" s="46"/>
      <c r="BN595" s="34"/>
      <c r="BO595" s="34"/>
      <c r="BP595" s="35"/>
      <c r="BQ595" s="46"/>
      <c r="BR595" s="34"/>
      <c r="BS595" s="34"/>
      <c r="BT595" s="35"/>
      <c r="BU595" s="155"/>
      <c r="BV595" s="99"/>
      <c r="BW595" s="156"/>
      <c r="BX595" s="100"/>
      <c r="BY595" s="156"/>
      <c r="BZ595" s="100"/>
      <c r="CA595" s="156"/>
      <c r="CB595" s="100"/>
      <c r="CC595" s="156"/>
      <c r="CD595" s="101"/>
      <c r="CE595" s="12"/>
      <c r="CF595" s="175"/>
      <c r="CG595" s="27"/>
      <c r="CH595" s="159"/>
      <c r="CI595" s="95" t="str">
        <f t="shared" si="862"/>
        <v/>
      </c>
      <c r="CJ595" s="102" t="str">
        <f t="shared" si="863"/>
        <v/>
      </c>
      <c r="CK595" s="40"/>
      <c r="CL595" s="100" t="str">
        <f t="shared" si="920"/>
        <v/>
      </c>
      <c r="CM595" s="37"/>
      <c r="CN595" s="100" t="str">
        <f t="shared" si="921"/>
        <v/>
      </c>
      <c r="CO595" s="38"/>
      <c r="CP595" s="103" t="str">
        <f t="shared" si="864"/>
        <v/>
      </c>
      <c r="CQ595" s="78"/>
      <c r="CR595" s="100" t="str">
        <f t="shared" si="922"/>
        <v/>
      </c>
      <c r="CS595" s="36"/>
      <c r="CT595" s="100" t="str">
        <f t="shared" si="923"/>
        <v/>
      </c>
      <c r="CU595" s="74"/>
      <c r="CV595" s="103" t="str">
        <f t="shared" si="924"/>
        <v/>
      </c>
      <c r="CW595" s="42"/>
      <c r="CX595" s="100" t="str">
        <f t="shared" si="925"/>
        <v/>
      </c>
      <c r="CY595" s="36"/>
      <c r="CZ595" s="100" t="str">
        <f t="shared" si="926"/>
        <v/>
      </c>
      <c r="DA595" s="36"/>
      <c r="DB595" s="100" t="str">
        <f t="shared" si="927"/>
        <v/>
      </c>
      <c r="DC595" s="39"/>
      <c r="DD595" s="103" t="str">
        <f t="shared" si="928"/>
        <v/>
      </c>
      <c r="DE595" s="42"/>
      <c r="DF595" s="100" t="str">
        <f t="shared" si="929"/>
        <v/>
      </c>
      <c r="DG595" s="39"/>
      <c r="DH595" s="103" t="str">
        <f t="shared" si="930"/>
        <v/>
      </c>
      <c r="DI595" s="41"/>
      <c r="DJ595" s="157" t="str">
        <f t="shared" si="931"/>
        <v/>
      </c>
      <c r="DK595" s="12"/>
      <c r="DL595" s="172"/>
      <c r="DM595" s="67"/>
      <c r="DN595" s="164"/>
      <c r="DO595" s="104" t="str">
        <f t="shared" si="865"/>
        <v/>
      </c>
      <c r="DP595" s="105" t="str">
        <f t="shared" si="866"/>
        <v/>
      </c>
      <c r="DQ595" s="66"/>
      <c r="DR595" s="158" t="str">
        <f t="shared" si="867"/>
        <v/>
      </c>
      <c r="DS595" s="67"/>
      <c r="DT595" s="97" t="str">
        <f t="shared" si="868"/>
        <v/>
      </c>
      <c r="DU595" s="67"/>
      <c r="DV595" s="98" t="str">
        <f t="shared" si="869"/>
        <v/>
      </c>
      <c r="DW595" s="163"/>
      <c r="DX595" s="106" t="str">
        <f t="shared" si="870"/>
        <v/>
      </c>
      <c r="DY595" s="162"/>
      <c r="DZ595" s="97" t="str">
        <f t="shared" si="871"/>
        <v/>
      </c>
      <c r="EA595" s="161"/>
      <c r="EB595" s="107" t="str">
        <f t="shared" si="872"/>
        <v/>
      </c>
      <c r="EC595" s="66"/>
      <c r="ED595" s="97" t="str">
        <f t="shared" si="873"/>
        <v/>
      </c>
      <c r="EE595" s="67"/>
      <c r="EF595" s="97" t="str">
        <f t="shared" si="874"/>
        <v/>
      </c>
      <c r="EG595" s="68"/>
      <c r="EH595" s="97" t="str">
        <f t="shared" si="875"/>
        <v/>
      </c>
      <c r="EI595" s="67"/>
      <c r="EJ595" s="97" t="str">
        <f t="shared" si="876"/>
        <v/>
      </c>
      <c r="EK595" s="68"/>
      <c r="EL595" s="97" t="str">
        <f t="shared" si="877"/>
        <v/>
      </c>
      <c r="EM595" s="69"/>
      <c r="EN595" s="98" t="str">
        <f t="shared" si="878"/>
        <v/>
      </c>
      <c r="EO595" s="66"/>
      <c r="EP595" s="107" t="str">
        <f t="shared" si="879"/>
        <v/>
      </c>
      <c r="EQ595" s="299"/>
      <c r="ER595" s="98" t="str">
        <f t="shared" si="880"/>
        <v/>
      </c>
      <c r="ES595" s="66"/>
      <c r="ET595" s="108" t="str">
        <f t="shared" si="881"/>
        <v/>
      </c>
      <c r="EU595" s="12"/>
      <c r="EV595" s="169"/>
      <c r="EW595" s="27"/>
      <c r="EX595" s="159"/>
      <c r="EY595" s="95" t="str">
        <f t="shared" si="882"/>
        <v/>
      </c>
      <c r="EZ595" s="98" t="str">
        <f t="shared" si="883"/>
        <v/>
      </c>
      <c r="FA595" s="40"/>
      <c r="FB595" s="98" t="str">
        <f t="shared" si="884"/>
        <v/>
      </c>
      <c r="FC595" s="37"/>
      <c r="FD595" s="98" t="str">
        <f t="shared" si="885"/>
        <v/>
      </c>
      <c r="FE595" s="37"/>
      <c r="FF595" s="98" t="str">
        <f t="shared" si="886"/>
        <v/>
      </c>
      <c r="FG595" s="160"/>
      <c r="FH595" s="97" t="str">
        <f t="shared" si="887"/>
        <v/>
      </c>
      <c r="FI595" s="27"/>
      <c r="FJ595" s="98" t="str">
        <f t="shared" si="888"/>
        <v/>
      </c>
      <c r="FK595" s="36"/>
      <c r="FL595" s="98" t="str">
        <f t="shared" si="889"/>
        <v/>
      </c>
      <c r="FM595" s="37"/>
      <c r="FN595" s="98" t="str">
        <f t="shared" si="890"/>
        <v/>
      </c>
      <c r="FO595" s="78"/>
      <c r="FP595" s="97" t="str">
        <f t="shared" si="891"/>
        <v/>
      </c>
      <c r="FQ595" s="37"/>
      <c r="FR595" s="97" t="str">
        <f t="shared" si="892"/>
        <v/>
      </c>
      <c r="FS595" s="39"/>
      <c r="FT595" s="97" t="str">
        <f t="shared" si="893"/>
        <v/>
      </c>
      <c r="FU595" s="27"/>
      <c r="FV595" s="98" t="str">
        <f t="shared" si="894"/>
        <v/>
      </c>
      <c r="FW595" s="37"/>
      <c r="FX595" s="98" t="str">
        <f t="shared" si="895"/>
        <v/>
      </c>
      <c r="FY595" s="36"/>
      <c r="FZ595" s="97" t="str">
        <f t="shared" si="896"/>
        <v/>
      </c>
      <c r="GA595" s="36"/>
      <c r="GB595" s="98" t="str">
        <f t="shared" si="897"/>
        <v/>
      </c>
      <c r="GC595" s="40"/>
      <c r="GD595" s="98" t="str">
        <f t="shared" si="898"/>
        <v/>
      </c>
      <c r="GE595" s="37"/>
      <c r="GF595" s="98" t="str">
        <f t="shared" si="899"/>
        <v/>
      </c>
      <c r="GG595" s="37"/>
      <c r="GH595" s="109" t="str">
        <f t="shared" si="900"/>
        <v/>
      </c>
      <c r="GI595" s="12"/>
      <c r="GJ595" s="166"/>
      <c r="GK595" s="27"/>
      <c r="GL595" s="159"/>
      <c r="GM595" s="95" t="str">
        <f t="shared" si="901"/>
        <v/>
      </c>
      <c r="GN595" s="110" t="str">
        <f t="shared" si="902"/>
        <v/>
      </c>
      <c r="GO595" s="27"/>
      <c r="GP595" s="98" t="str">
        <f t="shared" si="903"/>
        <v/>
      </c>
      <c r="GQ595" s="37"/>
      <c r="GR595" s="97" t="str">
        <f t="shared" si="904"/>
        <v/>
      </c>
      <c r="GS595" s="37"/>
      <c r="GT595" s="110" t="str">
        <f t="shared" si="905"/>
        <v/>
      </c>
      <c r="GU595" s="36"/>
      <c r="GV595" s="97" t="str">
        <f t="shared" si="906"/>
        <v/>
      </c>
      <c r="GW595" s="27"/>
      <c r="GX595" s="98" t="str">
        <f t="shared" si="907"/>
        <v/>
      </c>
      <c r="GY595" s="36"/>
      <c r="GZ595" s="98" t="str">
        <f t="shared" si="908"/>
        <v/>
      </c>
      <c r="HA595" s="37"/>
      <c r="HB595" s="110" t="str">
        <f t="shared" si="909"/>
        <v/>
      </c>
      <c r="HC595" s="36"/>
      <c r="HD595" s="97" t="str">
        <f t="shared" si="910"/>
        <v/>
      </c>
      <c r="HE595" s="37"/>
      <c r="HF595" s="97" t="str">
        <f t="shared" si="911"/>
        <v/>
      </c>
      <c r="HG595" s="39"/>
      <c r="HH595" s="97" t="str">
        <f t="shared" si="912"/>
        <v/>
      </c>
      <c r="HI595" s="27"/>
      <c r="HJ595" s="97" t="str">
        <f t="shared" si="913"/>
        <v/>
      </c>
      <c r="HK595" s="37"/>
      <c r="HL595" s="97" t="str">
        <f t="shared" si="914"/>
        <v/>
      </c>
      <c r="HM595" s="36"/>
      <c r="HN595" s="97" t="str">
        <f t="shared" si="915"/>
        <v/>
      </c>
      <c r="HO595" s="36"/>
      <c r="HP595" s="110" t="str">
        <f t="shared" si="916"/>
        <v/>
      </c>
      <c r="HQ595" s="27"/>
      <c r="HR595" s="97" t="str">
        <f t="shared" si="917"/>
        <v/>
      </c>
      <c r="HS595" s="37"/>
      <c r="HT595" s="97" t="str">
        <f t="shared" si="918"/>
        <v/>
      </c>
      <c r="HU595" s="37"/>
      <c r="HV595" s="111" t="str">
        <f t="shared" si="919"/>
        <v/>
      </c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18"/>
    </row>
    <row r="596" spans="1:474" ht="19.95" customHeight="1">
      <c r="A596" s="30"/>
      <c r="B596" s="29"/>
      <c r="C596" s="129"/>
      <c r="D596" s="308"/>
      <c r="E596" s="302"/>
      <c r="F596" s="288"/>
      <c r="G596" s="89"/>
      <c r="H596" s="200"/>
      <c r="I596" s="294"/>
      <c r="J596" s="295"/>
      <c r="K596" s="296"/>
      <c r="L596" s="297"/>
      <c r="M596" s="295"/>
      <c r="N596" s="298"/>
      <c r="O596" s="223"/>
      <c r="P596" s="186" t="str">
        <f t="array" ref="P596">IF(O596&lt;&gt;"",IF(O596&lt;5, "I", "III"),"")</f>
        <v/>
      </c>
      <c r="Q596" s="224"/>
      <c r="R596" s="185" t="str">
        <f t="array" ref="R596">IF(Q596&lt;&gt;"",IF(Q596&lt;5, "I", "III"),"")</f>
        <v/>
      </c>
      <c r="S596" s="223"/>
      <c r="T596" s="186" t="str">
        <f t="array" ref="T596">IF(S596&lt;&gt;"",IF(S596&lt;5, "I", "III"),"")</f>
        <v/>
      </c>
      <c r="U596" s="224"/>
      <c r="V596" s="186" t="str">
        <f t="array" ref="V596">IF(U596&lt;&gt;"",IF(U596&lt;12, "I", "III"),"")</f>
        <v/>
      </c>
      <c r="W596" s="224"/>
      <c r="X596" s="185" t="str">
        <f t="array" ref="X596">IF(W596&lt;&gt;"",IF(W596&lt;12, "I", "III"),"")</f>
        <v/>
      </c>
      <c r="Y596" s="223"/>
      <c r="Z596" s="186" t="str">
        <f t="array" ref="Z596">IF(Y596&lt;&gt;"",IF(Y596&lt;12, "I", "III"),"")</f>
        <v/>
      </c>
      <c r="AA596" s="208"/>
      <c r="AB596" s="209"/>
      <c r="AC596" s="209"/>
      <c r="AD596" s="210"/>
      <c r="AE596" s="89"/>
      <c r="AF596" s="178"/>
      <c r="AG596" s="150"/>
      <c r="AH596" s="151"/>
      <c r="AI596" s="95" t="str">
        <f t="shared" si="846"/>
        <v/>
      </c>
      <c r="AJ596" s="98" t="str">
        <f t="shared" si="847"/>
        <v/>
      </c>
      <c r="AK596" s="45"/>
      <c r="AL596" s="97" t="str">
        <f t="shared" si="848"/>
        <v/>
      </c>
      <c r="AM596" s="39"/>
      <c r="AN596" s="98" t="str">
        <f t="shared" si="849"/>
        <v/>
      </c>
      <c r="AO596" s="152"/>
      <c r="AP596" s="96"/>
      <c r="AQ596" s="153"/>
      <c r="AR596" s="97"/>
      <c r="AS596" s="154"/>
      <c r="AT596" s="98"/>
      <c r="AU596" s="182" t="str">
        <f t="shared" si="853"/>
        <v/>
      </c>
      <c r="AV596" s="121"/>
      <c r="AW596" s="153"/>
      <c r="AX596" s="98"/>
      <c r="AY596" s="153"/>
      <c r="AZ596" s="98"/>
      <c r="BA596" s="46"/>
      <c r="BB596" s="34"/>
      <c r="BC596" s="34"/>
      <c r="BD596" s="35"/>
      <c r="BE596" s="46"/>
      <c r="BF596" s="34"/>
      <c r="BG596" s="34"/>
      <c r="BH596" s="35"/>
      <c r="BI596" s="46"/>
      <c r="BJ596" s="34"/>
      <c r="BK596" s="34"/>
      <c r="BL596" s="35"/>
      <c r="BM596" s="46"/>
      <c r="BN596" s="34"/>
      <c r="BO596" s="34"/>
      <c r="BP596" s="35"/>
      <c r="BQ596" s="46"/>
      <c r="BR596" s="34"/>
      <c r="BS596" s="34"/>
      <c r="BT596" s="35"/>
      <c r="BU596" s="155"/>
      <c r="BV596" s="99"/>
      <c r="BW596" s="156"/>
      <c r="BX596" s="100"/>
      <c r="BY596" s="156"/>
      <c r="BZ596" s="100"/>
      <c r="CA596" s="156"/>
      <c r="CB596" s="100"/>
      <c r="CC596" s="156"/>
      <c r="CD596" s="101"/>
      <c r="CE596" s="12"/>
      <c r="CF596" s="175"/>
      <c r="CG596" s="27"/>
      <c r="CH596" s="159"/>
      <c r="CI596" s="95" t="str">
        <f t="shared" si="862"/>
        <v/>
      </c>
      <c r="CJ596" s="102" t="str">
        <f t="shared" si="863"/>
        <v/>
      </c>
      <c r="CK596" s="40"/>
      <c r="CL596" s="100" t="str">
        <f t="shared" si="920"/>
        <v/>
      </c>
      <c r="CM596" s="37"/>
      <c r="CN596" s="100" t="str">
        <f t="shared" si="921"/>
        <v/>
      </c>
      <c r="CO596" s="38"/>
      <c r="CP596" s="103" t="str">
        <f t="shared" si="864"/>
        <v/>
      </c>
      <c r="CQ596" s="78"/>
      <c r="CR596" s="100" t="str">
        <f t="shared" si="922"/>
        <v/>
      </c>
      <c r="CS596" s="36"/>
      <c r="CT596" s="100" t="str">
        <f t="shared" si="923"/>
        <v/>
      </c>
      <c r="CU596" s="74"/>
      <c r="CV596" s="103" t="str">
        <f t="shared" si="924"/>
        <v/>
      </c>
      <c r="CW596" s="42"/>
      <c r="CX596" s="100" t="str">
        <f t="shared" si="925"/>
        <v/>
      </c>
      <c r="CY596" s="36"/>
      <c r="CZ596" s="100" t="str">
        <f t="shared" si="926"/>
        <v/>
      </c>
      <c r="DA596" s="36"/>
      <c r="DB596" s="100" t="str">
        <f t="shared" si="927"/>
        <v/>
      </c>
      <c r="DC596" s="39"/>
      <c r="DD596" s="103" t="str">
        <f t="shared" si="928"/>
        <v/>
      </c>
      <c r="DE596" s="42"/>
      <c r="DF596" s="100" t="str">
        <f t="shared" si="929"/>
        <v/>
      </c>
      <c r="DG596" s="39"/>
      <c r="DH596" s="103" t="str">
        <f t="shared" si="930"/>
        <v/>
      </c>
      <c r="DI596" s="41"/>
      <c r="DJ596" s="157" t="str">
        <f t="shared" si="931"/>
        <v/>
      </c>
      <c r="DK596" s="12"/>
      <c r="DL596" s="172"/>
      <c r="DM596" s="67"/>
      <c r="DN596" s="164"/>
      <c r="DO596" s="104" t="str">
        <f t="shared" si="865"/>
        <v/>
      </c>
      <c r="DP596" s="105" t="str">
        <f t="shared" si="866"/>
        <v/>
      </c>
      <c r="DQ596" s="66"/>
      <c r="DR596" s="158" t="str">
        <f t="shared" si="867"/>
        <v/>
      </c>
      <c r="DS596" s="67"/>
      <c r="DT596" s="97" t="str">
        <f t="shared" si="868"/>
        <v/>
      </c>
      <c r="DU596" s="67"/>
      <c r="DV596" s="98" t="str">
        <f t="shared" si="869"/>
        <v/>
      </c>
      <c r="DW596" s="163"/>
      <c r="DX596" s="106" t="str">
        <f t="shared" si="870"/>
        <v/>
      </c>
      <c r="DY596" s="162"/>
      <c r="DZ596" s="97" t="str">
        <f t="shared" si="871"/>
        <v/>
      </c>
      <c r="EA596" s="161"/>
      <c r="EB596" s="107" t="str">
        <f t="shared" si="872"/>
        <v/>
      </c>
      <c r="EC596" s="66"/>
      <c r="ED596" s="97" t="str">
        <f t="shared" si="873"/>
        <v/>
      </c>
      <c r="EE596" s="67"/>
      <c r="EF596" s="97" t="str">
        <f t="shared" si="874"/>
        <v/>
      </c>
      <c r="EG596" s="68"/>
      <c r="EH596" s="97" t="str">
        <f t="shared" si="875"/>
        <v/>
      </c>
      <c r="EI596" s="67"/>
      <c r="EJ596" s="97" t="str">
        <f t="shared" si="876"/>
        <v/>
      </c>
      <c r="EK596" s="68"/>
      <c r="EL596" s="97" t="str">
        <f t="shared" si="877"/>
        <v/>
      </c>
      <c r="EM596" s="69"/>
      <c r="EN596" s="98" t="str">
        <f t="shared" si="878"/>
        <v/>
      </c>
      <c r="EO596" s="66"/>
      <c r="EP596" s="107" t="str">
        <f t="shared" si="879"/>
        <v/>
      </c>
      <c r="EQ596" s="299"/>
      <c r="ER596" s="98" t="str">
        <f t="shared" si="880"/>
        <v/>
      </c>
      <c r="ES596" s="66"/>
      <c r="ET596" s="108" t="str">
        <f t="shared" si="881"/>
        <v/>
      </c>
      <c r="EU596" s="12"/>
      <c r="EV596" s="169"/>
      <c r="EW596" s="27"/>
      <c r="EX596" s="159"/>
      <c r="EY596" s="95" t="str">
        <f t="shared" si="882"/>
        <v/>
      </c>
      <c r="EZ596" s="98" t="str">
        <f t="shared" si="883"/>
        <v/>
      </c>
      <c r="FA596" s="40"/>
      <c r="FB596" s="98" t="str">
        <f t="shared" si="884"/>
        <v/>
      </c>
      <c r="FC596" s="37"/>
      <c r="FD596" s="98" t="str">
        <f t="shared" si="885"/>
        <v/>
      </c>
      <c r="FE596" s="37"/>
      <c r="FF596" s="98" t="str">
        <f t="shared" si="886"/>
        <v/>
      </c>
      <c r="FG596" s="160"/>
      <c r="FH596" s="97" t="str">
        <f t="shared" si="887"/>
        <v/>
      </c>
      <c r="FI596" s="27"/>
      <c r="FJ596" s="98" t="str">
        <f t="shared" si="888"/>
        <v/>
      </c>
      <c r="FK596" s="36"/>
      <c r="FL596" s="98" t="str">
        <f t="shared" si="889"/>
        <v/>
      </c>
      <c r="FM596" s="37"/>
      <c r="FN596" s="98" t="str">
        <f t="shared" si="890"/>
        <v/>
      </c>
      <c r="FO596" s="78"/>
      <c r="FP596" s="97" t="str">
        <f t="shared" si="891"/>
        <v/>
      </c>
      <c r="FQ596" s="37"/>
      <c r="FR596" s="97" t="str">
        <f t="shared" si="892"/>
        <v/>
      </c>
      <c r="FS596" s="39"/>
      <c r="FT596" s="97" t="str">
        <f t="shared" si="893"/>
        <v/>
      </c>
      <c r="FU596" s="27"/>
      <c r="FV596" s="98" t="str">
        <f t="shared" si="894"/>
        <v/>
      </c>
      <c r="FW596" s="37"/>
      <c r="FX596" s="98" t="str">
        <f t="shared" si="895"/>
        <v/>
      </c>
      <c r="FY596" s="36"/>
      <c r="FZ596" s="97" t="str">
        <f t="shared" si="896"/>
        <v/>
      </c>
      <c r="GA596" s="36"/>
      <c r="GB596" s="98" t="str">
        <f t="shared" si="897"/>
        <v/>
      </c>
      <c r="GC596" s="40"/>
      <c r="GD596" s="98" t="str">
        <f t="shared" si="898"/>
        <v/>
      </c>
      <c r="GE596" s="37"/>
      <c r="GF596" s="98" t="str">
        <f t="shared" si="899"/>
        <v/>
      </c>
      <c r="GG596" s="37"/>
      <c r="GH596" s="109" t="str">
        <f t="shared" si="900"/>
        <v/>
      </c>
      <c r="GI596" s="12"/>
      <c r="GJ596" s="166"/>
      <c r="GK596" s="27"/>
      <c r="GL596" s="159"/>
      <c r="GM596" s="95" t="str">
        <f t="shared" si="901"/>
        <v/>
      </c>
      <c r="GN596" s="110" t="str">
        <f t="shared" si="902"/>
        <v/>
      </c>
      <c r="GO596" s="27"/>
      <c r="GP596" s="98" t="str">
        <f t="shared" si="903"/>
        <v/>
      </c>
      <c r="GQ596" s="37"/>
      <c r="GR596" s="97" t="str">
        <f t="shared" si="904"/>
        <v/>
      </c>
      <c r="GS596" s="37"/>
      <c r="GT596" s="110" t="str">
        <f t="shared" si="905"/>
        <v/>
      </c>
      <c r="GU596" s="36"/>
      <c r="GV596" s="97" t="str">
        <f t="shared" si="906"/>
        <v/>
      </c>
      <c r="GW596" s="27"/>
      <c r="GX596" s="98" t="str">
        <f t="shared" si="907"/>
        <v/>
      </c>
      <c r="GY596" s="36"/>
      <c r="GZ596" s="98" t="str">
        <f t="shared" si="908"/>
        <v/>
      </c>
      <c r="HA596" s="37"/>
      <c r="HB596" s="110" t="str">
        <f t="shared" si="909"/>
        <v/>
      </c>
      <c r="HC596" s="36"/>
      <c r="HD596" s="97" t="str">
        <f t="shared" si="910"/>
        <v/>
      </c>
      <c r="HE596" s="37"/>
      <c r="HF596" s="97" t="str">
        <f t="shared" si="911"/>
        <v/>
      </c>
      <c r="HG596" s="39"/>
      <c r="HH596" s="97" t="str">
        <f t="shared" si="912"/>
        <v/>
      </c>
      <c r="HI596" s="27"/>
      <c r="HJ596" s="97" t="str">
        <f t="shared" si="913"/>
        <v/>
      </c>
      <c r="HK596" s="37"/>
      <c r="HL596" s="97" t="str">
        <f t="shared" si="914"/>
        <v/>
      </c>
      <c r="HM596" s="36"/>
      <c r="HN596" s="97" t="str">
        <f t="shared" si="915"/>
        <v/>
      </c>
      <c r="HO596" s="36"/>
      <c r="HP596" s="110" t="str">
        <f t="shared" si="916"/>
        <v/>
      </c>
      <c r="HQ596" s="27"/>
      <c r="HR596" s="97" t="str">
        <f t="shared" si="917"/>
        <v/>
      </c>
      <c r="HS596" s="37"/>
      <c r="HT596" s="97" t="str">
        <f t="shared" si="918"/>
        <v/>
      </c>
      <c r="HU596" s="37"/>
      <c r="HV596" s="111" t="str">
        <f t="shared" si="919"/>
        <v/>
      </c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18"/>
    </row>
    <row r="597" spans="1:474" ht="19.95" customHeight="1">
      <c r="A597" s="30"/>
      <c r="B597" s="29"/>
      <c r="C597" s="129"/>
      <c r="D597" s="308"/>
      <c r="E597" s="302"/>
      <c r="F597" s="288"/>
      <c r="G597" s="89"/>
      <c r="H597" s="200"/>
      <c r="I597" s="294"/>
      <c r="J597" s="295"/>
      <c r="K597" s="296"/>
      <c r="L597" s="297"/>
      <c r="M597" s="295"/>
      <c r="N597" s="298"/>
      <c r="O597" s="223"/>
      <c r="P597" s="186" t="str">
        <f t="array" ref="P597">IF(O597&lt;&gt;"",IF(O597&lt;5, "I", "III"),"")</f>
        <v/>
      </c>
      <c r="Q597" s="224"/>
      <c r="R597" s="185" t="str">
        <f t="array" ref="R597">IF(Q597&lt;&gt;"",IF(Q597&lt;5, "I", "III"),"")</f>
        <v/>
      </c>
      <c r="S597" s="223"/>
      <c r="T597" s="186" t="str">
        <f t="array" ref="T597">IF(S597&lt;&gt;"",IF(S597&lt;5, "I", "III"),"")</f>
        <v/>
      </c>
      <c r="U597" s="224"/>
      <c r="V597" s="186" t="str">
        <f t="array" ref="V597">IF(U597&lt;&gt;"",IF(U597&lt;12, "I", "III"),"")</f>
        <v/>
      </c>
      <c r="W597" s="224"/>
      <c r="X597" s="185" t="str">
        <f t="array" ref="X597">IF(W597&lt;&gt;"",IF(W597&lt;12, "I", "III"),"")</f>
        <v/>
      </c>
      <c r="Y597" s="223"/>
      <c r="Z597" s="186" t="str">
        <f t="array" ref="Z597">IF(Y597&lt;&gt;"",IF(Y597&lt;12, "I", "III"),"")</f>
        <v/>
      </c>
      <c r="AA597" s="208"/>
      <c r="AB597" s="209"/>
      <c r="AC597" s="209"/>
      <c r="AD597" s="210"/>
      <c r="AE597" s="89"/>
      <c r="AF597" s="178"/>
      <c r="AG597" s="150"/>
      <c r="AH597" s="151"/>
      <c r="AI597" s="95" t="str">
        <f t="shared" si="846"/>
        <v/>
      </c>
      <c r="AJ597" s="98" t="str">
        <f t="shared" si="847"/>
        <v/>
      </c>
      <c r="AK597" s="45"/>
      <c r="AL597" s="97" t="str">
        <f t="shared" si="848"/>
        <v/>
      </c>
      <c r="AM597" s="39"/>
      <c r="AN597" s="98" t="str">
        <f t="shared" si="849"/>
        <v/>
      </c>
      <c r="AO597" s="152"/>
      <c r="AP597" s="96"/>
      <c r="AQ597" s="153"/>
      <c r="AR597" s="97"/>
      <c r="AS597" s="154"/>
      <c r="AT597" s="98"/>
      <c r="AU597" s="182" t="str">
        <f t="shared" si="853"/>
        <v/>
      </c>
      <c r="AV597" s="121"/>
      <c r="AW597" s="153"/>
      <c r="AX597" s="98"/>
      <c r="AY597" s="153"/>
      <c r="AZ597" s="98"/>
      <c r="BA597" s="46"/>
      <c r="BB597" s="34"/>
      <c r="BC597" s="34"/>
      <c r="BD597" s="35"/>
      <c r="BE597" s="46"/>
      <c r="BF597" s="34"/>
      <c r="BG597" s="34"/>
      <c r="BH597" s="35"/>
      <c r="BI597" s="46"/>
      <c r="BJ597" s="34"/>
      <c r="BK597" s="34"/>
      <c r="BL597" s="35"/>
      <c r="BM597" s="46"/>
      <c r="BN597" s="34"/>
      <c r="BO597" s="34"/>
      <c r="BP597" s="35"/>
      <c r="BQ597" s="46"/>
      <c r="BR597" s="34"/>
      <c r="BS597" s="34"/>
      <c r="BT597" s="35"/>
      <c r="BU597" s="155"/>
      <c r="BV597" s="99"/>
      <c r="BW597" s="156"/>
      <c r="BX597" s="100"/>
      <c r="BY597" s="156"/>
      <c r="BZ597" s="100"/>
      <c r="CA597" s="156"/>
      <c r="CB597" s="100"/>
      <c r="CC597" s="156"/>
      <c r="CD597" s="101"/>
      <c r="CE597" s="12"/>
      <c r="CF597" s="175"/>
      <c r="CG597" s="27"/>
      <c r="CH597" s="159"/>
      <c r="CI597" s="95" t="str">
        <f t="shared" si="862"/>
        <v/>
      </c>
      <c r="CJ597" s="102" t="str">
        <f t="shared" si="863"/>
        <v/>
      </c>
      <c r="CK597" s="40"/>
      <c r="CL597" s="100" t="str">
        <f t="shared" si="920"/>
        <v/>
      </c>
      <c r="CM597" s="37"/>
      <c r="CN597" s="100" t="str">
        <f t="shared" si="921"/>
        <v/>
      </c>
      <c r="CO597" s="38"/>
      <c r="CP597" s="103" t="str">
        <f t="shared" si="864"/>
        <v/>
      </c>
      <c r="CQ597" s="78"/>
      <c r="CR597" s="100" t="str">
        <f t="shared" si="922"/>
        <v/>
      </c>
      <c r="CS597" s="36"/>
      <c r="CT597" s="100" t="str">
        <f t="shared" si="923"/>
        <v/>
      </c>
      <c r="CU597" s="74"/>
      <c r="CV597" s="103" t="str">
        <f t="shared" si="924"/>
        <v/>
      </c>
      <c r="CW597" s="42"/>
      <c r="CX597" s="100" t="str">
        <f t="shared" si="925"/>
        <v/>
      </c>
      <c r="CY597" s="36"/>
      <c r="CZ597" s="100" t="str">
        <f t="shared" si="926"/>
        <v/>
      </c>
      <c r="DA597" s="36"/>
      <c r="DB597" s="100" t="str">
        <f t="shared" si="927"/>
        <v/>
      </c>
      <c r="DC597" s="39"/>
      <c r="DD597" s="103" t="str">
        <f t="shared" si="928"/>
        <v/>
      </c>
      <c r="DE597" s="42"/>
      <c r="DF597" s="100" t="str">
        <f t="shared" si="929"/>
        <v/>
      </c>
      <c r="DG597" s="39"/>
      <c r="DH597" s="103" t="str">
        <f t="shared" si="930"/>
        <v/>
      </c>
      <c r="DI597" s="41"/>
      <c r="DJ597" s="157" t="str">
        <f t="shared" si="931"/>
        <v/>
      </c>
      <c r="DK597" s="12"/>
      <c r="DL597" s="172"/>
      <c r="DM597" s="67"/>
      <c r="DN597" s="164"/>
      <c r="DO597" s="104" t="str">
        <f t="shared" si="865"/>
        <v/>
      </c>
      <c r="DP597" s="105" t="str">
        <f t="shared" si="866"/>
        <v/>
      </c>
      <c r="DQ597" s="66"/>
      <c r="DR597" s="158" t="str">
        <f t="shared" si="867"/>
        <v/>
      </c>
      <c r="DS597" s="67"/>
      <c r="DT597" s="97" t="str">
        <f t="shared" si="868"/>
        <v/>
      </c>
      <c r="DU597" s="67"/>
      <c r="DV597" s="98" t="str">
        <f t="shared" si="869"/>
        <v/>
      </c>
      <c r="DW597" s="163"/>
      <c r="DX597" s="106" t="str">
        <f t="shared" si="870"/>
        <v/>
      </c>
      <c r="DY597" s="162"/>
      <c r="DZ597" s="97" t="str">
        <f t="shared" si="871"/>
        <v/>
      </c>
      <c r="EA597" s="161"/>
      <c r="EB597" s="107" t="str">
        <f t="shared" si="872"/>
        <v/>
      </c>
      <c r="EC597" s="66"/>
      <c r="ED597" s="97" t="str">
        <f t="shared" si="873"/>
        <v/>
      </c>
      <c r="EE597" s="67"/>
      <c r="EF597" s="97" t="str">
        <f t="shared" si="874"/>
        <v/>
      </c>
      <c r="EG597" s="68"/>
      <c r="EH597" s="97" t="str">
        <f t="shared" si="875"/>
        <v/>
      </c>
      <c r="EI597" s="67"/>
      <c r="EJ597" s="97" t="str">
        <f t="shared" si="876"/>
        <v/>
      </c>
      <c r="EK597" s="68"/>
      <c r="EL597" s="97" t="str">
        <f t="shared" si="877"/>
        <v/>
      </c>
      <c r="EM597" s="69"/>
      <c r="EN597" s="98" t="str">
        <f t="shared" si="878"/>
        <v/>
      </c>
      <c r="EO597" s="66"/>
      <c r="EP597" s="107" t="str">
        <f t="shared" si="879"/>
        <v/>
      </c>
      <c r="EQ597" s="299"/>
      <c r="ER597" s="98" t="str">
        <f t="shared" si="880"/>
        <v/>
      </c>
      <c r="ES597" s="66"/>
      <c r="ET597" s="108" t="str">
        <f t="shared" si="881"/>
        <v/>
      </c>
      <c r="EU597" s="12"/>
      <c r="EV597" s="169"/>
      <c r="EW597" s="27"/>
      <c r="EX597" s="159"/>
      <c r="EY597" s="95" t="str">
        <f t="shared" si="882"/>
        <v/>
      </c>
      <c r="EZ597" s="98" t="str">
        <f t="shared" si="883"/>
        <v/>
      </c>
      <c r="FA597" s="40"/>
      <c r="FB597" s="98" t="str">
        <f t="shared" si="884"/>
        <v/>
      </c>
      <c r="FC597" s="37"/>
      <c r="FD597" s="98" t="str">
        <f t="shared" si="885"/>
        <v/>
      </c>
      <c r="FE597" s="37"/>
      <c r="FF597" s="98" t="str">
        <f t="shared" si="886"/>
        <v/>
      </c>
      <c r="FG597" s="160"/>
      <c r="FH597" s="97" t="str">
        <f t="shared" si="887"/>
        <v/>
      </c>
      <c r="FI597" s="27"/>
      <c r="FJ597" s="98" t="str">
        <f t="shared" si="888"/>
        <v/>
      </c>
      <c r="FK597" s="36"/>
      <c r="FL597" s="98" t="str">
        <f t="shared" si="889"/>
        <v/>
      </c>
      <c r="FM597" s="37"/>
      <c r="FN597" s="98" t="str">
        <f t="shared" si="890"/>
        <v/>
      </c>
      <c r="FO597" s="78"/>
      <c r="FP597" s="97" t="str">
        <f t="shared" si="891"/>
        <v/>
      </c>
      <c r="FQ597" s="37"/>
      <c r="FR597" s="97" t="str">
        <f t="shared" si="892"/>
        <v/>
      </c>
      <c r="FS597" s="39"/>
      <c r="FT597" s="97" t="str">
        <f t="shared" si="893"/>
        <v/>
      </c>
      <c r="FU597" s="27"/>
      <c r="FV597" s="98" t="str">
        <f t="shared" si="894"/>
        <v/>
      </c>
      <c r="FW597" s="37"/>
      <c r="FX597" s="98" t="str">
        <f t="shared" si="895"/>
        <v/>
      </c>
      <c r="FY597" s="36"/>
      <c r="FZ597" s="97" t="str">
        <f t="shared" si="896"/>
        <v/>
      </c>
      <c r="GA597" s="36"/>
      <c r="GB597" s="98" t="str">
        <f t="shared" si="897"/>
        <v/>
      </c>
      <c r="GC597" s="40"/>
      <c r="GD597" s="98" t="str">
        <f t="shared" si="898"/>
        <v/>
      </c>
      <c r="GE597" s="37"/>
      <c r="GF597" s="98" t="str">
        <f t="shared" si="899"/>
        <v/>
      </c>
      <c r="GG597" s="37"/>
      <c r="GH597" s="109" t="str">
        <f t="shared" si="900"/>
        <v/>
      </c>
      <c r="GI597" s="12"/>
      <c r="GJ597" s="166"/>
      <c r="GK597" s="27"/>
      <c r="GL597" s="159"/>
      <c r="GM597" s="95" t="str">
        <f t="shared" si="901"/>
        <v/>
      </c>
      <c r="GN597" s="110" t="str">
        <f t="shared" si="902"/>
        <v/>
      </c>
      <c r="GO597" s="27"/>
      <c r="GP597" s="98" t="str">
        <f t="shared" si="903"/>
        <v/>
      </c>
      <c r="GQ597" s="37"/>
      <c r="GR597" s="97" t="str">
        <f t="shared" si="904"/>
        <v/>
      </c>
      <c r="GS597" s="37"/>
      <c r="GT597" s="110" t="str">
        <f t="shared" si="905"/>
        <v/>
      </c>
      <c r="GU597" s="36"/>
      <c r="GV597" s="97" t="str">
        <f t="shared" si="906"/>
        <v/>
      </c>
      <c r="GW597" s="27"/>
      <c r="GX597" s="98" t="str">
        <f t="shared" si="907"/>
        <v/>
      </c>
      <c r="GY597" s="36"/>
      <c r="GZ597" s="98" t="str">
        <f t="shared" si="908"/>
        <v/>
      </c>
      <c r="HA597" s="37"/>
      <c r="HB597" s="110" t="str">
        <f t="shared" si="909"/>
        <v/>
      </c>
      <c r="HC597" s="36"/>
      <c r="HD597" s="97" t="str">
        <f t="shared" si="910"/>
        <v/>
      </c>
      <c r="HE597" s="37"/>
      <c r="HF597" s="97" t="str">
        <f t="shared" si="911"/>
        <v/>
      </c>
      <c r="HG597" s="39"/>
      <c r="HH597" s="97" t="str">
        <f t="shared" si="912"/>
        <v/>
      </c>
      <c r="HI597" s="27"/>
      <c r="HJ597" s="97" t="str">
        <f t="shared" si="913"/>
        <v/>
      </c>
      <c r="HK597" s="37"/>
      <c r="HL597" s="97" t="str">
        <f t="shared" si="914"/>
        <v/>
      </c>
      <c r="HM597" s="36"/>
      <c r="HN597" s="97" t="str">
        <f t="shared" si="915"/>
        <v/>
      </c>
      <c r="HO597" s="36"/>
      <c r="HP597" s="110" t="str">
        <f t="shared" si="916"/>
        <v/>
      </c>
      <c r="HQ597" s="27"/>
      <c r="HR597" s="97" t="str">
        <f t="shared" si="917"/>
        <v/>
      </c>
      <c r="HS597" s="37"/>
      <c r="HT597" s="97" t="str">
        <f t="shared" si="918"/>
        <v/>
      </c>
      <c r="HU597" s="37"/>
      <c r="HV597" s="111" t="str">
        <f t="shared" si="919"/>
        <v/>
      </c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18"/>
    </row>
    <row r="598" spans="1:474" ht="19.95" customHeight="1">
      <c r="A598" s="30"/>
      <c r="B598" s="29"/>
      <c r="C598" s="129"/>
      <c r="D598" s="308"/>
      <c r="E598" s="302"/>
      <c r="F598" s="288"/>
      <c r="G598" s="89"/>
      <c r="H598" s="200"/>
      <c r="I598" s="294"/>
      <c r="J598" s="295"/>
      <c r="K598" s="296"/>
      <c r="L598" s="297"/>
      <c r="M598" s="295"/>
      <c r="N598" s="298"/>
      <c r="O598" s="223"/>
      <c r="P598" s="186" t="str">
        <f t="array" ref="P598">IF(O598&lt;&gt;"",IF(O598&lt;5, "I", "III"),"")</f>
        <v/>
      </c>
      <c r="Q598" s="224"/>
      <c r="R598" s="185" t="str">
        <f t="array" ref="R598">IF(Q598&lt;&gt;"",IF(Q598&lt;5, "I", "III"),"")</f>
        <v/>
      </c>
      <c r="S598" s="223"/>
      <c r="T598" s="186" t="str">
        <f t="array" ref="T598">IF(S598&lt;&gt;"",IF(S598&lt;5, "I", "III"),"")</f>
        <v/>
      </c>
      <c r="U598" s="224"/>
      <c r="V598" s="186" t="str">
        <f t="array" ref="V598">IF(U598&lt;&gt;"",IF(U598&lt;12, "I", "III"),"")</f>
        <v/>
      </c>
      <c r="W598" s="224"/>
      <c r="X598" s="185" t="str">
        <f t="array" ref="X598">IF(W598&lt;&gt;"",IF(W598&lt;12, "I", "III"),"")</f>
        <v/>
      </c>
      <c r="Y598" s="223"/>
      <c r="Z598" s="186" t="str">
        <f t="array" ref="Z598">IF(Y598&lt;&gt;"",IF(Y598&lt;12, "I", "III"),"")</f>
        <v/>
      </c>
      <c r="AA598" s="208"/>
      <c r="AB598" s="209"/>
      <c r="AC598" s="209"/>
      <c r="AD598" s="210"/>
      <c r="AE598" s="89"/>
      <c r="AF598" s="178"/>
      <c r="AG598" s="150"/>
      <c r="AH598" s="151"/>
      <c r="AI598" s="95" t="str">
        <f t="shared" si="846"/>
        <v/>
      </c>
      <c r="AJ598" s="98" t="str">
        <f t="shared" si="847"/>
        <v/>
      </c>
      <c r="AK598" s="45"/>
      <c r="AL598" s="97" t="str">
        <f t="shared" si="848"/>
        <v/>
      </c>
      <c r="AM598" s="39"/>
      <c r="AN598" s="98" t="str">
        <f t="shared" si="849"/>
        <v/>
      </c>
      <c r="AO598" s="152"/>
      <c r="AP598" s="96"/>
      <c r="AQ598" s="153"/>
      <c r="AR598" s="97"/>
      <c r="AS598" s="154"/>
      <c r="AT598" s="98"/>
      <c r="AU598" s="182" t="str">
        <f t="shared" si="853"/>
        <v/>
      </c>
      <c r="AV598" s="121"/>
      <c r="AW598" s="153"/>
      <c r="AX598" s="98"/>
      <c r="AY598" s="153"/>
      <c r="AZ598" s="98"/>
      <c r="BA598" s="46"/>
      <c r="BB598" s="34"/>
      <c r="BC598" s="34"/>
      <c r="BD598" s="35"/>
      <c r="BE598" s="46"/>
      <c r="BF598" s="34"/>
      <c r="BG598" s="34"/>
      <c r="BH598" s="35"/>
      <c r="BI598" s="46"/>
      <c r="BJ598" s="34"/>
      <c r="BK598" s="34"/>
      <c r="BL598" s="35"/>
      <c r="BM598" s="46"/>
      <c r="BN598" s="34"/>
      <c r="BO598" s="34"/>
      <c r="BP598" s="35"/>
      <c r="BQ598" s="46"/>
      <c r="BR598" s="34"/>
      <c r="BS598" s="34"/>
      <c r="BT598" s="35"/>
      <c r="BU598" s="155"/>
      <c r="BV598" s="99"/>
      <c r="BW598" s="156"/>
      <c r="BX598" s="100"/>
      <c r="BY598" s="156"/>
      <c r="BZ598" s="100"/>
      <c r="CA598" s="156"/>
      <c r="CB598" s="100"/>
      <c r="CC598" s="156"/>
      <c r="CD598" s="101"/>
      <c r="CE598" s="12"/>
      <c r="CF598" s="175"/>
      <c r="CG598" s="27"/>
      <c r="CH598" s="159"/>
      <c r="CI598" s="95" t="str">
        <f t="shared" si="862"/>
        <v/>
      </c>
      <c r="CJ598" s="102" t="str">
        <f t="shared" si="863"/>
        <v/>
      </c>
      <c r="CK598" s="40"/>
      <c r="CL598" s="100" t="str">
        <f t="shared" si="920"/>
        <v/>
      </c>
      <c r="CM598" s="37"/>
      <c r="CN598" s="100" t="str">
        <f t="shared" si="921"/>
        <v/>
      </c>
      <c r="CO598" s="38"/>
      <c r="CP598" s="103" t="str">
        <f t="shared" si="864"/>
        <v/>
      </c>
      <c r="CQ598" s="78"/>
      <c r="CR598" s="100" t="str">
        <f t="shared" si="922"/>
        <v/>
      </c>
      <c r="CS598" s="36"/>
      <c r="CT598" s="100" t="str">
        <f t="shared" si="923"/>
        <v/>
      </c>
      <c r="CU598" s="74"/>
      <c r="CV598" s="103" t="str">
        <f t="shared" si="924"/>
        <v/>
      </c>
      <c r="CW598" s="42"/>
      <c r="CX598" s="100" t="str">
        <f t="shared" si="925"/>
        <v/>
      </c>
      <c r="CY598" s="36"/>
      <c r="CZ598" s="100" t="str">
        <f t="shared" si="926"/>
        <v/>
      </c>
      <c r="DA598" s="36"/>
      <c r="DB598" s="100" t="str">
        <f t="shared" si="927"/>
        <v/>
      </c>
      <c r="DC598" s="39"/>
      <c r="DD598" s="103" t="str">
        <f t="shared" si="928"/>
        <v/>
      </c>
      <c r="DE598" s="42"/>
      <c r="DF598" s="100" t="str">
        <f t="shared" si="929"/>
        <v/>
      </c>
      <c r="DG598" s="39"/>
      <c r="DH598" s="103" t="str">
        <f t="shared" si="930"/>
        <v/>
      </c>
      <c r="DI598" s="41"/>
      <c r="DJ598" s="157" t="str">
        <f t="shared" si="931"/>
        <v/>
      </c>
      <c r="DK598" s="12"/>
      <c r="DL598" s="172"/>
      <c r="DM598" s="67"/>
      <c r="DN598" s="164"/>
      <c r="DO598" s="104" t="str">
        <f t="shared" si="865"/>
        <v/>
      </c>
      <c r="DP598" s="105" t="str">
        <f t="shared" si="866"/>
        <v/>
      </c>
      <c r="DQ598" s="66"/>
      <c r="DR598" s="158" t="str">
        <f t="shared" si="867"/>
        <v/>
      </c>
      <c r="DS598" s="67"/>
      <c r="DT598" s="97" t="str">
        <f t="shared" si="868"/>
        <v/>
      </c>
      <c r="DU598" s="67"/>
      <c r="DV598" s="98" t="str">
        <f t="shared" si="869"/>
        <v/>
      </c>
      <c r="DW598" s="163"/>
      <c r="DX598" s="106" t="str">
        <f t="shared" si="870"/>
        <v/>
      </c>
      <c r="DY598" s="162"/>
      <c r="DZ598" s="97" t="str">
        <f t="shared" si="871"/>
        <v/>
      </c>
      <c r="EA598" s="161"/>
      <c r="EB598" s="107" t="str">
        <f t="shared" si="872"/>
        <v/>
      </c>
      <c r="EC598" s="66"/>
      <c r="ED598" s="97" t="str">
        <f t="shared" si="873"/>
        <v/>
      </c>
      <c r="EE598" s="67"/>
      <c r="EF598" s="97" t="str">
        <f t="shared" si="874"/>
        <v/>
      </c>
      <c r="EG598" s="68"/>
      <c r="EH598" s="97" t="str">
        <f t="shared" si="875"/>
        <v/>
      </c>
      <c r="EI598" s="67"/>
      <c r="EJ598" s="97" t="str">
        <f t="shared" si="876"/>
        <v/>
      </c>
      <c r="EK598" s="68"/>
      <c r="EL598" s="97" t="str">
        <f t="shared" si="877"/>
        <v/>
      </c>
      <c r="EM598" s="69"/>
      <c r="EN598" s="98" t="str">
        <f t="shared" si="878"/>
        <v/>
      </c>
      <c r="EO598" s="66"/>
      <c r="EP598" s="107" t="str">
        <f t="shared" si="879"/>
        <v/>
      </c>
      <c r="EQ598" s="299"/>
      <c r="ER598" s="98" t="str">
        <f t="shared" si="880"/>
        <v/>
      </c>
      <c r="ES598" s="66"/>
      <c r="ET598" s="108" t="str">
        <f t="shared" si="881"/>
        <v/>
      </c>
      <c r="EU598" s="12"/>
      <c r="EV598" s="169"/>
      <c r="EW598" s="27"/>
      <c r="EX598" s="159"/>
      <c r="EY598" s="95" t="str">
        <f t="shared" si="882"/>
        <v/>
      </c>
      <c r="EZ598" s="98" t="str">
        <f t="shared" si="883"/>
        <v/>
      </c>
      <c r="FA598" s="40"/>
      <c r="FB598" s="98" t="str">
        <f t="shared" si="884"/>
        <v/>
      </c>
      <c r="FC598" s="37"/>
      <c r="FD598" s="98" t="str">
        <f t="shared" si="885"/>
        <v/>
      </c>
      <c r="FE598" s="37"/>
      <c r="FF598" s="98" t="str">
        <f t="shared" si="886"/>
        <v/>
      </c>
      <c r="FG598" s="160"/>
      <c r="FH598" s="97" t="str">
        <f t="shared" si="887"/>
        <v/>
      </c>
      <c r="FI598" s="27"/>
      <c r="FJ598" s="98" t="str">
        <f t="shared" si="888"/>
        <v/>
      </c>
      <c r="FK598" s="36"/>
      <c r="FL598" s="98" t="str">
        <f t="shared" si="889"/>
        <v/>
      </c>
      <c r="FM598" s="37"/>
      <c r="FN598" s="98" t="str">
        <f t="shared" si="890"/>
        <v/>
      </c>
      <c r="FO598" s="78"/>
      <c r="FP598" s="97" t="str">
        <f t="shared" si="891"/>
        <v/>
      </c>
      <c r="FQ598" s="37"/>
      <c r="FR598" s="97" t="str">
        <f t="shared" si="892"/>
        <v/>
      </c>
      <c r="FS598" s="39"/>
      <c r="FT598" s="97" t="str">
        <f t="shared" si="893"/>
        <v/>
      </c>
      <c r="FU598" s="27"/>
      <c r="FV598" s="98" t="str">
        <f t="shared" si="894"/>
        <v/>
      </c>
      <c r="FW598" s="37"/>
      <c r="FX598" s="98" t="str">
        <f t="shared" si="895"/>
        <v/>
      </c>
      <c r="FY598" s="36"/>
      <c r="FZ598" s="97" t="str">
        <f t="shared" si="896"/>
        <v/>
      </c>
      <c r="GA598" s="36"/>
      <c r="GB598" s="98" t="str">
        <f t="shared" si="897"/>
        <v/>
      </c>
      <c r="GC598" s="40"/>
      <c r="GD598" s="98" t="str">
        <f t="shared" si="898"/>
        <v/>
      </c>
      <c r="GE598" s="37"/>
      <c r="GF598" s="98" t="str">
        <f t="shared" si="899"/>
        <v/>
      </c>
      <c r="GG598" s="37"/>
      <c r="GH598" s="109" t="str">
        <f t="shared" si="900"/>
        <v/>
      </c>
      <c r="GI598" s="12"/>
      <c r="GJ598" s="166"/>
      <c r="GK598" s="27"/>
      <c r="GL598" s="159"/>
      <c r="GM598" s="95" t="str">
        <f t="shared" si="901"/>
        <v/>
      </c>
      <c r="GN598" s="110" t="str">
        <f t="shared" si="902"/>
        <v/>
      </c>
      <c r="GO598" s="27"/>
      <c r="GP598" s="98" t="str">
        <f t="shared" si="903"/>
        <v/>
      </c>
      <c r="GQ598" s="37"/>
      <c r="GR598" s="97" t="str">
        <f t="shared" si="904"/>
        <v/>
      </c>
      <c r="GS598" s="37"/>
      <c r="GT598" s="110" t="str">
        <f t="shared" si="905"/>
        <v/>
      </c>
      <c r="GU598" s="36"/>
      <c r="GV598" s="97" t="str">
        <f t="shared" si="906"/>
        <v/>
      </c>
      <c r="GW598" s="27"/>
      <c r="GX598" s="98" t="str">
        <f t="shared" si="907"/>
        <v/>
      </c>
      <c r="GY598" s="36"/>
      <c r="GZ598" s="98" t="str">
        <f t="shared" si="908"/>
        <v/>
      </c>
      <c r="HA598" s="37"/>
      <c r="HB598" s="110" t="str">
        <f t="shared" si="909"/>
        <v/>
      </c>
      <c r="HC598" s="36"/>
      <c r="HD598" s="97" t="str">
        <f t="shared" si="910"/>
        <v/>
      </c>
      <c r="HE598" s="37"/>
      <c r="HF598" s="97" t="str">
        <f t="shared" si="911"/>
        <v/>
      </c>
      <c r="HG598" s="39"/>
      <c r="HH598" s="97" t="str">
        <f t="shared" si="912"/>
        <v/>
      </c>
      <c r="HI598" s="27"/>
      <c r="HJ598" s="97" t="str">
        <f t="shared" si="913"/>
        <v/>
      </c>
      <c r="HK598" s="37"/>
      <c r="HL598" s="97" t="str">
        <f t="shared" si="914"/>
        <v/>
      </c>
      <c r="HM598" s="36"/>
      <c r="HN598" s="97" t="str">
        <f t="shared" si="915"/>
        <v/>
      </c>
      <c r="HO598" s="36"/>
      <c r="HP598" s="110" t="str">
        <f t="shared" si="916"/>
        <v/>
      </c>
      <c r="HQ598" s="27"/>
      <c r="HR598" s="97" t="str">
        <f t="shared" si="917"/>
        <v/>
      </c>
      <c r="HS598" s="37"/>
      <c r="HT598" s="97" t="str">
        <f t="shared" si="918"/>
        <v/>
      </c>
      <c r="HU598" s="37"/>
      <c r="HV598" s="111" t="str">
        <f t="shared" si="919"/>
        <v/>
      </c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18"/>
    </row>
    <row r="599" spans="1:474" ht="19.95" customHeight="1">
      <c r="A599" s="30"/>
      <c r="B599" s="29"/>
      <c r="C599" s="129"/>
      <c r="D599" s="308"/>
      <c r="E599" s="302"/>
      <c r="F599" s="288"/>
      <c r="G599" s="89"/>
      <c r="H599" s="200"/>
      <c r="I599" s="294"/>
      <c r="J599" s="295"/>
      <c r="K599" s="296"/>
      <c r="L599" s="297"/>
      <c r="M599" s="295"/>
      <c r="N599" s="298"/>
      <c r="O599" s="223"/>
      <c r="P599" s="186" t="str">
        <f t="array" ref="P599">IF(O599&lt;&gt;"",IF(O599&lt;5, "I", "III"),"")</f>
        <v/>
      </c>
      <c r="Q599" s="224"/>
      <c r="R599" s="185" t="str">
        <f t="array" ref="R599">IF(Q599&lt;&gt;"",IF(Q599&lt;5, "I", "III"),"")</f>
        <v/>
      </c>
      <c r="S599" s="223"/>
      <c r="T599" s="186" t="str">
        <f t="array" ref="T599">IF(S599&lt;&gt;"",IF(S599&lt;5, "I", "III"),"")</f>
        <v/>
      </c>
      <c r="U599" s="224"/>
      <c r="V599" s="186" t="str">
        <f t="array" ref="V599">IF(U599&lt;&gt;"",IF(U599&lt;12, "I", "III"),"")</f>
        <v/>
      </c>
      <c r="W599" s="224"/>
      <c r="X599" s="185" t="str">
        <f t="array" ref="X599">IF(W599&lt;&gt;"",IF(W599&lt;12, "I", "III"),"")</f>
        <v/>
      </c>
      <c r="Y599" s="223"/>
      <c r="Z599" s="186" t="str">
        <f t="array" ref="Z599">IF(Y599&lt;&gt;"",IF(Y599&lt;12, "I", "III"),"")</f>
        <v/>
      </c>
      <c r="AA599" s="208"/>
      <c r="AB599" s="209"/>
      <c r="AC599" s="209"/>
      <c r="AD599" s="210"/>
      <c r="AE599" s="89"/>
      <c r="AF599" s="178"/>
      <c r="AG599" s="150"/>
      <c r="AH599" s="151"/>
      <c r="AI599" s="95" t="str">
        <f t="shared" si="846"/>
        <v/>
      </c>
      <c r="AJ599" s="98" t="str">
        <f t="shared" si="847"/>
        <v/>
      </c>
      <c r="AK599" s="45"/>
      <c r="AL599" s="97" t="str">
        <f t="shared" si="848"/>
        <v/>
      </c>
      <c r="AM599" s="39"/>
      <c r="AN599" s="98" t="str">
        <f t="shared" si="849"/>
        <v/>
      </c>
      <c r="AO599" s="152"/>
      <c r="AP599" s="96"/>
      <c r="AQ599" s="153"/>
      <c r="AR599" s="97"/>
      <c r="AS599" s="154"/>
      <c r="AT599" s="98"/>
      <c r="AU599" s="182" t="str">
        <f t="shared" si="853"/>
        <v/>
      </c>
      <c r="AV599" s="121"/>
      <c r="AW599" s="153"/>
      <c r="AX599" s="98"/>
      <c r="AY599" s="153"/>
      <c r="AZ599" s="98"/>
      <c r="BA599" s="46"/>
      <c r="BB599" s="34"/>
      <c r="BC599" s="34"/>
      <c r="BD599" s="35"/>
      <c r="BE599" s="46"/>
      <c r="BF599" s="34"/>
      <c r="BG599" s="34"/>
      <c r="BH599" s="35"/>
      <c r="BI599" s="46"/>
      <c r="BJ599" s="34"/>
      <c r="BK599" s="34"/>
      <c r="BL599" s="35"/>
      <c r="BM599" s="46"/>
      <c r="BN599" s="34"/>
      <c r="BO599" s="34"/>
      <c r="BP599" s="35"/>
      <c r="BQ599" s="46"/>
      <c r="BR599" s="34"/>
      <c r="BS599" s="34"/>
      <c r="BT599" s="35"/>
      <c r="BU599" s="155"/>
      <c r="BV599" s="99"/>
      <c r="BW599" s="156"/>
      <c r="BX599" s="100"/>
      <c r="BY599" s="156"/>
      <c r="BZ599" s="100"/>
      <c r="CA599" s="156"/>
      <c r="CB599" s="100"/>
      <c r="CC599" s="156"/>
      <c r="CD599" s="101"/>
      <c r="CE599" s="12"/>
      <c r="CF599" s="175"/>
      <c r="CG599" s="27"/>
      <c r="CH599" s="159"/>
      <c r="CI599" s="95" t="str">
        <f t="shared" si="862"/>
        <v/>
      </c>
      <c r="CJ599" s="102" t="str">
        <f t="shared" si="863"/>
        <v/>
      </c>
      <c r="CK599" s="40"/>
      <c r="CL599" s="100" t="str">
        <f t="shared" si="920"/>
        <v/>
      </c>
      <c r="CM599" s="37"/>
      <c r="CN599" s="100" t="str">
        <f t="shared" si="921"/>
        <v/>
      </c>
      <c r="CO599" s="38"/>
      <c r="CP599" s="103" t="str">
        <f t="shared" si="864"/>
        <v/>
      </c>
      <c r="CQ599" s="78"/>
      <c r="CR599" s="100" t="str">
        <f t="shared" si="922"/>
        <v/>
      </c>
      <c r="CS599" s="36"/>
      <c r="CT599" s="100" t="str">
        <f t="shared" si="923"/>
        <v/>
      </c>
      <c r="CU599" s="74"/>
      <c r="CV599" s="103" t="str">
        <f t="shared" si="924"/>
        <v/>
      </c>
      <c r="CW599" s="42"/>
      <c r="CX599" s="100" t="str">
        <f t="shared" si="925"/>
        <v/>
      </c>
      <c r="CY599" s="36"/>
      <c r="CZ599" s="100" t="str">
        <f t="shared" si="926"/>
        <v/>
      </c>
      <c r="DA599" s="36"/>
      <c r="DB599" s="100" t="str">
        <f t="shared" si="927"/>
        <v/>
      </c>
      <c r="DC599" s="39"/>
      <c r="DD599" s="103" t="str">
        <f t="shared" si="928"/>
        <v/>
      </c>
      <c r="DE599" s="42"/>
      <c r="DF599" s="100" t="str">
        <f t="shared" si="929"/>
        <v/>
      </c>
      <c r="DG599" s="39"/>
      <c r="DH599" s="103" t="str">
        <f t="shared" si="930"/>
        <v/>
      </c>
      <c r="DI599" s="41"/>
      <c r="DJ599" s="157" t="str">
        <f t="shared" si="931"/>
        <v/>
      </c>
      <c r="DK599" s="12"/>
      <c r="DL599" s="172"/>
      <c r="DM599" s="67"/>
      <c r="DN599" s="164"/>
      <c r="DO599" s="104" t="str">
        <f t="shared" si="865"/>
        <v/>
      </c>
      <c r="DP599" s="105" t="str">
        <f t="shared" si="866"/>
        <v/>
      </c>
      <c r="DQ599" s="66"/>
      <c r="DR599" s="158" t="str">
        <f t="shared" si="867"/>
        <v/>
      </c>
      <c r="DS599" s="67"/>
      <c r="DT599" s="97" t="str">
        <f t="shared" si="868"/>
        <v/>
      </c>
      <c r="DU599" s="67"/>
      <c r="DV599" s="98" t="str">
        <f t="shared" si="869"/>
        <v/>
      </c>
      <c r="DW599" s="163"/>
      <c r="DX599" s="106" t="str">
        <f t="shared" si="870"/>
        <v/>
      </c>
      <c r="DY599" s="162"/>
      <c r="DZ599" s="97" t="str">
        <f t="shared" si="871"/>
        <v/>
      </c>
      <c r="EA599" s="161"/>
      <c r="EB599" s="107" t="str">
        <f t="shared" si="872"/>
        <v/>
      </c>
      <c r="EC599" s="66"/>
      <c r="ED599" s="97" t="str">
        <f t="shared" si="873"/>
        <v/>
      </c>
      <c r="EE599" s="67"/>
      <c r="EF599" s="97" t="str">
        <f t="shared" si="874"/>
        <v/>
      </c>
      <c r="EG599" s="68"/>
      <c r="EH599" s="97" t="str">
        <f t="shared" si="875"/>
        <v/>
      </c>
      <c r="EI599" s="67"/>
      <c r="EJ599" s="97" t="str">
        <f t="shared" si="876"/>
        <v/>
      </c>
      <c r="EK599" s="68"/>
      <c r="EL599" s="97" t="str">
        <f t="shared" si="877"/>
        <v/>
      </c>
      <c r="EM599" s="69"/>
      <c r="EN599" s="98" t="str">
        <f t="shared" si="878"/>
        <v/>
      </c>
      <c r="EO599" s="66"/>
      <c r="EP599" s="107" t="str">
        <f t="shared" si="879"/>
        <v/>
      </c>
      <c r="EQ599" s="299"/>
      <c r="ER599" s="98" t="str">
        <f t="shared" si="880"/>
        <v/>
      </c>
      <c r="ES599" s="66"/>
      <c r="ET599" s="108" t="str">
        <f t="shared" si="881"/>
        <v/>
      </c>
      <c r="EU599" s="12"/>
      <c r="EV599" s="169"/>
      <c r="EW599" s="27"/>
      <c r="EX599" s="159"/>
      <c r="EY599" s="95" t="str">
        <f t="shared" si="882"/>
        <v/>
      </c>
      <c r="EZ599" s="98" t="str">
        <f t="shared" si="883"/>
        <v/>
      </c>
      <c r="FA599" s="40"/>
      <c r="FB599" s="98" t="str">
        <f t="shared" si="884"/>
        <v/>
      </c>
      <c r="FC599" s="37"/>
      <c r="FD599" s="98" t="str">
        <f t="shared" si="885"/>
        <v/>
      </c>
      <c r="FE599" s="37"/>
      <c r="FF599" s="98" t="str">
        <f t="shared" si="886"/>
        <v/>
      </c>
      <c r="FG599" s="160"/>
      <c r="FH599" s="97" t="str">
        <f t="shared" si="887"/>
        <v/>
      </c>
      <c r="FI599" s="27"/>
      <c r="FJ599" s="98" t="str">
        <f t="shared" si="888"/>
        <v/>
      </c>
      <c r="FK599" s="36"/>
      <c r="FL599" s="98" t="str">
        <f t="shared" si="889"/>
        <v/>
      </c>
      <c r="FM599" s="37"/>
      <c r="FN599" s="98" t="str">
        <f t="shared" si="890"/>
        <v/>
      </c>
      <c r="FO599" s="78"/>
      <c r="FP599" s="97" t="str">
        <f t="shared" si="891"/>
        <v/>
      </c>
      <c r="FQ599" s="37"/>
      <c r="FR599" s="97" t="str">
        <f t="shared" si="892"/>
        <v/>
      </c>
      <c r="FS599" s="39"/>
      <c r="FT599" s="97" t="str">
        <f t="shared" si="893"/>
        <v/>
      </c>
      <c r="FU599" s="27"/>
      <c r="FV599" s="98" t="str">
        <f t="shared" si="894"/>
        <v/>
      </c>
      <c r="FW599" s="37"/>
      <c r="FX599" s="98" t="str">
        <f t="shared" si="895"/>
        <v/>
      </c>
      <c r="FY599" s="36"/>
      <c r="FZ599" s="97" t="str">
        <f t="shared" si="896"/>
        <v/>
      </c>
      <c r="GA599" s="36"/>
      <c r="GB599" s="98" t="str">
        <f t="shared" si="897"/>
        <v/>
      </c>
      <c r="GC599" s="40"/>
      <c r="GD599" s="98" t="str">
        <f t="shared" si="898"/>
        <v/>
      </c>
      <c r="GE599" s="37"/>
      <c r="GF599" s="98" t="str">
        <f t="shared" si="899"/>
        <v/>
      </c>
      <c r="GG599" s="37"/>
      <c r="GH599" s="109" t="str">
        <f t="shared" si="900"/>
        <v/>
      </c>
      <c r="GI599" s="12"/>
      <c r="GJ599" s="166"/>
      <c r="GK599" s="27"/>
      <c r="GL599" s="159"/>
      <c r="GM599" s="95" t="str">
        <f t="shared" si="901"/>
        <v/>
      </c>
      <c r="GN599" s="110" t="str">
        <f t="shared" si="902"/>
        <v/>
      </c>
      <c r="GO599" s="27"/>
      <c r="GP599" s="98" t="str">
        <f t="shared" si="903"/>
        <v/>
      </c>
      <c r="GQ599" s="37"/>
      <c r="GR599" s="97" t="str">
        <f t="shared" si="904"/>
        <v/>
      </c>
      <c r="GS599" s="37"/>
      <c r="GT599" s="110" t="str">
        <f t="shared" si="905"/>
        <v/>
      </c>
      <c r="GU599" s="36"/>
      <c r="GV599" s="97" t="str">
        <f t="shared" si="906"/>
        <v/>
      </c>
      <c r="GW599" s="27"/>
      <c r="GX599" s="98" t="str">
        <f t="shared" si="907"/>
        <v/>
      </c>
      <c r="GY599" s="36"/>
      <c r="GZ599" s="98" t="str">
        <f t="shared" si="908"/>
        <v/>
      </c>
      <c r="HA599" s="37"/>
      <c r="HB599" s="110" t="str">
        <f t="shared" si="909"/>
        <v/>
      </c>
      <c r="HC599" s="36"/>
      <c r="HD599" s="97" t="str">
        <f t="shared" si="910"/>
        <v/>
      </c>
      <c r="HE599" s="37"/>
      <c r="HF599" s="97" t="str">
        <f t="shared" si="911"/>
        <v/>
      </c>
      <c r="HG599" s="39"/>
      <c r="HH599" s="97" t="str">
        <f t="shared" si="912"/>
        <v/>
      </c>
      <c r="HI599" s="27"/>
      <c r="HJ599" s="97" t="str">
        <f t="shared" si="913"/>
        <v/>
      </c>
      <c r="HK599" s="37"/>
      <c r="HL599" s="97" t="str">
        <f t="shared" si="914"/>
        <v/>
      </c>
      <c r="HM599" s="36"/>
      <c r="HN599" s="97" t="str">
        <f t="shared" si="915"/>
        <v/>
      </c>
      <c r="HO599" s="36"/>
      <c r="HP599" s="110" t="str">
        <f t="shared" si="916"/>
        <v/>
      </c>
      <c r="HQ599" s="27"/>
      <c r="HR599" s="97" t="str">
        <f t="shared" si="917"/>
        <v/>
      </c>
      <c r="HS599" s="37"/>
      <c r="HT599" s="97" t="str">
        <f t="shared" si="918"/>
        <v/>
      </c>
      <c r="HU599" s="37"/>
      <c r="HV599" s="111" t="str">
        <f t="shared" si="919"/>
        <v/>
      </c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18"/>
    </row>
    <row r="600" spans="1:474" ht="19.95" customHeight="1">
      <c r="A600" s="30"/>
      <c r="B600" s="29"/>
      <c r="C600" s="129"/>
      <c r="D600" s="308"/>
      <c r="E600" s="302"/>
      <c r="F600" s="288"/>
      <c r="G600" s="89"/>
      <c r="H600" s="200"/>
      <c r="I600" s="294"/>
      <c r="J600" s="295"/>
      <c r="K600" s="296"/>
      <c r="L600" s="297"/>
      <c r="M600" s="295"/>
      <c r="N600" s="298"/>
      <c r="O600" s="223"/>
      <c r="P600" s="186" t="str">
        <f t="array" ref="P600">IF(O600&lt;&gt;"",IF(O600&lt;5, "I", "III"),"")</f>
        <v/>
      </c>
      <c r="Q600" s="224"/>
      <c r="R600" s="185" t="str">
        <f t="array" ref="R600">IF(Q600&lt;&gt;"",IF(Q600&lt;5, "I", "III"),"")</f>
        <v/>
      </c>
      <c r="S600" s="223"/>
      <c r="T600" s="186" t="str">
        <f t="array" ref="T600">IF(S600&lt;&gt;"",IF(S600&lt;5, "I", "III"),"")</f>
        <v/>
      </c>
      <c r="U600" s="224"/>
      <c r="V600" s="186" t="str">
        <f t="array" ref="V600">IF(U600&lt;&gt;"",IF(U600&lt;12, "I", "III"),"")</f>
        <v/>
      </c>
      <c r="W600" s="224"/>
      <c r="X600" s="185" t="str">
        <f t="array" ref="X600">IF(W600&lt;&gt;"",IF(W600&lt;12, "I", "III"),"")</f>
        <v/>
      </c>
      <c r="Y600" s="223"/>
      <c r="Z600" s="186" t="str">
        <f t="array" ref="Z600">IF(Y600&lt;&gt;"",IF(Y600&lt;12, "I", "III"),"")</f>
        <v/>
      </c>
      <c r="AA600" s="208"/>
      <c r="AB600" s="209"/>
      <c r="AC600" s="209"/>
      <c r="AD600" s="210"/>
      <c r="AE600" s="89"/>
      <c r="AF600" s="178"/>
      <c r="AG600" s="150"/>
      <c r="AH600" s="151"/>
      <c r="AI600" s="95" t="str">
        <f t="shared" si="846"/>
        <v/>
      </c>
      <c r="AJ600" s="98" t="str">
        <f t="shared" si="847"/>
        <v/>
      </c>
      <c r="AK600" s="45"/>
      <c r="AL600" s="97" t="str">
        <f t="shared" si="848"/>
        <v/>
      </c>
      <c r="AM600" s="39"/>
      <c r="AN600" s="98" t="str">
        <f t="shared" si="849"/>
        <v/>
      </c>
      <c r="AO600" s="152"/>
      <c r="AP600" s="96"/>
      <c r="AQ600" s="153"/>
      <c r="AR600" s="97"/>
      <c r="AS600" s="154"/>
      <c r="AT600" s="98"/>
      <c r="AU600" s="182" t="str">
        <f t="shared" si="853"/>
        <v/>
      </c>
      <c r="AV600" s="121"/>
      <c r="AW600" s="153"/>
      <c r="AX600" s="98"/>
      <c r="AY600" s="153"/>
      <c r="AZ600" s="98"/>
      <c r="BA600" s="46"/>
      <c r="BB600" s="34"/>
      <c r="BC600" s="34"/>
      <c r="BD600" s="35"/>
      <c r="BE600" s="46"/>
      <c r="BF600" s="34"/>
      <c r="BG600" s="34"/>
      <c r="BH600" s="35"/>
      <c r="BI600" s="46"/>
      <c r="BJ600" s="34"/>
      <c r="BK600" s="34"/>
      <c r="BL600" s="35"/>
      <c r="BM600" s="46"/>
      <c r="BN600" s="34"/>
      <c r="BO600" s="34"/>
      <c r="BP600" s="35"/>
      <c r="BQ600" s="46"/>
      <c r="BR600" s="34"/>
      <c r="BS600" s="34"/>
      <c r="BT600" s="35"/>
      <c r="BU600" s="155"/>
      <c r="BV600" s="99"/>
      <c r="BW600" s="156"/>
      <c r="BX600" s="100"/>
      <c r="BY600" s="156"/>
      <c r="BZ600" s="100"/>
      <c r="CA600" s="156"/>
      <c r="CB600" s="100"/>
      <c r="CC600" s="156"/>
      <c r="CD600" s="101"/>
      <c r="CE600" s="12"/>
      <c r="CF600" s="175"/>
      <c r="CG600" s="27"/>
      <c r="CH600" s="159"/>
      <c r="CI600" s="95" t="str">
        <f t="shared" si="862"/>
        <v/>
      </c>
      <c r="CJ600" s="102" t="str">
        <f t="shared" si="863"/>
        <v/>
      </c>
      <c r="CK600" s="40"/>
      <c r="CL600" s="100" t="str">
        <f t="shared" si="920"/>
        <v/>
      </c>
      <c r="CM600" s="37"/>
      <c r="CN600" s="100" t="str">
        <f t="shared" si="921"/>
        <v/>
      </c>
      <c r="CO600" s="38"/>
      <c r="CP600" s="103" t="str">
        <f t="shared" si="864"/>
        <v/>
      </c>
      <c r="CQ600" s="78"/>
      <c r="CR600" s="100" t="str">
        <f t="shared" si="922"/>
        <v/>
      </c>
      <c r="CS600" s="36"/>
      <c r="CT600" s="100" t="str">
        <f t="shared" si="923"/>
        <v/>
      </c>
      <c r="CU600" s="74"/>
      <c r="CV600" s="103" t="str">
        <f t="shared" si="924"/>
        <v/>
      </c>
      <c r="CW600" s="42"/>
      <c r="CX600" s="100" t="str">
        <f t="shared" si="925"/>
        <v/>
      </c>
      <c r="CY600" s="36"/>
      <c r="CZ600" s="100" t="str">
        <f t="shared" si="926"/>
        <v/>
      </c>
      <c r="DA600" s="36"/>
      <c r="DB600" s="100" t="str">
        <f t="shared" si="927"/>
        <v/>
      </c>
      <c r="DC600" s="39"/>
      <c r="DD600" s="103" t="str">
        <f t="shared" si="928"/>
        <v/>
      </c>
      <c r="DE600" s="42"/>
      <c r="DF600" s="100" t="str">
        <f t="shared" si="929"/>
        <v/>
      </c>
      <c r="DG600" s="39"/>
      <c r="DH600" s="103" t="str">
        <f t="shared" si="930"/>
        <v/>
      </c>
      <c r="DI600" s="41"/>
      <c r="DJ600" s="157" t="str">
        <f t="shared" si="931"/>
        <v/>
      </c>
      <c r="DK600" s="12"/>
      <c r="DL600" s="172"/>
      <c r="DM600" s="67"/>
      <c r="DN600" s="164"/>
      <c r="DO600" s="104" t="str">
        <f t="shared" si="865"/>
        <v/>
      </c>
      <c r="DP600" s="105" t="str">
        <f t="shared" si="866"/>
        <v/>
      </c>
      <c r="DQ600" s="66"/>
      <c r="DR600" s="158" t="str">
        <f t="shared" si="867"/>
        <v/>
      </c>
      <c r="DS600" s="67"/>
      <c r="DT600" s="97" t="str">
        <f t="shared" si="868"/>
        <v/>
      </c>
      <c r="DU600" s="67"/>
      <c r="DV600" s="98" t="str">
        <f t="shared" si="869"/>
        <v/>
      </c>
      <c r="DW600" s="163"/>
      <c r="DX600" s="106" t="str">
        <f t="shared" si="870"/>
        <v/>
      </c>
      <c r="DY600" s="162"/>
      <c r="DZ600" s="97" t="str">
        <f t="shared" si="871"/>
        <v/>
      </c>
      <c r="EA600" s="161"/>
      <c r="EB600" s="107" t="str">
        <f t="shared" si="872"/>
        <v/>
      </c>
      <c r="EC600" s="66"/>
      <c r="ED600" s="97" t="str">
        <f t="shared" si="873"/>
        <v/>
      </c>
      <c r="EE600" s="67"/>
      <c r="EF600" s="97" t="str">
        <f t="shared" si="874"/>
        <v/>
      </c>
      <c r="EG600" s="68"/>
      <c r="EH600" s="97" t="str">
        <f t="shared" si="875"/>
        <v/>
      </c>
      <c r="EI600" s="67"/>
      <c r="EJ600" s="97" t="str">
        <f t="shared" si="876"/>
        <v/>
      </c>
      <c r="EK600" s="68"/>
      <c r="EL600" s="97" t="str">
        <f t="shared" si="877"/>
        <v/>
      </c>
      <c r="EM600" s="69"/>
      <c r="EN600" s="98" t="str">
        <f t="shared" si="878"/>
        <v/>
      </c>
      <c r="EO600" s="66"/>
      <c r="EP600" s="107" t="str">
        <f t="shared" si="879"/>
        <v/>
      </c>
      <c r="EQ600" s="299"/>
      <c r="ER600" s="98" t="str">
        <f t="shared" si="880"/>
        <v/>
      </c>
      <c r="ES600" s="66"/>
      <c r="ET600" s="108" t="str">
        <f t="shared" si="881"/>
        <v/>
      </c>
      <c r="EU600" s="12"/>
      <c r="EV600" s="169"/>
      <c r="EW600" s="27"/>
      <c r="EX600" s="159"/>
      <c r="EY600" s="95" t="str">
        <f t="shared" si="882"/>
        <v/>
      </c>
      <c r="EZ600" s="98" t="str">
        <f t="shared" si="883"/>
        <v/>
      </c>
      <c r="FA600" s="40"/>
      <c r="FB600" s="98" t="str">
        <f t="shared" si="884"/>
        <v/>
      </c>
      <c r="FC600" s="37"/>
      <c r="FD600" s="98" t="str">
        <f t="shared" si="885"/>
        <v/>
      </c>
      <c r="FE600" s="37"/>
      <c r="FF600" s="98" t="str">
        <f t="shared" si="886"/>
        <v/>
      </c>
      <c r="FG600" s="160"/>
      <c r="FH600" s="97" t="str">
        <f t="shared" si="887"/>
        <v/>
      </c>
      <c r="FI600" s="27"/>
      <c r="FJ600" s="98" t="str">
        <f t="shared" si="888"/>
        <v/>
      </c>
      <c r="FK600" s="36"/>
      <c r="FL600" s="98" t="str">
        <f t="shared" si="889"/>
        <v/>
      </c>
      <c r="FM600" s="37"/>
      <c r="FN600" s="98" t="str">
        <f t="shared" si="890"/>
        <v/>
      </c>
      <c r="FO600" s="78"/>
      <c r="FP600" s="97" t="str">
        <f t="shared" si="891"/>
        <v/>
      </c>
      <c r="FQ600" s="37"/>
      <c r="FR600" s="97" t="str">
        <f t="shared" si="892"/>
        <v/>
      </c>
      <c r="FS600" s="39"/>
      <c r="FT600" s="97" t="str">
        <f t="shared" si="893"/>
        <v/>
      </c>
      <c r="FU600" s="27"/>
      <c r="FV600" s="98" t="str">
        <f t="shared" si="894"/>
        <v/>
      </c>
      <c r="FW600" s="37"/>
      <c r="FX600" s="98" t="str">
        <f t="shared" si="895"/>
        <v/>
      </c>
      <c r="FY600" s="36"/>
      <c r="FZ600" s="97" t="str">
        <f t="shared" si="896"/>
        <v/>
      </c>
      <c r="GA600" s="36"/>
      <c r="GB600" s="98" t="str">
        <f t="shared" si="897"/>
        <v/>
      </c>
      <c r="GC600" s="40"/>
      <c r="GD600" s="98" t="str">
        <f t="shared" si="898"/>
        <v/>
      </c>
      <c r="GE600" s="37"/>
      <c r="GF600" s="98" t="str">
        <f t="shared" si="899"/>
        <v/>
      </c>
      <c r="GG600" s="37"/>
      <c r="GH600" s="109" t="str">
        <f t="shared" si="900"/>
        <v/>
      </c>
      <c r="GI600" s="12"/>
      <c r="GJ600" s="166"/>
      <c r="GK600" s="27"/>
      <c r="GL600" s="159"/>
      <c r="GM600" s="95" t="str">
        <f t="shared" si="901"/>
        <v/>
      </c>
      <c r="GN600" s="110" t="str">
        <f t="shared" si="902"/>
        <v/>
      </c>
      <c r="GO600" s="27"/>
      <c r="GP600" s="98" t="str">
        <f t="shared" si="903"/>
        <v/>
      </c>
      <c r="GQ600" s="37"/>
      <c r="GR600" s="97" t="str">
        <f t="shared" si="904"/>
        <v/>
      </c>
      <c r="GS600" s="37"/>
      <c r="GT600" s="110" t="str">
        <f t="shared" si="905"/>
        <v/>
      </c>
      <c r="GU600" s="36"/>
      <c r="GV600" s="97" t="str">
        <f t="shared" si="906"/>
        <v/>
      </c>
      <c r="GW600" s="27"/>
      <c r="GX600" s="98" t="str">
        <f t="shared" si="907"/>
        <v/>
      </c>
      <c r="GY600" s="36"/>
      <c r="GZ600" s="98" t="str">
        <f t="shared" si="908"/>
        <v/>
      </c>
      <c r="HA600" s="37"/>
      <c r="HB600" s="110" t="str">
        <f t="shared" si="909"/>
        <v/>
      </c>
      <c r="HC600" s="36"/>
      <c r="HD600" s="97" t="str">
        <f t="shared" si="910"/>
        <v/>
      </c>
      <c r="HE600" s="37"/>
      <c r="HF600" s="97" t="str">
        <f t="shared" si="911"/>
        <v/>
      </c>
      <c r="HG600" s="39"/>
      <c r="HH600" s="97" t="str">
        <f t="shared" si="912"/>
        <v/>
      </c>
      <c r="HI600" s="27"/>
      <c r="HJ600" s="97" t="str">
        <f t="shared" si="913"/>
        <v/>
      </c>
      <c r="HK600" s="37"/>
      <c r="HL600" s="97" t="str">
        <f t="shared" si="914"/>
        <v/>
      </c>
      <c r="HM600" s="36"/>
      <c r="HN600" s="97" t="str">
        <f t="shared" si="915"/>
        <v/>
      </c>
      <c r="HO600" s="36"/>
      <c r="HP600" s="110" t="str">
        <f t="shared" si="916"/>
        <v/>
      </c>
      <c r="HQ600" s="27"/>
      <c r="HR600" s="97" t="str">
        <f t="shared" si="917"/>
        <v/>
      </c>
      <c r="HS600" s="37"/>
      <c r="HT600" s="97" t="str">
        <f t="shared" si="918"/>
        <v/>
      </c>
      <c r="HU600" s="37"/>
      <c r="HV600" s="111" t="str">
        <f t="shared" si="919"/>
        <v/>
      </c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18"/>
    </row>
    <row r="601" spans="1:474" ht="19.95" customHeight="1">
      <c r="A601" s="30"/>
      <c r="B601" s="29"/>
      <c r="C601" s="129"/>
      <c r="D601" s="308"/>
      <c r="E601" s="302"/>
      <c r="F601" s="288"/>
      <c r="G601" s="89"/>
      <c r="H601" s="200"/>
      <c r="I601" s="294"/>
      <c r="J601" s="295"/>
      <c r="K601" s="296"/>
      <c r="L601" s="297"/>
      <c r="M601" s="295"/>
      <c r="N601" s="298"/>
      <c r="O601" s="223"/>
      <c r="P601" s="186" t="str">
        <f t="array" ref="P601">IF(O601&lt;&gt;"",IF(O601&lt;5, "I", "III"),"")</f>
        <v/>
      </c>
      <c r="Q601" s="224"/>
      <c r="R601" s="185" t="str">
        <f t="array" ref="R601">IF(Q601&lt;&gt;"",IF(Q601&lt;5, "I", "III"),"")</f>
        <v/>
      </c>
      <c r="S601" s="223"/>
      <c r="T601" s="186" t="str">
        <f t="array" ref="T601">IF(S601&lt;&gt;"",IF(S601&lt;5, "I", "III"),"")</f>
        <v/>
      </c>
      <c r="U601" s="224"/>
      <c r="V601" s="186" t="str">
        <f t="array" ref="V601">IF(U601&lt;&gt;"",IF(U601&lt;12, "I", "III"),"")</f>
        <v/>
      </c>
      <c r="W601" s="224"/>
      <c r="X601" s="185" t="str">
        <f t="array" ref="X601">IF(W601&lt;&gt;"",IF(W601&lt;12, "I", "III"),"")</f>
        <v/>
      </c>
      <c r="Y601" s="223"/>
      <c r="Z601" s="186" t="str">
        <f t="array" ref="Z601">IF(Y601&lt;&gt;"",IF(Y601&lt;12, "I", "III"),"")</f>
        <v/>
      </c>
      <c r="AA601" s="208"/>
      <c r="AB601" s="209"/>
      <c r="AC601" s="209"/>
      <c r="AD601" s="210"/>
      <c r="AE601" s="89"/>
      <c r="AF601" s="178"/>
      <c r="AG601" s="150"/>
      <c r="AH601" s="151"/>
      <c r="AI601" s="95" t="str">
        <f t="shared" si="846"/>
        <v/>
      </c>
      <c r="AJ601" s="98" t="str">
        <f t="shared" si="847"/>
        <v/>
      </c>
      <c r="AK601" s="45"/>
      <c r="AL601" s="97" t="str">
        <f t="shared" si="848"/>
        <v/>
      </c>
      <c r="AM601" s="39"/>
      <c r="AN601" s="98" t="str">
        <f t="shared" si="849"/>
        <v/>
      </c>
      <c r="AO601" s="152"/>
      <c r="AP601" s="96"/>
      <c r="AQ601" s="153"/>
      <c r="AR601" s="97"/>
      <c r="AS601" s="154"/>
      <c r="AT601" s="98"/>
      <c r="AU601" s="182" t="str">
        <f t="shared" si="853"/>
        <v/>
      </c>
      <c r="AV601" s="121"/>
      <c r="AW601" s="153"/>
      <c r="AX601" s="98"/>
      <c r="AY601" s="153"/>
      <c r="AZ601" s="98"/>
      <c r="BA601" s="46"/>
      <c r="BB601" s="34"/>
      <c r="BC601" s="34"/>
      <c r="BD601" s="35"/>
      <c r="BE601" s="46"/>
      <c r="BF601" s="34"/>
      <c r="BG601" s="34"/>
      <c r="BH601" s="35"/>
      <c r="BI601" s="46"/>
      <c r="BJ601" s="34"/>
      <c r="BK601" s="34"/>
      <c r="BL601" s="35"/>
      <c r="BM601" s="46"/>
      <c r="BN601" s="34"/>
      <c r="BO601" s="34"/>
      <c r="BP601" s="35"/>
      <c r="BQ601" s="46"/>
      <c r="BR601" s="34"/>
      <c r="BS601" s="34"/>
      <c r="BT601" s="35"/>
      <c r="BU601" s="155"/>
      <c r="BV601" s="99"/>
      <c r="BW601" s="156"/>
      <c r="BX601" s="100"/>
      <c r="BY601" s="156"/>
      <c r="BZ601" s="100"/>
      <c r="CA601" s="156"/>
      <c r="CB601" s="100"/>
      <c r="CC601" s="156"/>
      <c r="CD601" s="101"/>
      <c r="CE601" s="12"/>
      <c r="CF601" s="175"/>
      <c r="CG601" s="27"/>
      <c r="CH601" s="159"/>
      <c r="CI601" s="95" t="str">
        <f t="shared" si="862"/>
        <v/>
      </c>
      <c r="CJ601" s="102" t="str">
        <f t="shared" si="863"/>
        <v/>
      </c>
      <c r="CK601" s="40"/>
      <c r="CL601" s="100" t="str">
        <f t="shared" si="920"/>
        <v/>
      </c>
      <c r="CM601" s="37"/>
      <c r="CN601" s="100" t="str">
        <f t="shared" si="921"/>
        <v/>
      </c>
      <c r="CO601" s="38"/>
      <c r="CP601" s="103" t="str">
        <f t="shared" si="864"/>
        <v/>
      </c>
      <c r="CQ601" s="78"/>
      <c r="CR601" s="100" t="str">
        <f t="shared" si="922"/>
        <v/>
      </c>
      <c r="CS601" s="36"/>
      <c r="CT601" s="100" t="str">
        <f t="shared" si="923"/>
        <v/>
      </c>
      <c r="CU601" s="74"/>
      <c r="CV601" s="103" t="str">
        <f t="shared" si="924"/>
        <v/>
      </c>
      <c r="CW601" s="42"/>
      <c r="CX601" s="100" t="str">
        <f t="shared" si="925"/>
        <v/>
      </c>
      <c r="CY601" s="36"/>
      <c r="CZ601" s="100" t="str">
        <f t="shared" si="926"/>
        <v/>
      </c>
      <c r="DA601" s="36"/>
      <c r="DB601" s="100" t="str">
        <f t="shared" si="927"/>
        <v/>
      </c>
      <c r="DC601" s="39"/>
      <c r="DD601" s="103" t="str">
        <f t="shared" si="928"/>
        <v/>
      </c>
      <c r="DE601" s="42"/>
      <c r="DF601" s="100" t="str">
        <f t="shared" si="929"/>
        <v/>
      </c>
      <c r="DG601" s="39"/>
      <c r="DH601" s="103" t="str">
        <f t="shared" si="930"/>
        <v/>
      </c>
      <c r="DI601" s="41"/>
      <c r="DJ601" s="157" t="str">
        <f t="shared" si="931"/>
        <v/>
      </c>
      <c r="DK601" s="12"/>
      <c r="DL601" s="172"/>
      <c r="DM601" s="67"/>
      <c r="DN601" s="164"/>
      <c r="DO601" s="104" t="str">
        <f t="shared" si="865"/>
        <v/>
      </c>
      <c r="DP601" s="105" t="str">
        <f t="shared" si="866"/>
        <v/>
      </c>
      <c r="DQ601" s="66"/>
      <c r="DR601" s="158" t="str">
        <f t="shared" si="867"/>
        <v/>
      </c>
      <c r="DS601" s="67"/>
      <c r="DT601" s="97" t="str">
        <f t="shared" si="868"/>
        <v/>
      </c>
      <c r="DU601" s="67"/>
      <c r="DV601" s="98" t="str">
        <f t="shared" si="869"/>
        <v/>
      </c>
      <c r="DW601" s="163"/>
      <c r="DX601" s="106" t="str">
        <f t="shared" si="870"/>
        <v/>
      </c>
      <c r="DY601" s="162"/>
      <c r="DZ601" s="97" t="str">
        <f t="shared" si="871"/>
        <v/>
      </c>
      <c r="EA601" s="161"/>
      <c r="EB601" s="107" t="str">
        <f t="shared" si="872"/>
        <v/>
      </c>
      <c r="EC601" s="66"/>
      <c r="ED601" s="97" t="str">
        <f t="shared" si="873"/>
        <v/>
      </c>
      <c r="EE601" s="67"/>
      <c r="EF601" s="97" t="str">
        <f t="shared" si="874"/>
        <v/>
      </c>
      <c r="EG601" s="68"/>
      <c r="EH601" s="97" t="str">
        <f t="shared" si="875"/>
        <v/>
      </c>
      <c r="EI601" s="67"/>
      <c r="EJ601" s="97" t="str">
        <f t="shared" si="876"/>
        <v/>
      </c>
      <c r="EK601" s="68"/>
      <c r="EL601" s="97" t="str">
        <f t="shared" si="877"/>
        <v/>
      </c>
      <c r="EM601" s="69"/>
      <c r="EN601" s="98" t="str">
        <f t="shared" si="878"/>
        <v/>
      </c>
      <c r="EO601" s="66"/>
      <c r="EP601" s="107" t="str">
        <f t="shared" si="879"/>
        <v/>
      </c>
      <c r="EQ601" s="299"/>
      <c r="ER601" s="98" t="str">
        <f t="shared" si="880"/>
        <v/>
      </c>
      <c r="ES601" s="66"/>
      <c r="ET601" s="108" t="str">
        <f t="shared" si="881"/>
        <v/>
      </c>
      <c r="EU601" s="12"/>
      <c r="EV601" s="169"/>
      <c r="EW601" s="27"/>
      <c r="EX601" s="159"/>
      <c r="EY601" s="95" t="str">
        <f t="shared" si="882"/>
        <v/>
      </c>
      <c r="EZ601" s="98" t="str">
        <f t="shared" si="883"/>
        <v/>
      </c>
      <c r="FA601" s="40"/>
      <c r="FB601" s="98" t="str">
        <f t="shared" si="884"/>
        <v/>
      </c>
      <c r="FC601" s="37"/>
      <c r="FD601" s="98" t="str">
        <f t="shared" si="885"/>
        <v/>
      </c>
      <c r="FE601" s="37"/>
      <c r="FF601" s="98" t="str">
        <f t="shared" si="886"/>
        <v/>
      </c>
      <c r="FG601" s="160"/>
      <c r="FH601" s="97" t="str">
        <f t="shared" si="887"/>
        <v/>
      </c>
      <c r="FI601" s="27"/>
      <c r="FJ601" s="98" t="str">
        <f t="shared" si="888"/>
        <v/>
      </c>
      <c r="FK601" s="36"/>
      <c r="FL601" s="98" t="str">
        <f t="shared" si="889"/>
        <v/>
      </c>
      <c r="FM601" s="37"/>
      <c r="FN601" s="98" t="str">
        <f t="shared" si="890"/>
        <v/>
      </c>
      <c r="FO601" s="78"/>
      <c r="FP601" s="97" t="str">
        <f t="shared" si="891"/>
        <v/>
      </c>
      <c r="FQ601" s="37"/>
      <c r="FR601" s="97" t="str">
        <f t="shared" si="892"/>
        <v/>
      </c>
      <c r="FS601" s="39"/>
      <c r="FT601" s="97" t="str">
        <f t="shared" si="893"/>
        <v/>
      </c>
      <c r="FU601" s="27"/>
      <c r="FV601" s="98" t="str">
        <f t="shared" si="894"/>
        <v/>
      </c>
      <c r="FW601" s="37"/>
      <c r="FX601" s="98" t="str">
        <f t="shared" si="895"/>
        <v/>
      </c>
      <c r="FY601" s="36"/>
      <c r="FZ601" s="97" t="str">
        <f t="shared" si="896"/>
        <v/>
      </c>
      <c r="GA601" s="36"/>
      <c r="GB601" s="98" t="str">
        <f t="shared" si="897"/>
        <v/>
      </c>
      <c r="GC601" s="40"/>
      <c r="GD601" s="98" t="str">
        <f t="shared" si="898"/>
        <v/>
      </c>
      <c r="GE601" s="37"/>
      <c r="GF601" s="98" t="str">
        <f t="shared" si="899"/>
        <v/>
      </c>
      <c r="GG601" s="37"/>
      <c r="GH601" s="109" t="str">
        <f t="shared" si="900"/>
        <v/>
      </c>
      <c r="GI601" s="12"/>
      <c r="GJ601" s="166"/>
      <c r="GK601" s="27"/>
      <c r="GL601" s="159"/>
      <c r="GM601" s="95" t="str">
        <f t="shared" si="901"/>
        <v/>
      </c>
      <c r="GN601" s="110" t="str">
        <f t="shared" si="902"/>
        <v/>
      </c>
      <c r="GO601" s="27"/>
      <c r="GP601" s="98" t="str">
        <f t="shared" si="903"/>
        <v/>
      </c>
      <c r="GQ601" s="37"/>
      <c r="GR601" s="97" t="str">
        <f t="shared" si="904"/>
        <v/>
      </c>
      <c r="GS601" s="37"/>
      <c r="GT601" s="110" t="str">
        <f t="shared" si="905"/>
        <v/>
      </c>
      <c r="GU601" s="36"/>
      <c r="GV601" s="97" t="str">
        <f t="shared" si="906"/>
        <v/>
      </c>
      <c r="GW601" s="27"/>
      <c r="GX601" s="98" t="str">
        <f t="shared" si="907"/>
        <v/>
      </c>
      <c r="GY601" s="36"/>
      <c r="GZ601" s="98" t="str">
        <f t="shared" si="908"/>
        <v/>
      </c>
      <c r="HA601" s="37"/>
      <c r="HB601" s="110" t="str">
        <f t="shared" si="909"/>
        <v/>
      </c>
      <c r="HC601" s="36"/>
      <c r="HD601" s="97" t="str">
        <f t="shared" si="910"/>
        <v/>
      </c>
      <c r="HE601" s="37"/>
      <c r="HF601" s="97" t="str">
        <f t="shared" si="911"/>
        <v/>
      </c>
      <c r="HG601" s="39"/>
      <c r="HH601" s="97" t="str">
        <f t="shared" si="912"/>
        <v/>
      </c>
      <c r="HI601" s="27"/>
      <c r="HJ601" s="97" t="str">
        <f t="shared" si="913"/>
        <v/>
      </c>
      <c r="HK601" s="37"/>
      <c r="HL601" s="97" t="str">
        <f t="shared" si="914"/>
        <v/>
      </c>
      <c r="HM601" s="36"/>
      <c r="HN601" s="97" t="str">
        <f t="shared" si="915"/>
        <v/>
      </c>
      <c r="HO601" s="36"/>
      <c r="HP601" s="110" t="str">
        <f t="shared" si="916"/>
        <v/>
      </c>
      <c r="HQ601" s="27"/>
      <c r="HR601" s="97" t="str">
        <f t="shared" si="917"/>
        <v/>
      </c>
      <c r="HS601" s="37"/>
      <c r="HT601" s="97" t="str">
        <f t="shared" si="918"/>
        <v/>
      </c>
      <c r="HU601" s="37"/>
      <c r="HV601" s="111" t="str">
        <f t="shared" si="919"/>
        <v/>
      </c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18"/>
    </row>
    <row r="602" spans="1:474" ht="19.95" customHeight="1">
      <c r="A602" s="30"/>
      <c r="B602" s="29"/>
      <c r="C602" s="129"/>
      <c r="D602" s="308"/>
      <c r="E602" s="302"/>
      <c r="F602" s="288"/>
      <c r="G602" s="89"/>
      <c r="H602" s="200"/>
      <c r="I602" s="294"/>
      <c r="J602" s="295"/>
      <c r="K602" s="296"/>
      <c r="L602" s="297"/>
      <c r="M602" s="295"/>
      <c r="N602" s="298"/>
      <c r="O602" s="223"/>
      <c r="P602" s="186" t="str">
        <f t="array" ref="P602">IF(O602&lt;&gt;"",IF(O602&lt;5, "I", "III"),"")</f>
        <v/>
      </c>
      <c r="Q602" s="224"/>
      <c r="R602" s="185" t="str">
        <f t="array" ref="R602">IF(Q602&lt;&gt;"",IF(Q602&lt;5, "I", "III"),"")</f>
        <v/>
      </c>
      <c r="S602" s="223"/>
      <c r="T602" s="186" t="str">
        <f t="array" ref="T602">IF(S602&lt;&gt;"",IF(S602&lt;5, "I", "III"),"")</f>
        <v/>
      </c>
      <c r="U602" s="224"/>
      <c r="V602" s="186" t="str">
        <f t="array" ref="V602">IF(U602&lt;&gt;"",IF(U602&lt;12, "I", "III"),"")</f>
        <v/>
      </c>
      <c r="W602" s="224"/>
      <c r="X602" s="185" t="str">
        <f t="array" ref="X602">IF(W602&lt;&gt;"",IF(W602&lt;12, "I", "III"),"")</f>
        <v/>
      </c>
      <c r="Y602" s="223"/>
      <c r="Z602" s="186" t="str">
        <f t="array" ref="Z602">IF(Y602&lt;&gt;"",IF(Y602&lt;12, "I", "III"),"")</f>
        <v/>
      </c>
      <c r="AA602" s="208"/>
      <c r="AB602" s="209"/>
      <c r="AC602" s="209"/>
      <c r="AD602" s="210"/>
      <c r="AE602" s="89"/>
      <c r="AF602" s="178"/>
      <c r="AG602" s="150"/>
      <c r="AH602" s="151"/>
      <c r="AI602" s="95" t="str">
        <f t="shared" si="846"/>
        <v/>
      </c>
      <c r="AJ602" s="98" t="str">
        <f t="shared" si="847"/>
        <v/>
      </c>
      <c r="AK602" s="45"/>
      <c r="AL602" s="97" t="str">
        <f t="shared" si="848"/>
        <v/>
      </c>
      <c r="AM602" s="39"/>
      <c r="AN602" s="98" t="str">
        <f t="shared" si="849"/>
        <v/>
      </c>
      <c r="AO602" s="152"/>
      <c r="AP602" s="96"/>
      <c r="AQ602" s="153"/>
      <c r="AR602" s="97"/>
      <c r="AS602" s="154"/>
      <c r="AT602" s="98"/>
      <c r="AU602" s="182" t="str">
        <f t="shared" si="853"/>
        <v/>
      </c>
      <c r="AV602" s="121"/>
      <c r="AW602" s="153"/>
      <c r="AX602" s="98"/>
      <c r="AY602" s="153"/>
      <c r="AZ602" s="98"/>
      <c r="BA602" s="46"/>
      <c r="BB602" s="34"/>
      <c r="BC602" s="34"/>
      <c r="BD602" s="35"/>
      <c r="BE602" s="46"/>
      <c r="BF602" s="34"/>
      <c r="BG602" s="34"/>
      <c r="BH602" s="35"/>
      <c r="BI602" s="46"/>
      <c r="BJ602" s="34"/>
      <c r="BK602" s="34"/>
      <c r="BL602" s="35"/>
      <c r="BM602" s="46"/>
      <c r="BN602" s="34"/>
      <c r="BO602" s="34"/>
      <c r="BP602" s="35"/>
      <c r="BQ602" s="46"/>
      <c r="BR602" s="34"/>
      <c r="BS602" s="34"/>
      <c r="BT602" s="35"/>
      <c r="BU602" s="155"/>
      <c r="BV602" s="99"/>
      <c r="BW602" s="156"/>
      <c r="BX602" s="100"/>
      <c r="BY602" s="156"/>
      <c r="BZ602" s="100"/>
      <c r="CA602" s="156"/>
      <c r="CB602" s="100"/>
      <c r="CC602" s="156"/>
      <c r="CD602" s="101"/>
      <c r="CE602" s="12"/>
      <c r="CF602" s="175"/>
      <c r="CG602" s="27"/>
      <c r="CH602" s="159"/>
      <c r="CI602" s="95" t="str">
        <f t="shared" si="862"/>
        <v/>
      </c>
      <c r="CJ602" s="102" t="str">
        <f t="shared" si="863"/>
        <v/>
      </c>
      <c r="CK602" s="40"/>
      <c r="CL602" s="100" t="str">
        <f t="shared" si="920"/>
        <v/>
      </c>
      <c r="CM602" s="37"/>
      <c r="CN602" s="100" t="str">
        <f t="shared" si="921"/>
        <v/>
      </c>
      <c r="CO602" s="38"/>
      <c r="CP602" s="103" t="str">
        <f t="shared" si="864"/>
        <v/>
      </c>
      <c r="CQ602" s="78"/>
      <c r="CR602" s="100" t="str">
        <f t="shared" si="922"/>
        <v/>
      </c>
      <c r="CS602" s="36"/>
      <c r="CT602" s="100" t="str">
        <f t="shared" si="923"/>
        <v/>
      </c>
      <c r="CU602" s="74"/>
      <c r="CV602" s="103" t="str">
        <f t="shared" si="924"/>
        <v/>
      </c>
      <c r="CW602" s="42"/>
      <c r="CX602" s="100" t="str">
        <f t="shared" si="925"/>
        <v/>
      </c>
      <c r="CY602" s="36"/>
      <c r="CZ602" s="100" t="str">
        <f t="shared" si="926"/>
        <v/>
      </c>
      <c r="DA602" s="36"/>
      <c r="DB602" s="100" t="str">
        <f t="shared" si="927"/>
        <v/>
      </c>
      <c r="DC602" s="39"/>
      <c r="DD602" s="103" t="str">
        <f t="shared" si="928"/>
        <v/>
      </c>
      <c r="DE602" s="42"/>
      <c r="DF602" s="100" t="str">
        <f t="shared" si="929"/>
        <v/>
      </c>
      <c r="DG602" s="39"/>
      <c r="DH602" s="103" t="str">
        <f t="shared" si="930"/>
        <v/>
      </c>
      <c r="DI602" s="41"/>
      <c r="DJ602" s="157" t="str">
        <f t="shared" si="931"/>
        <v/>
      </c>
      <c r="DK602" s="12"/>
      <c r="DL602" s="172"/>
      <c r="DM602" s="67"/>
      <c r="DN602" s="164"/>
      <c r="DO602" s="104" t="str">
        <f t="shared" si="865"/>
        <v/>
      </c>
      <c r="DP602" s="105" t="str">
        <f t="shared" si="866"/>
        <v/>
      </c>
      <c r="DQ602" s="66"/>
      <c r="DR602" s="158" t="str">
        <f t="shared" si="867"/>
        <v/>
      </c>
      <c r="DS602" s="67"/>
      <c r="DT602" s="97" t="str">
        <f t="shared" si="868"/>
        <v/>
      </c>
      <c r="DU602" s="67"/>
      <c r="DV602" s="98" t="str">
        <f t="shared" si="869"/>
        <v/>
      </c>
      <c r="DW602" s="163"/>
      <c r="DX602" s="106" t="str">
        <f t="shared" si="870"/>
        <v/>
      </c>
      <c r="DY602" s="162"/>
      <c r="DZ602" s="97" t="str">
        <f t="shared" si="871"/>
        <v/>
      </c>
      <c r="EA602" s="161"/>
      <c r="EB602" s="107" t="str">
        <f t="shared" si="872"/>
        <v/>
      </c>
      <c r="EC602" s="66"/>
      <c r="ED602" s="97" t="str">
        <f t="shared" si="873"/>
        <v/>
      </c>
      <c r="EE602" s="67"/>
      <c r="EF602" s="97" t="str">
        <f t="shared" si="874"/>
        <v/>
      </c>
      <c r="EG602" s="68"/>
      <c r="EH602" s="97" t="str">
        <f t="shared" si="875"/>
        <v/>
      </c>
      <c r="EI602" s="67"/>
      <c r="EJ602" s="97" t="str">
        <f t="shared" si="876"/>
        <v/>
      </c>
      <c r="EK602" s="68"/>
      <c r="EL602" s="97" t="str">
        <f t="shared" si="877"/>
        <v/>
      </c>
      <c r="EM602" s="69"/>
      <c r="EN602" s="98" t="str">
        <f t="shared" si="878"/>
        <v/>
      </c>
      <c r="EO602" s="66"/>
      <c r="EP602" s="107" t="str">
        <f t="shared" si="879"/>
        <v/>
      </c>
      <c r="EQ602" s="299"/>
      <c r="ER602" s="98" t="str">
        <f t="shared" si="880"/>
        <v/>
      </c>
      <c r="ES602" s="66"/>
      <c r="ET602" s="108" t="str">
        <f t="shared" si="881"/>
        <v/>
      </c>
      <c r="EU602" s="12"/>
      <c r="EV602" s="169"/>
      <c r="EW602" s="27"/>
      <c r="EX602" s="159"/>
      <c r="EY602" s="95" t="str">
        <f t="shared" si="882"/>
        <v/>
      </c>
      <c r="EZ602" s="98" t="str">
        <f t="shared" si="883"/>
        <v/>
      </c>
      <c r="FA602" s="40"/>
      <c r="FB602" s="98" t="str">
        <f t="shared" si="884"/>
        <v/>
      </c>
      <c r="FC602" s="37"/>
      <c r="FD602" s="98" t="str">
        <f t="shared" si="885"/>
        <v/>
      </c>
      <c r="FE602" s="37"/>
      <c r="FF602" s="98" t="str">
        <f t="shared" si="886"/>
        <v/>
      </c>
      <c r="FG602" s="160"/>
      <c r="FH602" s="97" t="str">
        <f t="shared" si="887"/>
        <v/>
      </c>
      <c r="FI602" s="27"/>
      <c r="FJ602" s="98" t="str">
        <f t="shared" si="888"/>
        <v/>
      </c>
      <c r="FK602" s="36"/>
      <c r="FL602" s="98" t="str">
        <f t="shared" si="889"/>
        <v/>
      </c>
      <c r="FM602" s="37"/>
      <c r="FN602" s="98" t="str">
        <f t="shared" si="890"/>
        <v/>
      </c>
      <c r="FO602" s="78"/>
      <c r="FP602" s="97" t="str">
        <f t="shared" si="891"/>
        <v/>
      </c>
      <c r="FQ602" s="37"/>
      <c r="FR602" s="97" t="str">
        <f t="shared" si="892"/>
        <v/>
      </c>
      <c r="FS602" s="39"/>
      <c r="FT602" s="97" t="str">
        <f t="shared" si="893"/>
        <v/>
      </c>
      <c r="FU602" s="27"/>
      <c r="FV602" s="98" t="str">
        <f t="shared" si="894"/>
        <v/>
      </c>
      <c r="FW602" s="37"/>
      <c r="FX602" s="98" t="str">
        <f t="shared" si="895"/>
        <v/>
      </c>
      <c r="FY602" s="36"/>
      <c r="FZ602" s="97" t="str">
        <f t="shared" si="896"/>
        <v/>
      </c>
      <c r="GA602" s="36"/>
      <c r="GB602" s="98" t="str">
        <f t="shared" si="897"/>
        <v/>
      </c>
      <c r="GC602" s="40"/>
      <c r="GD602" s="98" t="str">
        <f t="shared" si="898"/>
        <v/>
      </c>
      <c r="GE602" s="37"/>
      <c r="GF602" s="98" t="str">
        <f t="shared" si="899"/>
        <v/>
      </c>
      <c r="GG602" s="37"/>
      <c r="GH602" s="109" t="str">
        <f t="shared" si="900"/>
        <v/>
      </c>
      <c r="GI602" s="12"/>
      <c r="GJ602" s="166"/>
      <c r="GK602" s="27"/>
      <c r="GL602" s="159"/>
      <c r="GM602" s="95" t="str">
        <f t="shared" si="901"/>
        <v/>
      </c>
      <c r="GN602" s="110" t="str">
        <f t="shared" si="902"/>
        <v/>
      </c>
      <c r="GO602" s="27"/>
      <c r="GP602" s="98" t="str">
        <f t="shared" si="903"/>
        <v/>
      </c>
      <c r="GQ602" s="37"/>
      <c r="GR602" s="97" t="str">
        <f t="shared" si="904"/>
        <v/>
      </c>
      <c r="GS602" s="37"/>
      <c r="GT602" s="110" t="str">
        <f t="shared" si="905"/>
        <v/>
      </c>
      <c r="GU602" s="36"/>
      <c r="GV602" s="97" t="str">
        <f t="shared" si="906"/>
        <v/>
      </c>
      <c r="GW602" s="27"/>
      <c r="GX602" s="98" t="str">
        <f t="shared" si="907"/>
        <v/>
      </c>
      <c r="GY602" s="36"/>
      <c r="GZ602" s="98" t="str">
        <f t="shared" si="908"/>
        <v/>
      </c>
      <c r="HA602" s="37"/>
      <c r="HB602" s="110" t="str">
        <f t="shared" si="909"/>
        <v/>
      </c>
      <c r="HC602" s="36"/>
      <c r="HD602" s="97" t="str">
        <f t="shared" si="910"/>
        <v/>
      </c>
      <c r="HE602" s="37"/>
      <c r="HF602" s="97" t="str">
        <f t="shared" si="911"/>
        <v/>
      </c>
      <c r="HG602" s="39"/>
      <c r="HH602" s="97" t="str">
        <f t="shared" si="912"/>
        <v/>
      </c>
      <c r="HI602" s="27"/>
      <c r="HJ602" s="97" t="str">
        <f t="shared" si="913"/>
        <v/>
      </c>
      <c r="HK602" s="37"/>
      <c r="HL602" s="97" t="str">
        <f t="shared" si="914"/>
        <v/>
      </c>
      <c r="HM602" s="36"/>
      <c r="HN602" s="97" t="str">
        <f t="shared" si="915"/>
        <v/>
      </c>
      <c r="HO602" s="36"/>
      <c r="HP602" s="110" t="str">
        <f t="shared" si="916"/>
        <v/>
      </c>
      <c r="HQ602" s="27"/>
      <c r="HR602" s="97" t="str">
        <f t="shared" si="917"/>
        <v/>
      </c>
      <c r="HS602" s="37"/>
      <c r="HT602" s="97" t="str">
        <f t="shared" si="918"/>
        <v/>
      </c>
      <c r="HU602" s="37"/>
      <c r="HV602" s="111" t="str">
        <f t="shared" si="919"/>
        <v/>
      </c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18"/>
    </row>
    <row r="603" spans="1:474" ht="19.95" customHeight="1">
      <c r="A603" s="30"/>
      <c r="B603" s="29"/>
      <c r="C603" s="129"/>
      <c r="D603" s="308"/>
      <c r="E603" s="302"/>
      <c r="F603" s="288"/>
      <c r="G603" s="89"/>
      <c r="H603" s="200"/>
      <c r="I603" s="294"/>
      <c r="J603" s="295"/>
      <c r="K603" s="296"/>
      <c r="L603" s="297"/>
      <c r="M603" s="295"/>
      <c r="N603" s="298"/>
      <c r="O603" s="223"/>
      <c r="P603" s="186" t="str">
        <f t="array" ref="P603">IF(O603&lt;&gt;"",IF(O603&lt;5, "I", "III"),"")</f>
        <v/>
      </c>
      <c r="Q603" s="224"/>
      <c r="R603" s="185" t="str">
        <f t="array" ref="R603">IF(Q603&lt;&gt;"",IF(Q603&lt;5, "I", "III"),"")</f>
        <v/>
      </c>
      <c r="S603" s="223"/>
      <c r="T603" s="186" t="str">
        <f t="array" ref="T603">IF(S603&lt;&gt;"",IF(S603&lt;5, "I", "III"),"")</f>
        <v/>
      </c>
      <c r="U603" s="224"/>
      <c r="V603" s="186" t="str">
        <f t="array" ref="V603">IF(U603&lt;&gt;"",IF(U603&lt;12, "I", "III"),"")</f>
        <v/>
      </c>
      <c r="W603" s="224"/>
      <c r="X603" s="185" t="str">
        <f t="array" ref="X603">IF(W603&lt;&gt;"",IF(W603&lt;12, "I", "III"),"")</f>
        <v/>
      </c>
      <c r="Y603" s="223"/>
      <c r="Z603" s="186" t="str">
        <f t="array" ref="Z603">IF(Y603&lt;&gt;"",IF(Y603&lt;12, "I", "III"),"")</f>
        <v/>
      </c>
      <c r="AA603" s="208"/>
      <c r="AB603" s="209"/>
      <c r="AC603" s="209"/>
      <c r="AD603" s="210"/>
      <c r="AE603" s="89"/>
      <c r="AF603" s="178"/>
      <c r="AG603" s="150"/>
      <c r="AH603" s="151"/>
      <c r="AI603" s="95" t="str">
        <f t="shared" si="846"/>
        <v/>
      </c>
      <c r="AJ603" s="98" t="str">
        <f t="shared" si="847"/>
        <v/>
      </c>
      <c r="AK603" s="45"/>
      <c r="AL603" s="97" t="str">
        <f t="shared" si="848"/>
        <v/>
      </c>
      <c r="AM603" s="39"/>
      <c r="AN603" s="98" t="str">
        <f t="shared" si="849"/>
        <v/>
      </c>
      <c r="AO603" s="152"/>
      <c r="AP603" s="96"/>
      <c r="AQ603" s="153"/>
      <c r="AR603" s="97"/>
      <c r="AS603" s="154"/>
      <c r="AT603" s="98"/>
      <c r="AU603" s="182" t="str">
        <f t="shared" si="853"/>
        <v/>
      </c>
      <c r="AV603" s="121"/>
      <c r="AW603" s="153"/>
      <c r="AX603" s="98"/>
      <c r="AY603" s="153"/>
      <c r="AZ603" s="98"/>
      <c r="BA603" s="46"/>
      <c r="BB603" s="34"/>
      <c r="BC603" s="34"/>
      <c r="BD603" s="35"/>
      <c r="BE603" s="46"/>
      <c r="BF603" s="34"/>
      <c r="BG603" s="34"/>
      <c r="BH603" s="35"/>
      <c r="BI603" s="46"/>
      <c r="BJ603" s="34"/>
      <c r="BK603" s="34"/>
      <c r="BL603" s="35"/>
      <c r="BM603" s="46"/>
      <c r="BN603" s="34"/>
      <c r="BO603" s="34"/>
      <c r="BP603" s="35"/>
      <c r="BQ603" s="46"/>
      <c r="BR603" s="34"/>
      <c r="BS603" s="34"/>
      <c r="BT603" s="35"/>
      <c r="BU603" s="155"/>
      <c r="BV603" s="99"/>
      <c r="BW603" s="156"/>
      <c r="BX603" s="100"/>
      <c r="BY603" s="156"/>
      <c r="BZ603" s="100"/>
      <c r="CA603" s="156"/>
      <c r="CB603" s="100"/>
      <c r="CC603" s="156"/>
      <c r="CD603" s="101"/>
      <c r="CE603" s="12"/>
      <c r="CF603" s="175"/>
      <c r="CG603" s="27"/>
      <c r="CH603" s="159"/>
      <c r="CI603" s="95" t="str">
        <f t="shared" si="862"/>
        <v/>
      </c>
      <c r="CJ603" s="102" t="str">
        <f t="shared" si="863"/>
        <v/>
      </c>
      <c r="CK603" s="40"/>
      <c r="CL603" s="100" t="str">
        <f t="shared" si="920"/>
        <v/>
      </c>
      <c r="CM603" s="37"/>
      <c r="CN603" s="100" t="str">
        <f t="shared" si="921"/>
        <v/>
      </c>
      <c r="CO603" s="38"/>
      <c r="CP603" s="103" t="str">
        <f t="shared" si="864"/>
        <v/>
      </c>
      <c r="CQ603" s="78"/>
      <c r="CR603" s="100" t="str">
        <f t="shared" si="922"/>
        <v/>
      </c>
      <c r="CS603" s="36"/>
      <c r="CT603" s="100" t="str">
        <f t="shared" si="923"/>
        <v/>
      </c>
      <c r="CU603" s="74"/>
      <c r="CV603" s="103" t="str">
        <f t="shared" si="924"/>
        <v/>
      </c>
      <c r="CW603" s="42"/>
      <c r="CX603" s="100" t="str">
        <f t="shared" si="925"/>
        <v/>
      </c>
      <c r="CY603" s="36"/>
      <c r="CZ603" s="100" t="str">
        <f t="shared" si="926"/>
        <v/>
      </c>
      <c r="DA603" s="36"/>
      <c r="DB603" s="100" t="str">
        <f t="shared" si="927"/>
        <v/>
      </c>
      <c r="DC603" s="39"/>
      <c r="DD603" s="103" t="str">
        <f t="shared" si="928"/>
        <v/>
      </c>
      <c r="DE603" s="42"/>
      <c r="DF603" s="100" t="str">
        <f t="shared" si="929"/>
        <v/>
      </c>
      <c r="DG603" s="39"/>
      <c r="DH603" s="103" t="str">
        <f t="shared" si="930"/>
        <v/>
      </c>
      <c r="DI603" s="41"/>
      <c r="DJ603" s="157" t="str">
        <f t="shared" si="931"/>
        <v/>
      </c>
      <c r="DK603" s="12"/>
      <c r="DL603" s="172"/>
      <c r="DM603" s="67"/>
      <c r="DN603" s="164"/>
      <c r="DO603" s="104" t="str">
        <f t="shared" si="865"/>
        <v/>
      </c>
      <c r="DP603" s="105" t="str">
        <f t="shared" si="866"/>
        <v/>
      </c>
      <c r="DQ603" s="66"/>
      <c r="DR603" s="158" t="str">
        <f t="shared" si="867"/>
        <v/>
      </c>
      <c r="DS603" s="67"/>
      <c r="DT603" s="97" t="str">
        <f t="shared" si="868"/>
        <v/>
      </c>
      <c r="DU603" s="67"/>
      <c r="DV603" s="98" t="str">
        <f t="shared" si="869"/>
        <v/>
      </c>
      <c r="DW603" s="163"/>
      <c r="DX603" s="106" t="str">
        <f t="shared" si="870"/>
        <v/>
      </c>
      <c r="DY603" s="162"/>
      <c r="DZ603" s="97" t="str">
        <f t="shared" si="871"/>
        <v/>
      </c>
      <c r="EA603" s="161"/>
      <c r="EB603" s="107" t="str">
        <f t="shared" si="872"/>
        <v/>
      </c>
      <c r="EC603" s="66"/>
      <c r="ED603" s="97" t="str">
        <f t="shared" si="873"/>
        <v/>
      </c>
      <c r="EE603" s="67"/>
      <c r="EF603" s="97" t="str">
        <f t="shared" si="874"/>
        <v/>
      </c>
      <c r="EG603" s="68"/>
      <c r="EH603" s="97" t="str">
        <f t="shared" si="875"/>
        <v/>
      </c>
      <c r="EI603" s="67"/>
      <c r="EJ603" s="97" t="str">
        <f t="shared" si="876"/>
        <v/>
      </c>
      <c r="EK603" s="68"/>
      <c r="EL603" s="97" t="str">
        <f t="shared" si="877"/>
        <v/>
      </c>
      <c r="EM603" s="69"/>
      <c r="EN603" s="98" t="str">
        <f t="shared" si="878"/>
        <v/>
      </c>
      <c r="EO603" s="66"/>
      <c r="EP603" s="107" t="str">
        <f t="shared" si="879"/>
        <v/>
      </c>
      <c r="EQ603" s="299"/>
      <c r="ER603" s="98" t="str">
        <f t="shared" si="880"/>
        <v/>
      </c>
      <c r="ES603" s="66"/>
      <c r="ET603" s="108" t="str">
        <f t="shared" si="881"/>
        <v/>
      </c>
      <c r="EU603" s="12"/>
      <c r="EV603" s="169"/>
      <c r="EW603" s="27"/>
      <c r="EX603" s="159"/>
      <c r="EY603" s="95" t="str">
        <f t="shared" si="882"/>
        <v/>
      </c>
      <c r="EZ603" s="98" t="str">
        <f t="shared" si="883"/>
        <v/>
      </c>
      <c r="FA603" s="40"/>
      <c r="FB603" s="98" t="str">
        <f t="shared" si="884"/>
        <v/>
      </c>
      <c r="FC603" s="37"/>
      <c r="FD603" s="98" t="str">
        <f t="shared" si="885"/>
        <v/>
      </c>
      <c r="FE603" s="37"/>
      <c r="FF603" s="98" t="str">
        <f t="shared" si="886"/>
        <v/>
      </c>
      <c r="FG603" s="160"/>
      <c r="FH603" s="97" t="str">
        <f t="shared" si="887"/>
        <v/>
      </c>
      <c r="FI603" s="27"/>
      <c r="FJ603" s="98" t="str">
        <f t="shared" si="888"/>
        <v/>
      </c>
      <c r="FK603" s="36"/>
      <c r="FL603" s="98" t="str">
        <f t="shared" si="889"/>
        <v/>
      </c>
      <c r="FM603" s="37"/>
      <c r="FN603" s="98" t="str">
        <f t="shared" si="890"/>
        <v/>
      </c>
      <c r="FO603" s="78"/>
      <c r="FP603" s="97" t="str">
        <f t="shared" si="891"/>
        <v/>
      </c>
      <c r="FQ603" s="37"/>
      <c r="FR603" s="97" t="str">
        <f t="shared" si="892"/>
        <v/>
      </c>
      <c r="FS603" s="39"/>
      <c r="FT603" s="97" t="str">
        <f t="shared" si="893"/>
        <v/>
      </c>
      <c r="FU603" s="27"/>
      <c r="FV603" s="98" t="str">
        <f t="shared" si="894"/>
        <v/>
      </c>
      <c r="FW603" s="37"/>
      <c r="FX603" s="98" t="str">
        <f t="shared" si="895"/>
        <v/>
      </c>
      <c r="FY603" s="36"/>
      <c r="FZ603" s="97" t="str">
        <f t="shared" si="896"/>
        <v/>
      </c>
      <c r="GA603" s="36"/>
      <c r="GB603" s="98" t="str">
        <f t="shared" si="897"/>
        <v/>
      </c>
      <c r="GC603" s="40"/>
      <c r="GD603" s="98" t="str">
        <f t="shared" si="898"/>
        <v/>
      </c>
      <c r="GE603" s="37"/>
      <c r="GF603" s="98" t="str">
        <f t="shared" si="899"/>
        <v/>
      </c>
      <c r="GG603" s="37"/>
      <c r="GH603" s="109" t="str">
        <f t="shared" si="900"/>
        <v/>
      </c>
      <c r="GI603" s="12"/>
      <c r="GJ603" s="166"/>
      <c r="GK603" s="27"/>
      <c r="GL603" s="159"/>
      <c r="GM603" s="95" t="str">
        <f t="shared" si="901"/>
        <v/>
      </c>
      <c r="GN603" s="110" t="str">
        <f t="shared" si="902"/>
        <v/>
      </c>
      <c r="GO603" s="27"/>
      <c r="GP603" s="98" t="str">
        <f t="shared" si="903"/>
        <v/>
      </c>
      <c r="GQ603" s="37"/>
      <c r="GR603" s="97" t="str">
        <f t="shared" si="904"/>
        <v/>
      </c>
      <c r="GS603" s="37"/>
      <c r="GT603" s="110" t="str">
        <f t="shared" si="905"/>
        <v/>
      </c>
      <c r="GU603" s="36"/>
      <c r="GV603" s="97" t="str">
        <f t="shared" si="906"/>
        <v/>
      </c>
      <c r="GW603" s="27"/>
      <c r="GX603" s="98" t="str">
        <f t="shared" si="907"/>
        <v/>
      </c>
      <c r="GY603" s="36"/>
      <c r="GZ603" s="98" t="str">
        <f t="shared" si="908"/>
        <v/>
      </c>
      <c r="HA603" s="37"/>
      <c r="HB603" s="110" t="str">
        <f t="shared" si="909"/>
        <v/>
      </c>
      <c r="HC603" s="36"/>
      <c r="HD603" s="97" t="str">
        <f t="shared" si="910"/>
        <v/>
      </c>
      <c r="HE603" s="37"/>
      <c r="HF603" s="97" t="str">
        <f t="shared" si="911"/>
        <v/>
      </c>
      <c r="HG603" s="39"/>
      <c r="HH603" s="97" t="str">
        <f t="shared" si="912"/>
        <v/>
      </c>
      <c r="HI603" s="27"/>
      <c r="HJ603" s="97" t="str">
        <f t="shared" si="913"/>
        <v/>
      </c>
      <c r="HK603" s="37"/>
      <c r="HL603" s="97" t="str">
        <f t="shared" si="914"/>
        <v/>
      </c>
      <c r="HM603" s="36"/>
      <c r="HN603" s="97" t="str">
        <f t="shared" si="915"/>
        <v/>
      </c>
      <c r="HO603" s="36"/>
      <c r="HP603" s="110" t="str">
        <f t="shared" si="916"/>
        <v/>
      </c>
      <c r="HQ603" s="27"/>
      <c r="HR603" s="97" t="str">
        <f t="shared" si="917"/>
        <v/>
      </c>
      <c r="HS603" s="37"/>
      <c r="HT603" s="97" t="str">
        <f t="shared" si="918"/>
        <v/>
      </c>
      <c r="HU603" s="37"/>
      <c r="HV603" s="111" t="str">
        <f t="shared" si="919"/>
        <v/>
      </c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18"/>
    </row>
    <row r="604" spans="1:474" ht="19.95" customHeight="1">
      <c r="A604" s="30"/>
      <c r="B604" s="29"/>
      <c r="C604" s="129"/>
      <c r="D604" s="308"/>
      <c r="E604" s="302"/>
      <c r="F604" s="288"/>
      <c r="G604" s="89"/>
      <c r="H604" s="200"/>
      <c r="I604" s="294"/>
      <c r="J604" s="295"/>
      <c r="K604" s="296"/>
      <c r="L604" s="297"/>
      <c r="M604" s="295"/>
      <c r="N604" s="298"/>
      <c r="O604" s="223"/>
      <c r="P604" s="186" t="str">
        <f t="array" ref="P604">IF(O604&lt;&gt;"",IF(O604&lt;5, "I", "III"),"")</f>
        <v/>
      </c>
      <c r="Q604" s="224"/>
      <c r="R604" s="185" t="str">
        <f t="array" ref="R604">IF(Q604&lt;&gt;"",IF(Q604&lt;5, "I", "III"),"")</f>
        <v/>
      </c>
      <c r="S604" s="223"/>
      <c r="T604" s="186" t="str">
        <f t="array" ref="T604">IF(S604&lt;&gt;"",IF(S604&lt;5, "I", "III"),"")</f>
        <v/>
      </c>
      <c r="U604" s="224"/>
      <c r="V604" s="186" t="str">
        <f t="array" ref="V604">IF(U604&lt;&gt;"",IF(U604&lt;12, "I", "III"),"")</f>
        <v/>
      </c>
      <c r="W604" s="224"/>
      <c r="X604" s="185" t="str">
        <f t="array" ref="X604">IF(W604&lt;&gt;"",IF(W604&lt;12, "I", "III"),"")</f>
        <v/>
      </c>
      <c r="Y604" s="223"/>
      <c r="Z604" s="186" t="str">
        <f t="array" ref="Z604">IF(Y604&lt;&gt;"",IF(Y604&lt;12, "I", "III"),"")</f>
        <v/>
      </c>
      <c r="AA604" s="208"/>
      <c r="AB604" s="209"/>
      <c r="AC604" s="209"/>
      <c r="AD604" s="210"/>
      <c r="AE604" s="89"/>
      <c r="AF604" s="178"/>
      <c r="AG604" s="150"/>
      <c r="AH604" s="151"/>
      <c r="AI604" s="95" t="str">
        <f t="shared" si="846"/>
        <v/>
      </c>
      <c r="AJ604" s="98" t="str">
        <f t="shared" si="847"/>
        <v/>
      </c>
      <c r="AK604" s="45"/>
      <c r="AL604" s="97" t="str">
        <f t="shared" si="848"/>
        <v/>
      </c>
      <c r="AM604" s="39"/>
      <c r="AN604" s="98" t="str">
        <f t="shared" si="849"/>
        <v/>
      </c>
      <c r="AO604" s="152"/>
      <c r="AP604" s="96"/>
      <c r="AQ604" s="153"/>
      <c r="AR604" s="97"/>
      <c r="AS604" s="154"/>
      <c r="AT604" s="98"/>
      <c r="AU604" s="182" t="str">
        <f t="shared" si="853"/>
        <v/>
      </c>
      <c r="AV604" s="121"/>
      <c r="AW604" s="153"/>
      <c r="AX604" s="98"/>
      <c r="AY604" s="153"/>
      <c r="AZ604" s="98"/>
      <c r="BA604" s="46"/>
      <c r="BB604" s="34"/>
      <c r="BC604" s="34"/>
      <c r="BD604" s="35"/>
      <c r="BE604" s="46"/>
      <c r="BF604" s="34"/>
      <c r="BG604" s="34"/>
      <c r="BH604" s="35"/>
      <c r="BI604" s="46"/>
      <c r="BJ604" s="34"/>
      <c r="BK604" s="34"/>
      <c r="BL604" s="35"/>
      <c r="BM604" s="46"/>
      <c r="BN604" s="34"/>
      <c r="BO604" s="34"/>
      <c r="BP604" s="35"/>
      <c r="BQ604" s="46"/>
      <c r="BR604" s="34"/>
      <c r="BS604" s="34"/>
      <c r="BT604" s="35"/>
      <c r="BU604" s="155"/>
      <c r="BV604" s="99"/>
      <c r="BW604" s="156"/>
      <c r="BX604" s="100"/>
      <c r="BY604" s="156"/>
      <c r="BZ604" s="100"/>
      <c r="CA604" s="156"/>
      <c r="CB604" s="100"/>
      <c r="CC604" s="156"/>
      <c r="CD604" s="101"/>
      <c r="CE604" s="12"/>
      <c r="CF604" s="175"/>
      <c r="CG604" s="27"/>
      <c r="CH604" s="159"/>
      <c r="CI604" s="95" t="str">
        <f t="shared" si="862"/>
        <v/>
      </c>
      <c r="CJ604" s="102" t="str">
        <f t="shared" si="863"/>
        <v/>
      </c>
      <c r="CK604" s="40"/>
      <c r="CL604" s="100" t="str">
        <f t="shared" si="920"/>
        <v/>
      </c>
      <c r="CM604" s="37"/>
      <c r="CN604" s="100" t="str">
        <f t="shared" si="921"/>
        <v/>
      </c>
      <c r="CO604" s="38"/>
      <c r="CP604" s="103" t="str">
        <f t="shared" si="864"/>
        <v/>
      </c>
      <c r="CQ604" s="78"/>
      <c r="CR604" s="100" t="str">
        <f t="shared" si="922"/>
        <v/>
      </c>
      <c r="CS604" s="36"/>
      <c r="CT604" s="100" t="str">
        <f t="shared" si="923"/>
        <v/>
      </c>
      <c r="CU604" s="74"/>
      <c r="CV604" s="103" t="str">
        <f t="shared" si="924"/>
        <v/>
      </c>
      <c r="CW604" s="42"/>
      <c r="CX604" s="100" t="str">
        <f t="shared" si="925"/>
        <v/>
      </c>
      <c r="CY604" s="36"/>
      <c r="CZ604" s="100" t="str">
        <f t="shared" si="926"/>
        <v/>
      </c>
      <c r="DA604" s="36"/>
      <c r="DB604" s="100" t="str">
        <f t="shared" si="927"/>
        <v/>
      </c>
      <c r="DC604" s="39"/>
      <c r="DD604" s="103" t="str">
        <f t="shared" si="928"/>
        <v/>
      </c>
      <c r="DE604" s="42"/>
      <c r="DF604" s="100" t="str">
        <f t="shared" si="929"/>
        <v/>
      </c>
      <c r="DG604" s="39"/>
      <c r="DH604" s="103" t="str">
        <f t="shared" si="930"/>
        <v/>
      </c>
      <c r="DI604" s="41"/>
      <c r="DJ604" s="157" t="str">
        <f t="shared" si="931"/>
        <v/>
      </c>
      <c r="DK604" s="12"/>
      <c r="DL604" s="172"/>
      <c r="DM604" s="67"/>
      <c r="DN604" s="164"/>
      <c r="DO604" s="104" t="str">
        <f t="shared" si="865"/>
        <v/>
      </c>
      <c r="DP604" s="105" t="str">
        <f t="shared" si="866"/>
        <v/>
      </c>
      <c r="DQ604" s="66"/>
      <c r="DR604" s="158" t="str">
        <f t="shared" si="867"/>
        <v/>
      </c>
      <c r="DS604" s="67"/>
      <c r="DT604" s="97" t="str">
        <f t="shared" si="868"/>
        <v/>
      </c>
      <c r="DU604" s="67"/>
      <c r="DV604" s="98" t="str">
        <f t="shared" si="869"/>
        <v/>
      </c>
      <c r="DW604" s="163"/>
      <c r="DX604" s="106" t="str">
        <f t="shared" si="870"/>
        <v/>
      </c>
      <c r="DY604" s="162"/>
      <c r="DZ604" s="97" t="str">
        <f t="shared" si="871"/>
        <v/>
      </c>
      <c r="EA604" s="161"/>
      <c r="EB604" s="107" t="str">
        <f t="shared" si="872"/>
        <v/>
      </c>
      <c r="EC604" s="66"/>
      <c r="ED604" s="97" t="str">
        <f t="shared" si="873"/>
        <v/>
      </c>
      <c r="EE604" s="67"/>
      <c r="EF604" s="97" t="str">
        <f t="shared" si="874"/>
        <v/>
      </c>
      <c r="EG604" s="68"/>
      <c r="EH604" s="97" t="str">
        <f t="shared" si="875"/>
        <v/>
      </c>
      <c r="EI604" s="67"/>
      <c r="EJ604" s="97" t="str">
        <f t="shared" si="876"/>
        <v/>
      </c>
      <c r="EK604" s="68"/>
      <c r="EL604" s="97" t="str">
        <f t="shared" si="877"/>
        <v/>
      </c>
      <c r="EM604" s="69"/>
      <c r="EN604" s="98" t="str">
        <f t="shared" si="878"/>
        <v/>
      </c>
      <c r="EO604" s="66"/>
      <c r="EP604" s="107" t="str">
        <f t="shared" si="879"/>
        <v/>
      </c>
      <c r="EQ604" s="299"/>
      <c r="ER604" s="98" t="str">
        <f t="shared" si="880"/>
        <v/>
      </c>
      <c r="ES604" s="66"/>
      <c r="ET604" s="108" t="str">
        <f t="shared" si="881"/>
        <v/>
      </c>
      <c r="EU604" s="12"/>
      <c r="EV604" s="169"/>
      <c r="EW604" s="27"/>
      <c r="EX604" s="159"/>
      <c r="EY604" s="95" t="str">
        <f t="shared" si="882"/>
        <v/>
      </c>
      <c r="EZ604" s="98" t="str">
        <f t="shared" si="883"/>
        <v/>
      </c>
      <c r="FA604" s="40"/>
      <c r="FB604" s="98" t="str">
        <f t="shared" si="884"/>
        <v/>
      </c>
      <c r="FC604" s="37"/>
      <c r="FD604" s="98" t="str">
        <f t="shared" si="885"/>
        <v/>
      </c>
      <c r="FE604" s="37"/>
      <c r="FF604" s="98" t="str">
        <f t="shared" si="886"/>
        <v/>
      </c>
      <c r="FG604" s="160"/>
      <c r="FH604" s="97" t="str">
        <f t="shared" si="887"/>
        <v/>
      </c>
      <c r="FI604" s="27"/>
      <c r="FJ604" s="98" t="str">
        <f t="shared" si="888"/>
        <v/>
      </c>
      <c r="FK604" s="36"/>
      <c r="FL604" s="98" t="str">
        <f t="shared" si="889"/>
        <v/>
      </c>
      <c r="FM604" s="37"/>
      <c r="FN604" s="98" t="str">
        <f t="shared" si="890"/>
        <v/>
      </c>
      <c r="FO604" s="78"/>
      <c r="FP604" s="97" t="str">
        <f t="shared" si="891"/>
        <v/>
      </c>
      <c r="FQ604" s="37"/>
      <c r="FR604" s="97" t="str">
        <f t="shared" si="892"/>
        <v/>
      </c>
      <c r="FS604" s="39"/>
      <c r="FT604" s="97" t="str">
        <f t="shared" si="893"/>
        <v/>
      </c>
      <c r="FU604" s="27"/>
      <c r="FV604" s="98" t="str">
        <f t="shared" si="894"/>
        <v/>
      </c>
      <c r="FW604" s="37"/>
      <c r="FX604" s="98" t="str">
        <f t="shared" si="895"/>
        <v/>
      </c>
      <c r="FY604" s="36"/>
      <c r="FZ604" s="97" t="str">
        <f t="shared" si="896"/>
        <v/>
      </c>
      <c r="GA604" s="36"/>
      <c r="GB604" s="98" t="str">
        <f t="shared" si="897"/>
        <v/>
      </c>
      <c r="GC604" s="40"/>
      <c r="GD604" s="98" t="str">
        <f t="shared" si="898"/>
        <v/>
      </c>
      <c r="GE604" s="37"/>
      <c r="GF604" s="98" t="str">
        <f t="shared" si="899"/>
        <v/>
      </c>
      <c r="GG604" s="37"/>
      <c r="GH604" s="109" t="str">
        <f t="shared" si="900"/>
        <v/>
      </c>
      <c r="GI604" s="12"/>
      <c r="GJ604" s="166"/>
      <c r="GK604" s="27"/>
      <c r="GL604" s="159"/>
      <c r="GM604" s="95" t="str">
        <f t="shared" si="901"/>
        <v/>
      </c>
      <c r="GN604" s="110" t="str">
        <f t="shared" si="902"/>
        <v/>
      </c>
      <c r="GO604" s="27"/>
      <c r="GP604" s="98" t="str">
        <f t="shared" si="903"/>
        <v/>
      </c>
      <c r="GQ604" s="37"/>
      <c r="GR604" s="97" t="str">
        <f t="shared" si="904"/>
        <v/>
      </c>
      <c r="GS604" s="37"/>
      <c r="GT604" s="110" t="str">
        <f t="shared" si="905"/>
        <v/>
      </c>
      <c r="GU604" s="36"/>
      <c r="GV604" s="97" t="str">
        <f t="shared" si="906"/>
        <v/>
      </c>
      <c r="GW604" s="27"/>
      <c r="GX604" s="98" t="str">
        <f t="shared" si="907"/>
        <v/>
      </c>
      <c r="GY604" s="36"/>
      <c r="GZ604" s="98" t="str">
        <f t="shared" si="908"/>
        <v/>
      </c>
      <c r="HA604" s="37"/>
      <c r="HB604" s="110" t="str">
        <f t="shared" si="909"/>
        <v/>
      </c>
      <c r="HC604" s="36"/>
      <c r="HD604" s="97" t="str">
        <f t="shared" si="910"/>
        <v/>
      </c>
      <c r="HE604" s="37"/>
      <c r="HF604" s="97" t="str">
        <f t="shared" si="911"/>
        <v/>
      </c>
      <c r="HG604" s="39"/>
      <c r="HH604" s="97" t="str">
        <f t="shared" si="912"/>
        <v/>
      </c>
      <c r="HI604" s="27"/>
      <c r="HJ604" s="97" t="str">
        <f t="shared" si="913"/>
        <v/>
      </c>
      <c r="HK604" s="37"/>
      <c r="HL604" s="97" t="str">
        <f t="shared" si="914"/>
        <v/>
      </c>
      <c r="HM604" s="36"/>
      <c r="HN604" s="97" t="str">
        <f t="shared" si="915"/>
        <v/>
      </c>
      <c r="HO604" s="36"/>
      <c r="HP604" s="110" t="str">
        <f t="shared" si="916"/>
        <v/>
      </c>
      <c r="HQ604" s="27"/>
      <c r="HR604" s="97" t="str">
        <f t="shared" si="917"/>
        <v/>
      </c>
      <c r="HS604" s="37"/>
      <c r="HT604" s="97" t="str">
        <f t="shared" si="918"/>
        <v/>
      </c>
      <c r="HU604" s="37"/>
      <c r="HV604" s="111" t="str">
        <f t="shared" si="919"/>
        <v/>
      </c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18"/>
    </row>
    <row r="605" spans="1:474" ht="19.95" customHeight="1">
      <c r="A605" s="30"/>
      <c r="B605" s="29"/>
      <c r="C605" s="129"/>
      <c r="D605" s="308"/>
      <c r="E605" s="302"/>
      <c r="F605" s="288"/>
      <c r="G605" s="89"/>
      <c r="H605" s="200"/>
      <c r="I605" s="294"/>
      <c r="J605" s="295"/>
      <c r="K605" s="296"/>
      <c r="L605" s="297"/>
      <c r="M605" s="295"/>
      <c r="N605" s="298"/>
      <c r="O605" s="223"/>
      <c r="P605" s="186" t="str">
        <f t="array" ref="P605">IF(O605&lt;&gt;"",IF(O605&lt;5, "I", "III"),"")</f>
        <v/>
      </c>
      <c r="Q605" s="224"/>
      <c r="R605" s="185" t="str">
        <f t="array" ref="R605">IF(Q605&lt;&gt;"",IF(Q605&lt;5, "I", "III"),"")</f>
        <v/>
      </c>
      <c r="S605" s="223"/>
      <c r="T605" s="186" t="str">
        <f t="array" ref="T605">IF(S605&lt;&gt;"",IF(S605&lt;5, "I", "III"),"")</f>
        <v/>
      </c>
      <c r="U605" s="224"/>
      <c r="V605" s="186" t="str">
        <f t="array" ref="V605">IF(U605&lt;&gt;"",IF(U605&lt;12, "I", "III"),"")</f>
        <v/>
      </c>
      <c r="W605" s="224"/>
      <c r="X605" s="185" t="str">
        <f t="array" ref="X605">IF(W605&lt;&gt;"",IF(W605&lt;12, "I", "III"),"")</f>
        <v/>
      </c>
      <c r="Y605" s="223"/>
      <c r="Z605" s="186" t="str">
        <f t="array" ref="Z605">IF(Y605&lt;&gt;"",IF(Y605&lt;12, "I", "III"),"")</f>
        <v/>
      </c>
      <c r="AA605" s="208"/>
      <c r="AB605" s="209"/>
      <c r="AC605" s="209"/>
      <c r="AD605" s="210"/>
      <c r="AE605" s="89"/>
      <c r="AF605" s="178"/>
      <c r="AG605" s="150"/>
      <c r="AH605" s="151"/>
      <c r="AI605" s="95" t="str">
        <f t="shared" si="846"/>
        <v/>
      </c>
      <c r="AJ605" s="98" t="str">
        <f t="shared" si="847"/>
        <v/>
      </c>
      <c r="AK605" s="45"/>
      <c r="AL605" s="97" t="str">
        <f t="shared" si="848"/>
        <v/>
      </c>
      <c r="AM605" s="39"/>
      <c r="AN605" s="98" t="str">
        <f t="shared" si="849"/>
        <v/>
      </c>
      <c r="AO605" s="152"/>
      <c r="AP605" s="96" t="str">
        <f t="shared" ref="AP605:AP612" si="943">IF(AO605&lt;&gt;"",AO605*100/24,"")</f>
        <v/>
      </c>
      <c r="AQ605" s="153"/>
      <c r="AR605" s="97" t="str">
        <f t="shared" ref="AR605:AR612" si="944">IF(AQ605&lt;&gt;"",AQ605*100/24,"")</f>
        <v/>
      </c>
      <c r="AS605" s="154"/>
      <c r="AT605" s="98" t="str">
        <f t="shared" ref="AT605:AT612" si="945">IF(AS605&lt;&gt;"",AS605*100/24,"")</f>
        <v/>
      </c>
      <c r="AU605" s="182" t="str">
        <f t="shared" si="853"/>
        <v/>
      </c>
      <c r="AV605" s="121" t="str">
        <f t="shared" ref="AV605:AV612" si="946">IF(AU605&lt;&gt;"",IF(AU605&lt;8, "I", IF(AU605&lt;14, "II",IF(AU605&lt;20, "III","III+"))),"")</f>
        <v/>
      </c>
      <c r="AW605" s="153"/>
      <c r="AX605" s="98" t="str">
        <f t="shared" ref="AX605:AX612" si="947">IF(AW605&lt;&gt;"",AW605*100/24,"")</f>
        <v/>
      </c>
      <c r="AY605" s="153"/>
      <c r="AZ605" s="98" t="str">
        <f t="shared" ref="AZ605:AZ612" si="948">IF(AY605&lt;&gt;"",AY605*100/24,"")</f>
        <v/>
      </c>
      <c r="BA605" s="46"/>
      <c r="BB605" s="34"/>
      <c r="BC605" s="34"/>
      <c r="BD605" s="35"/>
      <c r="BE605" s="46"/>
      <c r="BF605" s="34"/>
      <c r="BG605" s="34"/>
      <c r="BH605" s="35"/>
      <c r="BI605" s="46"/>
      <c r="BJ605" s="34"/>
      <c r="BK605" s="34"/>
      <c r="BL605" s="35"/>
      <c r="BM605" s="46"/>
      <c r="BN605" s="34"/>
      <c r="BO605" s="34"/>
      <c r="BP605" s="35"/>
      <c r="BQ605" s="46"/>
      <c r="BR605" s="34"/>
      <c r="BS605" s="34"/>
      <c r="BT605" s="35"/>
      <c r="BU605" s="155"/>
      <c r="BV605" s="99" t="str">
        <f t="shared" ref="BV605:BV612" si="949">IF(BU605&lt;&gt;"",BU605*100/25,"")</f>
        <v/>
      </c>
      <c r="BW605" s="156"/>
      <c r="BX605" s="100" t="str">
        <f t="shared" ref="BX605:BX612" si="950">IF(BW605&lt;&gt;"",BW605*100/4,"")</f>
        <v/>
      </c>
      <c r="BY605" s="156"/>
      <c r="BZ605" s="100" t="str">
        <f t="shared" ref="BZ605:BZ612" si="951">IF(BY605&lt;&gt;"",BY605*100/4,"")</f>
        <v/>
      </c>
      <c r="CA605" s="156"/>
      <c r="CB605" s="100" t="str">
        <f t="shared" ref="CB605:CB612" si="952">IF(CA605&lt;&gt;"",CA605*100/10,"")</f>
        <v/>
      </c>
      <c r="CC605" s="156"/>
      <c r="CD605" s="101" t="str">
        <f t="shared" ref="CD605:CD612" si="953">IF(CC605&lt;&gt;"",CC605*100/24,"")</f>
        <v/>
      </c>
      <c r="CE605" s="12"/>
      <c r="CF605" s="175"/>
      <c r="CG605" s="27"/>
      <c r="CH605" s="159"/>
      <c r="CI605" s="95" t="str">
        <f t="shared" si="862"/>
        <v/>
      </c>
      <c r="CJ605" s="102" t="str">
        <f t="shared" si="863"/>
        <v/>
      </c>
      <c r="CK605" s="40"/>
      <c r="CL605" s="100" t="str">
        <f t="shared" si="920"/>
        <v/>
      </c>
      <c r="CM605" s="37"/>
      <c r="CN605" s="100" t="str">
        <f t="shared" si="921"/>
        <v/>
      </c>
      <c r="CO605" s="38"/>
      <c r="CP605" s="103" t="str">
        <f t="shared" si="864"/>
        <v/>
      </c>
      <c r="CQ605" s="78"/>
      <c r="CR605" s="100" t="str">
        <f t="shared" si="922"/>
        <v/>
      </c>
      <c r="CS605" s="36"/>
      <c r="CT605" s="100" t="str">
        <f t="shared" si="923"/>
        <v/>
      </c>
      <c r="CU605" s="74"/>
      <c r="CV605" s="103" t="str">
        <f t="shared" si="924"/>
        <v/>
      </c>
      <c r="CW605" s="42"/>
      <c r="CX605" s="100" t="str">
        <f t="shared" si="925"/>
        <v/>
      </c>
      <c r="CY605" s="36"/>
      <c r="CZ605" s="100" t="str">
        <f t="shared" si="926"/>
        <v/>
      </c>
      <c r="DA605" s="36"/>
      <c r="DB605" s="100" t="str">
        <f t="shared" si="927"/>
        <v/>
      </c>
      <c r="DC605" s="39"/>
      <c r="DD605" s="103" t="str">
        <f t="shared" si="928"/>
        <v/>
      </c>
      <c r="DE605" s="42"/>
      <c r="DF605" s="100" t="str">
        <f t="shared" si="929"/>
        <v/>
      </c>
      <c r="DG605" s="39"/>
      <c r="DH605" s="103" t="str">
        <f t="shared" si="930"/>
        <v/>
      </c>
      <c r="DI605" s="41"/>
      <c r="DJ605" s="157" t="str">
        <f t="shared" si="931"/>
        <v/>
      </c>
      <c r="DK605" s="12"/>
      <c r="DL605" s="172"/>
      <c r="DM605" s="67"/>
      <c r="DN605" s="164"/>
      <c r="DO605" s="104" t="str">
        <f t="shared" si="865"/>
        <v/>
      </c>
      <c r="DP605" s="105" t="str">
        <f t="shared" si="866"/>
        <v/>
      </c>
      <c r="DQ605" s="66"/>
      <c r="DR605" s="158" t="str">
        <f t="shared" si="867"/>
        <v/>
      </c>
      <c r="DS605" s="67"/>
      <c r="DT605" s="97" t="str">
        <f t="shared" si="868"/>
        <v/>
      </c>
      <c r="DU605" s="67"/>
      <c r="DV605" s="98" t="str">
        <f t="shared" si="869"/>
        <v/>
      </c>
      <c r="DW605" s="163"/>
      <c r="DX605" s="106" t="str">
        <f t="shared" si="870"/>
        <v/>
      </c>
      <c r="DY605" s="162"/>
      <c r="DZ605" s="97" t="str">
        <f t="shared" si="871"/>
        <v/>
      </c>
      <c r="EA605" s="161"/>
      <c r="EB605" s="107" t="str">
        <f t="shared" si="872"/>
        <v/>
      </c>
      <c r="EC605" s="66"/>
      <c r="ED605" s="97" t="str">
        <f t="shared" si="873"/>
        <v/>
      </c>
      <c r="EE605" s="67"/>
      <c r="EF605" s="97" t="str">
        <f t="shared" si="874"/>
        <v/>
      </c>
      <c r="EG605" s="68"/>
      <c r="EH605" s="97" t="str">
        <f t="shared" si="875"/>
        <v/>
      </c>
      <c r="EI605" s="67"/>
      <c r="EJ605" s="97" t="str">
        <f t="shared" si="876"/>
        <v/>
      </c>
      <c r="EK605" s="68"/>
      <c r="EL605" s="97" t="str">
        <f t="shared" si="877"/>
        <v/>
      </c>
      <c r="EM605" s="69"/>
      <c r="EN605" s="98" t="str">
        <f t="shared" si="878"/>
        <v/>
      </c>
      <c r="EO605" s="66"/>
      <c r="EP605" s="107" t="str">
        <f t="shared" si="879"/>
        <v/>
      </c>
      <c r="EQ605" s="299"/>
      <c r="ER605" s="98" t="str">
        <f t="shared" si="880"/>
        <v/>
      </c>
      <c r="ES605" s="66"/>
      <c r="ET605" s="108" t="str">
        <f t="shared" si="881"/>
        <v/>
      </c>
      <c r="EU605" s="12"/>
      <c r="EV605" s="169"/>
      <c r="EW605" s="27"/>
      <c r="EX605" s="159"/>
      <c r="EY605" s="95" t="str">
        <f t="shared" si="882"/>
        <v/>
      </c>
      <c r="EZ605" s="98" t="str">
        <f t="shared" si="883"/>
        <v/>
      </c>
      <c r="FA605" s="40"/>
      <c r="FB605" s="98" t="str">
        <f t="shared" si="884"/>
        <v/>
      </c>
      <c r="FC605" s="37"/>
      <c r="FD605" s="98" t="str">
        <f t="shared" si="885"/>
        <v/>
      </c>
      <c r="FE605" s="37"/>
      <c r="FF605" s="98" t="str">
        <f t="shared" si="886"/>
        <v/>
      </c>
      <c r="FG605" s="160"/>
      <c r="FH605" s="97" t="str">
        <f t="shared" si="887"/>
        <v/>
      </c>
      <c r="FI605" s="27"/>
      <c r="FJ605" s="98" t="str">
        <f t="shared" si="888"/>
        <v/>
      </c>
      <c r="FK605" s="36"/>
      <c r="FL605" s="98" t="str">
        <f t="shared" si="889"/>
        <v/>
      </c>
      <c r="FM605" s="37"/>
      <c r="FN605" s="98" t="str">
        <f t="shared" si="890"/>
        <v/>
      </c>
      <c r="FO605" s="78"/>
      <c r="FP605" s="97" t="str">
        <f t="shared" si="891"/>
        <v/>
      </c>
      <c r="FQ605" s="37"/>
      <c r="FR605" s="97" t="str">
        <f t="shared" si="892"/>
        <v/>
      </c>
      <c r="FS605" s="39"/>
      <c r="FT605" s="97" t="str">
        <f t="shared" si="893"/>
        <v/>
      </c>
      <c r="FU605" s="27"/>
      <c r="FV605" s="98" t="str">
        <f t="shared" si="894"/>
        <v/>
      </c>
      <c r="FW605" s="37"/>
      <c r="FX605" s="98" t="str">
        <f t="shared" si="895"/>
        <v/>
      </c>
      <c r="FY605" s="36"/>
      <c r="FZ605" s="97" t="str">
        <f t="shared" si="896"/>
        <v/>
      </c>
      <c r="GA605" s="36"/>
      <c r="GB605" s="98" t="str">
        <f t="shared" si="897"/>
        <v/>
      </c>
      <c r="GC605" s="40"/>
      <c r="GD605" s="98" t="str">
        <f t="shared" si="898"/>
        <v/>
      </c>
      <c r="GE605" s="37"/>
      <c r="GF605" s="98" t="str">
        <f t="shared" si="899"/>
        <v/>
      </c>
      <c r="GG605" s="37"/>
      <c r="GH605" s="109" t="str">
        <f t="shared" si="900"/>
        <v/>
      </c>
      <c r="GI605" s="12"/>
      <c r="GJ605" s="166"/>
      <c r="GK605" s="27"/>
      <c r="GL605" s="159"/>
      <c r="GM605" s="95" t="str">
        <f t="shared" si="901"/>
        <v/>
      </c>
      <c r="GN605" s="110" t="str">
        <f t="shared" si="902"/>
        <v/>
      </c>
      <c r="GO605" s="27"/>
      <c r="GP605" s="98" t="str">
        <f t="shared" si="903"/>
        <v/>
      </c>
      <c r="GQ605" s="37"/>
      <c r="GR605" s="97" t="str">
        <f t="shared" si="904"/>
        <v/>
      </c>
      <c r="GS605" s="37"/>
      <c r="GT605" s="110" t="str">
        <f t="shared" si="905"/>
        <v/>
      </c>
      <c r="GU605" s="36"/>
      <c r="GV605" s="97" t="str">
        <f t="shared" si="906"/>
        <v/>
      </c>
      <c r="GW605" s="27"/>
      <c r="GX605" s="98" t="str">
        <f t="shared" si="907"/>
        <v/>
      </c>
      <c r="GY605" s="36"/>
      <c r="GZ605" s="98" t="str">
        <f t="shared" si="908"/>
        <v/>
      </c>
      <c r="HA605" s="37"/>
      <c r="HB605" s="110" t="str">
        <f t="shared" si="909"/>
        <v/>
      </c>
      <c r="HC605" s="36"/>
      <c r="HD605" s="97" t="str">
        <f t="shared" si="910"/>
        <v/>
      </c>
      <c r="HE605" s="37"/>
      <c r="HF605" s="97" t="str">
        <f t="shared" si="911"/>
        <v/>
      </c>
      <c r="HG605" s="39"/>
      <c r="HH605" s="97" t="str">
        <f t="shared" si="912"/>
        <v/>
      </c>
      <c r="HI605" s="27"/>
      <c r="HJ605" s="97" t="str">
        <f t="shared" si="913"/>
        <v/>
      </c>
      <c r="HK605" s="37"/>
      <c r="HL605" s="97" t="str">
        <f t="shared" si="914"/>
        <v/>
      </c>
      <c r="HM605" s="36"/>
      <c r="HN605" s="97" t="str">
        <f t="shared" si="915"/>
        <v/>
      </c>
      <c r="HO605" s="36"/>
      <c r="HP605" s="110" t="str">
        <f t="shared" si="916"/>
        <v/>
      </c>
      <c r="HQ605" s="27"/>
      <c r="HR605" s="97" t="str">
        <f t="shared" si="917"/>
        <v/>
      </c>
      <c r="HS605" s="37"/>
      <c r="HT605" s="97" t="str">
        <f t="shared" si="918"/>
        <v/>
      </c>
      <c r="HU605" s="37"/>
      <c r="HV605" s="111" t="str">
        <f t="shared" si="919"/>
        <v/>
      </c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18"/>
    </row>
    <row r="606" spans="1:474" ht="19.95" customHeight="1">
      <c r="A606" s="30"/>
      <c r="B606" s="29"/>
      <c r="C606" s="129"/>
      <c r="D606" s="308"/>
      <c r="E606" s="302"/>
      <c r="F606" s="288"/>
      <c r="G606" s="89"/>
      <c r="H606" s="200"/>
      <c r="I606" s="294"/>
      <c r="J606" s="295"/>
      <c r="K606" s="296"/>
      <c r="L606" s="297"/>
      <c r="M606" s="295"/>
      <c r="N606" s="298"/>
      <c r="O606" s="223"/>
      <c r="P606" s="186" t="str">
        <f t="array" ref="P606">IF(O606&lt;&gt;"",IF(O606&lt;5, "I", "III"),"")</f>
        <v/>
      </c>
      <c r="Q606" s="224"/>
      <c r="R606" s="185" t="str">
        <f t="array" ref="R606">IF(Q606&lt;&gt;"",IF(Q606&lt;5, "I", "III"),"")</f>
        <v/>
      </c>
      <c r="S606" s="223"/>
      <c r="T606" s="186" t="str">
        <f t="array" ref="T606">IF(S606&lt;&gt;"",IF(S606&lt;5, "I", "III"),"")</f>
        <v/>
      </c>
      <c r="U606" s="224"/>
      <c r="V606" s="186" t="str">
        <f t="array" ref="V606">IF(U606&lt;&gt;"",IF(U606&lt;12, "I", "III"),"")</f>
        <v/>
      </c>
      <c r="W606" s="224"/>
      <c r="X606" s="185" t="str">
        <f t="array" ref="X606">IF(W606&lt;&gt;"",IF(W606&lt;12, "I", "III"),"")</f>
        <v/>
      </c>
      <c r="Y606" s="223"/>
      <c r="Z606" s="186" t="str">
        <f t="array" ref="Z606">IF(Y606&lt;&gt;"",IF(Y606&lt;12, "I", "III"),"")</f>
        <v/>
      </c>
      <c r="AA606" s="208"/>
      <c r="AB606" s="209"/>
      <c r="AC606" s="209"/>
      <c r="AD606" s="210"/>
      <c r="AE606" s="89"/>
      <c r="AF606" s="178"/>
      <c r="AG606" s="150"/>
      <c r="AH606" s="151"/>
      <c r="AI606" s="95" t="str">
        <f t="shared" si="846"/>
        <v/>
      </c>
      <c r="AJ606" s="98" t="str">
        <f t="shared" si="847"/>
        <v/>
      </c>
      <c r="AK606" s="45"/>
      <c r="AL606" s="97" t="str">
        <f t="shared" si="848"/>
        <v/>
      </c>
      <c r="AM606" s="39"/>
      <c r="AN606" s="98" t="str">
        <f t="shared" si="849"/>
        <v/>
      </c>
      <c r="AO606" s="152"/>
      <c r="AP606" s="96" t="str">
        <f t="shared" si="943"/>
        <v/>
      </c>
      <c r="AQ606" s="153"/>
      <c r="AR606" s="97" t="str">
        <f t="shared" si="944"/>
        <v/>
      </c>
      <c r="AS606" s="154"/>
      <c r="AT606" s="98" t="str">
        <f t="shared" si="945"/>
        <v/>
      </c>
      <c r="AU606" s="182" t="str">
        <f t="shared" si="853"/>
        <v/>
      </c>
      <c r="AV606" s="121" t="str">
        <f t="shared" si="946"/>
        <v/>
      </c>
      <c r="AW606" s="153"/>
      <c r="AX606" s="98" t="str">
        <f t="shared" si="947"/>
        <v/>
      </c>
      <c r="AY606" s="153"/>
      <c r="AZ606" s="98" t="str">
        <f t="shared" si="948"/>
        <v/>
      </c>
      <c r="BA606" s="46"/>
      <c r="BB606" s="34"/>
      <c r="BC606" s="34"/>
      <c r="BD606" s="35"/>
      <c r="BE606" s="46"/>
      <c r="BF606" s="34"/>
      <c r="BG606" s="34"/>
      <c r="BH606" s="35"/>
      <c r="BI606" s="46"/>
      <c r="BJ606" s="34"/>
      <c r="BK606" s="34"/>
      <c r="BL606" s="35"/>
      <c r="BM606" s="46"/>
      <c r="BN606" s="34"/>
      <c r="BO606" s="34"/>
      <c r="BP606" s="35"/>
      <c r="BQ606" s="46"/>
      <c r="BR606" s="34"/>
      <c r="BS606" s="34"/>
      <c r="BT606" s="35"/>
      <c r="BU606" s="155"/>
      <c r="BV606" s="99" t="str">
        <f t="shared" si="949"/>
        <v/>
      </c>
      <c r="BW606" s="156"/>
      <c r="BX606" s="100" t="str">
        <f t="shared" si="950"/>
        <v/>
      </c>
      <c r="BY606" s="156"/>
      <c r="BZ606" s="100" t="str">
        <f t="shared" si="951"/>
        <v/>
      </c>
      <c r="CA606" s="156"/>
      <c r="CB606" s="100" t="str">
        <f t="shared" si="952"/>
        <v/>
      </c>
      <c r="CC606" s="156"/>
      <c r="CD606" s="101" t="str">
        <f t="shared" si="953"/>
        <v/>
      </c>
      <c r="CE606" s="12"/>
      <c r="CF606" s="175"/>
      <c r="CG606" s="27"/>
      <c r="CH606" s="159"/>
      <c r="CI606" s="95" t="str">
        <f t="shared" si="862"/>
        <v/>
      </c>
      <c r="CJ606" s="102" t="str">
        <f t="shared" si="863"/>
        <v/>
      </c>
      <c r="CK606" s="40"/>
      <c r="CL606" s="100" t="str">
        <f t="shared" si="920"/>
        <v/>
      </c>
      <c r="CM606" s="37"/>
      <c r="CN606" s="100" t="str">
        <f t="shared" si="921"/>
        <v/>
      </c>
      <c r="CO606" s="38"/>
      <c r="CP606" s="103" t="str">
        <f t="shared" si="864"/>
        <v/>
      </c>
      <c r="CQ606" s="78"/>
      <c r="CR606" s="100" t="str">
        <f t="shared" si="922"/>
        <v/>
      </c>
      <c r="CS606" s="36"/>
      <c r="CT606" s="100" t="str">
        <f t="shared" si="923"/>
        <v/>
      </c>
      <c r="CU606" s="74"/>
      <c r="CV606" s="103" t="str">
        <f t="shared" si="924"/>
        <v/>
      </c>
      <c r="CW606" s="42"/>
      <c r="CX606" s="100" t="str">
        <f t="shared" si="925"/>
        <v/>
      </c>
      <c r="CY606" s="36"/>
      <c r="CZ606" s="100" t="str">
        <f t="shared" si="926"/>
        <v/>
      </c>
      <c r="DA606" s="36"/>
      <c r="DB606" s="100" t="str">
        <f t="shared" si="927"/>
        <v/>
      </c>
      <c r="DC606" s="39"/>
      <c r="DD606" s="103" t="str">
        <f t="shared" si="928"/>
        <v/>
      </c>
      <c r="DE606" s="42"/>
      <c r="DF606" s="100" t="str">
        <f t="shared" si="929"/>
        <v/>
      </c>
      <c r="DG606" s="39"/>
      <c r="DH606" s="103" t="str">
        <f t="shared" si="930"/>
        <v/>
      </c>
      <c r="DI606" s="41"/>
      <c r="DJ606" s="157" t="str">
        <f t="shared" si="931"/>
        <v/>
      </c>
      <c r="DK606" s="12"/>
      <c r="DL606" s="172"/>
      <c r="DM606" s="67"/>
      <c r="DN606" s="164"/>
      <c r="DO606" s="104" t="str">
        <f t="shared" si="865"/>
        <v/>
      </c>
      <c r="DP606" s="105" t="str">
        <f t="shared" si="866"/>
        <v/>
      </c>
      <c r="DQ606" s="66"/>
      <c r="DR606" s="158" t="str">
        <f t="shared" si="867"/>
        <v/>
      </c>
      <c r="DS606" s="67"/>
      <c r="DT606" s="97" t="str">
        <f t="shared" si="868"/>
        <v/>
      </c>
      <c r="DU606" s="67"/>
      <c r="DV606" s="98" t="str">
        <f t="shared" si="869"/>
        <v/>
      </c>
      <c r="DW606" s="163"/>
      <c r="DX606" s="106" t="str">
        <f t="shared" si="870"/>
        <v/>
      </c>
      <c r="DY606" s="162"/>
      <c r="DZ606" s="97" t="str">
        <f t="shared" si="871"/>
        <v/>
      </c>
      <c r="EA606" s="161"/>
      <c r="EB606" s="107" t="str">
        <f t="shared" si="872"/>
        <v/>
      </c>
      <c r="EC606" s="66"/>
      <c r="ED606" s="97" t="str">
        <f t="shared" si="873"/>
        <v/>
      </c>
      <c r="EE606" s="67"/>
      <c r="EF606" s="97" t="str">
        <f t="shared" si="874"/>
        <v/>
      </c>
      <c r="EG606" s="68"/>
      <c r="EH606" s="97" t="str">
        <f t="shared" si="875"/>
        <v/>
      </c>
      <c r="EI606" s="67"/>
      <c r="EJ606" s="97" t="str">
        <f t="shared" si="876"/>
        <v/>
      </c>
      <c r="EK606" s="68"/>
      <c r="EL606" s="97" t="str">
        <f t="shared" si="877"/>
        <v/>
      </c>
      <c r="EM606" s="69"/>
      <c r="EN606" s="98" t="str">
        <f t="shared" si="878"/>
        <v/>
      </c>
      <c r="EO606" s="66"/>
      <c r="EP606" s="107" t="str">
        <f t="shared" si="879"/>
        <v/>
      </c>
      <c r="EQ606" s="299"/>
      <c r="ER606" s="98" t="str">
        <f t="shared" si="880"/>
        <v/>
      </c>
      <c r="ES606" s="66"/>
      <c r="ET606" s="108" t="str">
        <f t="shared" si="881"/>
        <v/>
      </c>
      <c r="EU606" s="12"/>
      <c r="EV606" s="169"/>
      <c r="EW606" s="27"/>
      <c r="EX606" s="159"/>
      <c r="EY606" s="95" t="str">
        <f t="shared" si="882"/>
        <v/>
      </c>
      <c r="EZ606" s="98" t="str">
        <f t="shared" si="883"/>
        <v/>
      </c>
      <c r="FA606" s="40"/>
      <c r="FB606" s="98" t="str">
        <f t="shared" si="884"/>
        <v/>
      </c>
      <c r="FC606" s="37"/>
      <c r="FD606" s="98" t="str">
        <f t="shared" si="885"/>
        <v/>
      </c>
      <c r="FE606" s="37"/>
      <c r="FF606" s="98" t="str">
        <f t="shared" si="886"/>
        <v/>
      </c>
      <c r="FG606" s="160"/>
      <c r="FH606" s="97" t="str">
        <f t="shared" si="887"/>
        <v/>
      </c>
      <c r="FI606" s="27"/>
      <c r="FJ606" s="98" t="str">
        <f t="shared" si="888"/>
        <v/>
      </c>
      <c r="FK606" s="36"/>
      <c r="FL606" s="98" t="str">
        <f t="shared" si="889"/>
        <v/>
      </c>
      <c r="FM606" s="37"/>
      <c r="FN606" s="98" t="str">
        <f t="shared" si="890"/>
        <v/>
      </c>
      <c r="FO606" s="78"/>
      <c r="FP606" s="97" t="str">
        <f t="shared" si="891"/>
        <v/>
      </c>
      <c r="FQ606" s="37"/>
      <c r="FR606" s="97" t="str">
        <f t="shared" si="892"/>
        <v/>
      </c>
      <c r="FS606" s="39"/>
      <c r="FT606" s="97" t="str">
        <f t="shared" si="893"/>
        <v/>
      </c>
      <c r="FU606" s="27"/>
      <c r="FV606" s="98" t="str">
        <f t="shared" si="894"/>
        <v/>
      </c>
      <c r="FW606" s="37"/>
      <c r="FX606" s="98" t="str">
        <f t="shared" si="895"/>
        <v/>
      </c>
      <c r="FY606" s="36"/>
      <c r="FZ606" s="97" t="str">
        <f t="shared" si="896"/>
        <v/>
      </c>
      <c r="GA606" s="36"/>
      <c r="GB606" s="98" t="str">
        <f t="shared" si="897"/>
        <v/>
      </c>
      <c r="GC606" s="40"/>
      <c r="GD606" s="98" t="str">
        <f t="shared" si="898"/>
        <v/>
      </c>
      <c r="GE606" s="37"/>
      <c r="GF606" s="98" t="str">
        <f t="shared" si="899"/>
        <v/>
      </c>
      <c r="GG606" s="37"/>
      <c r="GH606" s="109" t="str">
        <f t="shared" si="900"/>
        <v/>
      </c>
      <c r="GI606" s="12"/>
      <c r="GJ606" s="166"/>
      <c r="GK606" s="27"/>
      <c r="GL606" s="159"/>
      <c r="GM606" s="95" t="str">
        <f t="shared" si="901"/>
        <v/>
      </c>
      <c r="GN606" s="110" t="str">
        <f t="shared" si="902"/>
        <v/>
      </c>
      <c r="GO606" s="27"/>
      <c r="GP606" s="98" t="str">
        <f t="shared" si="903"/>
        <v/>
      </c>
      <c r="GQ606" s="37"/>
      <c r="GR606" s="97" t="str">
        <f t="shared" si="904"/>
        <v/>
      </c>
      <c r="GS606" s="37"/>
      <c r="GT606" s="110" t="str">
        <f t="shared" si="905"/>
        <v/>
      </c>
      <c r="GU606" s="36"/>
      <c r="GV606" s="97" t="str">
        <f t="shared" si="906"/>
        <v/>
      </c>
      <c r="GW606" s="27"/>
      <c r="GX606" s="98" t="str">
        <f t="shared" si="907"/>
        <v/>
      </c>
      <c r="GY606" s="36"/>
      <c r="GZ606" s="98" t="str">
        <f t="shared" si="908"/>
        <v/>
      </c>
      <c r="HA606" s="37"/>
      <c r="HB606" s="110" t="str">
        <f t="shared" si="909"/>
        <v/>
      </c>
      <c r="HC606" s="36"/>
      <c r="HD606" s="97" t="str">
        <f t="shared" si="910"/>
        <v/>
      </c>
      <c r="HE606" s="37"/>
      <c r="HF606" s="97" t="str">
        <f t="shared" si="911"/>
        <v/>
      </c>
      <c r="HG606" s="39"/>
      <c r="HH606" s="97" t="str">
        <f t="shared" si="912"/>
        <v/>
      </c>
      <c r="HI606" s="27"/>
      <c r="HJ606" s="97" t="str">
        <f t="shared" si="913"/>
        <v/>
      </c>
      <c r="HK606" s="37"/>
      <c r="HL606" s="97" t="str">
        <f t="shared" si="914"/>
        <v/>
      </c>
      <c r="HM606" s="36"/>
      <c r="HN606" s="97" t="str">
        <f t="shared" si="915"/>
        <v/>
      </c>
      <c r="HO606" s="36"/>
      <c r="HP606" s="110" t="str">
        <f t="shared" si="916"/>
        <v/>
      </c>
      <c r="HQ606" s="27"/>
      <c r="HR606" s="97" t="str">
        <f t="shared" si="917"/>
        <v/>
      </c>
      <c r="HS606" s="37"/>
      <c r="HT606" s="97" t="str">
        <f t="shared" si="918"/>
        <v/>
      </c>
      <c r="HU606" s="37"/>
      <c r="HV606" s="111" t="str">
        <f t="shared" si="919"/>
        <v/>
      </c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18"/>
    </row>
    <row r="607" spans="1:474" ht="19.95" customHeight="1">
      <c r="A607" s="30"/>
      <c r="B607" s="29"/>
      <c r="C607" s="129"/>
      <c r="D607" s="308"/>
      <c r="E607" s="302"/>
      <c r="F607" s="288"/>
      <c r="G607" s="89"/>
      <c r="H607" s="200"/>
      <c r="I607" s="294"/>
      <c r="J607" s="295"/>
      <c r="K607" s="296"/>
      <c r="L607" s="297"/>
      <c r="M607" s="295"/>
      <c r="N607" s="298"/>
      <c r="O607" s="223"/>
      <c r="P607" s="186" t="str">
        <f t="array" ref="P607">IF(O607&lt;&gt;"",IF(O607&lt;5, "I", "III"),"")</f>
        <v/>
      </c>
      <c r="Q607" s="224"/>
      <c r="R607" s="185" t="str">
        <f t="array" ref="R607">IF(Q607&lt;&gt;"",IF(Q607&lt;5, "I", "III"),"")</f>
        <v/>
      </c>
      <c r="S607" s="223"/>
      <c r="T607" s="186" t="str">
        <f t="array" ref="T607">IF(S607&lt;&gt;"",IF(S607&lt;5, "I", "III"),"")</f>
        <v/>
      </c>
      <c r="U607" s="224"/>
      <c r="V607" s="186" t="str">
        <f t="array" ref="V607">IF(U607&lt;&gt;"",IF(U607&lt;12, "I", "III"),"")</f>
        <v/>
      </c>
      <c r="W607" s="224"/>
      <c r="X607" s="185" t="str">
        <f t="array" ref="X607">IF(W607&lt;&gt;"",IF(W607&lt;12, "I", "III"),"")</f>
        <v/>
      </c>
      <c r="Y607" s="223"/>
      <c r="Z607" s="186" t="str">
        <f t="array" ref="Z607">IF(Y607&lt;&gt;"",IF(Y607&lt;12, "I", "III"),"")</f>
        <v/>
      </c>
      <c r="AA607" s="208"/>
      <c r="AB607" s="209"/>
      <c r="AC607" s="209"/>
      <c r="AD607" s="210"/>
      <c r="AE607" s="89"/>
      <c r="AF607" s="178"/>
      <c r="AG607" s="150"/>
      <c r="AH607" s="151"/>
      <c r="AI607" s="95" t="str">
        <f t="shared" si="846"/>
        <v/>
      </c>
      <c r="AJ607" s="98" t="str">
        <f t="shared" si="847"/>
        <v/>
      </c>
      <c r="AK607" s="45"/>
      <c r="AL607" s="97" t="str">
        <f t="shared" si="848"/>
        <v/>
      </c>
      <c r="AM607" s="39"/>
      <c r="AN607" s="98" t="str">
        <f t="shared" si="849"/>
        <v/>
      </c>
      <c r="AO607" s="152"/>
      <c r="AP607" s="96" t="str">
        <f t="shared" si="943"/>
        <v/>
      </c>
      <c r="AQ607" s="153"/>
      <c r="AR607" s="97" t="str">
        <f t="shared" si="944"/>
        <v/>
      </c>
      <c r="AS607" s="154"/>
      <c r="AT607" s="98" t="str">
        <f t="shared" si="945"/>
        <v/>
      </c>
      <c r="AU607" s="182" t="str">
        <f t="shared" si="853"/>
        <v/>
      </c>
      <c r="AV607" s="121" t="str">
        <f t="shared" si="946"/>
        <v/>
      </c>
      <c r="AW607" s="153"/>
      <c r="AX607" s="98" t="str">
        <f t="shared" si="947"/>
        <v/>
      </c>
      <c r="AY607" s="153"/>
      <c r="AZ607" s="98" t="str">
        <f t="shared" si="948"/>
        <v/>
      </c>
      <c r="BA607" s="46"/>
      <c r="BB607" s="34"/>
      <c r="BC607" s="34"/>
      <c r="BD607" s="35"/>
      <c r="BE607" s="46"/>
      <c r="BF607" s="34"/>
      <c r="BG607" s="34"/>
      <c r="BH607" s="35"/>
      <c r="BI607" s="46"/>
      <c r="BJ607" s="34"/>
      <c r="BK607" s="34"/>
      <c r="BL607" s="35"/>
      <c r="BM607" s="46"/>
      <c r="BN607" s="34"/>
      <c r="BO607" s="34"/>
      <c r="BP607" s="35"/>
      <c r="BQ607" s="46"/>
      <c r="BR607" s="34"/>
      <c r="BS607" s="34"/>
      <c r="BT607" s="35"/>
      <c r="BU607" s="155"/>
      <c r="BV607" s="99" t="str">
        <f t="shared" si="949"/>
        <v/>
      </c>
      <c r="BW607" s="156"/>
      <c r="BX607" s="100" t="str">
        <f t="shared" si="950"/>
        <v/>
      </c>
      <c r="BY607" s="156"/>
      <c r="BZ607" s="100" t="str">
        <f t="shared" si="951"/>
        <v/>
      </c>
      <c r="CA607" s="156"/>
      <c r="CB607" s="100" t="str">
        <f t="shared" si="952"/>
        <v/>
      </c>
      <c r="CC607" s="156"/>
      <c r="CD607" s="101" t="str">
        <f t="shared" si="953"/>
        <v/>
      </c>
      <c r="CE607" s="12"/>
      <c r="CF607" s="175"/>
      <c r="CG607" s="27"/>
      <c r="CH607" s="159"/>
      <c r="CI607" s="95" t="str">
        <f t="shared" si="862"/>
        <v/>
      </c>
      <c r="CJ607" s="102" t="str">
        <f t="shared" si="863"/>
        <v/>
      </c>
      <c r="CK607" s="40"/>
      <c r="CL607" s="100" t="str">
        <f t="shared" si="920"/>
        <v/>
      </c>
      <c r="CM607" s="37"/>
      <c r="CN607" s="100" t="str">
        <f t="shared" si="921"/>
        <v/>
      </c>
      <c r="CO607" s="38"/>
      <c r="CP607" s="103" t="str">
        <f t="shared" si="864"/>
        <v/>
      </c>
      <c r="CQ607" s="78"/>
      <c r="CR607" s="100" t="str">
        <f t="shared" si="922"/>
        <v/>
      </c>
      <c r="CS607" s="36"/>
      <c r="CT607" s="100" t="str">
        <f t="shared" si="923"/>
        <v/>
      </c>
      <c r="CU607" s="74"/>
      <c r="CV607" s="103" t="str">
        <f t="shared" si="924"/>
        <v/>
      </c>
      <c r="CW607" s="42"/>
      <c r="CX607" s="100" t="str">
        <f t="shared" si="925"/>
        <v/>
      </c>
      <c r="CY607" s="36"/>
      <c r="CZ607" s="100" t="str">
        <f t="shared" si="926"/>
        <v/>
      </c>
      <c r="DA607" s="36"/>
      <c r="DB607" s="100" t="str">
        <f t="shared" si="927"/>
        <v/>
      </c>
      <c r="DC607" s="39"/>
      <c r="DD607" s="103" t="str">
        <f t="shared" si="928"/>
        <v/>
      </c>
      <c r="DE607" s="42"/>
      <c r="DF607" s="100" t="str">
        <f t="shared" si="929"/>
        <v/>
      </c>
      <c r="DG607" s="39"/>
      <c r="DH607" s="103" t="str">
        <f t="shared" si="930"/>
        <v/>
      </c>
      <c r="DI607" s="41"/>
      <c r="DJ607" s="157" t="str">
        <f t="shared" si="931"/>
        <v/>
      </c>
      <c r="DK607" s="12"/>
      <c r="DL607" s="172"/>
      <c r="DM607" s="67"/>
      <c r="DN607" s="164"/>
      <c r="DO607" s="104" t="str">
        <f t="shared" si="865"/>
        <v/>
      </c>
      <c r="DP607" s="105" t="str">
        <f t="shared" si="866"/>
        <v/>
      </c>
      <c r="DQ607" s="66"/>
      <c r="DR607" s="158" t="str">
        <f t="shared" si="867"/>
        <v/>
      </c>
      <c r="DS607" s="67"/>
      <c r="DT607" s="97" t="str">
        <f t="shared" si="868"/>
        <v/>
      </c>
      <c r="DU607" s="67"/>
      <c r="DV607" s="98" t="str">
        <f t="shared" si="869"/>
        <v/>
      </c>
      <c r="DW607" s="163"/>
      <c r="DX607" s="106" t="str">
        <f t="shared" si="870"/>
        <v/>
      </c>
      <c r="DY607" s="162"/>
      <c r="DZ607" s="97" t="str">
        <f t="shared" si="871"/>
        <v/>
      </c>
      <c r="EA607" s="161"/>
      <c r="EB607" s="107" t="str">
        <f t="shared" si="872"/>
        <v/>
      </c>
      <c r="EC607" s="66"/>
      <c r="ED607" s="97" t="str">
        <f t="shared" si="873"/>
        <v/>
      </c>
      <c r="EE607" s="67"/>
      <c r="EF607" s="97" t="str">
        <f t="shared" si="874"/>
        <v/>
      </c>
      <c r="EG607" s="68"/>
      <c r="EH607" s="97" t="str">
        <f t="shared" si="875"/>
        <v/>
      </c>
      <c r="EI607" s="67"/>
      <c r="EJ607" s="97" t="str">
        <f t="shared" si="876"/>
        <v/>
      </c>
      <c r="EK607" s="68"/>
      <c r="EL607" s="97" t="str">
        <f t="shared" si="877"/>
        <v/>
      </c>
      <c r="EM607" s="69"/>
      <c r="EN607" s="98" t="str">
        <f t="shared" si="878"/>
        <v/>
      </c>
      <c r="EO607" s="66"/>
      <c r="EP607" s="107" t="str">
        <f t="shared" si="879"/>
        <v/>
      </c>
      <c r="EQ607" s="299"/>
      <c r="ER607" s="98" t="str">
        <f t="shared" si="880"/>
        <v/>
      </c>
      <c r="ES607" s="66"/>
      <c r="ET607" s="108" t="str">
        <f t="shared" si="881"/>
        <v/>
      </c>
      <c r="EU607" s="12"/>
      <c r="EV607" s="169"/>
      <c r="EW607" s="27"/>
      <c r="EX607" s="159"/>
      <c r="EY607" s="95" t="str">
        <f t="shared" si="882"/>
        <v/>
      </c>
      <c r="EZ607" s="98" t="str">
        <f t="shared" si="883"/>
        <v/>
      </c>
      <c r="FA607" s="40"/>
      <c r="FB607" s="98" t="str">
        <f t="shared" si="884"/>
        <v/>
      </c>
      <c r="FC607" s="37"/>
      <c r="FD607" s="98" t="str">
        <f t="shared" si="885"/>
        <v/>
      </c>
      <c r="FE607" s="37"/>
      <c r="FF607" s="98" t="str">
        <f t="shared" si="886"/>
        <v/>
      </c>
      <c r="FG607" s="160"/>
      <c r="FH607" s="97" t="str">
        <f t="shared" si="887"/>
        <v/>
      </c>
      <c r="FI607" s="27"/>
      <c r="FJ607" s="98" t="str">
        <f t="shared" si="888"/>
        <v/>
      </c>
      <c r="FK607" s="36"/>
      <c r="FL607" s="98" t="str">
        <f t="shared" si="889"/>
        <v/>
      </c>
      <c r="FM607" s="37"/>
      <c r="FN607" s="98" t="str">
        <f t="shared" si="890"/>
        <v/>
      </c>
      <c r="FO607" s="78"/>
      <c r="FP607" s="97" t="str">
        <f t="shared" si="891"/>
        <v/>
      </c>
      <c r="FQ607" s="37"/>
      <c r="FR607" s="97" t="str">
        <f t="shared" si="892"/>
        <v/>
      </c>
      <c r="FS607" s="39"/>
      <c r="FT607" s="97" t="str">
        <f t="shared" si="893"/>
        <v/>
      </c>
      <c r="FU607" s="27"/>
      <c r="FV607" s="98" t="str">
        <f t="shared" si="894"/>
        <v/>
      </c>
      <c r="FW607" s="37"/>
      <c r="FX607" s="98" t="str">
        <f t="shared" si="895"/>
        <v/>
      </c>
      <c r="FY607" s="36"/>
      <c r="FZ607" s="97" t="str">
        <f t="shared" si="896"/>
        <v/>
      </c>
      <c r="GA607" s="36"/>
      <c r="GB607" s="98" t="str">
        <f t="shared" si="897"/>
        <v/>
      </c>
      <c r="GC607" s="40"/>
      <c r="GD607" s="98" t="str">
        <f t="shared" si="898"/>
        <v/>
      </c>
      <c r="GE607" s="37"/>
      <c r="GF607" s="98" t="str">
        <f t="shared" si="899"/>
        <v/>
      </c>
      <c r="GG607" s="37"/>
      <c r="GH607" s="109" t="str">
        <f t="shared" si="900"/>
        <v/>
      </c>
      <c r="GI607" s="12"/>
      <c r="GJ607" s="166"/>
      <c r="GK607" s="27"/>
      <c r="GL607" s="159"/>
      <c r="GM607" s="95" t="str">
        <f t="shared" si="901"/>
        <v/>
      </c>
      <c r="GN607" s="110" t="str">
        <f t="shared" si="902"/>
        <v/>
      </c>
      <c r="GO607" s="27"/>
      <c r="GP607" s="98" t="str">
        <f t="shared" si="903"/>
        <v/>
      </c>
      <c r="GQ607" s="37"/>
      <c r="GR607" s="97" t="str">
        <f t="shared" si="904"/>
        <v/>
      </c>
      <c r="GS607" s="37"/>
      <c r="GT607" s="110" t="str">
        <f t="shared" si="905"/>
        <v/>
      </c>
      <c r="GU607" s="36"/>
      <c r="GV607" s="97" t="str">
        <f t="shared" si="906"/>
        <v/>
      </c>
      <c r="GW607" s="27"/>
      <c r="GX607" s="98" t="str">
        <f t="shared" si="907"/>
        <v/>
      </c>
      <c r="GY607" s="36"/>
      <c r="GZ607" s="98" t="str">
        <f t="shared" si="908"/>
        <v/>
      </c>
      <c r="HA607" s="37"/>
      <c r="HB607" s="110" t="str">
        <f t="shared" si="909"/>
        <v/>
      </c>
      <c r="HC607" s="36"/>
      <c r="HD607" s="97" t="str">
        <f t="shared" si="910"/>
        <v/>
      </c>
      <c r="HE607" s="37"/>
      <c r="HF607" s="97" t="str">
        <f t="shared" si="911"/>
        <v/>
      </c>
      <c r="HG607" s="39"/>
      <c r="HH607" s="97" t="str">
        <f t="shared" si="912"/>
        <v/>
      </c>
      <c r="HI607" s="27"/>
      <c r="HJ607" s="97" t="str">
        <f t="shared" si="913"/>
        <v/>
      </c>
      <c r="HK607" s="37"/>
      <c r="HL607" s="97" t="str">
        <f t="shared" si="914"/>
        <v/>
      </c>
      <c r="HM607" s="36"/>
      <c r="HN607" s="97" t="str">
        <f t="shared" si="915"/>
        <v/>
      </c>
      <c r="HO607" s="36"/>
      <c r="HP607" s="110" t="str">
        <f t="shared" si="916"/>
        <v/>
      </c>
      <c r="HQ607" s="27"/>
      <c r="HR607" s="97" t="str">
        <f t="shared" si="917"/>
        <v/>
      </c>
      <c r="HS607" s="37"/>
      <c r="HT607" s="97" t="str">
        <f t="shared" si="918"/>
        <v/>
      </c>
      <c r="HU607" s="37"/>
      <c r="HV607" s="111" t="str">
        <f t="shared" si="919"/>
        <v/>
      </c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18"/>
    </row>
    <row r="608" spans="1:474" ht="19.95" customHeight="1">
      <c r="A608" s="30"/>
      <c r="B608" s="29"/>
      <c r="C608" s="129"/>
      <c r="D608" s="308"/>
      <c r="E608" s="302"/>
      <c r="F608" s="288"/>
      <c r="G608" s="89"/>
      <c r="H608" s="200"/>
      <c r="I608" s="294"/>
      <c r="J608" s="295"/>
      <c r="K608" s="296"/>
      <c r="L608" s="297"/>
      <c r="M608" s="295"/>
      <c r="N608" s="298"/>
      <c r="O608" s="223"/>
      <c r="P608" s="186" t="str">
        <f t="array" ref="P608">IF(O608&lt;&gt;"",IF(O608&lt;5, "I", "III"),"")</f>
        <v/>
      </c>
      <c r="Q608" s="224"/>
      <c r="R608" s="185" t="str">
        <f t="array" ref="R608">IF(Q608&lt;&gt;"",IF(Q608&lt;5, "I", "III"),"")</f>
        <v/>
      </c>
      <c r="S608" s="223"/>
      <c r="T608" s="186" t="str">
        <f t="array" ref="T608">IF(S608&lt;&gt;"",IF(S608&lt;5, "I", "III"),"")</f>
        <v/>
      </c>
      <c r="U608" s="224"/>
      <c r="V608" s="186" t="str">
        <f t="array" ref="V608">IF(U608&lt;&gt;"",IF(U608&lt;12, "I", "III"),"")</f>
        <v/>
      </c>
      <c r="W608" s="224"/>
      <c r="X608" s="185" t="str">
        <f t="array" ref="X608">IF(W608&lt;&gt;"",IF(W608&lt;12, "I", "III"),"")</f>
        <v/>
      </c>
      <c r="Y608" s="223"/>
      <c r="Z608" s="186" t="str">
        <f t="array" ref="Z608">IF(Y608&lt;&gt;"",IF(Y608&lt;12, "I", "III"),"")</f>
        <v/>
      </c>
      <c r="AA608" s="208"/>
      <c r="AB608" s="209"/>
      <c r="AC608" s="209"/>
      <c r="AD608" s="210"/>
      <c r="AE608" s="89"/>
      <c r="AF608" s="178"/>
      <c r="AG608" s="150"/>
      <c r="AH608" s="151"/>
      <c r="AI608" s="95" t="str">
        <f t="shared" si="846"/>
        <v/>
      </c>
      <c r="AJ608" s="98" t="str">
        <f t="shared" si="847"/>
        <v/>
      </c>
      <c r="AK608" s="45"/>
      <c r="AL608" s="97" t="str">
        <f t="shared" si="848"/>
        <v/>
      </c>
      <c r="AM608" s="39"/>
      <c r="AN608" s="98" t="str">
        <f t="shared" si="849"/>
        <v/>
      </c>
      <c r="AO608" s="152"/>
      <c r="AP608" s="96" t="str">
        <f t="shared" si="943"/>
        <v/>
      </c>
      <c r="AQ608" s="153"/>
      <c r="AR608" s="97" t="str">
        <f t="shared" si="944"/>
        <v/>
      </c>
      <c r="AS608" s="154"/>
      <c r="AT608" s="98" t="str">
        <f t="shared" si="945"/>
        <v/>
      </c>
      <c r="AU608" s="182" t="str">
        <f t="shared" si="853"/>
        <v/>
      </c>
      <c r="AV608" s="121" t="str">
        <f t="shared" si="946"/>
        <v/>
      </c>
      <c r="AW608" s="153"/>
      <c r="AX608" s="98" t="str">
        <f t="shared" si="947"/>
        <v/>
      </c>
      <c r="AY608" s="153"/>
      <c r="AZ608" s="98" t="str">
        <f t="shared" si="948"/>
        <v/>
      </c>
      <c r="BA608" s="46"/>
      <c r="BB608" s="34"/>
      <c r="BC608" s="34"/>
      <c r="BD608" s="35"/>
      <c r="BE608" s="46"/>
      <c r="BF608" s="34"/>
      <c r="BG608" s="34"/>
      <c r="BH608" s="35"/>
      <c r="BI608" s="46"/>
      <c r="BJ608" s="34"/>
      <c r="BK608" s="34"/>
      <c r="BL608" s="35"/>
      <c r="BM608" s="46"/>
      <c r="BN608" s="34"/>
      <c r="BO608" s="34"/>
      <c r="BP608" s="35"/>
      <c r="BQ608" s="46"/>
      <c r="BR608" s="34"/>
      <c r="BS608" s="34"/>
      <c r="BT608" s="35"/>
      <c r="BU608" s="155"/>
      <c r="BV608" s="99" t="str">
        <f t="shared" si="949"/>
        <v/>
      </c>
      <c r="BW608" s="156"/>
      <c r="BX608" s="100" t="str">
        <f t="shared" si="950"/>
        <v/>
      </c>
      <c r="BY608" s="156"/>
      <c r="BZ608" s="100" t="str">
        <f t="shared" si="951"/>
        <v/>
      </c>
      <c r="CA608" s="156"/>
      <c r="CB608" s="100" t="str">
        <f t="shared" si="952"/>
        <v/>
      </c>
      <c r="CC608" s="156"/>
      <c r="CD608" s="101" t="str">
        <f t="shared" si="953"/>
        <v/>
      </c>
      <c r="CE608" s="12"/>
      <c r="CF608" s="175"/>
      <c r="CG608" s="27"/>
      <c r="CH608" s="159"/>
      <c r="CI608" s="95" t="str">
        <f t="shared" si="862"/>
        <v/>
      </c>
      <c r="CJ608" s="102" t="str">
        <f t="shared" si="863"/>
        <v/>
      </c>
      <c r="CK608" s="40"/>
      <c r="CL608" s="100" t="str">
        <f t="shared" si="920"/>
        <v/>
      </c>
      <c r="CM608" s="37"/>
      <c r="CN608" s="100" t="str">
        <f t="shared" si="921"/>
        <v/>
      </c>
      <c r="CO608" s="38"/>
      <c r="CP608" s="103" t="str">
        <f t="shared" si="864"/>
        <v/>
      </c>
      <c r="CQ608" s="78"/>
      <c r="CR608" s="100" t="str">
        <f t="shared" si="922"/>
        <v/>
      </c>
      <c r="CS608" s="36"/>
      <c r="CT608" s="100" t="str">
        <f t="shared" si="923"/>
        <v/>
      </c>
      <c r="CU608" s="74"/>
      <c r="CV608" s="103" t="str">
        <f t="shared" si="924"/>
        <v/>
      </c>
      <c r="CW608" s="42"/>
      <c r="CX608" s="100" t="str">
        <f t="shared" si="925"/>
        <v/>
      </c>
      <c r="CY608" s="36"/>
      <c r="CZ608" s="100" t="str">
        <f t="shared" si="926"/>
        <v/>
      </c>
      <c r="DA608" s="36"/>
      <c r="DB608" s="100" t="str">
        <f t="shared" si="927"/>
        <v/>
      </c>
      <c r="DC608" s="39"/>
      <c r="DD608" s="103" t="str">
        <f t="shared" si="928"/>
        <v/>
      </c>
      <c r="DE608" s="42"/>
      <c r="DF608" s="100" t="str">
        <f t="shared" si="929"/>
        <v/>
      </c>
      <c r="DG608" s="39"/>
      <c r="DH608" s="103" t="str">
        <f t="shared" si="930"/>
        <v/>
      </c>
      <c r="DI608" s="41"/>
      <c r="DJ608" s="157" t="str">
        <f t="shared" si="931"/>
        <v/>
      </c>
      <c r="DK608" s="12"/>
      <c r="DL608" s="172"/>
      <c r="DM608" s="67"/>
      <c r="DN608" s="164"/>
      <c r="DO608" s="104" t="str">
        <f t="shared" si="865"/>
        <v/>
      </c>
      <c r="DP608" s="105" t="str">
        <f t="shared" si="866"/>
        <v/>
      </c>
      <c r="DQ608" s="66"/>
      <c r="DR608" s="158" t="str">
        <f t="shared" si="867"/>
        <v/>
      </c>
      <c r="DS608" s="67"/>
      <c r="DT608" s="97" t="str">
        <f t="shared" si="868"/>
        <v/>
      </c>
      <c r="DU608" s="67"/>
      <c r="DV608" s="98" t="str">
        <f t="shared" si="869"/>
        <v/>
      </c>
      <c r="DW608" s="163"/>
      <c r="DX608" s="106" t="str">
        <f t="shared" si="870"/>
        <v/>
      </c>
      <c r="DY608" s="162"/>
      <c r="DZ608" s="97" t="str">
        <f t="shared" si="871"/>
        <v/>
      </c>
      <c r="EA608" s="161"/>
      <c r="EB608" s="107" t="str">
        <f t="shared" si="872"/>
        <v/>
      </c>
      <c r="EC608" s="66"/>
      <c r="ED608" s="97" t="str">
        <f t="shared" si="873"/>
        <v/>
      </c>
      <c r="EE608" s="67"/>
      <c r="EF608" s="97" t="str">
        <f t="shared" si="874"/>
        <v/>
      </c>
      <c r="EG608" s="68"/>
      <c r="EH608" s="97" t="str">
        <f t="shared" si="875"/>
        <v/>
      </c>
      <c r="EI608" s="67"/>
      <c r="EJ608" s="97" t="str">
        <f t="shared" si="876"/>
        <v/>
      </c>
      <c r="EK608" s="68"/>
      <c r="EL608" s="97" t="str">
        <f t="shared" si="877"/>
        <v/>
      </c>
      <c r="EM608" s="69"/>
      <c r="EN608" s="98" t="str">
        <f t="shared" si="878"/>
        <v/>
      </c>
      <c r="EO608" s="66"/>
      <c r="EP608" s="107" t="str">
        <f t="shared" si="879"/>
        <v/>
      </c>
      <c r="EQ608" s="299"/>
      <c r="ER608" s="98" t="str">
        <f t="shared" si="880"/>
        <v/>
      </c>
      <c r="ES608" s="66"/>
      <c r="ET608" s="108" t="str">
        <f t="shared" si="881"/>
        <v/>
      </c>
      <c r="EU608" s="12"/>
      <c r="EV608" s="169"/>
      <c r="EW608" s="27"/>
      <c r="EX608" s="159"/>
      <c r="EY608" s="95" t="str">
        <f t="shared" si="882"/>
        <v/>
      </c>
      <c r="EZ608" s="98" t="str">
        <f t="shared" si="883"/>
        <v/>
      </c>
      <c r="FA608" s="40"/>
      <c r="FB608" s="98" t="str">
        <f t="shared" si="884"/>
        <v/>
      </c>
      <c r="FC608" s="37"/>
      <c r="FD608" s="98" t="str">
        <f t="shared" si="885"/>
        <v/>
      </c>
      <c r="FE608" s="37"/>
      <c r="FF608" s="98" t="str">
        <f t="shared" si="886"/>
        <v/>
      </c>
      <c r="FG608" s="160"/>
      <c r="FH608" s="97" t="str">
        <f t="shared" si="887"/>
        <v/>
      </c>
      <c r="FI608" s="27"/>
      <c r="FJ608" s="98" t="str">
        <f t="shared" si="888"/>
        <v/>
      </c>
      <c r="FK608" s="36"/>
      <c r="FL608" s="98" t="str">
        <f t="shared" si="889"/>
        <v/>
      </c>
      <c r="FM608" s="37"/>
      <c r="FN608" s="98" t="str">
        <f t="shared" si="890"/>
        <v/>
      </c>
      <c r="FO608" s="78"/>
      <c r="FP608" s="97" t="str">
        <f t="shared" si="891"/>
        <v/>
      </c>
      <c r="FQ608" s="37"/>
      <c r="FR608" s="97" t="str">
        <f t="shared" si="892"/>
        <v/>
      </c>
      <c r="FS608" s="39"/>
      <c r="FT608" s="97" t="str">
        <f t="shared" si="893"/>
        <v/>
      </c>
      <c r="FU608" s="27"/>
      <c r="FV608" s="98" t="str">
        <f t="shared" si="894"/>
        <v/>
      </c>
      <c r="FW608" s="37"/>
      <c r="FX608" s="98" t="str">
        <f t="shared" si="895"/>
        <v/>
      </c>
      <c r="FY608" s="36"/>
      <c r="FZ608" s="97" t="str">
        <f t="shared" si="896"/>
        <v/>
      </c>
      <c r="GA608" s="36"/>
      <c r="GB608" s="98" t="str">
        <f t="shared" si="897"/>
        <v/>
      </c>
      <c r="GC608" s="40"/>
      <c r="GD608" s="98" t="str">
        <f t="shared" si="898"/>
        <v/>
      </c>
      <c r="GE608" s="37"/>
      <c r="GF608" s="98" t="str">
        <f t="shared" si="899"/>
        <v/>
      </c>
      <c r="GG608" s="37"/>
      <c r="GH608" s="109" t="str">
        <f t="shared" si="900"/>
        <v/>
      </c>
      <c r="GI608" s="12"/>
      <c r="GJ608" s="166"/>
      <c r="GK608" s="27"/>
      <c r="GL608" s="159"/>
      <c r="GM608" s="95" t="str">
        <f t="shared" si="901"/>
        <v/>
      </c>
      <c r="GN608" s="110" t="str">
        <f t="shared" si="902"/>
        <v/>
      </c>
      <c r="GO608" s="27"/>
      <c r="GP608" s="98" t="str">
        <f t="shared" si="903"/>
        <v/>
      </c>
      <c r="GQ608" s="37"/>
      <c r="GR608" s="97" t="str">
        <f t="shared" si="904"/>
        <v/>
      </c>
      <c r="GS608" s="37"/>
      <c r="GT608" s="110" t="str">
        <f t="shared" si="905"/>
        <v/>
      </c>
      <c r="GU608" s="36"/>
      <c r="GV608" s="97" t="str">
        <f t="shared" si="906"/>
        <v/>
      </c>
      <c r="GW608" s="27"/>
      <c r="GX608" s="98" t="str">
        <f t="shared" si="907"/>
        <v/>
      </c>
      <c r="GY608" s="36"/>
      <c r="GZ608" s="98" t="str">
        <f t="shared" si="908"/>
        <v/>
      </c>
      <c r="HA608" s="37"/>
      <c r="HB608" s="110" t="str">
        <f t="shared" si="909"/>
        <v/>
      </c>
      <c r="HC608" s="36"/>
      <c r="HD608" s="97" t="str">
        <f t="shared" si="910"/>
        <v/>
      </c>
      <c r="HE608" s="37"/>
      <c r="HF608" s="97" t="str">
        <f t="shared" si="911"/>
        <v/>
      </c>
      <c r="HG608" s="39"/>
      <c r="HH608" s="97" t="str">
        <f t="shared" si="912"/>
        <v/>
      </c>
      <c r="HI608" s="27"/>
      <c r="HJ608" s="97" t="str">
        <f t="shared" si="913"/>
        <v/>
      </c>
      <c r="HK608" s="37"/>
      <c r="HL608" s="97" t="str">
        <f t="shared" si="914"/>
        <v/>
      </c>
      <c r="HM608" s="36"/>
      <c r="HN608" s="97" t="str">
        <f t="shared" si="915"/>
        <v/>
      </c>
      <c r="HO608" s="36"/>
      <c r="HP608" s="110" t="str">
        <f t="shared" si="916"/>
        <v/>
      </c>
      <c r="HQ608" s="27"/>
      <c r="HR608" s="97" t="str">
        <f t="shared" si="917"/>
        <v/>
      </c>
      <c r="HS608" s="37"/>
      <c r="HT608" s="97" t="str">
        <f t="shared" si="918"/>
        <v/>
      </c>
      <c r="HU608" s="37"/>
      <c r="HV608" s="111" t="str">
        <f t="shared" si="919"/>
        <v/>
      </c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18"/>
    </row>
    <row r="609" spans="1:474" ht="19.95" customHeight="1">
      <c r="A609" s="30"/>
      <c r="B609" s="29"/>
      <c r="C609" s="129"/>
      <c r="D609" s="308"/>
      <c r="E609" s="302"/>
      <c r="F609" s="288"/>
      <c r="G609" s="89"/>
      <c r="H609" s="200"/>
      <c r="I609" s="294"/>
      <c r="J609" s="295"/>
      <c r="K609" s="296"/>
      <c r="L609" s="297"/>
      <c r="M609" s="295"/>
      <c r="N609" s="298"/>
      <c r="O609" s="223"/>
      <c r="P609" s="186" t="str">
        <f t="array" ref="P609">IF(O609&lt;&gt;"",IF(O609&lt;5, "I", "III"),"")</f>
        <v/>
      </c>
      <c r="Q609" s="224"/>
      <c r="R609" s="185" t="str">
        <f t="array" ref="R609">IF(Q609&lt;&gt;"",IF(Q609&lt;5, "I", "III"),"")</f>
        <v/>
      </c>
      <c r="S609" s="223"/>
      <c r="T609" s="186" t="str">
        <f t="array" ref="T609">IF(S609&lt;&gt;"",IF(S609&lt;5, "I", "III"),"")</f>
        <v/>
      </c>
      <c r="U609" s="224"/>
      <c r="V609" s="186" t="str">
        <f t="array" ref="V609">IF(U609&lt;&gt;"",IF(U609&lt;12, "I", "III"),"")</f>
        <v/>
      </c>
      <c r="W609" s="224"/>
      <c r="X609" s="185" t="str">
        <f t="array" ref="X609">IF(W609&lt;&gt;"",IF(W609&lt;12, "I", "III"),"")</f>
        <v/>
      </c>
      <c r="Y609" s="223"/>
      <c r="Z609" s="186" t="str">
        <f t="array" ref="Z609">IF(Y609&lt;&gt;"",IF(Y609&lt;12, "I", "III"),"")</f>
        <v/>
      </c>
      <c r="AA609" s="208"/>
      <c r="AB609" s="209"/>
      <c r="AC609" s="209"/>
      <c r="AD609" s="210"/>
      <c r="AE609" s="89"/>
      <c r="AF609" s="178"/>
      <c r="AG609" s="150"/>
      <c r="AH609" s="151"/>
      <c r="AI609" s="95" t="str">
        <f t="shared" si="846"/>
        <v/>
      </c>
      <c r="AJ609" s="98" t="str">
        <f t="shared" si="847"/>
        <v/>
      </c>
      <c r="AK609" s="45"/>
      <c r="AL609" s="97" t="str">
        <f t="shared" si="848"/>
        <v/>
      </c>
      <c r="AM609" s="39"/>
      <c r="AN609" s="98" t="str">
        <f t="shared" si="849"/>
        <v/>
      </c>
      <c r="AO609" s="152"/>
      <c r="AP609" s="96" t="str">
        <f t="shared" si="943"/>
        <v/>
      </c>
      <c r="AQ609" s="153"/>
      <c r="AR609" s="97" t="str">
        <f t="shared" si="944"/>
        <v/>
      </c>
      <c r="AS609" s="154"/>
      <c r="AT609" s="98" t="str">
        <f t="shared" si="945"/>
        <v/>
      </c>
      <c r="AU609" s="182" t="str">
        <f t="shared" si="853"/>
        <v/>
      </c>
      <c r="AV609" s="121" t="str">
        <f t="shared" si="946"/>
        <v/>
      </c>
      <c r="AW609" s="153"/>
      <c r="AX609" s="98" t="str">
        <f t="shared" si="947"/>
        <v/>
      </c>
      <c r="AY609" s="153"/>
      <c r="AZ609" s="98" t="str">
        <f t="shared" si="948"/>
        <v/>
      </c>
      <c r="BA609" s="46"/>
      <c r="BB609" s="34"/>
      <c r="BC609" s="34"/>
      <c r="BD609" s="35"/>
      <c r="BE609" s="46"/>
      <c r="BF609" s="34"/>
      <c r="BG609" s="34"/>
      <c r="BH609" s="35"/>
      <c r="BI609" s="46"/>
      <c r="BJ609" s="34"/>
      <c r="BK609" s="34"/>
      <c r="BL609" s="35"/>
      <c r="BM609" s="46"/>
      <c r="BN609" s="34"/>
      <c r="BO609" s="34"/>
      <c r="BP609" s="35"/>
      <c r="BQ609" s="46"/>
      <c r="BR609" s="34"/>
      <c r="BS609" s="34"/>
      <c r="BT609" s="35"/>
      <c r="BU609" s="155"/>
      <c r="BV609" s="99" t="str">
        <f t="shared" si="949"/>
        <v/>
      </c>
      <c r="BW609" s="156"/>
      <c r="BX609" s="100" t="str">
        <f t="shared" si="950"/>
        <v/>
      </c>
      <c r="BY609" s="156"/>
      <c r="BZ609" s="100" t="str">
        <f t="shared" si="951"/>
        <v/>
      </c>
      <c r="CA609" s="156"/>
      <c r="CB609" s="100" t="str">
        <f t="shared" si="952"/>
        <v/>
      </c>
      <c r="CC609" s="156"/>
      <c r="CD609" s="101" t="str">
        <f t="shared" si="953"/>
        <v/>
      </c>
      <c r="CE609" s="12"/>
      <c r="CF609" s="175"/>
      <c r="CG609" s="27"/>
      <c r="CH609" s="159"/>
      <c r="CI609" s="95" t="str">
        <f t="shared" si="862"/>
        <v/>
      </c>
      <c r="CJ609" s="102" t="str">
        <f t="shared" si="863"/>
        <v/>
      </c>
      <c r="CK609" s="40"/>
      <c r="CL609" s="100" t="str">
        <f t="shared" si="920"/>
        <v/>
      </c>
      <c r="CM609" s="37"/>
      <c r="CN609" s="100" t="str">
        <f t="shared" si="921"/>
        <v/>
      </c>
      <c r="CO609" s="38"/>
      <c r="CP609" s="103" t="str">
        <f t="shared" si="864"/>
        <v/>
      </c>
      <c r="CQ609" s="78"/>
      <c r="CR609" s="100" t="str">
        <f t="shared" si="922"/>
        <v/>
      </c>
      <c r="CS609" s="36"/>
      <c r="CT609" s="100" t="str">
        <f t="shared" si="923"/>
        <v/>
      </c>
      <c r="CU609" s="74"/>
      <c r="CV609" s="103" t="str">
        <f t="shared" si="924"/>
        <v/>
      </c>
      <c r="CW609" s="42"/>
      <c r="CX609" s="100" t="str">
        <f t="shared" si="925"/>
        <v/>
      </c>
      <c r="CY609" s="36"/>
      <c r="CZ609" s="100" t="str">
        <f t="shared" si="926"/>
        <v/>
      </c>
      <c r="DA609" s="36"/>
      <c r="DB609" s="100" t="str">
        <f t="shared" si="927"/>
        <v/>
      </c>
      <c r="DC609" s="39"/>
      <c r="DD609" s="103" t="str">
        <f t="shared" si="928"/>
        <v/>
      </c>
      <c r="DE609" s="42"/>
      <c r="DF609" s="100" t="str">
        <f t="shared" si="929"/>
        <v/>
      </c>
      <c r="DG609" s="39"/>
      <c r="DH609" s="103" t="str">
        <f t="shared" si="930"/>
        <v/>
      </c>
      <c r="DI609" s="41"/>
      <c r="DJ609" s="157" t="str">
        <f t="shared" si="931"/>
        <v/>
      </c>
      <c r="DK609" s="12"/>
      <c r="DL609" s="172"/>
      <c r="DM609" s="67"/>
      <c r="DN609" s="164"/>
      <c r="DO609" s="104" t="str">
        <f t="shared" si="865"/>
        <v/>
      </c>
      <c r="DP609" s="105" t="str">
        <f t="shared" si="866"/>
        <v/>
      </c>
      <c r="DQ609" s="66"/>
      <c r="DR609" s="158" t="str">
        <f t="shared" si="867"/>
        <v/>
      </c>
      <c r="DS609" s="67"/>
      <c r="DT609" s="97" t="str">
        <f t="shared" si="868"/>
        <v/>
      </c>
      <c r="DU609" s="67"/>
      <c r="DV609" s="98" t="str">
        <f t="shared" si="869"/>
        <v/>
      </c>
      <c r="DW609" s="163"/>
      <c r="DX609" s="106" t="str">
        <f t="shared" si="870"/>
        <v/>
      </c>
      <c r="DY609" s="162"/>
      <c r="DZ609" s="97" t="str">
        <f t="shared" si="871"/>
        <v/>
      </c>
      <c r="EA609" s="161"/>
      <c r="EB609" s="107" t="str">
        <f t="shared" si="872"/>
        <v/>
      </c>
      <c r="EC609" s="66"/>
      <c r="ED609" s="97" t="str">
        <f t="shared" si="873"/>
        <v/>
      </c>
      <c r="EE609" s="67"/>
      <c r="EF609" s="97" t="str">
        <f t="shared" si="874"/>
        <v/>
      </c>
      <c r="EG609" s="68"/>
      <c r="EH609" s="97" t="str">
        <f t="shared" si="875"/>
        <v/>
      </c>
      <c r="EI609" s="67"/>
      <c r="EJ609" s="97" t="str">
        <f t="shared" si="876"/>
        <v/>
      </c>
      <c r="EK609" s="68"/>
      <c r="EL609" s="97" t="str">
        <f t="shared" si="877"/>
        <v/>
      </c>
      <c r="EM609" s="69"/>
      <c r="EN609" s="98" t="str">
        <f t="shared" si="878"/>
        <v/>
      </c>
      <c r="EO609" s="66"/>
      <c r="EP609" s="107" t="str">
        <f t="shared" si="879"/>
        <v/>
      </c>
      <c r="EQ609" s="299"/>
      <c r="ER609" s="98" t="str">
        <f t="shared" si="880"/>
        <v/>
      </c>
      <c r="ES609" s="66"/>
      <c r="ET609" s="108" t="str">
        <f t="shared" si="881"/>
        <v/>
      </c>
      <c r="EU609" s="12"/>
      <c r="EV609" s="169"/>
      <c r="EW609" s="27"/>
      <c r="EX609" s="159"/>
      <c r="EY609" s="95" t="str">
        <f t="shared" si="882"/>
        <v/>
      </c>
      <c r="EZ609" s="98" t="str">
        <f t="shared" si="883"/>
        <v/>
      </c>
      <c r="FA609" s="40"/>
      <c r="FB609" s="98" t="str">
        <f t="shared" si="884"/>
        <v/>
      </c>
      <c r="FC609" s="37"/>
      <c r="FD609" s="98" t="str">
        <f t="shared" si="885"/>
        <v/>
      </c>
      <c r="FE609" s="37"/>
      <c r="FF609" s="98" t="str">
        <f t="shared" si="886"/>
        <v/>
      </c>
      <c r="FG609" s="160"/>
      <c r="FH609" s="97" t="str">
        <f t="shared" si="887"/>
        <v/>
      </c>
      <c r="FI609" s="27"/>
      <c r="FJ609" s="98" t="str">
        <f t="shared" si="888"/>
        <v/>
      </c>
      <c r="FK609" s="36"/>
      <c r="FL609" s="98" t="str">
        <f t="shared" si="889"/>
        <v/>
      </c>
      <c r="FM609" s="37"/>
      <c r="FN609" s="98" t="str">
        <f t="shared" si="890"/>
        <v/>
      </c>
      <c r="FO609" s="78"/>
      <c r="FP609" s="97" t="str">
        <f t="shared" si="891"/>
        <v/>
      </c>
      <c r="FQ609" s="37"/>
      <c r="FR609" s="97" t="str">
        <f t="shared" si="892"/>
        <v/>
      </c>
      <c r="FS609" s="39"/>
      <c r="FT609" s="97" t="str">
        <f t="shared" si="893"/>
        <v/>
      </c>
      <c r="FU609" s="27"/>
      <c r="FV609" s="98" t="str">
        <f t="shared" si="894"/>
        <v/>
      </c>
      <c r="FW609" s="37"/>
      <c r="FX609" s="98" t="str">
        <f t="shared" si="895"/>
        <v/>
      </c>
      <c r="FY609" s="36"/>
      <c r="FZ609" s="97" t="str">
        <f t="shared" si="896"/>
        <v/>
      </c>
      <c r="GA609" s="36"/>
      <c r="GB609" s="98" t="str">
        <f t="shared" si="897"/>
        <v/>
      </c>
      <c r="GC609" s="40"/>
      <c r="GD609" s="98" t="str">
        <f t="shared" si="898"/>
        <v/>
      </c>
      <c r="GE609" s="37"/>
      <c r="GF609" s="98" t="str">
        <f t="shared" si="899"/>
        <v/>
      </c>
      <c r="GG609" s="37"/>
      <c r="GH609" s="109" t="str">
        <f t="shared" si="900"/>
        <v/>
      </c>
      <c r="GI609" s="12"/>
      <c r="GJ609" s="166"/>
      <c r="GK609" s="27"/>
      <c r="GL609" s="159"/>
      <c r="GM609" s="95" t="str">
        <f t="shared" si="901"/>
        <v/>
      </c>
      <c r="GN609" s="110" t="str">
        <f t="shared" si="902"/>
        <v/>
      </c>
      <c r="GO609" s="27"/>
      <c r="GP609" s="98" t="str">
        <f t="shared" si="903"/>
        <v/>
      </c>
      <c r="GQ609" s="37"/>
      <c r="GR609" s="97" t="str">
        <f t="shared" si="904"/>
        <v/>
      </c>
      <c r="GS609" s="37"/>
      <c r="GT609" s="110" t="str">
        <f t="shared" si="905"/>
        <v/>
      </c>
      <c r="GU609" s="36"/>
      <c r="GV609" s="97" t="str">
        <f t="shared" si="906"/>
        <v/>
      </c>
      <c r="GW609" s="27"/>
      <c r="GX609" s="98" t="str">
        <f t="shared" si="907"/>
        <v/>
      </c>
      <c r="GY609" s="36"/>
      <c r="GZ609" s="98" t="str">
        <f t="shared" si="908"/>
        <v/>
      </c>
      <c r="HA609" s="37"/>
      <c r="HB609" s="110" t="str">
        <f t="shared" si="909"/>
        <v/>
      </c>
      <c r="HC609" s="36"/>
      <c r="HD609" s="97" t="str">
        <f t="shared" si="910"/>
        <v/>
      </c>
      <c r="HE609" s="37"/>
      <c r="HF609" s="97" t="str">
        <f t="shared" si="911"/>
        <v/>
      </c>
      <c r="HG609" s="39"/>
      <c r="HH609" s="97" t="str">
        <f t="shared" si="912"/>
        <v/>
      </c>
      <c r="HI609" s="27"/>
      <c r="HJ609" s="97" t="str">
        <f t="shared" si="913"/>
        <v/>
      </c>
      <c r="HK609" s="37"/>
      <c r="HL609" s="97" t="str">
        <f t="shared" si="914"/>
        <v/>
      </c>
      <c r="HM609" s="36"/>
      <c r="HN609" s="97" t="str">
        <f t="shared" si="915"/>
        <v/>
      </c>
      <c r="HO609" s="36"/>
      <c r="HP609" s="110" t="str">
        <f t="shared" si="916"/>
        <v/>
      </c>
      <c r="HQ609" s="27"/>
      <c r="HR609" s="97" t="str">
        <f t="shared" si="917"/>
        <v/>
      </c>
      <c r="HS609" s="37"/>
      <c r="HT609" s="97" t="str">
        <f t="shared" si="918"/>
        <v/>
      </c>
      <c r="HU609" s="37"/>
      <c r="HV609" s="111" t="str">
        <f t="shared" si="919"/>
        <v/>
      </c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18"/>
    </row>
    <row r="610" spans="1:474" ht="19.95" customHeight="1">
      <c r="A610" s="30"/>
      <c r="B610" s="29"/>
      <c r="C610" s="129"/>
      <c r="D610" s="308"/>
      <c r="E610" s="302"/>
      <c r="F610" s="288"/>
      <c r="G610" s="89"/>
      <c r="H610" s="200"/>
      <c r="I610" s="294"/>
      <c r="J610" s="295"/>
      <c r="K610" s="296"/>
      <c r="L610" s="297"/>
      <c r="M610" s="295"/>
      <c r="N610" s="298"/>
      <c r="O610" s="223"/>
      <c r="P610" s="186" t="str">
        <f t="array" ref="P610">IF(O610&lt;&gt;"",IF(O610&lt;5, "I", "III"),"")</f>
        <v/>
      </c>
      <c r="Q610" s="224"/>
      <c r="R610" s="185" t="str">
        <f t="array" ref="R610">IF(Q610&lt;&gt;"",IF(Q610&lt;5, "I", "III"),"")</f>
        <v/>
      </c>
      <c r="S610" s="223"/>
      <c r="T610" s="186" t="str">
        <f t="array" ref="T610">IF(S610&lt;&gt;"",IF(S610&lt;5, "I", "III"),"")</f>
        <v/>
      </c>
      <c r="U610" s="224"/>
      <c r="V610" s="186" t="str">
        <f t="array" ref="V610">IF(U610&lt;&gt;"",IF(U610&lt;12, "I", "III"),"")</f>
        <v/>
      </c>
      <c r="W610" s="224"/>
      <c r="X610" s="185" t="str">
        <f t="array" ref="X610">IF(W610&lt;&gt;"",IF(W610&lt;12, "I", "III"),"")</f>
        <v/>
      </c>
      <c r="Y610" s="223"/>
      <c r="Z610" s="186" t="str">
        <f t="array" ref="Z610">IF(Y610&lt;&gt;"",IF(Y610&lt;12, "I", "III"),"")</f>
        <v/>
      </c>
      <c r="AA610" s="208"/>
      <c r="AB610" s="209"/>
      <c r="AC610" s="209"/>
      <c r="AD610" s="210"/>
      <c r="AE610" s="89"/>
      <c r="AF610" s="178"/>
      <c r="AG610" s="150"/>
      <c r="AH610" s="151"/>
      <c r="AI610" s="95" t="str">
        <f t="shared" si="846"/>
        <v/>
      </c>
      <c r="AJ610" s="98" t="str">
        <f t="shared" si="847"/>
        <v/>
      </c>
      <c r="AK610" s="45"/>
      <c r="AL610" s="97" t="str">
        <f t="shared" si="848"/>
        <v/>
      </c>
      <c r="AM610" s="39"/>
      <c r="AN610" s="98" t="str">
        <f t="shared" si="849"/>
        <v/>
      </c>
      <c r="AO610" s="152"/>
      <c r="AP610" s="96" t="str">
        <f t="shared" si="943"/>
        <v/>
      </c>
      <c r="AQ610" s="153"/>
      <c r="AR610" s="97" t="str">
        <f t="shared" si="944"/>
        <v/>
      </c>
      <c r="AS610" s="154"/>
      <c r="AT610" s="98" t="str">
        <f t="shared" si="945"/>
        <v/>
      </c>
      <c r="AU610" s="182" t="str">
        <f t="shared" si="853"/>
        <v/>
      </c>
      <c r="AV610" s="121" t="str">
        <f t="shared" si="946"/>
        <v/>
      </c>
      <c r="AW610" s="153"/>
      <c r="AX610" s="98" t="str">
        <f t="shared" si="947"/>
        <v/>
      </c>
      <c r="AY610" s="153"/>
      <c r="AZ610" s="98" t="str">
        <f t="shared" si="948"/>
        <v/>
      </c>
      <c r="BA610" s="46"/>
      <c r="BB610" s="34"/>
      <c r="BC610" s="34"/>
      <c r="BD610" s="35"/>
      <c r="BE610" s="46"/>
      <c r="BF610" s="34"/>
      <c r="BG610" s="34"/>
      <c r="BH610" s="35"/>
      <c r="BI610" s="46"/>
      <c r="BJ610" s="34"/>
      <c r="BK610" s="34"/>
      <c r="BL610" s="35"/>
      <c r="BM610" s="46"/>
      <c r="BN610" s="34"/>
      <c r="BO610" s="34"/>
      <c r="BP610" s="35"/>
      <c r="BQ610" s="46"/>
      <c r="BR610" s="34"/>
      <c r="BS610" s="34"/>
      <c r="BT610" s="35"/>
      <c r="BU610" s="155"/>
      <c r="BV610" s="99" t="str">
        <f t="shared" si="949"/>
        <v/>
      </c>
      <c r="BW610" s="156"/>
      <c r="BX610" s="100" t="str">
        <f t="shared" si="950"/>
        <v/>
      </c>
      <c r="BY610" s="156"/>
      <c r="BZ610" s="100" t="str">
        <f t="shared" si="951"/>
        <v/>
      </c>
      <c r="CA610" s="156"/>
      <c r="CB610" s="100" t="str">
        <f t="shared" si="952"/>
        <v/>
      </c>
      <c r="CC610" s="156"/>
      <c r="CD610" s="101" t="str">
        <f t="shared" si="953"/>
        <v/>
      </c>
      <c r="CE610" s="12"/>
      <c r="CF610" s="175"/>
      <c r="CG610" s="27"/>
      <c r="CH610" s="159"/>
      <c r="CI610" s="95" t="str">
        <f t="shared" si="862"/>
        <v/>
      </c>
      <c r="CJ610" s="102" t="str">
        <f t="shared" si="863"/>
        <v/>
      </c>
      <c r="CK610" s="40"/>
      <c r="CL610" s="100" t="str">
        <f t="shared" si="920"/>
        <v/>
      </c>
      <c r="CM610" s="37"/>
      <c r="CN610" s="100" t="str">
        <f t="shared" si="921"/>
        <v/>
      </c>
      <c r="CO610" s="38"/>
      <c r="CP610" s="103" t="str">
        <f t="shared" si="864"/>
        <v/>
      </c>
      <c r="CQ610" s="78"/>
      <c r="CR610" s="100" t="str">
        <f t="shared" si="922"/>
        <v/>
      </c>
      <c r="CS610" s="36"/>
      <c r="CT610" s="100" t="str">
        <f t="shared" si="923"/>
        <v/>
      </c>
      <c r="CU610" s="74"/>
      <c r="CV610" s="103" t="str">
        <f t="shared" si="924"/>
        <v/>
      </c>
      <c r="CW610" s="42"/>
      <c r="CX610" s="100" t="str">
        <f t="shared" si="925"/>
        <v/>
      </c>
      <c r="CY610" s="36"/>
      <c r="CZ610" s="100" t="str">
        <f t="shared" si="926"/>
        <v/>
      </c>
      <c r="DA610" s="36"/>
      <c r="DB610" s="100" t="str">
        <f t="shared" si="927"/>
        <v/>
      </c>
      <c r="DC610" s="39"/>
      <c r="DD610" s="103" t="str">
        <f t="shared" si="928"/>
        <v/>
      </c>
      <c r="DE610" s="42"/>
      <c r="DF610" s="100" t="str">
        <f t="shared" si="929"/>
        <v/>
      </c>
      <c r="DG610" s="39"/>
      <c r="DH610" s="103" t="str">
        <f t="shared" si="930"/>
        <v/>
      </c>
      <c r="DI610" s="41"/>
      <c r="DJ610" s="157" t="str">
        <f t="shared" si="931"/>
        <v/>
      </c>
      <c r="DK610" s="12"/>
      <c r="DL610" s="172"/>
      <c r="DM610" s="67"/>
      <c r="DN610" s="164"/>
      <c r="DO610" s="104" t="str">
        <f t="shared" si="865"/>
        <v/>
      </c>
      <c r="DP610" s="105" t="str">
        <f t="shared" si="866"/>
        <v/>
      </c>
      <c r="DQ610" s="66"/>
      <c r="DR610" s="158" t="str">
        <f t="shared" si="867"/>
        <v/>
      </c>
      <c r="DS610" s="67"/>
      <c r="DT610" s="97" t="str">
        <f t="shared" si="868"/>
        <v/>
      </c>
      <c r="DU610" s="67"/>
      <c r="DV610" s="98" t="str">
        <f t="shared" si="869"/>
        <v/>
      </c>
      <c r="DW610" s="163"/>
      <c r="DX610" s="106" t="str">
        <f t="shared" si="870"/>
        <v/>
      </c>
      <c r="DY610" s="162"/>
      <c r="DZ610" s="97" t="str">
        <f t="shared" si="871"/>
        <v/>
      </c>
      <c r="EA610" s="161"/>
      <c r="EB610" s="107" t="str">
        <f t="shared" si="872"/>
        <v/>
      </c>
      <c r="EC610" s="66"/>
      <c r="ED610" s="97" t="str">
        <f t="shared" si="873"/>
        <v/>
      </c>
      <c r="EE610" s="67"/>
      <c r="EF610" s="97" t="str">
        <f t="shared" si="874"/>
        <v/>
      </c>
      <c r="EG610" s="68"/>
      <c r="EH610" s="97" t="str">
        <f t="shared" si="875"/>
        <v/>
      </c>
      <c r="EI610" s="67"/>
      <c r="EJ610" s="97" t="str">
        <f t="shared" si="876"/>
        <v/>
      </c>
      <c r="EK610" s="68"/>
      <c r="EL610" s="97" t="str">
        <f t="shared" si="877"/>
        <v/>
      </c>
      <c r="EM610" s="69"/>
      <c r="EN610" s="98" t="str">
        <f t="shared" si="878"/>
        <v/>
      </c>
      <c r="EO610" s="66"/>
      <c r="EP610" s="107" t="str">
        <f t="shared" si="879"/>
        <v/>
      </c>
      <c r="EQ610" s="299"/>
      <c r="ER610" s="98" t="str">
        <f t="shared" si="880"/>
        <v/>
      </c>
      <c r="ES610" s="66"/>
      <c r="ET610" s="108" t="str">
        <f t="shared" si="881"/>
        <v/>
      </c>
      <c r="EU610" s="12"/>
      <c r="EV610" s="169"/>
      <c r="EW610" s="27"/>
      <c r="EX610" s="159"/>
      <c r="EY610" s="95" t="str">
        <f t="shared" si="882"/>
        <v/>
      </c>
      <c r="EZ610" s="98" t="str">
        <f t="shared" si="883"/>
        <v/>
      </c>
      <c r="FA610" s="40"/>
      <c r="FB610" s="98" t="str">
        <f t="shared" si="884"/>
        <v/>
      </c>
      <c r="FC610" s="37"/>
      <c r="FD610" s="98" t="str">
        <f t="shared" si="885"/>
        <v/>
      </c>
      <c r="FE610" s="37"/>
      <c r="FF610" s="98" t="str">
        <f t="shared" si="886"/>
        <v/>
      </c>
      <c r="FG610" s="160"/>
      <c r="FH610" s="97" t="str">
        <f t="shared" si="887"/>
        <v/>
      </c>
      <c r="FI610" s="27"/>
      <c r="FJ610" s="98" t="str">
        <f t="shared" si="888"/>
        <v/>
      </c>
      <c r="FK610" s="36"/>
      <c r="FL610" s="98" t="str">
        <f t="shared" si="889"/>
        <v/>
      </c>
      <c r="FM610" s="37"/>
      <c r="FN610" s="98" t="str">
        <f t="shared" si="890"/>
        <v/>
      </c>
      <c r="FO610" s="78"/>
      <c r="FP610" s="97" t="str">
        <f t="shared" si="891"/>
        <v/>
      </c>
      <c r="FQ610" s="37"/>
      <c r="FR610" s="97" t="str">
        <f t="shared" si="892"/>
        <v/>
      </c>
      <c r="FS610" s="39"/>
      <c r="FT610" s="97" t="str">
        <f t="shared" si="893"/>
        <v/>
      </c>
      <c r="FU610" s="27"/>
      <c r="FV610" s="98" t="str">
        <f t="shared" si="894"/>
        <v/>
      </c>
      <c r="FW610" s="37"/>
      <c r="FX610" s="98" t="str">
        <f t="shared" si="895"/>
        <v/>
      </c>
      <c r="FY610" s="36"/>
      <c r="FZ610" s="97" t="str">
        <f t="shared" si="896"/>
        <v/>
      </c>
      <c r="GA610" s="36"/>
      <c r="GB610" s="98" t="str">
        <f t="shared" si="897"/>
        <v/>
      </c>
      <c r="GC610" s="40"/>
      <c r="GD610" s="98" t="str">
        <f t="shared" si="898"/>
        <v/>
      </c>
      <c r="GE610" s="37"/>
      <c r="GF610" s="98" t="str">
        <f t="shared" si="899"/>
        <v/>
      </c>
      <c r="GG610" s="37"/>
      <c r="GH610" s="109" t="str">
        <f t="shared" si="900"/>
        <v/>
      </c>
      <c r="GI610" s="12"/>
      <c r="GJ610" s="166"/>
      <c r="GK610" s="27"/>
      <c r="GL610" s="159"/>
      <c r="GM610" s="95" t="str">
        <f t="shared" si="901"/>
        <v/>
      </c>
      <c r="GN610" s="110" t="str">
        <f t="shared" si="902"/>
        <v/>
      </c>
      <c r="GO610" s="27"/>
      <c r="GP610" s="98" t="str">
        <f t="shared" si="903"/>
        <v/>
      </c>
      <c r="GQ610" s="37"/>
      <c r="GR610" s="97" t="str">
        <f t="shared" si="904"/>
        <v/>
      </c>
      <c r="GS610" s="37"/>
      <c r="GT610" s="110" t="str">
        <f t="shared" si="905"/>
        <v/>
      </c>
      <c r="GU610" s="36"/>
      <c r="GV610" s="97" t="str">
        <f t="shared" si="906"/>
        <v/>
      </c>
      <c r="GW610" s="27"/>
      <c r="GX610" s="98" t="str">
        <f t="shared" si="907"/>
        <v/>
      </c>
      <c r="GY610" s="36"/>
      <c r="GZ610" s="98" t="str">
        <f t="shared" si="908"/>
        <v/>
      </c>
      <c r="HA610" s="37"/>
      <c r="HB610" s="110" t="str">
        <f t="shared" si="909"/>
        <v/>
      </c>
      <c r="HC610" s="36"/>
      <c r="HD610" s="97" t="str">
        <f t="shared" si="910"/>
        <v/>
      </c>
      <c r="HE610" s="37"/>
      <c r="HF610" s="97" t="str">
        <f t="shared" si="911"/>
        <v/>
      </c>
      <c r="HG610" s="39"/>
      <c r="HH610" s="97" t="str">
        <f t="shared" si="912"/>
        <v/>
      </c>
      <c r="HI610" s="27"/>
      <c r="HJ610" s="97" t="str">
        <f t="shared" si="913"/>
        <v/>
      </c>
      <c r="HK610" s="37"/>
      <c r="HL610" s="97" t="str">
        <f t="shared" si="914"/>
        <v/>
      </c>
      <c r="HM610" s="36"/>
      <c r="HN610" s="97" t="str">
        <f t="shared" si="915"/>
        <v/>
      </c>
      <c r="HO610" s="36"/>
      <c r="HP610" s="110" t="str">
        <f t="shared" si="916"/>
        <v/>
      </c>
      <c r="HQ610" s="27"/>
      <c r="HR610" s="97" t="str">
        <f t="shared" si="917"/>
        <v/>
      </c>
      <c r="HS610" s="37"/>
      <c r="HT610" s="97" t="str">
        <f t="shared" si="918"/>
        <v/>
      </c>
      <c r="HU610" s="37"/>
      <c r="HV610" s="111" t="str">
        <f t="shared" si="919"/>
        <v/>
      </c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18"/>
    </row>
    <row r="611" spans="1:474" ht="19.95" customHeight="1">
      <c r="A611" s="30"/>
      <c r="B611" s="29"/>
      <c r="C611" s="129"/>
      <c r="D611" s="308"/>
      <c r="E611" s="302"/>
      <c r="F611" s="288"/>
      <c r="G611" s="89"/>
      <c r="H611" s="200"/>
      <c r="I611" s="294"/>
      <c r="J611" s="295"/>
      <c r="K611" s="296"/>
      <c r="L611" s="297"/>
      <c r="M611" s="295"/>
      <c r="N611" s="298"/>
      <c r="O611" s="223"/>
      <c r="P611" s="186" t="str">
        <f t="array" ref="P611">IF(O611&lt;&gt;"",IF(O611&lt;5, "I", "III"),"")</f>
        <v/>
      </c>
      <c r="Q611" s="224"/>
      <c r="R611" s="185" t="str">
        <f t="array" ref="R611">IF(Q611&lt;&gt;"",IF(Q611&lt;5, "I", "III"),"")</f>
        <v/>
      </c>
      <c r="S611" s="223"/>
      <c r="T611" s="186" t="str">
        <f t="array" ref="T611">IF(S611&lt;&gt;"",IF(S611&lt;5, "I", "III"),"")</f>
        <v/>
      </c>
      <c r="U611" s="224"/>
      <c r="V611" s="186" t="str">
        <f t="array" ref="V611">IF(U611&lt;&gt;"",IF(U611&lt;12, "I", "III"),"")</f>
        <v/>
      </c>
      <c r="W611" s="224"/>
      <c r="X611" s="185" t="str">
        <f t="array" ref="X611">IF(W611&lt;&gt;"",IF(W611&lt;12, "I", "III"),"")</f>
        <v/>
      </c>
      <c r="Y611" s="223"/>
      <c r="Z611" s="186" t="str">
        <f t="array" ref="Z611">IF(Y611&lt;&gt;"",IF(Y611&lt;12, "I", "III"),"")</f>
        <v/>
      </c>
      <c r="AA611" s="208"/>
      <c r="AB611" s="209"/>
      <c r="AC611" s="209"/>
      <c r="AD611" s="210"/>
      <c r="AE611" s="89"/>
      <c r="AF611" s="178"/>
      <c r="AG611" s="150"/>
      <c r="AH611" s="151"/>
      <c r="AI611" s="95" t="str">
        <f t="shared" si="846"/>
        <v/>
      </c>
      <c r="AJ611" s="98" t="str">
        <f t="shared" si="847"/>
        <v/>
      </c>
      <c r="AK611" s="40"/>
      <c r="AL611" s="97" t="str">
        <f t="shared" si="848"/>
        <v/>
      </c>
      <c r="AM611" s="39"/>
      <c r="AN611" s="98" t="str">
        <f t="shared" si="849"/>
        <v/>
      </c>
      <c r="AO611" s="152"/>
      <c r="AP611" s="96" t="str">
        <f t="shared" si="943"/>
        <v/>
      </c>
      <c r="AQ611" s="153"/>
      <c r="AR611" s="97" t="str">
        <f t="shared" si="944"/>
        <v/>
      </c>
      <c r="AS611" s="154"/>
      <c r="AT611" s="98" t="str">
        <f t="shared" si="945"/>
        <v/>
      </c>
      <c r="AU611" s="182" t="str">
        <f t="shared" si="853"/>
        <v/>
      </c>
      <c r="AV611" s="121" t="str">
        <f t="shared" si="946"/>
        <v/>
      </c>
      <c r="AW611" s="153"/>
      <c r="AX611" s="98" t="str">
        <f t="shared" si="947"/>
        <v/>
      </c>
      <c r="AY611" s="153"/>
      <c r="AZ611" s="98" t="str">
        <f t="shared" si="948"/>
        <v/>
      </c>
      <c r="BA611" s="46"/>
      <c r="BB611" s="34"/>
      <c r="BC611" s="34"/>
      <c r="BD611" s="35"/>
      <c r="BE611" s="46"/>
      <c r="BF611" s="34"/>
      <c r="BG611" s="34"/>
      <c r="BH611" s="35"/>
      <c r="BI611" s="46"/>
      <c r="BJ611" s="34"/>
      <c r="BK611" s="34"/>
      <c r="BL611" s="35"/>
      <c r="BM611" s="46"/>
      <c r="BN611" s="34"/>
      <c r="BO611" s="34"/>
      <c r="BP611" s="35"/>
      <c r="BQ611" s="46"/>
      <c r="BR611" s="34"/>
      <c r="BS611" s="34"/>
      <c r="BT611" s="35"/>
      <c r="BU611" s="155"/>
      <c r="BV611" s="99" t="str">
        <f t="shared" si="949"/>
        <v/>
      </c>
      <c r="BW611" s="156"/>
      <c r="BX611" s="100" t="str">
        <f t="shared" si="950"/>
        <v/>
      </c>
      <c r="BY611" s="156"/>
      <c r="BZ611" s="100" t="str">
        <f t="shared" si="951"/>
        <v/>
      </c>
      <c r="CA611" s="156"/>
      <c r="CB611" s="100" t="str">
        <f t="shared" si="952"/>
        <v/>
      </c>
      <c r="CC611" s="156"/>
      <c r="CD611" s="101" t="str">
        <f t="shared" si="953"/>
        <v/>
      </c>
      <c r="CE611" s="12"/>
      <c r="CF611" s="175"/>
      <c r="CG611" s="27"/>
      <c r="CH611" s="159"/>
      <c r="CI611" s="95" t="str">
        <f t="shared" si="862"/>
        <v/>
      </c>
      <c r="CJ611" s="102" t="str">
        <f t="shared" si="863"/>
        <v/>
      </c>
      <c r="CK611" s="40"/>
      <c r="CL611" s="100" t="str">
        <f t="shared" si="920"/>
        <v/>
      </c>
      <c r="CM611" s="37"/>
      <c r="CN611" s="100" t="str">
        <f t="shared" si="921"/>
        <v/>
      </c>
      <c r="CO611" s="38"/>
      <c r="CP611" s="103" t="str">
        <f t="shared" si="864"/>
        <v/>
      </c>
      <c r="CQ611" s="78"/>
      <c r="CR611" s="100" t="str">
        <f t="shared" si="922"/>
        <v/>
      </c>
      <c r="CS611" s="36"/>
      <c r="CT611" s="100" t="str">
        <f t="shared" si="923"/>
        <v/>
      </c>
      <c r="CU611" s="74"/>
      <c r="CV611" s="103" t="str">
        <f t="shared" si="924"/>
        <v/>
      </c>
      <c r="CW611" s="42"/>
      <c r="CX611" s="100" t="str">
        <f t="shared" si="925"/>
        <v/>
      </c>
      <c r="CY611" s="36"/>
      <c r="CZ611" s="100" t="str">
        <f t="shared" si="926"/>
        <v/>
      </c>
      <c r="DA611" s="36"/>
      <c r="DB611" s="100" t="str">
        <f t="shared" si="927"/>
        <v/>
      </c>
      <c r="DC611" s="39"/>
      <c r="DD611" s="103" t="str">
        <f t="shared" si="928"/>
        <v/>
      </c>
      <c r="DE611" s="42"/>
      <c r="DF611" s="100" t="str">
        <f t="shared" si="929"/>
        <v/>
      </c>
      <c r="DG611" s="39"/>
      <c r="DH611" s="103" t="str">
        <f t="shared" si="930"/>
        <v/>
      </c>
      <c r="DI611" s="41"/>
      <c r="DJ611" s="157" t="str">
        <f t="shared" si="931"/>
        <v/>
      </c>
      <c r="DK611" s="12"/>
      <c r="DL611" s="172"/>
      <c r="DM611" s="67"/>
      <c r="DN611" s="164"/>
      <c r="DO611" s="104" t="str">
        <f t="shared" si="865"/>
        <v/>
      </c>
      <c r="DP611" s="105" t="str">
        <f t="shared" si="866"/>
        <v/>
      </c>
      <c r="DQ611" s="66"/>
      <c r="DR611" s="158" t="str">
        <f t="shared" si="867"/>
        <v/>
      </c>
      <c r="DS611" s="67"/>
      <c r="DT611" s="97" t="str">
        <f t="shared" si="868"/>
        <v/>
      </c>
      <c r="DU611" s="67"/>
      <c r="DV611" s="98" t="str">
        <f t="shared" si="869"/>
        <v/>
      </c>
      <c r="DW611" s="163"/>
      <c r="DX611" s="106" t="str">
        <f t="shared" si="870"/>
        <v/>
      </c>
      <c r="DY611" s="162"/>
      <c r="DZ611" s="97" t="str">
        <f t="shared" si="871"/>
        <v/>
      </c>
      <c r="EA611" s="161"/>
      <c r="EB611" s="107" t="str">
        <f t="shared" si="872"/>
        <v/>
      </c>
      <c r="EC611" s="66"/>
      <c r="ED611" s="97" t="str">
        <f t="shared" si="873"/>
        <v/>
      </c>
      <c r="EE611" s="67"/>
      <c r="EF611" s="97" t="str">
        <f t="shared" si="874"/>
        <v/>
      </c>
      <c r="EG611" s="68"/>
      <c r="EH611" s="97" t="str">
        <f t="shared" si="875"/>
        <v/>
      </c>
      <c r="EI611" s="67"/>
      <c r="EJ611" s="97" t="str">
        <f t="shared" si="876"/>
        <v/>
      </c>
      <c r="EK611" s="68"/>
      <c r="EL611" s="97" t="str">
        <f t="shared" si="877"/>
        <v/>
      </c>
      <c r="EM611" s="69"/>
      <c r="EN611" s="98" t="str">
        <f t="shared" si="878"/>
        <v/>
      </c>
      <c r="EO611" s="66"/>
      <c r="EP611" s="107" t="str">
        <f t="shared" si="879"/>
        <v/>
      </c>
      <c r="EQ611" s="299"/>
      <c r="ER611" s="98" t="str">
        <f t="shared" si="880"/>
        <v/>
      </c>
      <c r="ES611" s="66"/>
      <c r="ET611" s="108" t="str">
        <f t="shared" si="881"/>
        <v/>
      </c>
      <c r="EU611" s="12"/>
      <c r="EV611" s="169"/>
      <c r="EW611" s="27"/>
      <c r="EX611" s="159"/>
      <c r="EY611" s="95" t="str">
        <f t="shared" si="882"/>
        <v/>
      </c>
      <c r="EZ611" s="98" t="str">
        <f t="shared" si="883"/>
        <v/>
      </c>
      <c r="FA611" s="40"/>
      <c r="FB611" s="98" t="str">
        <f t="shared" si="884"/>
        <v/>
      </c>
      <c r="FC611" s="37"/>
      <c r="FD611" s="98" t="str">
        <f t="shared" si="885"/>
        <v/>
      </c>
      <c r="FE611" s="37"/>
      <c r="FF611" s="98" t="str">
        <f t="shared" si="886"/>
        <v/>
      </c>
      <c r="FG611" s="160"/>
      <c r="FH611" s="97" t="str">
        <f t="shared" si="887"/>
        <v/>
      </c>
      <c r="FI611" s="27"/>
      <c r="FJ611" s="98" t="str">
        <f t="shared" si="888"/>
        <v/>
      </c>
      <c r="FK611" s="36"/>
      <c r="FL611" s="98" t="str">
        <f t="shared" si="889"/>
        <v/>
      </c>
      <c r="FM611" s="37"/>
      <c r="FN611" s="98" t="str">
        <f t="shared" si="890"/>
        <v/>
      </c>
      <c r="FO611" s="78"/>
      <c r="FP611" s="97" t="str">
        <f t="shared" si="891"/>
        <v/>
      </c>
      <c r="FQ611" s="37"/>
      <c r="FR611" s="97" t="str">
        <f t="shared" si="892"/>
        <v/>
      </c>
      <c r="FS611" s="39"/>
      <c r="FT611" s="97" t="str">
        <f t="shared" si="893"/>
        <v/>
      </c>
      <c r="FU611" s="27"/>
      <c r="FV611" s="98" t="str">
        <f t="shared" si="894"/>
        <v/>
      </c>
      <c r="FW611" s="37"/>
      <c r="FX611" s="98" t="str">
        <f t="shared" si="895"/>
        <v/>
      </c>
      <c r="FY611" s="36"/>
      <c r="FZ611" s="97" t="str">
        <f t="shared" si="896"/>
        <v/>
      </c>
      <c r="GA611" s="36"/>
      <c r="GB611" s="98" t="str">
        <f t="shared" si="897"/>
        <v/>
      </c>
      <c r="GC611" s="40"/>
      <c r="GD611" s="98" t="str">
        <f t="shared" si="898"/>
        <v/>
      </c>
      <c r="GE611" s="37"/>
      <c r="GF611" s="98" t="str">
        <f t="shared" si="899"/>
        <v/>
      </c>
      <c r="GG611" s="37"/>
      <c r="GH611" s="109" t="str">
        <f t="shared" si="900"/>
        <v/>
      </c>
      <c r="GI611" s="12"/>
      <c r="GJ611" s="166"/>
      <c r="GK611" s="27"/>
      <c r="GL611" s="159"/>
      <c r="GM611" s="95" t="str">
        <f t="shared" si="901"/>
        <v/>
      </c>
      <c r="GN611" s="110" t="str">
        <f t="shared" si="902"/>
        <v/>
      </c>
      <c r="GO611" s="27"/>
      <c r="GP611" s="98" t="str">
        <f t="shared" si="903"/>
        <v/>
      </c>
      <c r="GQ611" s="37"/>
      <c r="GR611" s="97" t="str">
        <f t="shared" si="904"/>
        <v/>
      </c>
      <c r="GS611" s="37"/>
      <c r="GT611" s="110" t="str">
        <f t="shared" si="905"/>
        <v/>
      </c>
      <c r="GU611" s="36"/>
      <c r="GV611" s="97" t="str">
        <f t="shared" si="906"/>
        <v/>
      </c>
      <c r="GW611" s="27"/>
      <c r="GX611" s="98" t="str">
        <f t="shared" si="907"/>
        <v/>
      </c>
      <c r="GY611" s="36"/>
      <c r="GZ611" s="98" t="str">
        <f t="shared" si="908"/>
        <v/>
      </c>
      <c r="HA611" s="37"/>
      <c r="HB611" s="110" t="str">
        <f t="shared" si="909"/>
        <v/>
      </c>
      <c r="HC611" s="36"/>
      <c r="HD611" s="97" t="str">
        <f t="shared" si="910"/>
        <v/>
      </c>
      <c r="HE611" s="37"/>
      <c r="HF611" s="97" t="str">
        <f t="shared" si="911"/>
        <v/>
      </c>
      <c r="HG611" s="39"/>
      <c r="HH611" s="97" t="str">
        <f t="shared" si="912"/>
        <v/>
      </c>
      <c r="HI611" s="27"/>
      <c r="HJ611" s="97" t="str">
        <f t="shared" si="913"/>
        <v/>
      </c>
      <c r="HK611" s="37"/>
      <c r="HL611" s="97" t="str">
        <f t="shared" si="914"/>
        <v/>
      </c>
      <c r="HM611" s="36"/>
      <c r="HN611" s="97" t="str">
        <f t="shared" si="915"/>
        <v/>
      </c>
      <c r="HO611" s="36"/>
      <c r="HP611" s="110" t="str">
        <f t="shared" si="916"/>
        <v/>
      </c>
      <c r="HQ611" s="27"/>
      <c r="HR611" s="97" t="str">
        <f t="shared" si="917"/>
        <v/>
      </c>
      <c r="HS611" s="37"/>
      <c r="HT611" s="97" t="str">
        <f t="shared" si="918"/>
        <v/>
      </c>
      <c r="HU611" s="37"/>
      <c r="HV611" s="111" t="str">
        <f t="shared" si="919"/>
        <v/>
      </c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18"/>
    </row>
    <row r="612" spans="1:474" ht="19.95" customHeight="1">
      <c r="A612" s="30"/>
      <c r="B612" s="29"/>
      <c r="C612" s="129"/>
      <c r="D612" s="308"/>
      <c r="E612" s="302"/>
      <c r="F612" s="288"/>
      <c r="G612" s="89"/>
      <c r="H612" s="200"/>
      <c r="I612" s="294"/>
      <c r="J612" s="295"/>
      <c r="K612" s="296"/>
      <c r="L612" s="297"/>
      <c r="M612" s="295"/>
      <c r="N612" s="298"/>
      <c r="O612" s="223"/>
      <c r="P612" s="186" t="str">
        <f t="array" ref="P612">IF(O612&lt;&gt;"",IF(O612&lt;5, "I", "III"),"")</f>
        <v/>
      </c>
      <c r="Q612" s="224"/>
      <c r="R612" s="185" t="str">
        <f t="array" ref="R612">IF(Q612&lt;&gt;"",IF(Q612&lt;5, "I", "III"),"")</f>
        <v/>
      </c>
      <c r="S612" s="223"/>
      <c r="T612" s="186" t="str">
        <f t="array" ref="T612">IF(S612&lt;&gt;"",IF(S612&lt;5, "I", "III"),"")</f>
        <v/>
      </c>
      <c r="U612" s="224"/>
      <c r="V612" s="186" t="str">
        <f t="array" ref="V612">IF(U612&lt;&gt;"",IF(U612&lt;12, "I", "III"),"")</f>
        <v/>
      </c>
      <c r="W612" s="224"/>
      <c r="X612" s="185" t="str">
        <f t="array" ref="X612">IF(W612&lt;&gt;"",IF(W612&lt;12, "I", "III"),"")</f>
        <v/>
      </c>
      <c r="Y612" s="223"/>
      <c r="Z612" s="186" t="str">
        <f t="array" ref="Z612">IF(Y612&lt;&gt;"",IF(Y612&lt;12, "I", "III"),"")</f>
        <v/>
      </c>
      <c r="AA612" s="208"/>
      <c r="AB612" s="209"/>
      <c r="AC612" s="209"/>
      <c r="AD612" s="210"/>
      <c r="AE612" s="89"/>
      <c r="AF612" s="178"/>
      <c r="AG612" s="150"/>
      <c r="AH612" s="151"/>
      <c r="AI612" s="95" t="str">
        <f t="shared" si="846"/>
        <v/>
      </c>
      <c r="AJ612" s="98" t="str">
        <f t="shared" si="847"/>
        <v/>
      </c>
      <c r="AK612" s="40"/>
      <c r="AL612" s="97" t="str">
        <f t="shared" si="848"/>
        <v/>
      </c>
      <c r="AM612" s="39"/>
      <c r="AN612" s="98" t="str">
        <f t="shared" si="849"/>
        <v/>
      </c>
      <c r="AO612" s="152"/>
      <c r="AP612" s="96" t="str">
        <f t="shared" si="943"/>
        <v/>
      </c>
      <c r="AQ612" s="153"/>
      <c r="AR612" s="97" t="str">
        <f t="shared" si="944"/>
        <v/>
      </c>
      <c r="AS612" s="154"/>
      <c r="AT612" s="98" t="str">
        <f t="shared" si="945"/>
        <v/>
      </c>
      <c r="AU612" s="182" t="str">
        <f t="shared" si="853"/>
        <v/>
      </c>
      <c r="AV612" s="121" t="str">
        <f t="shared" si="946"/>
        <v/>
      </c>
      <c r="AW612" s="153"/>
      <c r="AX612" s="98" t="str">
        <f t="shared" si="947"/>
        <v/>
      </c>
      <c r="AY612" s="153"/>
      <c r="AZ612" s="98" t="str">
        <f t="shared" si="948"/>
        <v/>
      </c>
      <c r="BA612" s="46"/>
      <c r="BB612" s="34"/>
      <c r="BC612" s="34"/>
      <c r="BD612" s="35"/>
      <c r="BE612" s="46"/>
      <c r="BF612" s="34"/>
      <c r="BG612" s="34"/>
      <c r="BH612" s="35"/>
      <c r="BI612" s="46"/>
      <c r="BJ612" s="34"/>
      <c r="BK612" s="34"/>
      <c r="BL612" s="35"/>
      <c r="BM612" s="46"/>
      <c r="BN612" s="34"/>
      <c r="BO612" s="34"/>
      <c r="BP612" s="35"/>
      <c r="BQ612" s="46"/>
      <c r="BR612" s="34"/>
      <c r="BS612" s="34"/>
      <c r="BT612" s="35"/>
      <c r="BU612" s="155"/>
      <c r="BV612" s="99" t="str">
        <f t="shared" si="949"/>
        <v/>
      </c>
      <c r="BW612" s="156"/>
      <c r="BX612" s="100" t="str">
        <f t="shared" si="950"/>
        <v/>
      </c>
      <c r="BY612" s="156"/>
      <c r="BZ612" s="100" t="str">
        <f t="shared" si="951"/>
        <v/>
      </c>
      <c r="CA612" s="156"/>
      <c r="CB612" s="100" t="str">
        <f t="shared" si="952"/>
        <v/>
      </c>
      <c r="CC612" s="156"/>
      <c r="CD612" s="101" t="str">
        <f t="shared" si="953"/>
        <v/>
      </c>
      <c r="CE612" s="12"/>
      <c r="CF612" s="175"/>
      <c r="CG612" s="27"/>
      <c r="CH612" s="159"/>
      <c r="CI612" s="95" t="str">
        <f t="shared" si="862"/>
        <v/>
      </c>
      <c r="CJ612" s="102" t="str">
        <f t="shared" si="863"/>
        <v/>
      </c>
      <c r="CK612" s="40"/>
      <c r="CL612" s="100" t="str">
        <f t="shared" si="920"/>
        <v/>
      </c>
      <c r="CM612" s="37"/>
      <c r="CN612" s="100" t="str">
        <f t="shared" si="921"/>
        <v/>
      </c>
      <c r="CO612" s="38"/>
      <c r="CP612" s="103" t="str">
        <f t="shared" si="864"/>
        <v/>
      </c>
      <c r="CQ612" s="78"/>
      <c r="CR612" s="100" t="str">
        <f t="shared" si="922"/>
        <v/>
      </c>
      <c r="CS612" s="36"/>
      <c r="CT612" s="100" t="str">
        <f t="shared" si="923"/>
        <v/>
      </c>
      <c r="CU612" s="74"/>
      <c r="CV612" s="103" t="str">
        <f t="shared" si="924"/>
        <v/>
      </c>
      <c r="CW612" s="42"/>
      <c r="CX612" s="100" t="str">
        <f t="shared" si="925"/>
        <v/>
      </c>
      <c r="CY612" s="36"/>
      <c r="CZ612" s="100" t="str">
        <f t="shared" si="926"/>
        <v/>
      </c>
      <c r="DA612" s="36"/>
      <c r="DB612" s="100" t="str">
        <f t="shared" si="927"/>
        <v/>
      </c>
      <c r="DC612" s="39"/>
      <c r="DD612" s="103" t="str">
        <f t="shared" si="928"/>
        <v/>
      </c>
      <c r="DE612" s="42"/>
      <c r="DF612" s="100" t="str">
        <f t="shared" si="929"/>
        <v/>
      </c>
      <c r="DG612" s="39"/>
      <c r="DH612" s="103" t="str">
        <f t="shared" si="930"/>
        <v/>
      </c>
      <c r="DI612" s="41"/>
      <c r="DJ612" s="157" t="str">
        <f t="shared" si="931"/>
        <v/>
      </c>
      <c r="DK612" s="12"/>
      <c r="DL612" s="172"/>
      <c r="DM612" s="67"/>
      <c r="DN612" s="164"/>
      <c r="DO612" s="104" t="str">
        <f t="shared" si="865"/>
        <v/>
      </c>
      <c r="DP612" s="105" t="str">
        <f t="shared" si="866"/>
        <v/>
      </c>
      <c r="DQ612" s="66"/>
      <c r="DR612" s="158" t="str">
        <f t="shared" si="867"/>
        <v/>
      </c>
      <c r="DS612" s="67"/>
      <c r="DT612" s="97" t="str">
        <f t="shared" si="868"/>
        <v/>
      </c>
      <c r="DU612" s="67"/>
      <c r="DV612" s="98" t="str">
        <f t="shared" si="869"/>
        <v/>
      </c>
      <c r="DW612" s="163"/>
      <c r="DX612" s="106" t="str">
        <f t="shared" si="870"/>
        <v/>
      </c>
      <c r="DY612" s="162"/>
      <c r="DZ612" s="97" t="str">
        <f t="shared" si="871"/>
        <v/>
      </c>
      <c r="EA612" s="161"/>
      <c r="EB612" s="107" t="str">
        <f t="shared" si="872"/>
        <v/>
      </c>
      <c r="EC612" s="66"/>
      <c r="ED612" s="97" t="str">
        <f t="shared" si="873"/>
        <v/>
      </c>
      <c r="EE612" s="67"/>
      <c r="EF612" s="97" t="str">
        <f t="shared" si="874"/>
        <v/>
      </c>
      <c r="EG612" s="68"/>
      <c r="EH612" s="97" t="str">
        <f t="shared" si="875"/>
        <v/>
      </c>
      <c r="EI612" s="67"/>
      <c r="EJ612" s="97" t="str">
        <f t="shared" si="876"/>
        <v/>
      </c>
      <c r="EK612" s="68"/>
      <c r="EL612" s="97" t="str">
        <f t="shared" si="877"/>
        <v/>
      </c>
      <c r="EM612" s="69"/>
      <c r="EN612" s="98" t="str">
        <f t="shared" si="878"/>
        <v/>
      </c>
      <c r="EO612" s="66"/>
      <c r="EP612" s="107" t="str">
        <f t="shared" si="879"/>
        <v/>
      </c>
      <c r="EQ612" s="299"/>
      <c r="ER612" s="98" t="str">
        <f t="shared" si="880"/>
        <v/>
      </c>
      <c r="ES612" s="66"/>
      <c r="ET612" s="108" t="str">
        <f t="shared" si="881"/>
        <v/>
      </c>
      <c r="EU612" s="12"/>
      <c r="EV612" s="169"/>
      <c r="EW612" s="27"/>
      <c r="EX612" s="159"/>
      <c r="EY612" s="95" t="str">
        <f t="shared" si="882"/>
        <v/>
      </c>
      <c r="EZ612" s="98" t="str">
        <f t="shared" si="883"/>
        <v/>
      </c>
      <c r="FA612" s="40"/>
      <c r="FB612" s="98" t="str">
        <f t="shared" si="884"/>
        <v/>
      </c>
      <c r="FC612" s="37"/>
      <c r="FD612" s="98" t="str">
        <f t="shared" si="885"/>
        <v/>
      </c>
      <c r="FE612" s="37"/>
      <c r="FF612" s="98" t="str">
        <f t="shared" si="886"/>
        <v/>
      </c>
      <c r="FG612" s="160"/>
      <c r="FH612" s="97" t="str">
        <f t="shared" si="887"/>
        <v/>
      </c>
      <c r="FI612" s="27"/>
      <c r="FJ612" s="98" t="str">
        <f t="shared" si="888"/>
        <v/>
      </c>
      <c r="FK612" s="36"/>
      <c r="FL612" s="98" t="str">
        <f t="shared" si="889"/>
        <v/>
      </c>
      <c r="FM612" s="37"/>
      <c r="FN612" s="98" t="str">
        <f t="shared" si="890"/>
        <v/>
      </c>
      <c r="FO612" s="78"/>
      <c r="FP612" s="97" t="str">
        <f t="shared" si="891"/>
        <v/>
      </c>
      <c r="FQ612" s="37"/>
      <c r="FR612" s="97" t="str">
        <f t="shared" si="892"/>
        <v/>
      </c>
      <c r="FS612" s="39"/>
      <c r="FT612" s="97" t="str">
        <f t="shared" si="893"/>
        <v/>
      </c>
      <c r="FU612" s="27"/>
      <c r="FV612" s="98" t="str">
        <f t="shared" si="894"/>
        <v/>
      </c>
      <c r="FW612" s="37"/>
      <c r="FX612" s="98" t="str">
        <f t="shared" si="895"/>
        <v/>
      </c>
      <c r="FY612" s="36"/>
      <c r="FZ612" s="97" t="str">
        <f t="shared" si="896"/>
        <v/>
      </c>
      <c r="GA612" s="36"/>
      <c r="GB612" s="98" t="str">
        <f t="shared" si="897"/>
        <v/>
      </c>
      <c r="GC612" s="40"/>
      <c r="GD612" s="98" t="str">
        <f t="shared" si="898"/>
        <v/>
      </c>
      <c r="GE612" s="37"/>
      <c r="GF612" s="98" t="str">
        <f t="shared" si="899"/>
        <v/>
      </c>
      <c r="GG612" s="37"/>
      <c r="GH612" s="109" t="str">
        <f t="shared" si="900"/>
        <v/>
      </c>
      <c r="GI612" s="12"/>
      <c r="GJ612" s="166"/>
      <c r="GK612" s="27"/>
      <c r="GL612" s="159"/>
      <c r="GM612" s="95" t="str">
        <f t="shared" si="901"/>
        <v/>
      </c>
      <c r="GN612" s="110" t="str">
        <f t="shared" si="902"/>
        <v/>
      </c>
      <c r="GO612" s="27"/>
      <c r="GP612" s="98" t="str">
        <f t="shared" si="903"/>
        <v/>
      </c>
      <c r="GQ612" s="37"/>
      <c r="GR612" s="97" t="str">
        <f t="shared" si="904"/>
        <v/>
      </c>
      <c r="GS612" s="37"/>
      <c r="GT612" s="110" t="str">
        <f t="shared" si="905"/>
        <v/>
      </c>
      <c r="GU612" s="36"/>
      <c r="GV612" s="97" t="str">
        <f t="shared" si="906"/>
        <v/>
      </c>
      <c r="GW612" s="27"/>
      <c r="GX612" s="98" t="str">
        <f t="shared" si="907"/>
        <v/>
      </c>
      <c r="GY612" s="36"/>
      <c r="GZ612" s="98" t="str">
        <f t="shared" si="908"/>
        <v/>
      </c>
      <c r="HA612" s="37"/>
      <c r="HB612" s="110" t="str">
        <f t="shared" si="909"/>
        <v/>
      </c>
      <c r="HC612" s="36"/>
      <c r="HD612" s="97" t="str">
        <f t="shared" si="910"/>
        <v/>
      </c>
      <c r="HE612" s="37"/>
      <c r="HF612" s="97" t="str">
        <f t="shared" si="911"/>
        <v/>
      </c>
      <c r="HG612" s="39"/>
      <c r="HH612" s="97" t="str">
        <f t="shared" si="912"/>
        <v/>
      </c>
      <c r="HI612" s="27"/>
      <c r="HJ612" s="97" t="str">
        <f t="shared" si="913"/>
        <v/>
      </c>
      <c r="HK612" s="37"/>
      <c r="HL612" s="97" t="str">
        <f t="shared" si="914"/>
        <v/>
      </c>
      <c r="HM612" s="36"/>
      <c r="HN612" s="97" t="str">
        <f t="shared" si="915"/>
        <v/>
      </c>
      <c r="HO612" s="36"/>
      <c r="HP612" s="110" t="str">
        <f t="shared" si="916"/>
        <v/>
      </c>
      <c r="HQ612" s="27"/>
      <c r="HR612" s="97" t="str">
        <f t="shared" si="917"/>
        <v/>
      </c>
      <c r="HS612" s="37"/>
      <c r="HT612" s="97" t="str">
        <f t="shared" si="918"/>
        <v/>
      </c>
      <c r="HU612" s="37"/>
      <c r="HV612" s="111" t="str">
        <f t="shared" si="919"/>
        <v/>
      </c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18"/>
    </row>
    <row r="613" spans="1:474" ht="19.95" customHeight="1">
      <c r="A613" s="30"/>
      <c r="B613" s="29"/>
      <c r="C613" s="129"/>
      <c r="D613" s="308"/>
      <c r="E613" s="302"/>
      <c r="F613" s="288"/>
      <c r="G613" s="89"/>
      <c r="H613" s="200"/>
      <c r="I613" s="294"/>
      <c r="J613" s="295"/>
      <c r="K613" s="296"/>
      <c r="L613" s="297"/>
      <c r="M613" s="295"/>
      <c r="N613" s="298"/>
      <c r="O613" s="223"/>
      <c r="P613" s="186" t="str">
        <f t="array" ref="P613">IF(O613&lt;&gt;"",IF(O613&lt;5, "I", "III"),"")</f>
        <v/>
      </c>
      <c r="Q613" s="224"/>
      <c r="R613" s="185" t="str">
        <f t="array" ref="R613">IF(Q613&lt;&gt;"",IF(Q613&lt;5, "I", "III"),"")</f>
        <v/>
      </c>
      <c r="S613" s="223"/>
      <c r="T613" s="186" t="str">
        <f t="array" ref="T613">IF(S613&lt;&gt;"",IF(S613&lt;5, "I", "III"),"")</f>
        <v/>
      </c>
      <c r="U613" s="224"/>
      <c r="V613" s="186" t="str">
        <f t="array" ref="V613">IF(U613&lt;&gt;"",IF(U613&lt;12, "I", "III"),"")</f>
        <v/>
      </c>
      <c r="W613" s="224"/>
      <c r="X613" s="185" t="str">
        <f t="array" ref="X613">IF(W613&lt;&gt;"",IF(W613&lt;12, "I", "III"),"")</f>
        <v/>
      </c>
      <c r="Y613" s="223"/>
      <c r="Z613" s="186" t="str">
        <f t="array" ref="Z613">IF(Y613&lt;&gt;"",IF(Y613&lt;12, "I", "III"),"")</f>
        <v/>
      </c>
      <c r="AA613" s="208"/>
      <c r="AB613" s="209"/>
      <c r="AC613" s="209"/>
      <c r="AD613" s="210"/>
      <c r="AE613" s="89"/>
      <c r="AF613" s="178"/>
      <c r="AG613" s="150"/>
      <c r="AH613" s="151"/>
      <c r="AI613" s="95" t="str">
        <f t="shared" si="846"/>
        <v/>
      </c>
      <c r="AJ613" s="98" t="str">
        <f t="shared" si="847"/>
        <v/>
      </c>
      <c r="AK613" s="45"/>
      <c r="AL613" s="97" t="str">
        <f t="shared" si="848"/>
        <v/>
      </c>
      <c r="AM613" s="39"/>
      <c r="AN613" s="98" t="str">
        <f t="shared" si="849"/>
        <v/>
      </c>
      <c r="AO613" s="152"/>
      <c r="AP613" s="96"/>
      <c r="AQ613" s="153"/>
      <c r="AR613" s="97"/>
      <c r="AS613" s="154"/>
      <c r="AT613" s="98"/>
      <c r="AU613" s="182" t="str">
        <f t="shared" si="853"/>
        <v/>
      </c>
      <c r="AV613" s="121"/>
      <c r="AW613" s="153"/>
      <c r="AX613" s="98"/>
      <c r="AY613" s="153"/>
      <c r="AZ613" s="98"/>
      <c r="BA613" s="46"/>
      <c r="BB613" s="34"/>
      <c r="BC613" s="34"/>
      <c r="BD613" s="35"/>
      <c r="BE613" s="46"/>
      <c r="BF613" s="34"/>
      <c r="BG613" s="34"/>
      <c r="BH613" s="35"/>
      <c r="BI613" s="46"/>
      <c r="BJ613" s="34"/>
      <c r="BK613" s="34"/>
      <c r="BL613" s="35"/>
      <c r="BM613" s="46"/>
      <c r="BN613" s="34"/>
      <c r="BO613" s="34"/>
      <c r="BP613" s="35"/>
      <c r="BQ613" s="46"/>
      <c r="BR613" s="34"/>
      <c r="BS613" s="34"/>
      <c r="BT613" s="35"/>
      <c r="BU613" s="155"/>
      <c r="BV613" s="99"/>
      <c r="BW613" s="156"/>
      <c r="BX613" s="100"/>
      <c r="BY613" s="156"/>
      <c r="BZ613" s="100"/>
      <c r="CA613" s="156"/>
      <c r="CB613" s="100"/>
      <c r="CC613" s="156"/>
      <c r="CD613" s="101"/>
      <c r="CE613" s="12"/>
      <c r="CF613" s="175"/>
      <c r="CG613" s="27"/>
      <c r="CH613" s="159"/>
      <c r="CI613" s="95" t="str">
        <f t="shared" si="862"/>
        <v/>
      </c>
      <c r="CJ613" s="102" t="str">
        <f t="shared" si="863"/>
        <v/>
      </c>
      <c r="CK613" s="40"/>
      <c r="CL613" s="100" t="str">
        <f t="shared" si="920"/>
        <v/>
      </c>
      <c r="CM613" s="37"/>
      <c r="CN613" s="100" t="str">
        <f t="shared" si="921"/>
        <v/>
      </c>
      <c r="CO613" s="38"/>
      <c r="CP613" s="103" t="str">
        <f t="shared" si="864"/>
        <v/>
      </c>
      <c r="CQ613" s="78"/>
      <c r="CR613" s="100" t="str">
        <f t="shared" si="922"/>
        <v/>
      </c>
      <c r="CS613" s="36"/>
      <c r="CT613" s="100" t="str">
        <f t="shared" si="923"/>
        <v/>
      </c>
      <c r="CU613" s="74"/>
      <c r="CV613" s="103" t="str">
        <f t="shared" si="924"/>
        <v/>
      </c>
      <c r="CW613" s="42"/>
      <c r="CX613" s="100" t="str">
        <f t="shared" si="925"/>
        <v/>
      </c>
      <c r="CY613" s="36"/>
      <c r="CZ613" s="100" t="str">
        <f t="shared" si="926"/>
        <v/>
      </c>
      <c r="DA613" s="36"/>
      <c r="DB613" s="100" t="str">
        <f t="shared" si="927"/>
        <v/>
      </c>
      <c r="DC613" s="39"/>
      <c r="DD613" s="103" t="str">
        <f t="shared" si="928"/>
        <v/>
      </c>
      <c r="DE613" s="42"/>
      <c r="DF613" s="100" t="str">
        <f t="shared" si="929"/>
        <v/>
      </c>
      <c r="DG613" s="39"/>
      <c r="DH613" s="103" t="str">
        <f t="shared" si="930"/>
        <v/>
      </c>
      <c r="DI613" s="41"/>
      <c r="DJ613" s="157" t="str">
        <f t="shared" si="931"/>
        <v/>
      </c>
      <c r="DK613" s="12"/>
      <c r="DL613" s="172"/>
      <c r="DM613" s="67"/>
      <c r="DN613" s="164"/>
      <c r="DO613" s="104" t="str">
        <f t="shared" si="865"/>
        <v/>
      </c>
      <c r="DP613" s="105" t="str">
        <f t="shared" si="866"/>
        <v/>
      </c>
      <c r="DQ613" s="66"/>
      <c r="DR613" s="158" t="str">
        <f t="shared" si="867"/>
        <v/>
      </c>
      <c r="DS613" s="67"/>
      <c r="DT613" s="97" t="str">
        <f t="shared" si="868"/>
        <v/>
      </c>
      <c r="DU613" s="67"/>
      <c r="DV613" s="98" t="str">
        <f t="shared" si="869"/>
        <v/>
      </c>
      <c r="DW613" s="163"/>
      <c r="DX613" s="106" t="str">
        <f t="shared" si="870"/>
        <v/>
      </c>
      <c r="DY613" s="162"/>
      <c r="DZ613" s="97" t="str">
        <f t="shared" si="871"/>
        <v/>
      </c>
      <c r="EA613" s="161"/>
      <c r="EB613" s="107" t="str">
        <f t="shared" si="872"/>
        <v/>
      </c>
      <c r="EC613" s="66"/>
      <c r="ED613" s="97" t="str">
        <f t="shared" si="873"/>
        <v/>
      </c>
      <c r="EE613" s="67"/>
      <c r="EF613" s="97" t="str">
        <f t="shared" si="874"/>
        <v/>
      </c>
      <c r="EG613" s="68"/>
      <c r="EH613" s="97" t="str">
        <f t="shared" si="875"/>
        <v/>
      </c>
      <c r="EI613" s="67"/>
      <c r="EJ613" s="97" t="str">
        <f t="shared" si="876"/>
        <v/>
      </c>
      <c r="EK613" s="68"/>
      <c r="EL613" s="97" t="str">
        <f t="shared" si="877"/>
        <v/>
      </c>
      <c r="EM613" s="69"/>
      <c r="EN613" s="98" t="str">
        <f t="shared" si="878"/>
        <v/>
      </c>
      <c r="EO613" s="66"/>
      <c r="EP613" s="107" t="str">
        <f t="shared" si="879"/>
        <v/>
      </c>
      <c r="EQ613" s="299"/>
      <c r="ER613" s="98" t="str">
        <f t="shared" si="880"/>
        <v/>
      </c>
      <c r="ES613" s="66"/>
      <c r="ET613" s="108" t="str">
        <f t="shared" si="881"/>
        <v/>
      </c>
      <c r="EU613" s="12"/>
      <c r="EV613" s="169"/>
      <c r="EW613" s="27"/>
      <c r="EX613" s="159"/>
      <c r="EY613" s="95" t="str">
        <f t="shared" si="882"/>
        <v/>
      </c>
      <c r="EZ613" s="98" t="str">
        <f t="shared" si="883"/>
        <v/>
      </c>
      <c r="FA613" s="40"/>
      <c r="FB613" s="98" t="str">
        <f t="shared" si="884"/>
        <v/>
      </c>
      <c r="FC613" s="37"/>
      <c r="FD613" s="98" t="str">
        <f t="shared" si="885"/>
        <v/>
      </c>
      <c r="FE613" s="37"/>
      <c r="FF613" s="98" t="str">
        <f t="shared" si="886"/>
        <v/>
      </c>
      <c r="FG613" s="160"/>
      <c r="FH613" s="97" t="str">
        <f t="shared" si="887"/>
        <v/>
      </c>
      <c r="FI613" s="27"/>
      <c r="FJ613" s="98" t="str">
        <f t="shared" si="888"/>
        <v/>
      </c>
      <c r="FK613" s="36"/>
      <c r="FL613" s="98" t="str">
        <f t="shared" si="889"/>
        <v/>
      </c>
      <c r="FM613" s="37"/>
      <c r="FN613" s="98" t="str">
        <f t="shared" si="890"/>
        <v/>
      </c>
      <c r="FO613" s="78"/>
      <c r="FP613" s="97" t="str">
        <f t="shared" si="891"/>
        <v/>
      </c>
      <c r="FQ613" s="37"/>
      <c r="FR613" s="97" t="str">
        <f t="shared" si="892"/>
        <v/>
      </c>
      <c r="FS613" s="39"/>
      <c r="FT613" s="97" t="str">
        <f t="shared" si="893"/>
        <v/>
      </c>
      <c r="FU613" s="27"/>
      <c r="FV613" s="98" t="str">
        <f t="shared" si="894"/>
        <v/>
      </c>
      <c r="FW613" s="37"/>
      <c r="FX613" s="98" t="str">
        <f t="shared" si="895"/>
        <v/>
      </c>
      <c r="FY613" s="36"/>
      <c r="FZ613" s="97" t="str">
        <f t="shared" si="896"/>
        <v/>
      </c>
      <c r="GA613" s="36"/>
      <c r="GB613" s="98" t="str">
        <f t="shared" si="897"/>
        <v/>
      </c>
      <c r="GC613" s="40"/>
      <c r="GD613" s="98" t="str">
        <f t="shared" si="898"/>
        <v/>
      </c>
      <c r="GE613" s="37"/>
      <c r="GF613" s="98" t="str">
        <f t="shared" si="899"/>
        <v/>
      </c>
      <c r="GG613" s="37"/>
      <c r="GH613" s="109" t="str">
        <f t="shared" si="900"/>
        <v/>
      </c>
      <c r="GI613" s="12"/>
      <c r="GJ613" s="166"/>
      <c r="GK613" s="27"/>
      <c r="GL613" s="159"/>
      <c r="GM613" s="95" t="str">
        <f t="shared" si="901"/>
        <v/>
      </c>
      <c r="GN613" s="110" t="str">
        <f t="shared" si="902"/>
        <v/>
      </c>
      <c r="GO613" s="27"/>
      <c r="GP613" s="98" t="str">
        <f t="shared" si="903"/>
        <v/>
      </c>
      <c r="GQ613" s="37"/>
      <c r="GR613" s="97" t="str">
        <f t="shared" si="904"/>
        <v/>
      </c>
      <c r="GS613" s="37"/>
      <c r="GT613" s="110" t="str">
        <f t="shared" si="905"/>
        <v/>
      </c>
      <c r="GU613" s="36"/>
      <c r="GV613" s="97" t="str">
        <f t="shared" si="906"/>
        <v/>
      </c>
      <c r="GW613" s="27"/>
      <c r="GX613" s="98" t="str">
        <f t="shared" si="907"/>
        <v/>
      </c>
      <c r="GY613" s="36"/>
      <c r="GZ613" s="98" t="str">
        <f t="shared" si="908"/>
        <v/>
      </c>
      <c r="HA613" s="37"/>
      <c r="HB613" s="110" t="str">
        <f t="shared" si="909"/>
        <v/>
      </c>
      <c r="HC613" s="36"/>
      <c r="HD613" s="97" t="str">
        <f t="shared" si="910"/>
        <v/>
      </c>
      <c r="HE613" s="37"/>
      <c r="HF613" s="97" t="str">
        <f t="shared" si="911"/>
        <v/>
      </c>
      <c r="HG613" s="39"/>
      <c r="HH613" s="97" t="str">
        <f t="shared" si="912"/>
        <v/>
      </c>
      <c r="HI613" s="27"/>
      <c r="HJ613" s="97" t="str">
        <f t="shared" si="913"/>
        <v/>
      </c>
      <c r="HK613" s="37"/>
      <c r="HL613" s="97" t="str">
        <f t="shared" si="914"/>
        <v/>
      </c>
      <c r="HM613" s="36"/>
      <c r="HN613" s="97" t="str">
        <f t="shared" si="915"/>
        <v/>
      </c>
      <c r="HO613" s="36"/>
      <c r="HP613" s="110" t="str">
        <f t="shared" si="916"/>
        <v/>
      </c>
      <c r="HQ613" s="27"/>
      <c r="HR613" s="97" t="str">
        <f t="shared" si="917"/>
        <v/>
      </c>
      <c r="HS613" s="37"/>
      <c r="HT613" s="97" t="str">
        <f t="shared" si="918"/>
        <v/>
      </c>
      <c r="HU613" s="37"/>
      <c r="HV613" s="111" t="str">
        <f t="shared" si="919"/>
        <v/>
      </c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18"/>
    </row>
    <row r="614" spans="1:474" ht="19.95" customHeight="1">
      <c r="A614" s="30"/>
      <c r="B614" s="29"/>
      <c r="C614" s="129"/>
      <c r="D614" s="308"/>
      <c r="E614" s="302"/>
      <c r="F614" s="288"/>
      <c r="G614" s="89"/>
      <c r="H614" s="200"/>
      <c r="I614" s="294"/>
      <c r="J614" s="295"/>
      <c r="K614" s="296"/>
      <c r="L614" s="297"/>
      <c r="M614" s="295"/>
      <c r="N614" s="298"/>
      <c r="O614" s="223"/>
      <c r="P614" s="186" t="str">
        <f t="array" ref="P614">IF(O614&lt;&gt;"",IF(O614&lt;5, "I", "III"),"")</f>
        <v/>
      </c>
      <c r="Q614" s="224"/>
      <c r="R614" s="185" t="str">
        <f t="array" ref="R614">IF(Q614&lt;&gt;"",IF(Q614&lt;5, "I", "III"),"")</f>
        <v/>
      </c>
      <c r="S614" s="223"/>
      <c r="T614" s="186" t="str">
        <f t="array" ref="T614">IF(S614&lt;&gt;"",IF(S614&lt;5, "I", "III"),"")</f>
        <v/>
      </c>
      <c r="U614" s="224"/>
      <c r="V614" s="186" t="str">
        <f t="array" ref="V614">IF(U614&lt;&gt;"",IF(U614&lt;12, "I", "III"),"")</f>
        <v/>
      </c>
      <c r="W614" s="224"/>
      <c r="X614" s="185" t="str">
        <f t="array" ref="X614">IF(W614&lt;&gt;"",IF(W614&lt;12, "I", "III"),"")</f>
        <v/>
      </c>
      <c r="Y614" s="223"/>
      <c r="Z614" s="186" t="str">
        <f t="array" ref="Z614">IF(Y614&lt;&gt;"",IF(Y614&lt;12, "I", "III"),"")</f>
        <v/>
      </c>
      <c r="AA614" s="208"/>
      <c r="AB614" s="209"/>
      <c r="AC614" s="209"/>
      <c r="AD614" s="210"/>
      <c r="AE614" s="89"/>
      <c r="AF614" s="178"/>
      <c r="AG614" s="150"/>
      <c r="AH614" s="151"/>
      <c r="AI614" s="95" t="str">
        <f t="shared" si="846"/>
        <v/>
      </c>
      <c r="AJ614" s="98" t="str">
        <f t="shared" si="847"/>
        <v/>
      </c>
      <c r="AK614" s="45"/>
      <c r="AL614" s="97" t="str">
        <f t="shared" si="848"/>
        <v/>
      </c>
      <c r="AM614" s="39"/>
      <c r="AN614" s="98" t="str">
        <f t="shared" si="849"/>
        <v/>
      </c>
      <c r="AO614" s="152"/>
      <c r="AP614" s="96"/>
      <c r="AQ614" s="153"/>
      <c r="AR614" s="97"/>
      <c r="AS614" s="154"/>
      <c r="AT614" s="98"/>
      <c r="AU614" s="182" t="str">
        <f t="shared" si="853"/>
        <v/>
      </c>
      <c r="AV614" s="121"/>
      <c r="AW614" s="153"/>
      <c r="AX614" s="98"/>
      <c r="AY614" s="153"/>
      <c r="AZ614" s="98"/>
      <c r="BA614" s="46"/>
      <c r="BB614" s="34"/>
      <c r="BC614" s="34"/>
      <c r="BD614" s="35"/>
      <c r="BE614" s="46"/>
      <c r="BF614" s="34"/>
      <c r="BG614" s="34"/>
      <c r="BH614" s="35"/>
      <c r="BI614" s="46"/>
      <c r="BJ614" s="34"/>
      <c r="BK614" s="34"/>
      <c r="BL614" s="35"/>
      <c r="BM614" s="46"/>
      <c r="BN614" s="34"/>
      <c r="BO614" s="34"/>
      <c r="BP614" s="35"/>
      <c r="BQ614" s="46"/>
      <c r="BR614" s="34"/>
      <c r="BS614" s="34"/>
      <c r="BT614" s="35"/>
      <c r="BU614" s="155"/>
      <c r="BV614" s="99"/>
      <c r="BW614" s="156"/>
      <c r="BX614" s="100"/>
      <c r="BY614" s="156"/>
      <c r="BZ614" s="100"/>
      <c r="CA614" s="156"/>
      <c r="CB614" s="100"/>
      <c r="CC614" s="156"/>
      <c r="CD614" s="101"/>
      <c r="CE614" s="12"/>
      <c r="CF614" s="175"/>
      <c r="CG614" s="27"/>
      <c r="CH614" s="159"/>
      <c r="CI614" s="95" t="str">
        <f t="shared" si="862"/>
        <v/>
      </c>
      <c r="CJ614" s="102" t="str">
        <f t="shared" si="863"/>
        <v/>
      </c>
      <c r="CK614" s="40"/>
      <c r="CL614" s="100" t="str">
        <f t="shared" si="920"/>
        <v/>
      </c>
      <c r="CM614" s="37"/>
      <c r="CN614" s="100" t="str">
        <f t="shared" si="921"/>
        <v/>
      </c>
      <c r="CO614" s="38"/>
      <c r="CP614" s="103" t="str">
        <f t="shared" si="864"/>
        <v/>
      </c>
      <c r="CQ614" s="78"/>
      <c r="CR614" s="100" t="str">
        <f t="shared" si="922"/>
        <v/>
      </c>
      <c r="CS614" s="36"/>
      <c r="CT614" s="100" t="str">
        <f t="shared" si="923"/>
        <v/>
      </c>
      <c r="CU614" s="74"/>
      <c r="CV614" s="103" t="str">
        <f t="shared" si="924"/>
        <v/>
      </c>
      <c r="CW614" s="42"/>
      <c r="CX614" s="100" t="str">
        <f t="shared" si="925"/>
        <v/>
      </c>
      <c r="CY614" s="36"/>
      <c r="CZ614" s="100" t="str">
        <f t="shared" si="926"/>
        <v/>
      </c>
      <c r="DA614" s="36"/>
      <c r="DB614" s="100" t="str">
        <f t="shared" si="927"/>
        <v/>
      </c>
      <c r="DC614" s="39"/>
      <c r="DD614" s="103" t="str">
        <f t="shared" si="928"/>
        <v/>
      </c>
      <c r="DE614" s="42"/>
      <c r="DF614" s="100" t="str">
        <f t="shared" si="929"/>
        <v/>
      </c>
      <c r="DG614" s="39"/>
      <c r="DH614" s="103" t="str">
        <f t="shared" si="930"/>
        <v/>
      </c>
      <c r="DI614" s="41"/>
      <c r="DJ614" s="157" t="str">
        <f t="shared" si="931"/>
        <v/>
      </c>
      <c r="DK614" s="12"/>
      <c r="DL614" s="172"/>
      <c r="DM614" s="67"/>
      <c r="DN614" s="164"/>
      <c r="DO614" s="104" t="str">
        <f t="shared" si="865"/>
        <v/>
      </c>
      <c r="DP614" s="105" t="str">
        <f t="shared" si="866"/>
        <v/>
      </c>
      <c r="DQ614" s="66"/>
      <c r="DR614" s="158" t="str">
        <f t="shared" si="867"/>
        <v/>
      </c>
      <c r="DS614" s="67"/>
      <c r="DT614" s="97" t="str">
        <f t="shared" si="868"/>
        <v/>
      </c>
      <c r="DU614" s="67"/>
      <c r="DV614" s="98" t="str">
        <f t="shared" si="869"/>
        <v/>
      </c>
      <c r="DW614" s="163"/>
      <c r="DX614" s="106" t="str">
        <f t="shared" si="870"/>
        <v/>
      </c>
      <c r="DY614" s="162"/>
      <c r="DZ614" s="97" t="str">
        <f t="shared" si="871"/>
        <v/>
      </c>
      <c r="EA614" s="161"/>
      <c r="EB614" s="107" t="str">
        <f t="shared" si="872"/>
        <v/>
      </c>
      <c r="EC614" s="66"/>
      <c r="ED614" s="97" t="str">
        <f t="shared" si="873"/>
        <v/>
      </c>
      <c r="EE614" s="67"/>
      <c r="EF614" s="97" t="str">
        <f t="shared" si="874"/>
        <v/>
      </c>
      <c r="EG614" s="68"/>
      <c r="EH614" s="97" t="str">
        <f t="shared" si="875"/>
        <v/>
      </c>
      <c r="EI614" s="67"/>
      <c r="EJ614" s="97" t="str">
        <f t="shared" si="876"/>
        <v/>
      </c>
      <c r="EK614" s="68"/>
      <c r="EL614" s="97" t="str">
        <f t="shared" si="877"/>
        <v/>
      </c>
      <c r="EM614" s="69"/>
      <c r="EN614" s="98" t="str">
        <f t="shared" si="878"/>
        <v/>
      </c>
      <c r="EO614" s="66"/>
      <c r="EP614" s="107" t="str">
        <f t="shared" si="879"/>
        <v/>
      </c>
      <c r="EQ614" s="299"/>
      <c r="ER614" s="98" t="str">
        <f t="shared" si="880"/>
        <v/>
      </c>
      <c r="ES614" s="66"/>
      <c r="ET614" s="108" t="str">
        <f t="shared" si="881"/>
        <v/>
      </c>
      <c r="EU614" s="12"/>
      <c r="EV614" s="169"/>
      <c r="EW614" s="27"/>
      <c r="EX614" s="159"/>
      <c r="EY614" s="95" t="str">
        <f t="shared" si="882"/>
        <v/>
      </c>
      <c r="EZ614" s="98" t="str">
        <f t="shared" si="883"/>
        <v/>
      </c>
      <c r="FA614" s="40"/>
      <c r="FB614" s="98" t="str">
        <f t="shared" si="884"/>
        <v/>
      </c>
      <c r="FC614" s="37"/>
      <c r="FD614" s="98" t="str">
        <f t="shared" si="885"/>
        <v/>
      </c>
      <c r="FE614" s="37"/>
      <c r="FF614" s="98" t="str">
        <f t="shared" si="886"/>
        <v/>
      </c>
      <c r="FG614" s="160"/>
      <c r="FH614" s="97" t="str">
        <f t="shared" si="887"/>
        <v/>
      </c>
      <c r="FI614" s="27"/>
      <c r="FJ614" s="98" t="str">
        <f t="shared" si="888"/>
        <v/>
      </c>
      <c r="FK614" s="36"/>
      <c r="FL614" s="98" t="str">
        <f t="shared" si="889"/>
        <v/>
      </c>
      <c r="FM614" s="37"/>
      <c r="FN614" s="98" t="str">
        <f t="shared" si="890"/>
        <v/>
      </c>
      <c r="FO614" s="78"/>
      <c r="FP614" s="97" t="str">
        <f t="shared" si="891"/>
        <v/>
      </c>
      <c r="FQ614" s="37"/>
      <c r="FR614" s="97" t="str">
        <f t="shared" si="892"/>
        <v/>
      </c>
      <c r="FS614" s="39"/>
      <c r="FT614" s="97" t="str">
        <f t="shared" si="893"/>
        <v/>
      </c>
      <c r="FU614" s="27"/>
      <c r="FV614" s="98" t="str">
        <f t="shared" si="894"/>
        <v/>
      </c>
      <c r="FW614" s="37"/>
      <c r="FX614" s="98" t="str">
        <f t="shared" si="895"/>
        <v/>
      </c>
      <c r="FY614" s="36"/>
      <c r="FZ614" s="97" t="str">
        <f t="shared" si="896"/>
        <v/>
      </c>
      <c r="GA614" s="36"/>
      <c r="GB614" s="98" t="str">
        <f t="shared" si="897"/>
        <v/>
      </c>
      <c r="GC614" s="40"/>
      <c r="GD614" s="98" t="str">
        <f t="shared" si="898"/>
        <v/>
      </c>
      <c r="GE614" s="37"/>
      <c r="GF614" s="98" t="str">
        <f t="shared" si="899"/>
        <v/>
      </c>
      <c r="GG614" s="37"/>
      <c r="GH614" s="109" t="str">
        <f t="shared" si="900"/>
        <v/>
      </c>
      <c r="GI614" s="12"/>
      <c r="GJ614" s="166"/>
      <c r="GK614" s="27"/>
      <c r="GL614" s="159"/>
      <c r="GM614" s="95" t="str">
        <f t="shared" si="901"/>
        <v/>
      </c>
      <c r="GN614" s="110" t="str">
        <f t="shared" si="902"/>
        <v/>
      </c>
      <c r="GO614" s="27"/>
      <c r="GP614" s="98" t="str">
        <f t="shared" si="903"/>
        <v/>
      </c>
      <c r="GQ614" s="37"/>
      <c r="GR614" s="97" t="str">
        <f t="shared" si="904"/>
        <v/>
      </c>
      <c r="GS614" s="37"/>
      <c r="GT614" s="110" t="str">
        <f t="shared" si="905"/>
        <v/>
      </c>
      <c r="GU614" s="36"/>
      <c r="GV614" s="97" t="str">
        <f t="shared" si="906"/>
        <v/>
      </c>
      <c r="GW614" s="27"/>
      <c r="GX614" s="98" t="str">
        <f t="shared" si="907"/>
        <v/>
      </c>
      <c r="GY614" s="36"/>
      <c r="GZ614" s="98" t="str">
        <f t="shared" si="908"/>
        <v/>
      </c>
      <c r="HA614" s="37"/>
      <c r="HB614" s="110" t="str">
        <f t="shared" si="909"/>
        <v/>
      </c>
      <c r="HC614" s="36"/>
      <c r="HD614" s="97" t="str">
        <f t="shared" si="910"/>
        <v/>
      </c>
      <c r="HE614" s="37"/>
      <c r="HF614" s="97" t="str">
        <f t="shared" si="911"/>
        <v/>
      </c>
      <c r="HG614" s="39"/>
      <c r="HH614" s="97" t="str">
        <f t="shared" si="912"/>
        <v/>
      </c>
      <c r="HI614" s="27"/>
      <c r="HJ614" s="97" t="str">
        <f t="shared" si="913"/>
        <v/>
      </c>
      <c r="HK614" s="37"/>
      <c r="HL614" s="97" t="str">
        <f t="shared" si="914"/>
        <v/>
      </c>
      <c r="HM614" s="36"/>
      <c r="HN614" s="97" t="str">
        <f t="shared" si="915"/>
        <v/>
      </c>
      <c r="HO614" s="36"/>
      <c r="HP614" s="110" t="str">
        <f t="shared" si="916"/>
        <v/>
      </c>
      <c r="HQ614" s="27"/>
      <c r="HR614" s="97" t="str">
        <f t="shared" si="917"/>
        <v/>
      </c>
      <c r="HS614" s="37"/>
      <c r="HT614" s="97" t="str">
        <f t="shared" si="918"/>
        <v/>
      </c>
      <c r="HU614" s="37"/>
      <c r="HV614" s="111" t="str">
        <f t="shared" si="919"/>
        <v/>
      </c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18"/>
    </row>
    <row r="615" spans="1:474" ht="19.95" customHeight="1">
      <c r="A615" s="30"/>
      <c r="B615" s="29"/>
      <c r="C615" s="129"/>
      <c r="D615" s="308"/>
      <c r="E615" s="302"/>
      <c r="F615" s="288"/>
      <c r="G615" s="89"/>
      <c r="H615" s="200"/>
      <c r="I615" s="294"/>
      <c r="J615" s="295"/>
      <c r="K615" s="296"/>
      <c r="L615" s="297"/>
      <c r="M615" s="295"/>
      <c r="N615" s="298"/>
      <c r="O615" s="223"/>
      <c r="P615" s="186" t="str">
        <f t="array" ref="P615">IF(O615&lt;&gt;"",IF(O615&lt;5, "I", "III"),"")</f>
        <v/>
      </c>
      <c r="Q615" s="224"/>
      <c r="R615" s="185" t="str">
        <f t="array" ref="R615">IF(Q615&lt;&gt;"",IF(Q615&lt;5, "I", "III"),"")</f>
        <v/>
      </c>
      <c r="S615" s="223"/>
      <c r="T615" s="186" t="str">
        <f t="array" ref="T615">IF(S615&lt;&gt;"",IF(S615&lt;5, "I", "III"),"")</f>
        <v/>
      </c>
      <c r="U615" s="224"/>
      <c r="V615" s="186" t="str">
        <f t="array" ref="V615">IF(U615&lt;&gt;"",IF(U615&lt;12, "I", "III"),"")</f>
        <v/>
      </c>
      <c r="W615" s="224"/>
      <c r="X615" s="185" t="str">
        <f t="array" ref="X615">IF(W615&lt;&gt;"",IF(W615&lt;12, "I", "III"),"")</f>
        <v/>
      </c>
      <c r="Y615" s="223"/>
      <c r="Z615" s="186" t="str">
        <f t="array" ref="Z615">IF(Y615&lt;&gt;"",IF(Y615&lt;12, "I", "III"),"")</f>
        <v/>
      </c>
      <c r="AA615" s="208"/>
      <c r="AB615" s="209"/>
      <c r="AC615" s="209"/>
      <c r="AD615" s="210"/>
      <c r="AE615" s="89"/>
      <c r="AF615" s="178"/>
      <c r="AG615" s="150"/>
      <c r="AH615" s="151"/>
      <c r="AI615" s="95" t="str">
        <f t="shared" si="846"/>
        <v/>
      </c>
      <c r="AJ615" s="98" t="str">
        <f t="shared" si="847"/>
        <v/>
      </c>
      <c r="AK615" s="45"/>
      <c r="AL615" s="97" t="str">
        <f t="shared" si="848"/>
        <v/>
      </c>
      <c r="AM615" s="39"/>
      <c r="AN615" s="98" t="str">
        <f t="shared" si="849"/>
        <v/>
      </c>
      <c r="AO615" s="152"/>
      <c r="AP615" s="96"/>
      <c r="AQ615" s="153"/>
      <c r="AR615" s="97"/>
      <c r="AS615" s="154"/>
      <c r="AT615" s="98"/>
      <c r="AU615" s="182" t="str">
        <f t="shared" si="853"/>
        <v/>
      </c>
      <c r="AV615" s="121"/>
      <c r="AW615" s="153"/>
      <c r="AX615" s="98"/>
      <c r="AY615" s="153"/>
      <c r="AZ615" s="98"/>
      <c r="BA615" s="46"/>
      <c r="BB615" s="34"/>
      <c r="BC615" s="34"/>
      <c r="BD615" s="35"/>
      <c r="BE615" s="46"/>
      <c r="BF615" s="34"/>
      <c r="BG615" s="34"/>
      <c r="BH615" s="35"/>
      <c r="BI615" s="46"/>
      <c r="BJ615" s="34"/>
      <c r="BK615" s="34"/>
      <c r="BL615" s="35"/>
      <c r="BM615" s="46"/>
      <c r="BN615" s="34"/>
      <c r="BO615" s="34"/>
      <c r="BP615" s="35"/>
      <c r="BQ615" s="46"/>
      <c r="BR615" s="34"/>
      <c r="BS615" s="34"/>
      <c r="BT615" s="35"/>
      <c r="BU615" s="155"/>
      <c r="BV615" s="99"/>
      <c r="BW615" s="156"/>
      <c r="BX615" s="100"/>
      <c r="BY615" s="156"/>
      <c r="BZ615" s="100"/>
      <c r="CA615" s="156"/>
      <c r="CB615" s="100"/>
      <c r="CC615" s="156"/>
      <c r="CD615" s="101"/>
      <c r="CE615" s="12"/>
      <c r="CF615" s="175"/>
      <c r="CG615" s="27"/>
      <c r="CH615" s="159"/>
      <c r="CI615" s="95" t="str">
        <f t="shared" si="862"/>
        <v/>
      </c>
      <c r="CJ615" s="102" t="str">
        <f t="shared" si="863"/>
        <v/>
      </c>
      <c r="CK615" s="40"/>
      <c r="CL615" s="100" t="str">
        <f t="shared" si="920"/>
        <v/>
      </c>
      <c r="CM615" s="37"/>
      <c r="CN615" s="100" t="str">
        <f t="shared" si="921"/>
        <v/>
      </c>
      <c r="CO615" s="38"/>
      <c r="CP615" s="103" t="str">
        <f t="shared" si="864"/>
        <v/>
      </c>
      <c r="CQ615" s="78"/>
      <c r="CR615" s="100" t="str">
        <f t="shared" si="922"/>
        <v/>
      </c>
      <c r="CS615" s="36"/>
      <c r="CT615" s="100" t="str">
        <f t="shared" si="923"/>
        <v/>
      </c>
      <c r="CU615" s="74"/>
      <c r="CV615" s="103" t="str">
        <f t="shared" si="924"/>
        <v/>
      </c>
      <c r="CW615" s="42"/>
      <c r="CX615" s="100" t="str">
        <f t="shared" si="925"/>
        <v/>
      </c>
      <c r="CY615" s="36"/>
      <c r="CZ615" s="100" t="str">
        <f t="shared" si="926"/>
        <v/>
      </c>
      <c r="DA615" s="36"/>
      <c r="DB615" s="100" t="str">
        <f t="shared" si="927"/>
        <v/>
      </c>
      <c r="DC615" s="39"/>
      <c r="DD615" s="103" t="str">
        <f t="shared" si="928"/>
        <v/>
      </c>
      <c r="DE615" s="42"/>
      <c r="DF615" s="100" t="str">
        <f t="shared" si="929"/>
        <v/>
      </c>
      <c r="DG615" s="39"/>
      <c r="DH615" s="103" t="str">
        <f t="shared" si="930"/>
        <v/>
      </c>
      <c r="DI615" s="41"/>
      <c r="DJ615" s="157" t="str">
        <f t="shared" si="931"/>
        <v/>
      </c>
      <c r="DK615" s="12"/>
      <c r="DL615" s="172"/>
      <c r="DM615" s="67"/>
      <c r="DN615" s="164"/>
      <c r="DO615" s="104" t="str">
        <f t="shared" si="865"/>
        <v/>
      </c>
      <c r="DP615" s="105" t="str">
        <f t="shared" si="866"/>
        <v/>
      </c>
      <c r="DQ615" s="66"/>
      <c r="DR615" s="158" t="str">
        <f t="shared" si="867"/>
        <v/>
      </c>
      <c r="DS615" s="67"/>
      <c r="DT615" s="97" t="str">
        <f t="shared" si="868"/>
        <v/>
      </c>
      <c r="DU615" s="67"/>
      <c r="DV615" s="98" t="str">
        <f t="shared" si="869"/>
        <v/>
      </c>
      <c r="DW615" s="163"/>
      <c r="DX615" s="106" t="str">
        <f t="shared" si="870"/>
        <v/>
      </c>
      <c r="DY615" s="162"/>
      <c r="DZ615" s="97" t="str">
        <f t="shared" si="871"/>
        <v/>
      </c>
      <c r="EA615" s="161"/>
      <c r="EB615" s="107" t="str">
        <f t="shared" si="872"/>
        <v/>
      </c>
      <c r="EC615" s="66"/>
      <c r="ED615" s="97" t="str">
        <f t="shared" si="873"/>
        <v/>
      </c>
      <c r="EE615" s="67"/>
      <c r="EF615" s="97" t="str">
        <f t="shared" si="874"/>
        <v/>
      </c>
      <c r="EG615" s="68"/>
      <c r="EH615" s="97" t="str">
        <f t="shared" si="875"/>
        <v/>
      </c>
      <c r="EI615" s="67"/>
      <c r="EJ615" s="97" t="str">
        <f t="shared" si="876"/>
        <v/>
      </c>
      <c r="EK615" s="68"/>
      <c r="EL615" s="97" t="str">
        <f t="shared" si="877"/>
        <v/>
      </c>
      <c r="EM615" s="69"/>
      <c r="EN615" s="98" t="str">
        <f t="shared" si="878"/>
        <v/>
      </c>
      <c r="EO615" s="66"/>
      <c r="EP615" s="107" t="str">
        <f t="shared" si="879"/>
        <v/>
      </c>
      <c r="EQ615" s="299"/>
      <c r="ER615" s="98" t="str">
        <f t="shared" si="880"/>
        <v/>
      </c>
      <c r="ES615" s="66"/>
      <c r="ET615" s="108" t="str">
        <f t="shared" si="881"/>
        <v/>
      </c>
      <c r="EU615" s="12"/>
      <c r="EV615" s="169"/>
      <c r="EW615" s="27"/>
      <c r="EX615" s="159"/>
      <c r="EY615" s="95" t="str">
        <f t="shared" si="882"/>
        <v/>
      </c>
      <c r="EZ615" s="98" t="str">
        <f t="shared" si="883"/>
        <v/>
      </c>
      <c r="FA615" s="40"/>
      <c r="FB615" s="98" t="str">
        <f t="shared" si="884"/>
        <v/>
      </c>
      <c r="FC615" s="37"/>
      <c r="FD615" s="98" t="str">
        <f t="shared" si="885"/>
        <v/>
      </c>
      <c r="FE615" s="37"/>
      <c r="FF615" s="98" t="str">
        <f t="shared" si="886"/>
        <v/>
      </c>
      <c r="FG615" s="160"/>
      <c r="FH615" s="97" t="str">
        <f t="shared" si="887"/>
        <v/>
      </c>
      <c r="FI615" s="27"/>
      <c r="FJ615" s="98" t="str">
        <f t="shared" si="888"/>
        <v/>
      </c>
      <c r="FK615" s="36"/>
      <c r="FL615" s="98" t="str">
        <f t="shared" si="889"/>
        <v/>
      </c>
      <c r="FM615" s="37"/>
      <c r="FN615" s="98" t="str">
        <f t="shared" si="890"/>
        <v/>
      </c>
      <c r="FO615" s="78"/>
      <c r="FP615" s="97" t="str">
        <f t="shared" si="891"/>
        <v/>
      </c>
      <c r="FQ615" s="37"/>
      <c r="FR615" s="97" t="str">
        <f t="shared" si="892"/>
        <v/>
      </c>
      <c r="FS615" s="39"/>
      <c r="FT615" s="97" t="str">
        <f t="shared" si="893"/>
        <v/>
      </c>
      <c r="FU615" s="27"/>
      <c r="FV615" s="98" t="str">
        <f t="shared" si="894"/>
        <v/>
      </c>
      <c r="FW615" s="37"/>
      <c r="FX615" s="98" t="str">
        <f t="shared" si="895"/>
        <v/>
      </c>
      <c r="FY615" s="36"/>
      <c r="FZ615" s="97" t="str">
        <f t="shared" si="896"/>
        <v/>
      </c>
      <c r="GA615" s="36"/>
      <c r="GB615" s="98" t="str">
        <f t="shared" si="897"/>
        <v/>
      </c>
      <c r="GC615" s="40"/>
      <c r="GD615" s="98" t="str">
        <f t="shared" si="898"/>
        <v/>
      </c>
      <c r="GE615" s="37"/>
      <c r="GF615" s="98" t="str">
        <f t="shared" si="899"/>
        <v/>
      </c>
      <c r="GG615" s="37"/>
      <c r="GH615" s="109" t="str">
        <f t="shared" si="900"/>
        <v/>
      </c>
      <c r="GI615" s="12"/>
      <c r="GJ615" s="166"/>
      <c r="GK615" s="27"/>
      <c r="GL615" s="159"/>
      <c r="GM615" s="95" t="str">
        <f t="shared" si="901"/>
        <v/>
      </c>
      <c r="GN615" s="110" t="str">
        <f t="shared" si="902"/>
        <v/>
      </c>
      <c r="GO615" s="27"/>
      <c r="GP615" s="98" t="str">
        <f t="shared" si="903"/>
        <v/>
      </c>
      <c r="GQ615" s="37"/>
      <c r="GR615" s="97" t="str">
        <f t="shared" si="904"/>
        <v/>
      </c>
      <c r="GS615" s="37"/>
      <c r="GT615" s="110" t="str">
        <f t="shared" si="905"/>
        <v/>
      </c>
      <c r="GU615" s="36"/>
      <c r="GV615" s="97" t="str">
        <f t="shared" si="906"/>
        <v/>
      </c>
      <c r="GW615" s="27"/>
      <c r="GX615" s="98" t="str">
        <f t="shared" si="907"/>
        <v/>
      </c>
      <c r="GY615" s="36"/>
      <c r="GZ615" s="98" t="str">
        <f t="shared" si="908"/>
        <v/>
      </c>
      <c r="HA615" s="37"/>
      <c r="HB615" s="110" t="str">
        <f t="shared" si="909"/>
        <v/>
      </c>
      <c r="HC615" s="36"/>
      <c r="HD615" s="97" t="str">
        <f t="shared" si="910"/>
        <v/>
      </c>
      <c r="HE615" s="37"/>
      <c r="HF615" s="97" t="str">
        <f t="shared" si="911"/>
        <v/>
      </c>
      <c r="HG615" s="39"/>
      <c r="HH615" s="97" t="str">
        <f t="shared" si="912"/>
        <v/>
      </c>
      <c r="HI615" s="27"/>
      <c r="HJ615" s="97" t="str">
        <f t="shared" si="913"/>
        <v/>
      </c>
      <c r="HK615" s="37"/>
      <c r="HL615" s="97" t="str">
        <f t="shared" si="914"/>
        <v/>
      </c>
      <c r="HM615" s="36"/>
      <c r="HN615" s="97" t="str">
        <f t="shared" si="915"/>
        <v/>
      </c>
      <c r="HO615" s="36"/>
      <c r="HP615" s="110" t="str">
        <f t="shared" si="916"/>
        <v/>
      </c>
      <c r="HQ615" s="27"/>
      <c r="HR615" s="97" t="str">
        <f t="shared" si="917"/>
        <v/>
      </c>
      <c r="HS615" s="37"/>
      <c r="HT615" s="97" t="str">
        <f t="shared" si="918"/>
        <v/>
      </c>
      <c r="HU615" s="37"/>
      <c r="HV615" s="111" t="str">
        <f t="shared" si="919"/>
        <v/>
      </c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18"/>
    </row>
    <row r="616" spans="1:474" ht="19.95" customHeight="1">
      <c r="A616" s="30"/>
      <c r="B616" s="29"/>
      <c r="C616" s="129"/>
      <c r="D616" s="308"/>
      <c r="E616" s="302"/>
      <c r="F616" s="288"/>
      <c r="G616" s="89"/>
      <c r="H616" s="200"/>
      <c r="I616" s="294"/>
      <c r="J616" s="295"/>
      <c r="K616" s="296"/>
      <c r="L616" s="297"/>
      <c r="M616" s="295"/>
      <c r="N616" s="298"/>
      <c r="O616" s="223"/>
      <c r="P616" s="186" t="str">
        <f t="array" ref="P616">IF(O616&lt;&gt;"",IF(O616&lt;5, "I", "III"),"")</f>
        <v/>
      </c>
      <c r="Q616" s="224"/>
      <c r="R616" s="185" t="str">
        <f t="array" ref="R616">IF(Q616&lt;&gt;"",IF(Q616&lt;5, "I", "III"),"")</f>
        <v/>
      </c>
      <c r="S616" s="223"/>
      <c r="T616" s="186" t="str">
        <f t="array" ref="T616">IF(S616&lt;&gt;"",IF(S616&lt;5, "I", "III"),"")</f>
        <v/>
      </c>
      <c r="U616" s="224"/>
      <c r="V616" s="186" t="str">
        <f t="array" ref="V616">IF(U616&lt;&gt;"",IF(U616&lt;12, "I", "III"),"")</f>
        <v/>
      </c>
      <c r="W616" s="224"/>
      <c r="X616" s="185" t="str">
        <f t="array" ref="X616">IF(W616&lt;&gt;"",IF(W616&lt;12, "I", "III"),"")</f>
        <v/>
      </c>
      <c r="Y616" s="223"/>
      <c r="Z616" s="186" t="str">
        <f t="array" ref="Z616">IF(Y616&lt;&gt;"",IF(Y616&lt;12, "I", "III"),"")</f>
        <v/>
      </c>
      <c r="AA616" s="208"/>
      <c r="AB616" s="209"/>
      <c r="AC616" s="209"/>
      <c r="AD616" s="210"/>
      <c r="AE616" s="89"/>
      <c r="AF616" s="178"/>
      <c r="AG616" s="150"/>
      <c r="AH616" s="151"/>
      <c r="AI616" s="95" t="str">
        <f t="shared" si="846"/>
        <v/>
      </c>
      <c r="AJ616" s="98" t="str">
        <f t="shared" si="847"/>
        <v/>
      </c>
      <c r="AK616" s="45"/>
      <c r="AL616" s="97" t="str">
        <f t="shared" si="848"/>
        <v/>
      </c>
      <c r="AM616" s="39"/>
      <c r="AN616" s="98" t="str">
        <f t="shared" si="849"/>
        <v/>
      </c>
      <c r="AO616" s="152"/>
      <c r="AP616" s="96"/>
      <c r="AQ616" s="153"/>
      <c r="AR616" s="97"/>
      <c r="AS616" s="154"/>
      <c r="AT616" s="98"/>
      <c r="AU616" s="182" t="str">
        <f t="shared" si="853"/>
        <v/>
      </c>
      <c r="AV616" s="121"/>
      <c r="AW616" s="153"/>
      <c r="AX616" s="98"/>
      <c r="AY616" s="153"/>
      <c r="AZ616" s="98"/>
      <c r="BA616" s="46"/>
      <c r="BB616" s="34"/>
      <c r="BC616" s="34"/>
      <c r="BD616" s="35"/>
      <c r="BE616" s="46"/>
      <c r="BF616" s="34"/>
      <c r="BG616" s="34"/>
      <c r="BH616" s="35"/>
      <c r="BI616" s="46"/>
      <c r="BJ616" s="34"/>
      <c r="BK616" s="34"/>
      <c r="BL616" s="35"/>
      <c r="BM616" s="46"/>
      <c r="BN616" s="34"/>
      <c r="BO616" s="34"/>
      <c r="BP616" s="35"/>
      <c r="BQ616" s="46"/>
      <c r="BR616" s="34"/>
      <c r="BS616" s="34"/>
      <c r="BT616" s="35"/>
      <c r="BU616" s="155"/>
      <c r="BV616" s="99"/>
      <c r="BW616" s="156"/>
      <c r="BX616" s="100"/>
      <c r="BY616" s="156"/>
      <c r="BZ616" s="100"/>
      <c r="CA616" s="156"/>
      <c r="CB616" s="100"/>
      <c r="CC616" s="156"/>
      <c r="CD616" s="101"/>
      <c r="CE616" s="12"/>
      <c r="CF616" s="175"/>
      <c r="CG616" s="27"/>
      <c r="CH616" s="159"/>
      <c r="CI616" s="95" t="str">
        <f t="shared" si="862"/>
        <v/>
      </c>
      <c r="CJ616" s="102" t="str">
        <f t="shared" si="863"/>
        <v/>
      </c>
      <c r="CK616" s="40"/>
      <c r="CL616" s="100" t="str">
        <f t="shared" si="920"/>
        <v/>
      </c>
      <c r="CM616" s="37"/>
      <c r="CN616" s="100" t="str">
        <f t="shared" si="921"/>
        <v/>
      </c>
      <c r="CO616" s="38"/>
      <c r="CP616" s="103" t="str">
        <f t="shared" si="864"/>
        <v/>
      </c>
      <c r="CQ616" s="78"/>
      <c r="CR616" s="100" t="str">
        <f t="shared" si="922"/>
        <v/>
      </c>
      <c r="CS616" s="36"/>
      <c r="CT616" s="100" t="str">
        <f t="shared" si="923"/>
        <v/>
      </c>
      <c r="CU616" s="74"/>
      <c r="CV616" s="103" t="str">
        <f t="shared" si="924"/>
        <v/>
      </c>
      <c r="CW616" s="42"/>
      <c r="CX616" s="100" t="str">
        <f t="shared" si="925"/>
        <v/>
      </c>
      <c r="CY616" s="36"/>
      <c r="CZ616" s="100" t="str">
        <f t="shared" si="926"/>
        <v/>
      </c>
      <c r="DA616" s="36"/>
      <c r="DB616" s="100" t="str">
        <f t="shared" si="927"/>
        <v/>
      </c>
      <c r="DC616" s="39"/>
      <c r="DD616" s="103" t="str">
        <f t="shared" si="928"/>
        <v/>
      </c>
      <c r="DE616" s="42"/>
      <c r="DF616" s="100" t="str">
        <f t="shared" si="929"/>
        <v/>
      </c>
      <c r="DG616" s="39"/>
      <c r="DH616" s="103" t="str">
        <f t="shared" si="930"/>
        <v/>
      </c>
      <c r="DI616" s="41"/>
      <c r="DJ616" s="157" t="str">
        <f t="shared" si="931"/>
        <v/>
      </c>
      <c r="DK616" s="12"/>
      <c r="DL616" s="172"/>
      <c r="DM616" s="67"/>
      <c r="DN616" s="164"/>
      <c r="DO616" s="104" t="str">
        <f t="shared" si="865"/>
        <v/>
      </c>
      <c r="DP616" s="105" t="str">
        <f t="shared" si="866"/>
        <v/>
      </c>
      <c r="DQ616" s="66"/>
      <c r="DR616" s="158" t="str">
        <f t="shared" si="867"/>
        <v/>
      </c>
      <c r="DS616" s="67"/>
      <c r="DT616" s="97" t="str">
        <f t="shared" si="868"/>
        <v/>
      </c>
      <c r="DU616" s="67"/>
      <c r="DV616" s="98" t="str">
        <f t="shared" si="869"/>
        <v/>
      </c>
      <c r="DW616" s="163"/>
      <c r="DX616" s="106" t="str">
        <f t="shared" si="870"/>
        <v/>
      </c>
      <c r="DY616" s="162"/>
      <c r="DZ616" s="97" t="str">
        <f t="shared" si="871"/>
        <v/>
      </c>
      <c r="EA616" s="161"/>
      <c r="EB616" s="107" t="str">
        <f t="shared" si="872"/>
        <v/>
      </c>
      <c r="EC616" s="66"/>
      <c r="ED616" s="97" t="str">
        <f t="shared" si="873"/>
        <v/>
      </c>
      <c r="EE616" s="67"/>
      <c r="EF616" s="97" t="str">
        <f t="shared" si="874"/>
        <v/>
      </c>
      <c r="EG616" s="68"/>
      <c r="EH616" s="97" t="str">
        <f t="shared" si="875"/>
        <v/>
      </c>
      <c r="EI616" s="67"/>
      <c r="EJ616" s="97" t="str">
        <f t="shared" si="876"/>
        <v/>
      </c>
      <c r="EK616" s="68"/>
      <c r="EL616" s="97" t="str">
        <f t="shared" si="877"/>
        <v/>
      </c>
      <c r="EM616" s="69"/>
      <c r="EN616" s="98" t="str">
        <f t="shared" si="878"/>
        <v/>
      </c>
      <c r="EO616" s="66"/>
      <c r="EP616" s="107" t="str">
        <f t="shared" si="879"/>
        <v/>
      </c>
      <c r="EQ616" s="299"/>
      <c r="ER616" s="98" t="str">
        <f t="shared" si="880"/>
        <v/>
      </c>
      <c r="ES616" s="66"/>
      <c r="ET616" s="108" t="str">
        <f t="shared" si="881"/>
        <v/>
      </c>
      <c r="EU616" s="12"/>
      <c r="EV616" s="169"/>
      <c r="EW616" s="27"/>
      <c r="EX616" s="159"/>
      <c r="EY616" s="95" t="str">
        <f t="shared" si="882"/>
        <v/>
      </c>
      <c r="EZ616" s="98" t="str">
        <f t="shared" si="883"/>
        <v/>
      </c>
      <c r="FA616" s="40"/>
      <c r="FB616" s="98" t="str">
        <f t="shared" si="884"/>
        <v/>
      </c>
      <c r="FC616" s="37"/>
      <c r="FD616" s="98" t="str">
        <f t="shared" si="885"/>
        <v/>
      </c>
      <c r="FE616" s="37"/>
      <c r="FF616" s="98" t="str">
        <f t="shared" si="886"/>
        <v/>
      </c>
      <c r="FG616" s="160"/>
      <c r="FH616" s="97" t="str">
        <f t="shared" si="887"/>
        <v/>
      </c>
      <c r="FI616" s="27"/>
      <c r="FJ616" s="98" t="str">
        <f t="shared" si="888"/>
        <v/>
      </c>
      <c r="FK616" s="36"/>
      <c r="FL616" s="98" t="str">
        <f t="shared" si="889"/>
        <v/>
      </c>
      <c r="FM616" s="37"/>
      <c r="FN616" s="98" t="str">
        <f t="shared" si="890"/>
        <v/>
      </c>
      <c r="FO616" s="78"/>
      <c r="FP616" s="97" t="str">
        <f t="shared" si="891"/>
        <v/>
      </c>
      <c r="FQ616" s="37"/>
      <c r="FR616" s="97" t="str">
        <f t="shared" si="892"/>
        <v/>
      </c>
      <c r="FS616" s="39"/>
      <c r="FT616" s="97" t="str">
        <f t="shared" si="893"/>
        <v/>
      </c>
      <c r="FU616" s="27"/>
      <c r="FV616" s="98" t="str">
        <f t="shared" si="894"/>
        <v/>
      </c>
      <c r="FW616" s="37"/>
      <c r="FX616" s="98" t="str">
        <f t="shared" si="895"/>
        <v/>
      </c>
      <c r="FY616" s="36"/>
      <c r="FZ616" s="97" t="str">
        <f t="shared" si="896"/>
        <v/>
      </c>
      <c r="GA616" s="36"/>
      <c r="GB616" s="98" t="str">
        <f t="shared" si="897"/>
        <v/>
      </c>
      <c r="GC616" s="40"/>
      <c r="GD616" s="98" t="str">
        <f t="shared" si="898"/>
        <v/>
      </c>
      <c r="GE616" s="37"/>
      <c r="GF616" s="98" t="str">
        <f t="shared" si="899"/>
        <v/>
      </c>
      <c r="GG616" s="37"/>
      <c r="GH616" s="109" t="str">
        <f t="shared" si="900"/>
        <v/>
      </c>
      <c r="GI616" s="12"/>
      <c r="GJ616" s="166"/>
      <c r="GK616" s="27"/>
      <c r="GL616" s="159"/>
      <c r="GM616" s="95" t="str">
        <f t="shared" si="901"/>
        <v/>
      </c>
      <c r="GN616" s="110" t="str">
        <f t="shared" si="902"/>
        <v/>
      </c>
      <c r="GO616" s="27"/>
      <c r="GP616" s="98" t="str">
        <f t="shared" si="903"/>
        <v/>
      </c>
      <c r="GQ616" s="37"/>
      <c r="GR616" s="97" t="str">
        <f t="shared" si="904"/>
        <v/>
      </c>
      <c r="GS616" s="37"/>
      <c r="GT616" s="110" t="str">
        <f t="shared" si="905"/>
        <v/>
      </c>
      <c r="GU616" s="36"/>
      <c r="GV616" s="97" t="str">
        <f t="shared" si="906"/>
        <v/>
      </c>
      <c r="GW616" s="27"/>
      <c r="GX616" s="98" t="str">
        <f t="shared" si="907"/>
        <v/>
      </c>
      <c r="GY616" s="36"/>
      <c r="GZ616" s="98" t="str">
        <f t="shared" si="908"/>
        <v/>
      </c>
      <c r="HA616" s="37"/>
      <c r="HB616" s="110" t="str">
        <f t="shared" si="909"/>
        <v/>
      </c>
      <c r="HC616" s="36"/>
      <c r="HD616" s="97" t="str">
        <f t="shared" si="910"/>
        <v/>
      </c>
      <c r="HE616" s="37"/>
      <c r="HF616" s="97" t="str">
        <f t="shared" si="911"/>
        <v/>
      </c>
      <c r="HG616" s="39"/>
      <c r="HH616" s="97" t="str">
        <f t="shared" si="912"/>
        <v/>
      </c>
      <c r="HI616" s="27"/>
      <c r="HJ616" s="97" t="str">
        <f t="shared" si="913"/>
        <v/>
      </c>
      <c r="HK616" s="37"/>
      <c r="HL616" s="97" t="str">
        <f t="shared" si="914"/>
        <v/>
      </c>
      <c r="HM616" s="36"/>
      <c r="HN616" s="97" t="str">
        <f t="shared" si="915"/>
        <v/>
      </c>
      <c r="HO616" s="36"/>
      <c r="HP616" s="110" t="str">
        <f t="shared" si="916"/>
        <v/>
      </c>
      <c r="HQ616" s="27"/>
      <c r="HR616" s="97" t="str">
        <f t="shared" si="917"/>
        <v/>
      </c>
      <c r="HS616" s="37"/>
      <c r="HT616" s="97" t="str">
        <f t="shared" si="918"/>
        <v/>
      </c>
      <c r="HU616" s="37"/>
      <c r="HV616" s="111" t="str">
        <f t="shared" si="919"/>
        <v/>
      </c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18"/>
    </row>
    <row r="617" spans="1:474" ht="19.95" customHeight="1">
      <c r="A617" s="30"/>
      <c r="B617" s="29"/>
      <c r="C617" s="129"/>
      <c r="D617" s="308"/>
      <c r="E617" s="302"/>
      <c r="F617" s="288"/>
      <c r="G617" s="89"/>
      <c r="H617" s="200"/>
      <c r="I617" s="294"/>
      <c r="J617" s="295"/>
      <c r="K617" s="296"/>
      <c r="L617" s="297"/>
      <c r="M617" s="295"/>
      <c r="N617" s="298"/>
      <c r="O617" s="223"/>
      <c r="P617" s="186" t="str">
        <f t="array" ref="P617">IF(O617&lt;&gt;"",IF(O617&lt;5, "I", "III"),"")</f>
        <v/>
      </c>
      <c r="Q617" s="224"/>
      <c r="R617" s="185" t="str">
        <f t="array" ref="R617">IF(Q617&lt;&gt;"",IF(Q617&lt;5, "I", "III"),"")</f>
        <v/>
      </c>
      <c r="S617" s="223"/>
      <c r="T617" s="186" t="str">
        <f t="array" ref="T617">IF(S617&lt;&gt;"",IF(S617&lt;5, "I", "III"),"")</f>
        <v/>
      </c>
      <c r="U617" s="224"/>
      <c r="V617" s="186" t="str">
        <f t="array" ref="V617">IF(U617&lt;&gt;"",IF(U617&lt;12, "I", "III"),"")</f>
        <v/>
      </c>
      <c r="W617" s="224"/>
      <c r="X617" s="185" t="str">
        <f t="array" ref="X617">IF(W617&lt;&gt;"",IF(W617&lt;12, "I", "III"),"")</f>
        <v/>
      </c>
      <c r="Y617" s="223"/>
      <c r="Z617" s="186" t="str">
        <f t="array" ref="Z617">IF(Y617&lt;&gt;"",IF(Y617&lt;12, "I", "III"),"")</f>
        <v/>
      </c>
      <c r="AA617" s="208"/>
      <c r="AB617" s="209"/>
      <c r="AC617" s="209"/>
      <c r="AD617" s="210"/>
      <c r="AE617" s="89"/>
      <c r="AF617" s="178"/>
      <c r="AG617" s="150"/>
      <c r="AH617" s="151"/>
      <c r="AI617" s="95" t="str">
        <f t="shared" si="846"/>
        <v/>
      </c>
      <c r="AJ617" s="98" t="str">
        <f t="shared" si="847"/>
        <v/>
      </c>
      <c r="AK617" s="45"/>
      <c r="AL617" s="97" t="str">
        <f t="shared" si="848"/>
        <v/>
      </c>
      <c r="AM617" s="39"/>
      <c r="AN617" s="98" t="str">
        <f t="shared" si="849"/>
        <v/>
      </c>
      <c r="AO617" s="152"/>
      <c r="AP617" s="96"/>
      <c r="AQ617" s="153"/>
      <c r="AR617" s="97"/>
      <c r="AS617" s="154"/>
      <c r="AT617" s="98"/>
      <c r="AU617" s="182" t="str">
        <f t="shared" si="853"/>
        <v/>
      </c>
      <c r="AV617" s="121"/>
      <c r="AW617" s="153"/>
      <c r="AX617" s="98"/>
      <c r="AY617" s="153"/>
      <c r="AZ617" s="98"/>
      <c r="BA617" s="46"/>
      <c r="BB617" s="34"/>
      <c r="BC617" s="34"/>
      <c r="BD617" s="35"/>
      <c r="BE617" s="46"/>
      <c r="BF617" s="34"/>
      <c r="BG617" s="34"/>
      <c r="BH617" s="35"/>
      <c r="BI617" s="46"/>
      <c r="BJ617" s="34"/>
      <c r="BK617" s="34"/>
      <c r="BL617" s="35"/>
      <c r="BM617" s="46"/>
      <c r="BN617" s="34"/>
      <c r="BO617" s="34"/>
      <c r="BP617" s="35"/>
      <c r="BQ617" s="46"/>
      <c r="BR617" s="34"/>
      <c r="BS617" s="34"/>
      <c r="BT617" s="35"/>
      <c r="BU617" s="155"/>
      <c r="BV617" s="99"/>
      <c r="BW617" s="156"/>
      <c r="BX617" s="100"/>
      <c r="BY617" s="156"/>
      <c r="BZ617" s="100"/>
      <c r="CA617" s="156"/>
      <c r="CB617" s="100"/>
      <c r="CC617" s="156"/>
      <c r="CD617" s="101"/>
      <c r="CE617" s="12"/>
      <c r="CF617" s="175"/>
      <c r="CG617" s="27"/>
      <c r="CH617" s="159"/>
      <c r="CI617" s="95" t="str">
        <f t="shared" si="862"/>
        <v/>
      </c>
      <c r="CJ617" s="102" t="str">
        <f t="shared" si="863"/>
        <v/>
      </c>
      <c r="CK617" s="40"/>
      <c r="CL617" s="100" t="str">
        <f t="shared" si="920"/>
        <v/>
      </c>
      <c r="CM617" s="37"/>
      <c r="CN617" s="100" t="str">
        <f t="shared" si="921"/>
        <v/>
      </c>
      <c r="CO617" s="38"/>
      <c r="CP617" s="103" t="str">
        <f t="shared" si="864"/>
        <v/>
      </c>
      <c r="CQ617" s="78"/>
      <c r="CR617" s="100" t="str">
        <f t="shared" si="922"/>
        <v/>
      </c>
      <c r="CS617" s="36"/>
      <c r="CT617" s="100" t="str">
        <f t="shared" si="923"/>
        <v/>
      </c>
      <c r="CU617" s="74"/>
      <c r="CV617" s="103" t="str">
        <f t="shared" si="924"/>
        <v/>
      </c>
      <c r="CW617" s="42"/>
      <c r="CX617" s="100" t="str">
        <f t="shared" si="925"/>
        <v/>
      </c>
      <c r="CY617" s="36"/>
      <c r="CZ617" s="100" t="str">
        <f t="shared" si="926"/>
        <v/>
      </c>
      <c r="DA617" s="36"/>
      <c r="DB617" s="100" t="str">
        <f t="shared" si="927"/>
        <v/>
      </c>
      <c r="DC617" s="39"/>
      <c r="DD617" s="103" t="str">
        <f t="shared" si="928"/>
        <v/>
      </c>
      <c r="DE617" s="42"/>
      <c r="DF617" s="100" t="str">
        <f t="shared" si="929"/>
        <v/>
      </c>
      <c r="DG617" s="39"/>
      <c r="DH617" s="103" t="str">
        <f t="shared" si="930"/>
        <v/>
      </c>
      <c r="DI617" s="41"/>
      <c r="DJ617" s="157" t="str">
        <f t="shared" si="931"/>
        <v/>
      </c>
      <c r="DK617" s="12"/>
      <c r="DL617" s="172"/>
      <c r="DM617" s="67"/>
      <c r="DN617" s="164"/>
      <c r="DO617" s="104" t="str">
        <f t="shared" si="865"/>
        <v/>
      </c>
      <c r="DP617" s="105" t="str">
        <f t="shared" si="866"/>
        <v/>
      </c>
      <c r="DQ617" s="66"/>
      <c r="DR617" s="158" t="str">
        <f t="shared" si="867"/>
        <v/>
      </c>
      <c r="DS617" s="67"/>
      <c r="DT617" s="97" t="str">
        <f t="shared" si="868"/>
        <v/>
      </c>
      <c r="DU617" s="67"/>
      <c r="DV617" s="98" t="str">
        <f t="shared" si="869"/>
        <v/>
      </c>
      <c r="DW617" s="163"/>
      <c r="DX617" s="106" t="str">
        <f t="shared" si="870"/>
        <v/>
      </c>
      <c r="DY617" s="162"/>
      <c r="DZ617" s="97" t="str">
        <f t="shared" si="871"/>
        <v/>
      </c>
      <c r="EA617" s="161"/>
      <c r="EB617" s="107" t="str">
        <f t="shared" si="872"/>
        <v/>
      </c>
      <c r="EC617" s="66"/>
      <c r="ED617" s="97" t="str">
        <f t="shared" si="873"/>
        <v/>
      </c>
      <c r="EE617" s="67"/>
      <c r="EF617" s="97" t="str">
        <f t="shared" si="874"/>
        <v/>
      </c>
      <c r="EG617" s="68"/>
      <c r="EH617" s="97" t="str">
        <f t="shared" si="875"/>
        <v/>
      </c>
      <c r="EI617" s="67"/>
      <c r="EJ617" s="97" t="str">
        <f t="shared" si="876"/>
        <v/>
      </c>
      <c r="EK617" s="68"/>
      <c r="EL617" s="97" t="str">
        <f t="shared" si="877"/>
        <v/>
      </c>
      <c r="EM617" s="69"/>
      <c r="EN617" s="98" t="str">
        <f t="shared" si="878"/>
        <v/>
      </c>
      <c r="EO617" s="66"/>
      <c r="EP617" s="107" t="str">
        <f t="shared" si="879"/>
        <v/>
      </c>
      <c r="EQ617" s="299"/>
      <c r="ER617" s="98" t="str">
        <f t="shared" si="880"/>
        <v/>
      </c>
      <c r="ES617" s="66"/>
      <c r="ET617" s="108" t="str">
        <f t="shared" si="881"/>
        <v/>
      </c>
      <c r="EU617" s="12"/>
      <c r="EV617" s="169"/>
      <c r="EW617" s="27"/>
      <c r="EX617" s="159"/>
      <c r="EY617" s="95" t="str">
        <f t="shared" si="882"/>
        <v/>
      </c>
      <c r="EZ617" s="98" t="str">
        <f t="shared" si="883"/>
        <v/>
      </c>
      <c r="FA617" s="40"/>
      <c r="FB617" s="98" t="str">
        <f t="shared" si="884"/>
        <v/>
      </c>
      <c r="FC617" s="37"/>
      <c r="FD617" s="98" t="str">
        <f t="shared" si="885"/>
        <v/>
      </c>
      <c r="FE617" s="37"/>
      <c r="FF617" s="98" t="str">
        <f t="shared" si="886"/>
        <v/>
      </c>
      <c r="FG617" s="160"/>
      <c r="FH617" s="97" t="str">
        <f t="shared" si="887"/>
        <v/>
      </c>
      <c r="FI617" s="27"/>
      <c r="FJ617" s="98" t="str">
        <f t="shared" si="888"/>
        <v/>
      </c>
      <c r="FK617" s="36"/>
      <c r="FL617" s="98" t="str">
        <f t="shared" si="889"/>
        <v/>
      </c>
      <c r="FM617" s="37"/>
      <c r="FN617" s="98" t="str">
        <f t="shared" si="890"/>
        <v/>
      </c>
      <c r="FO617" s="78"/>
      <c r="FP617" s="97" t="str">
        <f t="shared" si="891"/>
        <v/>
      </c>
      <c r="FQ617" s="37"/>
      <c r="FR617" s="97" t="str">
        <f t="shared" si="892"/>
        <v/>
      </c>
      <c r="FS617" s="39"/>
      <c r="FT617" s="97" t="str">
        <f t="shared" si="893"/>
        <v/>
      </c>
      <c r="FU617" s="27"/>
      <c r="FV617" s="98" t="str">
        <f t="shared" si="894"/>
        <v/>
      </c>
      <c r="FW617" s="37"/>
      <c r="FX617" s="98" t="str">
        <f t="shared" si="895"/>
        <v/>
      </c>
      <c r="FY617" s="36"/>
      <c r="FZ617" s="97" t="str">
        <f t="shared" si="896"/>
        <v/>
      </c>
      <c r="GA617" s="36"/>
      <c r="GB617" s="98" t="str">
        <f t="shared" si="897"/>
        <v/>
      </c>
      <c r="GC617" s="40"/>
      <c r="GD617" s="98" t="str">
        <f t="shared" si="898"/>
        <v/>
      </c>
      <c r="GE617" s="37"/>
      <c r="GF617" s="98" t="str">
        <f t="shared" si="899"/>
        <v/>
      </c>
      <c r="GG617" s="37"/>
      <c r="GH617" s="109" t="str">
        <f t="shared" si="900"/>
        <v/>
      </c>
      <c r="GI617" s="12"/>
      <c r="GJ617" s="166"/>
      <c r="GK617" s="27"/>
      <c r="GL617" s="159"/>
      <c r="GM617" s="95" t="str">
        <f t="shared" si="901"/>
        <v/>
      </c>
      <c r="GN617" s="110" t="str">
        <f t="shared" si="902"/>
        <v/>
      </c>
      <c r="GO617" s="27"/>
      <c r="GP617" s="98" t="str">
        <f t="shared" si="903"/>
        <v/>
      </c>
      <c r="GQ617" s="37"/>
      <c r="GR617" s="97" t="str">
        <f t="shared" si="904"/>
        <v/>
      </c>
      <c r="GS617" s="37"/>
      <c r="GT617" s="110" t="str">
        <f t="shared" si="905"/>
        <v/>
      </c>
      <c r="GU617" s="36"/>
      <c r="GV617" s="97" t="str">
        <f t="shared" si="906"/>
        <v/>
      </c>
      <c r="GW617" s="27"/>
      <c r="GX617" s="98" t="str">
        <f t="shared" si="907"/>
        <v/>
      </c>
      <c r="GY617" s="36"/>
      <c r="GZ617" s="98" t="str">
        <f t="shared" si="908"/>
        <v/>
      </c>
      <c r="HA617" s="37"/>
      <c r="HB617" s="110" t="str">
        <f t="shared" si="909"/>
        <v/>
      </c>
      <c r="HC617" s="36"/>
      <c r="HD617" s="97" t="str">
        <f t="shared" si="910"/>
        <v/>
      </c>
      <c r="HE617" s="37"/>
      <c r="HF617" s="97" t="str">
        <f t="shared" si="911"/>
        <v/>
      </c>
      <c r="HG617" s="39"/>
      <c r="HH617" s="97" t="str">
        <f t="shared" si="912"/>
        <v/>
      </c>
      <c r="HI617" s="27"/>
      <c r="HJ617" s="97" t="str">
        <f t="shared" si="913"/>
        <v/>
      </c>
      <c r="HK617" s="37"/>
      <c r="HL617" s="97" t="str">
        <f t="shared" si="914"/>
        <v/>
      </c>
      <c r="HM617" s="36"/>
      <c r="HN617" s="97" t="str">
        <f t="shared" si="915"/>
        <v/>
      </c>
      <c r="HO617" s="36"/>
      <c r="HP617" s="110" t="str">
        <f t="shared" si="916"/>
        <v/>
      </c>
      <c r="HQ617" s="27"/>
      <c r="HR617" s="97" t="str">
        <f t="shared" si="917"/>
        <v/>
      </c>
      <c r="HS617" s="37"/>
      <c r="HT617" s="97" t="str">
        <f t="shared" si="918"/>
        <v/>
      </c>
      <c r="HU617" s="37"/>
      <c r="HV617" s="111" t="str">
        <f t="shared" si="919"/>
        <v/>
      </c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18"/>
    </row>
    <row r="618" spans="1:474" ht="19.95" customHeight="1">
      <c r="A618" s="30"/>
      <c r="B618" s="29"/>
      <c r="C618" s="129"/>
      <c r="D618" s="308"/>
      <c r="E618" s="302"/>
      <c r="F618" s="288"/>
      <c r="G618" s="89"/>
      <c r="H618" s="200"/>
      <c r="I618" s="294"/>
      <c r="J618" s="295"/>
      <c r="K618" s="296"/>
      <c r="L618" s="297"/>
      <c r="M618" s="295"/>
      <c r="N618" s="298"/>
      <c r="O618" s="223"/>
      <c r="P618" s="186" t="str">
        <f t="array" ref="P618">IF(O618&lt;&gt;"",IF(O618&lt;5, "I", "III"),"")</f>
        <v/>
      </c>
      <c r="Q618" s="224"/>
      <c r="R618" s="185" t="str">
        <f t="array" ref="R618">IF(Q618&lt;&gt;"",IF(Q618&lt;5, "I", "III"),"")</f>
        <v/>
      </c>
      <c r="S618" s="223"/>
      <c r="T618" s="186" t="str">
        <f t="array" ref="T618">IF(S618&lt;&gt;"",IF(S618&lt;5, "I", "III"),"")</f>
        <v/>
      </c>
      <c r="U618" s="224"/>
      <c r="V618" s="186" t="str">
        <f t="array" ref="V618">IF(U618&lt;&gt;"",IF(U618&lt;12, "I", "III"),"")</f>
        <v/>
      </c>
      <c r="W618" s="224"/>
      <c r="X618" s="185" t="str">
        <f t="array" ref="X618">IF(W618&lt;&gt;"",IF(W618&lt;12, "I", "III"),"")</f>
        <v/>
      </c>
      <c r="Y618" s="223"/>
      <c r="Z618" s="186" t="str">
        <f t="array" ref="Z618">IF(Y618&lt;&gt;"",IF(Y618&lt;12, "I", "III"),"")</f>
        <v/>
      </c>
      <c r="AA618" s="208"/>
      <c r="AB618" s="209"/>
      <c r="AC618" s="209"/>
      <c r="AD618" s="210"/>
      <c r="AE618" s="89"/>
      <c r="AF618" s="178"/>
      <c r="AG618" s="150"/>
      <c r="AH618" s="151"/>
      <c r="AI618" s="95" t="str">
        <f t="shared" si="846"/>
        <v/>
      </c>
      <c r="AJ618" s="98" t="str">
        <f t="shared" si="847"/>
        <v/>
      </c>
      <c r="AK618" s="45"/>
      <c r="AL618" s="97" t="str">
        <f t="shared" si="848"/>
        <v/>
      </c>
      <c r="AM618" s="39"/>
      <c r="AN618" s="98" t="str">
        <f t="shared" si="849"/>
        <v/>
      </c>
      <c r="AO618" s="152"/>
      <c r="AP618" s="96"/>
      <c r="AQ618" s="153"/>
      <c r="AR618" s="97"/>
      <c r="AS618" s="154"/>
      <c r="AT618" s="98"/>
      <c r="AU618" s="182" t="str">
        <f t="shared" si="853"/>
        <v/>
      </c>
      <c r="AV618" s="121"/>
      <c r="AW618" s="153"/>
      <c r="AX618" s="98"/>
      <c r="AY618" s="153"/>
      <c r="AZ618" s="98"/>
      <c r="BA618" s="46"/>
      <c r="BB618" s="34"/>
      <c r="BC618" s="34"/>
      <c r="BD618" s="35"/>
      <c r="BE618" s="46"/>
      <c r="BF618" s="34"/>
      <c r="BG618" s="34"/>
      <c r="BH618" s="35"/>
      <c r="BI618" s="46"/>
      <c r="BJ618" s="34"/>
      <c r="BK618" s="34"/>
      <c r="BL618" s="35"/>
      <c r="BM618" s="46"/>
      <c r="BN618" s="34"/>
      <c r="BO618" s="34"/>
      <c r="BP618" s="35"/>
      <c r="BQ618" s="46"/>
      <c r="BR618" s="34"/>
      <c r="BS618" s="34"/>
      <c r="BT618" s="35"/>
      <c r="BU618" s="155"/>
      <c r="BV618" s="99"/>
      <c r="BW618" s="156"/>
      <c r="BX618" s="100"/>
      <c r="BY618" s="156"/>
      <c r="BZ618" s="100"/>
      <c r="CA618" s="156"/>
      <c r="CB618" s="100"/>
      <c r="CC618" s="156"/>
      <c r="CD618" s="101"/>
      <c r="CE618" s="12"/>
      <c r="CF618" s="175"/>
      <c r="CG618" s="27"/>
      <c r="CH618" s="159"/>
      <c r="CI618" s="95" t="str">
        <f t="shared" si="862"/>
        <v/>
      </c>
      <c r="CJ618" s="102" t="str">
        <f t="shared" si="863"/>
        <v/>
      </c>
      <c r="CK618" s="40"/>
      <c r="CL618" s="100" t="str">
        <f t="shared" si="920"/>
        <v/>
      </c>
      <c r="CM618" s="37"/>
      <c r="CN618" s="100" t="str">
        <f t="shared" si="921"/>
        <v/>
      </c>
      <c r="CO618" s="38"/>
      <c r="CP618" s="103" t="str">
        <f t="shared" si="864"/>
        <v/>
      </c>
      <c r="CQ618" s="78"/>
      <c r="CR618" s="100" t="str">
        <f t="shared" si="922"/>
        <v/>
      </c>
      <c r="CS618" s="36"/>
      <c r="CT618" s="100" t="str">
        <f t="shared" si="923"/>
        <v/>
      </c>
      <c r="CU618" s="74"/>
      <c r="CV618" s="103" t="str">
        <f t="shared" si="924"/>
        <v/>
      </c>
      <c r="CW618" s="42"/>
      <c r="CX618" s="100" t="str">
        <f t="shared" si="925"/>
        <v/>
      </c>
      <c r="CY618" s="36"/>
      <c r="CZ618" s="100" t="str">
        <f t="shared" si="926"/>
        <v/>
      </c>
      <c r="DA618" s="36"/>
      <c r="DB618" s="100" t="str">
        <f t="shared" si="927"/>
        <v/>
      </c>
      <c r="DC618" s="39"/>
      <c r="DD618" s="103" t="str">
        <f t="shared" si="928"/>
        <v/>
      </c>
      <c r="DE618" s="42"/>
      <c r="DF618" s="100" t="str">
        <f t="shared" si="929"/>
        <v/>
      </c>
      <c r="DG618" s="39"/>
      <c r="DH618" s="103" t="str">
        <f t="shared" si="930"/>
        <v/>
      </c>
      <c r="DI618" s="41"/>
      <c r="DJ618" s="157" t="str">
        <f t="shared" si="931"/>
        <v/>
      </c>
      <c r="DK618" s="12"/>
      <c r="DL618" s="172"/>
      <c r="DM618" s="67"/>
      <c r="DN618" s="164"/>
      <c r="DO618" s="104" t="str">
        <f t="shared" si="865"/>
        <v/>
      </c>
      <c r="DP618" s="105" t="str">
        <f t="shared" si="866"/>
        <v/>
      </c>
      <c r="DQ618" s="66"/>
      <c r="DR618" s="158" t="str">
        <f t="shared" si="867"/>
        <v/>
      </c>
      <c r="DS618" s="67"/>
      <c r="DT618" s="97" t="str">
        <f t="shared" si="868"/>
        <v/>
      </c>
      <c r="DU618" s="67"/>
      <c r="DV618" s="98" t="str">
        <f t="shared" si="869"/>
        <v/>
      </c>
      <c r="DW618" s="163"/>
      <c r="DX618" s="106" t="str">
        <f t="shared" si="870"/>
        <v/>
      </c>
      <c r="DY618" s="162"/>
      <c r="DZ618" s="97" t="str">
        <f t="shared" si="871"/>
        <v/>
      </c>
      <c r="EA618" s="161"/>
      <c r="EB618" s="107" t="str">
        <f t="shared" si="872"/>
        <v/>
      </c>
      <c r="EC618" s="66"/>
      <c r="ED618" s="97" t="str">
        <f t="shared" si="873"/>
        <v/>
      </c>
      <c r="EE618" s="67"/>
      <c r="EF618" s="97" t="str">
        <f t="shared" si="874"/>
        <v/>
      </c>
      <c r="EG618" s="68"/>
      <c r="EH618" s="97" t="str">
        <f t="shared" si="875"/>
        <v/>
      </c>
      <c r="EI618" s="67"/>
      <c r="EJ618" s="97" t="str">
        <f t="shared" si="876"/>
        <v/>
      </c>
      <c r="EK618" s="68"/>
      <c r="EL618" s="97" t="str">
        <f t="shared" si="877"/>
        <v/>
      </c>
      <c r="EM618" s="69"/>
      <c r="EN618" s="98" t="str">
        <f t="shared" si="878"/>
        <v/>
      </c>
      <c r="EO618" s="66"/>
      <c r="EP618" s="107" t="str">
        <f t="shared" si="879"/>
        <v/>
      </c>
      <c r="EQ618" s="299"/>
      <c r="ER618" s="98" t="str">
        <f t="shared" si="880"/>
        <v/>
      </c>
      <c r="ES618" s="66"/>
      <c r="ET618" s="108" t="str">
        <f t="shared" si="881"/>
        <v/>
      </c>
      <c r="EU618" s="12"/>
      <c r="EV618" s="169"/>
      <c r="EW618" s="27"/>
      <c r="EX618" s="159"/>
      <c r="EY618" s="95" t="str">
        <f t="shared" si="882"/>
        <v/>
      </c>
      <c r="EZ618" s="98" t="str">
        <f t="shared" si="883"/>
        <v/>
      </c>
      <c r="FA618" s="40"/>
      <c r="FB618" s="98" t="str">
        <f t="shared" si="884"/>
        <v/>
      </c>
      <c r="FC618" s="37"/>
      <c r="FD618" s="98" t="str">
        <f t="shared" si="885"/>
        <v/>
      </c>
      <c r="FE618" s="37"/>
      <c r="FF618" s="98" t="str">
        <f t="shared" si="886"/>
        <v/>
      </c>
      <c r="FG618" s="160"/>
      <c r="FH618" s="97" t="str">
        <f t="shared" si="887"/>
        <v/>
      </c>
      <c r="FI618" s="27"/>
      <c r="FJ618" s="98" t="str">
        <f t="shared" si="888"/>
        <v/>
      </c>
      <c r="FK618" s="36"/>
      <c r="FL618" s="98" t="str">
        <f t="shared" si="889"/>
        <v/>
      </c>
      <c r="FM618" s="37"/>
      <c r="FN618" s="98" t="str">
        <f t="shared" si="890"/>
        <v/>
      </c>
      <c r="FO618" s="78"/>
      <c r="FP618" s="97" t="str">
        <f t="shared" si="891"/>
        <v/>
      </c>
      <c r="FQ618" s="37"/>
      <c r="FR618" s="97" t="str">
        <f t="shared" si="892"/>
        <v/>
      </c>
      <c r="FS618" s="39"/>
      <c r="FT618" s="97" t="str">
        <f t="shared" si="893"/>
        <v/>
      </c>
      <c r="FU618" s="27"/>
      <c r="FV618" s="98" t="str">
        <f t="shared" si="894"/>
        <v/>
      </c>
      <c r="FW618" s="37"/>
      <c r="FX618" s="98" t="str">
        <f t="shared" si="895"/>
        <v/>
      </c>
      <c r="FY618" s="36"/>
      <c r="FZ618" s="97" t="str">
        <f t="shared" si="896"/>
        <v/>
      </c>
      <c r="GA618" s="36"/>
      <c r="GB618" s="98" t="str">
        <f t="shared" si="897"/>
        <v/>
      </c>
      <c r="GC618" s="40"/>
      <c r="GD618" s="98" t="str">
        <f t="shared" si="898"/>
        <v/>
      </c>
      <c r="GE618" s="37"/>
      <c r="GF618" s="98" t="str">
        <f t="shared" si="899"/>
        <v/>
      </c>
      <c r="GG618" s="37"/>
      <c r="GH618" s="109" t="str">
        <f t="shared" si="900"/>
        <v/>
      </c>
      <c r="GI618" s="12"/>
      <c r="GJ618" s="166"/>
      <c r="GK618" s="27"/>
      <c r="GL618" s="159"/>
      <c r="GM618" s="95" t="str">
        <f t="shared" si="901"/>
        <v/>
      </c>
      <c r="GN618" s="110" t="str">
        <f t="shared" si="902"/>
        <v/>
      </c>
      <c r="GO618" s="27"/>
      <c r="GP618" s="98" t="str">
        <f t="shared" si="903"/>
        <v/>
      </c>
      <c r="GQ618" s="37"/>
      <c r="GR618" s="97" t="str">
        <f t="shared" si="904"/>
        <v/>
      </c>
      <c r="GS618" s="37"/>
      <c r="GT618" s="110" t="str">
        <f t="shared" si="905"/>
        <v/>
      </c>
      <c r="GU618" s="36"/>
      <c r="GV618" s="97" t="str">
        <f t="shared" si="906"/>
        <v/>
      </c>
      <c r="GW618" s="27"/>
      <c r="GX618" s="98" t="str">
        <f t="shared" si="907"/>
        <v/>
      </c>
      <c r="GY618" s="36"/>
      <c r="GZ618" s="98" t="str">
        <f t="shared" si="908"/>
        <v/>
      </c>
      <c r="HA618" s="37"/>
      <c r="HB618" s="110" t="str">
        <f t="shared" si="909"/>
        <v/>
      </c>
      <c r="HC618" s="36"/>
      <c r="HD618" s="97" t="str">
        <f t="shared" si="910"/>
        <v/>
      </c>
      <c r="HE618" s="37"/>
      <c r="HF618" s="97" t="str">
        <f t="shared" si="911"/>
        <v/>
      </c>
      <c r="HG618" s="39"/>
      <c r="HH618" s="97" t="str">
        <f t="shared" si="912"/>
        <v/>
      </c>
      <c r="HI618" s="27"/>
      <c r="HJ618" s="97" t="str">
        <f t="shared" si="913"/>
        <v/>
      </c>
      <c r="HK618" s="37"/>
      <c r="HL618" s="97" t="str">
        <f t="shared" si="914"/>
        <v/>
      </c>
      <c r="HM618" s="36"/>
      <c r="HN618" s="97" t="str">
        <f t="shared" si="915"/>
        <v/>
      </c>
      <c r="HO618" s="36"/>
      <c r="HP618" s="110" t="str">
        <f t="shared" si="916"/>
        <v/>
      </c>
      <c r="HQ618" s="27"/>
      <c r="HR618" s="97" t="str">
        <f t="shared" si="917"/>
        <v/>
      </c>
      <c r="HS618" s="37"/>
      <c r="HT618" s="97" t="str">
        <f t="shared" si="918"/>
        <v/>
      </c>
      <c r="HU618" s="37"/>
      <c r="HV618" s="111" t="str">
        <f t="shared" si="919"/>
        <v/>
      </c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18"/>
    </row>
    <row r="619" spans="1:474" ht="19.95" customHeight="1">
      <c r="A619" s="30"/>
      <c r="B619" s="29"/>
      <c r="C619" s="129"/>
      <c r="D619" s="308"/>
      <c r="E619" s="302"/>
      <c r="F619" s="288"/>
      <c r="G619" s="89"/>
      <c r="H619" s="200"/>
      <c r="I619" s="294"/>
      <c r="J619" s="295"/>
      <c r="K619" s="296"/>
      <c r="L619" s="297"/>
      <c r="M619" s="295"/>
      <c r="N619" s="298"/>
      <c r="O619" s="223"/>
      <c r="P619" s="186" t="str">
        <f t="array" ref="P619">IF(O619&lt;&gt;"",IF(O619&lt;5, "I", "III"),"")</f>
        <v/>
      </c>
      <c r="Q619" s="224"/>
      <c r="R619" s="185" t="str">
        <f t="array" ref="R619">IF(Q619&lt;&gt;"",IF(Q619&lt;5, "I", "III"),"")</f>
        <v/>
      </c>
      <c r="S619" s="223"/>
      <c r="T619" s="186" t="str">
        <f t="array" ref="T619">IF(S619&lt;&gt;"",IF(S619&lt;5, "I", "III"),"")</f>
        <v/>
      </c>
      <c r="U619" s="224"/>
      <c r="V619" s="186" t="str">
        <f t="array" ref="V619">IF(U619&lt;&gt;"",IF(U619&lt;12, "I", "III"),"")</f>
        <v/>
      </c>
      <c r="W619" s="224"/>
      <c r="X619" s="185" t="str">
        <f t="array" ref="X619">IF(W619&lt;&gt;"",IF(W619&lt;12, "I", "III"),"")</f>
        <v/>
      </c>
      <c r="Y619" s="223"/>
      <c r="Z619" s="186" t="str">
        <f t="array" ref="Z619">IF(Y619&lt;&gt;"",IF(Y619&lt;12, "I", "III"),"")</f>
        <v/>
      </c>
      <c r="AA619" s="208"/>
      <c r="AB619" s="209"/>
      <c r="AC619" s="209"/>
      <c r="AD619" s="210"/>
      <c r="AE619" s="89"/>
      <c r="AF619" s="178"/>
      <c r="AG619" s="150"/>
      <c r="AH619" s="151"/>
      <c r="AI619" s="95" t="str">
        <f t="shared" si="846"/>
        <v/>
      </c>
      <c r="AJ619" s="98" t="str">
        <f t="shared" si="847"/>
        <v/>
      </c>
      <c r="AK619" s="45"/>
      <c r="AL619" s="97" t="str">
        <f t="shared" si="848"/>
        <v/>
      </c>
      <c r="AM619" s="39"/>
      <c r="AN619" s="98" t="str">
        <f t="shared" si="849"/>
        <v/>
      </c>
      <c r="AO619" s="152"/>
      <c r="AP619" s="96"/>
      <c r="AQ619" s="153"/>
      <c r="AR619" s="97"/>
      <c r="AS619" s="154"/>
      <c r="AT619" s="98"/>
      <c r="AU619" s="182" t="str">
        <f t="shared" si="853"/>
        <v/>
      </c>
      <c r="AV619" s="121"/>
      <c r="AW619" s="153"/>
      <c r="AX619" s="98"/>
      <c r="AY619" s="153"/>
      <c r="AZ619" s="98"/>
      <c r="BA619" s="46"/>
      <c r="BB619" s="34"/>
      <c r="BC619" s="34"/>
      <c r="BD619" s="35"/>
      <c r="BE619" s="46"/>
      <c r="BF619" s="34"/>
      <c r="BG619" s="34"/>
      <c r="BH619" s="35"/>
      <c r="BI619" s="46"/>
      <c r="BJ619" s="34"/>
      <c r="BK619" s="34"/>
      <c r="BL619" s="35"/>
      <c r="BM619" s="46"/>
      <c r="BN619" s="34"/>
      <c r="BO619" s="34"/>
      <c r="BP619" s="35"/>
      <c r="BQ619" s="46"/>
      <c r="BR619" s="34"/>
      <c r="BS619" s="34"/>
      <c r="BT619" s="35"/>
      <c r="BU619" s="155"/>
      <c r="BV619" s="99"/>
      <c r="BW619" s="156"/>
      <c r="BX619" s="100"/>
      <c r="BY619" s="156"/>
      <c r="BZ619" s="100"/>
      <c r="CA619" s="156"/>
      <c r="CB619" s="100"/>
      <c r="CC619" s="156"/>
      <c r="CD619" s="101"/>
      <c r="CE619" s="12"/>
      <c r="CF619" s="175"/>
      <c r="CG619" s="27"/>
      <c r="CH619" s="159"/>
      <c r="CI619" s="95" t="str">
        <f t="shared" si="862"/>
        <v/>
      </c>
      <c r="CJ619" s="102" t="str">
        <f t="shared" si="863"/>
        <v/>
      </c>
      <c r="CK619" s="40"/>
      <c r="CL619" s="100" t="str">
        <f t="shared" si="920"/>
        <v/>
      </c>
      <c r="CM619" s="37"/>
      <c r="CN619" s="100" t="str">
        <f t="shared" si="921"/>
        <v/>
      </c>
      <c r="CO619" s="38"/>
      <c r="CP619" s="103" t="str">
        <f t="shared" si="864"/>
        <v/>
      </c>
      <c r="CQ619" s="78"/>
      <c r="CR619" s="100" t="str">
        <f t="shared" si="922"/>
        <v/>
      </c>
      <c r="CS619" s="36"/>
      <c r="CT619" s="100" t="str">
        <f t="shared" si="923"/>
        <v/>
      </c>
      <c r="CU619" s="74"/>
      <c r="CV619" s="103" t="str">
        <f t="shared" si="924"/>
        <v/>
      </c>
      <c r="CW619" s="42"/>
      <c r="CX619" s="100" t="str">
        <f t="shared" si="925"/>
        <v/>
      </c>
      <c r="CY619" s="36"/>
      <c r="CZ619" s="100" t="str">
        <f t="shared" si="926"/>
        <v/>
      </c>
      <c r="DA619" s="36"/>
      <c r="DB619" s="100" t="str">
        <f t="shared" si="927"/>
        <v/>
      </c>
      <c r="DC619" s="39"/>
      <c r="DD619" s="103" t="str">
        <f t="shared" si="928"/>
        <v/>
      </c>
      <c r="DE619" s="42"/>
      <c r="DF619" s="100" t="str">
        <f t="shared" si="929"/>
        <v/>
      </c>
      <c r="DG619" s="39"/>
      <c r="DH619" s="103" t="str">
        <f t="shared" si="930"/>
        <v/>
      </c>
      <c r="DI619" s="41"/>
      <c r="DJ619" s="157" t="str">
        <f t="shared" si="931"/>
        <v/>
      </c>
      <c r="DK619" s="12"/>
      <c r="DL619" s="172"/>
      <c r="DM619" s="67"/>
      <c r="DN619" s="164"/>
      <c r="DO619" s="104" t="str">
        <f t="shared" si="865"/>
        <v/>
      </c>
      <c r="DP619" s="105" t="str">
        <f t="shared" si="866"/>
        <v/>
      </c>
      <c r="DQ619" s="66"/>
      <c r="DR619" s="158" t="str">
        <f t="shared" si="867"/>
        <v/>
      </c>
      <c r="DS619" s="67"/>
      <c r="DT619" s="97" t="str">
        <f t="shared" si="868"/>
        <v/>
      </c>
      <c r="DU619" s="67"/>
      <c r="DV619" s="98" t="str">
        <f t="shared" si="869"/>
        <v/>
      </c>
      <c r="DW619" s="163"/>
      <c r="DX619" s="106" t="str">
        <f t="shared" si="870"/>
        <v/>
      </c>
      <c r="DY619" s="162"/>
      <c r="DZ619" s="97" t="str">
        <f t="shared" si="871"/>
        <v/>
      </c>
      <c r="EA619" s="161"/>
      <c r="EB619" s="107" t="str">
        <f t="shared" si="872"/>
        <v/>
      </c>
      <c r="EC619" s="66"/>
      <c r="ED619" s="97" t="str">
        <f t="shared" si="873"/>
        <v/>
      </c>
      <c r="EE619" s="67"/>
      <c r="EF619" s="97" t="str">
        <f t="shared" si="874"/>
        <v/>
      </c>
      <c r="EG619" s="68"/>
      <c r="EH619" s="97" t="str">
        <f t="shared" si="875"/>
        <v/>
      </c>
      <c r="EI619" s="67"/>
      <c r="EJ619" s="97" t="str">
        <f t="shared" si="876"/>
        <v/>
      </c>
      <c r="EK619" s="68"/>
      <c r="EL619" s="97" t="str">
        <f t="shared" si="877"/>
        <v/>
      </c>
      <c r="EM619" s="69"/>
      <c r="EN619" s="98" t="str">
        <f t="shared" si="878"/>
        <v/>
      </c>
      <c r="EO619" s="66"/>
      <c r="EP619" s="107" t="str">
        <f t="shared" si="879"/>
        <v/>
      </c>
      <c r="EQ619" s="299"/>
      <c r="ER619" s="98" t="str">
        <f t="shared" si="880"/>
        <v/>
      </c>
      <c r="ES619" s="66"/>
      <c r="ET619" s="108" t="str">
        <f t="shared" si="881"/>
        <v/>
      </c>
      <c r="EU619" s="12"/>
      <c r="EV619" s="169"/>
      <c r="EW619" s="27"/>
      <c r="EX619" s="159"/>
      <c r="EY619" s="95" t="str">
        <f t="shared" si="882"/>
        <v/>
      </c>
      <c r="EZ619" s="98" t="str">
        <f t="shared" si="883"/>
        <v/>
      </c>
      <c r="FA619" s="40"/>
      <c r="FB619" s="98" t="str">
        <f t="shared" si="884"/>
        <v/>
      </c>
      <c r="FC619" s="37"/>
      <c r="FD619" s="98" t="str">
        <f t="shared" si="885"/>
        <v/>
      </c>
      <c r="FE619" s="37"/>
      <c r="FF619" s="98" t="str">
        <f t="shared" si="886"/>
        <v/>
      </c>
      <c r="FG619" s="160"/>
      <c r="FH619" s="97" t="str">
        <f t="shared" si="887"/>
        <v/>
      </c>
      <c r="FI619" s="27"/>
      <c r="FJ619" s="98" t="str">
        <f t="shared" si="888"/>
        <v/>
      </c>
      <c r="FK619" s="36"/>
      <c r="FL619" s="98" t="str">
        <f t="shared" si="889"/>
        <v/>
      </c>
      <c r="FM619" s="37"/>
      <c r="FN619" s="98" t="str">
        <f t="shared" si="890"/>
        <v/>
      </c>
      <c r="FO619" s="78"/>
      <c r="FP619" s="97" t="str">
        <f t="shared" si="891"/>
        <v/>
      </c>
      <c r="FQ619" s="37"/>
      <c r="FR619" s="97" t="str">
        <f t="shared" si="892"/>
        <v/>
      </c>
      <c r="FS619" s="39"/>
      <c r="FT619" s="97" t="str">
        <f t="shared" si="893"/>
        <v/>
      </c>
      <c r="FU619" s="27"/>
      <c r="FV619" s="98" t="str">
        <f t="shared" si="894"/>
        <v/>
      </c>
      <c r="FW619" s="37"/>
      <c r="FX619" s="98" t="str">
        <f t="shared" si="895"/>
        <v/>
      </c>
      <c r="FY619" s="36"/>
      <c r="FZ619" s="97" t="str">
        <f t="shared" si="896"/>
        <v/>
      </c>
      <c r="GA619" s="36"/>
      <c r="GB619" s="98" t="str">
        <f t="shared" si="897"/>
        <v/>
      </c>
      <c r="GC619" s="40"/>
      <c r="GD619" s="98" t="str">
        <f t="shared" si="898"/>
        <v/>
      </c>
      <c r="GE619" s="37"/>
      <c r="GF619" s="98" t="str">
        <f t="shared" si="899"/>
        <v/>
      </c>
      <c r="GG619" s="37"/>
      <c r="GH619" s="109" t="str">
        <f t="shared" si="900"/>
        <v/>
      </c>
      <c r="GI619" s="12"/>
      <c r="GJ619" s="166"/>
      <c r="GK619" s="27"/>
      <c r="GL619" s="159"/>
      <c r="GM619" s="95" t="str">
        <f t="shared" si="901"/>
        <v/>
      </c>
      <c r="GN619" s="110" t="str">
        <f t="shared" si="902"/>
        <v/>
      </c>
      <c r="GO619" s="27"/>
      <c r="GP619" s="98" t="str">
        <f t="shared" si="903"/>
        <v/>
      </c>
      <c r="GQ619" s="37"/>
      <c r="GR619" s="97" t="str">
        <f t="shared" si="904"/>
        <v/>
      </c>
      <c r="GS619" s="37"/>
      <c r="GT619" s="110" t="str">
        <f t="shared" si="905"/>
        <v/>
      </c>
      <c r="GU619" s="36"/>
      <c r="GV619" s="97" t="str">
        <f t="shared" si="906"/>
        <v/>
      </c>
      <c r="GW619" s="27"/>
      <c r="GX619" s="98" t="str">
        <f t="shared" si="907"/>
        <v/>
      </c>
      <c r="GY619" s="36"/>
      <c r="GZ619" s="98" t="str">
        <f t="shared" si="908"/>
        <v/>
      </c>
      <c r="HA619" s="37"/>
      <c r="HB619" s="110" t="str">
        <f t="shared" si="909"/>
        <v/>
      </c>
      <c r="HC619" s="36"/>
      <c r="HD619" s="97" t="str">
        <f t="shared" si="910"/>
        <v/>
      </c>
      <c r="HE619" s="37"/>
      <c r="HF619" s="97" t="str">
        <f t="shared" si="911"/>
        <v/>
      </c>
      <c r="HG619" s="39"/>
      <c r="HH619" s="97" t="str">
        <f t="shared" si="912"/>
        <v/>
      </c>
      <c r="HI619" s="27"/>
      <c r="HJ619" s="97" t="str">
        <f t="shared" si="913"/>
        <v/>
      </c>
      <c r="HK619" s="37"/>
      <c r="HL619" s="97" t="str">
        <f t="shared" si="914"/>
        <v/>
      </c>
      <c r="HM619" s="36"/>
      <c r="HN619" s="97" t="str">
        <f t="shared" si="915"/>
        <v/>
      </c>
      <c r="HO619" s="36"/>
      <c r="HP619" s="110" t="str">
        <f t="shared" si="916"/>
        <v/>
      </c>
      <c r="HQ619" s="27"/>
      <c r="HR619" s="97" t="str">
        <f t="shared" si="917"/>
        <v/>
      </c>
      <c r="HS619" s="37"/>
      <c r="HT619" s="97" t="str">
        <f t="shared" si="918"/>
        <v/>
      </c>
      <c r="HU619" s="37"/>
      <c r="HV619" s="111" t="str">
        <f t="shared" si="919"/>
        <v/>
      </c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18"/>
    </row>
    <row r="620" spans="1:474" ht="19.95" customHeight="1">
      <c r="A620" s="30"/>
      <c r="B620" s="29"/>
      <c r="C620" s="129"/>
      <c r="D620" s="308"/>
      <c r="E620" s="302"/>
      <c r="F620" s="288"/>
      <c r="G620" s="89"/>
      <c r="H620" s="200"/>
      <c r="I620" s="294"/>
      <c r="J620" s="295"/>
      <c r="K620" s="296"/>
      <c r="L620" s="297"/>
      <c r="M620" s="295"/>
      <c r="N620" s="298"/>
      <c r="O620" s="223"/>
      <c r="P620" s="186" t="str">
        <f t="array" ref="P620">IF(O620&lt;&gt;"",IF(O620&lt;5, "I", "III"),"")</f>
        <v/>
      </c>
      <c r="Q620" s="224"/>
      <c r="R620" s="185" t="str">
        <f t="array" ref="R620">IF(Q620&lt;&gt;"",IF(Q620&lt;5, "I", "III"),"")</f>
        <v/>
      </c>
      <c r="S620" s="223"/>
      <c r="T620" s="186" t="str">
        <f t="array" ref="T620">IF(S620&lt;&gt;"",IF(S620&lt;5, "I", "III"),"")</f>
        <v/>
      </c>
      <c r="U620" s="224"/>
      <c r="V620" s="186" t="str">
        <f t="array" ref="V620">IF(U620&lt;&gt;"",IF(U620&lt;12, "I", "III"),"")</f>
        <v/>
      </c>
      <c r="W620" s="224"/>
      <c r="X620" s="185" t="str">
        <f t="array" ref="X620">IF(W620&lt;&gt;"",IF(W620&lt;12, "I", "III"),"")</f>
        <v/>
      </c>
      <c r="Y620" s="223"/>
      <c r="Z620" s="186" t="str">
        <f t="array" ref="Z620">IF(Y620&lt;&gt;"",IF(Y620&lt;12, "I", "III"),"")</f>
        <v/>
      </c>
      <c r="AA620" s="208"/>
      <c r="AB620" s="209"/>
      <c r="AC620" s="209"/>
      <c r="AD620" s="210"/>
      <c r="AE620" s="89"/>
      <c r="AF620" s="178"/>
      <c r="AG620" s="150"/>
      <c r="AH620" s="151"/>
      <c r="AI620" s="95" t="str">
        <f t="shared" si="846"/>
        <v/>
      </c>
      <c r="AJ620" s="98" t="str">
        <f t="shared" si="847"/>
        <v/>
      </c>
      <c r="AK620" s="45"/>
      <c r="AL620" s="97" t="str">
        <f t="shared" si="848"/>
        <v/>
      </c>
      <c r="AM620" s="39"/>
      <c r="AN620" s="98" t="str">
        <f t="shared" si="849"/>
        <v/>
      </c>
      <c r="AO620" s="152"/>
      <c r="AP620" s="96"/>
      <c r="AQ620" s="153"/>
      <c r="AR620" s="97"/>
      <c r="AS620" s="154"/>
      <c r="AT620" s="98"/>
      <c r="AU620" s="182" t="str">
        <f t="shared" si="853"/>
        <v/>
      </c>
      <c r="AV620" s="121"/>
      <c r="AW620" s="153"/>
      <c r="AX620" s="98"/>
      <c r="AY620" s="153"/>
      <c r="AZ620" s="98"/>
      <c r="BA620" s="46"/>
      <c r="BB620" s="34"/>
      <c r="BC620" s="34"/>
      <c r="BD620" s="35"/>
      <c r="BE620" s="46"/>
      <c r="BF620" s="34"/>
      <c r="BG620" s="34"/>
      <c r="BH620" s="35"/>
      <c r="BI620" s="46"/>
      <c r="BJ620" s="34"/>
      <c r="BK620" s="34"/>
      <c r="BL620" s="35"/>
      <c r="BM620" s="46"/>
      <c r="BN620" s="34"/>
      <c r="BO620" s="34"/>
      <c r="BP620" s="35"/>
      <c r="BQ620" s="46"/>
      <c r="BR620" s="34"/>
      <c r="BS620" s="34"/>
      <c r="BT620" s="35"/>
      <c r="BU620" s="155"/>
      <c r="BV620" s="99"/>
      <c r="BW620" s="156"/>
      <c r="BX620" s="100"/>
      <c r="BY620" s="156"/>
      <c r="BZ620" s="100"/>
      <c r="CA620" s="156"/>
      <c r="CB620" s="100"/>
      <c r="CC620" s="156"/>
      <c r="CD620" s="101"/>
      <c r="CE620" s="12"/>
      <c r="CF620" s="175"/>
      <c r="CG620" s="27"/>
      <c r="CH620" s="159"/>
      <c r="CI620" s="95" t="str">
        <f t="shared" si="862"/>
        <v/>
      </c>
      <c r="CJ620" s="102" t="str">
        <f t="shared" si="863"/>
        <v/>
      </c>
      <c r="CK620" s="40"/>
      <c r="CL620" s="100" t="str">
        <f t="shared" si="920"/>
        <v/>
      </c>
      <c r="CM620" s="37"/>
      <c r="CN620" s="100" t="str">
        <f t="shared" si="921"/>
        <v/>
      </c>
      <c r="CO620" s="38"/>
      <c r="CP620" s="103" t="str">
        <f t="shared" si="864"/>
        <v/>
      </c>
      <c r="CQ620" s="78"/>
      <c r="CR620" s="100" t="str">
        <f t="shared" si="922"/>
        <v/>
      </c>
      <c r="CS620" s="36"/>
      <c r="CT620" s="100" t="str">
        <f t="shared" si="923"/>
        <v/>
      </c>
      <c r="CU620" s="74"/>
      <c r="CV620" s="103" t="str">
        <f t="shared" si="924"/>
        <v/>
      </c>
      <c r="CW620" s="42"/>
      <c r="CX620" s="100" t="str">
        <f t="shared" si="925"/>
        <v/>
      </c>
      <c r="CY620" s="36"/>
      <c r="CZ620" s="100" t="str">
        <f t="shared" si="926"/>
        <v/>
      </c>
      <c r="DA620" s="36"/>
      <c r="DB620" s="100" t="str">
        <f t="shared" si="927"/>
        <v/>
      </c>
      <c r="DC620" s="39"/>
      <c r="DD620" s="103" t="str">
        <f t="shared" si="928"/>
        <v/>
      </c>
      <c r="DE620" s="42"/>
      <c r="DF620" s="100" t="str">
        <f t="shared" si="929"/>
        <v/>
      </c>
      <c r="DG620" s="39"/>
      <c r="DH620" s="103" t="str">
        <f t="shared" si="930"/>
        <v/>
      </c>
      <c r="DI620" s="41"/>
      <c r="DJ620" s="157" t="str">
        <f t="shared" si="931"/>
        <v/>
      </c>
      <c r="DK620" s="12"/>
      <c r="DL620" s="172"/>
      <c r="DM620" s="67"/>
      <c r="DN620" s="164"/>
      <c r="DO620" s="104" t="str">
        <f t="shared" si="865"/>
        <v/>
      </c>
      <c r="DP620" s="105" t="str">
        <f t="shared" si="866"/>
        <v/>
      </c>
      <c r="DQ620" s="66"/>
      <c r="DR620" s="158" t="str">
        <f t="shared" si="867"/>
        <v/>
      </c>
      <c r="DS620" s="67"/>
      <c r="DT620" s="97" t="str">
        <f t="shared" si="868"/>
        <v/>
      </c>
      <c r="DU620" s="67"/>
      <c r="DV620" s="98" t="str">
        <f t="shared" si="869"/>
        <v/>
      </c>
      <c r="DW620" s="163"/>
      <c r="DX620" s="106" t="str">
        <f t="shared" si="870"/>
        <v/>
      </c>
      <c r="DY620" s="162"/>
      <c r="DZ620" s="97" t="str">
        <f t="shared" si="871"/>
        <v/>
      </c>
      <c r="EA620" s="161"/>
      <c r="EB620" s="107" t="str">
        <f t="shared" si="872"/>
        <v/>
      </c>
      <c r="EC620" s="66"/>
      <c r="ED620" s="97" t="str">
        <f t="shared" si="873"/>
        <v/>
      </c>
      <c r="EE620" s="67"/>
      <c r="EF620" s="97" t="str">
        <f t="shared" si="874"/>
        <v/>
      </c>
      <c r="EG620" s="68"/>
      <c r="EH620" s="97" t="str">
        <f t="shared" si="875"/>
        <v/>
      </c>
      <c r="EI620" s="67"/>
      <c r="EJ620" s="97" t="str">
        <f t="shared" si="876"/>
        <v/>
      </c>
      <c r="EK620" s="68"/>
      <c r="EL620" s="97" t="str">
        <f t="shared" si="877"/>
        <v/>
      </c>
      <c r="EM620" s="69"/>
      <c r="EN620" s="98" t="str">
        <f t="shared" si="878"/>
        <v/>
      </c>
      <c r="EO620" s="66"/>
      <c r="EP620" s="107" t="str">
        <f t="shared" si="879"/>
        <v/>
      </c>
      <c r="EQ620" s="299"/>
      <c r="ER620" s="98" t="str">
        <f t="shared" si="880"/>
        <v/>
      </c>
      <c r="ES620" s="66"/>
      <c r="ET620" s="108" t="str">
        <f t="shared" si="881"/>
        <v/>
      </c>
      <c r="EU620" s="12"/>
      <c r="EV620" s="169"/>
      <c r="EW620" s="27"/>
      <c r="EX620" s="159"/>
      <c r="EY620" s="95" t="str">
        <f t="shared" si="882"/>
        <v/>
      </c>
      <c r="EZ620" s="98" t="str">
        <f t="shared" si="883"/>
        <v/>
      </c>
      <c r="FA620" s="40"/>
      <c r="FB620" s="98" t="str">
        <f t="shared" si="884"/>
        <v/>
      </c>
      <c r="FC620" s="37"/>
      <c r="FD620" s="98" t="str">
        <f t="shared" si="885"/>
        <v/>
      </c>
      <c r="FE620" s="37"/>
      <c r="FF620" s="98" t="str">
        <f t="shared" si="886"/>
        <v/>
      </c>
      <c r="FG620" s="160"/>
      <c r="FH620" s="97" t="str">
        <f t="shared" si="887"/>
        <v/>
      </c>
      <c r="FI620" s="27"/>
      <c r="FJ620" s="98" t="str">
        <f t="shared" si="888"/>
        <v/>
      </c>
      <c r="FK620" s="36"/>
      <c r="FL620" s="98" t="str">
        <f t="shared" si="889"/>
        <v/>
      </c>
      <c r="FM620" s="37"/>
      <c r="FN620" s="98" t="str">
        <f t="shared" si="890"/>
        <v/>
      </c>
      <c r="FO620" s="78"/>
      <c r="FP620" s="97" t="str">
        <f t="shared" si="891"/>
        <v/>
      </c>
      <c r="FQ620" s="37"/>
      <c r="FR620" s="97" t="str">
        <f t="shared" si="892"/>
        <v/>
      </c>
      <c r="FS620" s="39"/>
      <c r="FT620" s="97" t="str">
        <f t="shared" si="893"/>
        <v/>
      </c>
      <c r="FU620" s="27"/>
      <c r="FV620" s="98" t="str">
        <f t="shared" si="894"/>
        <v/>
      </c>
      <c r="FW620" s="37"/>
      <c r="FX620" s="98" t="str">
        <f t="shared" si="895"/>
        <v/>
      </c>
      <c r="FY620" s="36"/>
      <c r="FZ620" s="97" t="str">
        <f t="shared" si="896"/>
        <v/>
      </c>
      <c r="GA620" s="36"/>
      <c r="GB620" s="98" t="str">
        <f t="shared" si="897"/>
        <v/>
      </c>
      <c r="GC620" s="40"/>
      <c r="GD620" s="98" t="str">
        <f t="shared" si="898"/>
        <v/>
      </c>
      <c r="GE620" s="37"/>
      <c r="GF620" s="98" t="str">
        <f t="shared" si="899"/>
        <v/>
      </c>
      <c r="GG620" s="37"/>
      <c r="GH620" s="109" t="str">
        <f t="shared" si="900"/>
        <v/>
      </c>
      <c r="GI620" s="12"/>
      <c r="GJ620" s="166"/>
      <c r="GK620" s="27"/>
      <c r="GL620" s="159"/>
      <c r="GM620" s="95" t="str">
        <f t="shared" si="901"/>
        <v/>
      </c>
      <c r="GN620" s="110" t="str">
        <f t="shared" si="902"/>
        <v/>
      </c>
      <c r="GO620" s="27"/>
      <c r="GP620" s="98" t="str">
        <f t="shared" si="903"/>
        <v/>
      </c>
      <c r="GQ620" s="37"/>
      <c r="GR620" s="97" t="str">
        <f t="shared" si="904"/>
        <v/>
      </c>
      <c r="GS620" s="37"/>
      <c r="GT620" s="110" t="str">
        <f t="shared" si="905"/>
        <v/>
      </c>
      <c r="GU620" s="36"/>
      <c r="GV620" s="97" t="str">
        <f t="shared" si="906"/>
        <v/>
      </c>
      <c r="GW620" s="27"/>
      <c r="GX620" s="98" t="str">
        <f t="shared" si="907"/>
        <v/>
      </c>
      <c r="GY620" s="36"/>
      <c r="GZ620" s="98" t="str">
        <f t="shared" si="908"/>
        <v/>
      </c>
      <c r="HA620" s="37"/>
      <c r="HB620" s="110" t="str">
        <f t="shared" si="909"/>
        <v/>
      </c>
      <c r="HC620" s="36"/>
      <c r="HD620" s="97" t="str">
        <f t="shared" si="910"/>
        <v/>
      </c>
      <c r="HE620" s="37"/>
      <c r="HF620" s="97" t="str">
        <f t="shared" si="911"/>
        <v/>
      </c>
      <c r="HG620" s="39"/>
      <c r="HH620" s="97" t="str">
        <f t="shared" si="912"/>
        <v/>
      </c>
      <c r="HI620" s="27"/>
      <c r="HJ620" s="97" t="str">
        <f t="shared" si="913"/>
        <v/>
      </c>
      <c r="HK620" s="37"/>
      <c r="HL620" s="97" t="str">
        <f t="shared" si="914"/>
        <v/>
      </c>
      <c r="HM620" s="36"/>
      <c r="HN620" s="97" t="str">
        <f t="shared" si="915"/>
        <v/>
      </c>
      <c r="HO620" s="36"/>
      <c r="HP620" s="110" t="str">
        <f t="shared" si="916"/>
        <v/>
      </c>
      <c r="HQ620" s="27"/>
      <c r="HR620" s="97" t="str">
        <f t="shared" si="917"/>
        <v/>
      </c>
      <c r="HS620" s="37"/>
      <c r="HT620" s="97" t="str">
        <f t="shared" si="918"/>
        <v/>
      </c>
      <c r="HU620" s="37"/>
      <c r="HV620" s="111" t="str">
        <f t="shared" si="919"/>
        <v/>
      </c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18"/>
    </row>
    <row r="621" spans="1:474" ht="19.95" customHeight="1">
      <c r="A621" s="30"/>
      <c r="B621" s="29"/>
      <c r="C621" s="129"/>
      <c r="D621" s="308"/>
      <c r="E621" s="302"/>
      <c r="F621" s="288"/>
      <c r="G621" s="89"/>
      <c r="H621" s="200"/>
      <c r="I621" s="294"/>
      <c r="J621" s="295"/>
      <c r="K621" s="296"/>
      <c r="L621" s="297"/>
      <c r="M621" s="295"/>
      <c r="N621" s="298"/>
      <c r="O621" s="223"/>
      <c r="P621" s="186" t="str">
        <f t="array" ref="P621">IF(O621&lt;&gt;"",IF(O621&lt;5, "I", "III"),"")</f>
        <v/>
      </c>
      <c r="Q621" s="224"/>
      <c r="R621" s="185" t="str">
        <f t="array" ref="R621">IF(Q621&lt;&gt;"",IF(Q621&lt;5, "I", "III"),"")</f>
        <v/>
      </c>
      <c r="S621" s="223"/>
      <c r="T621" s="186" t="str">
        <f t="array" ref="T621">IF(S621&lt;&gt;"",IF(S621&lt;5, "I", "III"),"")</f>
        <v/>
      </c>
      <c r="U621" s="224"/>
      <c r="V621" s="186" t="str">
        <f t="array" ref="V621">IF(U621&lt;&gt;"",IF(U621&lt;12, "I", "III"),"")</f>
        <v/>
      </c>
      <c r="W621" s="224"/>
      <c r="X621" s="185" t="str">
        <f t="array" ref="X621">IF(W621&lt;&gt;"",IF(W621&lt;12, "I", "III"),"")</f>
        <v/>
      </c>
      <c r="Y621" s="223"/>
      <c r="Z621" s="186" t="str">
        <f t="array" ref="Z621">IF(Y621&lt;&gt;"",IF(Y621&lt;12, "I", "III"),"")</f>
        <v/>
      </c>
      <c r="AA621" s="208"/>
      <c r="AB621" s="209"/>
      <c r="AC621" s="209"/>
      <c r="AD621" s="210"/>
      <c r="AE621" s="89"/>
      <c r="AF621" s="178"/>
      <c r="AG621" s="150"/>
      <c r="AH621" s="151"/>
      <c r="AI621" s="95" t="str">
        <f t="shared" si="846"/>
        <v/>
      </c>
      <c r="AJ621" s="98" t="str">
        <f t="shared" si="847"/>
        <v/>
      </c>
      <c r="AK621" s="45"/>
      <c r="AL621" s="97" t="str">
        <f t="shared" si="848"/>
        <v/>
      </c>
      <c r="AM621" s="39"/>
      <c r="AN621" s="98" t="str">
        <f t="shared" si="849"/>
        <v/>
      </c>
      <c r="AO621" s="152"/>
      <c r="AP621" s="96"/>
      <c r="AQ621" s="153"/>
      <c r="AR621" s="97"/>
      <c r="AS621" s="154"/>
      <c r="AT621" s="98"/>
      <c r="AU621" s="182" t="str">
        <f t="shared" si="853"/>
        <v/>
      </c>
      <c r="AV621" s="121"/>
      <c r="AW621" s="153"/>
      <c r="AX621" s="98"/>
      <c r="AY621" s="153"/>
      <c r="AZ621" s="98"/>
      <c r="BA621" s="46"/>
      <c r="BB621" s="34"/>
      <c r="BC621" s="34"/>
      <c r="BD621" s="35"/>
      <c r="BE621" s="46"/>
      <c r="BF621" s="34"/>
      <c r="BG621" s="34"/>
      <c r="BH621" s="35"/>
      <c r="BI621" s="46"/>
      <c r="BJ621" s="34"/>
      <c r="BK621" s="34"/>
      <c r="BL621" s="35"/>
      <c r="BM621" s="46"/>
      <c r="BN621" s="34"/>
      <c r="BO621" s="34"/>
      <c r="BP621" s="35"/>
      <c r="BQ621" s="46"/>
      <c r="BR621" s="34"/>
      <c r="BS621" s="34"/>
      <c r="BT621" s="35"/>
      <c r="BU621" s="155"/>
      <c r="BV621" s="99"/>
      <c r="BW621" s="156"/>
      <c r="BX621" s="100"/>
      <c r="BY621" s="156"/>
      <c r="BZ621" s="100"/>
      <c r="CA621" s="156"/>
      <c r="CB621" s="100"/>
      <c r="CC621" s="156"/>
      <c r="CD621" s="101"/>
      <c r="CE621" s="12"/>
      <c r="CF621" s="175"/>
      <c r="CG621" s="27"/>
      <c r="CH621" s="159"/>
      <c r="CI621" s="95" t="str">
        <f t="shared" si="862"/>
        <v/>
      </c>
      <c r="CJ621" s="102" t="str">
        <f t="shared" si="863"/>
        <v/>
      </c>
      <c r="CK621" s="40"/>
      <c r="CL621" s="100" t="str">
        <f t="shared" si="920"/>
        <v/>
      </c>
      <c r="CM621" s="37"/>
      <c r="CN621" s="100" t="str">
        <f t="shared" si="921"/>
        <v/>
      </c>
      <c r="CO621" s="38"/>
      <c r="CP621" s="103" t="str">
        <f t="shared" si="864"/>
        <v/>
      </c>
      <c r="CQ621" s="78"/>
      <c r="CR621" s="100" t="str">
        <f t="shared" si="922"/>
        <v/>
      </c>
      <c r="CS621" s="36"/>
      <c r="CT621" s="100" t="str">
        <f t="shared" si="923"/>
        <v/>
      </c>
      <c r="CU621" s="74"/>
      <c r="CV621" s="103" t="str">
        <f t="shared" si="924"/>
        <v/>
      </c>
      <c r="CW621" s="42"/>
      <c r="CX621" s="100" t="str">
        <f t="shared" si="925"/>
        <v/>
      </c>
      <c r="CY621" s="36"/>
      <c r="CZ621" s="100" t="str">
        <f t="shared" si="926"/>
        <v/>
      </c>
      <c r="DA621" s="36"/>
      <c r="DB621" s="100" t="str">
        <f t="shared" si="927"/>
        <v/>
      </c>
      <c r="DC621" s="39"/>
      <c r="DD621" s="103" t="str">
        <f t="shared" si="928"/>
        <v/>
      </c>
      <c r="DE621" s="42"/>
      <c r="DF621" s="100" t="str">
        <f t="shared" si="929"/>
        <v/>
      </c>
      <c r="DG621" s="39"/>
      <c r="DH621" s="103" t="str">
        <f t="shared" si="930"/>
        <v/>
      </c>
      <c r="DI621" s="41"/>
      <c r="DJ621" s="157" t="str">
        <f t="shared" si="931"/>
        <v/>
      </c>
      <c r="DK621" s="12"/>
      <c r="DL621" s="172"/>
      <c r="DM621" s="67"/>
      <c r="DN621" s="164"/>
      <c r="DO621" s="104" t="str">
        <f t="shared" si="865"/>
        <v/>
      </c>
      <c r="DP621" s="105" t="str">
        <f t="shared" si="866"/>
        <v/>
      </c>
      <c r="DQ621" s="66"/>
      <c r="DR621" s="158" t="str">
        <f t="shared" si="867"/>
        <v/>
      </c>
      <c r="DS621" s="67"/>
      <c r="DT621" s="97" t="str">
        <f t="shared" si="868"/>
        <v/>
      </c>
      <c r="DU621" s="67"/>
      <c r="DV621" s="98" t="str">
        <f t="shared" si="869"/>
        <v/>
      </c>
      <c r="DW621" s="163"/>
      <c r="DX621" s="106" t="str">
        <f t="shared" si="870"/>
        <v/>
      </c>
      <c r="DY621" s="162"/>
      <c r="DZ621" s="97" t="str">
        <f t="shared" si="871"/>
        <v/>
      </c>
      <c r="EA621" s="161"/>
      <c r="EB621" s="107" t="str">
        <f t="shared" si="872"/>
        <v/>
      </c>
      <c r="EC621" s="66"/>
      <c r="ED621" s="97" t="str">
        <f t="shared" si="873"/>
        <v/>
      </c>
      <c r="EE621" s="67"/>
      <c r="EF621" s="97" t="str">
        <f t="shared" si="874"/>
        <v/>
      </c>
      <c r="EG621" s="68"/>
      <c r="EH621" s="97" t="str">
        <f t="shared" si="875"/>
        <v/>
      </c>
      <c r="EI621" s="67"/>
      <c r="EJ621" s="97" t="str">
        <f t="shared" si="876"/>
        <v/>
      </c>
      <c r="EK621" s="68"/>
      <c r="EL621" s="97" t="str">
        <f t="shared" si="877"/>
        <v/>
      </c>
      <c r="EM621" s="69"/>
      <c r="EN621" s="98" t="str">
        <f t="shared" si="878"/>
        <v/>
      </c>
      <c r="EO621" s="66"/>
      <c r="EP621" s="107" t="str">
        <f t="shared" si="879"/>
        <v/>
      </c>
      <c r="EQ621" s="299"/>
      <c r="ER621" s="98" t="str">
        <f t="shared" si="880"/>
        <v/>
      </c>
      <c r="ES621" s="66"/>
      <c r="ET621" s="108" t="str">
        <f t="shared" si="881"/>
        <v/>
      </c>
      <c r="EU621" s="12"/>
      <c r="EV621" s="169"/>
      <c r="EW621" s="27"/>
      <c r="EX621" s="159"/>
      <c r="EY621" s="95" t="str">
        <f t="shared" si="882"/>
        <v/>
      </c>
      <c r="EZ621" s="98" t="str">
        <f t="shared" si="883"/>
        <v/>
      </c>
      <c r="FA621" s="40"/>
      <c r="FB621" s="98" t="str">
        <f t="shared" si="884"/>
        <v/>
      </c>
      <c r="FC621" s="37"/>
      <c r="FD621" s="98" t="str">
        <f t="shared" si="885"/>
        <v/>
      </c>
      <c r="FE621" s="37"/>
      <c r="FF621" s="98" t="str">
        <f t="shared" si="886"/>
        <v/>
      </c>
      <c r="FG621" s="160"/>
      <c r="FH621" s="97" t="str">
        <f t="shared" si="887"/>
        <v/>
      </c>
      <c r="FI621" s="27"/>
      <c r="FJ621" s="98" t="str">
        <f t="shared" si="888"/>
        <v/>
      </c>
      <c r="FK621" s="36"/>
      <c r="FL621" s="98" t="str">
        <f t="shared" si="889"/>
        <v/>
      </c>
      <c r="FM621" s="37"/>
      <c r="FN621" s="98" t="str">
        <f t="shared" si="890"/>
        <v/>
      </c>
      <c r="FO621" s="78"/>
      <c r="FP621" s="97" t="str">
        <f t="shared" si="891"/>
        <v/>
      </c>
      <c r="FQ621" s="37"/>
      <c r="FR621" s="97" t="str">
        <f t="shared" si="892"/>
        <v/>
      </c>
      <c r="FS621" s="39"/>
      <c r="FT621" s="97" t="str">
        <f t="shared" si="893"/>
        <v/>
      </c>
      <c r="FU621" s="27"/>
      <c r="FV621" s="98" t="str">
        <f t="shared" si="894"/>
        <v/>
      </c>
      <c r="FW621" s="37"/>
      <c r="FX621" s="98" t="str">
        <f t="shared" si="895"/>
        <v/>
      </c>
      <c r="FY621" s="36"/>
      <c r="FZ621" s="97" t="str">
        <f t="shared" si="896"/>
        <v/>
      </c>
      <c r="GA621" s="36"/>
      <c r="GB621" s="98" t="str">
        <f t="shared" si="897"/>
        <v/>
      </c>
      <c r="GC621" s="40"/>
      <c r="GD621" s="98" t="str">
        <f t="shared" si="898"/>
        <v/>
      </c>
      <c r="GE621" s="37"/>
      <c r="GF621" s="98" t="str">
        <f t="shared" si="899"/>
        <v/>
      </c>
      <c r="GG621" s="37"/>
      <c r="GH621" s="109" t="str">
        <f t="shared" si="900"/>
        <v/>
      </c>
      <c r="GI621" s="12"/>
      <c r="GJ621" s="166"/>
      <c r="GK621" s="27"/>
      <c r="GL621" s="159"/>
      <c r="GM621" s="95" t="str">
        <f t="shared" si="901"/>
        <v/>
      </c>
      <c r="GN621" s="110" t="str">
        <f t="shared" si="902"/>
        <v/>
      </c>
      <c r="GO621" s="27"/>
      <c r="GP621" s="98" t="str">
        <f t="shared" si="903"/>
        <v/>
      </c>
      <c r="GQ621" s="37"/>
      <c r="GR621" s="97" t="str">
        <f t="shared" si="904"/>
        <v/>
      </c>
      <c r="GS621" s="37"/>
      <c r="GT621" s="110" t="str">
        <f t="shared" si="905"/>
        <v/>
      </c>
      <c r="GU621" s="36"/>
      <c r="GV621" s="97" t="str">
        <f t="shared" si="906"/>
        <v/>
      </c>
      <c r="GW621" s="27"/>
      <c r="GX621" s="98" t="str">
        <f t="shared" si="907"/>
        <v/>
      </c>
      <c r="GY621" s="36"/>
      <c r="GZ621" s="98" t="str">
        <f t="shared" si="908"/>
        <v/>
      </c>
      <c r="HA621" s="37"/>
      <c r="HB621" s="110" t="str">
        <f t="shared" si="909"/>
        <v/>
      </c>
      <c r="HC621" s="36"/>
      <c r="HD621" s="97" t="str">
        <f t="shared" si="910"/>
        <v/>
      </c>
      <c r="HE621" s="37"/>
      <c r="HF621" s="97" t="str">
        <f t="shared" si="911"/>
        <v/>
      </c>
      <c r="HG621" s="39"/>
      <c r="HH621" s="97" t="str">
        <f t="shared" si="912"/>
        <v/>
      </c>
      <c r="HI621" s="27"/>
      <c r="HJ621" s="97" t="str">
        <f t="shared" si="913"/>
        <v/>
      </c>
      <c r="HK621" s="37"/>
      <c r="HL621" s="97" t="str">
        <f t="shared" si="914"/>
        <v/>
      </c>
      <c r="HM621" s="36"/>
      <c r="HN621" s="97" t="str">
        <f t="shared" si="915"/>
        <v/>
      </c>
      <c r="HO621" s="36"/>
      <c r="HP621" s="110" t="str">
        <f t="shared" si="916"/>
        <v/>
      </c>
      <c r="HQ621" s="27"/>
      <c r="HR621" s="97" t="str">
        <f t="shared" si="917"/>
        <v/>
      </c>
      <c r="HS621" s="37"/>
      <c r="HT621" s="97" t="str">
        <f t="shared" si="918"/>
        <v/>
      </c>
      <c r="HU621" s="37"/>
      <c r="HV621" s="111" t="str">
        <f t="shared" si="919"/>
        <v/>
      </c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18"/>
    </row>
    <row r="622" spans="1:474" ht="19.95" customHeight="1">
      <c r="A622" s="30"/>
      <c r="B622" s="29"/>
      <c r="C622" s="129"/>
      <c r="D622" s="308"/>
      <c r="E622" s="302"/>
      <c r="F622" s="288"/>
      <c r="G622" s="89"/>
      <c r="H622" s="200"/>
      <c r="I622" s="294"/>
      <c r="J622" s="295"/>
      <c r="K622" s="296"/>
      <c r="L622" s="297"/>
      <c r="M622" s="295"/>
      <c r="N622" s="298"/>
      <c r="O622" s="223"/>
      <c r="P622" s="186" t="str">
        <f t="array" ref="P622">IF(O622&lt;&gt;"",IF(O622&lt;5, "I", "III"),"")</f>
        <v/>
      </c>
      <c r="Q622" s="224"/>
      <c r="R622" s="185" t="str">
        <f t="array" ref="R622">IF(Q622&lt;&gt;"",IF(Q622&lt;5, "I", "III"),"")</f>
        <v/>
      </c>
      <c r="S622" s="223"/>
      <c r="T622" s="186" t="str">
        <f t="array" ref="T622">IF(S622&lt;&gt;"",IF(S622&lt;5, "I", "III"),"")</f>
        <v/>
      </c>
      <c r="U622" s="224"/>
      <c r="V622" s="186" t="str">
        <f t="array" ref="V622">IF(U622&lt;&gt;"",IF(U622&lt;12, "I", "III"),"")</f>
        <v/>
      </c>
      <c r="W622" s="224"/>
      <c r="X622" s="185" t="str">
        <f t="array" ref="X622">IF(W622&lt;&gt;"",IF(W622&lt;12, "I", "III"),"")</f>
        <v/>
      </c>
      <c r="Y622" s="223"/>
      <c r="Z622" s="186" t="str">
        <f t="array" ref="Z622">IF(Y622&lt;&gt;"",IF(Y622&lt;12, "I", "III"),"")</f>
        <v/>
      </c>
      <c r="AA622" s="208"/>
      <c r="AB622" s="209"/>
      <c r="AC622" s="209"/>
      <c r="AD622" s="210"/>
      <c r="AE622" s="89"/>
      <c r="AF622" s="178"/>
      <c r="AG622" s="150"/>
      <c r="AH622" s="151"/>
      <c r="AI622" s="95" t="str">
        <f t="shared" si="846"/>
        <v/>
      </c>
      <c r="AJ622" s="98" t="str">
        <f t="shared" si="847"/>
        <v/>
      </c>
      <c r="AK622" s="45"/>
      <c r="AL622" s="97" t="str">
        <f t="shared" si="848"/>
        <v/>
      </c>
      <c r="AM622" s="39"/>
      <c r="AN622" s="98" t="str">
        <f t="shared" si="849"/>
        <v/>
      </c>
      <c r="AO622" s="152"/>
      <c r="AP622" s="96"/>
      <c r="AQ622" s="153"/>
      <c r="AR622" s="97"/>
      <c r="AS622" s="154"/>
      <c r="AT622" s="98"/>
      <c r="AU622" s="182" t="str">
        <f t="shared" si="853"/>
        <v/>
      </c>
      <c r="AV622" s="121"/>
      <c r="AW622" s="153"/>
      <c r="AX622" s="98"/>
      <c r="AY622" s="153"/>
      <c r="AZ622" s="98"/>
      <c r="BA622" s="46"/>
      <c r="BB622" s="34"/>
      <c r="BC622" s="34"/>
      <c r="BD622" s="35"/>
      <c r="BE622" s="46"/>
      <c r="BF622" s="34"/>
      <c r="BG622" s="34"/>
      <c r="BH622" s="35"/>
      <c r="BI622" s="46"/>
      <c r="BJ622" s="34"/>
      <c r="BK622" s="34"/>
      <c r="BL622" s="35"/>
      <c r="BM622" s="46"/>
      <c r="BN622" s="34"/>
      <c r="BO622" s="34"/>
      <c r="BP622" s="35"/>
      <c r="BQ622" s="46"/>
      <c r="BR622" s="34"/>
      <c r="BS622" s="34"/>
      <c r="BT622" s="35"/>
      <c r="BU622" s="155"/>
      <c r="BV622" s="99"/>
      <c r="BW622" s="156"/>
      <c r="BX622" s="100"/>
      <c r="BY622" s="156"/>
      <c r="BZ622" s="100"/>
      <c r="CA622" s="156"/>
      <c r="CB622" s="100"/>
      <c r="CC622" s="156"/>
      <c r="CD622" s="101"/>
      <c r="CE622" s="12"/>
      <c r="CF622" s="175"/>
      <c r="CG622" s="27"/>
      <c r="CH622" s="159"/>
      <c r="CI622" s="95" t="str">
        <f t="shared" si="862"/>
        <v/>
      </c>
      <c r="CJ622" s="102" t="str">
        <f t="shared" si="863"/>
        <v/>
      </c>
      <c r="CK622" s="40"/>
      <c r="CL622" s="100" t="str">
        <f t="shared" si="920"/>
        <v/>
      </c>
      <c r="CM622" s="37"/>
      <c r="CN622" s="100" t="str">
        <f t="shared" si="921"/>
        <v/>
      </c>
      <c r="CO622" s="38"/>
      <c r="CP622" s="103" t="str">
        <f t="shared" si="864"/>
        <v/>
      </c>
      <c r="CQ622" s="78"/>
      <c r="CR622" s="100" t="str">
        <f t="shared" si="922"/>
        <v/>
      </c>
      <c r="CS622" s="36"/>
      <c r="CT622" s="100" t="str">
        <f t="shared" si="923"/>
        <v/>
      </c>
      <c r="CU622" s="74"/>
      <c r="CV622" s="103" t="str">
        <f t="shared" si="924"/>
        <v/>
      </c>
      <c r="CW622" s="42"/>
      <c r="CX622" s="100" t="str">
        <f t="shared" si="925"/>
        <v/>
      </c>
      <c r="CY622" s="36"/>
      <c r="CZ622" s="100" t="str">
        <f t="shared" si="926"/>
        <v/>
      </c>
      <c r="DA622" s="36"/>
      <c r="DB622" s="100" t="str">
        <f t="shared" si="927"/>
        <v/>
      </c>
      <c r="DC622" s="39"/>
      <c r="DD622" s="103" t="str">
        <f t="shared" si="928"/>
        <v/>
      </c>
      <c r="DE622" s="42"/>
      <c r="DF622" s="100" t="str">
        <f t="shared" si="929"/>
        <v/>
      </c>
      <c r="DG622" s="39"/>
      <c r="DH622" s="103" t="str">
        <f t="shared" si="930"/>
        <v/>
      </c>
      <c r="DI622" s="41"/>
      <c r="DJ622" s="157" t="str">
        <f t="shared" si="931"/>
        <v/>
      </c>
      <c r="DK622" s="12"/>
      <c r="DL622" s="172"/>
      <c r="DM622" s="67"/>
      <c r="DN622" s="164"/>
      <c r="DO622" s="104" t="str">
        <f t="shared" si="865"/>
        <v/>
      </c>
      <c r="DP622" s="105" t="str">
        <f t="shared" si="866"/>
        <v/>
      </c>
      <c r="DQ622" s="66"/>
      <c r="DR622" s="158" t="str">
        <f t="shared" si="867"/>
        <v/>
      </c>
      <c r="DS622" s="67"/>
      <c r="DT622" s="97" t="str">
        <f t="shared" si="868"/>
        <v/>
      </c>
      <c r="DU622" s="67"/>
      <c r="DV622" s="98" t="str">
        <f t="shared" si="869"/>
        <v/>
      </c>
      <c r="DW622" s="163"/>
      <c r="DX622" s="106" t="str">
        <f t="shared" si="870"/>
        <v/>
      </c>
      <c r="DY622" s="162"/>
      <c r="DZ622" s="97" t="str">
        <f t="shared" si="871"/>
        <v/>
      </c>
      <c r="EA622" s="161"/>
      <c r="EB622" s="107" t="str">
        <f t="shared" si="872"/>
        <v/>
      </c>
      <c r="EC622" s="66"/>
      <c r="ED622" s="97" t="str">
        <f t="shared" si="873"/>
        <v/>
      </c>
      <c r="EE622" s="67"/>
      <c r="EF622" s="97" t="str">
        <f t="shared" si="874"/>
        <v/>
      </c>
      <c r="EG622" s="68"/>
      <c r="EH622" s="97" t="str">
        <f t="shared" si="875"/>
        <v/>
      </c>
      <c r="EI622" s="67"/>
      <c r="EJ622" s="97" t="str">
        <f t="shared" si="876"/>
        <v/>
      </c>
      <c r="EK622" s="68"/>
      <c r="EL622" s="97" t="str">
        <f t="shared" si="877"/>
        <v/>
      </c>
      <c r="EM622" s="69"/>
      <c r="EN622" s="98" t="str">
        <f t="shared" si="878"/>
        <v/>
      </c>
      <c r="EO622" s="66"/>
      <c r="EP622" s="107" t="str">
        <f t="shared" si="879"/>
        <v/>
      </c>
      <c r="EQ622" s="299"/>
      <c r="ER622" s="98" t="str">
        <f t="shared" si="880"/>
        <v/>
      </c>
      <c r="ES622" s="66"/>
      <c r="ET622" s="108" t="str">
        <f t="shared" si="881"/>
        <v/>
      </c>
      <c r="EU622" s="12"/>
      <c r="EV622" s="169"/>
      <c r="EW622" s="27"/>
      <c r="EX622" s="159"/>
      <c r="EY622" s="95" t="str">
        <f t="shared" si="882"/>
        <v/>
      </c>
      <c r="EZ622" s="98" t="str">
        <f t="shared" si="883"/>
        <v/>
      </c>
      <c r="FA622" s="40"/>
      <c r="FB622" s="98" t="str">
        <f t="shared" si="884"/>
        <v/>
      </c>
      <c r="FC622" s="37"/>
      <c r="FD622" s="98" t="str">
        <f t="shared" si="885"/>
        <v/>
      </c>
      <c r="FE622" s="37"/>
      <c r="FF622" s="98" t="str">
        <f t="shared" si="886"/>
        <v/>
      </c>
      <c r="FG622" s="160"/>
      <c r="FH622" s="97" t="str">
        <f t="shared" si="887"/>
        <v/>
      </c>
      <c r="FI622" s="27"/>
      <c r="FJ622" s="98" t="str">
        <f t="shared" si="888"/>
        <v/>
      </c>
      <c r="FK622" s="36"/>
      <c r="FL622" s="98" t="str">
        <f t="shared" si="889"/>
        <v/>
      </c>
      <c r="FM622" s="37"/>
      <c r="FN622" s="98" t="str">
        <f t="shared" si="890"/>
        <v/>
      </c>
      <c r="FO622" s="78"/>
      <c r="FP622" s="97" t="str">
        <f t="shared" si="891"/>
        <v/>
      </c>
      <c r="FQ622" s="37"/>
      <c r="FR622" s="97" t="str">
        <f t="shared" si="892"/>
        <v/>
      </c>
      <c r="FS622" s="39"/>
      <c r="FT622" s="97" t="str">
        <f t="shared" si="893"/>
        <v/>
      </c>
      <c r="FU622" s="27"/>
      <c r="FV622" s="98" t="str">
        <f t="shared" si="894"/>
        <v/>
      </c>
      <c r="FW622" s="37"/>
      <c r="FX622" s="98" t="str">
        <f t="shared" si="895"/>
        <v/>
      </c>
      <c r="FY622" s="36"/>
      <c r="FZ622" s="97" t="str">
        <f t="shared" si="896"/>
        <v/>
      </c>
      <c r="GA622" s="36"/>
      <c r="GB622" s="98" t="str">
        <f t="shared" si="897"/>
        <v/>
      </c>
      <c r="GC622" s="40"/>
      <c r="GD622" s="98" t="str">
        <f t="shared" si="898"/>
        <v/>
      </c>
      <c r="GE622" s="37"/>
      <c r="GF622" s="98" t="str">
        <f t="shared" si="899"/>
        <v/>
      </c>
      <c r="GG622" s="37"/>
      <c r="GH622" s="109" t="str">
        <f t="shared" si="900"/>
        <v/>
      </c>
      <c r="GI622" s="12"/>
      <c r="GJ622" s="166"/>
      <c r="GK622" s="27"/>
      <c r="GL622" s="159"/>
      <c r="GM622" s="95" t="str">
        <f t="shared" si="901"/>
        <v/>
      </c>
      <c r="GN622" s="110" t="str">
        <f t="shared" si="902"/>
        <v/>
      </c>
      <c r="GO622" s="27"/>
      <c r="GP622" s="98" t="str">
        <f t="shared" si="903"/>
        <v/>
      </c>
      <c r="GQ622" s="37"/>
      <c r="GR622" s="97" t="str">
        <f t="shared" si="904"/>
        <v/>
      </c>
      <c r="GS622" s="37"/>
      <c r="GT622" s="110" t="str">
        <f t="shared" si="905"/>
        <v/>
      </c>
      <c r="GU622" s="36"/>
      <c r="GV622" s="97" t="str">
        <f t="shared" si="906"/>
        <v/>
      </c>
      <c r="GW622" s="27"/>
      <c r="GX622" s="98" t="str">
        <f t="shared" si="907"/>
        <v/>
      </c>
      <c r="GY622" s="36"/>
      <c r="GZ622" s="98" t="str">
        <f t="shared" si="908"/>
        <v/>
      </c>
      <c r="HA622" s="37"/>
      <c r="HB622" s="110" t="str">
        <f t="shared" si="909"/>
        <v/>
      </c>
      <c r="HC622" s="36"/>
      <c r="HD622" s="97" t="str">
        <f t="shared" si="910"/>
        <v/>
      </c>
      <c r="HE622" s="37"/>
      <c r="HF622" s="97" t="str">
        <f t="shared" si="911"/>
        <v/>
      </c>
      <c r="HG622" s="39"/>
      <c r="HH622" s="97" t="str">
        <f t="shared" si="912"/>
        <v/>
      </c>
      <c r="HI622" s="27"/>
      <c r="HJ622" s="97" t="str">
        <f t="shared" si="913"/>
        <v/>
      </c>
      <c r="HK622" s="37"/>
      <c r="HL622" s="97" t="str">
        <f t="shared" si="914"/>
        <v/>
      </c>
      <c r="HM622" s="36"/>
      <c r="HN622" s="97" t="str">
        <f t="shared" si="915"/>
        <v/>
      </c>
      <c r="HO622" s="36"/>
      <c r="HP622" s="110" t="str">
        <f t="shared" si="916"/>
        <v/>
      </c>
      <c r="HQ622" s="27"/>
      <c r="HR622" s="97" t="str">
        <f t="shared" si="917"/>
        <v/>
      </c>
      <c r="HS622" s="37"/>
      <c r="HT622" s="97" t="str">
        <f t="shared" si="918"/>
        <v/>
      </c>
      <c r="HU622" s="37"/>
      <c r="HV622" s="111" t="str">
        <f t="shared" si="919"/>
        <v/>
      </c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18"/>
    </row>
    <row r="623" spans="1:474" ht="19.95" customHeight="1">
      <c r="A623" s="30"/>
      <c r="B623" s="29"/>
      <c r="C623" s="129"/>
      <c r="D623" s="308"/>
      <c r="E623" s="302"/>
      <c r="F623" s="288"/>
      <c r="G623" s="89"/>
      <c r="H623" s="200"/>
      <c r="I623" s="294"/>
      <c r="J623" s="295"/>
      <c r="K623" s="296"/>
      <c r="L623" s="297"/>
      <c r="M623" s="295"/>
      <c r="N623" s="298"/>
      <c r="O623" s="223"/>
      <c r="P623" s="186" t="str">
        <f t="array" ref="P623">IF(O623&lt;&gt;"",IF(O623&lt;5, "I", "III"),"")</f>
        <v/>
      </c>
      <c r="Q623" s="224"/>
      <c r="R623" s="185" t="str">
        <f t="array" ref="R623">IF(Q623&lt;&gt;"",IF(Q623&lt;5, "I", "III"),"")</f>
        <v/>
      </c>
      <c r="S623" s="223"/>
      <c r="T623" s="186" t="str">
        <f t="array" ref="T623">IF(S623&lt;&gt;"",IF(S623&lt;5, "I", "III"),"")</f>
        <v/>
      </c>
      <c r="U623" s="224"/>
      <c r="V623" s="186" t="str">
        <f t="array" ref="V623">IF(U623&lt;&gt;"",IF(U623&lt;12, "I", "III"),"")</f>
        <v/>
      </c>
      <c r="W623" s="224"/>
      <c r="X623" s="185" t="str">
        <f t="array" ref="X623">IF(W623&lt;&gt;"",IF(W623&lt;12, "I", "III"),"")</f>
        <v/>
      </c>
      <c r="Y623" s="223"/>
      <c r="Z623" s="186" t="str">
        <f t="array" ref="Z623">IF(Y623&lt;&gt;"",IF(Y623&lt;12, "I", "III"),"")</f>
        <v/>
      </c>
      <c r="AA623" s="208"/>
      <c r="AB623" s="209"/>
      <c r="AC623" s="209"/>
      <c r="AD623" s="210"/>
      <c r="AE623" s="89"/>
      <c r="AF623" s="178"/>
      <c r="AG623" s="150"/>
      <c r="AH623" s="151"/>
      <c r="AI623" s="95" t="str">
        <f t="shared" si="846"/>
        <v/>
      </c>
      <c r="AJ623" s="98" t="str">
        <f t="shared" si="847"/>
        <v/>
      </c>
      <c r="AK623" s="45"/>
      <c r="AL623" s="97" t="str">
        <f t="shared" si="848"/>
        <v/>
      </c>
      <c r="AM623" s="39"/>
      <c r="AN623" s="98" t="str">
        <f t="shared" si="849"/>
        <v/>
      </c>
      <c r="AO623" s="152"/>
      <c r="AP623" s="96" t="str">
        <f t="shared" ref="AP623:AP630" si="954">IF(AO623&lt;&gt;"",AO623*100/24,"")</f>
        <v/>
      </c>
      <c r="AQ623" s="153"/>
      <c r="AR623" s="97" t="str">
        <f t="shared" ref="AR623:AR630" si="955">IF(AQ623&lt;&gt;"",AQ623*100/24,"")</f>
        <v/>
      </c>
      <c r="AS623" s="154"/>
      <c r="AT623" s="98" t="str">
        <f t="shared" ref="AT623:AT630" si="956">IF(AS623&lt;&gt;"",AS623*100/24,"")</f>
        <v/>
      </c>
      <c r="AU623" s="182" t="str">
        <f t="shared" si="853"/>
        <v/>
      </c>
      <c r="AV623" s="121" t="str">
        <f t="shared" ref="AV623:AV630" si="957">IF(AU623&lt;&gt;"",IF(AU623&lt;8, "I", IF(AU623&lt;14, "II",IF(AU623&lt;20, "III","III+"))),"")</f>
        <v/>
      </c>
      <c r="AW623" s="153"/>
      <c r="AX623" s="98" t="str">
        <f t="shared" ref="AX623:AX630" si="958">IF(AW623&lt;&gt;"",AW623*100/24,"")</f>
        <v/>
      </c>
      <c r="AY623" s="153"/>
      <c r="AZ623" s="98" t="str">
        <f t="shared" ref="AZ623:AZ630" si="959">IF(AY623&lt;&gt;"",AY623*100/24,"")</f>
        <v/>
      </c>
      <c r="BA623" s="46"/>
      <c r="BB623" s="34"/>
      <c r="BC623" s="34"/>
      <c r="BD623" s="35"/>
      <c r="BE623" s="46"/>
      <c r="BF623" s="34"/>
      <c r="BG623" s="34"/>
      <c r="BH623" s="35"/>
      <c r="BI623" s="46"/>
      <c r="BJ623" s="34"/>
      <c r="BK623" s="34"/>
      <c r="BL623" s="35"/>
      <c r="BM623" s="46"/>
      <c r="BN623" s="34"/>
      <c r="BO623" s="34"/>
      <c r="BP623" s="35"/>
      <c r="BQ623" s="46"/>
      <c r="BR623" s="34"/>
      <c r="BS623" s="34"/>
      <c r="BT623" s="35"/>
      <c r="BU623" s="155"/>
      <c r="BV623" s="99" t="str">
        <f t="shared" ref="BV623:BV630" si="960">IF(BU623&lt;&gt;"",BU623*100/25,"")</f>
        <v/>
      </c>
      <c r="BW623" s="156"/>
      <c r="BX623" s="100" t="str">
        <f t="shared" ref="BX623:BX630" si="961">IF(BW623&lt;&gt;"",BW623*100/4,"")</f>
        <v/>
      </c>
      <c r="BY623" s="156"/>
      <c r="BZ623" s="100" t="str">
        <f t="shared" ref="BZ623:BZ630" si="962">IF(BY623&lt;&gt;"",BY623*100/4,"")</f>
        <v/>
      </c>
      <c r="CA623" s="156"/>
      <c r="CB623" s="100" t="str">
        <f t="shared" ref="CB623:CB630" si="963">IF(CA623&lt;&gt;"",CA623*100/10,"")</f>
        <v/>
      </c>
      <c r="CC623" s="156"/>
      <c r="CD623" s="101" t="str">
        <f t="shared" ref="CD623:CD630" si="964">IF(CC623&lt;&gt;"",CC623*100/24,"")</f>
        <v/>
      </c>
      <c r="CE623" s="12"/>
      <c r="CF623" s="175"/>
      <c r="CG623" s="27"/>
      <c r="CH623" s="159"/>
      <c r="CI623" s="95" t="str">
        <f t="shared" si="862"/>
        <v/>
      </c>
      <c r="CJ623" s="102" t="str">
        <f t="shared" si="863"/>
        <v/>
      </c>
      <c r="CK623" s="40"/>
      <c r="CL623" s="100" t="str">
        <f t="shared" si="920"/>
        <v/>
      </c>
      <c r="CM623" s="37"/>
      <c r="CN623" s="100" t="str">
        <f t="shared" si="921"/>
        <v/>
      </c>
      <c r="CO623" s="38"/>
      <c r="CP623" s="103" t="str">
        <f t="shared" si="864"/>
        <v/>
      </c>
      <c r="CQ623" s="78"/>
      <c r="CR623" s="100" t="str">
        <f t="shared" si="922"/>
        <v/>
      </c>
      <c r="CS623" s="36"/>
      <c r="CT623" s="100" t="str">
        <f t="shared" si="923"/>
        <v/>
      </c>
      <c r="CU623" s="74"/>
      <c r="CV623" s="103" t="str">
        <f t="shared" si="924"/>
        <v/>
      </c>
      <c r="CW623" s="42"/>
      <c r="CX623" s="100" t="str">
        <f t="shared" si="925"/>
        <v/>
      </c>
      <c r="CY623" s="36"/>
      <c r="CZ623" s="100" t="str">
        <f t="shared" si="926"/>
        <v/>
      </c>
      <c r="DA623" s="36"/>
      <c r="DB623" s="100" t="str">
        <f t="shared" si="927"/>
        <v/>
      </c>
      <c r="DC623" s="39"/>
      <c r="DD623" s="103" t="str">
        <f t="shared" si="928"/>
        <v/>
      </c>
      <c r="DE623" s="42"/>
      <c r="DF623" s="100" t="str">
        <f t="shared" si="929"/>
        <v/>
      </c>
      <c r="DG623" s="39"/>
      <c r="DH623" s="103" t="str">
        <f t="shared" si="930"/>
        <v/>
      </c>
      <c r="DI623" s="41"/>
      <c r="DJ623" s="157" t="str">
        <f t="shared" si="931"/>
        <v/>
      </c>
      <c r="DK623" s="12"/>
      <c r="DL623" s="172"/>
      <c r="DM623" s="67"/>
      <c r="DN623" s="164"/>
      <c r="DO623" s="104" t="str">
        <f t="shared" si="865"/>
        <v/>
      </c>
      <c r="DP623" s="105" t="str">
        <f t="shared" si="866"/>
        <v/>
      </c>
      <c r="DQ623" s="66"/>
      <c r="DR623" s="158" t="str">
        <f t="shared" si="867"/>
        <v/>
      </c>
      <c r="DS623" s="67"/>
      <c r="DT623" s="97" t="str">
        <f t="shared" si="868"/>
        <v/>
      </c>
      <c r="DU623" s="67"/>
      <c r="DV623" s="98" t="str">
        <f t="shared" si="869"/>
        <v/>
      </c>
      <c r="DW623" s="163"/>
      <c r="DX623" s="106" t="str">
        <f t="shared" si="870"/>
        <v/>
      </c>
      <c r="DY623" s="162"/>
      <c r="DZ623" s="97" t="str">
        <f t="shared" si="871"/>
        <v/>
      </c>
      <c r="EA623" s="161"/>
      <c r="EB623" s="107" t="str">
        <f t="shared" si="872"/>
        <v/>
      </c>
      <c r="EC623" s="66"/>
      <c r="ED623" s="97" t="str">
        <f t="shared" si="873"/>
        <v/>
      </c>
      <c r="EE623" s="67"/>
      <c r="EF623" s="97" t="str">
        <f t="shared" si="874"/>
        <v/>
      </c>
      <c r="EG623" s="68"/>
      <c r="EH623" s="97" t="str">
        <f t="shared" si="875"/>
        <v/>
      </c>
      <c r="EI623" s="67"/>
      <c r="EJ623" s="97" t="str">
        <f t="shared" si="876"/>
        <v/>
      </c>
      <c r="EK623" s="68"/>
      <c r="EL623" s="97" t="str">
        <f t="shared" si="877"/>
        <v/>
      </c>
      <c r="EM623" s="69"/>
      <c r="EN623" s="98" t="str">
        <f t="shared" si="878"/>
        <v/>
      </c>
      <c r="EO623" s="66"/>
      <c r="EP623" s="107" t="str">
        <f t="shared" si="879"/>
        <v/>
      </c>
      <c r="EQ623" s="299"/>
      <c r="ER623" s="98" t="str">
        <f t="shared" si="880"/>
        <v/>
      </c>
      <c r="ES623" s="66"/>
      <c r="ET623" s="108" t="str">
        <f t="shared" si="881"/>
        <v/>
      </c>
      <c r="EU623" s="12"/>
      <c r="EV623" s="169"/>
      <c r="EW623" s="27"/>
      <c r="EX623" s="159"/>
      <c r="EY623" s="95" t="str">
        <f t="shared" si="882"/>
        <v/>
      </c>
      <c r="EZ623" s="98" t="str">
        <f t="shared" si="883"/>
        <v/>
      </c>
      <c r="FA623" s="40"/>
      <c r="FB623" s="98" t="str">
        <f t="shared" si="884"/>
        <v/>
      </c>
      <c r="FC623" s="37"/>
      <c r="FD623" s="98" t="str">
        <f t="shared" si="885"/>
        <v/>
      </c>
      <c r="FE623" s="37"/>
      <c r="FF623" s="98" t="str">
        <f t="shared" si="886"/>
        <v/>
      </c>
      <c r="FG623" s="160"/>
      <c r="FH623" s="97" t="str">
        <f t="shared" si="887"/>
        <v/>
      </c>
      <c r="FI623" s="27"/>
      <c r="FJ623" s="98" t="str">
        <f t="shared" si="888"/>
        <v/>
      </c>
      <c r="FK623" s="36"/>
      <c r="FL623" s="98" t="str">
        <f t="shared" si="889"/>
        <v/>
      </c>
      <c r="FM623" s="37"/>
      <c r="FN623" s="98" t="str">
        <f t="shared" si="890"/>
        <v/>
      </c>
      <c r="FO623" s="78"/>
      <c r="FP623" s="97" t="str">
        <f t="shared" si="891"/>
        <v/>
      </c>
      <c r="FQ623" s="37"/>
      <c r="FR623" s="97" t="str">
        <f t="shared" si="892"/>
        <v/>
      </c>
      <c r="FS623" s="39"/>
      <c r="FT623" s="97" t="str">
        <f t="shared" si="893"/>
        <v/>
      </c>
      <c r="FU623" s="27"/>
      <c r="FV623" s="98" t="str">
        <f t="shared" si="894"/>
        <v/>
      </c>
      <c r="FW623" s="37"/>
      <c r="FX623" s="98" t="str">
        <f t="shared" si="895"/>
        <v/>
      </c>
      <c r="FY623" s="36"/>
      <c r="FZ623" s="97" t="str">
        <f t="shared" si="896"/>
        <v/>
      </c>
      <c r="GA623" s="36"/>
      <c r="GB623" s="98" t="str">
        <f t="shared" si="897"/>
        <v/>
      </c>
      <c r="GC623" s="40"/>
      <c r="GD623" s="98" t="str">
        <f t="shared" si="898"/>
        <v/>
      </c>
      <c r="GE623" s="37"/>
      <c r="GF623" s="98" t="str">
        <f t="shared" si="899"/>
        <v/>
      </c>
      <c r="GG623" s="37"/>
      <c r="GH623" s="109" t="str">
        <f t="shared" si="900"/>
        <v/>
      </c>
      <c r="GI623" s="12"/>
      <c r="GJ623" s="166"/>
      <c r="GK623" s="27"/>
      <c r="GL623" s="159"/>
      <c r="GM623" s="95" t="str">
        <f t="shared" si="901"/>
        <v/>
      </c>
      <c r="GN623" s="110" t="str">
        <f t="shared" si="902"/>
        <v/>
      </c>
      <c r="GO623" s="27"/>
      <c r="GP623" s="98" t="str">
        <f t="shared" si="903"/>
        <v/>
      </c>
      <c r="GQ623" s="37"/>
      <c r="GR623" s="97" t="str">
        <f t="shared" si="904"/>
        <v/>
      </c>
      <c r="GS623" s="37"/>
      <c r="GT623" s="110" t="str">
        <f t="shared" si="905"/>
        <v/>
      </c>
      <c r="GU623" s="36"/>
      <c r="GV623" s="97" t="str">
        <f t="shared" si="906"/>
        <v/>
      </c>
      <c r="GW623" s="27"/>
      <c r="GX623" s="98" t="str">
        <f t="shared" si="907"/>
        <v/>
      </c>
      <c r="GY623" s="36"/>
      <c r="GZ623" s="98" t="str">
        <f t="shared" si="908"/>
        <v/>
      </c>
      <c r="HA623" s="37"/>
      <c r="HB623" s="110" t="str">
        <f t="shared" si="909"/>
        <v/>
      </c>
      <c r="HC623" s="36"/>
      <c r="HD623" s="97" t="str">
        <f t="shared" si="910"/>
        <v/>
      </c>
      <c r="HE623" s="37"/>
      <c r="HF623" s="97" t="str">
        <f t="shared" si="911"/>
        <v/>
      </c>
      <c r="HG623" s="39"/>
      <c r="HH623" s="97" t="str">
        <f t="shared" si="912"/>
        <v/>
      </c>
      <c r="HI623" s="27"/>
      <c r="HJ623" s="97" t="str">
        <f t="shared" si="913"/>
        <v/>
      </c>
      <c r="HK623" s="37"/>
      <c r="HL623" s="97" t="str">
        <f t="shared" si="914"/>
        <v/>
      </c>
      <c r="HM623" s="36"/>
      <c r="HN623" s="97" t="str">
        <f t="shared" si="915"/>
        <v/>
      </c>
      <c r="HO623" s="36"/>
      <c r="HP623" s="110" t="str">
        <f t="shared" si="916"/>
        <v/>
      </c>
      <c r="HQ623" s="27"/>
      <c r="HR623" s="97" t="str">
        <f t="shared" si="917"/>
        <v/>
      </c>
      <c r="HS623" s="37"/>
      <c r="HT623" s="97" t="str">
        <f t="shared" si="918"/>
        <v/>
      </c>
      <c r="HU623" s="37"/>
      <c r="HV623" s="111" t="str">
        <f t="shared" si="919"/>
        <v/>
      </c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18"/>
    </row>
    <row r="624" spans="1:474" ht="19.95" customHeight="1">
      <c r="A624" s="30"/>
      <c r="B624" s="29"/>
      <c r="C624" s="129"/>
      <c r="D624" s="308"/>
      <c r="E624" s="302"/>
      <c r="F624" s="288"/>
      <c r="G624" s="89"/>
      <c r="H624" s="200"/>
      <c r="I624" s="294"/>
      <c r="J624" s="295"/>
      <c r="K624" s="296"/>
      <c r="L624" s="297"/>
      <c r="M624" s="295"/>
      <c r="N624" s="298"/>
      <c r="O624" s="223"/>
      <c r="P624" s="186" t="str">
        <f t="array" ref="P624">IF(O624&lt;&gt;"",IF(O624&lt;5, "I", "III"),"")</f>
        <v/>
      </c>
      <c r="Q624" s="224"/>
      <c r="R624" s="185" t="str">
        <f t="array" ref="R624">IF(Q624&lt;&gt;"",IF(Q624&lt;5, "I", "III"),"")</f>
        <v/>
      </c>
      <c r="S624" s="223"/>
      <c r="T624" s="186" t="str">
        <f t="array" ref="T624">IF(S624&lt;&gt;"",IF(S624&lt;5, "I", "III"),"")</f>
        <v/>
      </c>
      <c r="U624" s="224"/>
      <c r="V624" s="186" t="str">
        <f t="array" ref="V624">IF(U624&lt;&gt;"",IF(U624&lt;12, "I", "III"),"")</f>
        <v/>
      </c>
      <c r="W624" s="224"/>
      <c r="X624" s="185" t="str">
        <f t="array" ref="X624">IF(W624&lt;&gt;"",IF(W624&lt;12, "I", "III"),"")</f>
        <v/>
      </c>
      <c r="Y624" s="223"/>
      <c r="Z624" s="186" t="str">
        <f t="array" ref="Z624">IF(Y624&lt;&gt;"",IF(Y624&lt;12, "I", "III"),"")</f>
        <v/>
      </c>
      <c r="AA624" s="208"/>
      <c r="AB624" s="209"/>
      <c r="AC624" s="209"/>
      <c r="AD624" s="210"/>
      <c r="AE624" s="89"/>
      <c r="AF624" s="178"/>
      <c r="AG624" s="150"/>
      <c r="AH624" s="151"/>
      <c r="AI624" s="95" t="str">
        <f t="shared" si="846"/>
        <v/>
      </c>
      <c r="AJ624" s="98" t="str">
        <f t="shared" si="847"/>
        <v/>
      </c>
      <c r="AK624" s="45"/>
      <c r="AL624" s="97" t="str">
        <f t="shared" si="848"/>
        <v/>
      </c>
      <c r="AM624" s="39"/>
      <c r="AN624" s="98" t="str">
        <f t="shared" si="849"/>
        <v/>
      </c>
      <c r="AO624" s="152"/>
      <c r="AP624" s="96" t="str">
        <f t="shared" si="954"/>
        <v/>
      </c>
      <c r="AQ624" s="153"/>
      <c r="AR624" s="97" t="str">
        <f t="shared" si="955"/>
        <v/>
      </c>
      <c r="AS624" s="154"/>
      <c r="AT624" s="98" t="str">
        <f t="shared" si="956"/>
        <v/>
      </c>
      <c r="AU624" s="182" t="str">
        <f t="shared" si="853"/>
        <v/>
      </c>
      <c r="AV624" s="121" t="str">
        <f t="shared" si="957"/>
        <v/>
      </c>
      <c r="AW624" s="153"/>
      <c r="AX624" s="98" t="str">
        <f t="shared" si="958"/>
        <v/>
      </c>
      <c r="AY624" s="153"/>
      <c r="AZ624" s="98" t="str">
        <f t="shared" si="959"/>
        <v/>
      </c>
      <c r="BA624" s="46"/>
      <c r="BB624" s="34"/>
      <c r="BC624" s="34"/>
      <c r="BD624" s="35"/>
      <c r="BE624" s="46"/>
      <c r="BF624" s="34"/>
      <c r="BG624" s="34"/>
      <c r="BH624" s="35"/>
      <c r="BI624" s="46"/>
      <c r="BJ624" s="34"/>
      <c r="BK624" s="34"/>
      <c r="BL624" s="35"/>
      <c r="BM624" s="46"/>
      <c r="BN624" s="34"/>
      <c r="BO624" s="34"/>
      <c r="BP624" s="35"/>
      <c r="BQ624" s="46"/>
      <c r="BR624" s="34"/>
      <c r="BS624" s="34"/>
      <c r="BT624" s="35"/>
      <c r="BU624" s="155"/>
      <c r="BV624" s="99" t="str">
        <f t="shared" si="960"/>
        <v/>
      </c>
      <c r="BW624" s="156"/>
      <c r="BX624" s="100" t="str">
        <f t="shared" si="961"/>
        <v/>
      </c>
      <c r="BY624" s="156"/>
      <c r="BZ624" s="100" t="str">
        <f t="shared" si="962"/>
        <v/>
      </c>
      <c r="CA624" s="156"/>
      <c r="CB624" s="100" t="str">
        <f t="shared" si="963"/>
        <v/>
      </c>
      <c r="CC624" s="156"/>
      <c r="CD624" s="101" t="str">
        <f t="shared" si="964"/>
        <v/>
      </c>
      <c r="CE624" s="12"/>
      <c r="CF624" s="175"/>
      <c r="CG624" s="27"/>
      <c r="CH624" s="159"/>
      <c r="CI624" s="95" t="str">
        <f t="shared" si="862"/>
        <v/>
      </c>
      <c r="CJ624" s="102" t="str">
        <f t="shared" si="863"/>
        <v/>
      </c>
      <c r="CK624" s="40"/>
      <c r="CL624" s="100" t="str">
        <f t="shared" si="920"/>
        <v/>
      </c>
      <c r="CM624" s="37"/>
      <c r="CN624" s="100" t="str">
        <f t="shared" si="921"/>
        <v/>
      </c>
      <c r="CO624" s="38"/>
      <c r="CP624" s="103" t="str">
        <f t="shared" si="864"/>
        <v/>
      </c>
      <c r="CQ624" s="78"/>
      <c r="CR624" s="100" t="str">
        <f t="shared" si="922"/>
        <v/>
      </c>
      <c r="CS624" s="36"/>
      <c r="CT624" s="100" t="str">
        <f t="shared" si="923"/>
        <v/>
      </c>
      <c r="CU624" s="74"/>
      <c r="CV624" s="103" t="str">
        <f t="shared" si="924"/>
        <v/>
      </c>
      <c r="CW624" s="42"/>
      <c r="CX624" s="100" t="str">
        <f t="shared" si="925"/>
        <v/>
      </c>
      <c r="CY624" s="36"/>
      <c r="CZ624" s="100" t="str">
        <f t="shared" si="926"/>
        <v/>
      </c>
      <c r="DA624" s="36"/>
      <c r="DB624" s="100" t="str">
        <f t="shared" si="927"/>
        <v/>
      </c>
      <c r="DC624" s="39"/>
      <c r="DD624" s="103" t="str">
        <f t="shared" si="928"/>
        <v/>
      </c>
      <c r="DE624" s="42"/>
      <c r="DF624" s="100" t="str">
        <f t="shared" si="929"/>
        <v/>
      </c>
      <c r="DG624" s="39"/>
      <c r="DH624" s="103" t="str">
        <f t="shared" si="930"/>
        <v/>
      </c>
      <c r="DI624" s="41"/>
      <c r="DJ624" s="157" t="str">
        <f t="shared" si="931"/>
        <v/>
      </c>
      <c r="DK624" s="12"/>
      <c r="DL624" s="172"/>
      <c r="DM624" s="67"/>
      <c r="DN624" s="164"/>
      <c r="DO624" s="104" t="str">
        <f t="shared" si="865"/>
        <v/>
      </c>
      <c r="DP624" s="105" t="str">
        <f t="shared" si="866"/>
        <v/>
      </c>
      <c r="DQ624" s="66"/>
      <c r="DR624" s="158" t="str">
        <f t="shared" si="867"/>
        <v/>
      </c>
      <c r="DS624" s="67"/>
      <c r="DT624" s="97" t="str">
        <f t="shared" si="868"/>
        <v/>
      </c>
      <c r="DU624" s="67"/>
      <c r="DV624" s="98" t="str">
        <f t="shared" si="869"/>
        <v/>
      </c>
      <c r="DW624" s="163"/>
      <c r="DX624" s="106" t="str">
        <f t="shared" si="870"/>
        <v/>
      </c>
      <c r="DY624" s="162"/>
      <c r="DZ624" s="97" t="str">
        <f t="shared" si="871"/>
        <v/>
      </c>
      <c r="EA624" s="161"/>
      <c r="EB624" s="107" t="str">
        <f t="shared" si="872"/>
        <v/>
      </c>
      <c r="EC624" s="66"/>
      <c r="ED624" s="97" t="str">
        <f t="shared" si="873"/>
        <v/>
      </c>
      <c r="EE624" s="67"/>
      <c r="EF624" s="97" t="str">
        <f t="shared" si="874"/>
        <v/>
      </c>
      <c r="EG624" s="68"/>
      <c r="EH624" s="97" t="str">
        <f t="shared" si="875"/>
        <v/>
      </c>
      <c r="EI624" s="67"/>
      <c r="EJ624" s="97" t="str">
        <f t="shared" si="876"/>
        <v/>
      </c>
      <c r="EK624" s="68"/>
      <c r="EL624" s="97" t="str">
        <f t="shared" si="877"/>
        <v/>
      </c>
      <c r="EM624" s="69"/>
      <c r="EN624" s="98" t="str">
        <f t="shared" si="878"/>
        <v/>
      </c>
      <c r="EO624" s="66"/>
      <c r="EP624" s="107" t="str">
        <f t="shared" si="879"/>
        <v/>
      </c>
      <c r="EQ624" s="299"/>
      <c r="ER624" s="98" t="str">
        <f t="shared" si="880"/>
        <v/>
      </c>
      <c r="ES624" s="66"/>
      <c r="ET624" s="108" t="str">
        <f t="shared" si="881"/>
        <v/>
      </c>
      <c r="EU624" s="12"/>
      <c r="EV624" s="169"/>
      <c r="EW624" s="27"/>
      <c r="EX624" s="159"/>
      <c r="EY624" s="95" t="str">
        <f t="shared" si="882"/>
        <v/>
      </c>
      <c r="EZ624" s="98" t="str">
        <f t="shared" si="883"/>
        <v/>
      </c>
      <c r="FA624" s="40"/>
      <c r="FB624" s="98" t="str">
        <f t="shared" si="884"/>
        <v/>
      </c>
      <c r="FC624" s="37"/>
      <c r="FD624" s="98" t="str">
        <f t="shared" si="885"/>
        <v/>
      </c>
      <c r="FE624" s="37"/>
      <c r="FF624" s="98" t="str">
        <f t="shared" si="886"/>
        <v/>
      </c>
      <c r="FG624" s="160"/>
      <c r="FH624" s="97" t="str">
        <f t="shared" si="887"/>
        <v/>
      </c>
      <c r="FI624" s="27"/>
      <c r="FJ624" s="98" t="str">
        <f t="shared" si="888"/>
        <v/>
      </c>
      <c r="FK624" s="36"/>
      <c r="FL624" s="98" t="str">
        <f t="shared" si="889"/>
        <v/>
      </c>
      <c r="FM624" s="37"/>
      <c r="FN624" s="98" t="str">
        <f t="shared" si="890"/>
        <v/>
      </c>
      <c r="FO624" s="78"/>
      <c r="FP624" s="97" t="str">
        <f t="shared" si="891"/>
        <v/>
      </c>
      <c r="FQ624" s="37"/>
      <c r="FR624" s="97" t="str">
        <f t="shared" si="892"/>
        <v/>
      </c>
      <c r="FS624" s="39"/>
      <c r="FT624" s="97" t="str">
        <f t="shared" si="893"/>
        <v/>
      </c>
      <c r="FU624" s="27"/>
      <c r="FV624" s="98" t="str">
        <f t="shared" si="894"/>
        <v/>
      </c>
      <c r="FW624" s="37"/>
      <c r="FX624" s="98" t="str">
        <f t="shared" si="895"/>
        <v/>
      </c>
      <c r="FY624" s="36"/>
      <c r="FZ624" s="97" t="str">
        <f t="shared" si="896"/>
        <v/>
      </c>
      <c r="GA624" s="36"/>
      <c r="GB624" s="98" t="str">
        <f t="shared" si="897"/>
        <v/>
      </c>
      <c r="GC624" s="40"/>
      <c r="GD624" s="98" t="str">
        <f t="shared" si="898"/>
        <v/>
      </c>
      <c r="GE624" s="37"/>
      <c r="GF624" s="98" t="str">
        <f t="shared" si="899"/>
        <v/>
      </c>
      <c r="GG624" s="37"/>
      <c r="GH624" s="109" t="str">
        <f t="shared" si="900"/>
        <v/>
      </c>
      <c r="GI624" s="12"/>
      <c r="GJ624" s="166"/>
      <c r="GK624" s="27"/>
      <c r="GL624" s="159"/>
      <c r="GM624" s="95" t="str">
        <f t="shared" si="901"/>
        <v/>
      </c>
      <c r="GN624" s="110" t="str">
        <f t="shared" si="902"/>
        <v/>
      </c>
      <c r="GO624" s="27"/>
      <c r="GP624" s="98" t="str">
        <f t="shared" si="903"/>
        <v/>
      </c>
      <c r="GQ624" s="37"/>
      <c r="GR624" s="97" t="str">
        <f t="shared" si="904"/>
        <v/>
      </c>
      <c r="GS624" s="37"/>
      <c r="GT624" s="110" t="str">
        <f t="shared" si="905"/>
        <v/>
      </c>
      <c r="GU624" s="36"/>
      <c r="GV624" s="97" t="str">
        <f t="shared" si="906"/>
        <v/>
      </c>
      <c r="GW624" s="27"/>
      <c r="GX624" s="98" t="str">
        <f t="shared" si="907"/>
        <v/>
      </c>
      <c r="GY624" s="36"/>
      <c r="GZ624" s="98" t="str">
        <f t="shared" si="908"/>
        <v/>
      </c>
      <c r="HA624" s="37"/>
      <c r="HB624" s="110" t="str">
        <f t="shared" si="909"/>
        <v/>
      </c>
      <c r="HC624" s="36"/>
      <c r="HD624" s="97" t="str">
        <f t="shared" si="910"/>
        <v/>
      </c>
      <c r="HE624" s="37"/>
      <c r="HF624" s="97" t="str">
        <f t="shared" si="911"/>
        <v/>
      </c>
      <c r="HG624" s="39"/>
      <c r="HH624" s="97" t="str">
        <f t="shared" si="912"/>
        <v/>
      </c>
      <c r="HI624" s="27"/>
      <c r="HJ624" s="97" t="str">
        <f t="shared" si="913"/>
        <v/>
      </c>
      <c r="HK624" s="37"/>
      <c r="HL624" s="97" t="str">
        <f t="shared" si="914"/>
        <v/>
      </c>
      <c r="HM624" s="36"/>
      <c r="HN624" s="97" t="str">
        <f t="shared" si="915"/>
        <v/>
      </c>
      <c r="HO624" s="36"/>
      <c r="HP624" s="110" t="str">
        <f t="shared" si="916"/>
        <v/>
      </c>
      <c r="HQ624" s="27"/>
      <c r="HR624" s="97" t="str">
        <f t="shared" si="917"/>
        <v/>
      </c>
      <c r="HS624" s="37"/>
      <c r="HT624" s="97" t="str">
        <f t="shared" si="918"/>
        <v/>
      </c>
      <c r="HU624" s="37"/>
      <c r="HV624" s="111" t="str">
        <f t="shared" si="919"/>
        <v/>
      </c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18"/>
    </row>
    <row r="625" spans="1:474" ht="19.95" customHeight="1">
      <c r="A625" s="30"/>
      <c r="B625" s="29"/>
      <c r="C625" s="129"/>
      <c r="D625" s="308"/>
      <c r="E625" s="302"/>
      <c r="F625" s="288"/>
      <c r="G625" s="89"/>
      <c r="H625" s="200"/>
      <c r="I625" s="294"/>
      <c r="J625" s="295"/>
      <c r="K625" s="296"/>
      <c r="L625" s="297"/>
      <c r="M625" s="295"/>
      <c r="N625" s="298"/>
      <c r="O625" s="223"/>
      <c r="P625" s="186" t="str">
        <f t="array" ref="P625">IF(O625&lt;&gt;"",IF(O625&lt;5, "I", "III"),"")</f>
        <v/>
      </c>
      <c r="Q625" s="224"/>
      <c r="R625" s="185" t="str">
        <f t="array" ref="R625">IF(Q625&lt;&gt;"",IF(Q625&lt;5, "I", "III"),"")</f>
        <v/>
      </c>
      <c r="S625" s="223"/>
      <c r="T625" s="186" t="str">
        <f t="array" ref="T625">IF(S625&lt;&gt;"",IF(S625&lt;5, "I", "III"),"")</f>
        <v/>
      </c>
      <c r="U625" s="224"/>
      <c r="V625" s="186" t="str">
        <f t="array" ref="V625">IF(U625&lt;&gt;"",IF(U625&lt;12, "I", "III"),"")</f>
        <v/>
      </c>
      <c r="W625" s="224"/>
      <c r="X625" s="185" t="str">
        <f t="array" ref="X625">IF(W625&lt;&gt;"",IF(W625&lt;12, "I", "III"),"")</f>
        <v/>
      </c>
      <c r="Y625" s="223"/>
      <c r="Z625" s="186" t="str">
        <f t="array" ref="Z625">IF(Y625&lt;&gt;"",IF(Y625&lt;12, "I", "III"),"")</f>
        <v/>
      </c>
      <c r="AA625" s="208"/>
      <c r="AB625" s="209"/>
      <c r="AC625" s="209"/>
      <c r="AD625" s="210"/>
      <c r="AE625" s="89"/>
      <c r="AF625" s="178"/>
      <c r="AG625" s="150"/>
      <c r="AH625" s="151"/>
      <c r="AI625" s="95" t="str">
        <f t="shared" si="846"/>
        <v/>
      </c>
      <c r="AJ625" s="98" t="str">
        <f t="shared" si="847"/>
        <v/>
      </c>
      <c r="AK625" s="45"/>
      <c r="AL625" s="97" t="str">
        <f t="shared" si="848"/>
        <v/>
      </c>
      <c r="AM625" s="39"/>
      <c r="AN625" s="98" t="str">
        <f t="shared" si="849"/>
        <v/>
      </c>
      <c r="AO625" s="152"/>
      <c r="AP625" s="96" t="str">
        <f t="shared" si="954"/>
        <v/>
      </c>
      <c r="AQ625" s="153"/>
      <c r="AR625" s="97" t="str">
        <f t="shared" si="955"/>
        <v/>
      </c>
      <c r="AS625" s="154"/>
      <c r="AT625" s="98" t="str">
        <f t="shared" si="956"/>
        <v/>
      </c>
      <c r="AU625" s="182" t="str">
        <f t="shared" si="853"/>
        <v/>
      </c>
      <c r="AV625" s="121" t="str">
        <f t="shared" si="957"/>
        <v/>
      </c>
      <c r="AW625" s="153"/>
      <c r="AX625" s="98" t="str">
        <f t="shared" si="958"/>
        <v/>
      </c>
      <c r="AY625" s="153"/>
      <c r="AZ625" s="98" t="str">
        <f t="shared" si="959"/>
        <v/>
      </c>
      <c r="BA625" s="46"/>
      <c r="BB625" s="34"/>
      <c r="BC625" s="34"/>
      <c r="BD625" s="35"/>
      <c r="BE625" s="46"/>
      <c r="BF625" s="34"/>
      <c r="BG625" s="34"/>
      <c r="BH625" s="35"/>
      <c r="BI625" s="46"/>
      <c r="BJ625" s="34"/>
      <c r="BK625" s="34"/>
      <c r="BL625" s="35"/>
      <c r="BM625" s="46"/>
      <c r="BN625" s="34"/>
      <c r="BO625" s="34"/>
      <c r="BP625" s="35"/>
      <c r="BQ625" s="46"/>
      <c r="BR625" s="34"/>
      <c r="BS625" s="34"/>
      <c r="BT625" s="35"/>
      <c r="BU625" s="155"/>
      <c r="BV625" s="99" t="str">
        <f t="shared" si="960"/>
        <v/>
      </c>
      <c r="BW625" s="156"/>
      <c r="BX625" s="100" t="str">
        <f t="shared" si="961"/>
        <v/>
      </c>
      <c r="BY625" s="156"/>
      <c r="BZ625" s="100" t="str">
        <f t="shared" si="962"/>
        <v/>
      </c>
      <c r="CA625" s="156"/>
      <c r="CB625" s="100" t="str">
        <f t="shared" si="963"/>
        <v/>
      </c>
      <c r="CC625" s="156"/>
      <c r="CD625" s="101" t="str">
        <f t="shared" si="964"/>
        <v/>
      </c>
      <c r="CE625" s="12"/>
      <c r="CF625" s="175"/>
      <c r="CG625" s="27"/>
      <c r="CH625" s="159"/>
      <c r="CI625" s="95" t="str">
        <f t="shared" si="862"/>
        <v/>
      </c>
      <c r="CJ625" s="102" t="str">
        <f t="shared" si="863"/>
        <v/>
      </c>
      <c r="CK625" s="40"/>
      <c r="CL625" s="100" t="str">
        <f t="shared" si="920"/>
        <v/>
      </c>
      <c r="CM625" s="37"/>
      <c r="CN625" s="100" t="str">
        <f t="shared" si="921"/>
        <v/>
      </c>
      <c r="CO625" s="38"/>
      <c r="CP625" s="103" t="str">
        <f t="shared" si="864"/>
        <v/>
      </c>
      <c r="CQ625" s="78"/>
      <c r="CR625" s="100" t="str">
        <f t="shared" si="922"/>
        <v/>
      </c>
      <c r="CS625" s="36"/>
      <c r="CT625" s="100" t="str">
        <f t="shared" si="923"/>
        <v/>
      </c>
      <c r="CU625" s="74"/>
      <c r="CV625" s="103" t="str">
        <f t="shared" si="924"/>
        <v/>
      </c>
      <c r="CW625" s="42"/>
      <c r="CX625" s="100" t="str">
        <f t="shared" si="925"/>
        <v/>
      </c>
      <c r="CY625" s="36"/>
      <c r="CZ625" s="100" t="str">
        <f t="shared" si="926"/>
        <v/>
      </c>
      <c r="DA625" s="36"/>
      <c r="DB625" s="100" t="str">
        <f t="shared" si="927"/>
        <v/>
      </c>
      <c r="DC625" s="39"/>
      <c r="DD625" s="103" t="str">
        <f t="shared" si="928"/>
        <v/>
      </c>
      <c r="DE625" s="42"/>
      <c r="DF625" s="100" t="str">
        <f t="shared" si="929"/>
        <v/>
      </c>
      <c r="DG625" s="39"/>
      <c r="DH625" s="103" t="str">
        <f t="shared" si="930"/>
        <v/>
      </c>
      <c r="DI625" s="41"/>
      <c r="DJ625" s="157" t="str">
        <f t="shared" si="931"/>
        <v/>
      </c>
      <c r="DK625" s="12"/>
      <c r="DL625" s="172"/>
      <c r="DM625" s="67"/>
      <c r="DN625" s="164"/>
      <c r="DO625" s="104" t="str">
        <f t="shared" si="865"/>
        <v/>
      </c>
      <c r="DP625" s="105" t="str">
        <f t="shared" si="866"/>
        <v/>
      </c>
      <c r="DQ625" s="66"/>
      <c r="DR625" s="158" t="str">
        <f t="shared" si="867"/>
        <v/>
      </c>
      <c r="DS625" s="67"/>
      <c r="DT625" s="97" t="str">
        <f t="shared" si="868"/>
        <v/>
      </c>
      <c r="DU625" s="67"/>
      <c r="DV625" s="98" t="str">
        <f t="shared" si="869"/>
        <v/>
      </c>
      <c r="DW625" s="163"/>
      <c r="DX625" s="106" t="str">
        <f t="shared" si="870"/>
        <v/>
      </c>
      <c r="DY625" s="162"/>
      <c r="DZ625" s="97" t="str">
        <f t="shared" si="871"/>
        <v/>
      </c>
      <c r="EA625" s="161"/>
      <c r="EB625" s="107" t="str">
        <f t="shared" si="872"/>
        <v/>
      </c>
      <c r="EC625" s="66"/>
      <c r="ED625" s="97" t="str">
        <f t="shared" si="873"/>
        <v/>
      </c>
      <c r="EE625" s="67"/>
      <c r="EF625" s="97" t="str">
        <f t="shared" si="874"/>
        <v/>
      </c>
      <c r="EG625" s="68"/>
      <c r="EH625" s="97" t="str">
        <f t="shared" si="875"/>
        <v/>
      </c>
      <c r="EI625" s="67"/>
      <c r="EJ625" s="97" t="str">
        <f t="shared" si="876"/>
        <v/>
      </c>
      <c r="EK625" s="68"/>
      <c r="EL625" s="97" t="str">
        <f t="shared" si="877"/>
        <v/>
      </c>
      <c r="EM625" s="69"/>
      <c r="EN625" s="98" t="str">
        <f t="shared" si="878"/>
        <v/>
      </c>
      <c r="EO625" s="66"/>
      <c r="EP625" s="107" t="str">
        <f t="shared" si="879"/>
        <v/>
      </c>
      <c r="EQ625" s="299"/>
      <c r="ER625" s="98" t="str">
        <f t="shared" si="880"/>
        <v/>
      </c>
      <c r="ES625" s="66"/>
      <c r="ET625" s="108" t="str">
        <f t="shared" si="881"/>
        <v/>
      </c>
      <c r="EU625" s="12"/>
      <c r="EV625" s="169"/>
      <c r="EW625" s="27"/>
      <c r="EX625" s="159"/>
      <c r="EY625" s="95" t="str">
        <f t="shared" si="882"/>
        <v/>
      </c>
      <c r="EZ625" s="98" t="str">
        <f t="shared" si="883"/>
        <v/>
      </c>
      <c r="FA625" s="40"/>
      <c r="FB625" s="98" t="str">
        <f t="shared" si="884"/>
        <v/>
      </c>
      <c r="FC625" s="37"/>
      <c r="FD625" s="98" t="str">
        <f t="shared" si="885"/>
        <v/>
      </c>
      <c r="FE625" s="37"/>
      <c r="FF625" s="98" t="str">
        <f t="shared" si="886"/>
        <v/>
      </c>
      <c r="FG625" s="160"/>
      <c r="FH625" s="97" t="str">
        <f t="shared" si="887"/>
        <v/>
      </c>
      <c r="FI625" s="27"/>
      <c r="FJ625" s="98" t="str">
        <f t="shared" si="888"/>
        <v/>
      </c>
      <c r="FK625" s="36"/>
      <c r="FL625" s="98" t="str">
        <f t="shared" si="889"/>
        <v/>
      </c>
      <c r="FM625" s="37"/>
      <c r="FN625" s="98" t="str">
        <f t="shared" si="890"/>
        <v/>
      </c>
      <c r="FO625" s="78"/>
      <c r="FP625" s="97" t="str">
        <f t="shared" si="891"/>
        <v/>
      </c>
      <c r="FQ625" s="37"/>
      <c r="FR625" s="97" t="str">
        <f t="shared" si="892"/>
        <v/>
      </c>
      <c r="FS625" s="39"/>
      <c r="FT625" s="97" t="str">
        <f t="shared" si="893"/>
        <v/>
      </c>
      <c r="FU625" s="27"/>
      <c r="FV625" s="98" t="str">
        <f t="shared" si="894"/>
        <v/>
      </c>
      <c r="FW625" s="37"/>
      <c r="FX625" s="98" t="str">
        <f t="shared" si="895"/>
        <v/>
      </c>
      <c r="FY625" s="36"/>
      <c r="FZ625" s="97" t="str">
        <f t="shared" si="896"/>
        <v/>
      </c>
      <c r="GA625" s="36"/>
      <c r="GB625" s="98" t="str">
        <f t="shared" si="897"/>
        <v/>
      </c>
      <c r="GC625" s="40"/>
      <c r="GD625" s="98" t="str">
        <f t="shared" si="898"/>
        <v/>
      </c>
      <c r="GE625" s="37"/>
      <c r="GF625" s="98" t="str">
        <f t="shared" si="899"/>
        <v/>
      </c>
      <c r="GG625" s="37"/>
      <c r="GH625" s="109" t="str">
        <f t="shared" si="900"/>
        <v/>
      </c>
      <c r="GI625" s="12"/>
      <c r="GJ625" s="166"/>
      <c r="GK625" s="27"/>
      <c r="GL625" s="159"/>
      <c r="GM625" s="95" t="str">
        <f t="shared" si="901"/>
        <v/>
      </c>
      <c r="GN625" s="110" t="str">
        <f t="shared" si="902"/>
        <v/>
      </c>
      <c r="GO625" s="27"/>
      <c r="GP625" s="98" t="str">
        <f t="shared" si="903"/>
        <v/>
      </c>
      <c r="GQ625" s="37"/>
      <c r="GR625" s="97" t="str">
        <f t="shared" si="904"/>
        <v/>
      </c>
      <c r="GS625" s="37"/>
      <c r="GT625" s="110" t="str">
        <f t="shared" si="905"/>
        <v/>
      </c>
      <c r="GU625" s="36"/>
      <c r="GV625" s="97" t="str">
        <f t="shared" si="906"/>
        <v/>
      </c>
      <c r="GW625" s="27"/>
      <c r="GX625" s="98" t="str">
        <f t="shared" si="907"/>
        <v/>
      </c>
      <c r="GY625" s="36"/>
      <c r="GZ625" s="98" t="str">
        <f t="shared" si="908"/>
        <v/>
      </c>
      <c r="HA625" s="37"/>
      <c r="HB625" s="110" t="str">
        <f t="shared" si="909"/>
        <v/>
      </c>
      <c r="HC625" s="36"/>
      <c r="HD625" s="97" t="str">
        <f t="shared" si="910"/>
        <v/>
      </c>
      <c r="HE625" s="37"/>
      <c r="HF625" s="97" t="str">
        <f t="shared" si="911"/>
        <v/>
      </c>
      <c r="HG625" s="39"/>
      <c r="HH625" s="97" t="str">
        <f t="shared" si="912"/>
        <v/>
      </c>
      <c r="HI625" s="27"/>
      <c r="HJ625" s="97" t="str">
        <f t="shared" si="913"/>
        <v/>
      </c>
      <c r="HK625" s="37"/>
      <c r="HL625" s="97" t="str">
        <f t="shared" si="914"/>
        <v/>
      </c>
      <c r="HM625" s="36"/>
      <c r="HN625" s="97" t="str">
        <f t="shared" si="915"/>
        <v/>
      </c>
      <c r="HO625" s="36"/>
      <c r="HP625" s="110" t="str">
        <f t="shared" si="916"/>
        <v/>
      </c>
      <c r="HQ625" s="27"/>
      <c r="HR625" s="97" t="str">
        <f t="shared" si="917"/>
        <v/>
      </c>
      <c r="HS625" s="37"/>
      <c r="HT625" s="97" t="str">
        <f t="shared" si="918"/>
        <v/>
      </c>
      <c r="HU625" s="37"/>
      <c r="HV625" s="111" t="str">
        <f t="shared" si="919"/>
        <v/>
      </c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18"/>
    </row>
    <row r="626" spans="1:474" ht="19.95" customHeight="1">
      <c r="A626" s="30"/>
      <c r="B626" s="29"/>
      <c r="C626" s="129"/>
      <c r="D626" s="308"/>
      <c r="E626" s="302"/>
      <c r="F626" s="288"/>
      <c r="G626" s="89"/>
      <c r="H626" s="200"/>
      <c r="I626" s="294"/>
      <c r="J626" s="295"/>
      <c r="K626" s="296"/>
      <c r="L626" s="297"/>
      <c r="M626" s="295"/>
      <c r="N626" s="298"/>
      <c r="O626" s="223"/>
      <c r="P626" s="186" t="str">
        <f t="array" ref="P626">IF(O626&lt;&gt;"",IF(O626&lt;5, "I", "III"),"")</f>
        <v/>
      </c>
      <c r="Q626" s="224"/>
      <c r="R626" s="185" t="str">
        <f t="array" ref="R626">IF(Q626&lt;&gt;"",IF(Q626&lt;5, "I", "III"),"")</f>
        <v/>
      </c>
      <c r="S626" s="223"/>
      <c r="T626" s="186" t="str">
        <f t="array" ref="T626">IF(S626&lt;&gt;"",IF(S626&lt;5, "I", "III"),"")</f>
        <v/>
      </c>
      <c r="U626" s="224"/>
      <c r="V626" s="186" t="str">
        <f t="array" ref="V626">IF(U626&lt;&gt;"",IF(U626&lt;12, "I", "III"),"")</f>
        <v/>
      </c>
      <c r="W626" s="224"/>
      <c r="X626" s="185" t="str">
        <f t="array" ref="X626">IF(W626&lt;&gt;"",IF(W626&lt;12, "I", "III"),"")</f>
        <v/>
      </c>
      <c r="Y626" s="223"/>
      <c r="Z626" s="186" t="str">
        <f t="array" ref="Z626">IF(Y626&lt;&gt;"",IF(Y626&lt;12, "I", "III"),"")</f>
        <v/>
      </c>
      <c r="AA626" s="208"/>
      <c r="AB626" s="209"/>
      <c r="AC626" s="209"/>
      <c r="AD626" s="210"/>
      <c r="AE626" s="89"/>
      <c r="AF626" s="178"/>
      <c r="AG626" s="150"/>
      <c r="AH626" s="151"/>
      <c r="AI626" s="95" t="str">
        <f t="shared" si="846"/>
        <v/>
      </c>
      <c r="AJ626" s="98" t="str">
        <f t="shared" si="847"/>
        <v/>
      </c>
      <c r="AK626" s="45"/>
      <c r="AL626" s="97" t="str">
        <f t="shared" si="848"/>
        <v/>
      </c>
      <c r="AM626" s="39"/>
      <c r="AN626" s="98" t="str">
        <f t="shared" si="849"/>
        <v/>
      </c>
      <c r="AO626" s="152"/>
      <c r="AP626" s="96" t="str">
        <f t="shared" si="954"/>
        <v/>
      </c>
      <c r="AQ626" s="153"/>
      <c r="AR626" s="97" t="str">
        <f t="shared" si="955"/>
        <v/>
      </c>
      <c r="AS626" s="154"/>
      <c r="AT626" s="98" t="str">
        <f t="shared" si="956"/>
        <v/>
      </c>
      <c r="AU626" s="182" t="str">
        <f t="shared" si="853"/>
        <v/>
      </c>
      <c r="AV626" s="121" t="str">
        <f t="shared" si="957"/>
        <v/>
      </c>
      <c r="AW626" s="153"/>
      <c r="AX626" s="98" t="str">
        <f t="shared" si="958"/>
        <v/>
      </c>
      <c r="AY626" s="153"/>
      <c r="AZ626" s="98" t="str">
        <f t="shared" si="959"/>
        <v/>
      </c>
      <c r="BA626" s="46"/>
      <c r="BB626" s="34"/>
      <c r="BC626" s="34"/>
      <c r="BD626" s="35"/>
      <c r="BE626" s="46"/>
      <c r="BF626" s="34"/>
      <c r="BG626" s="34"/>
      <c r="BH626" s="35"/>
      <c r="BI626" s="46"/>
      <c r="BJ626" s="34"/>
      <c r="BK626" s="34"/>
      <c r="BL626" s="35"/>
      <c r="BM626" s="46"/>
      <c r="BN626" s="34"/>
      <c r="BO626" s="34"/>
      <c r="BP626" s="35"/>
      <c r="BQ626" s="46"/>
      <c r="BR626" s="34"/>
      <c r="BS626" s="34"/>
      <c r="BT626" s="35"/>
      <c r="BU626" s="155"/>
      <c r="BV626" s="99" t="str">
        <f t="shared" si="960"/>
        <v/>
      </c>
      <c r="BW626" s="156"/>
      <c r="BX626" s="100" t="str">
        <f t="shared" si="961"/>
        <v/>
      </c>
      <c r="BY626" s="156"/>
      <c r="BZ626" s="100" t="str">
        <f t="shared" si="962"/>
        <v/>
      </c>
      <c r="CA626" s="156"/>
      <c r="CB626" s="100" t="str">
        <f t="shared" si="963"/>
        <v/>
      </c>
      <c r="CC626" s="156"/>
      <c r="CD626" s="101" t="str">
        <f t="shared" si="964"/>
        <v/>
      </c>
      <c r="CE626" s="12"/>
      <c r="CF626" s="175"/>
      <c r="CG626" s="27"/>
      <c r="CH626" s="159"/>
      <c r="CI626" s="95" t="str">
        <f t="shared" si="862"/>
        <v/>
      </c>
      <c r="CJ626" s="102" t="str">
        <f t="shared" si="863"/>
        <v/>
      </c>
      <c r="CK626" s="40"/>
      <c r="CL626" s="100" t="str">
        <f t="shared" si="920"/>
        <v/>
      </c>
      <c r="CM626" s="37"/>
      <c r="CN626" s="100" t="str">
        <f t="shared" si="921"/>
        <v/>
      </c>
      <c r="CO626" s="38"/>
      <c r="CP626" s="103" t="str">
        <f t="shared" si="864"/>
        <v/>
      </c>
      <c r="CQ626" s="78"/>
      <c r="CR626" s="100" t="str">
        <f t="shared" si="922"/>
        <v/>
      </c>
      <c r="CS626" s="36"/>
      <c r="CT626" s="100" t="str">
        <f t="shared" si="923"/>
        <v/>
      </c>
      <c r="CU626" s="74"/>
      <c r="CV626" s="103" t="str">
        <f t="shared" si="924"/>
        <v/>
      </c>
      <c r="CW626" s="42"/>
      <c r="CX626" s="100" t="str">
        <f t="shared" si="925"/>
        <v/>
      </c>
      <c r="CY626" s="36"/>
      <c r="CZ626" s="100" t="str">
        <f t="shared" si="926"/>
        <v/>
      </c>
      <c r="DA626" s="36"/>
      <c r="DB626" s="100" t="str">
        <f t="shared" si="927"/>
        <v/>
      </c>
      <c r="DC626" s="39"/>
      <c r="DD626" s="103" t="str">
        <f t="shared" si="928"/>
        <v/>
      </c>
      <c r="DE626" s="42"/>
      <c r="DF626" s="100" t="str">
        <f t="shared" si="929"/>
        <v/>
      </c>
      <c r="DG626" s="39"/>
      <c r="DH626" s="103" t="str">
        <f t="shared" si="930"/>
        <v/>
      </c>
      <c r="DI626" s="41"/>
      <c r="DJ626" s="157" t="str">
        <f t="shared" si="931"/>
        <v/>
      </c>
      <c r="DK626" s="12"/>
      <c r="DL626" s="172"/>
      <c r="DM626" s="67"/>
      <c r="DN626" s="164"/>
      <c r="DO626" s="104" t="str">
        <f t="shared" si="865"/>
        <v/>
      </c>
      <c r="DP626" s="105" t="str">
        <f t="shared" si="866"/>
        <v/>
      </c>
      <c r="DQ626" s="66"/>
      <c r="DR626" s="158" t="str">
        <f t="shared" si="867"/>
        <v/>
      </c>
      <c r="DS626" s="67"/>
      <c r="DT626" s="97" t="str">
        <f t="shared" si="868"/>
        <v/>
      </c>
      <c r="DU626" s="67"/>
      <c r="DV626" s="98" t="str">
        <f t="shared" si="869"/>
        <v/>
      </c>
      <c r="DW626" s="163"/>
      <c r="DX626" s="106" t="str">
        <f t="shared" si="870"/>
        <v/>
      </c>
      <c r="DY626" s="162"/>
      <c r="DZ626" s="97" t="str">
        <f t="shared" si="871"/>
        <v/>
      </c>
      <c r="EA626" s="161"/>
      <c r="EB626" s="107" t="str">
        <f t="shared" si="872"/>
        <v/>
      </c>
      <c r="EC626" s="66"/>
      <c r="ED626" s="97" t="str">
        <f t="shared" si="873"/>
        <v/>
      </c>
      <c r="EE626" s="67"/>
      <c r="EF626" s="97" t="str">
        <f t="shared" si="874"/>
        <v/>
      </c>
      <c r="EG626" s="68"/>
      <c r="EH626" s="97" t="str">
        <f t="shared" si="875"/>
        <v/>
      </c>
      <c r="EI626" s="67"/>
      <c r="EJ626" s="97" t="str">
        <f t="shared" si="876"/>
        <v/>
      </c>
      <c r="EK626" s="68"/>
      <c r="EL626" s="97" t="str">
        <f t="shared" si="877"/>
        <v/>
      </c>
      <c r="EM626" s="69"/>
      <c r="EN626" s="98" t="str">
        <f t="shared" si="878"/>
        <v/>
      </c>
      <c r="EO626" s="66"/>
      <c r="EP626" s="107" t="str">
        <f t="shared" si="879"/>
        <v/>
      </c>
      <c r="EQ626" s="299"/>
      <c r="ER626" s="98" t="str">
        <f t="shared" si="880"/>
        <v/>
      </c>
      <c r="ES626" s="66"/>
      <c r="ET626" s="108" t="str">
        <f t="shared" si="881"/>
        <v/>
      </c>
      <c r="EU626" s="12"/>
      <c r="EV626" s="169"/>
      <c r="EW626" s="27"/>
      <c r="EX626" s="159"/>
      <c r="EY626" s="95" t="str">
        <f t="shared" si="882"/>
        <v/>
      </c>
      <c r="EZ626" s="98" t="str">
        <f t="shared" si="883"/>
        <v/>
      </c>
      <c r="FA626" s="40"/>
      <c r="FB626" s="98" t="str">
        <f t="shared" si="884"/>
        <v/>
      </c>
      <c r="FC626" s="37"/>
      <c r="FD626" s="98" t="str">
        <f t="shared" si="885"/>
        <v/>
      </c>
      <c r="FE626" s="37"/>
      <c r="FF626" s="98" t="str">
        <f t="shared" si="886"/>
        <v/>
      </c>
      <c r="FG626" s="160"/>
      <c r="FH626" s="97" t="str">
        <f t="shared" si="887"/>
        <v/>
      </c>
      <c r="FI626" s="27"/>
      <c r="FJ626" s="98" t="str">
        <f t="shared" si="888"/>
        <v/>
      </c>
      <c r="FK626" s="36"/>
      <c r="FL626" s="98" t="str">
        <f t="shared" si="889"/>
        <v/>
      </c>
      <c r="FM626" s="37"/>
      <c r="FN626" s="98" t="str">
        <f t="shared" si="890"/>
        <v/>
      </c>
      <c r="FO626" s="78"/>
      <c r="FP626" s="97" t="str">
        <f t="shared" si="891"/>
        <v/>
      </c>
      <c r="FQ626" s="37"/>
      <c r="FR626" s="97" t="str">
        <f t="shared" si="892"/>
        <v/>
      </c>
      <c r="FS626" s="39"/>
      <c r="FT626" s="97" t="str">
        <f t="shared" si="893"/>
        <v/>
      </c>
      <c r="FU626" s="27"/>
      <c r="FV626" s="98" t="str">
        <f t="shared" si="894"/>
        <v/>
      </c>
      <c r="FW626" s="37"/>
      <c r="FX626" s="98" t="str">
        <f t="shared" si="895"/>
        <v/>
      </c>
      <c r="FY626" s="36"/>
      <c r="FZ626" s="97" t="str">
        <f t="shared" si="896"/>
        <v/>
      </c>
      <c r="GA626" s="36"/>
      <c r="GB626" s="98" t="str">
        <f t="shared" si="897"/>
        <v/>
      </c>
      <c r="GC626" s="40"/>
      <c r="GD626" s="98" t="str">
        <f t="shared" si="898"/>
        <v/>
      </c>
      <c r="GE626" s="37"/>
      <c r="GF626" s="98" t="str">
        <f t="shared" si="899"/>
        <v/>
      </c>
      <c r="GG626" s="37"/>
      <c r="GH626" s="109" t="str">
        <f t="shared" si="900"/>
        <v/>
      </c>
      <c r="GI626" s="12"/>
      <c r="GJ626" s="166"/>
      <c r="GK626" s="27"/>
      <c r="GL626" s="159"/>
      <c r="GM626" s="95" t="str">
        <f t="shared" si="901"/>
        <v/>
      </c>
      <c r="GN626" s="110" t="str">
        <f t="shared" si="902"/>
        <v/>
      </c>
      <c r="GO626" s="27"/>
      <c r="GP626" s="98" t="str">
        <f t="shared" si="903"/>
        <v/>
      </c>
      <c r="GQ626" s="37"/>
      <c r="GR626" s="97" t="str">
        <f t="shared" si="904"/>
        <v/>
      </c>
      <c r="GS626" s="37"/>
      <c r="GT626" s="110" t="str">
        <f t="shared" si="905"/>
        <v/>
      </c>
      <c r="GU626" s="36"/>
      <c r="GV626" s="97" t="str">
        <f t="shared" si="906"/>
        <v/>
      </c>
      <c r="GW626" s="27"/>
      <c r="GX626" s="98" t="str">
        <f t="shared" si="907"/>
        <v/>
      </c>
      <c r="GY626" s="36"/>
      <c r="GZ626" s="98" t="str">
        <f t="shared" si="908"/>
        <v/>
      </c>
      <c r="HA626" s="37"/>
      <c r="HB626" s="110" t="str">
        <f t="shared" si="909"/>
        <v/>
      </c>
      <c r="HC626" s="36"/>
      <c r="HD626" s="97" t="str">
        <f t="shared" si="910"/>
        <v/>
      </c>
      <c r="HE626" s="37"/>
      <c r="HF626" s="97" t="str">
        <f t="shared" si="911"/>
        <v/>
      </c>
      <c r="HG626" s="39"/>
      <c r="HH626" s="97" t="str">
        <f t="shared" si="912"/>
        <v/>
      </c>
      <c r="HI626" s="27"/>
      <c r="HJ626" s="97" t="str">
        <f t="shared" si="913"/>
        <v/>
      </c>
      <c r="HK626" s="37"/>
      <c r="HL626" s="97" t="str">
        <f t="shared" si="914"/>
        <v/>
      </c>
      <c r="HM626" s="36"/>
      <c r="HN626" s="97" t="str">
        <f t="shared" si="915"/>
        <v/>
      </c>
      <c r="HO626" s="36"/>
      <c r="HP626" s="110" t="str">
        <f t="shared" si="916"/>
        <v/>
      </c>
      <c r="HQ626" s="27"/>
      <c r="HR626" s="97" t="str">
        <f t="shared" si="917"/>
        <v/>
      </c>
      <c r="HS626" s="37"/>
      <c r="HT626" s="97" t="str">
        <f t="shared" si="918"/>
        <v/>
      </c>
      <c r="HU626" s="37"/>
      <c r="HV626" s="111" t="str">
        <f t="shared" si="919"/>
        <v/>
      </c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18"/>
    </row>
    <row r="627" spans="1:474" ht="19.95" customHeight="1">
      <c r="A627" s="30"/>
      <c r="B627" s="29"/>
      <c r="C627" s="129"/>
      <c r="D627" s="308"/>
      <c r="E627" s="302"/>
      <c r="F627" s="288"/>
      <c r="G627" s="89"/>
      <c r="H627" s="200"/>
      <c r="I627" s="294"/>
      <c r="J627" s="295"/>
      <c r="K627" s="296"/>
      <c r="L627" s="297"/>
      <c r="M627" s="295"/>
      <c r="N627" s="298"/>
      <c r="O627" s="223"/>
      <c r="P627" s="186" t="str">
        <f t="array" ref="P627">IF(O627&lt;&gt;"",IF(O627&lt;5, "I", "III"),"")</f>
        <v/>
      </c>
      <c r="Q627" s="224"/>
      <c r="R627" s="185" t="str">
        <f t="array" ref="R627">IF(Q627&lt;&gt;"",IF(Q627&lt;5, "I", "III"),"")</f>
        <v/>
      </c>
      <c r="S627" s="223"/>
      <c r="T627" s="186" t="str">
        <f t="array" ref="T627">IF(S627&lt;&gt;"",IF(S627&lt;5, "I", "III"),"")</f>
        <v/>
      </c>
      <c r="U627" s="224"/>
      <c r="V627" s="186" t="str">
        <f t="array" ref="V627">IF(U627&lt;&gt;"",IF(U627&lt;12, "I", "III"),"")</f>
        <v/>
      </c>
      <c r="W627" s="224"/>
      <c r="X627" s="185" t="str">
        <f t="array" ref="X627">IF(W627&lt;&gt;"",IF(W627&lt;12, "I", "III"),"")</f>
        <v/>
      </c>
      <c r="Y627" s="223"/>
      <c r="Z627" s="186" t="str">
        <f t="array" ref="Z627">IF(Y627&lt;&gt;"",IF(Y627&lt;12, "I", "III"),"")</f>
        <v/>
      </c>
      <c r="AA627" s="208"/>
      <c r="AB627" s="209"/>
      <c r="AC627" s="209"/>
      <c r="AD627" s="210"/>
      <c r="AE627" s="89"/>
      <c r="AF627" s="178"/>
      <c r="AG627" s="150"/>
      <c r="AH627" s="151"/>
      <c r="AI627" s="95" t="str">
        <f t="shared" si="846"/>
        <v/>
      </c>
      <c r="AJ627" s="98" t="str">
        <f t="shared" si="847"/>
        <v/>
      </c>
      <c r="AK627" s="45"/>
      <c r="AL627" s="97" t="str">
        <f t="shared" si="848"/>
        <v/>
      </c>
      <c r="AM627" s="39"/>
      <c r="AN627" s="98" t="str">
        <f t="shared" si="849"/>
        <v/>
      </c>
      <c r="AO627" s="152"/>
      <c r="AP627" s="96" t="str">
        <f t="shared" si="954"/>
        <v/>
      </c>
      <c r="AQ627" s="153"/>
      <c r="AR627" s="97" t="str">
        <f t="shared" si="955"/>
        <v/>
      </c>
      <c r="AS627" s="154"/>
      <c r="AT627" s="98" t="str">
        <f t="shared" si="956"/>
        <v/>
      </c>
      <c r="AU627" s="182" t="str">
        <f t="shared" si="853"/>
        <v/>
      </c>
      <c r="AV627" s="121" t="str">
        <f t="shared" si="957"/>
        <v/>
      </c>
      <c r="AW627" s="153"/>
      <c r="AX627" s="98" t="str">
        <f t="shared" si="958"/>
        <v/>
      </c>
      <c r="AY627" s="153"/>
      <c r="AZ627" s="98" t="str">
        <f t="shared" si="959"/>
        <v/>
      </c>
      <c r="BA627" s="46"/>
      <c r="BB627" s="34"/>
      <c r="BC627" s="34"/>
      <c r="BD627" s="35"/>
      <c r="BE627" s="46"/>
      <c r="BF627" s="34"/>
      <c r="BG627" s="34"/>
      <c r="BH627" s="35"/>
      <c r="BI627" s="46"/>
      <c r="BJ627" s="34"/>
      <c r="BK627" s="34"/>
      <c r="BL627" s="35"/>
      <c r="BM627" s="46"/>
      <c r="BN627" s="34"/>
      <c r="BO627" s="34"/>
      <c r="BP627" s="35"/>
      <c r="BQ627" s="46"/>
      <c r="BR627" s="34"/>
      <c r="BS627" s="34"/>
      <c r="BT627" s="35"/>
      <c r="BU627" s="155"/>
      <c r="BV627" s="99" t="str">
        <f t="shared" si="960"/>
        <v/>
      </c>
      <c r="BW627" s="156"/>
      <c r="BX627" s="100" t="str">
        <f t="shared" si="961"/>
        <v/>
      </c>
      <c r="BY627" s="156"/>
      <c r="BZ627" s="100" t="str">
        <f t="shared" si="962"/>
        <v/>
      </c>
      <c r="CA627" s="156"/>
      <c r="CB627" s="100" t="str">
        <f t="shared" si="963"/>
        <v/>
      </c>
      <c r="CC627" s="156"/>
      <c r="CD627" s="101" t="str">
        <f t="shared" si="964"/>
        <v/>
      </c>
      <c r="CE627" s="12"/>
      <c r="CF627" s="175"/>
      <c r="CG627" s="27"/>
      <c r="CH627" s="159"/>
      <c r="CI627" s="95" t="str">
        <f t="shared" si="862"/>
        <v/>
      </c>
      <c r="CJ627" s="102" t="str">
        <f t="shared" si="863"/>
        <v/>
      </c>
      <c r="CK627" s="40"/>
      <c r="CL627" s="100" t="str">
        <f t="shared" si="920"/>
        <v/>
      </c>
      <c r="CM627" s="37"/>
      <c r="CN627" s="100" t="str">
        <f t="shared" si="921"/>
        <v/>
      </c>
      <c r="CO627" s="38"/>
      <c r="CP627" s="103" t="str">
        <f t="shared" si="864"/>
        <v/>
      </c>
      <c r="CQ627" s="78"/>
      <c r="CR627" s="100" t="str">
        <f t="shared" si="922"/>
        <v/>
      </c>
      <c r="CS627" s="36"/>
      <c r="CT627" s="100" t="str">
        <f t="shared" si="923"/>
        <v/>
      </c>
      <c r="CU627" s="74"/>
      <c r="CV627" s="103" t="str">
        <f t="shared" si="924"/>
        <v/>
      </c>
      <c r="CW627" s="42"/>
      <c r="CX627" s="100" t="str">
        <f t="shared" si="925"/>
        <v/>
      </c>
      <c r="CY627" s="36"/>
      <c r="CZ627" s="100" t="str">
        <f t="shared" si="926"/>
        <v/>
      </c>
      <c r="DA627" s="36"/>
      <c r="DB627" s="100" t="str">
        <f t="shared" si="927"/>
        <v/>
      </c>
      <c r="DC627" s="39"/>
      <c r="DD627" s="103" t="str">
        <f t="shared" si="928"/>
        <v/>
      </c>
      <c r="DE627" s="42"/>
      <c r="DF627" s="100" t="str">
        <f t="shared" si="929"/>
        <v/>
      </c>
      <c r="DG627" s="39"/>
      <c r="DH627" s="103" t="str">
        <f t="shared" si="930"/>
        <v/>
      </c>
      <c r="DI627" s="41"/>
      <c r="DJ627" s="157" t="str">
        <f t="shared" si="931"/>
        <v/>
      </c>
      <c r="DK627" s="12"/>
      <c r="DL627" s="172"/>
      <c r="DM627" s="67"/>
      <c r="DN627" s="164"/>
      <c r="DO627" s="104" t="str">
        <f t="shared" si="865"/>
        <v/>
      </c>
      <c r="DP627" s="105" t="str">
        <f t="shared" si="866"/>
        <v/>
      </c>
      <c r="DQ627" s="66"/>
      <c r="DR627" s="158" t="str">
        <f t="shared" si="867"/>
        <v/>
      </c>
      <c r="DS627" s="67"/>
      <c r="DT627" s="97" t="str">
        <f t="shared" si="868"/>
        <v/>
      </c>
      <c r="DU627" s="67"/>
      <c r="DV627" s="98" t="str">
        <f t="shared" si="869"/>
        <v/>
      </c>
      <c r="DW627" s="163"/>
      <c r="DX627" s="106" t="str">
        <f t="shared" si="870"/>
        <v/>
      </c>
      <c r="DY627" s="162"/>
      <c r="DZ627" s="97" t="str">
        <f t="shared" si="871"/>
        <v/>
      </c>
      <c r="EA627" s="161"/>
      <c r="EB627" s="107" t="str">
        <f t="shared" si="872"/>
        <v/>
      </c>
      <c r="EC627" s="66"/>
      <c r="ED627" s="97" t="str">
        <f t="shared" si="873"/>
        <v/>
      </c>
      <c r="EE627" s="67"/>
      <c r="EF627" s="97" t="str">
        <f t="shared" si="874"/>
        <v/>
      </c>
      <c r="EG627" s="68"/>
      <c r="EH627" s="97" t="str">
        <f t="shared" si="875"/>
        <v/>
      </c>
      <c r="EI627" s="67"/>
      <c r="EJ627" s="97" t="str">
        <f t="shared" si="876"/>
        <v/>
      </c>
      <c r="EK627" s="68"/>
      <c r="EL627" s="97" t="str">
        <f t="shared" si="877"/>
        <v/>
      </c>
      <c r="EM627" s="69"/>
      <c r="EN627" s="98" t="str">
        <f t="shared" si="878"/>
        <v/>
      </c>
      <c r="EO627" s="66"/>
      <c r="EP627" s="107" t="str">
        <f t="shared" si="879"/>
        <v/>
      </c>
      <c r="EQ627" s="299"/>
      <c r="ER627" s="98" t="str">
        <f t="shared" si="880"/>
        <v/>
      </c>
      <c r="ES627" s="66"/>
      <c r="ET627" s="108" t="str">
        <f t="shared" si="881"/>
        <v/>
      </c>
      <c r="EU627" s="12"/>
      <c r="EV627" s="169"/>
      <c r="EW627" s="27"/>
      <c r="EX627" s="159"/>
      <c r="EY627" s="95" t="str">
        <f t="shared" si="882"/>
        <v/>
      </c>
      <c r="EZ627" s="98" t="str">
        <f t="shared" si="883"/>
        <v/>
      </c>
      <c r="FA627" s="40"/>
      <c r="FB627" s="98" t="str">
        <f t="shared" si="884"/>
        <v/>
      </c>
      <c r="FC627" s="37"/>
      <c r="FD627" s="98" t="str">
        <f t="shared" si="885"/>
        <v/>
      </c>
      <c r="FE627" s="37"/>
      <c r="FF627" s="98" t="str">
        <f t="shared" si="886"/>
        <v/>
      </c>
      <c r="FG627" s="160"/>
      <c r="FH627" s="97" t="str">
        <f t="shared" si="887"/>
        <v/>
      </c>
      <c r="FI627" s="27"/>
      <c r="FJ627" s="98" t="str">
        <f t="shared" si="888"/>
        <v/>
      </c>
      <c r="FK627" s="36"/>
      <c r="FL627" s="98" t="str">
        <f t="shared" si="889"/>
        <v/>
      </c>
      <c r="FM627" s="37"/>
      <c r="FN627" s="98" t="str">
        <f t="shared" si="890"/>
        <v/>
      </c>
      <c r="FO627" s="78"/>
      <c r="FP627" s="97" t="str">
        <f t="shared" si="891"/>
        <v/>
      </c>
      <c r="FQ627" s="37"/>
      <c r="FR627" s="97" t="str">
        <f t="shared" si="892"/>
        <v/>
      </c>
      <c r="FS627" s="39"/>
      <c r="FT627" s="97" t="str">
        <f t="shared" si="893"/>
        <v/>
      </c>
      <c r="FU627" s="27"/>
      <c r="FV627" s="98" t="str">
        <f t="shared" si="894"/>
        <v/>
      </c>
      <c r="FW627" s="37"/>
      <c r="FX627" s="98" t="str">
        <f t="shared" si="895"/>
        <v/>
      </c>
      <c r="FY627" s="36"/>
      <c r="FZ627" s="97" t="str">
        <f t="shared" si="896"/>
        <v/>
      </c>
      <c r="GA627" s="36"/>
      <c r="GB627" s="98" t="str">
        <f t="shared" si="897"/>
        <v/>
      </c>
      <c r="GC627" s="40"/>
      <c r="GD627" s="98" t="str">
        <f t="shared" si="898"/>
        <v/>
      </c>
      <c r="GE627" s="37"/>
      <c r="GF627" s="98" t="str">
        <f t="shared" si="899"/>
        <v/>
      </c>
      <c r="GG627" s="37"/>
      <c r="GH627" s="109" t="str">
        <f t="shared" si="900"/>
        <v/>
      </c>
      <c r="GI627" s="12"/>
      <c r="GJ627" s="166"/>
      <c r="GK627" s="27"/>
      <c r="GL627" s="159"/>
      <c r="GM627" s="95" t="str">
        <f t="shared" si="901"/>
        <v/>
      </c>
      <c r="GN627" s="110" t="str">
        <f t="shared" si="902"/>
        <v/>
      </c>
      <c r="GO627" s="27"/>
      <c r="GP627" s="98" t="str">
        <f t="shared" si="903"/>
        <v/>
      </c>
      <c r="GQ627" s="37"/>
      <c r="GR627" s="97" t="str">
        <f t="shared" si="904"/>
        <v/>
      </c>
      <c r="GS627" s="37"/>
      <c r="GT627" s="110" t="str">
        <f t="shared" si="905"/>
        <v/>
      </c>
      <c r="GU627" s="36"/>
      <c r="GV627" s="97" t="str">
        <f t="shared" si="906"/>
        <v/>
      </c>
      <c r="GW627" s="27"/>
      <c r="GX627" s="98" t="str">
        <f t="shared" si="907"/>
        <v/>
      </c>
      <c r="GY627" s="36"/>
      <c r="GZ627" s="98" t="str">
        <f t="shared" si="908"/>
        <v/>
      </c>
      <c r="HA627" s="37"/>
      <c r="HB627" s="110" t="str">
        <f t="shared" si="909"/>
        <v/>
      </c>
      <c r="HC627" s="36"/>
      <c r="HD627" s="97" t="str">
        <f t="shared" si="910"/>
        <v/>
      </c>
      <c r="HE627" s="37"/>
      <c r="HF627" s="97" t="str">
        <f t="shared" si="911"/>
        <v/>
      </c>
      <c r="HG627" s="39"/>
      <c r="HH627" s="97" t="str">
        <f t="shared" si="912"/>
        <v/>
      </c>
      <c r="HI627" s="27"/>
      <c r="HJ627" s="97" t="str">
        <f t="shared" si="913"/>
        <v/>
      </c>
      <c r="HK627" s="37"/>
      <c r="HL627" s="97" t="str">
        <f t="shared" si="914"/>
        <v/>
      </c>
      <c r="HM627" s="36"/>
      <c r="HN627" s="97" t="str">
        <f t="shared" si="915"/>
        <v/>
      </c>
      <c r="HO627" s="36"/>
      <c r="HP627" s="110" t="str">
        <f t="shared" si="916"/>
        <v/>
      </c>
      <c r="HQ627" s="27"/>
      <c r="HR627" s="97" t="str">
        <f t="shared" si="917"/>
        <v/>
      </c>
      <c r="HS627" s="37"/>
      <c r="HT627" s="97" t="str">
        <f t="shared" si="918"/>
        <v/>
      </c>
      <c r="HU627" s="37"/>
      <c r="HV627" s="111" t="str">
        <f t="shared" si="919"/>
        <v/>
      </c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18"/>
    </row>
    <row r="628" spans="1:474" ht="19.95" customHeight="1">
      <c r="A628" s="30"/>
      <c r="B628" s="29"/>
      <c r="C628" s="129"/>
      <c r="D628" s="308"/>
      <c r="E628" s="302"/>
      <c r="F628" s="288"/>
      <c r="G628" s="89"/>
      <c r="H628" s="200"/>
      <c r="I628" s="294"/>
      <c r="J628" s="295"/>
      <c r="K628" s="296"/>
      <c r="L628" s="297"/>
      <c r="M628" s="295"/>
      <c r="N628" s="298"/>
      <c r="O628" s="223"/>
      <c r="P628" s="186" t="str">
        <f t="array" ref="P628">IF(O628&lt;&gt;"",IF(O628&lt;5, "I", "III"),"")</f>
        <v/>
      </c>
      <c r="Q628" s="224"/>
      <c r="R628" s="185" t="str">
        <f t="array" ref="R628">IF(Q628&lt;&gt;"",IF(Q628&lt;5, "I", "III"),"")</f>
        <v/>
      </c>
      <c r="S628" s="223"/>
      <c r="T628" s="186" t="str">
        <f t="array" ref="T628">IF(S628&lt;&gt;"",IF(S628&lt;5, "I", "III"),"")</f>
        <v/>
      </c>
      <c r="U628" s="224"/>
      <c r="V628" s="186" t="str">
        <f t="array" ref="V628">IF(U628&lt;&gt;"",IF(U628&lt;12, "I", "III"),"")</f>
        <v/>
      </c>
      <c r="W628" s="224"/>
      <c r="X628" s="185" t="str">
        <f t="array" ref="X628">IF(W628&lt;&gt;"",IF(W628&lt;12, "I", "III"),"")</f>
        <v/>
      </c>
      <c r="Y628" s="223"/>
      <c r="Z628" s="186" t="str">
        <f t="array" ref="Z628">IF(Y628&lt;&gt;"",IF(Y628&lt;12, "I", "III"),"")</f>
        <v/>
      </c>
      <c r="AA628" s="208"/>
      <c r="AB628" s="209"/>
      <c r="AC628" s="209"/>
      <c r="AD628" s="210"/>
      <c r="AE628" s="89"/>
      <c r="AF628" s="178"/>
      <c r="AG628" s="150"/>
      <c r="AH628" s="151"/>
      <c r="AI628" s="95" t="str">
        <f t="shared" si="846"/>
        <v/>
      </c>
      <c r="AJ628" s="98" t="str">
        <f t="shared" si="847"/>
        <v/>
      </c>
      <c r="AK628" s="45"/>
      <c r="AL628" s="97" t="str">
        <f t="shared" si="848"/>
        <v/>
      </c>
      <c r="AM628" s="39"/>
      <c r="AN628" s="98" t="str">
        <f t="shared" si="849"/>
        <v/>
      </c>
      <c r="AO628" s="152"/>
      <c r="AP628" s="96" t="str">
        <f t="shared" si="954"/>
        <v/>
      </c>
      <c r="AQ628" s="153"/>
      <c r="AR628" s="97" t="str">
        <f t="shared" si="955"/>
        <v/>
      </c>
      <c r="AS628" s="154"/>
      <c r="AT628" s="98" t="str">
        <f t="shared" si="956"/>
        <v/>
      </c>
      <c r="AU628" s="182" t="str">
        <f t="shared" si="853"/>
        <v/>
      </c>
      <c r="AV628" s="121" t="str">
        <f t="shared" si="957"/>
        <v/>
      </c>
      <c r="AW628" s="153"/>
      <c r="AX628" s="98" t="str">
        <f t="shared" si="958"/>
        <v/>
      </c>
      <c r="AY628" s="153"/>
      <c r="AZ628" s="98" t="str">
        <f t="shared" si="959"/>
        <v/>
      </c>
      <c r="BA628" s="46"/>
      <c r="BB628" s="34"/>
      <c r="BC628" s="34"/>
      <c r="BD628" s="35"/>
      <c r="BE628" s="46"/>
      <c r="BF628" s="34"/>
      <c r="BG628" s="34"/>
      <c r="BH628" s="35"/>
      <c r="BI628" s="46"/>
      <c r="BJ628" s="34"/>
      <c r="BK628" s="34"/>
      <c r="BL628" s="35"/>
      <c r="BM628" s="46"/>
      <c r="BN628" s="34"/>
      <c r="BO628" s="34"/>
      <c r="BP628" s="35"/>
      <c r="BQ628" s="46"/>
      <c r="BR628" s="34"/>
      <c r="BS628" s="34"/>
      <c r="BT628" s="35"/>
      <c r="BU628" s="155"/>
      <c r="BV628" s="99" t="str">
        <f t="shared" si="960"/>
        <v/>
      </c>
      <c r="BW628" s="156"/>
      <c r="BX628" s="100" t="str">
        <f t="shared" si="961"/>
        <v/>
      </c>
      <c r="BY628" s="156"/>
      <c r="BZ628" s="100" t="str">
        <f t="shared" si="962"/>
        <v/>
      </c>
      <c r="CA628" s="156"/>
      <c r="CB628" s="100" t="str">
        <f t="shared" si="963"/>
        <v/>
      </c>
      <c r="CC628" s="156"/>
      <c r="CD628" s="101" t="str">
        <f t="shared" si="964"/>
        <v/>
      </c>
      <c r="CE628" s="12"/>
      <c r="CF628" s="175"/>
      <c r="CG628" s="27"/>
      <c r="CH628" s="159"/>
      <c r="CI628" s="95" t="str">
        <f t="shared" si="862"/>
        <v/>
      </c>
      <c r="CJ628" s="102" t="str">
        <f t="shared" si="863"/>
        <v/>
      </c>
      <c r="CK628" s="40"/>
      <c r="CL628" s="100" t="str">
        <f t="shared" si="920"/>
        <v/>
      </c>
      <c r="CM628" s="37"/>
      <c r="CN628" s="100" t="str">
        <f t="shared" si="921"/>
        <v/>
      </c>
      <c r="CO628" s="38"/>
      <c r="CP628" s="103" t="str">
        <f t="shared" si="864"/>
        <v/>
      </c>
      <c r="CQ628" s="78"/>
      <c r="CR628" s="100" t="str">
        <f t="shared" si="922"/>
        <v/>
      </c>
      <c r="CS628" s="36"/>
      <c r="CT628" s="100" t="str">
        <f t="shared" si="923"/>
        <v/>
      </c>
      <c r="CU628" s="74"/>
      <c r="CV628" s="103" t="str">
        <f t="shared" si="924"/>
        <v/>
      </c>
      <c r="CW628" s="42"/>
      <c r="CX628" s="100" t="str">
        <f t="shared" si="925"/>
        <v/>
      </c>
      <c r="CY628" s="36"/>
      <c r="CZ628" s="100" t="str">
        <f t="shared" si="926"/>
        <v/>
      </c>
      <c r="DA628" s="36"/>
      <c r="DB628" s="100" t="str">
        <f t="shared" si="927"/>
        <v/>
      </c>
      <c r="DC628" s="39"/>
      <c r="DD628" s="103" t="str">
        <f t="shared" si="928"/>
        <v/>
      </c>
      <c r="DE628" s="42"/>
      <c r="DF628" s="100" t="str">
        <f t="shared" si="929"/>
        <v/>
      </c>
      <c r="DG628" s="39"/>
      <c r="DH628" s="103" t="str">
        <f t="shared" si="930"/>
        <v/>
      </c>
      <c r="DI628" s="41"/>
      <c r="DJ628" s="157" t="str">
        <f t="shared" si="931"/>
        <v/>
      </c>
      <c r="DK628" s="12"/>
      <c r="DL628" s="172"/>
      <c r="DM628" s="67"/>
      <c r="DN628" s="164"/>
      <c r="DO628" s="104" t="str">
        <f t="shared" si="865"/>
        <v/>
      </c>
      <c r="DP628" s="105" t="str">
        <f t="shared" si="866"/>
        <v/>
      </c>
      <c r="DQ628" s="66"/>
      <c r="DR628" s="158" t="str">
        <f t="shared" si="867"/>
        <v/>
      </c>
      <c r="DS628" s="67"/>
      <c r="DT628" s="97" t="str">
        <f t="shared" si="868"/>
        <v/>
      </c>
      <c r="DU628" s="67"/>
      <c r="DV628" s="98" t="str">
        <f t="shared" si="869"/>
        <v/>
      </c>
      <c r="DW628" s="163"/>
      <c r="DX628" s="106" t="str">
        <f t="shared" si="870"/>
        <v/>
      </c>
      <c r="DY628" s="162"/>
      <c r="DZ628" s="97" t="str">
        <f t="shared" si="871"/>
        <v/>
      </c>
      <c r="EA628" s="161"/>
      <c r="EB628" s="107" t="str">
        <f t="shared" si="872"/>
        <v/>
      </c>
      <c r="EC628" s="66"/>
      <c r="ED628" s="97" t="str">
        <f t="shared" si="873"/>
        <v/>
      </c>
      <c r="EE628" s="67"/>
      <c r="EF628" s="97" t="str">
        <f t="shared" si="874"/>
        <v/>
      </c>
      <c r="EG628" s="68"/>
      <c r="EH628" s="97" t="str">
        <f t="shared" si="875"/>
        <v/>
      </c>
      <c r="EI628" s="67"/>
      <c r="EJ628" s="97" t="str">
        <f t="shared" si="876"/>
        <v/>
      </c>
      <c r="EK628" s="68"/>
      <c r="EL628" s="97" t="str">
        <f t="shared" si="877"/>
        <v/>
      </c>
      <c r="EM628" s="69"/>
      <c r="EN628" s="98" t="str">
        <f t="shared" si="878"/>
        <v/>
      </c>
      <c r="EO628" s="66"/>
      <c r="EP628" s="107" t="str">
        <f t="shared" si="879"/>
        <v/>
      </c>
      <c r="EQ628" s="299"/>
      <c r="ER628" s="98" t="str">
        <f t="shared" si="880"/>
        <v/>
      </c>
      <c r="ES628" s="66"/>
      <c r="ET628" s="108" t="str">
        <f t="shared" si="881"/>
        <v/>
      </c>
      <c r="EU628" s="12"/>
      <c r="EV628" s="169"/>
      <c r="EW628" s="27"/>
      <c r="EX628" s="159"/>
      <c r="EY628" s="95" t="str">
        <f t="shared" si="882"/>
        <v/>
      </c>
      <c r="EZ628" s="98" t="str">
        <f t="shared" si="883"/>
        <v/>
      </c>
      <c r="FA628" s="40"/>
      <c r="FB628" s="98" t="str">
        <f t="shared" si="884"/>
        <v/>
      </c>
      <c r="FC628" s="37"/>
      <c r="FD628" s="98" t="str">
        <f t="shared" si="885"/>
        <v/>
      </c>
      <c r="FE628" s="37"/>
      <c r="FF628" s="98" t="str">
        <f t="shared" si="886"/>
        <v/>
      </c>
      <c r="FG628" s="160"/>
      <c r="FH628" s="97" t="str">
        <f t="shared" si="887"/>
        <v/>
      </c>
      <c r="FI628" s="27"/>
      <c r="FJ628" s="98" t="str">
        <f t="shared" si="888"/>
        <v/>
      </c>
      <c r="FK628" s="36"/>
      <c r="FL628" s="98" t="str">
        <f t="shared" si="889"/>
        <v/>
      </c>
      <c r="FM628" s="37"/>
      <c r="FN628" s="98" t="str">
        <f t="shared" si="890"/>
        <v/>
      </c>
      <c r="FO628" s="78"/>
      <c r="FP628" s="97" t="str">
        <f t="shared" si="891"/>
        <v/>
      </c>
      <c r="FQ628" s="37"/>
      <c r="FR628" s="97" t="str">
        <f t="shared" si="892"/>
        <v/>
      </c>
      <c r="FS628" s="39"/>
      <c r="FT628" s="97" t="str">
        <f t="shared" si="893"/>
        <v/>
      </c>
      <c r="FU628" s="27"/>
      <c r="FV628" s="98" t="str">
        <f t="shared" si="894"/>
        <v/>
      </c>
      <c r="FW628" s="37"/>
      <c r="FX628" s="98" t="str">
        <f t="shared" si="895"/>
        <v/>
      </c>
      <c r="FY628" s="36"/>
      <c r="FZ628" s="97" t="str">
        <f t="shared" si="896"/>
        <v/>
      </c>
      <c r="GA628" s="36"/>
      <c r="GB628" s="98" t="str">
        <f t="shared" si="897"/>
        <v/>
      </c>
      <c r="GC628" s="40"/>
      <c r="GD628" s="98" t="str">
        <f t="shared" si="898"/>
        <v/>
      </c>
      <c r="GE628" s="37"/>
      <c r="GF628" s="98" t="str">
        <f t="shared" si="899"/>
        <v/>
      </c>
      <c r="GG628" s="37"/>
      <c r="GH628" s="109" t="str">
        <f t="shared" si="900"/>
        <v/>
      </c>
      <c r="GI628" s="12"/>
      <c r="GJ628" s="166"/>
      <c r="GK628" s="27"/>
      <c r="GL628" s="159"/>
      <c r="GM628" s="95" t="str">
        <f t="shared" si="901"/>
        <v/>
      </c>
      <c r="GN628" s="110" t="str">
        <f t="shared" si="902"/>
        <v/>
      </c>
      <c r="GO628" s="27"/>
      <c r="GP628" s="98" t="str">
        <f t="shared" si="903"/>
        <v/>
      </c>
      <c r="GQ628" s="37"/>
      <c r="GR628" s="97" t="str">
        <f t="shared" si="904"/>
        <v/>
      </c>
      <c r="GS628" s="37"/>
      <c r="GT628" s="110" t="str">
        <f t="shared" si="905"/>
        <v/>
      </c>
      <c r="GU628" s="36"/>
      <c r="GV628" s="97" t="str">
        <f t="shared" si="906"/>
        <v/>
      </c>
      <c r="GW628" s="27"/>
      <c r="GX628" s="98" t="str">
        <f t="shared" si="907"/>
        <v/>
      </c>
      <c r="GY628" s="36"/>
      <c r="GZ628" s="98" t="str">
        <f t="shared" si="908"/>
        <v/>
      </c>
      <c r="HA628" s="37"/>
      <c r="HB628" s="110" t="str">
        <f t="shared" si="909"/>
        <v/>
      </c>
      <c r="HC628" s="36"/>
      <c r="HD628" s="97" t="str">
        <f t="shared" si="910"/>
        <v/>
      </c>
      <c r="HE628" s="37"/>
      <c r="HF628" s="97" t="str">
        <f t="shared" si="911"/>
        <v/>
      </c>
      <c r="HG628" s="39"/>
      <c r="HH628" s="97" t="str">
        <f t="shared" si="912"/>
        <v/>
      </c>
      <c r="HI628" s="27"/>
      <c r="HJ628" s="97" t="str">
        <f t="shared" si="913"/>
        <v/>
      </c>
      <c r="HK628" s="37"/>
      <c r="HL628" s="97" t="str">
        <f t="shared" si="914"/>
        <v/>
      </c>
      <c r="HM628" s="36"/>
      <c r="HN628" s="97" t="str">
        <f t="shared" si="915"/>
        <v/>
      </c>
      <c r="HO628" s="36"/>
      <c r="HP628" s="110" t="str">
        <f t="shared" si="916"/>
        <v/>
      </c>
      <c r="HQ628" s="27"/>
      <c r="HR628" s="97" t="str">
        <f t="shared" si="917"/>
        <v/>
      </c>
      <c r="HS628" s="37"/>
      <c r="HT628" s="97" t="str">
        <f t="shared" si="918"/>
        <v/>
      </c>
      <c r="HU628" s="37"/>
      <c r="HV628" s="111" t="str">
        <f t="shared" si="919"/>
        <v/>
      </c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18"/>
    </row>
    <row r="629" spans="1:474" ht="19.95" customHeight="1">
      <c r="A629" s="30"/>
      <c r="B629" s="29"/>
      <c r="C629" s="129"/>
      <c r="D629" s="308"/>
      <c r="E629" s="302"/>
      <c r="F629" s="288"/>
      <c r="G629" s="89"/>
      <c r="H629" s="200"/>
      <c r="I629" s="294"/>
      <c r="J629" s="295"/>
      <c r="K629" s="296"/>
      <c r="L629" s="297"/>
      <c r="M629" s="295"/>
      <c r="N629" s="298"/>
      <c r="O629" s="223"/>
      <c r="P629" s="186" t="str">
        <f t="array" ref="P629">IF(O629&lt;&gt;"",IF(O629&lt;5, "I", "III"),"")</f>
        <v/>
      </c>
      <c r="Q629" s="224"/>
      <c r="R629" s="185" t="str">
        <f t="array" ref="R629">IF(Q629&lt;&gt;"",IF(Q629&lt;5, "I", "III"),"")</f>
        <v/>
      </c>
      <c r="S629" s="223"/>
      <c r="T629" s="186" t="str">
        <f t="array" ref="T629">IF(S629&lt;&gt;"",IF(S629&lt;5, "I", "III"),"")</f>
        <v/>
      </c>
      <c r="U629" s="224"/>
      <c r="V629" s="186" t="str">
        <f t="array" ref="V629">IF(U629&lt;&gt;"",IF(U629&lt;12, "I", "III"),"")</f>
        <v/>
      </c>
      <c r="W629" s="224"/>
      <c r="X629" s="185" t="str">
        <f t="array" ref="X629">IF(W629&lt;&gt;"",IF(W629&lt;12, "I", "III"),"")</f>
        <v/>
      </c>
      <c r="Y629" s="223"/>
      <c r="Z629" s="186" t="str">
        <f t="array" ref="Z629">IF(Y629&lt;&gt;"",IF(Y629&lt;12, "I", "III"),"")</f>
        <v/>
      </c>
      <c r="AA629" s="208"/>
      <c r="AB629" s="209"/>
      <c r="AC629" s="209"/>
      <c r="AD629" s="210"/>
      <c r="AE629" s="89"/>
      <c r="AF629" s="178"/>
      <c r="AG629" s="150"/>
      <c r="AH629" s="151"/>
      <c r="AI629" s="95" t="str">
        <f t="shared" si="846"/>
        <v/>
      </c>
      <c r="AJ629" s="98" t="str">
        <f t="shared" si="847"/>
        <v/>
      </c>
      <c r="AK629" s="40"/>
      <c r="AL629" s="97" t="str">
        <f t="shared" si="848"/>
        <v/>
      </c>
      <c r="AM629" s="39"/>
      <c r="AN629" s="98" t="str">
        <f t="shared" si="849"/>
        <v/>
      </c>
      <c r="AO629" s="152"/>
      <c r="AP629" s="96" t="str">
        <f t="shared" si="954"/>
        <v/>
      </c>
      <c r="AQ629" s="153"/>
      <c r="AR629" s="97" t="str">
        <f t="shared" si="955"/>
        <v/>
      </c>
      <c r="AS629" s="154"/>
      <c r="AT629" s="98" t="str">
        <f t="shared" si="956"/>
        <v/>
      </c>
      <c r="AU629" s="182" t="str">
        <f t="shared" si="853"/>
        <v/>
      </c>
      <c r="AV629" s="121" t="str">
        <f t="shared" si="957"/>
        <v/>
      </c>
      <c r="AW629" s="153"/>
      <c r="AX629" s="98" t="str">
        <f t="shared" si="958"/>
        <v/>
      </c>
      <c r="AY629" s="153"/>
      <c r="AZ629" s="98" t="str">
        <f t="shared" si="959"/>
        <v/>
      </c>
      <c r="BA629" s="46"/>
      <c r="BB629" s="34"/>
      <c r="BC629" s="34"/>
      <c r="BD629" s="35"/>
      <c r="BE629" s="46"/>
      <c r="BF629" s="34"/>
      <c r="BG629" s="34"/>
      <c r="BH629" s="35"/>
      <c r="BI629" s="46"/>
      <c r="BJ629" s="34"/>
      <c r="BK629" s="34"/>
      <c r="BL629" s="35"/>
      <c r="BM629" s="46"/>
      <c r="BN629" s="34"/>
      <c r="BO629" s="34"/>
      <c r="BP629" s="35"/>
      <c r="BQ629" s="46"/>
      <c r="BR629" s="34"/>
      <c r="BS629" s="34"/>
      <c r="BT629" s="35"/>
      <c r="BU629" s="155"/>
      <c r="BV629" s="99" t="str">
        <f t="shared" si="960"/>
        <v/>
      </c>
      <c r="BW629" s="156"/>
      <c r="BX629" s="100" t="str">
        <f t="shared" si="961"/>
        <v/>
      </c>
      <c r="BY629" s="156"/>
      <c r="BZ629" s="100" t="str">
        <f t="shared" si="962"/>
        <v/>
      </c>
      <c r="CA629" s="156"/>
      <c r="CB629" s="100" t="str">
        <f t="shared" si="963"/>
        <v/>
      </c>
      <c r="CC629" s="156"/>
      <c r="CD629" s="101" t="str">
        <f t="shared" si="964"/>
        <v/>
      </c>
      <c r="CE629" s="12"/>
      <c r="CF629" s="175"/>
      <c r="CG629" s="27"/>
      <c r="CH629" s="159"/>
      <c r="CI629" s="95" t="str">
        <f t="shared" si="862"/>
        <v/>
      </c>
      <c r="CJ629" s="102" t="str">
        <f t="shared" si="863"/>
        <v/>
      </c>
      <c r="CK629" s="40"/>
      <c r="CL629" s="100" t="str">
        <f t="shared" si="920"/>
        <v/>
      </c>
      <c r="CM629" s="37"/>
      <c r="CN629" s="100" t="str">
        <f t="shared" si="921"/>
        <v/>
      </c>
      <c r="CO629" s="38"/>
      <c r="CP629" s="103" t="str">
        <f t="shared" si="864"/>
        <v/>
      </c>
      <c r="CQ629" s="78"/>
      <c r="CR629" s="100" t="str">
        <f t="shared" si="922"/>
        <v/>
      </c>
      <c r="CS629" s="36"/>
      <c r="CT629" s="100" t="str">
        <f t="shared" si="923"/>
        <v/>
      </c>
      <c r="CU629" s="74"/>
      <c r="CV629" s="103" t="str">
        <f t="shared" si="924"/>
        <v/>
      </c>
      <c r="CW629" s="42"/>
      <c r="CX629" s="100" t="str">
        <f t="shared" si="925"/>
        <v/>
      </c>
      <c r="CY629" s="36"/>
      <c r="CZ629" s="100" t="str">
        <f t="shared" si="926"/>
        <v/>
      </c>
      <c r="DA629" s="36"/>
      <c r="DB629" s="100" t="str">
        <f t="shared" si="927"/>
        <v/>
      </c>
      <c r="DC629" s="39"/>
      <c r="DD629" s="103" t="str">
        <f t="shared" si="928"/>
        <v/>
      </c>
      <c r="DE629" s="42"/>
      <c r="DF629" s="100" t="str">
        <f t="shared" si="929"/>
        <v/>
      </c>
      <c r="DG629" s="39"/>
      <c r="DH629" s="103" t="str">
        <f t="shared" si="930"/>
        <v/>
      </c>
      <c r="DI629" s="41"/>
      <c r="DJ629" s="157" t="str">
        <f t="shared" si="931"/>
        <v/>
      </c>
      <c r="DK629" s="12"/>
      <c r="DL629" s="172"/>
      <c r="DM629" s="67"/>
      <c r="DN629" s="164"/>
      <c r="DO629" s="104" t="str">
        <f t="shared" si="865"/>
        <v/>
      </c>
      <c r="DP629" s="105" t="str">
        <f t="shared" si="866"/>
        <v/>
      </c>
      <c r="DQ629" s="66"/>
      <c r="DR629" s="158" t="str">
        <f t="shared" si="867"/>
        <v/>
      </c>
      <c r="DS629" s="67"/>
      <c r="DT629" s="97" t="str">
        <f t="shared" si="868"/>
        <v/>
      </c>
      <c r="DU629" s="67"/>
      <c r="DV629" s="98" t="str">
        <f t="shared" si="869"/>
        <v/>
      </c>
      <c r="DW629" s="163"/>
      <c r="DX629" s="106" t="str">
        <f t="shared" si="870"/>
        <v/>
      </c>
      <c r="DY629" s="162"/>
      <c r="DZ629" s="97" t="str">
        <f t="shared" si="871"/>
        <v/>
      </c>
      <c r="EA629" s="161"/>
      <c r="EB629" s="107" t="str">
        <f t="shared" si="872"/>
        <v/>
      </c>
      <c r="EC629" s="66"/>
      <c r="ED629" s="97" t="str">
        <f t="shared" si="873"/>
        <v/>
      </c>
      <c r="EE629" s="67"/>
      <c r="EF629" s="97" t="str">
        <f t="shared" si="874"/>
        <v/>
      </c>
      <c r="EG629" s="68"/>
      <c r="EH629" s="97" t="str">
        <f t="shared" si="875"/>
        <v/>
      </c>
      <c r="EI629" s="67"/>
      <c r="EJ629" s="97" t="str">
        <f t="shared" si="876"/>
        <v/>
      </c>
      <c r="EK629" s="68"/>
      <c r="EL629" s="97" t="str">
        <f t="shared" si="877"/>
        <v/>
      </c>
      <c r="EM629" s="69"/>
      <c r="EN629" s="98" t="str">
        <f t="shared" si="878"/>
        <v/>
      </c>
      <c r="EO629" s="66"/>
      <c r="EP629" s="107" t="str">
        <f t="shared" si="879"/>
        <v/>
      </c>
      <c r="EQ629" s="299"/>
      <c r="ER629" s="98" t="str">
        <f t="shared" si="880"/>
        <v/>
      </c>
      <c r="ES629" s="66"/>
      <c r="ET629" s="108" t="str">
        <f t="shared" si="881"/>
        <v/>
      </c>
      <c r="EU629" s="12"/>
      <c r="EV629" s="169"/>
      <c r="EW629" s="27"/>
      <c r="EX629" s="159"/>
      <c r="EY629" s="95" t="str">
        <f t="shared" si="882"/>
        <v/>
      </c>
      <c r="EZ629" s="98" t="str">
        <f t="shared" si="883"/>
        <v/>
      </c>
      <c r="FA629" s="40"/>
      <c r="FB629" s="98" t="str">
        <f t="shared" si="884"/>
        <v/>
      </c>
      <c r="FC629" s="37"/>
      <c r="FD629" s="98" t="str">
        <f t="shared" si="885"/>
        <v/>
      </c>
      <c r="FE629" s="37"/>
      <c r="FF629" s="98" t="str">
        <f t="shared" si="886"/>
        <v/>
      </c>
      <c r="FG629" s="160"/>
      <c r="FH629" s="97" t="str">
        <f t="shared" si="887"/>
        <v/>
      </c>
      <c r="FI629" s="27"/>
      <c r="FJ629" s="98" t="str">
        <f t="shared" si="888"/>
        <v/>
      </c>
      <c r="FK629" s="36"/>
      <c r="FL629" s="98" t="str">
        <f t="shared" si="889"/>
        <v/>
      </c>
      <c r="FM629" s="37"/>
      <c r="FN629" s="98" t="str">
        <f t="shared" si="890"/>
        <v/>
      </c>
      <c r="FO629" s="78"/>
      <c r="FP629" s="97" t="str">
        <f t="shared" si="891"/>
        <v/>
      </c>
      <c r="FQ629" s="37"/>
      <c r="FR629" s="97" t="str">
        <f t="shared" si="892"/>
        <v/>
      </c>
      <c r="FS629" s="39"/>
      <c r="FT629" s="97" t="str">
        <f t="shared" si="893"/>
        <v/>
      </c>
      <c r="FU629" s="27"/>
      <c r="FV629" s="98" t="str">
        <f t="shared" si="894"/>
        <v/>
      </c>
      <c r="FW629" s="37"/>
      <c r="FX629" s="98" t="str">
        <f t="shared" si="895"/>
        <v/>
      </c>
      <c r="FY629" s="36"/>
      <c r="FZ629" s="97" t="str">
        <f t="shared" si="896"/>
        <v/>
      </c>
      <c r="GA629" s="36"/>
      <c r="GB629" s="98" t="str">
        <f t="shared" si="897"/>
        <v/>
      </c>
      <c r="GC629" s="40"/>
      <c r="GD629" s="98" t="str">
        <f t="shared" si="898"/>
        <v/>
      </c>
      <c r="GE629" s="37"/>
      <c r="GF629" s="98" t="str">
        <f t="shared" si="899"/>
        <v/>
      </c>
      <c r="GG629" s="37"/>
      <c r="GH629" s="109" t="str">
        <f t="shared" si="900"/>
        <v/>
      </c>
      <c r="GI629" s="12"/>
      <c r="GJ629" s="166"/>
      <c r="GK629" s="27"/>
      <c r="GL629" s="159"/>
      <c r="GM629" s="95" t="str">
        <f t="shared" si="901"/>
        <v/>
      </c>
      <c r="GN629" s="110" t="str">
        <f t="shared" si="902"/>
        <v/>
      </c>
      <c r="GO629" s="27"/>
      <c r="GP629" s="98" t="str">
        <f t="shared" si="903"/>
        <v/>
      </c>
      <c r="GQ629" s="37"/>
      <c r="GR629" s="97" t="str">
        <f t="shared" si="904"/>
        <v/>
      </c>
      <c r="GS629" s="37"/>
      <c r="GT629" s="110" t="str">
        <f t="shared" si="905"/>
        <v/>
      </c>
      <c r="GU629" s="36"/>
      <c r="GV629" s="97" t="str">
        <f t="shared" si="906"/>
        <v/>
      </c>
      <c r="GW629" s="27"/>
      <c r="GX629" s="98" t="str">
        <f t="shared" si="907"/>
        <v/>
      </c>
      <c r="GY629" s="36"/>
      <c r="GZ629" s="98" t="str">
        <f t="shared" si="908"/>
        <v/>
      </c>
      <c r="HA629" s="37"/>
      <c r="HB629" s="110" t="str">
        <f t="shared" si="909"/>
        <v/>
      </c>
      <c r="HC629" s="36"/>
      <c r="HD629" s="97" t="str">
        <f t="shared" si="910"/>
        <v/>
      </c>
      <c r="HE629" s="37"/>
      <c r="HF629" s="97" t="str">
        <f t="shared" si="911"/>
        <v/>
      </c>
      <c r="HG629" s="39"/>
      <c r="HH629" s="97" t="str">
        <f t="shared" si="912"/>
        <v/>
      </c>
      <c r="HI629" s="27"/>
      <c r="HJ629" s="97" t="str">
        <f t="shared" si="913"/>
        <v/>
      </c>
      <c r="HK629" s="37"/>
      <c r="HL629" s="97" t="str">
        <f t="shared" si="914"/>
        <v/>
      </c>
      <c r="HM629" s="36"/>
      <c r="HN629" s="97" t="str">
        <f t="shared" si="915"/>
        <v/>
      </c>
      <c r="HO629" s="36"/>
      <c r="HP629" s="110" t="str">
        <f t="shared" si="916"/>
        <v/>
      </c>
      <c r="HQ629" s="27"/>
      <c r="HR629" s="97" t="str">
        <f t="shared" si="917"/>
        <v/>
      </c>
      <c r="HS629" s="37"/>
      <c r="HT629" s="97" t="str">
        <f t="shared" si="918"/>
        <v/>
      </c>
      <c r="HU629" s="37"/>
      <c r="HV629" s="111" t="str">
        <f t="shared" si="919"/>
        <v/>
      </c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18"/>
    </row>
    <row r="630" spans="1:474" ht="19.95" customHeight="1">
      <c r="A630" s="30"/>
      <c r="B630" s="29"/>
      <c r="C630" s="129"/>
      <c r="D630" s="308"/>
      <c r="E630" s="302"/>
      <c r="F630" s="287"/>
      <c r="G630" s="183"/>
      <c r="H630" s="199"/>
      <c r="I630" s="289"/>
      <c r="J630" s="290"/>
      <c r="K630" s="291"/>
      <c r="L630" s="292"/>
      <c r="M630" s="290"/>
      <c r="N630" s="293"/>
      <c r="O630" s="27"/>
      <c r="P630" s="186" t="str">
        <f t="array" ref="P630">IF(O630&lt;&gt;"",IF(O630&lt;5, "I", "III"),"")</f>
        <v/>
      </c>
      <c r="Q630" s="37"/>
      <c r="R630" s="185" t="str">
        <f t="array" ref="R630">IF(Q630&lt;&gt;"",IF(Q630&lt;5, "I", "III"),"")</f>
        <v/>
      </c>
      <c r="S630" s="27"/>
      <c r="T630" s="186" t="str">
        <f t="array" ref="T630">IF(S630&lt;&gt;"",IF(S630&lt;5, "I", "III"),"")</f>
        <v/>
      </c>
      <c r="U630" s="37"/>
      <c r="V630" s="186" t="str">
        <f t="array" ref="V630">IF(U630&lt;&gt;"",IF(U630&lt;12, "I", "III"),"")</f>
        <v/>
      </c>
      <c r="W630" s="37"/>
      <c r="X630" s="185" t="str">
        <f t="array" ref="X630">IF(W630&lt;&gt;"",IF(W630&lt;12, "I", "III"),"")</f>
        <v/>
      </c>
      <c r="Y630" s="27"/>
      <c r="Z630" s="186" t="str">
        <f t="array" ref="Z630">IF(Y630&lt;&gt;"",IF(Y630&lt;12, "I", "III"),"")</f>
        <v/>
      </c>
      <c r="AA630" s="205"/>
      <c r="AB630" s="206"/>
      <c r="AC630" s="206"/>
      <c r="AD630" s="207"/>
      <c r="AE630" s="89"/>
      <c r="AF630" s="179"/>
      <c r="AG630" s="150"/>
      <c r="AH630" s="151"/>
      <c r="AI630" s="95" t="str">
        <f t="shared" si="846"/>
        <v/>
      </c>
      <c r="AJ630" s="98" t="str">
        <f t="shared" si="847"/>
        <v/>
      </c>
      <c r="AK630" s="40"/>
      <c r="AL630" s="97" t="str">
        <f t="shared" si="848"/>
        <v/>
      </c>
      <c r="AM630" s="39"/>
      <c r="AN630" s="98" t="str">
        <f t="shared" si="849"/>
        <v/>
      </c>
      <c r="AO630" s="152"/>
      <c r="AP630" s="96" t="str">
        <f t="shared" si="954"/>
        <v/>
      </c>
      <c r="AQ630" s="153"/>
      <c r="AR630" s="97" t="str">
        <f t="shared" si="955"/>
        <v/>
      </c>
      <c r="AS630" s="154"/>
      <c r="AT630" s="98" t="str">
        <f t="shared" si="956"/>
        <v/>
      </c>
      <c r="AU630" s="182" t="str">
        <f t="shared" si="853"/>
        <v/>
      </c>
      <c r="AV630" s="121" t="str">
        <f t="shared" si="957"/>
        <v/>
      </c>
      <c r="AW630" s="153"/>
      <c r="AX630" s="98" t="str">
        <f t="shared" si="958"/>
        <v/>
      </c>
      <c r="AY630" s="153"/>
      <c r="AZ630" s="98" t="str">
        <f t="shared" si="959"/>
        <v/>
      </c>
      <c r="BA630" s="46"/>
      <c r="BB630" s="34"/>
      <c r="BC630" s="34"/>
      <c r="BD630" s="35"/>
      <c r="BE630" s="46"/>
      <c r="BF630" s="34"/>
      <c r="BG630" s="34"/>
      <c r="BH630" s="35"/>
      <c r="BI630" s="46"/>
      <c r="BJ630" s="34"/>
      <c r="BK630" s="34"/>
      <c r="BL630" s="35"/>
      <c r="BM630" s="46"/>
      <c r="BN630" s="34"/>
      <c r="BO630" s="34"/>
      <c r="BP630" s="35"/>
      <c r="BQ630" s="46"/>
      <c r="BR630" s="34"/>
      <c r="BS630" s="34"/>
      <c r="BT630" s="35"/>
      <c r="BU630" s="155"/>
      <c r="BV630" s="99" t="str">
        <f t="shared" si="960"/>
        <v/>
      </c>
      <c r="BW630" s="156"/>
      <c r="BX630" s="100" t="str">
        <f t="shared" si="961"/>
        <v/>
      </c>
      <c r="BY630" s="156"/>
      <c r="BZ630" s="100" t="str">
        <f t="shared" si="962"/>
        <v/>
      </c>
      <c r="CA630" s="156"/>
      <c r="CB630" s="100" t="str">
        <f t="shared" si="963"/>
        <v/>
      </c>
      <c r="CC630" s="156"/>
      <c r="CD630" s="101" t="str">
        <f t="shared" si="964"/>
        <v/>
      </c>
      <c r="CE630" s="12"/>
      <c r="CF630" s="176"/>
      <c r="CG630" s="27"/>
      <c r="CH630" s="159"/>
      <c r="CI630" s="95" t="str">
        <f t="shared" si="862"/>
        <v/>
      </c>
      <c r="CJ630" s="102" t="str">
        <f t="shared" si="863"/>
        <v/>
      </c>
      <c r="CK630" s="40"/>
      <c r="CL630" s="100" t="str">
        <f t="shared" si="920"/>
        <v/>
      </c>
      <c r="CM630" s="37"/>
      <c r="CN630" s="100" t="str">
        <f t="shared" si="921"/>
        <v/>
      </c>
      <c r="CO630" s="38"/>
      <c r="CP630" s="103" t="str">
        <f t="shared" si="864"/>
        <v/>
      </c>
      <c r="CQ630" s="78"/>
      <c r="CR630" s="100" t="str">
        <f t="shared" si="922"/>
        <v/>
      </c>
      <c r="CS630" s="36"/>
      <c r="CT630" s="100" t="str">
        <f t="shared" si="923"/>
        <v/>
      </c>
      <c r="CU630" s="74"/>
      <c r="CV630" s="103" t="str">
        <f t="shared" si="924"/>
        <v/>
      </c>
      <c r="CW630" s="42"/>
      <c r="CX630" s="100" t="str">
        <f t="shared" si="925"/>
        <v/>
      </c>
      <c r="CY630" s="36"/>
      <c r="CZ630" s="100" t="str">
        <f t="shared" si="926"/>
        <v/>
      </c>
      <c r="DA630" s="36"/>
      <c r="DB630" s="100" t="str">
        <f t="shared" si="927"/>
        <v/>
      </c>
      <c r="DC630" s="39"/>
      <c r="DD630" s="103" t="str">
        <f t="shared" si="928"/>
        <v/>
      </c>
      <c r="DE630" s="42"/>
      <c r="DF630" s="100" t="str">
        <f t="shared" si="929"/>
        <v/>
      </c>
      <c r="DG630" s="39"/>
      <c r="DH630" s="103" t="str">
        <f t="shared" si="930"/>
        <v/>
      </c>
      <c r="DI630" s="41"/>
      <c r="DJ630" s="157" t="str">
        <f t="shared" si="931"/>
        <v/>
      </c>
      <c r="DK630" s="12"/>
      <c r="DL630" s="173"/>
      <c r="DM630" s="67"/>
      <c r="DN630" s="164"/>
      <c r="DO630" s="104" t="str">
        <f t="shared" si="865"/>
        <v/>
      </c>
      <c r="DP630" s="105" t="str">
        <f t="shared" si="866"/>
        <v/>
      </c>
      <c r="DQ630" s="66"/>
      <c r="DR630" s="158" t="str">
        <f t="shared" si="867"/>
        <v/>
      </c>
      <c r="DS630" s="67"/>
      <c r="DT630" s="97" t="str">
        <f t="shared" si="868"/>
        <v/>
      </c>
      <c r="DU630" s="67"/>
      <c r="DV630" s="98" t="str">
        <f t="shared" si="869"/>
        <v/>
      </c>
      <c r="DW630" s="163"/>
      <c r="DX630" s="106" t="str">
        <f t="shared" si="870"/>
        <v/>
      </c>
      <c r="DY630" s="162"/>
      <c r="DZ630" s="97" t="str">
        <f t="shared" si="871"/>
        <v/>
      </c>
      <c r="EA630" s="161"/>
      <c r="EB630" s="107" t="str">
        <f t="shared" si="872"/>
        <v/>
      </c>
      <c r="EC630" s="66"/>
      <c r="ED630" s="97" t="str">
        <f t="shared" si="873"/>
        <v/>
      </c>
      <c r="EE630" s="67"/>
      <c r="EF630" s="97" t="str">
        <f t="shared" si="874"/>
        <v/>
      </c>
      <c r="EG630" s="68"/>
      <c r="EH630" s="97" t="str">
        <f t="shared" si="875"/>
        <v/>
      </c>
      <c r="EI630" s="67"/>
      <c r="EJ630" s="97" t="str">
        <f t="shared" si="876"/>
        <v/>
      </c>
      <c r="EK630" s="68"/>
      <c r="EL630" s="97" t="str">
        <f t="shared" si="877"/>
        <v/>
      </c>
      <c r="EM630" s="69"/>
      <c r="EN630" s="98" t="str">
        <f t="shared" si="878"/>
        <v/>
      </c>
      <c r="EO630" s="66"/>
      <c r="EP630" s="107" t="str">
        <f t="shared" si="879"/>
        <v/>
      </c>
      <c r="EQ630" s="299"/>
      <c r="ER630" s="98" t="str">
        <f t="shared" si="880"/>
        <v/>
      </c>
      <c r="ES630" s="66"/>
      <c r="ET630" s="108" t="str">
        <f t="shared" si="881"/>
        <v/>
      </c>
      <c r="EU630" s="12"/>
      <c r="EV630" s="170"/>
      <c r="EW630" s="27"/>
      <c r="EX630" s="159"/>
      <c r="EY630" s="95" t="str">
        <f t="shared" si="882"/>
        <v/>
      </c>
      <c r="EZ630" s="98" t="str">
        <f t="shared" si="883"/>
        <v/>
      </c>
      <c r="FA630" s="40"/>
      <c r="FB630" s="98" t="str">
        <f t="shared" si="884"/>
        <v/>
      </c>
      <c r="FC630" s="37"/>
      <c r="FD630" s="98" t="str">
        <f t="shared" si="885"/>
        <v/>
      </c>
      <c r="FE630" s="37"/>
      <c r="FF630" s="98" t="str">
        <f t="shared" si="886"/>
        <v/>
      </c>
      <c r="FG630" s="160"/>
      <c r="FH630" s="97" t="str">
        <f t="shared" si="887"/>
        <v/>
      </c>
      <c r="FI630" s="27"/>
      <c r="FJ630" s="98" t="str">
        <f t="shared" si="888"/>
        <v/>
      </c>
      <c r="FK630" s="36"/>
      <c r="FL630" s="98" t="str">
        <f t="shared" si="889"/>
        <v/>
      </c>
      <c r="FM630" s="37"/>
      <c r="FN630" s="98" t="str">
        <f t="shared" si="890"/>
        <v/>
      </c>
      <c r="FO630" s="78"/>
      <c r="FP630" s="97" t="str">
        <f t="shared" si="891"/>
        <v/>
      </c>
      <c r="FQ630" s="37"/>
      <c r="FR630" s="97" t="str">
        <f t="shared" si="892"/>
        <v/>
      </c>
      <c r="FS630" s="39"/>
      <c r="FT630" s="97" t="str">
        <f t="shared" si="893"/>
        <v/>
      </c>
      <c r="FU630" s="27"/>
      <c r="FV630" s="98" t="str">
        <f t="shared" si="894"/>
        <v/>
      </c>
      <c r="FW630" s="37"/>
      <c r="FX630" s="98" t="str">
        <f t="shared" si="895"/>
        <v/>
      </c>
      <c r="FY630" s="36"/>
      <c r="FZ630" s="97" t="str">
        <f t="shared" si="896"/>
        <v/>
      </c>
      <c r="GA630" s="36"/>
      <c r="GB630" s="98" t="str">
        <f t="shared" si="897"/>
        <v/>
      </c>
      <c r="GC630" s="40"/>
      <c r="GD630" s="98" t="str">
        <f t="shared" si="898"/>
        <v/>
      </c>
      <c r="GE630" s="37"/>
      <c r="GF630" s="98" t="str">
        <f t="shared" si="899"/>
        <v/>
      </c>
      <c r="GG630" s="37"/>
      <c r="GH630" s="109" t="str">
        <f t="shared" si="900"/>
        <v/>
      </c>
      <c r="GI630" s="12"/>
      <c r="GJ630" s="167"/>
      <c r="GK630" s="27"/>
      <c r="GL630" s="159"/>
      <c r="GM630" s="95" t="str">
        <f t="shared" si="901"/>
        <v/>
      </c>
      <c r="GN630" s="110" t="str">
        <f t="shared" si="902"/>
        <v/>
      </c>
      <c r="GO630" s="27"/>
      <c r="GP630" s="98" t="str">
        <f t="shared" si="903"/>
        <v/>
      </c>
      <c r="GQ630" s="37"/>
      <c r="GR630" s="97" t="str">
        <f t="shared" si="904"/>
        <v/>
      </c>
      <c r="GS630" s="37"/>
      <c r="GT630" s="110" t="str">
        <f t="shared" si="905"/>
        <v/>
      </c>
      <c r="GU630" s="36"/>
      <c r="GV630" s="97" t="str">
        <f t="shared" si="906"/>
        <v/>
      </c>
      <c r="GW630" s="27"/>
      <c r="GX630" s="98" t="str">
        <f t="shared" si="907"/>
        <v/>
      </c>
      <c r="GY630" s="36"/>
      <c r="GZ630" s="98" t="str">
        <f t="shared" si="908"/>
        <v/>
      </c>
      <c r="HA630" s="37"/>
      <c r="HB630" s="110" t="str">
        <f t="shared" si="909"/>
        <v/>
      </c>
      <c r="HC630" s="36"/>
      <c r="HD630" s="97" t="str">
        <f t="shared" si="910"/>
        <v/>
      </c>
      <c r="HE630" s="37"/>
      <c r="HF630" s="97" t="str">
        <f t="shared" si="911"/>
        <v/>
      </c>
      <c r="HG630" s="39"/>
      <c r="HH630" s="97" t="str">
        <f t="shared" si="912"/>
        <v/>
      </c>
      <c r="HI630" s="27"/>
      <c r="HJ630" s="97" t="str">
        <f t="shared" si="913"/>
        <v/>
      </c>
      <c r="HK630" s="37"/>
      <c r="HL630" s="97" t="str">
        <f t="shared" si="914"/>
        <v/>
      </c>
      <c r="HM630" s="36"/>
      <c r="HN630" s="97" t="str">
        <f t="shared" si="915"/>
        <v/>
      </c>
      <c r="HO630" s="36"/>
      <c r="HP630" s="110" t="str">
        <f t="shared" si="916"/>
        <v/>
      </c>
      <c r="HQ630" s="27"/>
      <c r="HR630" s="97" t="str">
        <f t="shared" si="917"/>
        <v/>
      </c>
      <c r="HS630" s="37"/>
      <c r="HT630" s="97" t="str">
        <f t="shared" si="918"/>
        <v/>
      </c>
      <c r="HU630" s="37"/>
      <c r="HV630" s="111" t="str">
        <f t="shared" si="919"/>
        <v/>
      </c>
      <c r="HW630" s="119"/>
      <c r="HX630" s="119"/>
      <c r="HY630" s="119"/>
      <c r="HZ630" s="119"/>
      <c r="IA630" s="119"/>
      <c r="IB630" s="119"/>
      <c r="IC630" s="119"/>
      <c r="ID630" s="119"/>
      <c r="IE630" s="119"/>
      <c r="IF630" s="119"/>
      <c r="IG630" s="119"/>
      <c r="IH630" s="119"/>
      <c r="II630" s="119"/>
      <c r="IJ630" s="119"/>
      <c r="IK630" s="119"/>
      <c r="IL630" s="119"/>
      <c r="IM630" s="119"/>
      <c r="IN630" s="119"/>
      <c r="IO630" s="119"/>
      <c r="IP630" s="119"/>
      <c r="IQ630" s="119"/>
      <c r="IR630" s="119"/>
      <c r="IS630" s="119"/>
      <c r="IT630" s="119"/>
      <c r="IU630" s="119"/>
      <c r="IV630" s="119"/>
      <c r="IW630" s="119"/>
      <c r="IX630" s="119"/>
      <c r="IY630" s="119"/>
      <c r="IZ630" s="119"/>
      <c r="JA630" s="119"/>
      <c r="JB630" s="119"/>
      <c r="JC630" s="119"/>
      <c r="JD630" s="119"/>
      <c r="JE630" s="119"/>
      <c r="JF630" s="119"/>
      <c r="JG630" s="119"/>
      <c r="JH630" s="119"/>
      <c r="JI630" s="119"/>
      <c r="JJ630" s="119"/>
      <c r="JK630" s="119"/>
      <c r="JL630" s="119"/>
      <c r="JM630" s="119"/>
      <c r="JN630" s="119"/>
      <c r="JO630" s="119"/>
      <c r="JP630" s="119"/>
      <c r="JQ630" s="119"/>
      <c r="JR630" s="119"/>
      <c r="JS630" s="119"/>
      <c r="JT630" s="119"/>
      <c r="JU630" s="119"/>
      <c r="JV630" s="119"/>
      <c r="JW630" s="119"/>
      <c r="JX630" s="119"/>
      <c r="JY630" s="119"/>
      <c r="JZ630" s="119"/>
      <c r="KA630" s="119"/>
      <c r="KB630" s="119"/>
      <c r="KC630" s="119"/>
      <c r="KD630" s="119"/>
      <c r="KE630" s="119"/>
      <c r="KF630" s="119"/>
      <c r="KG630" s="119"/>
      <c r="KH630" s="119"/>
      <c r="KI630" s="119"/>
      <c r="KJ630" s="119"/>
      <c r="KK630" s="119"/>
      <c r="KL630" s="119"/>
      <c r="KM630" s="119"/>
      <c r="KN630" s="119"/>
      <c r="KO630" s="119"/>
      <c r="KP630" s="119"/>
      <c r="KQ630" s="119"/>
      <c r="KR630" s="119"/>
      <c r="KS630" s="119"/>
      <c r="KT630" s="119"/>
      <c r="KU630" s="119"/>
      <c r="KV630" s="119"/>
      <c r="KW630" s="119"/>
      <c r="KX630" s="119"/>
      <c r="KY630" s="119"/>
      <c r="KZ630" s="119"/>
      <c r="LA630" s="119"/>
      <c r="LB630" s="119"/>
      <c r="LC630" s="119"/>
      <c r="LD630" s="119"/>
      <c r="LE630" s="119"/>
      <c r="LF630" s="119"/>
      <c r="LG630" s="119"/>
      <c r="LH630" s="119"/>
      <c r="LI630" s="119"/>
      <c r="LJ630" s="119"/>
      <c r="LK630" s="119"/>
      <c r="LL630" s="119"/>
      <c r="LM630" s="119"/>
      <c r="LN630" s="119"/>
      <c r="LO630" s="119"/>
      <c r="LP630" s="119"/>
      <c r="LQ630" s="119"/>
      <c r="LR630" s="119"/>
      <c r="LS630" s="119"/>
      <c r="LT630" s="119"/>
      <c r="LU630" s="119"/>
      <c r="LV630" s="119"/>
      <c r="LW630" s="119"/>
      <c r="LX630" s="119"/>
      <c r="LY630" s="119"/>
      <c r="LZ630" s="119"/>
      <c r="MA630" s="119"/>
      <c r="MB630" s="119"/>
      <c r="MC630" s="119"/>
      <c r="MD630" s="119"/>
      <c r="ME630" s="119"/>
      <c r="MF630" s="119"/>
      <c r="MG630" s="119"/>
      <c r="MH630" s="119"/>
      <c r="MI630" s="119"/>
      <c r="MJ630" s="119"/>
      <c r="MK630" s="119"/>
      <c r="ML630" s="119"/>
      <c r="MM630" s="119"/>
      <c r="MN630" s="119"/>
      <c r="MO630" s="119"/>
      <c r="MP630" s="119"/>
      <c r="MQ630" s="119"/>
      <c r="MR630" s="119"/>
      <c r="MS630" s="119"/>
      <c r="MT630" s="119"/>
      <c r="MU630" s="119"/>
      <c r="MV630" s="119"/>
      <c r="MW630" s="119"/>
      <c r="MX630" s="119"/>
      <c r="MY630" s="119"/>
      <c r="MZ630" s="119"/>
      <c r="NA630" s="119"/>
      <c r="NB630" s="119"/>
      <c r="NC630" s="119"/>
      <c r="ND630" s="119"/>
      <c r="NE630" s="119"/>
      <c r="NF630" s="119"/>
      <c r="NG630" s="119"/>
      <c r="NH630" s="119"/>
      <c r="NI630" s="119"/>
      <c r="NJ630" s="119"/>
      <c r="NK630" s="119"/>
      <c r="NL630" s="119"/>
      <c r="NM630" s="119"/>
      <c r="NN630" s="119"/>
      <c r="NO630" s="119"/>
      <c r="NP630" s="119"/>
      <c r="NQ630" s="119"/>
      <c r="NR630" s="119"/>
      <c r="NS630" s="119"/>
      <c r="NT630" s="119"/>
      <c r="NU630" s="119"/>
      <c r="NV630" s="119"/>
      <c r="NW630" s="119"/>
      <c r="NX630" s="119"/>
      <c r="NY630" s="119"/>
      <c r="NZ630" s="119"/>
      <c r="OA630" s="119"/>
      <c r="OB630" s="119"/>
      <c r="OC630" s="119"/>
      <c r="OD630" s="119"/>
      <c r="OE630" s="119"/>
      <c r="OF630" s="119"/>
      <c r="OG630" s="119"/>
      <c r="OH630" s="119"/>
      <c r="OI630" s="119"/>
      <c r="OJ630" s="119"/>
      <c r="OK630" s="119"/>
      <c r="OL630" s="119"/>
      <c r="OM630" s="119"/>
      <c r="ON630" s="119"/>
      <c r="OO630" s="119"/>
      <c r="OP630" s="119"/>
      <c r="OQ630" s="119"/>
      <c r="OR630" s="119"/>
      <c r="OS630" s="119"/>
      <c r="OT630" s="119"/>
      <c r="OU630" s="119"/>
      <c r="OV630" s="119"/>
      <c r="OW630" s="119"/>
      <c r="OX630" s="119"/>
      <c r="OY630" s="119"/>
      <c r="OZ630" s="119"/>
      <c r="PA630" s="119"/>
      <c r="PB630" s="119"/>
      <c r="PC630" s="119"/>
      <c r="PD630" s="119"/>
      <c r="PE630" s="119"/>
      <c r="PF630" s="119"/>
      <c r="PG630" s="119"/>
      <c r="PH630" s="119"/>
      <c r="PI630" s="119"/>
      <c r="PJ630" s="119"/>
      <c r="PK630" s="119"/>
      <c r="PL630" s="119"/>
      <c r="PM630" s="119"/>
      <c r="PN630" s="119"/>
      <c r="PO630" s="119"/>
      <c r="PP630" s="119"/>
      <c r="PQ630" s="119"/>
      <c r="PR630" s="119"/>
      <c r="PS630" s="119"/>
      <c r="PT630" s="119"/>
      <c r="PU630" s="119"/>
      <c r="PV630" s="119"/>
      <c r="PW630" s="119"/>
      <c r="PX630" s="119"/>
      <c r="PY630" s="119"/>
      <c r="PZ630" s="119"/>
      <c r="QA630" s="119"/>
      <c r="QB630" s="119"/>
      <c r="QC630" s="119"/>
      <c r="QD630" s="119"/>
      <c r="QE630" s="119"/>
      <c r="QF630" s="119"/>
      <c r="QG630" s="119"/>
      <c r="QH630" s="119"/>
      <c r="QI630" s="119"/>
      <c r="QJ630" s="119"/>
      <c r="QK630" s="119"/>
      <c r="QL630" s="119"/>
      <c r="QM630" s="119"/>
      <c r="QN630" s="119"/>
      <c r="QO630" s="119"/>
      <c r="QP630" s="119"/>
      <c r="QQ630" s="119"/>
      <c r="QR630" s="119"/>
      <c r="QS630" s="119"/>
      <c r="QT630" s="119"/>
      <c r="QU630" s="119"/>
      <c r="QV630" s="119"/>
      <c r="QW630" s="119"/>
      <c r="QX630" s="119"/>
      <c r="QY630" s="119"/>
      <c r="QZ630" s="119"/>
      <c r="RA630" s="119"/>
      <c r="RB630" s="119"/>
      <c r="RC630" s="119"/>
      <c r="RD630" s="119"/>
      <c r="RE630" s="119"/>
      <c r="RF630" s="120"/>
    </row>
    <row r="631" spans="1:474" s="11" customFormat="1" ht="19.95" customHeight="1">
      <c r="A631" s="28"/>
      <c r="B631" s="29"/>
      <c r="C631" s="128"/>
      <c r="D631" s="307"/>
      <c r="E631" s="301"/>
      <c r="F631" s="287"/>
      <c r="G631" s="183"/>
      <c r="H631" s="199"/>
      <c r="I631" s="289"/>
      <c r="J631" s="290"/>
      <c r="K631" s="291"/>
      <c r="L631" s="292"/>
      <c r="M631" s="290"/>
      <c r="N631" s="293"/>
      <c r="O631" s="27"/>
      <c r="P631" s="186" t="str">
        <f t="array" ref="P631">IF(O631&lt;&gt;"",IF(O631&lt;5, "I", "III"),"")</f>
        <v/>
      </c>
      <c r="Q631" s="37"/>
      <c r="R631" s="185" t="str">
        <f t="array" ref="R631">IF(Q631&lt;&gt;"",IF(Q631&lt;5, "I", "III"),"")</f>
        <v/>
      </c>
      <c r="S631" s="27"/>
      <c r="T631" s="186" t="str">
        <f t="array" ref="T631">IF(S631&lt;&gt;"",IF(S631&lt;5, "I", "III"),"")</f>
        <v/>
      </c>
      <c r="U631" s="37"/>
      <c r="V631" s="186" t="str">
        <f t="array" ref="V631">IF(U631&lt;&gt;"",IF(U631&lt;12, "I", "III"),"")</f>
        <v/>
      </c>
      <c r="W631" s="37"/>
      <c r="X631" s="185" t="str">
        <f t="array" ref="X631">IF(W631&lt;&gt;"",IF(W631&lt;12, "I", "III"),"")</f>
        <v/>
      </c>
      <c r="Y631" s="27"/>
      <c r="Z631" s="186" t="str">
        <f t="array" ref="Z631">IF(Y631&lt;&gt;"",IF(Y631&lt;12, "I", "III"),"")</f>
        <v/>
      </c>
      <c r="AA631" s="205"/>
      <c r="AB631" s="206"/>
      <c r="AC631" s="206"/>
      <c r="AD631" s="207"/>
      <c r="AE631" s="183"/>
      <c r="AF631" s="177"/>
      <c r="AG631" s="150"/>
      <c r="AH631" s="151"/>
      <c r="AI631" s="95" t="str">
        <f t="shared" si="786"/>
        <v/>
      </c>
      <c r="AJ631" s="98" t="str">
        <f t="shared" si="787"/>
        <v/>
      </c>
      <c r="AK631" s="40"/>
      <c r="AL631" s="97" t="str">
        <f t="shared" si="788"/>
        <v/>
      </c>
      <c r="AM631" s="39"/>
      <c r="AN631" s="98" t="str">
        <f t="shared" si="789"/>
        <v/>
      </c>
      <c r="AO631" s="152"/>
      <c r="AP631" s="96" t="str">
        <f t="shared" si="830"/>
        <v/>
      </c>
      <c r="AQ631" s="153"/>
      <c r="AR631" s="97" t="str">
        <f t="shared" si="831"/>
        <v/>
      </c>
      <c r="AS631" s="154"/>
      <c r="AT631" s="98" t="str">
        <f t="shared" si="832"/>
        <v/>
      </c>
      <c r="AU631" s="182" t="str">
        <f t="shared" si="790"/>
        <v/>
      </c>
      <c r="AV631" s="121" t="str">
        <f t="shared" si="833"/>
        <v/>
      </c>
      <c r="AW631" s="153"/>
      <c r="AX631" s="98" t="str">
        <f t="shared" si="834"/>
        <v/>
      </c>
      <c r="AY631" s="153"/>
      <c r="AZ631" s="98" t="str">
        <f t="shared" si="835"/>
        <v/>
      </c>
      <c r="BA631" s="40"/>
      <c r="BB631" s="31"/>
      <c r="BC631" s="32"/>
      <c r="BD631" s="33"/>
      <c r="BE631" s="40"/>
      <c r="BF631" s="31"/>
      <c r="BG631" s="32"/>
      <c r="BH631" s="33"/>
      <c r="BI631" s="40"/>
      <c r="BJ631" s="31"/>
      <c r="BK631" s="32"/>
      <c r="BL631" s="33"/>
      <c r="BM631" s="40"/>
      <c r="BN631" s="31"/>
      <c r="BO631" s="32"/>
      <c r="BP631" s="33"/>
      <c r="BQ631" s="40"/>
      <c r="BR631" s="31"/>
      <c r="BS631" s="32"/>
      <c r="BT631" s="33"/>
      <c r="BU631" s="155"/>
      <c r="BV631" s="99" t="str">
        <f t="shared" si="836"/>
        <v/>
      </c>
      <c r="BW631" s="156"/>
      <c r="BX631" s="100" t="str">
        <f t="shared" si="837"/>
        <v/>
      </c>
      <c r="BY631" s="156"/>
      <c r="BZ631" s="100" t="str">
        <f t="shared" si="838"/>
        <v/>
      </c>
      <c r="CA631" s="156"/>
      <c r="CB631" s="100" t="str">
        <f t="shared" si="839"/>
        <v/>
      </c>
      <c r="CC631" s="156"/>
      <c r="CD631" s="101" t="str">
        <f t="shared" si="840"/>
        <v/>
      </c>
      <c r="CE631" s="112"/>
      <c r="CF631" s="174"/>
      <c r="CG631" s="27"/>
      <c r="CH631" s="159"/>
      <c r="CI631" s="95" t="str">
        <f t="shared" si="791"/>
        <v/>
      </c>
      <c r="CJ631" s="102" t="str">
        <f t="shared" si="792"/>
        <v/>
      </c>
      <c r="CK631" s="40"/>
      <c r="CL631" s="100"/>
      <c r="CM631" s="37"/>
      <c r="CN631" s="100"/>
      <c r="CO631" s="38"/>
      <c r="CP631" s="103" t="str">
        <f t="shared" si="793"/>
        <v/>
      </c>
      <c r="CQ631" s="78"/>
      <c r="CR631" s="100"/>
      <c r="CS631" s="36"/>
      <c r="CT631" s="100"/>
      <c r="CU631" s="74"/>
      <c r="CV631" s="103"/>
      <c r="CW631" s="42"/>
      <c r="CX631" s="100"/>
      <c r="CY631" s="36"/>
      <c r="CZ631" s="100"/>
      <c r="DA631" s="36"/>
      <c r="DB631" s="100"/>
      <c r="DC631" s="39"/>
      <c r="DD631" s="103"/>
      <c r="DE631" s="42"/>
      <c r="DF631" s="100"/>
      <c r="DG631" s="39"/>
      <c r="DH631" s="103"/>
      <c r="DI631" s="41"/>
      <c r="DJ631" s="157"/>
      <c r="DK631" s="112"/>
      <c r="DL631" s="171"/>
      <c r="DM631" s="67"/>
      <c r="DN631" s="164"/>
      <c r="DO631" s="104" t="str">
        <f t="shared" si="794"/>
        <v/>
      </c>
      <c r="DP631" s="105" t="str">
        <f t="shared" si="795"/>
        <v/>
      </c>
      <c r="DQ631" s="66"/>
      <c r="DR631" s="158" t="str">
        <f t="shared" si="796"/>
        <v/>
      </c>
      <c r="DS631" s="67"/>
      <c r="DT631" s="97" t="str">
        <f t="shared" si="797"/>
        <v/>
      </c>
      <c r="DU631" s="67"/>
      <c r="DV631" s="98" t="str">
        <f t="shared" si="798"/>
        <v/>
      </c>
      <c r="DW631" s="163"/>
      <c r="DX631" s="106" t="str">
        <f t="shared" si="799"/>
        <v/>
      </c>
      <c r="DY631" s="162"/>
      <c r="DZ631" s="97" t="str">
        <f t="shared" si="800"/>
        <v/>
      </c>
      <c r="EA631" s="161"/>
      <c r="EB631" s="107" t="str">
        <f t="shared" si="801"/>
        <v/>
      </c>
      <c r="EC631" s="66"/>
      <c r="ED631" s="97" t="str">
        <f t="shared" si="802"/>
        <v/>
      </c>
      <c r="EE631" s="67"/>
      <c r="EF631" s="97" t="str">
        <f t="shared" si="803"/>
        <v/>
      </c>
      <c r="EG631" s="68"/>
      <c r="EH631" s="97" t="str">
        <f t="shared" si="804"/>
        <v/>
      </c>
      <c r="EI631" s="67"/>
      <c r="EJ631" s="97" t="str">
        <f t="shared" si="805"/>
        <v/>
      </c>
      <c r="EK631" s="68"/>
      <c r="EL631" s="97" t="str">
        <f t="shared" si="806"/>
        <v/>
      </c>
      <c r="EM631" s="69"/>
      <c r="EN631" s="98" t="str">
        <f t="shared" si="807"/>
        <v/>
      </c>
      <c r="EO631" s="66"/>
      <c r="EP631" s="107" t="str">
        <f t="shared" si="808"/>
        <v/>
      </c>
      <c r="EQ631" s="299"/>
      <c r="ER631" s="98" t="str">
        <f t="shared" si="809"/>
        <v/>
      </c>
      <c r="ES631" s="66"/>
      <c r="ET631" s="108" t="str">
        <f t="shared" si="810"/>
        <v/>
      </c>
      <c r="EU631" s="112"/>
      <c r="EV631" s="168"/>
      <c r="EW631" s="27"/>
      <c r="EX631" s="159"/>
      <c r="EY631" s="95" t="str">
        <f t="shared" si="811"/>
        <v/>
      </c>
      <c r="EZ631" s="98" t="str">
        <f t="shared" si="812"/>
        <v/>
      </c>
      <c r="FA631" s="40"/>
      <c r="FB631" s="98" t="str">
        <f t="shared" si="813"/>
        <v/>
      </c>
      <c r="FC631" s="37"/>
      <c r="FD631" s="98" t="str">
        <f t="shared" si="814"/>
        <v/>
      </c>
      <c r="FE631" s="37"/>
      <c r="FF631" s="98" t="str">
        <f t="shared" si="815"/>
        <v/>
      </c>
      <c r="FG631" s="160"/>
      <c r="FH631" s="97" t="str">
        <f t="shared" si="816"/>
        <v/>
      </c>
      <c r="FI631" s="27"/>
      <c r="FJ631" s="98" t="str">
        <f t="shared" si="817"/>
        <v/>
      </c>
      <c r="FK631" s="36"/>
      <c r="FL631" s="98" t="str">
        <f t="shared" si="818"/>
        <v/>
      </c>
      <c r="FM631" s="37"/>
      <c r="FN631" s="98" t="str">
        <f t="shared" si="819"/>
        <v/>
      </c>
      <c r="FO631" s="78"/>
      <c r="FP631" s="97" t="str">
        <f t="shared" si="820"/>
        <v/>
      </c>
      <c r="FQ631" s="37"/>
      <c r="FR631" s="97" t="str">
        <f t="shared" si="821"/>
        <v/>
      </c>
      <c r="FS631" s="39"/>
      <c r="FT631" s="97" t="str">
        <f t="shared" si="822"/>
        <v/>
      </c>
      <c r="FU631" s="27"/>
      <c r="FV631" s="98" t="str">
        <f t="shared" si="823"/>
        <v/>
      </c>
      <c r="FW631" s="37"/>
      <c r="FX631" s="98" t="str">
        <f t="shared" si="824"/>
        <v/>
      </c>
      <c r="FY631" s="36"/>
      <c r="FZ631" s="97" t="str">
        <f t="shared" si="825"/>
        <v/>
      </c>
      <c r="GA631" s="36"/>
      <c r="GB631" s="98" t="str">
        <f t="shared" si="826"/>
        <v/>
      </c>
      <c r="GC631" s="40"/>
      <c r="GD631" s="98" t="str">
        <f t="shared" si="827"/>
        <v/>
      </c>
      <c r="GE631" s="37"/>
      <c r="GF631" s="98" t="str">
        <f t="shared" si="828"/>
        <v/>
      </c>
      <c r="GG631" s="37"/>
      <c r="GH631" s="109" t="str">
        <f t="shared" si="829"/>
        <v/>
      </c>
      <c r="GI631" s="112"/>
      <c r="GJ631" s="165"/>
      <c r="GK631" s="27"/>
      <c r="GL631" s="159"/>
      <c r="GM631" s="95" t="str">
        <f t="shared" si="841"/>
        <v/>
      </c>
      <c r="GN631" s="110" t="str">
        <f t="shared" si="842"/>
        <v/>
      </c>
      <c r="GO631" s="27"/>
      <c r="GP631" s="98" t="str">
        <f t="shared" si="843"/>
        <v/>
      </c>
      <c r="GQ631" s="37"/>
      <c r="GR631" s="97" t="str">
        <f t="shared" si="844"/>
        <v/>
      </c>
      <c r="GS631" s="37"/>
      <c r="GT631" s="110" t="str">
        <f t="shared" si="845"/>
        <v/>
      </c>
      <c r="GU631" s="36"/>
      <c r="GV631" s="97" t="str">
        <f t="shared" si="772"/>
        <v/>
      </c>
      <c r="GW631" s="27"/>
      <c r="GX631" s="98" t="str">
        <f t="shared" si="773"/>
        <v/>
      </c>
      <c r="GY631" s="36"/>
      <c r="GZ631" s="98" t="str">
        <f t="shared" si="774"/>
        <v/>
      </c>
      <c r="HA631" s="37"/>
      <c r="HB631" s="110" t="str">
        <f t="shared" si="775"/>
        <v/>
      </c>
      <c r="HC631" s="36"/>
      <c r="HD631" s="97" t="str">
        <f t="shared" si="776"/>
        <v/>
      </c>
      <c r="HE631" s="37"/>
      <c r="HF631" s="97" t="str">
        <f t="shared" si="777"/>
        <v/>
      </c>
      <c r="HG631" s="39"/>
      <c r="HH631" s="97" t="str">
        <f t="shared" si="778"/>
        <v/>
      </c>
      <c r="HI631" s="27"/>
      <c r="HJ631" s="97" t="str">
        <f t="shared" si="779"/>
        <v/>
      </c>
      <c r="HK631" s="37"/>
      <c r="HL631" s="97" t="str">
        <f t="shared" si="780"/>
        <v/>
      </c>
      <c r="HM631" s="36"/>
      <c r="HN631" s="97" t="str">
        <f t="shared" si="781"/>
        <v/>
      </c>
      <c r="HO631" s="36"/>
      <c r="HP631" s="110" t="str">
        <f t="shared" si="782"/>
        <v/>
      </c>
      <c r="HQ631" s="27"/>
      <c r="HR631" s="97" t="str">
        <f t="shared" si="783"/>
        <v/>
      </c>
      <c r="HS631" s="37"/>
      <c r="HT631" s="97" t="str">
        <f t="shared" si="784"/>
        <v/>
      </c>
      <c r="HU631" s="37"/>
      <c r="HV631" s="111" t="str">
        <f t="shared" si="785"/>
        <v/>
      </c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  <c r="IW631" s="116"/>
      <c r="IX631" s="116"/>
      <c r="IY631" s="116"/>
      <c r="IZ631" s="116"/>
      <c r="JA631" s="116"/>
      <c r="JB631" s="116"/>
      <c r="JC631" s="116"/>
      <c r="JD631" s="116"/>
      <c r="JE631" s="116"/>
      <c r="JF631" s="116"/>
      <c r="JG631" s="116"/>
      <c r="JH631" s="116"/>
      <c r="JI631" s="116"/>
      <c r="JJ631" s="116"/>
      <c r="JK631" s="116"/>
      <c r="JL631" s="116"/>
      <c r="JM631" s="116"/>
      <c r="JN631" s="116"/>
      <c r="JO631" s="116"/>
      <c r="JP631" s="116"/>
      <c r="JQ631" s="116"/>
      <c r="JR631" s="116"/>
      <c r="JS631" s="116"/>
      <c r="JT631" s="116"/>
      <c r="JU631" s="116"/>
      <c r="JV631" s="116"/>
      <c r="JW631" s="116"/>
      <c r="JX631" s="116"/>
      <c r="JY631" s="116"/>
      <c r="JZ631" s="116"/>
      <c r="KA631" s="116"/>
      <c r="KB631" s="116"/>
      <c r="KC631" s="116"/>
      <c r="KD631" s="116"/>
      <c r="KE631" s="116"/>
      <c r="KF631" s="116"/>
      <c r="KG631" s="116"/>
      <c r="KH631" s="116"/>
      <c r="KI631" s="116"/>
      <c r="KJ631" s="116"/>
      <c r="KK631" s="116"/>
      <c r="KL631" s="116"/>
      <c r="KM631" s="116"/>
      <c r="KN631" s="116"/>
      <c r="KO631" s="116"/>
      <c r="KP631" s="116"/>
      <c r="KQ631" s="116"/>
      <c r="KR631" s="116"/>
      <c r="KS631" s="116"/>
      <c r="KT631" s="116"/>
      <c r="KU631" s="116"/>
      <c r="KV631" s="116"/>
      <c r="KW631" s="116"/>
      <c r="KX631" s="116"/>
      <c r="KY631" s="116"/>
      <c r="KZ631" s="116"/>
      <c r="LA631" s="116"/>
      <c r="LB631" s="116"/>
      <c r="LC631" s="116"/>
      <c r="LD631" s="116"/>
      <c r="LE631" s="116"/>
      <c r="LF631" s="116"/>
      <c r="LG631" s="116"/>
      <c r="LH631" s="116"/>
      <c r="LI631" s="116"/>
      <c r="LJ631" s="116"/>
      <c r="LK631" s="116"/>
      <c r="LL631" s="116"/>
      <c r="LM631" s="116"/>
      <c r="LN631" s="116"/>
      <c r="LO631" s="116"/>
      <c r="LP631" s="116"/>
      <c r="LQ631" s="116"/>
      <c r="LR631" s="116"/>
      <c r="LS631" s="116"/>
      <c r="LT631" s="116"/>
      <c r="LU631" s="116"/>
      <c r="LV631" s="116"/>
      <c r="LW631" s="116"/>
      <c r="LX631" s="116"/>
      <c r="LY631" s="116"/>
      <c r="LZ631" s="116"/>
      <c r="MA631" s="116"/>
      <c r="MB631" s="116"/>
      <c r="MC631" s="116"/>
      <c r="MD631" s="116"/>
      <c r="ME631" s="116"/>
      <c r="MF631" s="116"/>
      <c r="MG631" s="116"/>
      <c r="MH631" s="116"/>
      <c r="MI631" s="116"/>
      <c r="MJ631" s="116"/>
      <c r="MK631" s="116"/>
      <c r="ML631" s="116"/>
      <c r="MM631" s="116"/>
      <c r="MN631" s="116"/>
      <c r="MO631" s="116"/>
      <c r="MP631" s="116"/>
      <c r="MQ631" s="116"/>
      <c r="MR631" s="116"/>
      <c r="MS631" s="116"/>
      <c r="MT631" s="116"/>
      <c r="MU631" s="116"/>
      <c r="MV631" s="116"/>
      <c r="MW631" s="116"/>
      <c r="MX631" s="116"/>
      <c r="MY631" s="116"/>
      <c r="MZ631" s="116"/>
      <c r="NA631" s="116"/>
      <c r="NB631" s="116"/>
      <c r="NC631" s="116"/>
      <c r="ND631" s="116"/>
      <c r="NE631" s="116"/>
      <c r="NF631" s="116"/>
      <c r="NG631" s="116"/>
      <c r="NH631" s="116"/>
      <c r="NI631" s="116"/>
      <c r="NJ631" s="116"/>
      <c r="NK631" s="116"/>
      <c r="NL631" s="116"/>
      <c r="NM631" s="116"/>
      <c r="NN631" s="116"/>
      <c r="NO631" s="116"/>
      <c r="NP631" s="116"/>
      <c r="NQ631" s="116"/>
      <c r="NR631" s="116"/>
      <c r="NS631" s="116"/>
      <c r="NT631" s="116"/>
      <c r="NU631" s="116"/>
      <c r="NV631" s="116"/>
      <c r="NW631" s="116"/>
      <c r="NX631" s="116"/>
      <c r="NY631" s="116"/>
      <c r="NZ631" s="116"/>
      <c r="OA631" s="116"/>
      <c r="OB631" s="116"/>
      <c r="OC631" s="116"/>
      <c r="OD631" s="116"/>
      <c r="OE631" s="116"/>
      <c r="OF631" s="116"/>
      <c r="OG631" s="116"/>
      <c r="OH631" s="116"/>
      <c r="OI631" s="116"/>
      <c r="OJ631" s="116"/>
      <c r="OK631" s="116"/>
      <c r="OL631" s="116"/>
      <c r="OM631" s="116"/>
      <c r="ON631" s="116"/>
      <c r="OO631" s="116"/>
      <c r="OP631" s="116"/>
      <c r="OQ631" s="116"/>
      <c r="OR631" s="116"/>
      <c r="OS631" s="116"/>
      <c r="OT631" s="116"/>
      <c r="OU631" s="116"/>
      <c r="OV631" s="116"/>
      <c r="OW631" s="116"/>
      <c r="OX631" s="116"/>
      <c r="OY631" s="116"/>
      <c r="OZ631" s="116"/>
      <c r="PA631" s="116"/>
      <c r="PB631" s="116"/>
      <c r="PC631" s="116"/>
      <c r="PD631" s="116"/>
      <c r="PE631" s="116"/>
      <c r="PF631" s="116"/>
      <c r="PG631" s="116"/>
      <c r="PH631" s="116"/>
      <c r="PI631" s="116"/>
      <c r="PJ631" s="116"/>
      <c r="PK631" s="116"/>
      <c r="PL631" s="116"/>
      <c r="PM631" s="116"/>
      <c r="PN631" s="116"/>
      <c r="PO631" s="116"/>
      <c r="PP631" s="116"/>
      <c r="PQ631" s="116"/>
      <c r="PR631" s="116"/>
      <c r="PS631" s="116"/>
      <c r="PT631" s="116"/>
      <c r="PU631" s="116"/>
      <c r="PV631" s="116"/>
      <c r="PW631" s="116"/>
      <c r="PX631" s="116"/>
      <c r="PY631" s="116"/>
      <c r="PZ631" s="116"/>
      <c r="QA631" s="116"/>
      <c r="QB631" s="116"/>
      <c r="QC631" s="116"/>
      <c r="QD631" s="116"/>
      <c r="QE631" s="116"/>
      <c r="QF631" s="116"/>
      <c r="QG631" s="116"/>
      <c r="QH631" s="116"/>
      <c r="QI631" s="116"/>
      <c r="QJ631" s="116"/>
      <c r="QK631" s="116"/>
      <c r="QL631" s="116"/>
      <c r="QM631" s="116"/>
      <c r="QN631" s="116"/>
      <c r="QO631" s="116"/>
      <c r="QP631" s="116"/>
      <c r="QQ631" s="116"/>
      <c r="QR631" s="116"/>
      <c r="QS631" s="116"/>
      <c r="QT631" s="116"/>
      <c r="QU631" s="116"/>
      <c r="QV631" s="116"/>
      <c r="QW631" s="116"/>
      <c r="QX631" s="116"/>
      <c r="QY631" s="116"/>
      <c r="QZ631" s="116"/>
      <c r="RA631" s="116"/>
      <c r="RB631" s="116"/>
      <c r="RC631" s="116"/>
      <c r="RD631" s="116"/>
      <c r="RE631" s="116"/>
      <c r="RF631" s="117"/>
    </row>
    <row r="632" spans="1:474" s="11" customFormat="1" ht="19.95" customHeight="1">
      <c r="A632" s="28"/>
      <c r="B632" s="29"/>
      <c r="C632" s="128"/>
      <c r="D632" s="307"/>
      <c r="E632" s="301"/>
      <c r="F632" s="287"/>
      <c r="G632" s="183"/>
      <c r="H632" s="199"/>
      <c r="I632" s="289"/>
      <c r="J632" s="290"/>
      <c r="K632" s="291"/>
      <c r="L632" s="292"/>
      <c r="M632" s="290"/>
      <c r="N632" s="293"/>
      <c r="O632" s="27"/>
      <c r="P632" s="186" t="str">
        <f t="array" ref="P632">IF(O632&lt;&gt;"",IF(O632&lt;5, "I", "III"),"")</f>
        <v/>
      </c>
      <c r="Q632" s="37"/>
      <c r="R632" s="185" t="str">
        <f t="array" ref="R632">IF(Q632&lt;&gt;"",IF(Q632&lt;5, "I", "III"),"")</f>
        <v/>
      </c>
      <c r="S632" s="27"/>
      <c r="T632" s="186" t="str">
        <f t="array" ref="T632">IF(S632&lt;&gt;"",IF(S632&lt;5, "I", "III"),"")</f>
        <v/>
      </c>
      <c r="U632" s="37"/>
      <c r="V632" s="186" t="str">
        <f t="array" ref="V632">IF(U632&lt;&gt;"",IF(U632&lt;12, "I", "III"),"")</f>
        <v/>
      </c>
      <c r="W632" s="37"/>
      <c r="X632" s="185" t="str">
        <f t="array" ref="X632">IF(W632&lt;&gt;"",IF(W632&lt;12, "I", "III"),"")</f>
        <v/>
      </c>
      <c r="Y632" s="27"/>
      <c r="Z632" s="186" t="str">
        <f t="array" ref="Z632">IF(Y632&lt;&gt;"",IF(Y632&lt;12, "I", "III"),"")</f>
        <v/>
      </c>
      <c r="AA632" s="205"/>
      <c r="AB632" s="206"/>
      <c r="AC632" s="206"/>
      <c r="AD632" s="207"/>
      <c r="AE632" s="183"/>
      <c r="AF632" s="177"/>
      <c r="AG632" s="150"/>
      <c r="AH632" s="151"/>
      <c r="AI632" s="95" t="str">
        <f t="shared" si="786"/>
        <v/>
      </c>
      <c r="AJ632" s="98" t="str">
        <f t="shared" si="787"/>
        <v/>
      </c>
      <c r="AK632" s="40"/>
      <c r="AL632" s="97" t="str">
        <f t="shared" si="788"/>
        <v/>
      </c>
      <c r="AM632" s="39"/>
      <c r="AN632" s="98" t="str">
        <f t="shared" si="789"/>
        <v/>
      </c>
      <c r="AO632" s="152"/>
      <c r="AP632" s="96" t="str">
        <f t="shared" si="830"/>
        <v/>
      </c>
      <c r="AQ632" s="153"/>
      <c r="AR632" s="97" t="str">
        <f t="shared" si="831"/>
        <v/>
      </c>
      <c r="AS632" s="154"/>
      <c r="AT632" s="98" t="str">
        <f t="shared" si="832"/>
        <v/>
      </c>
      <c r="AU632" s="182" t="str">
        <f t="shared" si="790"/>
        <v/>
      </c>
      <c r="AV632" s="121" t="str">
        <f t="shared" si="833"/>
        <v/>
      </c>
      <c r="AW632" s="153"/>
      <c r="AX632" s="98" t="str">
        <f t="shared" si="834"/>
        <v/>
      </c>
      <c r="AY632" s="153"/>
      <c r="AZ632" s="98" t="str">
        <f t="shared" si="835"/>
        <v/>
      </c>
      <c r="BA632" s="40"/>
      <c r="BB632" s="31"/>
      <c r="BC632" s="32"/>
      <c r="BD632" s="33"/>
      <c r="BE632" s="40"/>
      <c r="BF632" s="31"/>
      <c r="BG632" s="32"/>
      <c r="BH632" s="33"/>
      <c r="BI632" s="40"/>
      <c r="BJ632" s="31"/>
      <c r="BK632" s="32"/>
      <c r="BL632" s="33"/>
      <c r="BM632" s="40"/>
      <c r="BN632" s="31"/>
      <c r="BO632" s="32"/>
      <c r="BP632" s="33"/>
      <c r="BQ632" s="40"/>
      <c r="BR632" s="31"/>
      <c r="BS632" s="32"/>
      <c r="BT632" s="33"/>
      <c r="BU632" s="155"/>
      <c r="BV632" s="99" t="str">
        <f t="shared" si="836"/>
        <v/>
      </c>
      <c r="BW632" s="156"/>
      <c r="BX632" s="100" t="str">
        <f t="shared" si="837"/>
        <v/>
      </c>
      <c r="BY632" s="156"/>
      <c r="BZ632" s="100" t="str">
        <f t="shared" si="838"/>
        <v/>
      </c>
      <c r="CA632" s="156"/>
      <c r="CB632" s="100" t="str">
        <f t="shared" si="839"/>
        <v/>
      </c>
      <c r="CC632" s="156"/>
      <c r="CD632" s="101" t="str">
        <f t="shared" si="840"/>
        <v/>
      </c>
      <c r="CE632" s="112"/>
      <c r="CF632" s="174"/>
      <c r="CG632" s="27"/>
      <c r="CH632" s="159"/>
      <c r="CI632" s="95" t="str">
        <f t="shared" si="791"/>
        <v/>
      </c>
      <c r="CJ632" s="102" t="str">
        <f t="shared" si="792"/>
        <v/>
      </c>
      <c r="CK632" s="40"/>
      <c r="CL632" s="100"/>
      <c r="CM632" s="37"/>
      <c r="CN632" s="100"/>
      <c r="CO632" s="38"/>
      <c r="CP632" s="103" t="str">
        <f t="shared" si="793"/>
        <v/>
      </c>
      <c r="CQ632" s="78"/>
      <c r="CR632" s="100"/>
      <c r="CS632" s="36"/>
      <c r="CT632" s="100"/>
      <c r="CU632" s="74"/>
      <c r="CV632" s="103"/>
      <c r="CW632" s="42"/>
      <c r="CX632" s="100"/>
      <c r="CY632" s="36"/>
      <c r="CZ632" s="100"/>
      <c r="DA632" s="36"/>
      <c r="DB632" s="100"/>
      <c r="DC632" s="39"/>
      <c r="DD632" s="103"/>
      <c r="DE632" s="42"/>
      <c r="DF632" s="100"/>
      <c r="DG632" s="39"/>
      <c r="DH632" s="103"/>
      <c r="DI632" s="41"/>
      <c r="DJ632" s="157"/>
      <c r="DK632" s="112"/>
      <c r="DL632" s="171"/>
      <c r="DM632" s="67"/>
      <c r="DN632" s="164"/>
      <c r="DO632" s="104" t="str">
        <f t="shared" si="794"/>
        <v/>
      </c>
      <c r="DP632" s="105" t="str">
        <f t="shared" si="795"/>
        <v/>
      </c>
      <c r="DQ632" s="66"/>
      <c r="DR632" s="158" t="str">
        <f t="shared" si="796"/>
        <v/>
      </c>
      <c r="DS632" s="67"/>
      <c r="DT632" s="97" t="str">
        <f t="shared" si="797"/>
        <v/>
      </c>
      <c r="DU632" s="67"/>
      <c r="DV632" s="98" t="str">
        <f t="shared" si="798"/>
        <v/>
      </c>
      <c r="DW632" s="163"/>
      <c r="DX632" s="106" t="str">
        <f t="shared" si="799"/>
        <v/>
      </c>
      <c r="DY632" s="162"/>
      <c r="DZ632" s="97" t="str">
        <f t="shared" si="800"/>
        <v/>
      </c>
      <c r="EA632" s="161"/>
      <c r="EB632" s="107" t="str">
        <f t="shared" si="801"/>
        <v/>
      </c>
      <c r="EC632" s="66"/>
      <c r="ED632" s="97" t="str">
        <f t="shared" si="802"/>
        <v/>
      </c>
      <c r="EE632" s="67"/>
      <c r="EF632" s="97" t="str">
        <f t="shared" si="803"/>
        <v/>
      </c>
      <c r="EG632" s="68"/>
      <c r="EH632" s="97" t="str">
        <f t="shared" si="804"/>
        <v/>
      </c>
      <c r="EI632" s="67"/>
      <c r="EJ632" s="97" t="str">
        <f t="shared" si="805"/>
        <v/>
      </c>
      <c r="EK632" s="68"/>
      <c r="EL632" s="97" t="str">
        <f t="shared" si="806"/>
        <v/>
      </c>
      <c r="EM632" s="69"/>
      <c r="EN632" s="98" t="str">
        <f t="shared" si="807"/>
        <v/>
      </c>
      <c r="EO632" s="66"/>
      <c r="EP632" s="107" t="str">
        <f t="shared" si="808"/>
        <v/>
      </c>
      <c r="EQ632" s="299"/>
      <c r="ER632" s="98" t="str">
        <f t="shared" si="809"/>
        <v/>
      </c>
      <c r="ES632" s="66"/>
      <c r="ET632" s="108" t="str">
        <f t="shared" si="810"/>
        <v/>
      </c>
      <c r="EU632" s="112"/>
      <c r="EV632" s="168"/>
      <c r="EW632" s="27"/>
      <c r="EX632" s="159"/>
      <c r="EY632" s="95" t="str">
        <f t="shared" si="811"/>
        <v/>
      </c>
      <c r="EZ632" s="98" t="str">
        <f t="shared" si="812"/>
        <v/>
      </c>
      <c r="FA632" s="40"/>
      <c r="FB632" s="98" t="str">
        <f t="shared" si="813"/>
        <v/>
      </c>
      <c r="FC632" s="37"/>
      <c r="FD632" s="98" t="str">
        <f t="shared" si="814"/>
        <v/>
      </c>
      <c r="FE632" s="37"/>
      <c r="FF632" s="98" t="str">
        <f t="shared" si="815"/>
        <v/>
      </c>
      <c r="FG632" s="160"/>
      <c r="FH632" s="97" t="str">
        <f t="shared" si="816"/>
        <v/>
      </c>
      <c r="FI632" s="27"/>
      <c r="FJ632" s="98" t="str">
        <f t="shared" si="817"/>
        <v/>
      </c>
      <c r="FK632" s="36"/>
      <c r="FL632" s="98" t="str">
        <f t="shared" si="818"/>
        <v/>
      </c>
      <c r="FM632" s="37"/>
      <c r="FN632" s="98" t="str">
        <f t="shared" si="819"/>
        <v/>
      </c>
      <c r="FO632" s="78"/>
      <c r="FP632" s="97" t="str">
        <f t="shared" si="820"/>
        <v/>
      </c>
      <c r="FQ632" s="37"/>
      <c r="FR632" s="97" t="str">
        <f t="shared" si="821"/>
        <v/>
      </c>
      <c r="FS632" s="39"/>
      <c r="FT632" s="97" t="str">
        <f t="shared" si="822"/>
        <v/>
      </c>
      <c r="FU632" s="27"/>
      <c r="FV632" s="98" t="str">
        <f t="shared" si="823"/>
        <v/>
      </c>
      <c r="FW632" s="37"/>
      <c r="FX632" s="98" t="str">
        <f t="shared" si="824"/>
        <v/>
      </c>
      <c r="FY632" s="36"/>
      <c r="FZ632" s="97" t="str">
        <f t="shared" si="825"/>
        <v/>
      </c>
      <c r="GA632" s="36"/>
      <c r="GB632" s="98" t="str">
        <f t="shared" si="826"/>
        <v/>
      </c>
      <c r="GC632" s="40"/>
      <c r="GD632" s="98" t="str">
        <f t="shared" si="827"/>
        <v/>
      </c>
      <c r="GE632" s="37"/>
      <c r="GF632" s="98" t="str">
        <f t="shared" si="828"/>
        <v/>
      </c>
      <c r="GG632" s="37"/>
      <c r="GH632" s="109" t="str">
        <f t="shared" si="829"/>
        <v/>
      </c>
      <c r="GI632" s="112"/>
      <c r="GJ632" s="165"/>
      <c r="GK632" s="27"/>
      <c r="GL632" s="159"/>
      <c r="GM632" s="95" t="str">
        <f t="shared" si="841"/>
        <v/>
      </c>
      <c r="GN632" s="110" t="str">
        <f t="shared" si="842"/>
        <v/>
      </c>
      <c r="GO632" s="27"/>
      <c r="GP632" s="98" t="str">
        <f t="shared" si="843"/>
        <v/>
      </c>
      <c r="GQ632" s="37"/>
      <c r="GR632" s="97" t="str">
        <f t="shared" si="844"/>
        <v/>
      </c>
      <c r="GS632" s="37"/>
      <c r="GT632" s="110" t="str">
        <f t="shared" si="845"/>
        <v/>
      </c>
      <c r="GU632" s="36"/>
      <c r="GV632" s="97" t="str">
        <f t="shared" si="772"/>
        <v/>
      </c>
      <c r="GW632" s="27"/>
      <c r="GX632" s="98" t="str">
        <f t="shared" si="773"/>
        <v/>
      </c>
      <c r="GY632" s="36"/>
      <c r="GZ632" s="98" t="str">
        <f t="shared" si="774"/>
        <v/>
      </c>
      <c r="HA632" s="37"/>
      <c r="HB632" s="110" t="str">
        <f t="shared" si="775"/>
        <v/>
      </c>
      <c r="HC632" s="36"/>
      <c r="HD632" s="97" t="str">
        <f t="shared" si="776"/>
        <v/>
      </c>
      <c r="HE632" s="37"/>
      <c r="HF632" s="97" t="str">
        <f t="shared" si="777"/>
        <v/>
      </c>
      <c r="HG632" s="39"/>
      <c r="HH632" s="97" t="str">
        <f t="shared" si="778"/>
        <v/>
      </c>
      <c r="HI632" s="27"/>
      <c r="HJ632" s="97" t="str">
        <f t="shared" si="779"/>
        <v/>
      </c>
      <c r="HK632" s="37"/>
      <c r="HL632" s="97" t="str">
        <f t="shared" si="780"/>
        <v/>
      </c>
      <c r="HM632" s="36"/>
      <c r="HN632" s="97" t="str">
        <f t="shared" si="781"/>
        <v/>
      </c>
      <c r="HO632" s="36"/>
      <c r="HP632" s="110" t="str">
        <f t="shared" si="782"/>
        <v/>
      </c>
      <c r="HQ632" s="27"/>
      <c r="HR632" s="97" t="str">
        <f t="shared" si="783"/>
        <v/>
      </c>
      <c r="HS632" s="37"/>
      <c r="HT632" s="97" t="str">
        <f t="shared" si="784"/>
        <v/>
      </c>
      <c r="HU632" s="37"/>
      <c r="HV632" s="111" t="str">
        <f t="shared" si="785"/>
        <v/>
      </c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  <c r="IW632" s="116"/>
      <c r="IX632" s="116"/>
      <c r="IY632" s="116"/>
      <c r="IZ632" s="116"/>
      <c r="JA632" s="116"/>
      <c r="JB632" s="116"/>
      <c r="JC632" s="116"/>
      <c r="JD632" s="116"/>
      <c r="JE632" s="116"/>
      <c r="JF632" s="116"/>
      <c r="JG632" s="116"/>
      <c r="JH632" s="116"/>
      <c r="JI632" s="116"/>
      <c r="JJ632" s="116"/>
      <c r="JK632" s="116"/>
      <c r="JL632" s="116"/>
      <c r="JM632" s="116"/>
      <c r="JN632" s="116"/>
      <c r="JO632" s="116"/>
      <c r="JP632" s="116"/>
      <c r="JQ632" s="116"/>
      <c r="JR632" s="116"/>
      <c r="JS632" s="116"/>
      <c r="JT632" s="116"/>
      <c r="JU632" s="116"/>
      <c r="JV632" s="116"/>
      <c r="JW632" s="116"/>
      <c r="JX632" s="116"/>
      <c r="JY632" s="116"/>
      <c r="JZ632" s="116"/>
      <c r="KA632" s="116"/>
      <c r="KB632" s="116"/>
      <c r="KC632" s="116"/>
      <c r="KD632" s="116"/>
      <c r="KE632" s="116"/>
      <c r="KF632" s="116"/>
      <c r="KG632" s="116"/>
      <c r="KH632" s="116"/>
      <c r="KI632" s="116"/>
      <c r="KJ632" s="116"/>
      <c r="KK632" s="116"/>
      <c r="KL632" s="116"/>
      <c r="KM632" s="116"/>
      <c r="KN632" s="116"/>
      <c r="KO632" s="116"/>
      <c r="KP632" s="116"/>
      <c r="KQ632" s="116"/>
      <c r="KR632" s="116"/>
      <c r="KS632" s="116"/>
      <c r="KT632" s="116"/>
      <c r="KU632" s="116"/>
      <c r="KV632" s="116"/>
      <c r="KW632" s="116"/>
      <c r="KX632" s="116"/>
      <c r="KY632" s="116"/>
      <c r="KZ632" s="116"/>
      <c r="LA632" s="116"/>
      <c r="LB632" s="116"/>
      <c r="LC632" s="116"/>
      <c r="LD632" s="116"/>
      <c r="LE632" s="116"/>
      <c r="LF632" s="116"/>
      <c r="LG632" s="116"/>
      <c r="LH632" s="116"/>
      <c r="LI632" s="116"/>
      <c r="LJ632" s="116"/>
      <c r="LK632" s="116"/>
      <c r="LL632" s="116"/>
      <c r="LM632" s="116"/>
      <c r="LN632" s="116"/>
      <c r="LO632" s="116"/>
      <c r="LP632" s="116"/>
      <c r="LQ632" s="116"/>
      <c r="LR632" s="116"/>
      <c r="LS632" s="116"/>
      <c r="LT632" s="116"/>
      <c r="LU632" s="116"/>
      <c r="LV632" s="116"/>
      <c r="LW632" s="116"/>
      <c r="LX632" s="116"/>
      <c r="LY632" s="116"/>
      <c r="LZ632" s="116"/>
      <c r="MA632" s="116"/>
      <c r="MB632" s="116"/>
      <c r="MC632" s="116"/>
      <c r="MD632" s="116"/>
      <c r="ME632" s="116"/>
      <c r="MF632" s="116"/>
      <c r="MG632" s="116"/>
      <c r="MH632" s="116"/>
      <c r="MI632" s="116"/>
      <c r="MJ632" s="116"/>
      <c r="MK632" s="116"/>
      <c r="ML632" s="116"/>
      <c r="MM632" s="116"/>
      <c r="MN632" s="116"/>
      <c r="MO632" s="116"/>
      <c r="MP632" s="116"/>
      <c r="MQ632" s="116"/>
      <c r="MR632" s="116"/>
      <c r="MS632" s="116"/>
      <c r="MT632" s="116"/>
      <c r="MU632" s="116"/>
      <c r="MV632" s="116"/>
      <c r="MW632" s="116"/>
      <c r="MX632" s="116"/>
      <c r="MY632" s="116"/>
      <c r="MZ632" s="116"/>
      <c r="NA632" s="116"/>
      <c r="NB632" s="116"/>
      <c r="NC632" s="116"/>
      <c r="ND632" s="116"/>
      <c r="NE632" s="116"/>
      <c r="NF632" s="116"/>
      <c r="NG632" s="116"/>
      <c r="NH632" s="116"/>
      <c r="NI632" s="116"/>
      <c r="NJ632" s="116"/>
      <c r="NK632" s="116"/>
      <c r="NL632" s="116"/>
      <c r="NM632" s="116"/>
      <c r="NN632" s="116"/>
      <c r="NO632" s="116"/>
      <c r="NP632" s="116"/>
      <c r="NQ632" s="116"/>
      <c r="NR632" s="116"/>
      <c r="NS632" s="116"/>
      <c r="NT632" s="116"/>
      <c r="NU632" s="116"/>
      <c r="NV632" s="116"/>
      <c r="NW632" s="116"/>
      <c r="NX632" s="116"/>
      <c r="NY632" s="116"/>
      <c r="NZ632" s="116"/>
      <c r="OA632" s="116"/>
      <c r="OB632" s="116"/>
      <c r="OC632" s="116"/>
      <c r="OD632" s="116"/>
      <c r="OE632" s="116"/>
      <c r="OF632" s="116"/>
      <c r="OG632" s="116"/>
      <c r="OH632" s="116"/>
      <c r="OI632" s="116"/>
      <c r="OJ632" s="116"/>
      <c r="OK632" s="116"/>
      <c r="OL632" s="116"/>
      <c r="OM632" s="116"/>
      <c r="ON632" s="116"/>
      <c r="OO632" s="116"/>
      <c r="OP632" s="116"/>
      <c r="OQ632" s="116"/>
      <c r="OR632" s="116"/>
      <c r="OS632" s="116"/>
      <c r="OT632" s="116"/>
      <c r="OU632" s="116"/>
      <c r="OV632" s="116"/>
      <c r="OW632" s="116"/>
      <c r="OX632" s="116"/>
      <c r="OY632" s="116"/>
      <c r="OZ632" s="116"/>
      <c r="PA632" s="116"/>
      <c r="PB632" s="116"/>
      <c r="PC632" s="116"/>
      <c r="PD632" s="116"/>
      <c r="PE632" s="116"/>
      <c r="PF632" s="116"/>
      <c r="PG632" s="116"/>
      <c r="PH632" s="116"/>
      <c r="PI632" s="116"/>
      <c r="PJ632" s="116"/>
      <c r="PK632" s="116"/>
      <c r="PL632" s="116"/>
      <c r="PM632" s="116"/>
      <c r="PN632" s="116"/>
      <c r="PO632" s="116"/>
      <c r="PP632" s="116"/>
      <c r="PQ632" s="116"/>
      <c r="PR632" s="116"/>
      <c r="PS632" s="116"/>
      <c r="PT632" s="116"/>
      <c r="PU632" s="116"/>
      <c r="PV632" s="116"/>
      <c r="PW632" s="116"/>
      <c r="PX632" s="116"/>
      <c r="PY632" s="116"/>
      <c r="PZ632" s="116"/>
      <c r="QA632" s="116"/>
      <c r="QB632" s="116"/>
      <c r="QC632" s="116"/>
      <c r="QD632" s="116"/>
      <c r="QE632" s="116"/>
      <c r="QF632" s="116"/>
      <c r="QG632" s="116"/>
      <c r="QH632" s="116"/>
      <c r="QI632" s="116"/>
      <c r="QJ632" s="116"/>
      <c r="QK632" s="116"/>
      <c r="QL632" s="116"/>
      <c r="QM632" s="116"/>
      <c r="QN632" s="116"/>
      <c r="QO632" s="116"/>
      <c r="QP632" s="116"/>
      <c r="QQ632" s="116"/>
      <c r="QR632" s="116"/>
      <c r="QS632" s="116"/>
      <c r="QT632" s="116"/>
      <c r="QU632" s="116"/>
      <c r="QV632" s="116"/>
      <c r="QW632" s="116"/>
      <c r="QX632" s="116"/>
      <c r="QY632" s="116"/>
      <c r="QZ632" s="116"/>
      <c r="RA632" s="116"/>
      <c r="RB632" s="116"/>
      <c r="RC632" s="116"/>
      <c r="RD632" s="116"/>
      <c r="RE632" s="116"/>
      <c r="RF632" s="117"/>
    </row>
    <row r="633" spans="1:474" s="11" customFormat="1" ht="19.95" customHeight="1">
      <c r="A633" s="28"/>
      <c r="B633" s="29"/>
      <c r="C633" s="128"/>
      <c r="D633" s="307"/>
      <c r="E633" s="301"/>
      <c r="F633" s="287"/>
      <c r="G633" s="183"/>
      <c r="H633" s="199"/>
      <c r="I633" s="289"/>
      <c r="J633" s="290"/>
      <c r="K633" s="291"/>
      <c r="L633" s="292"/>
      <c r="M633" s="290"/>
      <c r="N633" s="293"/>
      <c r="O633" s="27"/>
      <c r="P633" s="186" t="str">
        <f t="array" ref="P633">IF(O633&lt;&gt;"",IF(O633&lt;5, "I", "III"),"")</f>
        <v/>
      </c>
      <c r="Q633" s="37"/>
      <c r="R633" s="185" t="str">
        <f t="array" ref="R633">IF(Q633&lt;&gt;"",IF(Q633&lt;5, "I", "III"),"")</f>
        <v/>
      </c>
      <c r="S633" s="27"/>
      <c r="T633" s="186" t="str">
        <f t="array" ref="T633">IF(S633&lt;&gt;"",IF(S633&lt;5, "I", "III"),"")</f>
        <v/>
      </c>
      <c r="U633" s="37"/>
      <c r="V633" s="186" t="str">
        <f t="array" ref="V633">IF(U633&lt;&gt;"",IF(U633&lt;12, "I", "III"),"")</f>
        <v/>
      </c>
      <c r="W633" s="37"/>
      <c r="X633" s="185" t="str">
        <f t="array" ref="X633">IF(W633&lt;&gt;"",IF(W633&lt;12, "I", "III"),"")</f>
        <v/>
      </c>
      <c r="Y633" s="27"/>
      <c r="Z633" s="186" t="str">
        <f t="array" ref="Z633">IF(Y633&lt;&gt;"",IF(Y633&lt;12, "I", "III"),"")</f>
        <v/>
      </c>
      <c r="AA633" s="205"/>
      <c r="AB633" s="206"/>
      <c r="AC633" s="206"/>
      <c r="AD633" s="207"/>
      <c r="AE633" s="183"/>
      <c r="AF633" s="177"/>
      <c r="AG633" s="150"/>
      <c r="AH633" s="151"/>
      <c r="AI633" s="95" t="str">
        <f t="shared" si="786"/>
        <v/>
      </c>
      <c r="AJ633" s="98" t="str">
        <f t="shared" si="787"/>
        <v/>
      </c>
      <c r="AK633" s="40"/>
      <c r="AL633" s="97" t="str">
        <f t="shared" si="788"/>
        <v/>
      </c>
      <c r="AM633" s="39"/>
      <c r="AN633" s="98" t="str">
        <f t="shared" si="789"/>
        <v/>
      </c>
      <c r="AO633" s="152"/>
      <c r="AP633" s="96" t="str">
        <f t="shared" si="830"/>
        <v/>
      </c>
      <c r="AQ633" s="153"/>
      <c r="AR633" s="97" t="str">
        <f t="shared" si="831"/>
        <v/>
      </c>
      <c r="AS633" s="154"/>
      <c r="AT633" s="98" t="str">
        <f t="shared" si="832"/>
        <v/>
      </c>
      <c r="AU633" s="182" t="str">
        <f t="shared" si="790"/>
        <v/>
      </c>
      <c r="AV633" s="121" t="str">
        <f t="shared" si="833"/>
        <v/>
      </c>
      <c r="AW633" s="153"/>
      <c r="AX633" s="98" t="str">
        <f t="shared" si="834"/>
        <v/>
      </c>
      <c r="AY633" s="153"/>
      <c r="AZ633" s="98" t="str">
        <f t="shared" si="835"/>
        <v/>
      </c>
      <c r="BA633" s="40"/>
      <c r="BB633" s="31"/>
      <c r="BC633" s="32"/>
      <c r="BD633" s="33"/>
      <c r="BE633" s="40"/>
      <c r="BF633" s="31"/>
      <c r="BG633" s="32"/>
      <c r="BH633" s="33"/>
      <c r="BI633" s="40"/>
      <c r="BJ633" s="31"/>
      <c r="BK633" s="32"/>
      <c r="BL633" s="33"/>
      <c r="BM633" s="40"/>
      <c r="BN633" s="31"/>
      <c r="BO633" s="32"/>
      <c r="BP633" s="33"/>
      <c r="BQ633" s="40"/>
      <c r="BR633" s="31"/>
      <c r="BS633" s="32"/>
      <c r="BT633" s="33"/>
      <c r="BU633" s="155"/>
      <c r="BV633" s="99" t="str">
        <f t="shared" si="836"/>
        <v/>
      </c>
      <c r="BW633" s="156"/>
      <c r="BX633" s="100" t="str">
        <f t="shared" si="837"/>
        <v/>
      </c>
      <c r="BY633" s="156"/>
      <c r="BZ633" s="100" t="str">
        <f t="shared" si="838"/>
        <v/>
      </c>
      <c r="CA633" s="156"/>
      <c r="CB633" s="100" t="str">
        <f t="shared" si="839"/>
        <v/>
      </c>
      <c r="CC633" s="156"/>
      <c r="CD633" s="101" t="str">
        <f t="shared" si="840"/>
        <v/>
      </c>
      <c r="CE633" s="112"/>
      <c r="CF633" s="174"/>
      <c r="CG633" s="27"/>
      <c r="CH633" s="159"/>
      <c r="CI633" s="95" t="str">
        <f t="shared" si="791"/>
        <v/>
      </c>
      <c r="CJ633" s="102" t="str">
        <f t="shared" si="792"/>
        <v/>
      </c>
      <c r="CK633" s="40"/>
      <c r="CL633" s="100"/>
      <c r="CM633" s="37"/>
      <c r="CN633" s="100"/>
      <c r="CO633" s="38"/>
      <c r="CP633" s="103" t="str">
        <f t="shared" si="793"/>
        <v/>
      </c>
      <c r="CQ633" s="78"/>
      <c r="CR633" s="100"/>
      <c r="CS633" s="36"/>
      <c r="CT633" s="100"/>
      <c r="CU633" s="74"/>
      <c r="CV633" s="103"/>
      <c r="CW633" s="42"/>
      <c r="CX633" s="100"/>
      <c r="CY633" s="36"/>
      <c r="CZ633" s="100"/>
      <c r="DA633" s="36"/>
      <c r="DB633" s="100"/>
      <c r="DC633" s="39"/>
      <c r="DD633" s="103"/>
      <c r="DE633" s="42"/>
      <c r="DF633" s="100"/>
      <c r="DG633" s="39"/>
      <c r="DH633" s="103"/>
      <c r="DI633" s="41"/>
      <c r="DJ633" s="157"/>
      <c r="DK633" s="112"/>
      <c r="DL633" s="171"/>
      <c r="DM633" s="67"/>
      <c r="DN633" s="164"/>
      <c r="DO633" s="104" t="str">
        <f t="shared" si="794"/>
        <v/>
      </c>
      <c r="DP633" s="105" t="str">
        <f t="shared" si="795"/>
        <v/>
      </c>
      <c r="DQ633" s="66"/>
      <c r="DR633" s="158" t="str">
        <f t="shared" si="796"/>
        <v/>
      </c>
      <c r="DS633" s="67"/>
      <c r="DT633" s="97" t="str">
        <f t="shared" si="797"/>
        <v/>
      </c>
      <c r="DU633" s="67"/>
      <c r="DV633" s="98" t="str">
        <f t="shared" si="798"/>
        <v/>
      </c>
      <c r="DW633" s="163"/>
      <c r="DX633" s="106" t="str">
        <f t="shared" si="799"/>
        <v/>
      </c>
      <c r="DY633" s="162"/>
      <c r="DZ633" s="97" t="str">
        <f t="shared" si="800"/>
        <v/>
      </c>
      <c r="EA633" s="161"/>
      <c r="EB633" s="107" t="str">
        <f t="shared" si="801"/>
        <v/>
      </c>
      <c r="EC633" s="66"/>
      <c r="ED633" s="97" t="str">
        <f t="shared" si="802"/>
        <v/>
      </c>
      <c r="EE633" s="67"/>
      <c r="EF633" s="97" t="str">
        <f t="shared" si="803"/>
        <v/>
      </c>
      <c r="EG633" s="68"/>
      <c r="EH633" s="97" t="str">
        <f t="shared" si="804"/>
        <v/>
      </c>
      <c r="EI633" s="67"/>
      <c r="EJ633" s="97" t="str">
        <f t="shared" si="805"/>
        <v/>
      </c>
      <c r="EK633" s="68"/>
      <c r="EL633" s="97" t="str">
        <f t="shared" si="806"/>
        <v/>
      </c>
      <c r="EM633" s="69"/>
      <c r="EN633" s="98" t="str">
        <f t="shared" si="807"/>
        <v/>
      </c>
      <c r="EO633" s="66"/>
      <c r="EP633" s="107" t="str">
        <f t="shared" si="808"/>
        <v/>
      </c>
      <c r="EQ633" s="299"/>
      <c r="ER633" s="98" t="str">
        <f t="shared" si="809"/>
        <v/>
      </c>
      <c r="ES633" s="66"/>
      <c r="ET633" s="108" t="str">
        <f t="shared" si="810"/>
        <v/>
      </c>
      <c r="EU633" s="112"/>
      <c r="EV633" s="168"/>
      <c r="EW633" s="27"/>
      <c r="EX633" s="159"/>
      <c r="EY633" s="95" t="str">
        <f t="shared" si="811"/>
        <v/>
      </c>
      <c r="EZ633" s="98" t="str">
        <f t="shared" si="812"/>
        <v/>
      </c>
      <c r="FA633" s="40"/>
      <c r="FB633" s="98" t="str">
        <f t="shared" si="813"/>
        <v/>
      </c>
      <c r="FC633" s="37"/>
      <c r="FD633" s="98" t="str">
        <f t="shared" si="814"/>
        <v/>
      </c>
      <c r="FE633" s="37"/>
      <c r="FF633" s="98" t="str">
        <f t="shared" si="815"/>
        <v/>
      </c>
      <c r="FG633" s="160"/>
      <c r="FH633" s="97" t="str">
        <f t="shared" si="816"/>
        <v/>
      </c>
      <c r="FI633" s="27"/>
      <c r="FJ633" s="98" t="str">
        <f t="shared" si="817"/>
        <v/>
      </c>
      <c r="FK633" s="36"/>
      <c r="FL633" s="98" t="str">
        <f t="shared" si="818"/>
        <v/>
      </c>
      <c r="FM633" s="37"/>
      <c r="FN633" s="98" t="str">
        <f t="shared" si="819"/>
        <v/>
      </c>
      <c r="FO633" s="78"/>
      <c r="FP633" s="97" t="str">
        <f t="shared" si="820"/>
        <v/>
      </c>
      <c r="FQ633" s="37"/>
      <c r="FR633" s="97" t="str">
        <f t="shared" si="821"/>
        <v/>
      </c>
      <c r="FS633" s="39"/>
      <c r="FT633" s="97" t="str">
        <f t="shared" si="822"/>
        <v/>
      </c>
      <c r="FU633" s="27"/>
      <c r="FV633" s="98" t="str">
        <f t="shared" si="823"/>
        <v/>
      </c>
      <c r="FW633" s="37"/>
      <c r="FX633" s="98" t="str">
        <f t="shared" si="824"/>
        <v/>
      </c>
      <c r="FY633" s="36"/>
      <c r="FZ633" s="97" t="str">
        <f t="shared" si="825"/>
        <v/>
      </c>
      <c r="GA633" s="36"/>
      <c r="GB633" s="98" t="str">
        <f t="shared" si="826"/>
        <v/>
      </c>
      <c r="GC633" s="40"/>
      <c r="GD633" s="98" t="str">
        <f t="shared" si="827"/>
        <v/>
      </c>
      <c r="GE633" s="37"/>
      <c r="GF633" s="98" t="str">
        <f t="shared" si="828"/>
        <v/>
      </c>
      <c r="GG633" s="37"/>
      <c r="GH633" s="109" t="str">
        <f t="shared" si="829"/>
        <v/>
      </c>
      <c r="GI633" s="112"/>
      <c r="GJ633" s="165"/>
      <c r="GK633" s="27"/>
      <c r="GL633" s="159"/>
      <c r="GM633" s="95" t="str">
        <f t="shared" si="841"/>
        <v/>
      </c>
      <c r="GN633" s="110" t="str">
        <f t="shared" si="842"/>
        <v/>
      </c>
      <c r="GO633" s="27"/>
      <c r="GP633" s="98" t="str">
        <f t="shared" si="843"/>
        <v/>
      </c>
      <c r="GQ633" s="37"/>
      <c r="GR633" s="97" t="str">
        <f t="shared" si="844"/>
        <v/>
      </c>
      <c r="GS633" s="37"/>
      <c r="GT633" s="110" t="str">
        <f t="shared" si="845"/>
        <v/>
      </c>
      <c r="GU633" s="36"/>
      <c r="GV633" s="97" t="str">
        <f t="shared" si="772"/>
        <v/>
      </c>
      <c r="GW633" s="27"/>
      <c r="GX633" s="98" t="str">
        <f t="shared" si="773"/>
        <v/>
      </c>
      <c r="GY633" s="36"/>
      <c r="GZ633" s="98" t="str">
        <f t="shared" si="774"/>
        <v/>
      </c>
      <c r="HA633" s="37"/>
      <c r="HB633" s="110" t="str">
        <f t="shared" si="775"/>
        <v/>
      </c>
      <c r="HC633" s="36"/>
      <c r="HD633" s="97" t="str">
        <f t="shared" si="776"/>
        <v/>
      </c>
      <c r="HE633" s="37"/>
      <c r="HF633" s="97" t="str">
        <f t="shared" si="777"/>
        <v/>
      </c>
      <c r="HG633" s="39"/>
      <c r="HH633" s="97" t="str">
        <f t="shared" si="778"/>
        <v/>
      </c>
      <c r="HI633" s="27"/>
      <c r="HJ633" s="97" t="str">
        <f t="shared" si="779"/>
        <v/>
      </c>
      <c r="HK633" s="37"/>
      <c r="HL633" s="97" t="str">
        <f t="shared" si="780"/>
        <v/>
      </c>
      <c r="HM633" s="36"/>
      <c r="HN633" s="97" t="str">
        <f t="shared" si="781"/>
        <v/>
      </c>
      <c r="HO633" s="36"/>
      <c r="HP633" s="110" t="str">
        <f t="shared" si="782"/>
        <v/>
      </c>
      <c r="HQ633" s="27"/>
      <c r="HR633" s="97" t="str">
        <f t="shared" si="783"/>
        <v/>
      </c>
      <c r="HS633" s="37"/>
      <c r="HT633" s="97" t="str">
        <f t="shared" si="784"/>
        <v/>
      </c>
      <c r="HU633" s="37"/>
      <c r="HV633" s="111" t="str">
        <f t="shared" si="785"/>
        <v/>
      </c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  <c r="IW633" s="116"/>
      <c r="IX633" s="116"/>
      <c r="IY633" s="116"/>
      <c r="IZ633" s="116"/>
      <c r="JA633" s="116"/>
      <c r="JB633" s="116"/>
      <c r="JC633" s="116"/>
      <c r="JD633" s="116"/>
      <c r="JE633" s="116"/>
      <c r="JF633" s="116"/>
      <c r="JG633" s="116"/>
      <c r="JH633" s="116"/>
      <c r="JI633" s="116"/>
      <c r="JJ633" s="116"/>
      <c r="JK633" s="116"/>
      <c r="JL633" s="116"/>
      <c r="JM633" s="116"/>
      <c r="JN633" s="116"/>
      <c r="JO633" s="116"/>
      <c r="JP633" s="116"/>
      <c r="JQ633" s="116"/>
      <c r="JR633" s="116"/>
      <c r="JS633" s="116"/>
      <c r="JT633" s="116"/>
      <c r="JU633" s="116"/>
      <c r="JV633" s="116"/>
      <c r="JW633" s="116"/>
      <c r="JX633" s="116"/>
      <c r="JY633" s="116"/>
      <c r="JZ633" s="116"/>
      <c r="KA633" s="116"/>
      <c r="KB633" s="116"/>
      <c r="KC633" s="116"/>
      <c r="KD633" s="116"/>
      <c r="KE633" s="116"/>
      <c r="KF633" s="116"/>
      <c r="KG633" s="116"/>
      <c r="KH633" s="116"/>
      <c r="KI633" s="116"/>
      <c r="KJ633" s="116"/>
      <c r="KK633" s="116"/>
      <c r="KL633" s="116"/>
      <c r="KM633" s="116"/>
      <c r="KN633" s="116"/>
      <c r="KO633" s="116"/>
      <c r="KP633" s="116"/>
      <c r="KQ633" s="116"/>
      <c r="KR633" s="116"/>
      <c r="KS633" s="116"/>
      <c r="KT633" s="116"/>
      <c r="KU633" s="116"/>
      <c r="KV633" s="116"/>
      <c r="KW633" s="116"/>
      <c r="KX633" s="116"/>
      <c r="KY633" s="116"/>
      <c r="KZ633" s="116"/>
      <c r="LA633" s="116"/>
      <c r="LB633" s="116"/>
      <c r="LC633" s="116"/>
      <c r="LD633" s="116"/>
      <c r="LE633" s="116"/>
      <c r="LF633" s="116"/>
      <c r="LG633" s="116"/>
      <c r="LH633" s="116"/>
      <c r="LI633" s="116"/>
      <c r="LJ633" s="116"/>
      <c r="LK633" s="116"/>
      <c r="LL633" s="116"/>
      <c r="LM633" s="116"/>
      <c r="LN633" s="116"/>
      <c r="LO633" s="116"/>
      <c r="LP633" s="116"/>
      <c r="LQ633" s="116"/>
      <c r="LR633" s="116"/>
      <c r="LS633" s="116"/>
      <c r="LT633" s="116"/>
      <c r="LU633" s="116"/>
      <c r="LV633" s="116"/>
      <c r="LW633" s="116"/>
      <c r="LX633" s="116"/>
      <c r="LY633" s="116"/>
      <c r="LZ633" s="116"/>
      <c r="MA633" s="116"/>
      <c r="MB633" s="116"/>
      <c r="MC633" s="116"/>
      <c r="MD633" s="116"/>
      <c r="ME633" s="116"/>
      <c r="MF633" s="116"/>
      <c r="MG633" s="116"/>
      <c r="MH633" s="116"/>
      <c r="MI633" s="116"/>
      <c r="MJ633" s="116"/>
      <c r="MK633" s="116"/>
      <c r="ML633" s="116"/>
      <c r="MM633" s="116"/>
      <c r="MN633" s="116"/>
      <c r="MO633" s="116"/>
      <c r="MP633" s="116"/>
      <c r="MQ633" s="116"/>
      <c r="MR633" s="116"/>
      <c r="MS633" s="116"/>
      <c r="MT633" s="116"/>
      <c r="MU633" s="116"/>
      <c r="MV633" s="116"/>
      <c r="MW633" s="116"/>
      <c r="MX633" s="116"/>
      <c r="MY633" s="116"/>
      <c r="MZ633" s="116"/>
      <c r="NA633" s="116"/>
      <c r="NB633" s="116"/>
      <c r="NC633" s="116"/>
      <c r="ND633" s="116"/>
      <c r="NE633" s="116"/>
      <c r="NF633" s="116"/>
      <c r="NG633" s="116"/>
      <c r="NH633" s="116"/>
      <c r="NI633" s="116"/>
      <c r="NJ633" s="116"/>
      <c r="NK633" s="116"/>
      <c r="NL633" s="116"/>
      <c r="NM633" s="116"/>
      <c r="NN633" s="116"/>
      <c r="NO633" s="116"/>
      <c r="NP633" s="116"/>
      <c r="NQ633" s="116"/>
      <c r="NR633" s="116"/>
      <c r="NS633" s="116"/>
      <c r="NT633" s="116"/>
      <c r="NU633" s="116"/>
      <c r="NV633" s="116"/>
      <c r="NW633" s="116"/>
      <c r="NX633" s="116"/>
      <c r="NY633" s="116"/>
      <c r="NZ633" s="116"/>
      <c r="OA633" s="116"/>
      <c r="OB633" s="116"/>
      <c r="OC633" s="116"/>
      <c r="OD633" s="116"/>
      <c r="OE633" s="116"/>
      <c r="OF633" s="116"/>
      <c r="OG633" s="116"/>
      <c r="OH633" s="116"/>
      <c r="OI633" s="116"/>
      <c r="OJ633" s="116"/>
      <c r="OK633" s="116"/>
      <c r="OL633" s="116"/>
      <c r="OM633" s="116"/>
      <c r="ON633" s="116"/>
      <c r="OO633" s="116"/>
      <c r="OP633" s="116"/>
      <c r="OQ633" s="116"/>
      <c r="OR633" s="116"/>
      <c r="OS633" s="116"/>
      <c r="OT633" s="116"/>
      <c r="OU633" s="116"/>
      <c r="OV633" s="116"/>
      <c r="OW633" s="116"/>
      <c r="OX633" s="116"/>
      <c r="OY633" s="116"/>
      <c r="OZ633" s="116"/>
      <c r="PA633" s="116"/>
      <c r="PB633" s="116"/>
      <c r="PC633" s="116"/>
      <c r="PD633" s="116"/>
      <c r="PE633" s="116"/>
      <c r="PF633" s="116"/>
      <c r="PG633" s="116"/>
      <c r="PH633" s="116"/>
      <c r="PI633" s="116"/>
      <c r="PJ633" s="116"/>
      <c r="PK633" s="116"/>
      <c r="PL633" s="116"/>
      <c r="PM633" s="116"/>
      <c r="PN633" s="116"/>
      <c r="PO633" s="116"/>
      <c r="PP633" s="116"/>
      <c r="PQ633" s="116"/>
      <c r="PR633" s="116"/>
      <c r="PS633" s="116"/>
      <c r="PT633" s="116"/>
      <c r="PU633" s="116"/>
      <c r="PV633" s="116"/>
      <c r="PW633" s="116"/>
      <c r="PX633" s="116"/>
      <c r="PY633" s="116"/>
      <c r="PZ633" s="116"/>
      <c r="QA633" s="116"/>
      <c r="QB633" s="116"/>
      <c r="QC633" s="116"/>
      <c r="QD633" s="116"/>
      <c r="QE633" s="116"/>
      <c r="QF633" s="116"/>
      <c r="QG633" s="116"/>
      <c r="QH633" s="116"/>
      <c r="QI633" s="116"/>
      <c r="QJ633" s="116"/>
      <c r="QK633" s="116"/>
      <c r="QL633" s="116"/>
      <c r="QM633" s="116"/>
      <c r="QN633" s="116"/>
      <c r="QO633" s="116"/>
      <c r="QP633" s="116"/>
      <c r="QQ633" s="116"/>
      <c r="QR633" s="116"/>
      <c r="QS633" s="116"/>
      <c r="QT633" s="116"/>
      <c r="QU633" s="116"/>
      <c r="QV633" s="116"/>
      <c r="QW633" s="116"/>
      <c r="QX633" s="116"/>
      <c r="QY633" s="116"/>
      <c r="QZ633" s="116"/>
      <c r="RA633" s="116"/>
      <c r="RB633" s="116"/>
      <c r="RC633" s="116"/>
      <c r="RD633" s="116"/>
      <c r="RE633" s="116"/>
      <c r="RF633" s="117"/>
    </row>
    <row r="634" spans="1:474" s="11" customFormat="1" ht="19.95" customHeight="1">
      <c r="A634" s="28"/>
      <c r="B634" s="29"/>
      <c r="C634" s="128"/>
      <c r="D634" s="307"/>
      <c r="E634" s="301"/>
      <c r="F634" s="287"/>
      <c r="G634" s="183"/>
      <c r="H634" s="199"/>
      <c r="I634" s="289"/>
      <c r="J634" s="290"/>
      <c r="K634" s="291"/>
      <c r="L634" s="292"/>
      <c r="M634" s="290"/>
      <c r="N634" s="293"/>
      <c r="O634" s="27"/>
      <c r="P634" s="186" t="str">
        <f t="array" ref="P634">IF(O634&lt;&gt;"",IF(O634&lt;5, "I", "III"),"")</f>
        <v/>
      </c>
      <c r="Q634" s="37"/>
      <c r="R634" s="185" t="str">
        <f t="array" ref="R634">IF(Q634&lt;&gt;"",IF(Q634&lt;5, "I", "III"),"")</f>
        <v/>
      </c>
      <c r="S634" s="27"/>
      <c r="T634" s="186" t="str">
        <f t="array" ref="T634">IF(S634&lt;&gt;"",IF(S634&lt;5, "I", "III"),"")</f>
        <v/>
      </c>
      <c r="U634" s="37"/>
      <c r="V634" s="186" t="str">
        <f t="array" ref="V634">IF(U634&lt;&gt;"",IF(U634&lt;12, "I", "III"),"")</f>
        <v/>
      </c>
      <c r="W634" s="37"/>
      <c r="X634" s="185" t="str">
        <f t="array" ref="X634">IF(W634&lt;&gt;"",IF(W634&lt;12, "I", "III"),"")</f>
        <v/>
      </c>
      <c r="Y634" s="27"/>
      <c r="Z634" s="186" t="str">
        <f t="array" ref="Z634">IF(Y634&lt;&gt;"",IF(Y634&lt;12, "I", "III"),"")</f>
        <v/>
      </c>
      <c r="AA634" s="205"/>
      <c r="AB634" s="206"/>
      <c r="AC634" s="206"/>
      <c r="AD634" s="207"/>
      <c r="AE634" s="183"/>
      <c r="AF634" s="177"/>
      <c r="AG634" s="150"/>
      <c r="AH634" s="151"/>
      <c r="AI634" s="95" t="str">
        <f t="shared" si="786"/>
        <v/>
      </c>
      <c r="AJ634" s="98" t="str">
        <f t="shared" si="787"/>
        <v/>
      </c>
      <c r="AK634" s="40"/>
      <c r="AL634" s="97" t="str">
        <f t="shared" si="788"/>
        <v/>
      </c>
      <c r="AM634" s="39"/>
      <c r="AN634" s="98" t="str">
        <f t="shared" si="789"/>
        <v/>
      </c>
      <c r="AO634" s="152"/>
      <c r="AP634" s="96" t="str">
        <f t="shared" si="830"/>
        <v/>
      </c>
      <c r="AQ634" s="153"/>
      <c r="AR634" s="97" t="str">
        <f t="shared" si="831"/>
        <v/>
      </c>
      <c r="AS634" s="154"/>
      <c r="AT634" s="98" t="str">
        <f t="shared" si="832"/>
        <v/>
      </c>
      <c r="AU634" s="182" t="str">
        <f t="shared" si="790"/>
        <v/>
      </c>
      <c r="AV634" s="121" t="str">
        <f t="shared" si="833"/>
        <v/>
      </c>
      <c r="AW634" s="153"/>
      <c r="AX634" s="98" t="str">
        <f t="shared" si="834"/>
        <v/>
      </c>
      <c r="AY634" s="153"/>
      <c r="AZ634" s="98" t="str">
        <f t="shared" si="835"/>
        <v/>
      </c>
      <c r="BA634" s="40"/>
      <c r="BB634" s="31"/>
      <c r="BC634" s="32"/>
      <c r="BD634" s="33"/>
      <c r="BE634" s="40"/>
      <c r="BF634" s="31"/>
      <c r="BG634" s="32"/>
      <c r="BH634" s="33"/>
      <c r="BI634" s="40"/>
      <c r="BJ634" s="31"/>
      <c r="BK634" s="32"/>
      <c r="BL634" s="33"/>
      <c r="BM634" s="40"/>
      <c r="BN634" s="31"/>
      <c r="BO634" s="32"/>
      <c r="BP634" s="33"/>
      <c r="BQ634" s="40"/>
      <c r="BR634" s="31"/>
      <c r="BS634" s="32"/>
      <c r="BT634" s="33"/>
      <c r="BU634" s="155"/>
      <c r="BV634" s="99" t="str">
        <f t="shared" si="836"/>
        <v/>
      </c>
      <c r="BW634" s="156"/>
      <c r="BX634" s="100" t="str">
        <f t="shared" si="837"/>
        <v/>
      </c>
      <c r="BY634" s="156"/>
      <c r="BZ634" s="100" t="str">
        <f t="shared" si="838"/>
        <v/>
      </c>
      <c r="CA634" s="156"/>
      <c r="CB634" s="100" t="str">
        <f t="shared" si="839"/>
        <v/>
      </c>
      <c r="CC634" s="156"/>
      <c r="CD634" s="101" t="str">
        <f t="shared" si="840"/>
        <v/>
      </c>
      <c r="CE634" s="112"/>
      <c r="CF634" s="174"/>
      <c r="CG634" s="27"/>
      <c r="CH634" s="159"/>
      <c r="CI634" s="95" t="str">
        <f t="shared" si="791"/>
        <v/>
      </c>
      <c r="CJ634" s="102" t="str">
        <f t="shared" si="792"/>
        <v/>
      </c>
      <c r="CK634" s="40"/>
      <c r="CL634" s="100"/>
      <c r="CM634" s="37"/>
      <c r="CN634" s="100"/>
      <c r="CO634" s="38"/>
      <c r="CP634" s="103" t="str">
        <f t="shared" si="793"/>
        <v/>
      </c>
      <c r="CQ634" s="78"/>
      <c r="CR634" s="100"/>
      <c r="CS634" s="36"/>
      <c r="CT634" s="100"/>
      <c r="CU634" s="74"/>
      <c r="CV634" s="103"/>
      <c r="CW634" s="42"/>
      <c r="CX634" s="100"/>
      <c r="CY634" s="36"/>
      <c r="CZ634" s="100"/>
      <c r="DA634" s="36"/>
      <c r="DB634" s="100"/>
      <c r="DC634" s="39"/>
      <c r="DD634" s="103"/>
      <c r="DE634" s="42"/>
      <c r="DF634" s="100"/>
      <c r="DG634" s="39"/>
      <c r="DH634" s="103"/>
      <c r="DI634" s="41"/>
      <c r="DJ634" s="157"/>
      <c r="DK634" s="112"/>
      <c r="DL634" s="171"/>
      <c r="DM634" s="67"/>
      <c r="DN634" s="164"/>
      <c r="DO634" s="104" t="str">
        <f t="shared" si="794"/>
        <v/>
      </c>
      <c r="DP634" s="105" t="str">
        <f t="shared" si="795"/>
        <v/>
      </c>
      <c r="DQ634" s="66"/>
      <c r="DR634" s="158" t="str">
        <f t="shared" si="796"/>
        <v/>
      </c>
      <c r="DS634" s="67"/>
      <c r="DT634" s="97" t="str">
        <f t="shared" si="797"/>
        <v/>
      </c>
      <c r="DU634" s="67"/>
      <c r="DV634" s="98" t="str">
        <f t="shared" si="798"/>
        <v/>
      </c>
      <c r="DW634" s="163"/>
      <c r="DX634" s="106" t="str">
        <f t="shared" si="799"/>
        <v/>
      </c>
      <c r="DY634" s="162"/>
      <c r="DZ634" s="97" t="str">
        <f t="shared" si="800"/>
        <v/>
      </c>
      <c r="EA634" s="161"/>
      <c r="EB634" s="107" t="str">
        <f t="shared" si="801"/>
        <v/>
      </c>
      <c r="EC634" s="66"/>
      <c r="ED634" s="97" t="str">
        <f t="shared" si="802"/>
        <v/>
      </c>
      <c r="EE634" s="67"/>
      <c r="EF634" s="97" t="str">
        <f t="shared" si="803"/>
        <v/>
      </c>
      <c r="EG634" s="68"/>
      <c r="EH634" s="97" t="str">
        <f t="shared" si="804"/>
        <v/>
      </c>
      <c r="EI634" s="67"/>
      <c r="EJ634" s="97" t="str">
        <f t="shared" si="805"/>
        <v/>
      </c>
      <c r="EK634" s="68"/>
      <c r="EL634" s="97" t="str">
        <f t="shared" si="806"/>
        <v/>
      </c>
      <c r="EM634" s="69"/>
      <c r="EN634" s="98" t="str">
        <f t="shared" si="807"/>
        <v/>
      </c>
      <c r="EO634" s="66"/>
      <c r="EP634" s="107" t="str">
        <f t="shared" si="808"/>
        <v/>
      </c>
      <c r="EQ634" s="299"/>
      <c r="ER634" s="98" t="str">
        <f t="shared" si="809"/>
        <v/>
      </c>
      <c r="ES634" s="66"/>
      <c r="ET634" s="108" t="str">
        <f t="shared" si="810"/>
        <v/>
      </c>
      <c r="EU634" s="112"/>
      <c r="EV634" s="168"/>
      <c r="EW634" s="27"/>
      <c r="EX634" s="159"/>
      <c r="EY634" s="95" t="str">
        <f t="shared" si="811"/>
        <v/>
      </c>
      <c r="EZ634" s="98" t="str">
        <f t="shared" si="812"/>
        <v/>
      </c>
      <c r="FA634" s="40"/>
      <c r="FB634" s="98" t="str">
        <f t="shared" si="813"/>
        <v/>
      </c>
      <c r="FC634" s="37"/>
      <c r="FD634" s="98" t="str">
        <f t="shared" si="814"/>
        <v/>
      </c>
      <c r="FE634" s="37"/>
      <c r="FF634" s="98" t="str">
        <f t="shared" si="815"/>
        <v/>
      </c>
      <c r="FG634" s="160"/>
      <c r="FH634" s="97" t="str">
        <f t="shared" si="816"/>
        <v/>
      </c>
      <c r="FI634" s="27"/>
      <c r="FJ634" s="98" t="str">
        <f t="shared" si="817"/>
        <v/>
      </c>
      <c r="FK634" s="36"/>
      <c r="FL634" s="98" t="str">
        <f t="shared" si="818"/>
        <v/>
      </c>
      <c r="FM634" s="37"/>
      <c r="FN634" s="98" t="str">
        <f t="shared" si="819"/>
        <v/>
      </c>
      <c r="FO634" s="78"/>
      <c r="FP634" s="97" t="str">
        <f t="shared" si="820"/>
        <v/>
      </c>
      <c r="FQ634" s="37"/>
      <c r="FR634" s="97" t="str">
        <f t="shared" si="821"/>
        <v/>
      </c>
      <c r="FS634" s="39"/>
      <c r="FT634" s="97" t="str">
        <f t="shared" si="822"/>
        <v/>
      </c>
      <c r="FU634" s="27"/>
      <c r="FV634" s="98" t="str">
        <f t="shared" si="823"/>
        <v/>
      </c>
      <c r="FW634" s="37"/>
      <c r="FX634" s="98" t="str">
        <f t="shared" si="824"/>
        <v/>
      </c>
      <c r="FY634" s="36"/>
      <c r="FZ634" s="97" t="str">
        <f t="shared" si="825"/>
        <v/>
      </c>
      <c r="GA634" s="36"/>
      <c r="GB634" s="98" t="str">
        <f t="shared" si="826"/>
        <v/>
      </c>
      <c r="GC634" s="40"/>
      <c r="GD634" s="98" t="str">
        <f t="shared" si="827"/>
        <v/>
      </c>
      <c r="GE634" s="37"/>
      <c r="GF634" s="98" t="str">
        <f t="shared" si="828"/>
        <v/>
      </c>
      <c r="GG634" s="37"/>
      <c r="GH634" s="109" t="str">
        <f t="shared" si="829"/>
        <v/>
      </c>
      <c r="GI634" s="112"/>
      <c r="GJ634" s="165"/>
      <c r="GK634" s="27"/>
      <c r="GL634" s="159"/>
      <c r="GM634" s="95" t="str">
        <f t="shared" si="841"/>
        <v/>
      </c>
      <c r="GN634" s="110" t="str">
        <f t="shared" si="842"/>
        <v/>
      </c>
      <c r="GO634" s="27"/>
      <c r="GP634" s="98" t="str">
        <f t="shared" si="843"/>
        <v/>
      </c>
      <c r="GQ634" s="37"/>
      <c r="GR634" s="97" t="str">
        <f t="shared" si="844"/>
        <v/>
      </c>
      <c r="GS634" s="37"/>
      <c r="GT634" s="110" t="str">
        <f t="shared" si="845"/>
        <v/>
      </c>
      <c r="GU634" s="36"/>
      <c r="GV634" s="97" t="str">
        <f t="shared" si="772"/>
        <v/>
      </c>
      <c r="GW634" s="27"/>
      <c r="GX634" s="98" t="str">
        <f t="shared" si="773"/>
        <v/>
      </c>
      <c r="GY634" s="36"/>
      <c r="GZ634" s="98" t="str">
        <f t="shared" si="774"/>
        <v/>
      </c>
      <c r="HA634" s="37"/>
      <c r="HB634" s="110" t="str">
        <f t="shared" si="775"/>
        <v/>
      </c>
      <c r="HC634" s="36"/>
      <c r="HD634" s="97" t="str">
        <f t="shared" si="776"/>
        <v/>
      </c>
      <c r="HE634" s="37"/>
      <c r="HF634" s="97" t="str">
        <f t="shared" si="777"/>
        <v/>
      </c>
      <c r="HG634" s="39"/>
      <c r="HH634" s="97" t="str">
        <f t="shared" si="778"/>
        <v/>
      </c>
      <c r="HI634" s="27"/>
      <c r="HJ634" s="97" t="str">
        <f t="shared" si="779"/>
        <v/>
      </c>
      <c r="HK634" s="37"/>
      <c r="HL634" s="97" t="str">
        <f t="shared" si="780"/>
        <v/>
      </c>
      <c r="HM634" s="36"/>
      <c r="HN634" s="97" t="str">
        <f t="shared" si="781"/>
        <v/>
      </c>
      <c r="HO634" s="36"/>
      <c r="HP634" s="110" t="str">
        <f t="shared" si="782"/>
        <v/>
      </c>
      <c r="HQ634" s="27"/>
      <c r="HR634" s="97" t="str">
        <f t="shared" si="783"/>
        <v/>
      </c>
      <c r="HS634" s="37"/>
      <c r="HT634" s="97" t="str">
        <f t="shared" si="784"/>
        <v/>
      </c>
      <c r="HU634" s="37"/>
      <c r="HV634" s="111" t="str">
        <f t="shared" si="785"/>
        <v/>
      </c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  <c r="IW634" s="116"/>
      <c r="IX634" s="116"/>
      <c r="IY634" s="116"/>
      <c r="IZ634" s="116"/>
      <c r="JA634" s="116"/>
      <c r="JB634" s="116"/>
      <c r="JC634" s="116"/>
      <c r="JD634" s="116"/>
      <c r="JE634" s="116"/>
      <c r="JF634" s="116"/>
      <c r="JG634" s="116"/>
      <c r="JH634" s="116"/>
      <c r="JI634" s="116"/>
      <c r="JJ634" s="116"/>
      <c r="JK634" s="116"/>
      <c r="JL634" s="116"/>
      <c r="JM634" s="116"/>
      <c r="JN634" s="116"/>
      <c r="JO634" s="116"/>
      <c r="JP634" s="116"/>
      <c r="JQ634" s="116"/>
      <c r="JR634" s="116"/>
      <c r="JS634" s="116"/>
      <c r="JT634" s="116"/>
      <c r="JU634" s="116"/>
      <c r="JV634" s="116"/>
      <c r="JW634" s="116"/>
      <c r="JX634" s="116"/>
      <c r="JY634" s="116"/>
      <c r="JZ634" s="116"/>
      <c r="KA634" s="116"/>
      <c r="KB634" s="116"/>
      <c r="KC634" s="116"/>
      <c r="KD634" s="116"/>
      <c r="KE634" s="116"/>
      <c r="KF634" s="116"/>
      <c r="KG634" s="116"/>
      <c r="KH634" s="116"/>
      <c r="KI634" s="116"/>
      <c r="KJ634" s="116"/>
      <c r="KK634" s="116"/>
      <c r="KL634" s="116"/>
      <c r="KM634" s="116"/>
      <c r="KN634" s="116"/>
      <c r="KO634" s="116"/>
      <c r="KP634" s="116"/>
      <c r="KQ634" s="116"/>
      <c r="KR634" s="116"/>
      <c r="KS634" s="116"/>
      <c r="KT634" s="116"/>
      <c r="KU634" s="116"/>
      <c r="KV634" s="116"/>
      <c r="KW634" s="116"/>
      <c r="KX634" s="116"/>
      <c r="KY634" s="116"/>
      <c r="KZ634" s="116"/>
      <c r="LA634" s="116"/>
      <c r="LB634" s="116"/>
      <c r="LC634" s="116"/>
      <c r="LD634" s="116"/>
      <c r="LE634" s="116"/>
      <c r="LF634" s="116"/>
      <c r="LG634" s="116"/>
      <c r="LH634" s="116"/>
      <c r="LI634" s="116"/>
      <c r="LJ634" s="116"/>
      <c r="LK634" s="116"/>
      <c r="LL634" s="116"/>
      <c r="LM634" s="116"/>
      <c r="LN634" s="116"/>
      <c r="LO634" s="116"/>
      <c r="LP634" s="116"/>
      <c r="LQ634" s="116"/>
      <c r="LR634" s="116"/>
      <c r="LS634" s="116"/>
      <c r="LT634" s="116"/>
      <c r="LU634" s="116"/>
      <c r="LV634" s="116"/>
      <c r="LW634" s="116"/>
      <c r="LX634" s="116"/>
      <c r="LY634" s="116"/>
      <c r="LZ634" s="116"/>
      <c r="MA634" s="116"/>
      <c r="MB634" s="116"/>
      <c r="MC634" s="116"/>
      <c r="MD634" s="116"/>
      <c r="ME634" s="116"/>
      <c r="MF634" s="116"/>
      <c r="MG634" s="116"/>
      <c r="MH634" s="116"/>
      <c r="MI634" s="116"/>
      <c r="MJ634" s="116"/>
      <c r="MK634" s="116"/>
      <c r="ML634" s="116"/>
      <c r="MM634" s="116"/>
      <c r="MN634" s="116"/>
      <c r="MO634" s="116"/>
      <c r="MP634" s="116"/>
      <c r="MQ634" s="116"/>
      <c r="MR634" s="116"/>
      <c r="MS634" s="116"/>
      <c r="MT634" s="116"/>
      <c r="MU634" s="116"/>
      <c r="MV634" s="116"/>
      <c r="MW634" s="116"/>
      <c r="MX634" s="116"/>
      <c r="MY634" s="116"/>
      <c r="MZ634" s="116"/>
      <c r="NA634" s="116"/>
      <c r="NB634" s="116"/>
      <c r="NC634" s="116"/>
      <c r="ND634" s="116"/>
      <c r="NE634" s="116"/>
      <c r="NF634" s="116"/>
      <c r="NG634" s="116"/>
      <c r="NH634" s="116"/>
      <c r="NI634" s="116"/>
      <c r="NJ634" s="116"/>
      <c r="NK634" s="116"/>
      <c r="NL634" s="116"/>
      <c r="NM634" s="116"/>
      <c r="NN634" s="116"/>
      <c r="NO634" s="116"/>
      <c r="NP634" s="116"/>
      <c r="NQ634" s="116"/>
      <c r="NR634" s="116"/>
      <c r="NS634" s="116"/>
      <c r="NT634" s="116"/>
      <c r="NU634" s="116"/>
      <c r="NV634" s="116"/>
      <c r="NW634" s="116"/>
      <c r="NX634" s="116"/>
      <c r="NY634" s="116"/>
      <c r="NZ634" s="116"/>
      <c r="OA634" s="116"/>
      <c r="OB634" s="116"/>
      <c r="OC634" s="116"/>
      <c r="OD634" s="116"/>
      <c r="OE634" s="116"/>
      <c r="OF634" s="116"/>
      <c r="OG634" s="116"/>
      <c r="OH634" s="116"/>
      <c r="OI634" s="116"/>
      <c r="OJ634" s="116"/>
      <c r="OK634" s="116"/>
      <c r="OL634" s="116"/>
      <c r="OM634" s="116"/>
      <c r="ON634" s="116"/>
      <c r="OO634" s="116"/>
      <c r="OP634" s="116"/>
      <c r="OQ634" s="116"/>
      <c r="OR634" s="116"/>
      <c r="OS634" s="116"/>
      <c r="OT634" s="116"/>
      <c r="OU634" s="116"/>
      <c r="OV634" s="116"/>
      <c r="OW634" s="116"/>
      <c r="OX634" s="116"/>
      <c r="OY634" s="116"/>
      <c r="OZ634" s="116"/>
      <c r="PA634" s="116"/>
      <c r="PB634" s="116"/>
      <c r="PC634" s="116"/>
      <c r="PD634" s="116"/>
      <c r="PE634" s="116"/>
      <c r="PF634" s="116"/>
      <c r="PG634" s="116"/>
      <c r="PH634" s="116"/>
      <c r="PI634" s="116"/>
      <c r="PJ634" s="116"/>
      <c r="PK634" s="116"/>
      <c r="PL634" s="116"/>
      <c r="PM634" s="116"/>
      <c r="PN634" s="116"/>
      <c r="PO634" s="116"/>
      <c r="PP634" s="116"/>
      <c r="PQ634" s="116"/>
      <c r="PR634" s="116"/>
      <c r="PS634" s="116"/>
      <c r="PT634" s="116"/>
      <c r="PU634" s="116"/>
      <c r="PV634" s="116"/>
      <c r="PW634" s="116"/>
      <c r="PX634" s="116"/>
      <c r="PY634" s="116"/>
      <c r="PZ634" s="116"/>
      <c r="QA634" s="116"/>
      <c r="QB634" s="116"/>
      <c r="QC634" s="116"/>
      <c r="QD634" s="116"/>
      <c r="QE634" s="116"/>
      <c r="QF634" s="116"/>
      <c r="QG634" s="116"/>
      <c r="QH634" s="116"/>
      <c r="QI634" s="116"/>
      <c r="QJ634" s="116"/>
      <c r="QK634" s="116"/>
      <c r="QL634" s="116"/>
      <c r="QM634" s="116"/>
      <c r="QN634" s="116"/>
      <c r="QO634" s="116"/>
      <c r="QP634" s="116"/>
      <c r="QQ634" s="116"/>
      <c r="QR634" s="116"/>
      <c r="QS634" s="116"/>
      <c r="QT634" s="116"/>
      <c r="QU634" s="116"/>
      <c r="QV634" s="116"/>
      <c r="QW634" s="116"/>
      <c r="QX634" s="116"/>
      <c r="QY634" s="116"/>
      <c r="QZ634" s="116"/>
      <c r="RA634" s="116"/>
      <c r="RB634" s="116"/>
      <c r="RC634" s="116"/>
      <c r="RD634" s="116"/>
      <c r="RE634" s="116"/>
      <c r="RF634" s="117"/>
    </row>
    <row r="635" spans="1:474" s="11" customFormat="1" ht="19.95" customHeight="1">
      <c r="A635" s="28"/>
      <c r="B635" s="29"/>
      <c r="C635" s="128"/>
      <c r="D635" s="307"/>
      <c r="E635" s="301"/>
      <c r="F635" s="287"/>
      <c r="G635" s="183"/>
      <c r="H635" s="199"/>
      <c r="I635" s="289"/>
      <c r="J635" s="290"/>
      <c r="K635" s="291"/>
      <c r="L635" s="292"/>
      <c r="M635" s="290"/>
      <c r="N635" s="293"/>
      <c r="O635" s="27"/>
      <c r="P635" s="186" t="str">
        <f t="array" ref="P635">IF(O635&lt;&gt;"",IF(O635&lt;5, "I", "III"),"")</f>
        <v/>
      </c>
      <c r="Q635" s="37"/>
      <c r="R635" s="185" t="str">
        <f t="array" ref="R635">IF(Q635&lt;&gt;"",IF(Q635&lt;5, "I", "III"),"")</f>
        <v/>
      </c>
      <c r="S635" s="27"/>
      <c r="T635" s="186" t="str">
        <f t="array" ref="T635">IF(S635&lt;&gt;"",IF(S635&lt;5, "I", "III"),"")</f>
        <v/>
      </c>
      <c r="U635" s="37"/>
      <c r="V635" s="186" t="str">
        <f t="array" ref="V635">IF(U635&lt;&gt;"",IF(U635&lt;12, "I", "III"),"")</f>
        <v/>
      </c>
      <c r="W635" s="37"/>
      <c r="X635" s="185" t="str">
        <f t="array" ref="X635">IF(W635&lt;&gt;"",IF(W635&lt;12, "I", "III"),"")</f>
        <v/>
      </c>
      <c r="Y635" s="27"/>
      <c r="Z635" s="186" t="str">
        <f t="array" ref="Z635">IF(Y635&lt;&gt;"",IF(Y635&lt;12, "I", "III"),"")</f>
        <v/>
      </c>
      <c r="AA635" s="205"/>
      <c r="AB635" s="206"/>
      <c r="AC635" s="206"/>
      <c r="AD635" s="207"/>
      <c r="AE635" s="183"/>
      <c r="AF635" s="177"/>
      <c r="AG635" s="150"/>
      <c r="AH635" s="151"/>
      <c r="AI635" s="95" t="str">
        <f t="shared" si="786"/>
        <v/>
      </c>
      <c r="AJ635" s="98" t="str">
        <f t="shared" si="787"/>
        <v/>
      </c>
      <c r="AK635" s="40"/>
      <c r="AL635" s="97" t="str">
        <f t="shared" si="788"/>
        <v/>
      </c>
      <c r="AM635" s="39"/>
      <c r="AN635" s="98" t="str">
        <f t="shared" si="789"/>
        <v/>
      </c>
      <c r="AO635" s="152"/>
      <c r="AP635" s="96" t="str">
        <f t="shared" si="830"/>
        <v/>
      </c>
      <c r="AQ635" s="153"/>
      <c r="AR635" s="97" t="str">
        <f t="shared" si="831"/>
        <v/>
      </c>
      <c r="AS635" s="154"/>
      <c r="AT635" s="98" t="str">
        <f t="shared" si="832"/>
        <v/>
      </c>
      <c r="AU635" s="182" t="str">
        <f t="shared" si="790"/>
        <v/>
      </c>
      <c r="AV635" s="121" t="str">
        <f t="shared" si="833"/>
        <v/>
      </c>
      <c r="AW635" s="153"/>
      <c r="AX635" s="98" t="str">
        <f t="shared" si="834"/>
        <v/>
      </c>
      <c r="AY635" s="153"/>
      <c r="AZ635" s="98" t="str">
        <f t="shared" si="835"/>
        <v/>
      </c>
      <c r="BA635" s="40"/>
      <c r="BB635" s="31"/>
      <c r="BC635" s="32"/>
      <c r="BD635" s="33"/>
      <c r="BE635" s="40"/>
      <c r="BF635" s="31"/>
      <c r="BG635" s="32"/>
      <c r="BH635" s="33"/>
      <c r="BI635" s="40"/>
      <c r="BJ635" s="31"/>
      <c r="BK635" s="32"/>
      <c r="BL635" s="33"/>
      <c r="BM635" s="40"/>
      <c r="BN635" s="31"/>
      <c r="BO635" s="32"/>
      <c r="BP635" s="33"/>
      <c r="BQ635" s="40"/>
      <c r="BR635" s="31"/>
      <c r="BS635" s="32"/>
      <c r="BT635" s="33"/>
      <c r="BU635" s="155"/>
      <c r="BV635" s="99" t="str">
        <f t="shared" si="836"/>
        <v/>
      </c>
      <c r="BW635" s="156"/>
      <c r="BX635" s="100" t="str">
        <f t="shared" si="837"/>
        <v/>
      </c>
      <c r="BY635" s="156"/>
      <c r="BZ635" s="100" t="str">
        <f t="shared" si="838"/>
        <v/>
      </c>
      <c r="CA635" s="156"/>
      <c r="CB635" s="100" t="str">
        <f t="shared" si="839"/>
        <v/>
      </c>
      <c r="CC635" s="156"/>
      <c r="CD635" s="101" t="str">
        <f t="shared" si="840"/>
        <v/>
      </c>
      <c r="CE635" s="112"/>
      <c r="CF635" s="174"/>
      <c r="CG635" s="27"/>
      <c r="CH635" s="159"/>
      <c r="CI635" s="95" t="str">
        <f t="shared" si="791"/>
        <v/>
      </c>
      <c r="CJ635" s="102" t="str">
        <f t="shared" si="792"/>
        <v/>
      </c>
      <c r="CK635" s="40"/>
      <c r="CL635" s="100"/>
      <c r="CM635" s="37"/>
      <c r="CN635" s="100"/>
      <c r="CO635" s="38"/>
      <c r="CP635" s="103" t="str">
        <f t="shared" si="793"/>
        <v/>
      </c>
      <c r="CQ635" s="78"/>
      <c r="CR635" s="100"/>
      <c r="CS635" s="36"/>
      <c r="CT635" s="100"/>
      <c r="CU635" s="74"/>
      <c r="CV635" s="103"/>
      <c r="CW635" s="42"/>
      <c r="CX635" s="100"/>
      <c r="CY635" s="36"/>
      <c r="CZ635" s="100"/>
      <c r="DA635" s="36"/>
      <c r="DB635" s="100"/>
      <c r="DC635" s="39"/>
      <c r="DD635" s="103"/>
      <c r="DE635" s="42"/>
      <c r="DF635" s="100"/>
      <c r="DG635" s="39"/>
      <c r="DH635" s="103"/>
      <c r="DI635" s="41"/>
      <c r="DJ635" s="157"/>
      <c r="DK635" s="112"/>
      <c r="DL635" s="171"/>
      <c r="DM635" s="67"/>
      <c r="DN635" s="164"/>
      <c r="DO635" s="104" t="str">
        <f t="shared" si="794"/>
        <v/>
      </c>
      <c r="DP635" s="105" t="str">
        <f t="shared" si="795"/>
        <v/>
      </c>
      <c r="DQ635" s="66"/>
      <c r="DR635" s="158" t="str">
        <f t="shared" si="796"/>
        <v/>
      </c>
      <c r="DS635" s="67"/>
      <c r="DT635" s="97" t="str">
        <f t="shared" si="797"/>
        <v/>
      </c>
      <c r="DU635" s="67"/>
      <c r="DV635" s="98" t="str">
        <f t="shared" si="798"/>
        <v/>
      </c>
      <c r="DW635" s="163"/>
      <c r="DX635" s="106" t="str">
        <f t="shared" si="799"/>
        <v/>
      </c>
      <c r="DY635" s="162"/>
      <c r="DZ635" s="97" t="str">
        <f t="shared" si="800"/>
        <v/>
      </c>
      <c r="EA635" s="161"/>
      <c r="EB635" s="107" t="str">
        <f t="shared" si="801"/>
        <v/>
      </c>
      <c r="EC635" s="66"/>
      <c r="ED635" s="97" t="str">
        <f t="shared" si="802"/>
        <v/>
      </c>
      <c r="EE635" s="67"/>
      <c r="EF635" s="97" t="str">
        <f t="shared" si="803"/>
        <v/>
      </c>
      <c r="EG635" s="68"/>
      <c r="EH635" s="97" t="str">
        <f t="shared" si="804"/>
        <v/>
      </c>
      <c r="EI635" s="67"/>
      <c r="EJ635" s="97" t="str">
        <f t="shared" si="805"/>
        <v/>
      </c>
      <c r="EK635" s="68"/>
      <c r="EL635" s="97" t="str">
        <f t="shared" si="806"/>
        <v/>
      </c>
      <c r="EM635" s="69"/>
      <c r="EN635" s="98" t="str">
        <f t="shared" si="807"/>
        <v/>
      </c>
      <c r="EO635" s="66"/>
      <c r="EP635" s="107" t="str">
        <f t="shared" si="808"/>
        <v/>
      </c>
      <c r="EQ635" s="299"/>
      <c r="ER635" s="98" t="str">
        <f t="shared" si="809"/>
        <v/>
      </c>
      <c r="ES635" s="66"/>
      <c r="ET635" s="108" t="str">
        <f t="shared" si="810"/>
        <v/>
      </c>
      <c r="EU635" s="112"/>
      <c r="EV635" s="168"/>
      <c r="EW635" s="27"/>
      <c r="EX635" s="159"/>
      <c r="EY635" s="95" t="str">
        <f t="shared" si="811"/>
        <v/>
      </c>
      <c r="EZ635" s="98" t="str">
        <f t="shared" si="812"/>
        <v/>
      </c>
      <c r="FA635" s="40"/>
      <c r="FB635" s="98" t="str">
        <f t="shared" si="813"/>
        <v/>
      </c>
      <c r="FC635" s="37"/>
      <c r="FD635" s="98" t="str">
        <f t="shared" si="814"/>
        <v/>
      </c>
      <c r="FE635" s="37"/>
      <c r="FF635" s="98" t="str">
        <f t="shared" si="815"/>
        <v/>
      </c>
      <c r="FG635" s="160"/>
      <c r="FH635" s="97" t="str">
        <f t="shared" si="816"/>
        <v/>
      </c>
      <c r="FI635" s="27"/>
      <c r="FJ635" s="98" t="str">
        <f t="shared" si="817"/>
        <v/>
      </c>
      <c r="FK635" s="36"/>
      <c r="FL635" s="98" t="str">
        <f t="shared" si="818"/>
        <v/>
      </c>
      <c r="FM635" s="37"/>
      <c r="FN635" s="98" t="str">
        <f t="shared" si="819"/>
        <v/>
      </c>
      <c r="FO635" s="78"/>
      <c r="FP635" s="97" t="str">
        <f t="shared" si="820"/>
        <v/>
      </c>
      <c r="FQ635" s="37"/>
      <c r="FR635" s="97" t="str">
        <f t="shared" si="821"/>
        <v/>
      </c>
      <c r="FS635" s="39"/>
      <c r="FT635" s="97" t="str">
        <f t="shared" si="822"/>
        <v/>
      </c>
      <c r="FU635" s="27"/>
      <c r="FV635" s="98" t="str">
        <f t="shared" si="823"/>
        <v/>
      </c>
      <c r="FW635" s="37"/>
      <c r="FX635" s="98" t="str">
        <f t="shared" si="824"/>
        <v/>
      </c>
      <c r="FY635" s="36"/>
      <c r="FZ635" s="97" t="str">
        <f t="shared" si="825"/>
        <v/>
      </c>
      <c r="GA635" s="36"/>
      <c r="GB635" s="98" t="str">
        <f t="shared" si="826"/>
        <v/>
      </c>
      <c r="GC635" s="40"/>
      <c r="GD635" s="98" t="str">
        <f t="shared" si="827"/>
        <v/>
      </c>
      <c r="GE635" s="37"/>
      <c r="GF635" s="98" t="str">
        <f t="shared" si="828"/>
        <v/>
      </c>
      <c r="GG635" s="37"/>
      <c r="GH635" s="109" t="str">
        <f t="shared" si="829"/>
        <v/>
      </c>
      <c r="GI635" s="112"/>
      <c r="GJ635" s="165"/>
      <c r="GK635" s="27"/>
      <c r="GL635" s="159"/>
      <c r="GM635" s="95" t="str">
        <f t="shared" si="841"/>
        <v/>
      </c>
      <c r="GN635" s="110" t="str">
        <f t="shared" si="842"/>
        <v/>
      </c>
      <c r="GO635" s="27"/>
      <c r="GP635" s="98" t="str">
        <f t="shared" si="843"/>
        <v/>
      </c>
      <c r="GQ635" s="37"/>
      <c r="GR635" s="97" t="str">
        <f t="shared" si="844"/>
        <v/>
      </c>
      <c r="GS635" s="37"/>
      <c r="GT635" s="110" t="str">
        <f t="shared" si="845"/>
        <v/>
      </c>
      <c r="GU635" s="36"/>
      <c r="GV635" s="97" t="str">
        <f t="shared" si="772"/>
        <v/>
      </c>
      <c r="GW635" s="27"/>
      <c r="GX635" s="98" t="str">
        <f t="shared" si="773"/>
        <v/>
      </c>
      <c r="GY635" s="36"/>
      <c r="GZ635" s="98" t="str">
        <f t="shared" si="774"/>
        <v/>
      </c>
      <c r="HA635" s="37"/>
      <c r="HB635" s="110" t="str">
        <f t="shared" si="775"/>
        <v/>
      </c>
      <c r="HC635" s="36"/>
      <c r="HD635" s="97" t="str">
        <f t="shared" si="776"/>
        <v/>
      </c>
      <c r="HE635" s="37"/>
      <c r="HF635" s="97" t="str">
        <f t="shared" si="777"/>
        <v/>
      </c>
      <c r="HG635" s="39"/>
      <c r="HH635" s="97" t="str">
        <f t="shared" si="778"/>
        <v/>
      </c>
      <c r="HI635" s="27"/>
      <c r="HJ635" s="97" t="str">
        <f t="shared" si="779"/>
        <v/>
      </c>
      <c r="HK635" s="37"/>
      <c r="HL635" s="97" t="str">
        <f t="shared" si="780"/>
        <v/>
      </c>
      <c r="HM635" s="36"/>
      <c r="HN635" s="97" t="str">
        <f t="shared" si="781"/>
        <v/>
      </c>
      <c r="HO635" s="36"/>
      <c r="HP635" s="110" t="str">
        <f t="shared" si="782"/>
        <v/>
      </c>
      <c r="HQ635" s="27"/>
      <c r="HR635" s="97" t="str">
        <f t="shared" si="783"/>
        <v/>
      </c>
      <c r="HS635" s="37"/>
      <c r="HT635" s="97" t="str">
        <f t="shared" si="784"/>
        <v/>
      </c>
      <c r="HU635" s="37"/>
      <c r="HV635" s="111" t="str">
        <f t="shared" si="785"/>
        <v/>
      </c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  <c r="IW635" s="116"/>
      <c r="IX635" s="116"/>
      <c r="IY635" s="116"/>
      <c r="IZ635" s="116"/>
      <c r="JA635" s="116"/>
      <c r="JB635" s="116"/>
      <c r="JC635" s="116"/>
      <c r="JD635" s="116"/>
      <c r="JE635" s="116"/>
      <c r="JF635" s="116"/>
      <c r="JG635" s="116"/>
      <c r="JH635" s="116"/>
      <c r="JI635" s="116"/>
      <c r="JJ635" s="116"/>
      <c r="JK635" s="116"/>
      <c r="JL635" s="116"/>
      <c r="JM635" s="116"/>
      <c r="JN635" s="116"/>
      <c r="JO635" s="116"/>
      <c r="JP635" s="116"/>
      <c r="JQ635" s="116"/>
      <c r="JR635" s="116"/>
      <c r="JS635" s="116"/>
      <c r="JT635" s="116"/>
      <c r="JU635" s="116"/>
      <c r="JV635" s="116"/>
      <c r="JW635" s="116"/>
      <c r="JX635" s="116"/>
      <c r="JY635" s="116"/>
      <c r="JZ635" s="116"/>
      <c r="KA635" s="116"/>
      <c r="KB635" s="116"/>
      <c r="KC635" s="116"/>
      <c r="KD635" s="116"/>
      <c r="KE635" s="116"/>
      <c r="KF635" s="116"/>
      <c r="KG635" s="116"/>
      <c r="KH635" s="116"/>
      <c r="KI635" s="116"/>
      <c r="KJ635" s="116"/>
      <c r="KK635" s="116"/>
      <c r="KL635" s="116"/>
      <c r="KM635" s="116"/>
      <c r="KN635" s="116"/>
      <c r="KO635" s="116"/>
      <c r="KP635" s="116"/>
      <c r="KQ635" s="116"/>
      <c r="KR635" s="116"/>
      <c r="KS635" s="116"/>
      <c r="KT635" s="116"/>
      <c r="KU635" s="116"/>
      <c r="KV635" s="116"/>
      <c r="KW635" s="116"/>
      <c r="KX635" s="116"/>
      <c r="KY635" s="116"/>
      <c r="KZ635" s="116"/>
      <c r="LA635" s="116"/>
      <c r="LB635" s="116"/>
      <c r="LC635" s="116"/>
      <c r="LD635" s="116"/>
      <c r="LE635" s="116"/>
      <c r="LF635" s="116"/>
      <c r="LG635" s="116"/>
      <c r="LH635" s="116"/>
      <c r="LI635" s="116"/>
      <c r="LJ635" s="116"/>
      <c r="LK635" s="116"/>
      <c r="LL635" s="116"/>
      <c r="LM635" s="116"/>
      <c r="LN635" s="116"/>
      <c r="LO635" s="116"/>
      <c r="LP635" s="116"/>
      <c r="LQ635" s="116"/>
      <c r="LR635" s="116"/>
      <c r="LS635" s="116"/>
      <c r="LT635" s="116"/>
      <c r="LU635" s="116"/>
      <c r="LV635" s="116"/>
      <c r="LW635" s="116"/>
      <c r="LX635" s="116"/>
      <c r="LY635" s="116"/>
      <c r="LZ635" s="116"/>
      <c r="MA635" s="116"/>
      <c r="MB635" s="116"/>
      <c r="MC635" s="116"/>
      <c r="MD635" s="116"/>
      <c r="ME635" s="116"/>
      <c r="MF635" s="116"/>
      <c r="MG635" s="116"/>
      <c r="MH635" s="116"/>
      <c r="MI635" s="116"/>
      <c r="MJ635" s="116"/>
      <c r="MK635" s="116"/>
      <c r="ML635" s="116"/>
      <c r="MM635" s="116"/>
      <c r="MN635" s="116"/>
      <c r="MO635" s="116"/>
      <c r="MP635" s="116"/>
      <c r="MQ635" s="116"/>
      <c r="MR635" s="116"/>
      <c r="MS635" s="116"/>
      <c r="MT635" s="116"/>
      <c r="MU635" s="116"/>
      <c r="MV635" s="116"/>
      <c r="MW635" s="116"/>
      <c r="MX635" s="116"/>
      <c r="MY635" s="116"/>
      <c r="MZ635" s="116"/>
      <c r="NA635" s="116"/>
      <c r="NB635" s="116"/>
      <c r="NC635" s="116"/>
      <c r="ND635" s="116"/>
      <c r="NE635" s="116"/>
      <c r="NF635" s="116"/>
      <c r="NG635" s="116"/>
      <c r="NH635" s="116"/>
      <c r="NI635" s="116"/>
      <c r="NJ635" s="116"/>
      <c r="NK635" s="116"/>
      <c r="NL635" s="116"/>
      <c r="NM635" s="116"/>
      <c r="NN635" s="116"/>
      <c r="NO635" s="116"/>
      <c r="NP635" s="116"/>
      <c r="NQ635" s="116"/>
      <c r="NR635" s="116"/>
      <c r="NS635" s="116"/>
      <c r="NT635" s="116"/>
      <c r="NU635" s="116"/>
      <c r="NV635" s="116"/>
      <c r="NW635" s="116"/>
      <c r="NX635" s="116"/>
      <c r="NY635" s="116"/>
      <c r="NZ635" s="116"/>
      <c r="OA635" s="116"/>
      <c r="OB635" s="116"/>
      <c r="OC635" s="116"/>
      <c r="OD635" s="116"/>
      <c r="OE635" s="116"/>
      <c r="OF635" s="116"/>
      <c r="OG635" s="116"/>
      <c r="OH635" s="116"/>
      <c r="OI635" s="116"/>
      <c r="OJ635" s="116"/>
      <c r="OK635" s="116"/>
      <c r="OL635" s="116"/>
      <c r="OM635" s="116"/>
      <c r="ON635" s="116"/>
      <c r="OO635" s="116"/>
      <c r="OP635" s="116"/>
      <c r="OQ635" s="116"/>
      <c r="OR635" s="116"/>
      <c r="OS635" s="116"/>
      <c r="OT635" s="116"/>
      <c r="OU635" s="116"/>
      <c r="OV635" s="116"/>
      <c r="OW635" s="116"/>
      <c r="OX635" s="116"/>
      <c r="OY635" s="116"/>
      <c r="OZ635" s="116"/>
      <c r="PA635" s="116"/>
      <c r="PB635" s="116"/>
      <c r="PC635" s="116"/>
      <c r="PD635" s="116"/>
      <c r="PE635" s="116"/>
      <c r="PF635" s="116"/>
      <c r="PG635" s="116"/>
      <c r="PH635" s="116"/>
      <c r="PI635" s="116"/>
      <c r="PJ635" s="116"/>
      <c r="PK635" s="116"/>
      <c r="PL635" s="116"/>
      <c r="PM635" s="116"/>
      <c r="PN635" s="116"/>
      <c r="PO635" s="116"/>
      <c r="PP635" s="116"/>
      <c r="PQ635" s="116"/>
      <c r="PR635" s="116"/>
      <c r="PS635" s="116"/>
      <c r="PT635" s="116"/>
      <c r="PU635" s="116"/>
      <c r="PV635" s="116"/>
      <c r="PW635" s="116"/>
      <c r="PX635" s="116"/>
      <c r="PY635" s="116"/>
      <c r="PZ635" s="116"/>
      <c r="QA635" s="116"/>
      <c r="QB635" s="116"/>
      <c r="QC635" s="116"/>
      <c r="QD635" s="116"/>
      <c r="QE635" s="116"/>
      <c r="QF635" s="116"/>
      <c r="QG635" s="116"/>
      <c r="QH635" s="116"/>
      <c r="QI635" s="116"/>
      <c r="QJ635" s="116"/>
      <c r="QK635" s="116"/>
      <c r="QL635" s="116"/>
      <c r="QM635" s="116"/>
      <c r="QN635" s="116"/>
      <c r="QO635" s="116"/>
      <c r="QP635" s="116"/>
      <c r="QQ635" s="116"/>
      <c r="QR635" s="116"/>
      <c r="QS635" s="116"/>
      <c r="QT635" s="116"/>
      <c r="QU635" s="116"/>
      <c r="QV635" s="116"/>
      <c r="QW635" s="116"/>
      <c r="QX635" s="116"/>
      <c r="QY635" s="116"/>
      <c r="QZ635" s="116"/>
      <c r="RA635" s="116"/>
      <c r="RB635" s="116"/>
      <c r="RC635" s="116"/>
      <c r="RD635" s="116"/>
      <c r="RE635" s="116"/>
      <c r="RF635" s="117"/>
    </row>
    <row r="636" spans="1:474" s="11" customFormat="1" ht="19.95" customHeight="1">
      <c r="A636" s="28"/>
      <c r="B636" s="29"/>
      <c r="C636" s="128"/>
      <c r="D636" s="307"/>
      <c r="E636" s="301"/>
      <c r="F636" s="287"/>
      <c r="G636" s="183"/>
      <c r="H636" s="199"/>
      <c r="I636" s="289"/>
      <c r="J636" s="290"/>
      <c r="K636" s="291"/>
      <c r="L636" s="292"/>
      <c r="M636" s="290"/>
      <c r="N636" s="293"/>
      <c r="O636" s="27"/>
      <c r="P636" s="186" t="str">
        <f t="array" ref="P636">IF(O636&lt;&gt;"",IF(O636&lt;5, "I", "III"),"")</f>
        <v/>
      </c>
      <c r="Q636" s="37"/>
      <c r="R636" s="185" t="str">
        <f t="array" ref="R636">IF(Q636&lt;&gt;"",IF(Q636&lt;5, "I", "III"),"")</f>
        <v/>
      </c>
      <c r="S636" s="27"/>
      <c r="T636" s="186" t="str">
        <f t="array" ref="T636">IF(S636&lt;&gt;"",IF(S636&lt;5, "I", "III"),"")</f>
        <v/>
      </c>
      <c r="U636" s="37"/>
      <c r="V636" s="186" t="str">
        <f t="array" ref="V636">IF(U636&lt;&gt;"",IF(U636&lt;12, "I", "III"),"")</f>
        <v/>
      </c>
      <c r="W636" s="37"/>
      <c r="X636" s="185" t="str">
        <f t="array" ref="X636">IF(W636&lt;&gt;"",IF(W636&lt;12, "I", "III"),"")</f>
        <v/>
      </c>
      <c r="Y636" s="27"/>
      <c r="Z636" s="186" t="str">
        <f t="array" ref="Z636">IF(Y636&lt;&gt;"",IF(Y636&lt;12, "I", "III"),"")</f>
        <v/>
      </c>
      <c r="AA636" s="205"/>
      <c r="AB636" s="206"/>
      <c r="AC636" s="206"/>
      <c r="AD636" s="207"/>
      <c r="AE636" s="183"/>
      <c r="AF636" s="177"/>
      <c r="AG636" s="150"/>
      <c r="AH636" s="151"/>
      <c r="AI636" s="95" t="str">
        <f t="shared" si="786"/>
        <v/>
      </c>
      <c r="AJ636" s="98" t="str">
        <f t="shared" si="787"/>
        <v/>
      </c>
      <c r="AK636" s="40"/>
      <c r="AL636" s="97" t="str">
        <f t="shared" si="788"/>
        <v/>
      </c>
      <c r="AM636" s="39"/>
      <c r="AN636" s="98" t="str">
        <f t="shared" si="789"/>
        <v/>
      </c>
      <c r="AO636" s="152"/>
      <c r="AP636" s="96" t="str">
        <f t="shared" si="830"/>
        <v/>
      </c>
      <c r="AQ636" s="153"/>
      <c r="AR636" s="97" t="str">
        <f t="shared" si="831"/>
        <v/>
      </c>
      <c r="AS636" s="154"/>
      <c r="AT636" s="98" t="str">
        <f t="shared" si="832"/>
        <v/>
      </c>
      <c r="AU636" s="182" t="str">
        <f t="shared" si="790"/>
        <v/>
      </c>
      <c r="AV636" s="121" t="str">
        <f t="shared" si="833"/>
        <v/>
      </c>
      <c r="AW636" s="153"/>
      <c r="AX636" s="98" t="str">
        <f t="shared" si="834"/>
        <v/>
      </c>
      <c r="AY636" s="153"/>
      <c r="AZ636" s="98" t="str">
        <f t="shared" si="835"/>
        <v/>
      </c>
      <c r="BA636" s="40"/>
      <c r="BB636" s="31"/>
      <c r="BC636" s="32"/>
      <c r="BD636" s="33"/>
      <c r="BE636" s="40"/>
      <c r="BF636" s="31"/>
      <c r="BG636" s="32"/>
      <c r="BH636" s="33"/>
      <c r="BI636" s="40"/>
      <c r="BJ636" s="31"/>
      <c r="BK636" s="32"/>
      <c r="BL636" s="33"/>
      <c r="BM636" s="40"/>
      <c r="BN636" s="31"/>
      <c r="BO636" s="32"/>
      <c r="BP636" s="33"/>
      <c r="BQ636" s="40"/>
      <c r="BR636" s="31"/>
      <c r="BS636" s="32"/>
      <c r="BT636" s="33"/>
      <c r="BU636" s="155"/>
      <c r="BV636" s="99" t="str">
        <f t="shared" si="836"/>
        <v/>
      </c>
      <c r="BW636" s="156"/>
      <c r="BX636" s="100" t="str">
        <f t="shared" si="837"/>
        <v/>
      </c>
      <c r="BY636" s="156"/>
      <c r="BZ636" s="100" t="str">
        <f t="shared" si="838"/>
        <v/>
      </c>
      <c r="CA636" s="156"/>
      <c r="CB636" s="100" t="str">
        <f t="shared" si="839"/>
        <v/>
      </c>
      <c r="CC636" s="156"/>
      <c r="CD636" s="101" t="str">
        <f t="shared" si="840"/>
        <v/>
      </c>
      <c r="CE636" s="112"/>
      <c r="CF636" s="174"/>
      <c r="CG636" s="27"/>
      <c r="CH636" s="159"/>
      <c r="CI636" s="95" t="str">
        <f t="shared" si="791"/>
        <v/>
      </c>
      <c r="CJ636" s="102" t="str">
        <f t="shared" si="792"/>
        <v/>
      </c>
      <c r="CK636" s="40"/>
      <c r="CL636" s="100"/>
      <c r="CM636" s="37"/>
      <c r="CN636" s="100"/>
      <c r="CO636" s="38"/>
      <c r="CP636" s="103" t="str">
        <f t="shared" si="793"/>
        <v/>
      </c>
      <c r="CQ636" s="78"/>
      <c r="CR636" s="100"/>
      <c r="CS636" s="36"/>
      <c r="CT636" s="100"/>
      <c r="CU636" s="74"/>
      <c r="CV636" s="103"/>
      <c r="CW636" s="42"/>
      <c r="CX636" s="100"/>
      <c r="CY636" s="36"/>
      <c r="CZ636" s="100"/>
      <c r="DA636" s="36"/>
      <c r="DB636" s="100"/>
      <c r="DC636" s="39"/>
      <c r="DD636" s="103"/>
      <c r="DE636" s="42"/>
      <c r="DF636" s="100"/>
      <c r="DG636" s="39"/>
      <c r="DH636" s="103"/>
      <c r="DI636" s="41"/>
      <c r="DJ636" s="157"/>
      <c r="DK636" s="112"/>
      <c r="DL636" s="171"/>
      <c r="DM636" s="67"/>
      <c r="DN636" s="164"/>
      <c r="DO636" s="104" t="str">
        <f t="shared" si="794"/>
        <v/>
      </c>
      <c r="DP636" s="105" t="str">
        <f t="shared" si="795"/>
        <v/>
      </c>
      <c r="DQ636" s="66"/>
      <c r="DR636" s="158" t="str">
        <f t="shared" si="796"/>
        <v/>
      </c>
      <c r="DS636" s="67"/>
      <c r="DT636" s="97" t="str">
        <f t="shared" si="797"/>
        <v/>
      </c>
      <c r="DU636" s="67"/>
      <c r="DV636" s="98" t="str">
        <f t="shared" si="798"/>
        <v/>
      </c>
      <c r="DW636" s="163"/>
      <c r="DX636" s="106" t="str">
        <f t="shared" si="799"/>
        <v/>
      </c>
      <c r="DY636" s="162"/>
      <c r="DZ636" s="97" t="str">
        <f t="shared" si="800"/>
        <v/>
      </c>
      <c r="EA636" s="161"/>
      <c r="EB636" s="107" t="str">
        <f t="shared" si="801"/>
        <v/>
      </c>
      <c r="EC636" s="66"/>
      <c r="ED636" s="97" t="str">
        <f t="shared" si="802"/>
        <v/>
      </c>
      <c r="EE636" s="67"/>
      <c r="EF636" s="97" t="str">
        <f t="shared" si="803"/>
        <v/>
      </c>
      <c r="EG636" s="68"/>
      <c r="EH636" s="97" t="str">
        <f t="shared" si="804"/>
        <v/>
      </c>
      <c r="EI636" s="67"/>
      <c r="EJ636" s="97" t="str">
        <f t="shared" si="805"/>
        <v/>
      </c>
      <c r="EK636" s="68"/>
      <c r="EL636" s="97" t="str">
        <f t="shared" si="806"/>
        <v/>
      </c>
      <c r="EM636" s="69"/>
      <c r="EN636" s="98" t="str">
        <f t="shared" si="807"/>
        <v/>
      </c>
      <c r="EO636" s="66"/>
      <c r="EP636" s="107" t="str">
        <f t="shared" si="808"/>
        <v/>
      </c>
      <c r="EQ636" s="299"/>
      <c r="ER636" s="98" t="str">
        <f t="shared" si="809"/>
        <v/>
      </c>
      <c r="ES636" s="66"/>
      <c r="ET636" s="108" t="str">
        <f t="shared" si="810"/>
        <v/>
      </c>
      <c r="EU636" s="112"/>
      <c r="EV636" s="168"/>
      <c r="EW636" s="27"/>
      <c r="EX636" s="159"/>
      <c r="EY636" s="95" t="str">
        <f t="shared" si="811"/>
        <v/>
      </c>
      <c r="EZ636" s="98" t="str">
        <f t="shared" si="812"/>
        <v/>
      </c>
      <c r="FA636" s="40"/>
      <c r="FB636" s="98" t="str">
        <f t="shared" si="813"/>
        <v/>
      </c>
      <c r="FC636" s="37"/>
      <c r="FD636" s="98" t="str">
        <f t="shared" si="814"/>
        <v/>
      </c>
      <c r="FE636" s="37"/>
      <c r="FF636" s="98" t="str">
        <f t="shared" si="815"/>
        <v/>
      </c>
      <c r="FG636" s="160"/>
      <c r="FH636" s="97" t="str">
        <f t="shared" si="816"/>
        <v/>
      </c>
      <c r="FI636" s="27"/>
      <c r="FJ636" s="98" t="str">
        <f t="shared" si="817"/>
        <v/>
      </c>
      <c r="FK636" s="36"/>
      <c r="FL636" s="98" t="str">
        <f t="shared" si="818"/>
        <v/>
      </c>
      <c r="FM636" s="37"/>
      <c r="FN636" s="98" t="str">
        <f t="shared" si="819"/>
        <v/>
      </c>
      <c r="FO636" s="78"/>
      <c r="FP636" s="97" t="str">
        <f t="shared" si="820"/>
        <v/>
      </c>
      <c r="FQ636" s="37"/>
      <c r="FR636" s="97" t="str">
        <f t="shared" si="821"/>
        <v/>
      </c>
      <c r="FS636" s="39"/>
      <c r="FT636" s="97" t="str">
        <f t="shared" si="822"/>
        <v/>
      </c>
      <c r="FU636" s="27"/>
      <c r="FV636" s="98" t="str">
        <f t="shared" si="823"/>
        <v/>
      </c>
      <c r="FW636" s="37"/>
      <c r="FX636" s="98" t="str">
        <f t="shared" si="824"/>
        <v/>
      </c>
      <c r="FY636" s="36"/>
      <c r="FZ636" s="97" t="str">
        <f t="shared" si="825"/>
        <v/>
      </c>
      <c r="GA636" s="36"/>
      <c r="GB636" s="98" t="str">
        <f t="shared" si="826"/>
        <v/>
      </c>
      <c r="GC636" s="40"/>
      <c r="GD636" s="98" t="str">
        <f t="shared" si="827"/>
        <v/>
      </c>
      <c r="GE636" s="37"/>
      <c r="GF636" s="98" t="str">
        <f t="shared" si="828"/>
        <v/>
      </c>
      <c r="GG636" s="37"/>
      <c r="GH636" s="109" t="str">
        <f t="shared" si="829"/>
        <v/>
      </c>
      <c r="GI636" s="112"/>
      <c r="GJ636" s="165"/>
      <c r="GK636" s="27"/>
      <c r="GL636" s="159"/>
      <c r="GM636" s="95" t="str">
        <f t="shared" si="841"/>
        <v/>
      </c>
      <c r="GN636" s="110" t="str">
        <f t="shared" si="842"/>
        <v/>
      </c>
      <c r="GO636" s="27"/>
      <c r="GP636" s="98" t="str">
        <f t="shared" si="843"/>
        <v/>
      </c>
      <c r="GQ636" s="37"/>
      <c r="GR636" s="97" t="str">
        <f t="shared" si="844"/>
        <v/>
      </c>
      <c r="GS636" s="37"/>
      <c r="GT636" s="110" t="str">
        <f t="shared" si="845"/>
        <v/>
      </c>
      <c r="GU636" s="36"/>
      <c r="GV636" s="97" t="str">
        <f t="shared" si="772"/>
        <v/>
      </c>
      <c r="GW636" s="27"/>
      <c r="GX636" s="98" t="str">
        <f t="shared" si="773"/>
        <v/>
      </c>
      <c r="GY636" s="36"/>
      <c r="GZ636" s="98" t="str">
        <f t="shared" si="774"/>
        <v/>
      </c>
      <c r="HA636" s="37"/>
      <c r="HB636" s="110" t="str">
        <f t="shared" si="775"/>
        <v/>
      </c>
      <c r="HC636" s="36"/>
      <c r="HD636" s="97" t="str">
        <f t="shared" si="776"/>
        <v/>
      </c>
      <c r="HE636" s="37"/>
      <c r="HF636" s="97" t="str">
        <f t="shared" si="777"/>
        <v/>
      </c>
      <c r="HG636" s="39"/>
      <c r="HH636" s="97" t="str">
        <f t="shared" si="778"/>
        <v/>
      </c>
      <c r="HI636" s="27"/>
      <c r="HJ636" s="97" t="str">
        <f t="shared" si="779"/>
        <v/>
      </c>
      <c r="HK636" s="37"/>
      <c r="HL636" s="97" t="str">
        <f t="shared" si="780"/>
        <v/>
      </c>
      <c r="HM636" s="36"/>
      <c r="HN636" s="97" t="str">
        <f t="shared" si="781"/>
        <v/>
      </c>
      <c r="HO636" s="36"/>
      <c r="HP636" s="110" t="str">
        <f t="shared" si="782"/>
        <v/>
      </c>
      <c r="HQ636" s="27"/>
      <c r="HR636" s="97" t="str">
        <f t="shared" si="783"/>
        <v/>
      </c>
      <c r="HS636" s="37"/>
      <c r="HT636" s="97" t="str">
        <f t="shared" si="784"/>
        <v/>
      </c>
      <c r="HU636" s="37"/>
      <c r="HV636" s="111" t="str">
        <f t="shared" si="785"/>
        <v/>
      </c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  <c r="IW636" s="116"/>
      <c r="IX636" s="116"/>
      <c r="IY636" s="116"/>
      <c r="IZ636" s="116"/>
      <c r="JA636" s="116"/>
      <c r="JB636" s="116"/>
      <c r="JC636" s="116"/>
      <c r="JD636" s="116"/>
      <c r="JE636" s="116"/>
      <c r="JF636" s="116"/>
      <c r="JG636" s="116"/>
      <c r="JH636" s="116"/>
      <c r="JI636" s="116"/>
      <c r="JJ636" s="116"/>
      <c r="JK636" s="116"/>
      <c r="JL636" s="116"/>
      <c r="JM636" s="116"/>
      <c r="JN636" s="116"/>
      <c r="JO636" s="116"/>
      <c r="JP636" s="116"/>
      <c r="JQ636" s="116"/>
      <c r="JR636" s="116"/>
      <c r="JS636" s="116"/>
      <c r="JT636" s="116"/>
      <c r="JU636" s="116"/>
      <c r="JV636" s="116"/>
      <c r="JW636" s="116"/>
      <c r="JX636" s="116"/>
      <c r="JY636" s="116"/>
      <c r="JZ636" s="116"/>
      <c r="KA636" s="116"/>
      <c r="KB636" s="116"/>
      <c r="KC636" s="116"/>
      <c r="KD636" s="116"/>
      <c r="KE636" s="116"/>
      <c r="KF636" s="116"/>
      <c r="KG636" s="116"/>
      <c r="KH636" s="116"/>
      <c r="KI636" s="116"/>
      <c r="KJ636" s="116"/>
      <c r="KK636" s="116"/>
      <c r="KL636" s="116"/>
      <c r="KM636" s="116"/>
      <c r="KN636" s="116"/>
      <c r="KO636" s="116"/>
      <c r="KP636" s="116"/>
      <c r="KQ636" s="116"/>
      <c r="KR636" s="116"/>
      <c r="KS636" s="116"/>
      <c r="KT636" s="116"/>
      <c r="KU636" s="116"/>
      <c r="KV636" s="116"/>
      <c r="KW636" s="116"/>
      <c r="KX636" s="116"/>
      <c r="KY636" s="116"/>
      <c r="KZ636" s="116"/>
      <c r="LA636" s="116"/>
      <c r="LB636" s="116"/>
      <c r="LC636" s="116"/>
      <c r="LD636" s="116"/>
      <c r="LE636" s="116"/>
      <c r="LF636" s="116"/>
      <c r="LG636" s="116"/>
      <c r="LH636" s="116"/>
      <c r="LI636" s="116"/>
      <c r="LJ636" s="116"/>
      <c r="LK636" s="116"/>
      <c r="LL636" s="116"/>
      <c r="LM636" s="116"/>
      <c r="LN636" s="116"/>
      <c r="LO636" s="116"/>
      <c r="LP636" s="116"/>
      <c r="LQ636" s="116"/>
      <c r="LR636" s="116"/>
      <c r="LS636" s="116"/>
      <c r="LT636" s="116"/>
      <c r="LU636" s="116"/>
      <c r="LV636" s="116"/>
      <c r="LW636" s="116"/>
      <c r="LX636" s="116"/>
      <c r="LY636" s="116"/>
      <c r="LZ636" s="116"/>
      <c r="MA636" s="116"/>
      <c r="MB636" s="116"/>
      <c r="MC636" s="116"/>
      <c r="MD636" s="116"/>
      <c r="ME636" s="116"/>
      <c r="MF636" s="116"/>
      <c r="MG636" s="116"/>
      <c r="MH636" s="116"/>
      <c r="MI636" s="116"/>
      <c r="MJ636" s="116"/>
      <c r="MK636" s="116"/>
      <c r="ML636" s="116"/>
      <c r="MM636" s="116"/>
      <c r="MN636" s="116"/>
      <c r="MO636" s="116"/>
      <c r="MP636" s="116"/>
      <c r="MQ636" s="116"/>
      <c r="MR636" s="116"/>
      <c r="MS636" s="116"/>
      <c r="MT636" s="116"/>
      <c r="MU636" s="116"/>
      <c r="MV636" s="116"/>
      <c r="MW636" s="116"/>
      <c r="MX636" s="116"/>
      <c r="MY636" s="116"/>
      <c r="MZ636" s="116"/>
      <c r="NA636" s="116"/>
      <c r="NB636" s="116"/>
      <c r="NC636" s="116"/>
      <c r="ND636" s="116"/>
      <c r="NE636" s="116"/>
      <c r="NF636" s="116"/>
      <c r="NG636" s="116"/>
      <c r="NH636" s="116"/>
      <c r="NI636" s="116"/>
      <c r="NJ636" s="116"/>
      <c r="NK636" s="116"/>
      <c r="NL636" s="116"/>
      <c r="NM636" s="116"/>
      <c r="NN636" s="116"/>
      <c r="NO636" s="116"/>
      <c r="NP636" s="116"/>
      <c r="NQ636" s="116"/>
      <c r="NR636" s="116"/>
      <c r="NS636" s="116"/>
      <c r="NT636" s="116"/>
      <c r="NU636" s="116"/>
      <c r="NV636" s="116"/>
      <c r="NW636" s="116"/>
      <c r="NX636" s="116"/>
      <c r="NY636" s="116"/>
      <c r="NZ636" s="116"/>
      <c r="OA636" s="116"/>
      <c r="OB636" s="116"/>
      <c r="OC636" s="116"/>
      <c r="OD636" s="116"/>
      <c r="OE636" s="116"/>
      <c r="OF636" s="116"/>
      <c r="OG636" s="116"/>
      <c r="OH636" s="116"/>
      <c r="OI636" s="116"/>
      <c r="OJ636" s="116"/>
      <c r="OK636" s="116"/>
      <c r="OL636" s="116"/>
      <c r="OM636" s="116"/>
      <c r="ON636" s="116"/>
      <c r="OO636" s="116"/>
      <c r="OP636" s="116"/>
      <c r="OQ636" s="116"/>
      <c r="OR636" s="116"/>
      <c r="OS636" s="116"/>
      <c r="OT636" s="116"/>
      <c r="OU636" s="116"/>
      <c r="OV636" s="116"/>
      <c r="OW636" s="116"/>
      <c r="OX636" s="116"/>
      <c r="OY636" s="116"/>
      <c r="OZ636" s="116"/>
      <c r="PA636" s="116"/>
      <c r="PB636" s="116"/>
      <c r="PC636" s="116"/>
      <c r="PD636" s="116"/>
      <c r="PE636" s="116"/>
      <c r="PF636" s="116"/>
      <c r="PG636" s="116"/>
      <c r="PH636" s="116"/>
      <c r="PI636" s="116"/>
      <c r="PJ636" s="116"/>
      <c r="PK636" s="116"/>
      <c r="PL636" s="116"/>
      <c r="PM636" s="116"/>
      <c r="PN636" s="116"/>
      <c r="PO636" s="116"/>
      <c r="PP636" s="116"/>
      <c r="PQ636" s="116"/>
      <c r="PR636" s="116"/>
      <c r="PS636" s="116"/>
      <c r="PT636" s="116"/>
      <c r="PU636" s="116"/>
      <c r="PV636" s="116"/>
      <c r="PW636" s="116"/>
      <c r="PX636" s="116"/>
      <c r="PY636" s="116"/>
      <c r="PZ636" s="116"/>
      <c r="QA636" s="116"/>
      <c r="QB636" s="116"/>
      <c r="QC636" s="116"/>
      <c r="QD636" s="116"/>
      <c r="QE636" s="116"/>
      <c r="QF636" s="116"/>
      <c r="QG636" s="116"/>
      <c r="QH636" s="116"/>
      <c r="QI636" s="116"/>
      <c r="QJ636" s="116"/>
      <c r="QK636" s="116"/>
      <c r="QL636" s="116"/>
      <c r="QM636" s="116"/>
      <c r="QN636" s="116"/>
      <c r="QO636" s="116"/>
      <c r="QP636" s="116"/>
      <c r="QQ636" s="116"/>
      <c r="QR636" s="116"/>
      <c r="QS636" s="116"/>
      <c r="QT636" s="116"/>
      <c r="QU636" s="116"/>
      <c r="QV636" s="116"/>
      <c r="QW636" s="116"/>
      <c r="QX636" s="116"/>
      <c r="QY636" s="116"/>
      <c r="QZ636" s="116"/>
      <c r="RA636" s="116"/>
      <c r="RB636" s="116"/>
      <c r="RC636" s="116"/>
      <c r="RD636" s="116"/>
      <c r="RE636" s="116"/>
      <c r="RF636" s="117"/>
    </row>
    <row r="637" spans="1:474" s="11" customFormat="1" ht="19.95" customHeight="1">
      <c r="A637" s="28"/>
      <c r="B637" s="29"/>
      <c r="C637" s="128"/>
      <c r="D637" s="307"/>
      <c r="E637" s="301"/>
      <c r="F637" s="287"/>
      <c r="G637" s="183"/>
      <c r="H637" s="199"/>
      <c r="I637" s="289"/>
      <c r="J637" s="290"/>
      <c r="K637" s="291"/>
      <c r="L637" s="292"/>
      <c r="M637" s="290"/>
      <c r="N637" s="293"/>
      <c r="O637" s="27"/>
      <c r="P637" s="186" t="str">
        <f t="array" ref="P637">IF(O637&lt;&gt;"",IF(O637&lt;5, "I", "III"),"")</f>
        <v/>
      </c>
      <c r="Q637" s="37"/>
      <c r="R637" s="185" t="str">
        <f t="array" ref="R637">IF(Q637&lt;&gt;"",IF(Q637&lt;5, "I", "III"),"")</f>
        <v/>
      </c>
      <c r="S637" s="27"/>
      <c r="T637" s="186" t="str">
        <f t="array" ref="T637">IF(S637&lt;&gt;"",IF(S637&lt;5, "I", "III"),"")</f>
        <v/>
      </c>
      <c r="U637" s="37"/>
      <c r="V637" s="186" t="str">
        <f t="array" ref="V637">IF(U637&lt;&gt;"",IF(U637&lt;12, "I", "III"),"")</f>
        <v/>
      </c>
      <c r="W637" s="37"/>
      <c r="X637" s="185" t="str">
        <f t="array" ref="X637">IF(W637&lt;&gt;"",IF(W637&lt;12, "I", "III"),"")</f>
        <v/>
      </c>
      <c r="Y637" s="27"/>
      <c r="Z637" s="186" t="str">
        <f t="array" ref="Z637">IF(Y637&lt;&gt;"",IF(Y637&lt;12, "I", "III"),"")</f>
        <v/>
      </c>
      <c r="AA637" s="205"/>
      <c r="AB637" s="206"/>
      <c r="AC637" s="206"/>
      <c r="AD637" s="207"/>
      <c r="AE637" s="183"/>
      <c r="AF637" s="177"/>
      <c r="AG637" s="150"/>
      <c r="AH637" s="151"/>
      <c r="AI637" s="95" t="str">
        <f t="shared" si="786"/>
        <v/>
      </c>
      <c r="AJ637" s="98" t="str">
        <f t="shared" si="787"/>
        <v/>
      </c>
      <c r="AK637" s="40"/>
      <c r="AL637" s="97" t="str">
        <f t="shared" si="788"/>
        <v/>
      </c>
      <c r="AM637" s="39"/>
      <c r="AN637" s="98" t="str">
        <f t="shared" si="789"/>
        <v/>
      </c>
      <c r="AO637" s="152"/>
      <c r="AP637" s="96" t="str">
        <f t="shared" si="830"/>
        <v/>
      </c>
      <c r="AQ637" s="153"/>
      <c r="AR637" s="97" t="str">
        <f t="shared" si="831"/>
        <v/>
      </c>
      <c r="AS637" s="154"/>
      <c r="AT637" s="98" t="str">
        <f t="shared" si="832"/>
        <v/>
      </c>
      <c r="AU637" s="182" t="str">
        <f t="shared" si="790"/>
        <v/>
      </c>
      <c r="AV637" s="121" t="str">
        <f t="shared" si="833"/>
        <v/>
      </c>
      <c r="AW637" s="153"/>
      <c r="AX637" s="98" t="str">
        <f t="shared" si="834"/>
        <v/>
      </c>
      <c r="AY637" s="153"/>
      <c r="AZ637" s="98" t="str">
        <f t="shared" si="835"/>
        <v/>
      </c>
      <c r="BA637" s="40"/>
      <c r="BB637" s="31"/>
      <c r="BC637" s="32"/>
      <c r="BD637" s="33"/>
      <c r="BE637" s="40"/>
      <c r="BF637" s="31"/>
      <c r="BG637" s="32"/>
      <c r="BH637" s="33"/>
      <c r="BI637" s="40"/>
      <c r="BJ637" s="31"/>
      <c r="BK637" s="32"/>
      <c r="BL637" s="33"/>
      <c r="BM637" s="40"/>
      <c r="BN637" s="31"/>
      <c r="BO637" s="32"/>
      <c r="BP637" s="33"/>
      <c r="BQ637" s="40"/>
      <c r="BR637" s="31"/>
      <c r="BS637" s="32"/>
      <c r="BT637" s="33"/>
      <c r="BU637" s="155"/>
      <c r="BV637" s="99" t="str">
        <f t="shared" si="836"/>
        <v/>
      </c>
      <c r="BW637" s="156"/>
      <c r="BX637" s="100" t="str">
        <f t="shared" si="837"/>
        <v/>
      </c>
      <c r="BY637" s="156"/>
      <c r="BZ637" s="100" t="str">
        <f t="shared" si="838"/>
        <v/>
      </c>
      <c r="CA637" s="156"/>
      <c r="CB637" s="100" t="str">
        <f t="shared" si="839"/>
        <v/>
      </c>
      <c r="CC637" s="156"/>
      <c r="CD637" s="101" t="str">
        <f t="shared" si="840"/>
        <v/>
      </c>
      <c r="CE637" s="112"/>
      <c r="CF637" s="174"/>
      <c r="CG637" s="27"/>
      <c r="CH637" s="159"/>
      <c r="CI637" s="95" t="str">
        <f t="shared" si="791"/>
        <v/>
      </c>
      <c r="CJ637" s="102" t="str">
        <f t="shared" si="792"/>
        <v/>
      </c>
      <c r="CK637" s="40"/>
      <c r="CL637" s="100"/>
      <c r="CM637" s="37"/>
      <c r="CN637" s="100"/>
      <c r="CO637" s="38"/>
      <c r="CP637" s="103" t="str">
        <f t="shared" si="793"/>
        <v/>
      </c>
      <c r="CQ637" s="78"/>
      <c r="CR637" s="100"/>
      <c r="CS637" s="36"/>
      <c r="CT637" s="100"/>
      <c r="CU637" s="74"/>
      <c r="CV637" s="103"/>
      <c r="CW637" s="42"/>
      <c r="CX637" s="100"/>
      <c r="CY637" s="36"/>
      <c r="CZ637" s="100"/>
      <c r="DA637" s="36"/>
      <c r="DB637" s="100"/>
      <c r="DC637" s="39"/>
      <c r="DD637" s="103"/>
      <c r="DE637" s="42"/>
      <c r="DF637" s="100"/>
      <c r="DG637" s="39"/>
      <c r="DH637" s="103"/>
      <c r="DI637" s="41"/>
      <c r="DJ637" s="157"/>
      <c r="DK637" s="112"/>
      <c r="DL637" s="171"/>
      <c r="DM637" s="67"/>
      <c r="DN637" s="164"/>
      <c r="DO637" s="104" t="str">
        <f t="shared" si="794"/>
        <v/>
      </c>
      <c r="DP637" s="105" t="str">
        <f t="shared" si="795"/>
        <v/>
      </c>
      <c r="DQ637" s="66"/>
      <c r="DR637" s="158" t="str">
        <f t="shared" si="796"/>
        <v/>
      </c>
      <c r="DS637" s="67"/>
      <c r="DT637" s="97" t="str">
        <f t="shared" si="797"/>
        <v/>
      </c>
      <c r="DU637" s="67"/>
      <c r="DV637" s="98" t="str">
        <f t="shared" si="798"/>
        <v/>
      </c>
      <c r="DW637" s="163"/>
      <c r="DX637" s="106" t="str">
        <f t="shared" si="799"/>
        <v/>
      </c>
      <c r="DY637" s="162"/>
      <c r="DZ637" s="97" t="str">
        <f t="shared" si="800"/>
        <v/>
      </c>
      <c r="EA637" s="161"/>
      <c r="EB637" s="107" t="str">
        <f t="shared" si="801"/>
        <v/>
      </c>
      <c r="EC637" s="66"/>
      <c r="ED637" s="97" t="str">
        <f t="shared" si="802"/>
        <v/>
      </c>
      <c r="EE637" s="67"/>
      <c r="EF637" s="97" t="str">
        <f t="shared" si="803"/>
        <v/>
      </c>
      <c r="EG637" s="68"/>
      <c r="EH637" s="97" t="str">
        <f t="shared" si="804"/>
        <v/>
      </c>
      <c r="EI637" s="67"/>
      <c r="EJ637" s="97" t="str">
        <f t="shared" si="805"/>
        <v/>
      </c>
      <c r="EK637" s="68"/>
      <c r="EL637" s="97" t="str">
        <f t="shared" si="806"/>
        <v/>
      </c>
      <c r="EM637" s="69"/>
      <c r="EN637" s="98" t="str">
        <f t="shared" si="807"/>
        <v/>
      </c>
      <c r="EO637" s="66"/>
      <c r="EP637" s="107" t="str">
        <f t="shared" si="808"/>
        <v/>
      </c>
      <c r="EQ637" s="299"/>
      <c r="ER637" s="98" t="str">
        <f t="shared" si="809"/>
        <v/>
      </c>
      <c r="ES637" s="66"/>
      <c r="ET637" s="108" t="str">
        <f t="shared" si="810"/>
        <v/>
      </c>
      <c r="EU637" s="112"/>
      <c r="EV637" s="168"/>
      <c r="EW637" s="27"/>
      <c r="EX637" s="159"/>
      <c r="EY637" s="95" t="str">
        <f t="shared" si="811"/>
        <v/>
      </c>
      <c r="EZ637" s="98" t="str">
        <f t="shared" si="812"/>
        <v/>
      </c>
      <c r="FA637" s="40"/>
      <c r="FB637" s="98" t="str">
        <f t="shared" si="813"/>
        <v/>
      </c>
      <c r="FC637" s="37"/>
      <c r="FD637" s="98" t="str">
        <f t="shared" si="814"/>
        <v/>
      </c>
      <c r="FE637" s="37"/>
      <c r="FF637" s="98" t="str">
        <f t="shared" si="815"/>
        <v/>
      </c>
      <c r="FG637" s="160"/>
      <c r="FH637" s="97" t="str">
        <f t="shared" si="816"/>
        <v/>
      </c>
      <c r="FI637" s="27"/>
      <c r="FJ637" s="98" t="str">
        <f t="shared" si="817"/>
        <v/>
      </c>
      <c r="FK637" s="36"/>
      <c r="FL637" s="98" t="str">
        <f t="shared" si="818"/>
        <v/>
      </c>
      <c r="FM637" s="37"/>
      <c r="FN637" s="98" t="str">
        <f t="shared" si="819"/>
        <v/>
      </c>
      <c r="FO637" s="78"/>
      <c r="FP637" s="97" t="str">
        <f t="shared" si="820"/>
        <v/>
      </c>
      <c r="FQ637" s="37"/>
      <c r="FR637" s="97" t="str">
        <f t="shared" si="821"/>
        <v/>
      </c>
      <c r="FS637" s="39"/>
      <c r="FT637" s="97" t="str">
        <f t="shared" si="822"/>
        <v/>
      </c>
      <c r="FU637" s="27"/>
      <c r="FV637" s="98" t="str">
        <f t="shared" si="823"/>
        <v/>
      </c>
      <c r="FW637" s="37"/>
      <c r="FX637" s="98" t="str">
        <f t="shared" si="824"/>
        <v/>
      </c>
      <c r="FY637" s="36"/>
      <c r="FZ637" s="97" t="str">
        <f t="shared" si="825"/>
        <v/>
      </c>
      <c r="GA637" s="36"/>
      <c r="GB637" s="98" t="str">
        <f t="shared" si="826"/>
        <v/>
      </c>
      <c r="GC637" s="40"/>
      <c r="GD637" s="98" t="str">
        <f t="shared" si="827"/>
        <v/>
      </c>
      <c r="GE637" s="37"/>
      <c r="GF637" s="98" t="str">
        <f t="shared" si="828"/>
        <v/>
      </c>
      <c r="GG637" s="37"/>
      <c r="GH637" s="109" t="str">
        <f t="shared" si="829"/>
        <v/>
      </c>
      <c r="GI637" s="112"/>
      <c r="GJ637" s="165"/>
      <c r="GK637" s="27"/>
      <c r="GL637" s="159"/>
      <c r="GM637" s="95" t="str">
        <f t="shared" si="841"/>
        <v/>
      </c>
      <c r="GN637" s="110" t="str">
        <f t="shared" si="842"/>
        <v/>
      </c>
      <c r="GO637" s="27"/>
      <c r="GP637" s="98" t="str">
        <f t="shared" si="843"/>
        <v/>
      </c>
      <c r="GQ637" s="37"/>
      <c r="GR637" s="97" t="str">
        <f t="shared" si="844"/>
        <v/>
      </c>
      <c r="GS637" s="37"/>
      <c r="GT637" s="110" t="str">
        <f t="shared" si="845"/>
        <v/>
      </c>
      <c r="GU637" s="36"/>
      <c r="GV637" s="97" t="str">
        <f t="shared" si="772"/>
        <v/>
      </c>
      <c r="GW637" s="27"/>
      <c r="GX637" s="98" t="str">
        <f t="shared" si="773"/>
        <v/>
      </c>
      <c r="GY637" s="36"/>
      <c r="GZ637" s="98" t="str">
        <f t="shared" si="774"/>
        <v/>
      </c>
      <c r="HA637" s="37"/>
      <c r="HB637" s="110" t="str">
        <f t="shared" si="775"/>
        <v/>
      </c>
      <c r="HC637" s="36"/>
      <c r="HD637" s="97" t="str">
        <f t="shared" si="776"/>
        <v/>
      </c>
      <c r="HE637" s="37"/>
      <c r="HF637" s="97" t="str">
        <f t="shared" si="777"/>
        <v/>
      </c>
      <c r="HG637" s="39"/>
      <c r="HH637" s="97" t="str">
        <f t="shared" si="778"/>
        <v/>
      </c>
      <c r="HI637" s="27"/>
      <c r="HJ637" s="97" t="str">
        <f t="shared" si="779"/>
        <v/>
      </c>
      <c r="HK637" s="37"/>
      <c r="HL637" s="97" t="str">
        <f t="shared" si="780"/>
        <v/>
      </c>
      <c r="HM637" s="36"/>
      <c r="HN637" s="97" t="str">
        <f t="shared" si="781"/>
        <v/>
      </c>
      <c r="HO637" s="36"/>
      <c r="HP637" s="110" t="str">
        <f t="shared" si="782"/>
        <v/>
      </c>
      <c r="HQ637" s="27"/>
      <c r="HR637" s="97" t="str">
        <f t="shared" si="783"/>
        <v/>
      </c>
      <c r="HS637" s="37"/>
      <c r="HT637" s="97" t="str">
        <f t="shared" si="784"/>
        <v/>
      </c>
      <c r="HU637" s="37"/>
      <c r="HV637" s="111" t="str">
        <f t="shared" si="785"/>
        <v/>
      </c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  <c r="IW637" s="116"/>
      <c r="IX637" s="116"/>
      <c r="IY637" s="116"/>
      <c r="IZ637" s="116"/>
      <c r="JA637" s="116"/>
      <c r="JB637" s="116"/>
      <c r="JC637" s="116"/>
      <c r="JD637" s="116"/>
      <c r="JE637" s="116"/>
      <c r="JF637" s="116"/>
      <c r="JG637" s="116"/>
      <c r="JH637" s="116"/>
      <c r="JI637" s="116"/>
      <c r="JJ637" s="116"/>
      <c r="JK637" s="116"/>
      <c r="JL637" s="116"/>
      <c r="JM637" s="116"/>
      <c r="JN637" s="116"/>
      <c r="JO637" s="116"/>
      <c r="JP637" s="116"/>
      <c r="JQ637" s="116"/>
      <c r="JR637" s="116"/>
      <c r="JS637" s="116"/>
      <c r="JT637" s="116"/>
      <c r="JU637" s="116"/>
      <c r="JV637" s="116"/>
      <c r="JW637" s="116"/>
      <c r="JX637" s="116"/>
      <c r="JY637" s="116"/>
      <c r="JZ637" s="116"/>
      <c r="KA637" s="116"/>
      <c r="KB637" s="116"/>
      <c r="KC637" s="116"/>
      <c r="KD637" s="116"/>
      <c r="KE637" s="116"/>
      <c r="KF637" s="116"/>
      <c r="KG637" s="116"/>
      <c r="KH637" s="116"/>
      <c r="KI637" s="116"/>
      <c r="KJ637" s="116"/>
      <c r="KK637" s="116"/>
      <c r="KL637" s="116"/>
      <c r="KM637" s="116"/>
      <c r="KN637" s="116"/>
      <c r="KO637" s="116"/>
      <c r="KP637" s="116"/>
      <c r="KQ637" s="116"/>
      <c r="KR637" s="116"/>
      <c r="KS637" s="116"/>
      <c r="KT637" s="116"/>
      <c r="KU637" s="116"/>
      <c r="KV637" s="116"/>
      <c r="KW637" s="116"/>
      <c r="KX637" s="116"/>
      <c r="KY637" s="116"/>
      <c r="KZ637" s="116"/>
      <c r="LA637" s="116"/>
      <c r="LB637" s="116"/>
      <c r="LC637" s="116"/>
      <c r="LD637" s="116"/>
      <c r="LE637" s="116"/>
      <c r="LF637" s="116"/>
      <c r="LG637" s="116"/>
      <c r="LH637" s="116"/>
      <c r="LI637" s="116"/>
      <c r="LJ637" s="116"/>
      <c r="LK637" s="116"/>
      <c r="LL637" s="116"/>
      <c r="LM637" s="116"/>
      <c r="LN637" s="116"/>
      <c r="LO637" s="116"/>
      <c r="LP637" s="116"/>
      <c r="LQ637" s="116"/>
      <c r="LR637" s="116"/>
      <c r="LS637" s="116"/>
      <c r="LT637" s="116"/>
      <c r="LU637" s="116"/>
      <c r="LV637" s="116"/>
      <c r="LW637" s="116"/>
      <c r="LX637" s="116"/>
      <c r="LY637" s="116"/>
      <c r="LZ637" s="116"/>
      <c r="MA637" s="116"/>
      <c r="MB637" s="116"/>
      <c r="MC637" s="116"/>
      <c r="MD637" s="116"/>
      <c r="ME637" s="116"/>
      <c r="MF637" s="116"/>
      <c r="MG637" s="116"/>
      <c r="MH637" s="116"/>
      <c r="MI637" s="116"/>
      <c r="MJ637" s="116"/>
      <c r="MK637" s="116"/>
      <c r="ML637" s="116"/>
      <c r="MM637" s="116"/>
      <c r="MN637" s="116"/>
      <c r="MO637" s="116"/>
      <c r="MP637" s="116"/>
      <c r="MQ637" s="116"/>
      <c r="MR637" s="116"/>
      <c r="MS637" s="116"/>
      <c r="MT637" s="116"/>
      <c r="MU637" s="116"/>
      <c r="MV637" s="116"/>
      <c r="MW637" s="116"/>
      <c r="MX637" s="116"/>
      <c r="MY637" s="116"/>
      <c r="MZ637" s="116"/>
      <c r="NA637" s="116"/>
      <c r="NB637" s="116"/>
      <c r="NC637" s="116"/>
      <c r="ND637" s="116"/>
      <c r="NE637" s="116"/>
      <c r="NF637" s="116"/>
      <c r="NG637" s="116"/>
      <c r="NH637" s="116"/>
      <c r="NI637" s="116"/>
      <c r="NJ637" s="116"/>
      <c r="NK637" s="116"/>
      <c r="NL637" s="116"/>
      <c r="NM637" s="116"/>
      <c r="NN637" s="116"/>
      <c r="NO637" s="116"/>
      <c r="NP637" s="116"/>
      <c r="NQ637" s="116"/>
      <c r="NR637" s="116"/>
      <c r="NS637" s="116"/>
      <c r="NT637" s="116"/>
      <c r="NU637" s="116"/>
      <c r="NV637" s="116"/>
      <c r="NW637" s="116"/>
      <c r="NX637" s="116"/>
      <c r="NY637" s="116"/>
      <c r="NZ637" s="116"/>
      <c r="OA637" s="116"/>
      <c r="OB637" s="116"/>
      <c r="OC637" s="116"/>
      <c r="OD637" s="116"/>
      <c r="OE637" s="116"/>
      <c r="OF637" s="116"/>
      <c r="OG637" s="116"/>
      <c r="OH637" s="116"/>
      <c r="OI637" s="116"/>
      <c r="OJ637" s="116"/>
      <c r="OK637" s="116"/>
      <c r="OL637" s="116"/>
      <c r="OM637" s="116"/>
      <c r="ON637" s="116"/>
      <c r="OO637" s="116"/>
      <c r="OP637" s="116"/>
      <c r="OQ637" s="116"/>
      <c r="OR637" s="116"/>
      <c r="OS637" s="116"/>
      <c r="OT637" s="116"/>
      <c r="OU637" s="116"/>
      <c r="OV637" s="116"/>
      <c r="OW637" s="116"/>
      <c r="OX637" s="116"/>
      <c r="OY637" s="116"/>
      <c r="OZ637" s="116"/>
      <c r="PA637" s="116"/>
      <c r="PB637" s="116"/>
      <c r="PC637" s="116"/>
      <c r="PD637" s="116"/>
      <c r="PE637" s="116"/>
      <c r="PF637" s="116"/>
      <c r="PG637" s="116"/>
      <c r="PH637" s="116"/>
      <c r="PI637" s="116"/>
      <c r="PJ637" s="116"/>
      <c r="PK637" s="116"/>
      <c r="PL637" s="116"/>
      <c r="PM637" s="116"/>
      <c r="PN637" s="116"/>
      <c r="PO637" s="116"/>
      <c r="PP637" s="116"/>
      <c r="PQ637" s="116"/>
      <c r="PR637" s="116"/>
      <c r="PS637" s="116"/>
      <c r="PT637" s="116"/>
      <c r="PU637" s="116"/>
      <c r="PV637" s="116"/>
      <c r="PW637" s="116"/>
      <c r="PX637" s="116"/>
      <c r="PY637" s="116"/>
      <c r="PZ637" s="116"/>
      <c r="QA637" s="116"/>
      <c r="QB637" s="116"/>
      <c r="QC637" s="116"/>
      <c r="QD637" s="116"/>
      <c r="QE637" s="116"/>
      <c r="QF637" s="116"/>
      <c r="QG637" s="116"/>
      <c r="QH637" s="116"/>
      <c r="QI637" s="116"/>
      <c r="QJ637" s="116"/>
      <c r="QK637" s="116"/>
      <c r="QL637" s="116"/>
      <c r="QM637" s="116"/>
      <c r="QN637" s="116"/>
      <c r="QO637" s="116"/>
      <c r="QP637" s="116"/>
      <c r="QQ637" s="116"/>
      <c r="QR637" s="116"/>
      <c r="QS637" s="116"/>
      <c r="QT637" s="116"/>
      <c r="QU637" s="116"/>
      <c r="QV637" s="116"/>
      <c r="QW637" s="116"/>
      <c r="QX637" s="116"/>
      <c r="QY637" s="116"/>
      <c r="QZ637" s="116"/>
      <c r="RA637" s="116"/>
      <c r="RB637" s="116"/>
      <c r="RC637" s="116"/>
      <c r="RD637" s="116"/>
      <c r="RE637" s="116"/>
      <c r="RF637" s="117"/>
    </row>
    <row r="638" spans="1:474" s="11" customFormat="1" ht="19.95" customHeight="1">
      <c r="A638" s="28"/>
      <c r="B638" s="29"/>
      <c r="C638" s="128"/>
      <c r="D638" s="307"/>
      <c r="E638" s="301"/>
      <c r="F638" s="287"/>
      <c r="G638" s="183"/>
      <c r="H638" s="199"/>
      <c r="I638" s="289"/>
      <c r="J638" s="290"/>
      <c r="K638" s="291"/>
      <c r="L638" s="292"/>
      <c r="M638" s="290"/>
      <c r="N638" s="293"/>
      <c r="O638" s="27"/>
      <c r="P638" s="186" t="str">
        <f t="array" ref="P638">IF(O638&lt;&gt;"",IF(O638&lt;5, "I", "III"),"")</f>
        <v/>
      </c>
      <c r="Q638" s="37"/>
      <c r="R638" s="185" t="str">
        <f t="array" ref="R638">IF(Q638&lt;&gt;"",IF(Q638&lt;5, "I", "III"),"")</f>
        <v/>
      </c>
      <c r="S638" s="27"/>
      <c r="T638" s="186" t="str">
        <f t="array" ref="T638">IF(S638&lt;&gt;"",IF(S638&lt;5, "I", "III"),"")</f>
        <v/>
      </c>
      <c r="U638" s="37"/>
      <c r="V638" s="186" t="str">
        <f t="array" ref="V638">IF(U638&lt;&gt;"",IF(U638&lt;12, "I", "III"),"")</f>
        <v/>
      </c>
      <c r="W638" s="37"/>
      <c r="X638" s="185" t="str">
        <f t="array" ref="X638">IF(W638&lt;&gt;"",IF(W638&lt;12, "I", "III"),"")</f>
        <v/>
      </c>
      <c r="Y638" s="27"/>
      <c r="Z638" s="186" t="str">
        <f t="array" ref="Z638">IF(Y638&lt;&gt;"",IF(Y638&lt;12, "I", "III"),"")</f>
        <v/>
      </c>
      <c r="AA638" s="205"/>
      <c r="AB638" s="206"/>
      <c r="AC638" s="206"/>
      <c r="AD638" s="207"/>
      <c r="AE638" s="183"/>
      <c r="AF638" s="177"/>
      <c r="AG638" s="150"/>
      <c r="AH638" s="151"/>
      <c r="AI638" s="95" t="str">
        <f t="shared" si="786"/>
        <v/>
      </c>
      <c r="AJ638" s="98" t="str">
        <f t="shared" si="787"/>
        <v/>
      </c>
      <c r="AK638" s="40"/>
      <c r="AL638" s="97" t="str">
        <f t="shared" si="788"/>
        <v/>
      </c>
      <c r="AM638" s="39"/>
      <c r="AN638" s="98" t="str">
        <f t="shared" si="789"/>
        <v/>
      </c>
      <c r="AO638" s="152"/>
      <c r="AP638" s="96" t="str">
        <f t="shared" si="830"/>
        <v/>
      </c>
      <c r="AQ638" s="153"/>
      <c r="AR638" s="97" t="str">
        <f t="shared" si="831"/>
        <v/>
      </c>
      <c r="AS638" s="154"/>
      <c r="AT638" s="98" t="str">
        <f t="shared" si="832"/>
        <v/>
      </c>
      <c r="AU638" s="182" t="str">
        <f t="shared" si="790"/>
        <v/>
      </c>
      <c r="AV638" s="121" t="str">
        <f t="shared" si="833"/>
        <v/>
      </c>
      <c r="AW638" s="153"/>
      <c r="AX638" s="98" t="str">
        <f t="shared" si="834"/>
        <v/>
      </c>
      <c r="AY638" s="153"/>
      <c r="AZ638" s="98" t="str">
        <f t="shared" si="835"/>
        <v/>
      </c>
      <c r="BA638" s="40"/>
      <c r="BB638" s="31"/>
      <c r="BC638" s="32"/>
      <c r="BD638" s="33"/>
      <c r="BE638" s="40"/>
      <c r="BF638" s="31"/>
      <c r="BG638" s="32"/>
      <c r="BH638" s="33"/>
      <c r="BI638" s="40"/>
      <c r="BJ638" s="31"/>
      <c r="BK638" s="32"/>
      <c r="BL638" s="33"/>
      <c r="BM638" s="40"/>
      <c r="BN638" s="31"/>
      <c r="BO638" s="32"/>
      <c r="BP638" s="33"/>
      <c r="BQ638" s="40"/>
      <c r="BR638" s="31"/>
      <c r="BS638" s="32"/>
      <c r="BT638" s="33"/>
      <c r="BU638" s="155"/>
      <c r="BV638" s="99" t="str">
        <f t="shared" si="836"/>
        <v/>
      </c>
      <c r="BW638" s="156"/>
      <c r="BX638" s="100" t="str">
        <f t="shared" si="837"/>
        <v/>
      </c>
      <c r="BY638" s="156"/>
      <c r="BZ638" s="100" t="str">
        <f t="shared" si="838"/>
        <v/>
      </c>
      <c r="CA638" s="156"/>
      <c r="CB638" s="100" t="str">
        <f t="shared" si="839"/>
        <v/>
      </c>
      <c r="CC638" s="156"/>
      <c r="CD638" s="101" t="str">
        <f t="shared" si="840"/>
        <v/>
      </c>
      <c r="CE638" s="112"/>
      <c r="CF638" s="174"/>
      <c r="CG638" s="27"/>
      <c r="CH638" s="159"/>
      <c r="CI638" s="95" t="str">
        <f t="shared" si="791"/>
        <v/>
      </c>
      <c r="CJ638" s="102" t="str">
        <f t="shared" si="792"/>
        <v/>
      </c>
      <c r="CK638" s="40"/>
      <c r="CL638" s="100"/>
      <c r="CM638" s="37"/>
      <c r="CN638" s="100"/>
      <c r="CO638" s="38"/>
      <c r="CP638" s="103" t="str">
        <f t="shared" si="793"/>
        <v/>
      </c>
      <c r="CQ638" s="78"/>
      <c r="CR638" s="100"/>
      <c r="CS638" s="36"/>
      <c r="CT638" s="100"/>
      <c r="CU638" s="74"/>
      <c r="CV638" s="103"/>
      <c r="CW638" s="42"/>
      <c r="CX638" s="100"/>
      <c r="CY638" s="36"/>
      <c r="CZ638" s="100"/>
      <c r="DA638" s="36"/>
      <c r="DB638" s="100"/>
      <c r="DC638" s="39"/>
      <c r="DD638" s="103"/>
      <c r="DE638" s="42"/>
      <c r="DF638" s="100"/>
      <c r="DG638" s="39"/>
      <c r="DH638" s="103"/>
      <c r="DI638" s="41"/>
      <c r="DJ638" s="157"/>
      <c r="DK638" s="112"/>
      <c r="DL638" s="171"/>
      <c r="DM638" s="67"/>
      <c r="DN638" s="164"/>
      <c r="DO638" s="104" t="str">
        <f t="shared" si="794"/>
        <v/>
      </c>
      <c r="DP638" s="105" t="str">
        <f t="shared" si="795"/>
        <v/>
      </c>
      <c r="DQ638" s="66"/>
      <c r="DR638" s="158" t="str">
        <f t="shared" si="796"/>
        <v/>
      </c>
      <c r="DS638" s="67"/>
      <c r="DT638" s="97" t="str">
        <f t="shared" si="797"/>
        <v/>
      </c>
      <c r="DU638" s="67"/>
      <c r="DV638" s="98" t="str">
        <f t="shared" si="798"/>
        <v/>
      </c>
      <c r="DW638" s="163"/>
      <c r="DX638" s="106" t="str">
        <f t="shared" si="799"/>
        <v/>
      </c>
      <c r="DY638" s="162"/>
      <c r="DZ638" s="97" t="str">
        <f t="shared" si="800"/>
        <v/>
      </c>
      <c r="EA638" s="161"/>
      <c r="EB638" s="107" t="str">
        <f t="shared" si="801"/>
        <v/>
      </c>
      <c r="EC638" s="66"/>
      <c r="ED638" s="97" t="str">
        <f t="shared" si="802"/>
        <v/>
      </c>
      <c r="EE638" s="67"/>
      <c r="EF638" s="97" t="str">
        <f t="shared" si="803"/>
        <v/>
      </c>
      <c r="EG638" s="68"/>
      <c r="EH638" s="97" t="str">
        <f t="shared" si="804"/>
        <v/>
      </c>
      <c r="EI638" s="67"/>
      <c r="EJ638" s="97" t="str">
        <f t="shared" si="805"/>
        <v/>
      </c>
      <c r="EK638" s="68"/>
      <c r="EL638" s="97" t="str">
        <f t="shared" si="806"/>
        <v/>
      </c>
      <c r="EM638" s="69"/>
      <c r="EN638" s="98" t="str">
        <f t="shared" si="807"/>
        <v/>
      </c>
      <c r="EO638" s="66"/>
      <c r="EP638" s="107" t="str">
        <f t="shared" si="808"/>
        <v/>
      </c>
      <c r="EQ638" s="299"/>
      <c r="ER638" s="98" t="str">
        <f t="shared" si="809"/>
        <v/>
      </c>
      <c r="ES638" s="66"/>
      <c r="ET638" s="108" t="str">
        <f t="shared" si="810"/>
        <v/>
      </c>
      <c r="EU638" s="112"/>
      <c r="EV638" s="168"/>
      <c r="EW638" s="27"/>
      <c r="EX638" s="159"/>
      <c r="EY638" s="95" t="str">
        <f t="shared" si="811"/>
        <v/>
      </c>
      <c r="EZ638" s="98" t="str">
        <f t="shared" si="812"/>
        <v/>
      </c>
      <c r="FA638" s="40"/>
      <c r="FB638" s="98" t="str">
        <f t="shared" si="813"/>
        <v/>
      </c>
      <c r="FC638" s="37"/>
      <c r="FD638" s="98" t="str">
        <f t="shared" si="814"/>
        <v/>
      </c>
      <c r="FE638" s="37"/>
      <c r="FF638" s="98" t="str">
        <f t="shared" si="815"/>
        <v/>
      </c>
      <c r="FG638" s="160"/>
      <c r="FH638" s="97" t="str">
        <f t="shared" si="816"/>
        <v/>
      </c>
      <c r="FI638" s="27"/>
      <c r="FJ638" s="98" t="str">
        <f t="shared" si="817"/>
        <v/>
      </c>
      <c r="FK638" s="36"/>
      <c r="FL638" s="98" t="str">
        <f t="shared" si="818"/>
        <v/>
      </c>
      <c r="FM638" s="37"/>
      <c r="FN638" s="98" t="str">
        <f t="shared" si="819"/>
        <v/>
      </c>
      <c r="FO638" s="78"/>
      <c r="FP638" s="97" t="str">
        <f t="shared" si="820"/>
        <v/>
      </c>
      <c r="FQ638" s="37"/>
      <c r="FR638" s="97" t="str">
        <f t="shared" si="821"/>
        <v/>
      </c>
      <c r="FS638" s="39"/>
      <c r="FT638" s="97" t="str">
        <f t="shared" si="822"/>
        <v/>
      </c>
      <c r="FU638" s="27"/>
      <c r="FV638" s="98" t="str">
        <f t="shared" si="823"/>
        <v/>
      </c>
      <c r="FW638" s="37"/>
      <c r="FX638" s="98" t="str">
        <f t="shared" si="824"/>
        <v/>
      </c>
      <c r="FY638" s="36"/>
      <c r="FZ638" s="97" t="str">
        <f t="shared" si="825"/>
        <v/>
      </c>
      <c r="GA638" s="36"/>
      <c r="GB638" s="98" t="str">
        <f t="shared" si="826"/>
        <v/>
      </c>
      <c r="GC638" s="40"/>
      <c r="GD638" s="98" t="str">
        <f t="shared" si="827"/>
        <v/>
      </c>
      <c r="GE638" s="37"/>
      <c r="GF638" s="98" t="str">
        <f t="shared" si="828"/>
        <v/>
      </c>
      <c r="GG638" s="37"/>
      <c r="GH638" s="109" t="str">
        <f t="shared" si="829"/>
        <v/>
      </c>
      <c r="GI638" s="112"/>
      <c r="GJ638" s="165"/>
      <c r="GK638" s="27"/>
      <c r="GL638" s="159"/>
      <c r="GM638" s="95" t="str">
        <f t="shared" si="841"/>
        <v/>
      </c>
      <c r="GN638" s="110" t="str">
        <f t="shared" si="842"/>
        <v/>
      </c>
      <c r="GO638" s="27"/>
      <c r="GP638" s="98" t="str">
        <f t="shared" si="843"/>
        <v/>
      </c>
      <c r="GQ638" s="37"/>
      <c r="GR638" s="97" t="str">
        <f t="shared" si="844"/>
        <v/>
      </c>
      <c r="GS638" s="37"/>
      <c r="GT638" s="110" t="str">
        <f t="shared" si="845"/>
        <v/>
      </c>
      <c r="GU638" s="36"/>
      <c r="GV638" s="97" t="str">
        <f t="shared" ref="GV638:GV669" si="965">IF(GU638&lt;&gt;"",IF(GU638&lt;6, "I", IF(GU638&lt;9, "II","III")),"")</f>
        <v/>
      </c>
      <c r="GW638" s="27"/>
      <c r="GX638" s="98" t="str">
        <f t="shared" ref="GX638:GX669" si="966">IF(GW638&lt;&gt;"",IF(GW638&lt;6, "I", IF(GW638&lt;9, "II","III")),"")</f>
        <v/>
      </c>
      <c r="GY638" s="36"/>
      <c r="GZ638" s="98" t="str">
        <f t="shared" ref="GZ638:GZ669" si="967">IF(GY638&lt;&gt;"",IF(GY638&lt;12, "I", IF(GY638&lt;16, "II","III")),"")</f>
        <v/>
      </c>
      <c r="HA638" s="37"/>
      <c r="HB638" s="110" t="str">
        <f t="shared" ref="HB638:HB669" si="968">IF(HA638&lt;&gt;"",IF(HA638&lt;6, "I", IF(HA638&lt;9, "II","III")),"")</f>
        <v/>
      </c>
      <c r="HC638" s="36"/>
      <c r="HD638" s="97" t="str">
        <f t="shared" ref="HD638:HD669" si="969">IF(HC638&lt;&gt;"",IF(HC638&lt;7, "I", IF(HC638&lt;10, "II","III")),"")</f>
        <v/>
      </c>
      <c r="HE638" s="37"/>
      <c r="HF638" s="97" t="str">
        <f t="shared" ref="HF638:HF669" si="970">IF(HE638&lt;&gt;"",IF(HE638&lt;7, "I", IF(HE638&lt;9, "II","III")),"")</f>
        <v/>
      </c>
      <c r="HG638" s="39"/>
      <c r="HH638" s="97" t="str">
        <f t="shared" ref="HH638:HH669" si="971">IF(HG638&lt;&gt;"",IF(HG638&lt;6, "I", IF(HG638&lt;9, "II","III")),"")</f>
        <v/>
      </c>
      <c r="HI638" s="27"/>
      <c r="HJ638" s="97" t="str">
        <f t="shared" ref="HJ638:HJ669" si="972">IF(HI638&lt;&gt;"",IF(HI638&lt;12, "I", IF(HI638&lt;14, "II","III")),"")</f>
        <v/>
      </c>
      <c r="HK638" s="37"/>
      <c r="HL638" s="97" t="str">
        <f t="shared" ref="HL638:HL669" si="973">IF(HK638&lt;&gt;"",IF(HK638&lt;17, "I", IF(HK638&lt;20, "II","III")),"")</f>
        <v/>
      </c>
      <c r="HM638" s="36"/>
      <c r="HN638" s="97" t="str">
        <f t="shared" ref="HN638:HN669" si="974">IF(HM638&lt;&gt;"",IF(HM638&lt;16, "I", IF(HM638&lt;19, "II","III")),"")</f>
        <v/>
      </c>
      <c r="HO638" s="36"/>
      <c r="HP638" s="110" t="str">
        <f t="shared" ref="HP638:HP669" si="975">IF(HO638&lt;&gt;"",IF(HO638&lt;7, "I", IF(HO638&lt;9, "II","III")),"")</f>
        <v/>
      </c>
      <c r="HQ638" s="27"/>
      <c r="HR638" s="97" t="str">
        <f t="shared" ref="HR638:HR669" si="976">IF(HQ638&lt;&gt;"",IF(HQ638&lt;15, "I", IF(HQ638&lt;19, "II","III")),"")</f>
        <v/>
      </c>
      <c r="HS638" s="37"/>
      <c r="HT638" s="97" t="str">
        <f t="shared" ref="HT638:HT669" si="977">IF(HS638&lt;&gt;"",IF(HS638&lt;15, "I", IF(HS638&lt;19, "II","III")),"")</f>
        <v/>
      </c>
      <c r="HU638" s="37"/>
      <c r="HV638" s="111" t="str">
        <f t="shared" ref="HV638:HV669" si="978">IF(HU638&lt;&gt;"",IF(HU638&lt;7, "I", IF(HU638&lt;9, "II","III")),"")</f>
        <v/>
      </c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  <c r="IW638" s="116"/>
      <c r="IX638" s="116"/>
      <c r="IY638" s="116"/>
      <c r="IZ638" s="116"/>
      <c r="JA638" s="116"/>
      <c r="JB638" s="116"/>
      <c r="JC638" s="116"/>
      <c r="JD638" s="116"/>
      <c r="JE638" s="116"/>
      <c r="JF638" s="116"/>
      <c r="JG638" s="116"/>
      <c r="JH638" s="116"/>
      <c r="JI638" s="116"/>
      <c r="JJ638" s="116"/>
      <c r="JK638" s="116"/>
      <c r="JL638" s="116"/>
      <c r="JM638" s="116"/>
      <c r="JN638" s="116"/>
      <c r="JO638" s="116"/>
      <c r="JP638" s="116"/>
      <c r="JQ638" s="116"/>
      <c r="JR638" s="116"/>
      <c r="JS638" s="116"/>
      <c r="JT638" s="116"/>
      <c r="JU638" s="116"/>
      <c r="JV638" s="116"/>
      <c r="JW638" s="116"/>
      <c r="JX638" s="116"/>
      <c r="JY638" s="116"/>
      <c r="JZ638" s="116"/>
      <c r="KA638" s="116"/>
      <c r="KB638" s="116"/>
      <c r="KC638" s="116"/>
      <c r="KD638" s="116"/>
      <c r="KE638" s="116"/>
      <c r="KF638" s="116"/>
      <c r="KG638" s="116"/>
      <c r="KH638" s="116"/>
      <c r="KI638" s="116"/>
      <c r="KJ638" s="116"/>
      <c r="KK638" s="116"/>
      <c r="KL638" s="116"/>
      <c r="KM638" s="116"/>
      <c r="KN638" s="116"/>
      <c r="KO638" s="116"/>
      <c r="KP638" s="116"/>
      <c r="KQ638" s="116"/>
      <c r="KR638" s="116"/>
      <c r="KS638" s="116"/>
      <c r="KT638" s="116"/>
      <c r="KU638" s="116"/>
      <c r="KV638" s="116"/>
      <c r="KW638" s="116"/>
      <c r="KX638" s="116"/>
      <c r="KY638" s="116"/>
      <c r="KZ638" s="116"/>
      <c r="LA638" s="116"/>
      <c r="LB638" s="116"/>
      <c r="LC638" s="116"/>
      <c r="LD638" s="116"/>
      <c r="LE638" s="116"/>
      <c r="LF638" s="116"/>
      <c r="LG638" s="116"/>
      <c r="LH638" s="116"/>
      <c r="LI638" s="116"/>
      <c r="LJ638" s="116"/>
      <c r="LK638" s="116"/>
      <c r="LL638" s="116"/>
      <c r="LM638" s="116"/>
      <c r="LN638" s="116"/>
      <c r="LO638" s="116"/>
      <c r="LP638" s="116"/>
      <c r="LQ638" s="116"/>
      <c r="LR638" s="116"/>
      <c r="LS638" s="116"/>
      <c r="LT638" s="116"/>
      <c r="LU638" s="116"/>
      <c r="LV638" s="116"/>
      <c r="LW638" s="116"/>
      <c r="LX638" s="116"/>
      <c r="LY638" s="116"/>
      <c r="LZ638" s="116"/>
      <c r="MA638" s="116"/>
      <c r="MB638" s="116"/>
      <c r="MC638" s="116"/>
      <c r="MD638" s="116"/>
      <c r="ME638" s="116"/>
      <c r="MF638" s="116"/>
      <c r="MG638" s="116"/>
      <c r="MH638" s="116"/>
      <c r="MI638" s="116"/>
      <c r="MJ638" s="116"/>
      <c r="MK638" s="116"/>
      <c r="ML638" s="116"/>
      <c r="MM638" s="116"/>
      <c r="MN638" s="116"/>
      <c r="MO638" s="116"/>
      <c r="MP638" s="116"/>
      <c r="MQ638" s="116"/>
      <c r="MR638" s="116"/>
      <c r="MS638" s="116"/>
      <c r="MT638" s="116"/>
      <c r="MU638" s="116"/>
      <c r="MV638" s="116"/>
      <c r="MW638" s="116"/>
      <c r="MX638" s="116"/>
      <c r="MY638" s="116"/>
      <c r="MZ638" s="116"/>
      <c r="NA638" s="116"/>
      <c r="NB638" s="116"/>
      <c r="NC638" s="116"/>
      <c r="ND638" s="116"/>
      <c r="NE638" s="116"/>
      <c r="NF638" s="116"/>
      <c r="NG638" s="116"/>
      <c r="NH638" s="116"/>
      <c r="NI638" s="116"/>
      <c r="NJ638" s="116"/>
      <c r="NK638" s="116"/>
      <c r="NL638" s="116"/>
      <c r="NM638" s="116"/>
      <c r="NN638" s="116"/>
      <c r="NO638" s="116"/>
      <c r="NP638" s="116"/>
      <c r="NQ638" s="116"/>
      <c r="NR638" s="116"/>
      <c r="NS638" s="116"/>
      <c r="NT638" s="116"/>
      <c r="NU638" s="116"/>
      <c r="NV638" s="116"/>
      <c r="NW638" s="116"/>
      <c r="NX638" s="116"/>
      <c r="NY638" s="116"/>
      <c r="NZ638" s="116"/>
      <c r="OA638" s="116"/>
      <c r="OB638" s="116"/>
      <c r="OC638" s="116"/>
      <c r="OD638" s="116"/>
      <c r="OE638" s="116"/>
      <c r="OF638" s="116"/>
      <c r="OG638" s="116"/>
      <c r="OH638" s="116"/>
      <c r="OI638" s="116"/>
      <c r="OJ638" s="116"/>
      <c r="OK638" s="116"/>
      <c r="OL638" s="116"/>
      <c r="OM638" s="116"/>
      <c r="ON638" s="116"/>
      <c r="OO638" s="116"/>
      <c r="OP638" s="116"/>
      <c r="OQ638" s="116"/>
      <c r="OR638" s="116"/>
      <c r="OS638" s="116"/>
      <c r="OT638" s="116"/>
      <c r="OU638" s="116"/>
      <c r="OV638" s="116"/>
      <c r="OW638" s="116"/>
      <c r="OX638" s="116"/>
      <c r="OY638" s="116"/>
      <c r="OZ638" s="116"/>
      <c r="PA638" s="116"/>
      <c r="PB638" s="116"/>
      <c r="PC638" s="116"/>
      <c r="PD638" s="116"/>
      <c r="PE638" s="116"/>
      <c r="PF638" s="116"/>
      <c r="PG638" s="116"/>
      <c r="PH638" s="116"/>
      <c r="PI638" s="116"/>
      <c r="PJ638" s="116"/>
      <c r="PK638" s="116"/>
      <c r="PL638" s="116"/>
      <c r="PM638" s="116"/>
      <c r="PN638" s="116"/>
      <c r="PO638" s="116"/>
      <c r="PP638" s="116"/>
      <c r="PQ638" s="116"/>
      <c r="PR638" s="116"/>
      <c r="PS638" s="116"/>
      <c r="PT638" s="116"/>
      <c r="PU638" s="116"/>
      <c r="PV638" s="116"/>
      <c r="PW638" s="116"/>
      <c r="PX638" s="116"/>
      <c r="PY638" s="116"/>
      <c r="PZ638" s="116"/>
      <c r="QA638" s="116"/>
      <c r="QB638" s="116"/>
      <c r="QC638" s="116"/>
      <c r="QD638" s="116"/>
      <c r="QE638" s="116"/>
      <c r="QF638" s="116"/>
      <c r="QG638" s="116"/>
      <c r="QH638" s="116"/>
      <c r="QI638" s="116"/>
      <c r="QJ638" s="116"/>
      <c r="QK638" s="116"/>
      <c r="QL638" s="116"/>
      <c r="QM638" s="116"/>
      <c r="QN638" s="116"/>
      <c r="QO638" s="116"/>
      <c r="QP638" s="116"/>
      <c r="QQ638" s="116"/>
      <c r="QR638" s="116"/>
      <c r="QS638" s="116"/>
      <c r="QT638" s="116"/>
      <c r="QU638" s="116"/>
      <c r="QV638" s="116"/>
      <c r="QW638" s="116"/>
      <c r="QX638" s="116"/>
      <c r="QY638" s="116"/>
      <c r="QZ638" s="116"/>
      <c r="RA638" s="116"/>
      <c r="RB638" s="116"/>
      <c r="RC638" s="116"/>
      <c r="RD638" s="116"/>
      <c r="RE638" s="116"/>
      <c r="RF638" s="117"/>
    </row>
    <row r="639" spans="1:474" ht="19.95" customHeight="1">
      <c r="A639" s="28"/>
      <c r="B639" s="29"/>
      <c r="C639" s="128"/>
      <c r="D639" s="307"/>
      <c r="E639" s="301"/>
      <c r="F639" s="287"/>
      <c r="G639" s="183"/>
      <c r="H639" s="199"/>
      <c r="I639" s="289"/>
      <c r="J639" s="290"/>
      <c r="K639" s="291"/>
      <c r="L639" s="292"/>
      <c r="M639" s="290"/>
      <c r="N639" s="293"/>
      <c r="O639" s="27"/>
      <c r="P639" s="186" t="str">
        <f t="array" ref="P639">IF(O639&lt;&gt;"",IF(O639&lt;5, "I", "III"),"")</f>
        <v/>
      </c>
      <c r="Q639" s="37"/>
      <c r="R639" s="185" t="str">
        <f t="array" ref="R639">IF(Q639&lt;&gt;"",IF(Q639&lt;5, "I", "III"),"")</f>
        <v/>
      </c>
      <c r="S639" s="27"/>
      <c r="T639" s="186" t="str">
        <f t="array" ref="T639">IF(S639&lt;&gt;"",IF(S639&lt;5, "I", "III"),"")</f>
        <v/>
      </c>
      <c r="U639" s="37"/>
      <c r="V639" s="186" t="str">
        <f t="array" ref="V639">IF(U639&lt;&gt;"",IF(U639&lt;12, "I", "III"),"")</f>
        <v/>
      </c>
      <c r="W639" s="37"/>
      <c r="X639" s="185" t="str">
        <f t="array" ref="X639">IF(W639&lt;&gt;"",IF(W639&lt;12, "I", "III"),"")</f>
        <v/>
      </c>
      <c r="Y639" s="27"/>
      <c r="Z639" s="186" t="str">
        <f t="array" ref="Z639">IF(Y639&lt;&gt;"",IF(Y639&lt;12, "I", "III"),"")</f>
        <v/>
      </c>
      <c r="AA639" s="205"/>
      <c r="AB639" s="206"/>
      <c r="AC639" s="206"/>
      <c r="AD639" s="207"/>
      <c r="AE639" s="183"/>
      <c r="AF639" s="177"/>
      <c r="AG639" s="150"/>
      <c r="AH639" s="151"/>
      <c r="AI639" s="95" t="str">
        <f t="shared" si="786"/>
        <v/>
      </c>
      <c r="AJ639" s="98" t="str">
        <f t="shared" si="787"/>
        <v/>
      </c>
      <c r="AK639" s="40"/>
      <c r="AL639" s="97" t="str">
        <f t="shared" si="788"/>
        <v/>
      </c>
      <c r="AM639" s="39"/>
      <c r="AN639" s="98" t="str">
        <f t="shared" si="789"/>
        <v/>
      </c>
      <c r="AO639" s="152"/>
      <c r="AP639" s="96" t="str">
        <f t="shared" si="830"/>
        <v/>
      </c>
      <c r="AQ639" s="153"/>
      <c r="AR639" s="97" t="str">
        <f t="shared" si="831"/>
        <v/>
      </c>
      <c r="AS639" s="154"/>
      <c r="AT639" s="98" t="str">
        <f t="shared" si="832"/>
        <v/>
      </c>
      <c r="AU639" s="182" t="str">
        <f t="shared" si="790"/>
        <v/>
      </c>
      <c r="AV639" s="121" t="str">
        <f t="shared" si="833"/>
        <v/>
      </c>
      <c r="AW639" s="153"/>
      <c r="AX639" s="98" t="str">
        <f t="shared" si="834"/>
        <v/>
      </c>
      <c r="AY639" s="153"/>
      <c r="AZ639" s="98" t="str">
        <f t="shared" si="835"/>
        <v/>
      </c>
      <c r="BA639" s="40"/>
      <c r="BB639" s="31"/>
      <c r="BC639" s="32"/>
      <c r="BD639" s="33"/>
      <c r="BE639" s="40"/>
      <c r="BF639" s="31"/>
      <c r="BG639" s="32"/>
      <c r="BH639" s="33"/>
      <c r="BI639" s="40"/>
      <c r="BJ639" s="31"/>
      <c r="BK639" s="32"/>
      <c r="BL639" s="33"/>
      <c r="BM639" s="40"/>
      <c r="BN639" s="31"/>
      <c r="BO639" s="32"/>
      <c r="BP639" s="33"/>
      <c r="BQ639" s="40"/>
      <c r="BR639" s="31"/>
      <c r="BS639" s="32"/>
      <c r="BT639" s="33"/>
      <c r="BU639" s="155"/>
      <c r="BV639" s="99" t="str">
        <f t="shared" si="836"/>
        <v/>
      </c>
      <c r="BW639" s="156"/>
      <c r="BX639" s="100" t="str">
        <f t="shared" si="837"/>
        <v/>
      </c>
      <c r="BY639" s="156"/>
      <c r="BZ639" s="100" t="str">
        <f t="shared" si="838"/>
        <v/>
      </c>
      <c r="CA639" s="156"/>
      <c r="CB639" s="100" t="str">
        <f t="shared" si="839"/>
        <v/>
      </c>
      <c r="CC639" s="156"/>
      <c r="CD639" s="101" t="str">
        <f t="shared" si="840"/>
        <v/>
      </c>
      <c r="CE639" s="112"/>
      <c r="CF639" s="174"/>
      <c r="CG639" s="27"/>
      <c r="CH639" s="159"/>
      <c r="CI639" s="95" t="str">
        <f t="shared" si="791"/>
        <v/>
      </c>
      <c r="CJ639" s="102" t="str">
        <f t="shared" si="792"/>
        <v/>
      </c>
      <c r="CK639" s="40"/>
      <c r="CL639" s="100"/>
      <c r="CM639" s="37"/>
      <c r="CN639" s="100"/>
      <c r="CO639" s="38"/>
      <c r="CP639" s="103" t="str">
        <f t="shared" si="793"/>
        <v/>
      </c>
      <c r="CQ639" s="78"/>
      <c r="CR639" s="100"/>
      <c r="CS639" s="36"/>
      <c r="CT639" s="100"/>
      <c r="CU639" s="74"/>
      <c r="CV639" s="103"/>
      <c r="CW639" s="42"/>
      <c r="CX639" s="100"/>
      <c r="CY639" s="36"/>
      <c r="CZ639" s="100"/>
      <c r="DA639" s="36"/>
      <c r="DB639" s="100"/>
      <c r="DC639" s="39"/>
      <c r="DD639" s="103"/>
      <c r="DE639" s="42"/>
      <c r="DF639" s="100"/>
      <c r="DG639" s="39"/>
      <c r="DH639" s="103"/>
      <c r="DI639" s="41"/>
      <c r="DJ639" s="157"/>
      <c r="DK639" s="112"/>
      <c r="DL639" s="171"/>
      <c r="DM639" s="67"/>
      <c r="DN639" s="164"/>
      <c r="DO639" s="104" t="str">
        <f t="shared" si="794"/>
        <v/>
      </c>
      <c r="DP639" s="105" t="str">
        <f t="shared" si="795"/>
        <v/>
      </c>
      <c r="DQ639" s="66"/>
      <c r="DR639" s="158" t="str">
        <f t="shared" si="796"/>
        <v/>
      </c>
      <c r="DS639" s="67"/>
      <c r="DT639" s="97" t="str">
        <f t="shared" si="797"/>
        <v/>
      </c>
      <c r="DU639" s="67"/>
      <c r="DV639" s="98" t="str">
        <f t="shared" si="798"/>
        <v/>
      </c>
      <c r="DW639" s="163"/>
      <c r="DX639" s="106" t="str">
        <f t="shared" si="799"/>
        <v/>
      </c>
      <c r="DY639" s="162"/>
      <c r="DZ639" s="97" t="str">
        <f t="shared" si="800"/>
        <v/>
      </c>
      <c r="EA639" s="161"/>
      <c r="EB639" s="107" t="str">
        <f t="shared" si="801"/>
        <v/>
      </c>
      <c r="EC639" s="66"/>
      <c r="ED639" s="97" t="str">
        <f t="shared" si="802"/>
        <v/>
      </c>
      <c r="EE639" s="67"/>
      <c r="EF639" s="97" t="str">
        <f t="shared" si="803"/>
        <v/>
      </c>
      <c r="EG639" s="68"/>
      <c r="EH639" s="97" t="str">
        <f t="shared" si="804"/>
        <v/>
      </c>
      <c r="EI639" s="67"/>
      <c r="EJ639" s="97" t="str">
        <f t="shared" si="805"/>
        <v/>
      </c>
      <c r="EK639" s="68"/>
      <c r="EL639" s="97" t="str">
        <f t="shared" si="806"/>
        <v/>
      </c>
      <c r="EM639" s="69"/>
      <c r="EN639" s="98" t="str">
        <f t="shared" si="807"/>
        <v/>
      </c>
      <c r="EO639" s="66"/>
      <c r="EP639" s="107" t="str">
        <f t="shared" si="808"/>
        <v/>
      </c>
      <c r="EQ639" s="299"/>
      <c r="ER639" s="98" t="str">
        <f t="shared" si="809"/>
        <v/>
      </c>
      <c r="ES639" s="66"/>
      <c r="ET639" s="108" t="str">
        <f t="shared" si="810"/>
        <v/>
      </c>
      <c r="EU639" s="112"/>
      <c r="EV639" s="168"/>
      <c r="EW639" s="27"/>
      <c r="EX639" s="159"/>
      <c r="EY639" s="95" t="str">
        <f t="shared" si="811"/>
        <v/>
      </c>
      <c r="EZ639" s="98" t="str">
        <f t="shared" si="812"/>
        <v/>
      </c>
      <c r="FA639" s="40"/>
      <c r="FB639" s="98" t="str">
        <f t="shared" si="813"/>
        <v/>
      </c>
      <c r="FC639" s="37"/>
      <c r="FD639" s="98" t="str">
        <f t="shared" si="814"/>
        <v/>
      </c>
      <c r="FE639" s="37"/>
      <c r="FF639" s="98" t="str">
        <f t="shared" si="815"/>
        <v/>
      </c>
      <c r="FG639" s="160"/>
      <c r="FH639" s="97" t="str">
        <f t="shared" si="816"/>
        <v/>
      </c>
      <c r="FI639" s="27"/>
      <c r="FJ639" s="98" t="str">
        <f t="shared" si="817"/>
        <v/>
      </c>
      <c r="FK639" s="36"/>
      <c r="FL639" s="98" t="str">
        <f t="shared" si="818"/>
        <v/>
      </c>
      <c r="FM639" s="37"/>
      <c r="FN639" s="98" t="str">
        <f t="shared" si="819"/>
        <v/>
      </c>
      <c r="FO639" s="78"/>
      <c r="FP639" s="97" t="str">
        <f t="shared" si="820"/>
        <v/>
      </c>
      <c r="FQ639" s="37"/>
      <c r="FR639" s="97" t="str">
        <f t="shared" si="821"/>
        <v/>
      </c>
      <c r="FS639" s="39"/>
      <c r="FT639" s="97" t="str">
        <f t="shared" si="822"/>
        <v/>
      </c>
      <c r="FU639" s="27"/>
      <c r="FV639" s="98" t="str">
        <f t="shared" si="823"/>
        <v/>
      </c>
      <c r="FW639" s="37"/>
      <c r="FX639" s="98" t="str">
        <f t="shared" si="824"/>
        <v/>
      </c>
      <c r="FY639" s="36"/>
      <c r="FZ639" s="97" t="str">
        <f t="shared" si="825"/>
        <v/>
      </c>
      <c r="GA639" s="36"/>
      <c r="GB639" s="98" t="str">
        <f t="shared" si="826"/>
        <v/>
      </c>
      <c r="GC639" s="40"/>
      <c r="GD639" s="98" t="str">
        <f t="shared" si="827"/>
        <v/>
      </c>
      <c r="GE639" s="37"/>
      <c r="GF639" s="98" t="str">
        <f t="shared" si="828"/>
        <v/>
      </c>
      <c r="GG639" s="37"/>
      <c r="GH639" s="109" t="str">
        <f t="shared" si="829"/>
        <v/>
      </c>
      <c r="GI639" s="112"/>
      <c r="GJ639" s="165"/>
      <c r="GK639" s="27"/>
      <c r="GL639" s="159"/>
      <c r="GM639" s="95" t="str">
        <f t="shared" si="841"/>
        <v/>
      </c>
      <c r="GN639" s="110" t="str">
        <f t="shared" si="842"/>
        <v/>
      </c>
      <c r="GO639" s="27"/>
      <c r="GP639" s="98" t="str">
        <f t="shared" si="843"/>
        <v/>
      </c>
      <c r="GQ639" s="37"/>
      <c r="GR639" s="97" t="str">
        <f t="shared" si="844"/>
        <v/>
      </c>
      <c r="GS639" s="37"/>
      <c r="GT639" s="110" t="str">
        <f t="shared" si="845"/>
        <v/>
      </c>
      <c r="GU639" s="36"/>
      <c r="GV639" s="97" t="str">
        <f t="shared" si="965"/>
        <v/>
      </c>
      <c r="GW639" s="27"/>
      <c r="GX639" s="98" t="str">
        <f t="shared" si="966"/>
        <v/>
      </c>
      <c r="GY639" s="36"/>
      <c r="GZ639" s="98" t="str">
        <f t="shared" si="967"/>
        <v/>
      </c>
      <c r="HA639" s="37"/>
      <c r="HB639" s="110" t="str">
        <f t="shared" si="968"/>
        <v/>
      </c>
      <c r="HC639" s="36"/>
      <c r="HD639" s="97" t="str">
        <f t="shared" si="969"/>
        <v/>
      </c>
      <c r="HE639" s="37"/>
      <c r="HF639" s="97" t="str">
        <f t="shared" si="970"/>
        <v/>
      </c>
      <c r="HG639" s="39"/>
      <c r="HH639" s="97" t="str">
        <f t="shared" si="971"/>
        <v/>
      </c>
      <c r="HI639" s="27"/>
      <c r="HJ639" s="97" t="str">
        <f t="shared" si="972"/>
        <v/>
      </c>
      <c r="HK639" s="37"/>
      <c r="HL639" s="97" t="str">
        <f t="shared" si="973"/>
        <v/>
      </c>
      <c r="HM639" s="36"/>
      <c r="HN639" s="97" t="str">
        <f t="shared" si="974"/>
        <v/>
      </c>
      <c r="HO639" s="36"/>
      <c r="HP639" s="110" t="str">
        <f t="shared" si="975"/>
        <v/>
      </c>
      <c r="HQ639" s="27"/>
      <c r="HR639" s="97" t="str">
        <f t="shared" si="976"/>
        <v/>
      </c>
      <c r="HS639" s="37"/>
      <c r="HT639" s="97" t="str">
        <f t="shared" si="977"/>
        <v/>
      </c>
      <c r="HU639" s="37"/>
      <c r="HV639" s="111" t="str">
        <f t="shared" si="978"/>
        <v/>
      </c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18"/>
    </row>
    <row r="640" spans="1:474" ht="19.95" customHeight="1">
      <c r="A640" s="28"/>
      <c r="B640" s="29"/>
      <c r="C640" s="128"/>
      <c r="D640" s="307"/>
      <c r="E640" s="301"/>
      <c r="F640" s="287"/>
      <c r="G640" s="183"/>
      <c r="H640" s="199"/>
      <c r="I640" s="289"/>
      <c r="J640" s="290"/>
      <c r="K640" s="291"/>
      <c r="L640" s="292"/>
      <c r="M640" s="290"/>
      <c r="N640" s="293"/>
      <c r="O640" s="27"/>
      <c r="P640" s="186" t="str">
        <f t="array" ref="P640">IF(O640&lt;&gt;"",IF(O640&lt;5, "I", "III"),"")</f>
        <v/>
      </c>
      <c r="Q640" s="37"/>
      <c r="R640" s="185" t="str">
        <f t="array" ref="R640">IF(Q640&lt;&gt;"",IF(Q640&lt;5, "I", "III"),"")</f>
        <v/>
      </c>
      <c r="S640" s="27"/>
      <c r="T640" s="186" t="str">
        <f t="array" ref="T640">IF(S640&lt;&gt;"",IF(S640&lt;5, "I", "III"),"")</f>
        <v/>
      </c>
      <c r="U640" s="37"/>
      <c r="V640" s="186" t="str">
        <f t="array" ref="V640">IF(U640&lt;&gt;"",IF(U640&lt;12, "I", "III"),"")</f>
        <v/>
      </c>
      <c r="W640" s="37"/>
      <c r="X640" s="185" t="str">
        <f t="array" ref="X640">IF(W640&lt;&gt;"",IF(W640&lt;12, "I", "III"),"")</f>
        <v/>
      </c>
      <c r="Y640" s="27"/>
      <c r="Z640" s="186" t="str">
        <f t="array" ref="Z640">IF(Y640&lt;&gt;"",IF(Y640&lt;12, "I", "III"),"")</f>
        <v/>
      </c>
      <c r="AA640" s="205"/>
      <c r="AB640" s="206"/>
      <c r="AC640" s="206"/>
      <c r="AD640" s="207"/>
      <c r="AE640" s="183"/>
      <c r="AF640" s="177"/>
      <c r="AG640" s="150"/>
      <c r="AH640" s="151"/>
      <c r="AI640" s="95" t="str">
        <f t="shared" ref="AI640:AI671" si="979">IF(AND(AG640&lt;&gt;"",AH640&lt;&gt;""),AG640-(AH640*2),"")</f>
        <v/>
      </c>
      <c r="AJ640" s="98" t="str">
        <f t="shared" ref="AJ640:AJ671" si="980">IF(AI640&lt;&gt;"",IF(AI640&lt;3, "I", IF(AI640&lt;7, "II", IF(AI640&lt;21, "III","III+"))),"")</f>
        <v/>
      </c>
      <c r="AK640" s="40"/>
      <c r="AL640" s="97" t="str">
        <f t="shared" ref="AL640:AL671" si="981">IF(AK640&lt;&gt;"",IF(AK640&lt;2, "I", IF(AK640&lt;4, "II",IF(AK640&lt;10, "III","III+"))),"")</f>
        <v/>
      </c>
      <c r="AM640" s="39"/>
      <c r="AN640" s="98" t="str">
        <f t="shared" ref="AN640:AN671" si="982">IF(AM640&lt;&gt;"",IF(AM640&lt;2, "I", IF(AM640&lt;4, "II",IF(AM640&lt;7, "III","III+"))),"")</f>
        <v/>
      </c>
      <c r="AO640" s="152"/>
      <c r="AP640" s="96" t="str">
        <f t="shared" si="830"/>
        <v/>
      </c>
      <c r="AQ640" s="153"/>
      <c r="AR640" s="97" t="str">
        <f t="shared" si="831"/>
        <v/>
      </c>
      <c r="AS640" s="154"/>
      <c r="AT640" s="98" t="str">
        <f t="shared" si="832"/>
        <v/>
      </c>
      <c r="AU640" s="182" t="str">
        <f t="shared" ref="AU640:AU671" si="983">IF(AND(AQ640&lt;&gt;"",AS640&lt;&gt;""),AQ640+AS640,"")</f>
        <v/>
      </c>
      <c r="AV640" s="121" t="str">
        <f t="shared" si="833"/>
        <v/>
      </c>
      <c r="AW640" s="153"/>
      <c r="AX640" s="98" t="str">
        <f t="shared" si="834"/>
        <v/>
      </c>
      <c r="AY640" s="153"/>
      <c r="AZ640" s="98" t="str">
        <f t="shared" si="835"/>
        <v/>
      </c>
      <c r="BA640" s="40"/>
      <c r="BB640" s="31"/>
      <c r="BC640" s="32"/>
      <c r="BD640" s="33"/>
      <c r="BE640" s="40"/>
      <c r="BF640" s="31"/>
      <c r="BG640" s="32"/>
      <c r="BH640" s="33"/>
      <c r="BI640" s="40"/>
      <c r="BJ640" s="31"/>
      <c r="BK640" s="32"/>
      <c r="BL640" s="33"/>
      <c r="BM640" s="40"/>
      <c r="BN640" s="31"/>
      <c r="BO640" s="32"/>
      <c r="BP640" s="33"/>
      <c r="BQ640" s="40"/>
      <c r="BR640" s="31"/>
      <c r="BS640" s="32"/>
      <c r="BT640" s="33"/>
      <c r="BU640" s="155"/>
      <c r="BV640" s="99" t="str">
        <f t="shared" si="836"/>
        <v/>
      </c>
      <c r="BW640" s="156"/>
      <c r="BX640" s="100" t="str">
        <f t="shared" si="837"/>
        <v/>
      </c>
      <c r="BY640" s="156"/>
      <c r="BZ640" s="100" t="str">
        <f t="shared" si="838"/>
        <v/>
      </c>
      <c r="CA640" s="156"/>
      <c r="CB640" s="100" t="str">
        <f t="shared" si="839"/>
        <v/>
      </c>
      <c r="CC640" s="156"/>
      <c r="CD640" s="101" t="str">
        <f t="shared" si="840"/>
        <v/>
      </c>
      <c r="CE640" s="112"/>
      <c r="CF640" s="174"/>
      <c r="CG640" s="27"/>
      <c r="CH640" s="159"/>
      <c r="CI640" s="95" t="str">
        <f t="shared" ref="CI640:CI671" si="984">IF(AND(CG640&lt;&gt;"",CH640&lt;&gt;""),CG640-(CH640*2),"")</f>
        <v/>
      </c>
      <c r="CJ640" s="102" t="str">
        <f t="shared" ref="CJ640:CJ671" si="985">IF(CI640&lt;&gt;"",IF(CI640&lt;15, "I", IF(CI640&lt;24, "II", IF(CI640&lt;47, "III","III+"))),"")</f>
        <v/>
      </c>
      <c r="CK640" s="40"/>
      <c r="CL640" s="100"/>
      <c r="CM640" s="37"/>
      <c r="CN640" s="100"/>
      <c r="CO640" s="38"/>
      <c r="CP640" s="103" t="str">
        <f t="shared" ref="CP640:CP671" si="986">IF(CO640&lt;&gt;"",IF(CO640&lt;4, "I", IF(CO640=4, "II",IF(CO640&lt;6, "III","III+"))),"")</f>
        <v/>
      </c>
      <c r="CQ640" s="78"/>
      <c r="CR640" s="100"/>
      <c r="CS640" s="36"/>
      <c r="CT640" s="100"/>
      <c r="CU640" s="74"/>
      <c r="CV640" s="103"/>
      <c r="CW640" s="42"/>
      <c r="CX640" s="100"/>
      <c r="CY640" s="36"/>
      <c r="CZ640" s="100"/>
      <c r="DA640" s="36"/>
      <c r="DB640" s="100"/>
      <c r="DC640" s="39"/>
      <c r="DD640" s="103"/>
      <c r="DE640" s="42"/>
      <c r="DF640" s="100"/>
      <c r="DG640" s="39"/>
      <c r="DH640" s="103"/>
      <c r="DI640" s="41"/>
      <c r="DJ640" s="157"/>
      <c r="DK640" s="112"/>
      <c r="DL640" s="171"/>
      <c r="DM640" s="67"/>
      <c r="DN640" s="164"/>
      <c r="DO640" s="104" t="str">
        <f t="shared" ref="DO640:DO671" si="987">IF(AND(DM640&lt;&gt;"",DN640&lt;&gt;""),DM640-(DN640*2),"")</f>
        <v/>
      </c>
      <c r="DP640" s="105" t="str">
        <f t="shared" ref="DP640:DP671" si="988">IF(DO640&lt;&gt;"",IF(DO640&lt;25, "I", IF(DO640&lt;35, "II", IF(DO640&lt;56, "III","III+"))),"")</f>
        <v/>
      </c>
      <c r="DQ640" s="66"/>
      <c r="DR640" s="158" t="str">
        <f t="shared" ref="DR640:DR671" si="989">IF(DQ640&lt;&gt;"",IF(DQ640&lt;6, "I", IF(DQ640&lt;8, "II", IF(DQ640&lt;10, "III","III+"))),"")</f>
        <v/>
      </c>
      <c r="DS640" s="67"/>
      <c r="DT640" s="97" t="str">
        <f t="shared" ref="DT640:DT671" si="990">IF(DS640&lt;&gt;"",IF(DS640&lt;3, "I", IF(DS640&lt;4, "II", IF(DS640&lt;5, "III","III+"))),"")</f>
        <v/>
      </c>
      <c r="DU640" s="67"/>
      <c r="DV640" s="98" t="str">
        <f t="shared" ref="DV640:DV671" si="991">IF(DU640&lt;&gt;"",IF(DU640&lt;4, "I", IF(DU640=4, "II", IF(DU640&lt;6, "III","III+"))),"")</f>
        <v/>
      </c>
      <c r="DW640" s="163"/>
      <c r="DX640" s="106" t="str">
        <f t="shared" ref="DX640:DX671" si="992">IF(DW640&lt;&gt;"",IF(DW640&lt;11, "I", IF(DW640&lt;13, "II","III")),"")</f>
        <v/>
      </c>
      <c r="DY640" s="162"/>
      <c r="DZ640" s="97" t="str">
        <f t="shared" ref="DZ640:DZ671" si="993">IF(DY640&lt;&gt;"",IF(DY640&lt;6, "I", IF(DY640&lt;9, "II","III")),"")</f>
        <v/>
      </c>
      <c r="EA640" s="161"/>
      <c r="EB640" s="107" t="str">
        <f t="shared" ref="EB640:EB671" si="994">IF(EA640&lt;&gt;"",IF(EA640&lt;6, "I", IF(EA640&lt;9, "II","III")),"")</f>
        <v/>
      </c>
      <c r="EC640" s="66"/>
      <c r="ED640" s="97" t="str">
        <f t="shared" ref="ED640:ED671" si="995">IF(EC640&lt;&gt;"",IF(EC640&lt;11, "I", IF(EC640&lt;14, "II","III")),"")</f>
        <v/>
      </c>
      <c r="EE640" s="67"/>
      <c r="EF640" s="97" t="str">
        <f t="shared" ref="EF640:EF671" si="996">IF(EE640&lt;&gt;"",IF(EE640&lt;11, "I", IF(EE640&lt;14, "II","III")),"")</f>
        <v/>
      </c>
      <c r="EG640" s="68"/>
      <c r="EH640" s="97" t="str">
        <f t="shared" ref="EH640:EH671" si="997">IF(EG640&lt;&gt;"",IF(EG640&lt;5, "I", IF(EG640&lt;8, "II","III")),"")</f>
        <v/>
      </c>
      <c r="EI640" s="67"/>
      <c r="EJ640" s="97" t="str">
        <f t="shared" ref="EJ640:EJ671" si="998">IF(EI640&lt;&gt;"",IF(EI640&lt;4, "I", IF(EI640&lt;6, "II","III")),"")</f>
        <v/>
      </c>
      <c r="EK640" s="68"/>
      <c r="EL640" s="97" t="str">
        <f t="shared" ref="EL640:EL671" si="999">IF(EK640&lt;&gt;"",IF(EK640&lt;6, "I", IF(EK640&lt;9, "II","III")),"")</f>
        <v/>
      </c>
      <c r="EM640" s="69"/>
      <c r="EN640" s="98" t="str">
        <f t="shared" ref="EN640:EN671" si="1000">IF(EM640&lt;&gt;"",IF(EM640&lt;6, "I", IF(EM640&lt;9, "II","III")),"")</f>
        <v/>
      </c>
      <c r="EO640" s="66"/>
      <c r="EP640" s="107" t="str">
        <f t="shared" ref="EP640:EP671" si="1001">IF(EO640&lt;&gt;"",IF(EO640&lt;5, "I", IF(EO640&lt;8, "II","III")),"")</f>
        <v/>
      </c>
      <c r="EQ640" s="299"/>
      <c r="ER640" s="98" t="str">
        <f t="shared" ref="ER640:ER671" si="1002">IF(EQ640&lt;&gt;"",IF(EQ640&lt;6, "I", IF(EQ640&lt;9, "II","III")),"")</f>
        <v/>
      </c>
      <c r="ES640" s="66"/>
      <c r="ET640" s="108" t="str">
        <f t="shared" ref="ET640:ET671" si="1003">IF(ES640&lt;&gt;"",IF(ES640&lt;15, "I", IF(ES640&lt;19, "II","III")),"")</f>
        <v/>
      </c>
      <c r="EU640" s="112"/>
      <c r="EV640" s="168"/>
      <c r="EW640" s="27"/>
      <c r="EX640" s="159"/>
      <c r="EY640" s="95" t="str">
        <f t="shared" ref="EY640:EY671" si="1004">IF(AND(EW640&lt;&gt;"",EX640&lt;&gt;""),EW640-(EX640*2),"")</f>
        <v/>
      </c>
      <c r="EZ640" s="98" t="str">
        <f t="shared" ref="EZ640:EZ671" si="1005">IF(EY640&lt;&gt;"",IF(EY640&lt;32, "I", IF(EY640&lt;41, "II", IF(EY640&lt;60, "III","III+"))),"")</f>
        <v/>
      </c>
      <c r="FA640" s="40"/>
      <c r="FB640" s="98" t="str">
        <f t="shared" ref="FB640:FB671" si="1006">IF(FA640&lt;&gt;"",IF(FA640&lt;6, "I", IF(FA640&lt;8, "II", IF(FA640&lt;9, "III","III+"))),"")</f>
        <v/>
      </c>
      <c r="FC640" s="37"/>
      <c r="FD640" s="98" t="str">
        <f t="shared" ref="FD640:FD671" si="1007">IF(FC640&lt;&gt;"",IF(FC640&lt;2, "I", IF(FC640&lt;4, "II", IF(FC640&lt;6, "III","III+"))),"")</f>
        <v/>
      </c>
      <c r="FE640" s="37"/>
      <c r="FF640" s="98" t="str">
        <f t="shared" ref="FF640:FF671" si="1008">IF(FE640&lt;&gt;"",IF(FE640&lt;2, "I", IF(FE640&lt;4, "II", IF(FE640&lt;6, "III","III+"))),"")</f>
        <v/>
      </c>
      <c r="FG640" s="160"/>
      <c r="FH640" s="97" t="str">
        <f t="shared" ref="FH640:FH671" si="1009">IF(FG640&lt;&gt;"",IF(FG640&lt;6, "I", IF(FG640&lt;9, "II","III")),"")</f>
        <v/>
      </c>
      <c r="FI640" s="27"/>
      <c r="FJ640" s="98" t="str">
        <f t="shared" ref="FJ640:FJ671" si="1010">IF(FI640&lt;&gt;"",IF(FI640&lt;6, "I", IF(FI640&lt;9, "II","III")),"")</f>
        <v/>
      </c>
      <c r="FK640" s="36"/>
      <c r="FL640" s="98" t="str">
        <f t="shared" ref="FL640:FL671" si="1011">IF(FK640&lt;&gt;"",IF(FK640&lt;12, "I", IF(FK640&lt;16, "II","III")),"")</f>
        <v/>
      </c>
      <c r="FM640" s="37"/>
      <c r="FN640" s="98" t="str">
        <f t="shared" ref="FN640:FN671" si="1012">IF(FM640&lt;&gt;"",IF(FM640&lt;6, "I", IF(FM640&lt;9, "II","III")),"")</f>
        <v/>
      </c>
      <c r="FO640" s="78"/>
      <c r="FP640" s="97" t="str">
        <f t="shared" ref="FP640:FP671" si="1013">IF(FO640&lt;&gt;"",IF(FO640&lt;7, "I", IF(FO640&lt;10, "II","III")),"")</f>
        <v/>
      </c>
      <c r="FQ640" s="37"/>
      <c r="FR640" s="97" t="str">
        <f t="shared" ref="FR640:FR671" si="1014">IF(FQ640&lt;&gt;"",IF(FQ640&lt;7, "I", IF(FQ640&lt;9, "II","III")),"")</f>
        <v/>
      </c>
      <c r="FS640" s="39"/>
      <c r="FT640" s="97" t="str">
        <f t="shared" ref="FT640:FT671" si="1015">IF(FS640&lt;&gt;"",IF(FS640&lt;6, "I", IF(FS640&lt;9, "II","III")),"")</f>
        <v/>
      </c>
      <c r="FU640" s="27"/>
      <c r="FV640" s="98" t="str">
        <f t="shared" ref="FV640:FV671" si="1016">IF(FU640&lt;&gt;"",IF(FU640&lt;12, "I", IF(FU640&lt;14, "II","III")),"")</f>
        <v/>
      </c>
      <c r="FW640" s="37"/>
      <c r="FX640" s="98" t="str">
        <f t="shared" ref="FX640:FX671" si="1017">IF(FW640&lt;&gt;"",IF(FW640&lt;17, "I", IF(FW640&lt;20, "II","III")),"")</f>
        <v/>
      </c>
      <c r="FY640" s="36"/>
      <c r="FZ640" s="97" t="str">
        <f t="shared" ref="FZ640:FZ671" si="1018">IF(FY640&lt;&gt;"",IF(FY640&lt;16, "I", IF(FY640&lt;19, "II","III")),"")</f>
        <v/>
      </c>
      <c r="GA640" s="36"/>
      <c r="GB640" s="98" t="str">
        <f t="shared" ref="GB640:GB671" si="1019">IF(GA640&lt;&gt;"",IF(GA640&lt;7, "I", IF(GA640&lt;9, "II","III")),"")</f>
        <v/>
      </c>
      <c r="GC640" s="40"/>
      <c r="GD640" s="98" t="str">
        <f t="shared" ref="GD640:GD671" si="1020">IF(GC640&lt;&gt;"",IF(GC640&lt;15, "I", IF(GC640&lt;19, "II","III")),"")</f>
        <v/>
      </c>
      <c r="GE640" s="37"/>
      <c r="GF640" s="98" t="str">
        <f t="shared" ref="GF640:GF671" si="1021">IF(GE640&lt;&gt;"",IF(GE640&lt;15, "I", IF(GE640&lt;19, "II","III")),"")</f>
        <v/>
      </c>
      <c r="GG640" s="37"/>
      <c r="GH640" s="109" t="str">
        <f t="shared" ref="GH640:GH671" si="1022">IF(GG640&lt;&gt;"",IF(GG640&lt;7, "I", IF(GG640&lt;9, "II","III")),"")</f>
        <v/>
      </c>
      <c r="GI640" s="112"/>
      <c r="GJ640" s="165"/>
      <c r="GK640" s="27"/>
      <c r="GL640" s="159"/>
      <c r="GM640" s="95" t="str">
        <f t="shared" si="841"/>
        <v/>
      </c>
      <c r="GN640" s="110" t="str">
        <f t="shared" si="842"/>
        <v/>
      </c>
      <c r="GO640" s="27"/>
      <c r="GP640" s="98" t="str">
        <f t="shared" si="843"/>
        <v/>
      </c>
      <c r="GQ640" s="37"/>
      <c r="GR640" s="97" t="str">
        <f t="shared" si="844"/>
        <v/>
      </c>
      <c r="GS640" s="37"/>
      <c r="GT640" s="110" t="str">
        <f t="shared" si="845"/>
        <v/>
      </c>
      <c r="GU640" s="36"/>
      <c r="GV640" s="97" t="str">
        <f t="shared" si="965"/>
        <v/>
      </c>
      <c r="GW640" s="27"/>
      <c r="GX640" s="98" t="str">
        <f t="shared" si="966"/>
        <v/>
      </c>
      <c r="GY640" s="36"/>
      <c r="GZ640" s="98" t="str">
        <f t="shared" si="967"/>
        <v/>
      </c>
      <c r="HA640" s="37"/>
      <c r="HB640" s="110" t="str">
        <f t="shared" si="968"/>
        <v/>
      </c>
      <c r="HC640" s="36"/>
      <c r="HD640" s="97" t="str">
        <f t="shared" si="969"/>
        <v/>
      </c>
      <c r="HE640" s="37"/>
      <c r="HF640" s="97" t="str">
        <f t="shared" si="970"/>
        <v/>
      </c>
      <c r="HG640" s="39"/>
      <c r="HH640" s="97" t="str">
        <f t="shared" si="971"/>
        <v/>
      </c>
      <c r="HI640" s="27"/>
      <c r="HJ640" s="97" t="str">
        <f t="shared" si="972"/>
        <v/>
      </c>
      <c r="HK640" s="37"/>
      <c r="HL640" s="97" t="str">
        <f t="shared" si="973"/>
        <v/>
      </c>
      <c r="HM640" s="36"/>
      <c r="HN640" s="97" t="str">
        <f t="shared" si="974"/>
        <v/>
      </c>
      <c r="HO640" s="36"/>
      <c r="HP640" s="110" t="str">
        <f t="shared" si="975"/>
        <v/>
      </c>
      <c r="HQ640" s="27"/>
      <c r="HR640" s="97" t="str">
        <f t="shared" si="976"/>
        <v/>
      </c>
      <c r="HS640" s="37"/>
      <c r="HT640" s="97" t="str">
        <f t="shared" si="977"/>
        <v/>
      </c>
      <c r="HU640" s="37"/>
      <c r="HV640" s="111" t="str">
        <f t="shared" si="978"/>
        <v/>
      </c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18"/>
    </row>
    <row r="641" spans="1:474" ht="19.95" customHeight="1">
      <c r="A641" s="30"/>
      <c r="B641" s="29"/>
      <c r="C641" s="129"/>
      <c r="D641" s="308"/>
      <c r="E641" s="302"/>
      <c r="F641" s="288"/>
      <c r="G641" s="89"/>
      <c r="H641" s="200"/>
      <c r="I641" s="294"/>
      <c r="J641" s="295"/>
      <c r="K641" s="296"/>
      <c r="L641" s="297"/>
      <c r="M641" s="295"/>
      <c r="N641" s="298"/>
      <c r="O641" s="223"/>
      <c r="P641" s="186" t="str">
        <f t="array" ref="P641">IF(O641&lt;&gt;"",IF(O641&lt;5, "I", "III"),"")</f>
        <v/>
      </c>
      <c r="Q641" s="224"/>
      <c r="R641" s="185" t="str">
        <f t="array" ref="R641">IF(Q641&lt;&gt;"",IF(Q641&lt;5, "I", "III"),"")</f>
        <v/>
      </c>
      <c r="S641" s="223"/>
      <c r="T641" s="186" t="str">
        <f t="array" ref="T641">IF(S641&lt;&gt;"",IF(S641&lt;5, "I", "III"),"")</f>
        <v/>
      </c>
      <c r="U641" s="224"/>
      <c r="V641" s="186" t="str">
        <f t="array" ref="V641">IF(U641&lt;&gt;"",IF(U641&lt;12, "I", "III"),"")</f>
        <v/>
      </c>
      <c r="W641" s="224"/>
      <c r="X641" s="185" t="str">
        <f t="array" ref="X641">IF(W641&lt;&gt;"",IF(W641&lt;12, "I", "III"),"")</f>
        <v/>
      </c>
      <c r="Y641" s="223"/>
      <c r="Z641" s="186" t="str">
        <f t="array" ref="Z641">IF(Y641&lt;&gt;"",IF(Y641&lt;12, "I", "III"),"")</f>
        <v/>
      </c>
      <c r="AA641" s="208"/>
      <c r="AB641" s="209"/>
      <c r="AC641" s="209"/>
      <c r="AD641" s="210"/>
      <c r="AE641" s="89"/>
      <c r="AF641" s="178"/>
      <c r="AG641" s="150"/>
      <c r="AH641" s="151"/>
      <c r="AI641" s="95" t="str">
        <f t="shared" si="979"/>
        <v/>
      </c>
      <c r="AJ641" s="98" t="str">
        <f t="shared" si="980"/>
        <v/>
      </c>
      <c r="AK641" s="45"/>
      <c r="AL641" s="97" t="str">
        <f t="shared" si="981"/>
        <v/>
      </c>
      <c r="AM641" s="39"/>
      <c r="AN641" s="98" t="str">
        <f t="shared" si="982"/>
        <v/>
      </c>
      <c r="AO641" s="152"/>
      <c r="AP641" s="96"/>
      <c r="AQ641" s="153"/>
      <c r="AR641" s="97"/>
      <c r="AS641" s="154"/>
      <c r="AT641" s="98"/>
      <c r="AU641" s="182" t="str">
        <f t="shared" si="983"/>
        <v/>
      </c>
      <c r="AV641" s="121"/>
      <c r="AW641" s="153"/>
      <c r="AX641" s="98"/>
      <c r="AY641" s="153"/>
      <c r="AZ641" s="98"/>
      <c r="BA641" s="46"/>
      <c r="BB641" s="34"/>
      <c r="BC641" s="34"/>
      <c r="BD641" s="35"/>
      <c r="BE641" s="46"/>
      <c r="BF641" s="34"/>
      <c r="BG641" s="34"/>
      <c r="BH641" s="35"/>
      <c r="BI641" s="46"/>
      <c r="BJ641" s="34"/>
      <c r="BK641" s="34"/>
      <c r="BL641" s="35"/>
      <c r="BM641" s="46"/>
      <c r="BN641" s="34"/>
      <c r="BO641" s="34"/>
      <c r="BP641" s="35"/>
      <c r="BQ641" s="46"/>
      <c r="BR641" s="34"/>
      <c r="BS641" s="34"/>
      <c r="BT641" s="35"/>
      <c r="BU641" s="155"/>
      <c r="BV641" s="99"/>
      <c r="BW641" s="156"/>
      <c r="BX641" s="100"/>
      <c r="BY641" s="156"/>
      <c r="BZ641" s="100"/>
      <c r="CA641" s="156"/>
      <c r="CB641" s="100"/>
      <c r="CC641" s="156"/>
      <c r="CD641" s="101"/>
      <c r="CE641" s="12"/>
      <c r="CF641" s="175"/>
      <c r="CG641" s="27"/>
      <c r="CH641" s="159"/>
      <c r="CI641" s="95" t="str">
        <f t="shared" si="984"/>
        <v/>
      </c>
      <c r="CJ641" s="102" t="str">
        <f t="shared" si="985"/>
        <v/>
      </c>
      <c r="CK641" s="40"/>
      <c r="CL641" s="100" t="str">
        <f t="shared" ref="CL641:CL672" si="1023">IF(CK641&lt;&gt;"",IF(CK641&lt;5, "I", IF(CK641&lt;7, "II", IF(CK641&lt;9, "III","III+"))),"")</f>
        <v/>
      </c>
      <c r="CM641" s="37"/>
      <c r="CN641" s="100" t="str">
        <f t="shared" ref="CN641:CN672" si="1024">IF(CM641&lt;&gt;"",IF(CM641&lt;2, "I", IF(CM641&lt;4, "II", IF(CM641&lt;5, "III","III+"))),"")</f>
        <v/>
      </c>
      <c r="CO641" s="38"/>
      <c r="CP641" s="103" t="str">
        <f t="shared" si="986"/>
        <v/>
      </c>
      <c r="CQ641" s="78"/>
      <c r="CR641" s="100" t="str">
        <f t="shared" ref="CR641:CR672" si="1025">IF(CQ641&lt;&gt;"",IF(CQ641&lt;8, "I", IF(CQ641&lt;10, "II","III")),"")</f>
        <v/>
      </c>
      <c r="CS641" s="36"/>
      <c r="CT641" s="100" t="str">
        <f t="shared" ref="CT641:CT672" si="1026">IF(CS641&lt;&gt;"",IF(CS641&lt;7, "I", IF(CS641&lt;9, "II","III")),"")</f>
        <v/>
      </c>
      <c r="CU641" s="74"/>
      <c r="CV641" s="103" t="str">
        <f t="shared" ref="CV641:CV672" si="1027">IF(CU641&lt;&gt;"",IF(CU641&lt;6, "I", IF(CU641&lt;9, "II","III")),"")</f>
        <v/>
      </c>
      <c r="CW641" s="42"/>
      <c r="CX641" s="100" t="str">
        <f t="shared" ref="CX641:CX672" si="1028">IF(CW641&lt;&gt;"",IF(CW641&lt;6, "I", IF(CW641&lt;9, "II","III")),"")</f>
        <v/>
      </c>
      <c r="CY641" s="36"/>
      <c r="CZ641" s="100" t="str">
        <f t="shared" ref="CZ641:CZ672" si="1029">IF(CY641&lt;&gt;"",IF(CY641&lt;7, "I", IF(CY641&lt;9, "II","III")),"")</f>
        <v/>
      </c>
      <c r="DA641" s="36"/>
      <c r="DB641" s="100" t="str">
        <f t="shared" ref="DB641:DB672" si="1030">IF(DA641&lt;&gt;"",IF(DA641&lt;7, "I", IF(DA641&lt;9, "II","III")),"")</f>
        <v/>
      </c>
      <c r="DC641" s="39"/>
      <c r="DD641" s="103" t="str">
        <f t="shared" ref="DD641:DD672" si="1031">IF(DC641&lt;&gt;"",IF(DC641&lt;4, "I", IF(DC641&lt;6, "II","III")),"")</f>
        <v/>
      </c>
      <c r="DE641" s="42"/>
      <c r="DF641" s="100" t="str">
        <f t="shared" ref="DF641:DF672" si="1032">IF(DE641&lt;&gt;"",IF(DE641&lt;6, "I", IF(DE641&lt;9, "II","III")),"")</f>
        <v/>
      </c>
      <c r="DG641" s="39"/>
      <c r="DH641" s="103" t="str">
        <f t="shared" ref="DH641:DH672" si="1033">IF(DG641&lt;&gt;"",IF(DG641&lt;5, "I", IF(DG641&lt;8, "II","III")),"")</f>
        <v/>
      </c>
      <c r="DI641" s="41"/>
      <c r="DJ641" s="157" t="str">
        <f t="shared" ref="DJ641:DJ672" si="1034">IF(DI641&lt;&gt;"",IF(DI641&lt;4, "I", IF(DI641&lt;7, "II","III")),"")</f>
        <v/>
      </c>
      <c r="DK641" s="12"/>
      <c r="DL641" s="172"/>
      <c r="DM641" s="67"/>
      <c r="DN641" s="164"/>
      <c r="DO641" s="104" t="str">
        <f t="shared" si="987"/>
        <v/>
      </c>
      <c r="DP641" s="105" t="str">
        <f t="shared" si="988"/>
        <v/>
      </c>
      <c r="DQ641" s="66"/>
      <c r="DR641" s="158" t="str">
        <f t="shared" si="989"/>
        <v/>
      </c>
      <c r="DS641" s="67"/>
      <c r="DT641" s="97" t="str">
        <f t="shared" si="990"/>
        <v/>
      </c>
      <c r="DU641" s="67"/>
      <c r="DV641" s="98" t="str">
        <f t="shared" si="991"/>
        <v/>
      </c>
      <c r="DW641" s="163"/>
      <c r="DX641" s="106" t="str">
        <f t="shared" si="992"/>
        <v/>
      </c>
      <c r="DY641" s="162"/>
      <c r="DZ641" s="97" t="str">
        <f t="shared" si="993"/>
        <v/>
      </c>
      <c r="EA641" s="161"/>
      <c r="EB641" s="107" t="str">
        <f t="shared" si="994"/>
        <v/>
      </c>
      <c r="EC641" s="66"/>
      <c r="ED641" s="97" t="str">
        <f t="shared" si="995"/>
        <v/>
      </c>
      <c r="EE641" s="67"/>
      <c r="EF641" s="97" t="str">
        <f t="shared" si="996"/>
        <v/>
      </c>
      <c r="EG641" s="68"/>
      <c r="EH641" s="97" t="str">
        <f t="shared" si="997"/>
        <v/>
      </c>
      <c r="EI641" s="67"/>
      <c r="EJ641" s="97" t="str">
        <f t="shared" si="998"/>
        <v/>
      </c>
      <c r="EK641" s="68"/>
      <c r="EL641" s="97" t="str">
        <f t="shared" si="999"/>
        <v/>
      </c>
      <c r="EM641" s="69"/>
      <c r="EN641" s="98" t="str">
        <f t="shared" si="1000"/>
        <v/>
      </c>
      <c r="EO641" s="66"/>
      <c r="EP641" s="107" t="str">
        <f t="shared" si="1001"/>
        <v/>
      </c>
      <c r="EQ641" s="299"/>
      <c r="ER641" s="98" t="str">
        <f t="shared" si="1002"/>
        <v/>
      </c>
      <c r="ES641" s="66"/>
      <c r="ET641" s="108" t="str">
        <f t="shared" si="1003"/>
        <v/>
      </c>
      <c r="EU641" s="12"/>
      <c r="EV641" s="169"/>
      <c r="EW641" s="27"/>
      <c r="EX641" s="159"/>
      <c r="EY641" s="95" t="str">
        <f t="shared" si="1004"/>
        <v/>
      </c>
      <c r="EZ641" s="98" t="str">
        <f t="shared" si="1005"/>
        <v/>
      </c>
      <c r="FA641" s="40"/>
      <c r="FB641" s="98" t="str">
        <f t="shared" si="1006"/>
        <v/>
      </c>
      <c r="FC641" s="37"/>
      <c r="FD641" s="98" t="str">
        <f t="shared" si="1007"/>
        <v/>
      </c>
      <c r="FE641" s="37"/>
      <c r="FF641" s="98" t="str">
        <f t="shared" si="1008"/>
        <v/>
      </c>
      <c r="FG641" s="160"/>
      <c r="FH641" s="97" t="str">
        <f t="shared" si="1009"/>
        <v/>
      </c>
      <c r="FI641" s="27"/>
      <c r="FJ641" s="98" t="str">
        <f t="shared" si="1010"/>
        <v/>
      </c>
      <c r="FK641" s="36"/>
      <c r="FL641" s="98" t="str">
        <f t="shared" si="1011"/>
        <v/>
      </c>
      <c r="FM641" s="37"/>
      <c r="FN641" s="98" t="str">
        <f t="shared" si="1012"/>
        <v/>
      </c>
      <c r="FO641" s="78"/>
      <c r="FP641" s="97" t="str">
        <f t="shared" si="1013"/>
        <v/>
      </c>
      <c r="FQ641" s="37"/>
      <c r="FR641" s="97" t="str">
        <f t="shared" si="1014"/>
        <v/>
      </c>
      <c r="FS641" s="39"/>
      <c r="FT641" s="97" t="str">
        <f t="shared" si="1015"/>
        <v/>
      </c>
      <c r="FU641" s="27"/>
      <c r="FV641" s="98" t="str">
        <f t="shared" si="1016"/>
        <v/>
      </c>
      <c r="FW641" s="37"/>
      <c r="FX641" s="98" t="str">
        <f t="shared" si="1017"/>
        <v/>
      </c>
      <c r="FY641" s="36"/>
      <c r="FZ641" s="97" t="str">
        <f t="shared" si="1018"/>
        <v/>
      </c>
      <c r="GA641" s="36"/>
      <c r="GB641" s="98" t="str">
        <f t="shared" si="1019"/>
        <v/>
      </c>
      <c r="GC641" s="40"/>
      <c r="GD641" s="98" t="str">
        <f t="shared" si="1020"/>
        <v/>
      </c>
      <c r="GE641" s="37"/>
      <c r="GF641" s="98" t="str">
        <f t="shared" si="1021"/>
        <v/>
      </c>
      <c r="GG641" s="37"/>
      <c r="GH641" s="109" t="str">
        <f t="shared" si="1022"/>
        <v/>
      </c>
      <c r="GI641" s="12"/>
      <c r="GJ641" s="166"/>
      <c r="GK641" s="27"/>
      <c r="GL641" s="159"/>
      <c r="GM641" s="95" t="str">
        <f t="shared" si="841"/>
        <v/>
      </c>
      <c r="GN641" s="110" t="str">
        <f t="shared" si="842"/>
        <v/>
      </c>
      <c r="GO641" s="27"/>
      <c r="GP641" s="98" t="str">
        <f t="shared" si="843"/>
        <v/>
      </c>
      <c r="GQ641" s="37"/>
      <c r="GR641" s="97" t="str">
        <f t="shared" si="844"/>
        <v/>
      </c>
      <c r="GS641" s="37"/>
      <c r="GT641" s="110" t="str">
        <f t="shared" si="845"/>
        <v/>
      </c>
      <c r="GU641" s="36"/>
      <c r="GV641" s="97" t="str">
        <f t="shared" si="965"/>
        <v/>
      </c>
      <c r="GW641" s="27"/>
      <c r="GX641" s="98" t="str">
        <f t="shared" si="966"/>
        <v/>
      </c>
      <c r="GY641" s="36"/>
      <c r="GZ641" s="98" t="str">
        <f t="shared" si="967"/>
        <v/>
      </c>
      <c r="HA641" s="37"/>
      <c r="HB641" s="110" t="str">
        <f t="shared" si="968"/>
        <v/>
      </c>
      <c r="HC641" s="36"/>
      <c r="HD641" s="97" t="str">
        <f t="shared" si="969"/>
        <v/>
      </c>
      <c r="HE641" s="37"/>
      <c r="HF641" s="97" t="str">
        <f t="shared" si="970"/>
        <v/>
      </c>
      <c r="HG641" s="39"/>
      <c r="HH641" s="97" t="str">
        <f t="shared" si="971"/>
        <v/>
      </c>
      <c r="HI641" s="27"/>
      <c r="HJ641" s="97" t="str">
        <f t="shared" si="972"/>
        <v/>
      </c>
      <c r="HK641" s="37"/>
      <c r="HL641" s="97" t="str">
        <f t="shared" si="973"/>
        <v/>
      </c>
      <c r="HM641" s="36"/>
      <c r="HN641" s="97" t="str">
        <f t="shared" si="974"/>
        <v/>
      </c>
      <c r="HO641" s="36"/>
      <c r="HP641" s="110" t="str">
        <f t="shared" si="975"/>
        <v/>
      </c>
      <c r="HQ641" s="27"/>
      <c r="HR641" s="97" t="str">
        <f t="shared" si="976"/>
        <v/>
      </c>
      <c r="HS641" s="37"/>
      <c r="HT641" s="97" t="str">
        <f t="shared" si="977"/>
        <v/>
      </c>
      <c r="HU641" s="37"/>
      <c r="HV641" s="111" t="str">
        <f t="shared" si="978"/>
        <v/>
      </c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18"/>
    </row>
    <row r="642" spans="1:474" ht="19.95" customHeight="1">
      <c r="A642" s="30"/>
      <c r="B642" s="29"/>
      <c r="C642" s="129"/>
      <c r="D642" s="308"/>
      <c r="E642" s="302"/>
      <c r="F642" s="288"/>
      <c r="G642" s="89"/>
      <c r="H642" s="200"/>
      <c r="I642" s="294"/>
      <c r="J642" s="295"/>
      <c r="K642" s="296"/>
      <c r="L642" s="297"/>
      <c r="M642" s="295"/>
      <c r="N642" s="298"/>
      <c r="O642" s="223"/>
      <c r="P642" s="186" t="str">
        <f t="array" ref="P642">IF(O642&lt;&gt;"",IF(O642&lt;5, "I", "III"),"")</f>
        <v/>
      </c>
      <c r="Q642" s="224"/>
      <c r="R642" s="185" t="str">
        <f t="array" ref="R642">IF(Q642&lt;&gt;"",IF(Q642&lt;5, "I", "III"),"")</f>
        <v/>
      </c>
      <c r="S642" s="223"/>
      <c r="T642" s="186" t="str">
        <f t="array" ref="T642">IF(S642&lt;&gt;"",IF(S642&lt;5, "I", "III"),"")</f>
        <v/>
      </c>
      <c r="U642" s="224"/>
      <c r="V642" s="186" t="str">
        <f t="array" ref="V642">IF(U642&lt;&gt;"",IF(U642&lt;12, "I", "III"),"")</f>
        <v/>
      </c>
      <c r="W642" s="224"/>
      <c r="X642" s="185" t="str">
        <f t="array" ref="X642">IF(W642&lt;&gt;"",IF(W642&lt;12, "I", "III"),"")</f>
        <v/>
      </c>
      <c r="Y642" s="223"/>
      <c r="Z642" s="186" t="str">
        <f t="array" ref="Z642">IF(Y642&lt;&gt;"",IF(Y642&lt;12, "I", "III"),"")</f>
        <v/>
      </c>
      <c r="AA642" s="208"/>
      <c r="AB642" s="209"/>
      <c r="AC642" s="209"/>
      <c r="AD642" s="210"/>
      <c r="AE642" s="89"/>
      <c r="AF642" s="178"/>
      <c r="AG642" s="150"/>
      <c r="AH642" s="151"/>
      <c r="AI642" s="95" t="str">
        <f t="shared" si="979"/>
        <v/>
      </c>
      <c r="AJ642" s="98" t="str">
        <f t="shared" si="980"/>
        <v/>
      </c>
      <c r="AK642" s="45"/>
      <c r="AL642" s="97" t="str">
        <f t="shared" si="981"/>
        <v/>
      </c>
      <c r="AM642" s="39"/>
      <c r="AN642" s="98" t="str">
        <f t="shared" si="982"/>
        <v/>
      </c>
      <c r="AO642" s="152"/>
      <c r="AP642" s="96"/>
      <c r="AQ642" s="153"/>
      <c r="AR642" s="97"/>
      <c r="AS642" s="154"/>
      <c r="AT642" s="98"/>
      <c r="AU642" s="182" t="str">
        <f t="shared" si="983"/>
        <v/>
      </c>
      <c r="AV642" s="121"/>
      <c r="AW642" s="153"/>
      <c r="AX642" s="98"/>
      <c r="AY642" s="153"/>
      <c r="AZ642" s="98"/>
      <c r="BA642" s="46"/>
      <c r="BB642" s="34"/>
      <c r="BC642" s="34"/>
      <c r="BD642" s="35"/>
      <c r="BE642" s="46"/>
      <c r="BF642" s="34"/>
      <c r="BG642" s="34"/>
      <c r="BH642" s="35"/>
      <c r="BI642" s="46"/>
      <c r="BJ642" s="34"/>
      <c r="BK642" s="34"/>
      <c r="BL642" s="35"/>
      <c r="BM642" s="46"/>
      <c r="BN642" s="34"/>
      <c r="BO642" s="34"/>
      <c r="BP642" s="35"/>
      <c r="BQ642" s="46"/>
      <c r="BR642" s="34"/>
      <c r="BS642" s="34"/>
      <c r="BT642" s="35"/>
      <c r="BU642" s="155"/>
      <c r="BV642" s="99"/>
      <c r="BW642" s="156"/>
      <c r="BX642" s="100"/>
      <c r="BY642" s="156"/>
      <c r="BZ642" s="100"/>
      <c r="CA642" s="156"/>
      <c r="CB642" s="100"/>
      <c r="CC642" s="156"/>
      <c r="CD642" s="101"/>
      <c r="CE642" s="12"/>
      <c r="CF642" s="175"/>
      <c r="CG642" s="27"/>
      <c r="CH642" s="159"/>
      <c r="CI642" s="95" t="str">
        <f t="shared" si="984"/>
        <v/>
      </c>
      <c r="CJ642" s="102" t="str">
        <f t="shared" si="985"/>
        <v/>
      </c>
      <c r="CK642" s="40"/>
      <c r="CL642" s="100" t="str">
        <f t="shared" si="1023"/>
        <v/>
      </c>
      <c r="CM642" s="37"/>
      <c r="CN642" s="100" t="str">
        <f t="shared" si="1024"/>
        <v/>
      </c>
      <c r="CO642" s="38"/>
      <c r="CP642" s="103" t="str">
        <f t="shared" si="986"/>
        <v/>
      </c>
      <c r="CQ642" s="78"/>
      <c r="CR642" s="100" t="str">
        <f t="shared" si="1025"/>
        <v/>
      </c>
      <c r="CS642" s="36"/>
      <c r="CT642" s="100" t="str">
        <f t="shared" si="1026"/>
        <v/>
      </c>
      <c r="CU642" s="74"/>
      <c r="CV642" s="103" t="str">
        <f t="shared" si="1027"/>
        <v/>
      </c>
      <c r="CW642" s="42"/>
      <c r="CX642" s="100" t="str">
        <f t="shared" si="1028"/>
        <v/>
      </c>
      <c r="CY642" s="36"/>
      <c r="CZ642" s="100" t="str">
        <f t="shared" si="1029"/>
        <v/>
      </c>
      <c r="DA642" s="36"/>
      <c r="DB642" s="100" t="str">
        <f t="shared" si="1030"/>
        <v/>
      </c>
      <c r="DC642" s="39"/>
      <c r="DD642" s="103" t="str">
        <f t="shared" si="1031"/>
        <v/>
      </c>
      <c r="DE642" s="42"/>
      <c r="DF642" s="100" t="str">
        <f t="shared" si="1032"/>
        <v/>
      </c>
      <c r="DG642" s="39"/>
      <c r="DH642" s="103" t="str">
        <f t="shared" si="1033"/>
        <v/>
      </c>
      <c r="DI642" s="41"/>
      <c r="DJ642" s="157" t="str">
        <f t="shared" si="1034"/>
        <v/>
      </c>
      <c r="DK642" s="12"/>
      <c r="DL642" s="172"/>
      <c r="DM642" s="67"/>
      <c r="DN642" s="164"/>
      <c r="DO642" s="104" t="str">
        <f t="shared" si="987"/>
        <v/>
      </c>
      <c r="DP642" s="105" t="str">
        <f t="shared" si="988"/>
        <v/>
      </c>
      <c r="DQ642" s="66"/>
      <c r="DR642" s="158" t="str">
        <f t="shared" si="989"/>
        <v/>
      </c>
      <c r="DS642" s="67"/>
      <c r="DT642" s="97" t="str">
        <f t="shared" si="990"/>
        <v/>
      </c>
      <c r="DU642" s="67"/>
      <c r="DV642" s="98" t="str">
        <f t="shared" si="991"/>
        <v/>
      </c>
      <c r="DW642" s="163"/>
      <c r="DX642" s="106" t="str">
        <f t="shared" si="992"/>
        <v/>
      </c>
      <c r="DY642" s="162"/>
      <c r="DZ642" s="97" t="str">
        <f t="shared" si="993"/>
        <v/>
      </c>
      <c r="EA642" s="161"/>
      <c r="EB642" s="107" t="str">
        <f t="shared" si="994"/>
        <v/>
      </c>
      <c r="EC642" s="66"/>
      <c r="ED642" s="97" t="str">
        <f t="shared" si="995"/>
        <v/>
      </c>
      <c r="EE642" s="67"/>
      <c r="EF642" s="97" t="str">
        <f t="shared" si="996"/>
        <v/>
      </c>
      <c r="EG642" s="68"/>
      <c r="EH642" s="97" t="str">
        <f t="shared" si="997"/>
        <v/>
      </c>
      <c r="EI642" s="67"/>
      <c r="EJ642" s="97" t="str">
        <f t="shared" si="998"/>
        <v/>
      </c>
      <c r="EK642" s="68"/>
      <c r="EL642" s="97" t="str">
        <f t="shared" si="999"/>
        <v/>
      </c>
      <c r="EM642" s="69"/>
      <c r="EN642" s="98" t="str">
        <f t="shared" si="1000"/>
        <v/>
      </c>
      <c r="EO642" s="66"/>
      <c r="EP642" s="107" t="str">
        <f t="shared" si="1001"/>
        <v/>
      </c>
      <c r="EQ642" s="299"/>
      <c r="ER642" s="98" t="str">
        <f t="shared" si="1002"/>
        <v/>
      </c>
      <c r="ES642" s="66"/>
      <c r="ET642" s="108" t="str">
        <f t="shared" si="1003"/>
        <v/>
      </c>
      <c r="EU642" s="12"/>
      <c r="EV642" s="169"/>
      <c r="EW642" s="27"/>
      <c r="EX642" s="159"/>
      <c r="EY642" s="95" t="str">
        <f t="shared" si="1004"/>
        <v/>
      </c>
      <c r="EZ642" s="98" t="str">
        <f t="shared" si="1005"/>
        <v/>
      </c>
      <c r="FA642" s="40"/>
      <c r="FB642" s="98" t="str">
        <f t="shared" si="1006"/>
        <v/>
      </c>
      <c r="FC642" s="37"/>
      <c r="FD642" s="98" t="str">
        <f t="shared" si="1007"/>
        <v/>
      </c>
      <c r="FE642" s="37"/>
      <c r="FF642" s="98" t="str">
        <f t="shared" si="1008"/>
        <v/>
      </c>
      <c r="FG642" s="160"/>
      <c r="FH642" s="97" t="str">
        <f t="shared" si="1009"/>
        <v/>
      </c>
      <c r="FI642" s="27"/>
      <c r="FJ642" s="98" t="str">
        <f t="shared" si="1010"/>
        <v/>
      </c>
      <c r="FK642" s="36"/>
      <c r="FL642" s="98" t="str">
        <f t="shared" si="1011"/>
        <v/>
      </c>
      <c r="FM642" s="37"/>
      <c r="FN642" s="98" t="str">
        <f t="shared" si="1012"/>
        <v/>
      </c>
      <c r="FO642" s="78"/>
      <c r="FP642" s="97" t="str">
        <f t="shared" si="1013"/>
        <v/>
      </c>
      <c r="FQ642" s="37"/>
      <c r="FR642" s="97" t="str">
        <f t="shared" si="1014"/>
        <v/>
      </c>
      <c r="FS642" s="39"/>
      <c r="FT642" s="97" t="str">
        <f t="shared" si="1015"/>
        <v/>
      </c>
      <c r="FU642" s="27"/>
      <c r="FV642" s="98" t="str">
        <f t="shared" si="1016"/>
        <v/>
      </c>
      <c r="FW642" s="37"/>
      <c r="FX642" s="98" t="str">
        <f t="shared" si="1017"/>
        <v/>
      </c>
      <c r="FY642" s="36"/>
      <c r="FZ642" s="97" t="str">
        <f t="shared" si="1018"/>
        <v/>
      </c>
      <c r="GA642" s="36"/>
      <c r="GB642" s="98" t="str">
        <f t="shared" si="1019"/>
        <v/>
      </c>
      <c r="GC642" s="40"/>
      <c r="GD642" s="98" t="str">
        <f t="shared" si="1020"/>
        <v/>
      </c>
      <c r="GE642" s="37"/>
      <c r="GF642" s="98" t="str">
        <f t="shared" si="1021"/>
        <v/>
      </c>
      <c r="GG642" s="37"/>
      <c r="GH642" s="109" t="str">
        <f t="shared" si="1022"/>
        <v/>
      </c>
      <c r="GI642" s="12"/>
      <c r="GJ642" s="166"/>
      <c r="GK642" s="27"/>
      <c r="GL642" s="159"/>
      <c r="GM642" s="95" t="str">
        <f t="shared" si="841"/>
        <v/>
      </c>
      <c r="GN642" s="110" t="str">
        <f t="shared" si="842"/>
        <v/>
      </c>
      <c r="GO642" s="27"/>
      <c r="GP642" s="98" t="str">
        <f t="shared" si="843"/>
        <v/>
      </c>
      <c r="GQ642" s="37"/>
      <c r="GR642" s="97" t="str">
        <f t="shared" si="844"/>
        <v/>
      </c>
      <c r="GS642" s="37"/>
      <c r="GT642" s="110" t="str">
        <f t="shared" si="845"/>
        <v/>
      </c>
      <c r="GU642" s="36"/>
      <c r="GV642" s="97" t="str">
        <f t="shared" si="965"/>
        <v/>
      </c>
      <c r="GW642" s="27"/>
      <c r="GX642" s="98" t="str">
        <f t="shared" si="966"/>
        <v/>
      </c>
      <c r="GY642" s="36"/>
      <c r="GZ642" s="98" t="str">
        <f t="shared" si="967"/>
        <v/>
      </c>
      <c r="HA642" s="37"/>
      <c r="HB642" s="110" t="str">
        <f t="shared" si="968"/>
        <v/>
      </c>
      <c r="HC642" s="36"/>
      <c r="HD642" s="97" t="str">
        <f t="shared" si="969"/>
        <v/>
      </c>
      <c r="HE642" s="37"/>
      <c r="HF642" s="97" t="str">
        <f t="shared" si="970"/>
        <v/>
      </c>
      <c r="HG642" s="39"/>
      <c r="HH642" s="97" t="str">
        <f t="shared" si="971"/>
        <v/>
      </c>
      <c r="HI642" s="27"/>
      <c r="HJ642" s="97" t="str">
        <f t="shared" si="972"/>
        <v/>
      </c>
      <c r="HK642" s="37"/>
      <c r="HL642" s="97" t="str">
        <f t="shared" si="973"/>
        <v/>
      </c>
      <c r="HM642" s="36"/>
      <c r="HN642" s="97" t="str">
        <f t="shared" si="974"/>
        <v/>
      </c>
      <c r="HO642" s="36"/>
      <c r="HP642" s="110" t="str">
        <f t="shared" si="975"/>
        <v/>
      </c>
      <c r="HQ642" s="27"/>
      <c r="HR642" s="97" t="str">
        <f t="shared" si="976"/>
        <v/>
      </c>
      <c r="HS642" s="37"/>
      <c r="HT642" s="97" t="str">
        <f t="shared" si="977"/>
        <v/>
      </c>
      <c r="HU642" s="37"/>
      <c r="HV642" s="111" t="str">
        <f t="shared" si="978"/>
        <v/>
      </c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18"/>
    </row>
    <row r="643" spans="1:474" ht="19.95" customHeight="1">
      <c r="A643" s="30"/>
      <c r="B643" s="29"/>
      <c r="C643" s="129"/>
      <c r="D643" s="308"/>
      <c r="E643" s="302"/>
      <c r="F643" s="288"/>
      <c r="G643" s="89"/>
      <c r="H643" s="200"/>
      <c r="I643" s="294"/>
      <c r="J643" s="295"/>
      <c r="K643" s="296"/>
      <c r="L643" s="297"/>
      <c r="M643" s="295"/>
      <c r="N643" s="298"/>
      <c r="O643" s="223"/>
      <c r="P643" s="186" t="str">
        <f t="array" ref="P643">IF(O643&lt;&gt;"",IF(O643&lt;5, "I", "III"),"")</f>
        <v/>
      </c>
      <c r="Q643" s="224"/>
      <c r="R643" s="185" t="str">
        <f t="array" ref="R643">IF(Q643&lt;&gt;"",IF(Q643&lt;5, "I", "III"),"")</f>
        <v/>
      </c>
      <c r="S643" s="223"/>
      <c r="T643" s="186" t="str">
        <f t="array" ref="T643">IF(S643&lt;&gt;"",IF(S643&lt;5, "I", "III"),"")</f>
        <v/>
      </c>
      <c r="U643" s="224"/>
      <c r="V643" s="186" t="str">
        <f t="array" ref="V643">IF(U643&lt;&gt;"",IF(U643&lt;12, "I", "III"),"")</f>
        <v/>
      </c>
      <c r="W643" s="224"/>
      <c r="X643" s="185" t="str">
        <f t="array" ref="X643">IF(W643&lt;&gt;"",IF(W643&lt;12, "I", "III"),"")</f>
        <v/>
      </c>
      <c r="Y643" s="223"/>
      <c r="Z643" s="186" t="str">
        <f t="array" ref="Z643">IF(Y643&lt;&gt;"",IF(Y643&lt;12, "I", "III"),"")</f>
        <v/>
      </c>
      <c r="AA643" s="208"/>
      <c r="AB643" s="209"/>
      <c r="AC643" s="209"/>
      <c r="AD643" s="210"/>
      <c r="AE643" s="89"/>
      <c r="AF643" s="178"/>
      <c r="AG643" s="150"/>
      <c r="AH643" s="151"/>
      <c r="AI643" s="95" t="str">
        <f t="shared" si="979"/>
        <v/>
      </c>
      <c r="AJ643" s="98" t="str">
        <f t="shared" si="980"/>
        <v/>
      </c>
      <c r="AK643" s="45"/>
      <c r="AL643" s="97" t="str">
        <f t="shared" si="981"/>
        <v/>
      </c>
      <c r="AM643" s="39"/>
      <c r="AN643" s="98" t="str">
        <f t="shared" si="982"/>
        <v/>
      </c>
      <c r="AO643" s="152"/>
      <c r="AP643" s="96"/>
      <c r="AQ643" s="153"/>
      <c r="AR643" s="97"/>
      <c r="AS643" s="154"/>
      <c r="AT643" s="98"/>
      <c r="AU643" s="182" t="str">
        <f t="shared" si="983"/>
        <v/>
      </c>
      <c r="AV643" s="121"/>
      <c r="AW643" s="153"/>
      <c r="AX643" s="98"/>
      <c r="AY643" s="153"/>
      <c r="AZ643" s="98"/>
      <c r="BA643" s="46"/>
      <c r="BB643" s="34"/>
      <c r="BC643" s="34"/>
      <c r="BD643" s="35"/>
      <c r="BE643" s="46"/>
      <c r="BF643" s="34"/>
      <c r="BG643" s="34"/>
      <c r="BH643" s="35"/>
      <c r="BI643" s="46"/>
      <c r="BJ643" s="34"/>
      <c r="BK643" s="34"/>
      <c r="BL643" s="35"/>
      <c r="BM643" s="46"/>
      <c r="BN643" s="34"/>
      <c r="BO643" s="34"/>
      <c r="BP643" s="35"/>
      <c r="BQ643" s="46"/>
      <c r="BR643" s="34"/>
      <c r="BS643" s="34"/>
      <c r="BT643" s="35"/>
      <c r="BU643" s="155"/>
      <c r="BV643" s="99"/>
      <c r="BW643" s="156"/>
      <c r="BX643" s="100"/>
      <c r="BY643" s="156"/>
      <c r="BZ643" s="100"/>
      <c r="CA643" s="156"/>
      <c r="CB643" s="100"/>
      <c r="CC643" s="156"/>
      <c r="CD643" s="101"/>
      <c r="CE643" s="12"/>
      <c r="CF643" s="175"/>
      <c r="CG643" s="27"/>
      <c r="CH643" s="159"/>
      <c r="CI643" s="95" t="str">
        <f t="shared" si="984"/>
        <v/>
      </c>
      <c r="CJ643" s="102" t="str">
        <f t="shared" si="985"/>
        <v/>
      </c>
      <c r="CK643" s="40"/>
      <c r="CL643" s="100" t="str">
        <f t="shared" si="1023"/>
        <v/>
      </c>
      <c r="CM643" s="37"/>
      <c r="CN643" s="100" t="str">
        <f t="shared" si="1024"/>
        <v/>
      </c>
      <c r="CO643" s="38"/>
      <c r="CP643" s="103" t="str">
        <f t="shared" si="986"/>
        <v/>
      </c>
      <c r="CQ643" s="78"/>
      <c r="CR643" s="100" t="str">
        <f t="shared" si="1025"/>
        <v/>
      </c>
      <c r="CS643" s="36"/>
      <c r="CT643" s="100" t="str">
        <f t="shared" si="1026"/>
        <v/>
      </c>
      <c r="CU643" s="74"/>
      <c r="CV643" s="103" t="str">
        <f t="shared" si="1027"/>
        <v/>
      </c>
      <c r="CW643" s="42"/>
      <c r="CX643" s="100" t="str">
        <f t="shared" si="1028"/>
        <v/>
      </c>
      <c r="CY643" s="36"/>
      <c r="CZ643" s="100" t="str">
        <f t="shared" si="1029"/>
        <v/>
      </c>
      <c r="DA643" s="36"/>
      <c r="DB643" s="100" t="str">
        <f t="shared" si="1030"/>
        <v/>
      </c>
      <c r="DC643" s="39"/>
      <c r="DD643" s="103" t="str">
        <f t="shared" si="1031"/>
        <v/>
      </c>
      <c r="DE643" s="42"/>
      <c r="DF643" s="100" t="str">
        <f t="shared" si="1032"/>
        <v/>
      </c>
      <c r="DG643" s="39"/>
      <c r="DH643" s="103" t="str">
        <f t="shared" si="1033"/>
        <v/>
      </c>
      <c r="DI643" s="41"/>
      <c r="DJ643" s="157" t="str">
        <f t="shared" si="1034"/>
        <v/>
      </c>
      <c r="DK643" s="12"/>
      <c r="DL643" s="172"/>
      <c r="DM643" s="67"/>
      <c r="DN643" s="164"/>
      <c r="DO643" s="104" t="str">
        <f t="shared" si="987"/>
        <v/>
      </c>
      <c r="DP643" s="105" t="str">
        <f t="shared" si="988"/>
        <v/>
      </c>
      <c r="DQ643" s="66"/>
      <c r="DR643" s="158" t="str">
        <f t="shared" si="989"/>
        <v/>
      </c>
      <c r="DS643" s="67"/>
      <c r="DT643" s="97" t="str">
        <f t="shared" si="990"/>
        <v/>
      </c>
      <c r="DU643" s="67"/>
      <c r="DV643" s="98" t="str">
        <f t="shared" si="991"/>
        <v/>
      </c>
      <c r="DW643" s="163"/>
      <c r="DX643" s="106" t="str">
        <f t="shared" si="992"/>
        <v/>
      </c>
      <c r="DY643" s="162"/>
      <c r="DZ643" s="97" t="str">
        <f t="shared" si="993"/>
        <v/>
      </c>
      <c r="EA643" s="161"/>
      <c r="EB643" s="107" t="str">
        <f t="shared" si="994"/>
        <v/>
      </c>
      <c r="EC643" s="66"/>
      <c r="ED643" s="97" t="str">
        <f t="shared" si="995"/>
        <v/>
      </c>
      <c r="EE643" s="67"/>
      <c r="EF643" s="97" t="str">
        <f t="shared" si="996"/>
        <v/>
      </c>
      <c r="EG643" s="68"/>
      <c r="EH643" s="97" t="str">
        <f t="shared" si="997"/>
        <v/>
      </c>
      <c r="EI643" s="67"/>
      <c r="EJ643" s="97" t="str">
        <f t="shared" si="998"/>
        <v/>
      </c>
      <c r="EK643" s="68"/>
      <c r="EL643" s="97" t="str">
        <f t="shared" si="999"/>
        <v/>
      </c>
      <c r="EM643" s="69"/>
      <c r="EN643" s="98" t="str">
        <f t="shared" si="1000"/>
        <v/>
      </c>
      <c r="EO643" s="66"/>
      <c r="EP643" s="107" t="str">
        <f t="shared" si="1001"/>
        <v/>
      </c>
      <c r="EQ643" s="299"/>
      <c r="ER643" s="98" t="str">
        <f t="shared" si="1002"/>
        <v/>
      </c>
      <c r="ES643" s="66"/>
      <c r="ET643" s="108" t="str">
        <f t="shared" si="1003"/>
        <v/>
      </c>
      <c r="EU643" s="12"/>
      <c r="EV643" s="169"/>
      <c r="EW643" s="27"/>
      <c r="EX643" s="159"/>
      <c r="EY643" s="95" t="str">
        <f t="shared" si="1004"/>
        <v/>
      </c>
      <c r="EZ643" s="98" t="str">
        <f t="shared" si="1005"/>
        <v/>
      </c>
      <c r="FA643" s="40"/>
      <c r="FB643" s="98" t="str">
        <f t="shared" si="1006"/>
        <v/>
      </c>
      <c r="FC643" s="37"/>
      <c r="FD643" s="98" t="str">
        <f t="shared" si="1007"/>
        <v/>
      </c>
      <c r="FE643" s="37"/>
      <c r="FF643" s="98" t="str">
        <f t="shared" si="1008"/>
        <v/>
      </c>
      <c r="FG643" s="160"/>
      <c r="FH643" s="97" t="str">
        <f t="shared" si="1009"/>
        <v/>
      </c>
      <c r="FI643" s="27"/>
      <c r="FJ643" s="98" t="str">
        <f t="shared" si="1010"/>
        <v/>
      </c>
      <c r="FK643" s="36"/>
      <c r="FL643" s="98" t="str">
        <f t="shared" si="1011"/>
        <v/>
      </c>
      <c r="FM643" s="37"/>
      <c r="FN643" s="98" t="str">
        <f t="shared" si="1012"/>
        <v/>
      </c>
      <c r="FO643" s="78"/>
      <c r="FP643" s="97" t="str">
        <f t="shared" si="1013"/>
        <v/>
      </c>
      <c r="FQ643" s="37"/>
      <c r="FR643" s="97" t="str">
        <f t="shared" si="1014"/>
        <v/>
      </c>
      <c r="FS643" s="39"/>
      <c r="FT643" s="97" t="str">
        <f t="shared" si="1015"/>
        <v/>
      </c>
      <c r="FU643" s="27"/>
      <c r="FV643" s="98" t="str">
        <f t="shared" si="1016"/>
        <v/>
      </c>
      <c r="FW643" s="37"/>
      <c r="FX643" s="98" t="str">
        <f t="shared" si="1017"/>
        <v/>
      </c>
      <c r="FY643" s="36"/>
      <c r="FZ643" s="97" t="str">
        <f t="shared" si="1018"/>
        <v/>
      </c>
      <c r="GA643" s="36"/>
      <c r="GB643" s="98" t="str">
        <f t="shared" si="1019"/>
        <v/>
      </c>
      <c r="GC643" s="40"/>
      <c r="GD643" s="98" t="str">
        <f t="shared" si="1020"/>
        <v/>
      </c>
      <c r="GE643" s="37"/>
      <c r="GF643" s="98" t="str">
        <f t="shared" si="1021"/>
        <v/>
      </c>
      <c r="GG643" s="37"/>
      <c r="GH643" s="109" t="str">
        <f t="shared" si="1022"/>
        <v/>
      </c>
      <c r="GI643" s="12"/>
      <c r="GJ643" s="166"/>
      <c r="GK643" s="27"/>
      <c r="GL643" s="159"/>
      <c r="GM643" s="95" t="str">
        <f t="shared" si="841"/>
        <v/>
      </c>
      <c r="GN643" s="110" t="str">
        <f t="shared" si="842"/>
        <v/>
      </c>
      <c r="GO643" s="27"/>
      <c r="GP643" s="98" t="str">
        <f t="shared" si="843"/>
        <v/>
      </c>
      <c r="GQ643" s="37"/>
      <c r="GR643" s="97" t="str">
        <f t="shared" si="844"/>
        <v/>
      </c>
      <c r="GS643" s="37"/>
      <c r="GT643" s="110" t="str">
        <f t="shared" si="845"/>
        <v/>
      </c>
      <c r="GU643" s="36"/>
      <c r="GV643" s="97" t="str">
        <f t="shared" si="965"/>
        <v/>
      </c>
      <c r="GW643" s="27"/>
      <c r="GX643" s="98" t="str">
        <f t="shared" si="966"/>
        <v/>
      </c>
      <c r="GY643" s="36"/>
      <c r="GZ643" s="98" t="str">
        <f t="shared" si="967"/>
        <v/>
      </c>
      <c r="HA643" s="37"/>
      <c r="HB643" s="110" t="str">
        <f t="shared" si="968"/>
        <v/>
      </c>
      <c r="HC643" s="36"/>
      <c r="HD643" s="97" t="str">
        <f t="shared" si="969"/>
        <v/>
      </c>
      <c r="HE643" s="37"/>
      <c r="HF643" s="97" t="str">
        <f t="shared" si="970"/>
        <v/>
      </c>
      <c r="HG643" s="39"/>
      <c r="HH643" s="97" t="str">
        <f t="shared" si="971"/>
        <v/>
      </c>
      <c r="HI643" s="27"/>
      <c r="HJ643" s="97" t="str">
        <f t="shared" si="972"/>
        <v/>
      </c>
      <c r="HK643" s="37"/>
      <c r="HL643" s="97" t="str">
        <f t="shared" si="973"/>
        <v/>
      </c>
      <c r="HM643" s="36"/>
      <c r="HN643" s="97" t="str">
        <f t="shared" si="974"/>
        <v/>
      </c>
      <c r="HO643" s="36"/>
      <c r="HP643" s="110" t="str">
        <f t="shared" si="975"/>
        <v/>
      </c>
      <c r="HQ643" s="27"/>
      <c r="HR643" s="97" t="str">
        <f t="shared" si="976"/>
        <v/>
      </c>
      <c r="HS643" s="37"/>
      <c r="HT643" s="97" t="str">
        <f t="shared" si="977"/>
        <v/>
      </c>
      <c r="HU643" s="37"/>
      <c r="HV643" s="111" t="str">
        <f t="shared" si="978"/>
        <v/>
      </c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18"/>
    </row>
    <row r="644" spans="1:474" ht="19.95" customHeight="1">
      <c r="A644" s="30"/>
      <c r="B644" s="29"/>
      <c r="C644" s="129"/>
      <c r="D644" s="308"/>
      <c r="E644" s="302"/>
      <c r="F644" s="288"/>
      <c r="G644" s="89"/>
      <c r="H644" s="200"/>
      <c r="I644" s="294"/>
      <c r="J644" s="295"/>
      <c r="K644" s="296"/>
      <c r="L644" s="297"/>
      <c r="M644" s="295"/>
      <c r="N644" s="298"/>
      <c r="O644" s="223"/>
      <c r="P644" s="186" t="str">
        <f t="array" ref="P644">IF(O644&lt;&gt;"",IF(O644&lt;5, "I", "III"),"")</f>
        <v/>
      </c>
      <c r="Q644" s="224"/>
      <c r="R644" s="185" t="str">
        <f t="array" ref="R644">IF(Q644&lt;&gt;"",IF(Q644&lt;5, "I", "III"),"")</f>
        <v/>
      </c>
      <c r="S644" s="223"/>
      <c r="T644" s="186" t="str">
        <f t="array" ref="T644">IF(S644&lt;&gt;"",IF(S644&lt;5, "I", "III"),"")</f>
        <v/>
      </c>
      <c r="U644" s="224"/>
      <c r="V644" s="186" t="str">
        <f t="array" ref="V644">IF(U644&lt;&gt;"",IF(U644&lt;12, "I", "III"),"")</f>
        <v/>
      </c>
      <c r="W644" s="224"/>
      <c r="X644" s="185" t="str">
        <f t="array" ref="X644">IF(W644&lt;&gt;"",IF(W644&lt;12, "I", "III"),"")</f>
        <v/>
      </c>
      <c r="Y644" s="223"/>
      <c r="Z644" s="186" t="str">
        <f t="array" ref="Z644">IF(Y644&lt;&gt;"",IF(Y644&lt;12, "I", "III"),"")</f>
        <v/>
      </c>
      <c r="AA644" s="208"/>
      <c r="AB644" s="209"/>
      <c r="AC644" s="209"/>
      <c r="AD644" s="210"/>
      <c r="AE644" s="89"/>
      <c r="AF644" s="178"/>
      <c r="AG644" s="150"/>
      <c r="AH644" s="151"/>
      <c r="AI644" s="95" t="str">
        <f t="shared" si="979"/>
        <v/>
      </c>
      <c r="AJ644" s="98" t="str">
        <f t="shared" si="980"/>
        <v/>
      </c>
      <c r="AK644" s="45"/>
      <c r="AL644" s="97" t="str">
        <f t="shared" si="981"/>
        <v/>
      </c>
      <c r="AM644" s="39"/>
      <c r="AN644" s="98" t="str">
        <f t="shared" si="982"/>
        <v/>
      </c>
      <c r="AO644" s="152"/>
      <c r="AP644" s="96"/>
      <c r="AQ644" s="153"/>
      <c r="AR644" s="97"/>
      <c r="AS644" s="154"/>
      <c r="AT644" s="98"/>
      <c r="AU644" s="182" t="str">
        <f t="shared" si="983"/>
        <v/>
      </c>
      <c r="AV644" s="121"/>
      <c r="AW644" s="153"/>
      <c r="AX644" s="98"/>
      <c r="AY644" s="153"/>
      <c r="AZ644" s="98"/>
      <c r="BA644" s="46"/>
      <c r="BB644" s="34"/>
      <c r="BC644" s="34"/>
      <c r="BD644" s="35"/>
      <c r="BE644" s="46"/>
      <c r="BF644" s="34"/>
      <c r="BG644" s="34"/>
      <c r="BH644" s="35"/>
      <c r="BI644" s="46"/>
      <c r="BJ644" s="34"/>
      <c r="BK644" s="34"/>
      <c r="BL644" s="35"/>
      <c r="BM644" s="46"/>
      <c r="BN644" s="34"/>
      <c r="BO644" s="34"/>
      <c r="BP644" s="35"/>
      <c r="BQ644" s="46"/>
      <c r="BR644" s="34"/>
      <c r="BS644" s="34"/>
      <c r="BT644" s="35"/>
      <c r="BU644" s="155"/>
      <c r="BV644" s="99"/>
      <c r="BW644" s="156"/>
      <c r="BX644" s="100"/>
      <c r="BY644" s="156"/>
      <c r="BZ644" s="100"/>
      <c r="CA644" s="156"/>
      <c r="CB644" s="100"/>
      <c r="CC644" s="156"/>
      <c r="CD644" s="101"/>
      <c r="CE644" s="12"/>
      <c r="CF644" s="175"/>
      <c r="CG644" s="27"/>
      <c r="CH644" s="159"/>
      <c r="CI644" s="95" t="str">
        <f t="shared" si="984"/>
        <v/>
      </c>
      <c r="CJ644" s="102" t="str">
        <f t="shared" si="985"/>
        <v/>
      </c>
      <c r="CK644" s="40"/>
      <c r="CL644" s="100" t="str">
        <f t="shared" si="1023"/>
        <v/>
      </c>
      <c r="CM644" s="37"/>
      <c r="CN644" s="100" t="str">
        <f t="shared" si="1024"/>
        <v/>
      </c>
      <c r="CO644" s="38"/>
      <c r="CP644" s="103" t="str">
        <f t="shared" si="986"/>
        <v/>
      </c>
      <c r="CQ644" s="78"/>
      <c r="CR644" s="100" t="str">
        <f t="shared" si="1025"/>
        <v/>
      </c>
      <c r="CS644" s="36"/>
      <c r="CT644" s="100" t="str">
        <f t="shared" si="1026"/>
        <v/>
      </c>
      <c r="CU644" s="74"/>
      <c r="CV644" s="103" t="str">
        <f t="shared" si="1027"/>
        <v/>
      </c>
      <c r="CW644" s="42"/>
      <c r="CX644" s="100" t="str">
        <f t="shared" si="1028"/>
        <v/>
      </c>
      <c r="CY644" s="36"/>
      <c r="CZ644" s="100" t="str">
        <f t="shared" si="1029"/>
        <v/>
      </c>
      <c r="DA644" s="36"/>
      <c r="DB644" s="100" t="str">
        <f t="shared" si="1030"/>
        <v/>
      </c>
      <c r="DC644" s="39"/>
      <c r="DD644" s="103" t="str">
        <f t="shared" si="1031"/>
        <v/>
      </c>
      <c r="DE644" s="42"/>
      <c r="DF644" s="100" t="str">
        <f t="shared" si="1032"/>
        <v/>
      </c>
      <c r="DG644" s="39"/>
      <c r="DH644" s="103" t="str">
        <f t="shared" si="1033"/>
        <v/>
      </c>
      <c r="DI644" s="41"/>
      <c r="DJ644" s="157" t="str">
        <f t="shared" si="1034"/>
        <v/>
      </c>
      <c r="DK644" s="12"/>
      <c r="DL644" s="172"/>
      <c r="DM644" s="67"/>
      <c r="DN644" s="164"/>
      <c r="DO644" s="104" t="str">
        <f t="shared" si="987"/>
        <v/>
      </c>
      <c r="DP644" s="105" t="str">
        <f t="shared" si="988"/>
        <v/>
      </c>
      <c r="DQ644" s="66"/>
      <c r="DR644" s="158" t="str">
        <f t="shared" si="989"/>
        <v/>
      </c>
      <c r="DS644" s="67"/>
      <c r="DT644" s="97" t="str">
        <f t="shared" si="990"/>
        <v/>
      </c>
      <c r="DU644" s="67"/>
      <c r="DV644" s="98" t="str">
        <f t="shared" si="991"/>
        <v/>
      </c>
      <c r="DW644" s="163"/>
      <c r="DX644" s="106" t="str">
        <f t="shared" si="992"/>
        <v/>
      </c>
      <c r="DY644" s="162"/>
      <c r="DZ644" s="97" t="str">
        <f t="shared" si="993"/>
        <v/>
      </c>
      <c r="EA644" s="161"/>
      <c r="EB644" s="107" t="str">
        <f t="shared" si="994"/>
        <v/>
      </c>
      <c r="EC644" s="66"/>
      <c r="ED644" s="97" t="str">
        <f t="shared" si="995"/>
        <v/>
      </c>
      <c r="EE644" s="67"/>
      <c r="EF644" s="97" t="str">
        <f t="shared" si="996"/>
        <v/>
      </c>
      <c r="EG644" s="68"/>
      <c r="EH644" s="97" t="str">
        <f t="shared" si="997"/>
        <v/>
      </c>
      <c r="EI644" s="67"/>
      <c r="EJ644" s="97" t="str">
        <f t="shared" si="998"/>
        <v/>
      </c>
      <c r="EK644" s="68"/>
      <c r="EL644" s="97" t="str">
        <f t="shared" si="999"/>
        <v/>
      </c>
      <c r="EM644" s="69"/>
      <c r="EN644" s="98" t="str">
        <f t="shared" si="1000"/>
        <v/>
      </c>
      <c r="EO644" s="66"/>
      <c r="EP644" s="107" t="str">
        <f t="shared" si="1001"/>
        <v/>
      </c>
      <c r="EQ644" s="299"/>
      <c r="ER644" s="98" t="str">
        <f t="shared" si="1002"/>
        <v/>
      </c>
      <c r="ES644" s="66"/>
      <c r="ET644" s="108" t="str">
        <f t="shared" si="1003"/>
        <v/>
      </c>
      <c r="EU644" s="12"/>
      <c r="EV644" s="169"/>
      <c r="EW644" s="27"/>
      <c r="EX644" s="159"/>
      <c r="EY644" s="95" t="str">
        <f t="shared" si="1004"/>
        <v/>
      </c>
      <c r="EZ644" s="98" t="str">
        <f t="shared" si="1005"/>
        <v/>
      </c>
      <c r="FA644" s="40"/>
      <c r="FB644" s="98" t="str">
        <f t="shared" si="1006"/>
        <v/>
      </c>
      <c r="FC644" s="37"/>
      <c r="FD644" s="98" t="str">
        <f t="shared" si="1007"/>
        <v/>
      </c>
      <c r="FE644" s="37"/>
      <c r="FF644" s="98" t="str">
        <f t="shared" si="1008"/>
        <v/>
      </c>
      <c r="FG644" s="160"/>
      <c r="FH644" s="97" t="str">
        <f t="shared" si="1009"/>
        <v/>
      </c>
      <c r="FI644" s="27"/>
      <c r="FJ644" s="98" t="str">
        <f t="shared" si="1010"/>
        <v/>
      </c>
      <c r="FK644" s="36"/>
      <c r="FL644" s="98" t="str">
        <f t="shared" si="1011"/>
        <v/>
      </c>
      <c r="FM644" s="37"/>
      <c r="FN644" s="98" t="str">
        <f t="shared" si="1012"/>
        <v/>
      </c>
      <c r="FO644" s="78"/>
      <c r="FP644" s="97" t="str">
        <f t="shared" si="1013"/>
        <v/>
      </c>
      <c r="FQ644" s="37"/>
      <c r="FR644" s="97" t="str">
        <f t="shared" si="1014"/>
        <v/>
      </c>
      <c r="FS644" s="39"/>
      <c r="FT644" s="97" t="str">
        <f t="shared" si="1015"/>
        <v/>
      </c>
      <c r="FU644" s="27"/>
      <c r="FV644" s="98" t="str">
        <f t="shared" si="1016"/>
        <v/>
      </c>
      <c r="FW644" s="37"/>
      <c r="FX644" s="98" t="str">
        <f t="shared" si="1017"/>
        <v/>
      </c>
      <c r="FY644" s="36"/>
      <c r="FZ644" s="97" t="str">
        <f t="shared" si="1018"/>
        <v/>
      </c>
      <c r="GA644" s="36"/>
      <c r="GB644" s="98" t="str">
        <f t="shared" si="1019"/>
        <v/>
      </c>
      <c r="GC644" s="40"/>
      <c r="GD644" s="98" t="str">
        <f t="shared" si="1020"/>
        <v/>
      </c>
      <c r="GE644" s="37"/>
      <c r="GF644" s="98" t="str">
        <f t="shared" si="1021"/>
        <v/>
      </c>
      <c r="GG644" s="37"/>
      <c r="GH644" s="109" t="str">
        <f t="shared" si="1022"/>
        <v/>
      </c>
      <c r="GI644" s="12"/>
      <c r="GJ644" s="166"/>
      <c r="GK644" s="27"/>
      <c r="GL644" s="159"/>
      <c r="GM644" s="95" t="str">
        <f t="shared" si="841"/>
        <v/>
      </c>
      <c r="GN644" s="110" t="str">
        <f t="shared" si="842"/>
        <v/>
      </c>
      <c r="GO644" s="27"/>
      <c r="GP644" s="98" t="str">
        <f t="shared" si="843"/>
        <v/>
      </c>
      <c r="GQ644" s="37"/>
      <c r="GR644" s="97" t="str">
        <f t="shared" si="844"/>
        <v/>
      </c>
      <c r="GS644" s="37"/>
      <c r="GT644" s="110" t="str">
        <f t="shared" si="845"/>
        <v/>
      </c>
      <c r="GU644" s="36"/>
      <c r="GV644" s="97" t="str">
        <f t="shared" si="965"/>
        <v/>
      </c>
      <c r="GW644" s="27"/>
      <c r="GX644" s="98" t="str">
        <f t="shared" si="966"/>
        <v/>
      </c>
      <c r="GY644" s="36"/>
      <c r="GZ644" s="98" t="str">
        <f t="shared" si="967"/>
        <v/>
      </c>
      <c r="HA644" s="37"/>
      <c r="HB644" s="110" t="str">
        <f t="shared" si="968"/>
        <v/>
      </c>
      <c r="HC644" s="36"/>
      <c r="HD644" s="97" t="str">
        <f t="shared" si="969"/>
        <v/>
      </c>
      <c r="HE644" s="37"/>
      <c r="HF644" s="97" t="str">
        <f t="shared" si="970"/>
        <v/>
      </c>
      <c r="HG644" s="39"/>
      <c r="HH644" s="97" t="str">
        <f t="shared" si="971"/>
        <v/>
      </c>
      <c r="HI644" s="27"/>
      <c r="HJ644" s="97" t="str">
        <f t="shared" si="972"/>
        <v/>
      </c>
      <c r="HK644" s="37"/>
      <c r="HL644" s="97" t="str">
        <f t="shared" si="973"/>
        <v/>
      </c>
      <c r="HM644" s="36"/>
      <c r="HN644" s="97" t="str">
        <f t="shared" si="974"/>
        <v/>
      </c>
      <c r="HO644" s="36"/>
      <c r="HP644" s="110" t="str">
        <f t="shared" si="975"/>
        <v/>
      </c>
      <c r="HQ644" s="27"/>
      <c r="HR644" s="97" t="str">
        <f t="shared" si="976"/>
        <v/>
      </c>
      <c r="HS644" s="37"/>
      <c r="HT644" s="97" t="str">
        <f t="shared" si="977"/>
        <v/>
      </c>
      <c r="HU644" s="37"/>
      <c r="HV644" s="111" t="str">
        <f t="shared" si="978"/>
        <v/>
      </c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18"/>
    </row>
    <row r="645" spans="1:474" ht="19.95" customHeight="1">
      <c r="A645" s="30"/>
      <c r="B645" s="29"/>
      <c r="C645" s="129"/>
      <c r="D645" s="308"/>
      <c r="E645" s="302"/>
      <c r="F645" s="288"/>
      <c r="G645" s="89"/>
      <c r="H645" s="200"/>
      <c r="I645" s="294"/>
      <c r="J645" s="295"/>
      <c r="K645" s="296"/>
      <c r="L645" s="297"/>
      <c r="M645" s="295"/>
      <c r="N645" s="298"/>
      <c r="O645" s="223"/>
      <c r="P645" s="186" t="str">
        <f t="array" ref="P645">IF(O645&lt;&gt;"",IF(O645&lt;5, "I", "III"),"")</f>
        <v/>
      </c>
      <c r="Q645" s="224"/>
      <c r="R645" s="185" t="str">
        <f t="array" ref="R645">IF(Q645&lt;&gt;"",IF(Q645&lt;5, "I", "III"),"")</f>
        <v/>
      </c>
      <c r="S645" s="223"/>
      <c r="T645" s="186" t="str">
        <f t="array" ref="T645">IF(S645&lt;&gt;"",IF(S645&lt;5, "I", "III"),"")</f>
        <v/>
      </c>
      <c r="U645" s="224"/>
      <c r="V645" s="186" t="str">
        <f t="array" ref="V645">IF(U645&lt;&gt;"",IF(U645&lt;12, "I", "III"),"")</f>
        <v/>
      </c>
      <c r="W645" s="224"/>
      <c r="X645" s="185" t="str">
        <f t="array" ref="X645">IF(W645&lt;&gt;"",IF(W645&lt;12, "I", "III"),"")</f>
        <v/>
      </c>
      <c r="Y645" s="223"/>
      <c r="Z645" s="186" t="str">
        <f t="array" ref="Z645">IF(Y645&lt;&gt;"",IF(Y645&lt;12, "I", "III"),"")</f>
        <v/>
      </c>
      <c r="AA645" s="208"/>
      <c r="AB645" s="209"/>
      <c r="AC645" s="209"/>
      <c r="AD645" s="210"/>
      <c r="AE645" s="89"/>
      <c r="AF645" s="178"/>
      <c r="AG645" s="150"/>
      <c r="AH645" s="151"/>
      <c r="AI645" s="95" t="str">
        <f t="shared" si="979"/>
        <v/>
      </c>
      <c r="AJ645" s="98" t="str">
        <f t="shared" si="980"/>
        <v/>
      </c>
      <c r="AK645" s="45"/>
      <c r="AL645" s="97" t="str">
        <f t="shared" si="981"/>
        <v/>
      </c>
      <c r="AM645" s="39"/>
      <c r="AN645" s="98" t="str">
        <f t="shared" si="982"/>
        <v/>
      </c>
      <c r="AO645" s="152"/>
      <c r="AP645" s="96"/>
      <c r="AQ645" s="153"/>
      <c r="AR645" s="97"/>
      <c r="AS645" s="154"/>
      <c r="AT645" s="98"/>
      <c r="AU645" s="182" t="str">
        <f t="shared" si="983"/>
        <v/>
      </c>
      <c r="AV645" s="121"/>
      <c r="AW645" s="153"/>
      <c r="AX645" s="98"/>
      <c r="AY645" s="153"/>
      <c r="AZ645" s="98"/>
      <c r="BA645" s="46"/>
      <c r="BB645" s="34"/>
      <c r="BC645" s="34"/>
      <c r="BD645" s="35"/>
      <c r="BE645" s="46"/>
      <c r="BF645" s="34"/>
      <c r="BG645" s="34"/>
      <c r="BH645" s="35"/>
      <c r="BI645" s="46"/>
      <c r="BJ645" s="34"/>
      <c r="BK645" s="34"/>
      <c r="BL645" s="35"/>
      <c r="BM645" s="46"/>
      <c r="BN645" s="34"/>
      <c r="BO645" s="34"/>
      <c r="BP645" s="35"/>
      <c r="BQ645" s="46"/>
      <c r="BR645" s="34"/>
      <c r="BS645" s="34"/>
      <c r="BT645" s="35"/>
      <c r="BU645" s="155"/>
      <c r="BV645" s="99"/>
      <c r="BW645" s="156"/>
      <c r="BX645" s="100"/>
      <c r="BY645" s="156"/>
      <c r="BZ645" s="100"/>
      <c r="CA645" s="156"/>
      <c r="CB645" s="100"/>
      <c r="CC645" s="156"/>
      <c r="CD645" s="101"/>
      <c r="CE645" s="12"/>
      <c r="CF645" s="175"/>
      <c r="CG645" s="27"/>
      <c r="CH645" s="159"/>
      <c r="CI645" s="95" t="str">
        <f t="shared" si="984"/>
        <v/>
      </c>
      <c r="CJ645" s="102" t="str">
        <f t="shared" si="985"/>
        <v/>
      </c>
      <c r="CK645" s="40"/>
      <c r="CL645" s="100" t="str">
        <f t="shared" si="1023"/>
        <v/>
      </c>
      <c r="CM645" s="37"/>
      <c r="CN645" s="100" t="str">
        <f t="shared" si="1024"/>
        <v/>
      </c>
      <c r="CO645" s="38"/>
      <c r="CP645" s="103" t="str">
        <f t="shared" si="986"/>
        <v/>
      </c>
      <c r="CQ645" s="78"/>
      <c r="CR645" s="100" t="str">
        <f t="shared" si="1025"/>
        <v/>
      </c>
      <c r="CS645" s="36"/>
      <c r="CT645" s="100" t="str">
        <f t="shared" si="1026"/>
        <v/>
      </c>
      <c r="CU645" s="74"/>
      <c r="CV645" s="103" t="str">
        <f t="shared" si="1027"/>
        <v/>
      </c>
      <c r="CW645" s="42"/>
      <c r="CX645" s="100" t="str">
        <f t="shared" si="1028"/>
        <v/>
      </c>
      <c r="CY645" s="36"/>
      <c r="CZ645" s="100" t="str">
        <f t="shared" si="1029"/>
        <v/>
      </c>
      <c r="DA645" s="36"/>
      <c r="DB645" s="100" t="str">
        <f t="shared" si="1030"/>
        <v/>
      </c>
      <c r="DC645" s="39"/>
      <c r="DD645" s="103" t="str">
        <f t="shared" si="1031"/>
        <v/>
      </c>
      <c r="DE645" s="42"/>
      <c r="DF645" s="100" t="str">
        <f t="shared" si="1032"/>
        <v/>
      </c>
      <c r="DG645" s="39"/>
      <c r="DH645" s="103" t="str">
        <f t="shared" si="1033"/>
        <v/>
      </c>
      <c r="DI645" s="41"/>
      <c r="DJ645" s="157" t="str">
        <f t="shared" si="1034"/>
        <v/>
      </c>
      <c r="DK645" s="12"/>
      <c r="DL645" s="172"/>
      <c r="DM645" s="67"/>
      <c r="DN645" s="164"/>
      <c r="DO645" s="104" t="str">
        <f t="shared" si="987"/>
        <v/>
      </c>
      <c r="DP645" s="105" t="str">
        <f t="shared" si="988"/>
        <v/>
      </c>
      <c r="DQ645" s="66"/>
      <c r="DR645" s="158" t="str">
        <f t="shared" si="989"/>
        <v/>
      </c>
      <c r="DS645" s="67"/>
      <c r="DT645" s="97" t="str">
        <f t="shared" si="990"/>
        <v/>
      </c>
      <c r="DU645" s="67"/>
      <c r="DV645" s="98" t="str">
        <f t="shared" si="991"/>
        <v/>
      </c>
      <c r="DW645" s="163"/>
      <c r="DX645" s="106" t="str">
        <f t="shared" si="992"/>
        <v/>
      </c>
      <c r="DY645" s="162"/>
      <c r="DZ645" s="97" t="str">
        <f t="shared" si="993"/>
        <v/>
      </c>
      <c r="EA645" s="161"/>
      <c r="EB645" s="107" t="str">
        <f t="shared" si="994"/>
        <v/>
      </c>
      <c r="EC645" s="66"/>
      <c r="ED645" s="97" t="str">
        <f t="shared" si="995"/>
        <v/>
      </c>
      <c r="EE645" s="67"/>
      <c r="EF645" s="97" t="str">
        <f t="shared" si="996"/>
        <v/>
      </c>
      <c r="EG645" s="68"/>
      <c r="EH645" s="97" t="str">
        <f t="shared" si="997"/>
        <v/>
      </c>
      <c r="EI645" s="67"/>
      <c r="EJ645" s="97" t="str">
        <f t="shared" si="998"/>
        <v/>
      </c>
      <c r="EK645" s="68"/>
      <c r="EL645" s="97" t="str">
        <f t="shared" si="999"/>
        <v/>
      </c>
      <c r="EM645" s="69"/>
      <c r="EN645" s="98" t="str">
        <f t="shared" si="1000"/>
        <v/>
      </c>
      <c r="EO645" s="66"/>
      <c r="EP645" s="107" t="str">
        <f t="shared" si="1001"/>
        <v/>
      </c>
      <c r="EQ645" s="299"/>
      <c r="ER645" s="98" t="str">
        <f t="shared" si="1002"/>
        <v/>
      </c>
      <c r="ES645" s="66"/>
      <c r="ET645" s="108" t="str">
        <f t="shared" si="1003"/>
        <v/>
      </c>
      <c r="EU645" s="12"/>
      <c r="EV645" s="169"/>
      <c r="EW645" s="27"/>
      <c r="EX645" s="159"/>
      <c r="EY645" s="95" t="str">
        <f t="shared" si="1004"/>
        <v/>
      </c>
      <c r="EZ645" s="98" t="str">
        <f t="shared" si="1005"/>
        <v/>
      </c>
      <c r="FA645" s="40"/>
      <c r="FB645" s="98" t="str">
        <f t="shared" si="1006"/>
        <v/>
      </c>
      <c r="FC645" s="37"/>
      <c r="FD645" s="98" t="str">
        <f t="shared" si="1007"/>
        <v/>
      </c>
      <c r="FE645" s="37"/>
      <c r="FF645" s="98" t="str">
        <f t="shared" si="1008"/>
        <v/>
      </c>
      <c r="FG645" s="160"/>
      <c r="FH645" s="97" t="str">
        <f t="shared" si="1009"/>
        <v/>
      </c>
      <c r="FI645" s="27"/>
      <c r="FJ645" s="98" t="str">
        <f t="shared" si="1010"/>
        <v/>
      </c>
      <c r="FK645" s="36"/>
      <c r="FL645" s="98" t="str">
        <f t="shared" si="1011"/>
        <v/>
      </c>
      <c r="FM645" s="37"/>
      <c r="FN645" s="98" t="str">
        <f t="shared" si="1012"/>
        <v/>
      </c>
      <c r="FO645" s="78"/>
      <c r="FP645" s="97" t="str">
        <f t="shared" si="1013"/>
        <v/>
      </c>
      <c r="FQ645" s="37"/>
      <c r="FR645" s="97" t="str">
        <f t="shared" si="1014"/>
        <v/>
      </c>
      <c r="FS645" s="39"/>
      <c r="FT645" s="97" t="str">
        <f t="shared" si="1015"/>
        <v/>
      </c>
      <c r="FU645" s="27"/>
      <c r="FV645" s="98" t="str">
        <f t="shared" si="1016"/>
        <v/>
      </c>
      <c r="FW645" s="37"/>
      <c r="FX645" s="98" t="str">
        <f t="shared" si="1017"/>
        <v/>
      </c>
      <c r="FY645" s="36"/>
      <c r="FZ645" s="97" t="str">
        <f t="shared" si="1018"/>
        <v/>
      </c>
      <c r="GA645" s="36"/>
      <c r="GB645" s="98" t="str">
        <f t="shared" si="1019"/>
        <v/>
      </c>
      <c r="GC645" s="40"/>
      <c r="GD645" s="98" t="str">
        <f t="shared" si="1020"/>
        <v/>
      </c>
      <c r="GE645" s="37"/>
      <c r="GF645" s="98" t="str">
        <f t="shared" si="1021"/>
        <v/>
      </c>
      <c r="GG645" s="37"/>
      <c r="GH645" s="109" t="str">
        <f t="shared" si="1022"/>
        <v/>
      </c>
      <c r="GI645" s="12"/>
      <c r="GJ645" s="166"/>
      <c r="GK645" s="27"/>
      <c r="GL645" s="159"/>
      <c r="GM645" s="95" t="str">
        <f t="shared" si="841"/>
        <v/>
      </c>
      <c r="GN645" s="110" t="str">
        <f t="shared" si="842"/>
        <v/>
      </c>
      <c r="GO645" s="27"/>
      <c r="GP645" s="98" t="str">
        <f t="shared" si="843"/>
        <v/>
      </c>
      <c r="GQ645" s="37"/>
      <c r="GR645" s="97" t="str">
        <f t="shared" si="844"/>
        <v/>
      </c>
      <c r="GS645" s="37"/>
      <c r="GT645" s="110" t="str">
        <f t="shared" si="845"/>
        <v/>
      </c>
      <c r="GU645" s="36"/>
      <c r="GV645" s="97" t="str">
        <f t="shared" si="965"/>
        <v/>
      </c>
      <c r="GW645" s="27"/>
      <c r="GX645" s="98" t="str">
        <f t="shared" si="966"/>
        <v/>
      </c>
      <c r="GY645" s="36"/>
      <c r="GZ645" s="98" t="str">
        <f t="shared" si="967"/>
        <v/>
      </c>
      <c r="HA645" s="37"/>
      <c r="HB645" s="110" t="str">
        <f t="shared" si="968"/>
        <v/>
      </c>
      <c r="HC645" s="36"/>
      <c r="HD645" s="97" t="str">
        <f t="shared" si="969"/>
        <v/>
      </c>
      <c r="HE645" s="37"/>
      <c r="HF645" s="97" t="str">
        <f t="shared" si="970"/>
        <v/>
      </c>
      <c r="HG645" s="39"/>
      <c r="HH645" s="97" t="str">
        <f t="shared" si="971"/>
        <v/>
      </c>
      <c r="HI645" s="27"/>
      <c r="HJ645" s="97" t="str">
        <f t="shared" si="972"/>
        <v/>
      </c>
      <c r="HK645" s="37"/>
      <c r="HL645" s="97" t="str">
        <f t="shared" si="973"/>
        <v/>
      </c>
      <c r="HM645" s="36"/>
      <c r="HN645" s="97" t="str">
        <f t="shared" si="974"/>
        <v/>
      </c>
      <c r="HO645" s="36"/>
      <c r="HP645" s="110" t="str">
        <f t="shared" si="975"/>
        <v/>
      </c>
      <c r="HQ645" s="27"/>
      <c r="HR645" s="97" t="str">
        <f t="shared" si="976"/>
        <v/>
      </c>
      <c r="HS645" s="37"/>
      <c r="HT645" s="97" t="str">
        <f t="shared" si="977"/>
        <v/>
      </c>
      <c r="HU645" s="37"/>
      <c r="HV645" s="111" t="str">
        <f t="shared" si="978"/>
        <v/>
      </c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18"/>
    </row>
    <row r="646" spans="1:474" ht="19.95" customHeight="1">
      <c r="A646" s="30"/>
      <c r="B646" s="29"/>
      <c r="C646" s="129"/>
      <c r="D646" s="308"/>
      <c r="E646" s="302"/>
      <c r="F646" s="288"/>
      <c r="G646" s="89"/>
      <c r="H646" s="200"/>
      <c r="I646" s="294"/>
      <c r="J646" s="295"/>
      <c r="K646" s="296"/>
      <c r="L646" s="297"/>
      <c r="M646" s="295"/>
      <c r="N646" s="298"/>
      <c r="O646" s="223"/>
      <c r="P646" s="186" t="str">
        <f t="array" ref="P646">IF(O646&lt;&gt;"",IF(O646&lt;5, "I", "III"),"")</f>
        <v/>
      </c>
      <c r="Q646" s="224"/>
      <c r="R646" s="185" t="str">
        <f t="array" ref="R646">IF(Q646&lt;&gt;"",IF(Q646&lt;5, "I", "III"),"")</f>
        <v/>
      </c>
      <c r="S646" s="223"/>
      <c r="T646" s="186" t="str">
        <f t="array" ref="T646">IF(S646&lt;&gt;"",IF(S646&lt;5, "I", "III"),"")</f>
        <v/>
      </c>
      <c r="U646" s="224"/>
      <c r="V646" s="186" t="str">
        <f t="array" ref="V646">IF(U646&lt;&gt;"",IF(U646&lt;12, "I", "III"),"")</f>
        <v/>
      </c>
      <c r="W646" s="224"/>
      <c r="X646" s="185" t="str">
        <f t="array" ref="X646">IF(W646&lt;&gt;"",IF(W646&lt;12, "I", "III"),"")</f>
        <v/>
      </c>
      <c r="Y646" s="223"/>
      <c r="Z646" s="186" t="str">
        <f t="array" ref="Z646">IF(Y646&lt;&gt;"",IF(Y646&lt;12, "I", "III"),"")</f>
        <v/>
      </c>
      <c r="AA646" s="208"/>
      <c r="AB646" s="209"/>
      <c r="AC646" s="209"/>
      <c r="AD646" s="210"/>
      <c r="AE646" s="89"/>
      <c r="AF646" s="178"/>
      <c r="AG646" s="150"/>
      <c r="AH646" s="151"/>
      <c r="AI646" s="95" t="str">
        <f t="shared" si="979"/>
        <v/>
      </c>
      <c r="AJ646" s="98" t="str">
        <f t="shared" si="980"/>
        <v/>
      </c>
      <c r="AK646" s="45"/>
      <c r="AL646" s="97" t="str">
        <f t="shared" si="981"/>
        <v/>
      </c>
      <c r="AM646" s="39"/>
      <c r="AN646" s="98" t="str">
        <f t="shared" si="982"/>
        <v/>
      </c>
      <c r="AO646" s="152"/>
      <c r="AP646" s="96" t="str">
        <f t="shared" ref="AP646:AP652" si="1035">IF(AO646&lt;&gt;"",AO646*100/24,"")</f>
        <v/>
      </c>
      <c r="AQ646" s="153"/>
      <c r="AR646" s="97" t="str">
        <f t="shared" ref="AR646:AR652" si="1036">IF(AQ646&lt;&gt;"",AQ646*100/24,"")</f>
        <v/>
      </c>
      <c r="AS646" s="154"/>
      <c r="AT646" s="98" t="str">
        <f t="shared" ref="AT646:AT652" si="1037">IF(AS646&lt;&gt;"",AS646*100/24,"")</f>
        <v/>
      </c>
      <c r="AU646" s="182" t="str">
        <f t="shared" si="983"/>
        <v/>
      </c>
      <c r="AV646" s="121" t="str">
        <f t="shared" ref="AV646:AV652" si="1038">IF(AU646&lt;&gt;"",IF(AU646&lt;8, "I", IF(AU646&lt;14, "II",IF(AU646&lt;20, "III","III+"))),"")</f>
        <v/>
      </c>
      <c r="AW646" s="153"/>
      <c r="AX646" s="98" t="str">
        <f t="shared" ref="AX646:AX652" si="1039">IF(AW646&lt;&gt;"",AW646*100/24,"")</f>
        <v/>
      </c>
      <c r="AY646" s="153"/>
      <c r="AZ646" s="98" t="str">
        <f t="shared" ref="AZ646:AZ652" si="1040">IF(AY646&lt;&gt;"",AY646*100/24,"")</f>
        <v/>
      </c>
      <c r="BA646" s="46"/>
      <c r="BB646" s="34"/>
      <c r="BC646" s="34"/>
      <c r="BD646" s="35"/>
      <c r="BE646" s="46"/>
      <c r="BF646" s="34"/>
      <c r="BG646" s="34"/>
      <c r="BH646" s="35"/>
      <c r="BI646" s="46"/>
      <c r="BJ646" s="34"/>
      <c r="BK646" s="34"/>
      <c r="BL646" s="35"/>
      <c r="BM646" s="46"/>
      <c r="BN646" s="34"/>
      <c r="BO646" s="34"/>
      <c r="BP646" s="35"/>
      <c r="BQ646" s="46"/>
      <c r="BR646" s="34"/>
      <c r="BS646" s="34"/>
      <c r="BT646" s="35"/>
      <c r="BU646" s="155"/>
      <c r="BV646" s="99" t="str">
        <f t="shared" ref="BV646:BV652" si="1041">IF(BU646&lt;&gt;"",BU646*100/25,"")</f>
        <v/>
      </c>
      <c r="BW646" s="156"/>
      <c r="BX646" s="100" t="str">
        <f t="shared" ref="BX646:BX652" si="1042">IF(BW646&lt;&gt;"",BW646*100/4,"")</f>
        <v/>
      </c>
      <c r="BY646" s="156"/>
      <c r="BZ646" s="100" t="str">
        <f t="shared" ref="BZ646:BZ652" si="1043">IF(BY646&lt;&gt;"",BY646*100/4,"")</f>
        <v/>
      </c>
      <c r="CA646" s="156"/>
      <c r="CB646" s="100" t="str">
        <f t="shared" ref="CB646:CB652" si="1044">IF(CA646&lt;&gt;"",CA646*100/10,"")</f>
        <v/>
      </c>
      <c r="CC646" s="156"/>
      <c r="CD646" s="101" t="str">
        <f t="shared" ref="CD646:CD652" si="1045">IF(CC646&lt;&gt;"",CC646*100/24,"")</f>
        <v/>
      </c>
      <c r="CE646" s="12"/>
      <c r="CF646" s="175"/>
      <c r="CG646" s="27"/>
      <c r="CH646" s="159"/>
      <c r="CI646" s="95" t="str">
        <f t="shared" si="984"/>
        <v/>
      </c>
      <c r="CJ646" s="102" t="str">
        <f t="shared" si="985"/>
        <v/>
      </c>
      <c r="CK646" s="40"/>
      <c r="CL646" s="100" t="str">
        <f t="shared" si="1023"/>
        <v/>
      </c>
      <c r="CM646" s="37"/>
      <c r="CN646" s="100" t="str">
        <f t="shared" si="1024"/>
        <v/>
      </c>
      <c r="CO646" s="38"/>
      <c r="CP646" s="103" t="str">
        <f t="shared" si="986"/>
        <v/>
      </c>
      <c r="CQ646" s="78"/>
      <c r="CR646" s="100" t="str">
        <f t="shared" si="1025"/>
        <v/>
      </c>
      <c r="CS646" s="36"/>
      <c r="CT646" s="100" t="str">
        <f t="shared" si="1026"/>
        <v/>
      </c>
      <c r="CU646" s="74"/>
      <c r="CV646" s="103" t="str">
        <f t="shared" si="1027"/>
        <v/>
      </c>
      <c r="CW646" s="42"/>
      <c r="CX646" s="100" t="str">
        <f t="shared" si="1028"/>
        <v/>
      </c>
      <c r="CY646" s="36"/>
      <c r="CZ646" s="100" t="str">
        <f t="shared" si="1029"/>
        <v/>
      </c>
      <c r="DA646" s="36"/>
      <c r="DB646" s="100" t="str">
        <f t="shared" si="1030"/>
        <v/>
      </c>
      <c r="DC646" s="39"/>
      <c r="DD646" s="103" t="str">
        <f t="shared" si="1031"/>
        <v/>
      </c>
      <c r="DE646" s="42"/>
      <c r="DF646" s="100" t="str">
        <f t="shared" si="1032"/>
        <v/>
      </c>
      <c r="DG646" s="39"/>
      <c r="DH646" s="103" t="str">
        <f t="shared" si="1033"/>
        <v/>
      </c>
      <c r="DI646" s="41"/>
      <c r="DJ646" s="157" t="str">
        <f t="shared" si="1034"/>
        <v/>
      </c>
      <c r="DK646" s="12"/>
      <c r="DL646" s="172"/>
      <c r="DM646" s="67"/>
      <c r="DN646" s="164"/>
      <c r="DO646" s="104" t="str">
        <f t="shared" si="987"/>
        <v/>
      </c>
      <c r="DP646" s="105" t="str">
        <f t="shared" si="988"/>
        <v/>
      </c>
      <c r="DQ646" s="66"/>
      <c r="DR646" s="158" t="str">
        <f t="shared" si="989"/>
        <v/>
      </c>
      <c r="DS646" s="67"/>
      <c r="DT646" s="97" t="str">
        <f t="shared" si="990"/>
        <v/>
      </c>
      <c r="DU646" s="67"/>
      <c r="DV646" s="98" t="str">
        <f t="shared" si="991"/>
        <v/>
      </c>
      <c r="DW646" s="163"/>
      <c r="DX646" s="106" t="str">
        <f t="shared" si="992"/>
        <v/>
      </c>
      <c r="DY646" s="162"/>
      <c r="DZ646" s="97" t="str">
        <f t="shared" si="993"/>
        <v/>
      </c>
      <c r="EA646" s="161"/>
      <c r="EB646" s="107" t="str">
        <f t="shared" si="994"/>
        <v/>
      </c>
      <c r="EC646" s="66"/>
      <c r="ED646" s="97" t="str">
        <f t="shared" si="995"/>
        <v/>
      </c>
      <c r="EE646" s="67"/>
      <c r="EF646" s="97" t="str">
        <f t="shared" si="996"/>
        <v/>
      </c>
      <c r="EG646" s="68"/>
      <c r="EH646" s="97" t="str">
        <f t="shared" si="997"/>
        <v/>
      </c>
      <c r="EI646" s="67"/>
      <c r="EJ646" s="97" t="str">
        <f t="shared" si="998"/>
        <v/>
      </c>
      <c r="EK646" s="68"/>
      <c r="EL646" s="97" t="str">
        <f t="shared" si="999"/>
        <v/>
      </c>
      <c r="EM646" s="69"/>
      <c r="EN646" s="98" t="str">
        <f t="shared" si="1000"/>
        <v/>
      </c>
      <c r="EO646" s="66"/>
      <c r="EP646" s="107" t="str">
        <f t="shared" si="1001"/>
        <v/>
      </c>
      <c r="EQ646" s="299"/>
      <c r="ER646" s="98" t="str">
        <f t="shared" si="1002"/>
        <v/>
      </c>
      <c r="ES646" s="66"/>
      <c r="ET646" s="108" t="str">
        <f t="shared" si="1003"/>
        <v/>
      </c>
      <c r="EU646" s="12"/>
      <c r="EV646" s="169"/>
      <c r="EW646" s="27"/>
      <c r="EX646" s="159"/>
      <c r="EY646" s="95" t="str">
        <f t="shared" si="1004"/>
        <v/>
      </c>
      <c r="EZ646" s="98" t="str">
        <f t="shared" si="1005"/>
        <v/>
      </c>
      <c r="FA646" s="40"/>
      <c r="FB646" s="98" t="str">
        <f t="shared" si="1006"/>
        <v/>
      </c>
      <c r="FC646" s="37"/>
      <c r="FD646" s="98" t="str">
        <f t="shared" si="1007"/>
        <v/>
      </c>
      <c r="FE646" s="37"/>
      <c r="FF646" s="98" t="str">
        <f t="shared" si="1008"/>
        <v/>
      </c>
      <c r="FG646" s="160"/>
      <c r="FH646" s="97" t="str">
        <f t="shared" si="1009"/>
        <v/>
      </c>
      <c r="FI646" s="27"/>
      <c r="FJ646" s="98" t="str">
        <f t="shared" si="1010"/>
        <v/>
      </c>
      <c r="FK646" s="36"/>
      <c r="FL646" s="98" t="str">
        <f t="shared" si="1011"/>
        <v/>
      </c>
      <c r="FM646" s="37"/>
      <c r="FN646" s="98" t="str">
        <f t="shared" si="1012"/>
        <v/>
      </c>
      <c r="FO646" s="78"/>
      <c r="FP646" s="97" t="str">
        <f t="shared" si="1013"/>
        <v/>
      </c>
      <c r="FQ646" s="37"/>
      <c r="FR646" s="97" t="str">
        <f t="shared" si="1014"/>
        <v/>
      </c>
      <c r="FS646" s="39"/>
      <c r="FT646" s="97" t="str">
        <f t="shared" si="1015"/>
        <v/>
      </c>
      <c r="FU646" s="27"/>
      <c r="FV646" s="98" t="str">
        <f t="shared" si="1016"/>
        <v/>
      </c>
      <c r="FW646" s="37"/>
      <c r="FX646" s="98" t="str">
        <f t="shared" si="1017"/>
        <v/>
      </c>
      <c r="FY646" s="36"/>
      <c r="FZ646" s="97" t="str">
        <f t="shared" si="1018"/>
        <v/>
      </c>
      <c r="GA646" s="36"/>
      <c r="GB646" s="98" t="str">
        <f t="shared" si="1019"/>
        <v/>
      </c>
      <c r="GC646" s="40"/>
      <c r="GD646" s="98" t="str">
        <f t="shared" si="1020"/>
        <v/>
      </c>
      <c r="GE646" s="37"/>
      <c r="GF646" s="98" t="str">
        <f t="shared" si="1021"/>
        <v/>
      </c>
      <c r="GG646" s="37"/>
      <c r="GH646" s="109" t="str">
        <f t="shared" si="1022"/>
        <v/>
      </c>
      <c r="GI646" s="12"/>
      <c r="GJ646" s="166"/>
      <c r="GK646" s="27"/>
      <c r="GL646" s="159"/>
      <c r="GM646" s="95" t="str">
        <f t="shared" si="841"/>
        <v/>
      </c>
      <c r="GN646" s="110" t="str">
        <f t="shared" si="842"/>
        <v/>
      </c>
      <c r="GO646" s="27"/>
      <c r="GP646" s="98" t="str">
        <f t="shared" si="843"/>
        <v/>
      </c>
      <c r="GQ646" s="37"/>
      <c r="GR646" s="97" t="str">
        <f t="shared" si="844"/>
        <v/>
      </c>
      <c r="GS646" s="37"/>
      <c r="GT646" s="110" t="str">
        <f t="shared" si="845"/>
        <v/>
      </c>
      <c r="GU646" s="36"/>
      <c r="GV646" s="97" t="str">
        <f t="shared" si="965"/>
        <v/>
      </c>
      <c r="GW646" s="27"/>
      <c r="GX646" s="98" t="str">
        <f t="shared" si="966"/>
        <v/>
      </c>
      <c r="GY646" s="36"/>
      <c r="GZ646" s="98" t="str">
        <f t="shared" si="967"/>
        <v/>
      </c>
      <c r="HA646" s="37"/>
      <c r="HB646" s="110" t="str">
        <f t="shared" si="968"/>
        <v/>
      </c>
      <c r="HC646" s="36"/>
      <c r="HD646" s="97" t="str">
        <f t="shared" si="969"/>
        <v/>
      </c>
      <c r="HE646" s="37"/>
      <c r="HF646" s="97" t="str">
        <f t="shared" si="970"/>
        <v/>
      </c>
      <c r="HG646" s="39"/>
      <c r="HH646" s="97" t="str">
        <f t="shared" si="971"/>
        <v/>
      </c>
      <c r="HI646" s="27"/>
      <c r="HJ646" s="97" t="str">
        <f t="shared" si="972"/>
        <v/>
      </c>
      <c r="HK646" s="37"/>
      <c r="HL646" s="97" t="str">
        <f t="shared" si="973"/>
        <v/>
      </c>
      <c r="HM646" s="36"/>
      <c r="HN646" s="97" t="str">
        <f t="shared" si="974"/>
        <v/>
      </c>
      <c r="HO646" s="36"/>
      <c r="HP646" s="110" t="str">
        <f t="shared" si="975"/>
        <v/>
      </c>
      <c r="HQ646" s="27"/>
      <c r="HR646" s="97" t="str">
        <f t="shared" si="976"/>
        <v/>
      </c>
      <c r="HS646" s="37"/>
      <c r="HT646" s="97" t="str">
        <f t="shared" si="977"/>
        <v/>
      </c>
      <c r="HU646" s="37"/>
      <c r="HV646" s="111" t="str">
        <f t="shared" si="978"/>
        <v/>
      </c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18"/>
    </row>
    <row r="647" spans="1:474" ht="19.95" customHeight="1">
      <c r="A647" s="30"/>
      <c r="B647" s="29"/>
      <c r="C647" s="129"/>
      <c r="D647" s="308"/>
      <c r="E647" s="302"/>
      <c r="F647" s="288"/>
      <c r="G647" s="89"/>
      <c r="H647" s="200"/>
      <c r="I647" s="294"/>
      <c r="J647" s="295"/>
      <c r="K647" s="296"/>
      <c r="L647" s="297"/>
      <c r="M647" s="295"/>
      <c r="N647" s="298"/>
      <c r="O647" s="223"/>
      <c r="P647" s="186" t="str">
        <f t="array" ref="P647">IF(O647&lt;&gt;"",IF(O647&lt;5, "I", "III"),"")</f>
        <v/>
      </c>
      <c r="Q647" s="224"/>
      <c r="R647" s="185" t="str">
        <f t="array" ref="R647">IF(Q647&lt;&gt;"",IF(Q647&lt;5, "I", "III"),"")</f>
        <v/>
      </c>
      <c r="S647" s="223"/>
      <c r="T647" s="186" t="str">
        <f t="array" ref="T647">IF(S647&lt;&gt;"",IF(S647&lt;5, "I", "III"),"")</f>
        <v/>
      </c>
      <c r="U647" s="224"/>
      <c r="V647" s="186" t="str">
        <f t="array" ref="V647">IF(U647&lt;&gt;"",IF(U647&lt;12, "I", "III"),"")</f>
        <v/>
      </c>
      <c r="W647" s="224"/>
      <c r="X647" s="185" t="str">
        <f t="array" ref="X647">IF(W647&lt;&gt;"",IF(W647&lt;12, "I", "III"),"")</f>
        <v/>
      </c>
      <c r="Y647" s="223"/>
      <c r="Z647" s="186" t="str">
        <f t="array" ref="Z647">IF(Y647&lt;&gt;"",IF(Y647&lt;12, "I", "III"),"")</f>
        <v/>
      </c>
      <c r="AA647" s="208"/>
      <c r="AB647" s="209"/>
      <c r="AC647" s="209"/>
      <c r="AD647" s="210"/>
      <c r="AE647" s="89"/>
      <c r="AF647" s="178"/>
      <c r="AG647" s="150"/>
      <c r="AH647" s="151"/>
      <c r="AI647" s="95" t="str">
        <f t="shared" si="979"/>
        <v/>
      </c>
      <c r="AJ647" s="98" t="str">
        <f t="shared" si="980"/>
        <v/>
      </c>
      <c r="AK647" s="45"/>
      <c r="AL647" s="97" t="str">
        <f t="shared" si="981"/>
        <v/>
      </c>
      <c r="AM647" s="39"/>
      <c r="AN647" s="98" t="str">
        <f t="shared" si="982"/>
        <v/>
      </c>
      <c r="AO647" s="152"/>
      <c r="AP647" s="96" t="str">
        <f t="shared" si="1035"/>
        <v/>
      </c>
      <c r="AQ647" s="153"/>
      <c r="AR647" s="97" t="str">
        <f t="shared" si="1036"/>
        <v/>
      </c>
      <c r="AS647" s="154"/>
      <c r="AT647" s="98" t="str">
        <f t="shared" si="1037"/>
        <v/>
      </c>
      <c r="AU647" s="182" t="str">
        <f t="shared" si="983"/>
        <v/>
      </c>
      <c r="AV647" s="121" t="str">
        <f t="shared" si="1038"/>
        <v/>
      </c>
      <c r="AW647" s="153"/>
      <c r="AX647" s="98" t="str">
        <f t="shared" si="1039"/>
        <v/>
      </c>
      <c r="AY647" s="153"/>
      <c r="AZ647" s="98" t="str">
        <f t="shared" si="1040"/>
        <v/>
      </c>
      <c r="BA647" s="46"/>
      <c r="BB647" s="34"/>
      <c r="BC647" s="34"/>
      <c r="BD647" s="35"/>
      <c r="BE647" s="46"/>
      <c r="BF647" s="34"/>
      <c r="BG647" s="34"/>
      <c r="BH647" s="35"/>
      <c r="BI647" s="46"/>
      <c r="BJ647" s="34"/>
      <c r="BK647" s="34"/>
      <c r="BL647" s="35"/>
      <c r="BM647" s="46"/>
      <c r="BN647" s="34"/>
      <c r="BO647" s="34"/>
      <c r="BP647" s="35"/>
      <c r="BQ647" s="46"/>
      <c r="BR647" s="34"/>
      <c r="BS647" s="34"/>
      <c r="BT647" s="35"/>
      <c r="BU647" s="155"/>
      <c r="BV647" s="99" t="str">
        <f t="shared" si="1041"/>
        <v/>
      </c>
      <c r="BW647" s="156"/>
      <c r="BX647" s="100" t="str">
        <f t="shared" si="1042"/>
        <v/>
      </c>
      <c r="BY647" s="156"/>
      <c r="BZ647" s="100" t="str">
        <f t="shared" si="1043"/>
        <v/>
      </c>
      <c r="CA647" s="156"/>
      <c r="CB647" s="100" t="str">
        <f t="shared" si="1044"/>
        <v/>
      </c>
      <c r="CC647" s="156"/>
      <c r="CD647" s="101" t="str">
        <f t="shared" si="1045"/>
        <v/>
      </c>
      <c r="CE647" s="12"/>
      <c r="CF647" s="175"/>
      <c r="CG647" s="27"/>
      <c r="CH647" s="159"/>
      <c r="CI647" s="95" t="str">
        <f t="shared" si="984"/>
        <v/>
      </c>
      <c r="CJ647" s="102" t="str">
        <f t="shared" si="985"/>
        <v/>
      </c>
      <c r="CK647" s="40"/>
      <c r="CL647" s="100" t="str">
        <f t="shared" si="1023"/>
        <v/>
      </c>
      <c r="CM647" s="37"/>
      <c r="CN647" s="100" t="str">
        <f t="shared" si="1024"/>
        <v/>
      </c>
      <c r="CO647" s="38"/>
      <c r="CP647" s="103" t="str">
        <f t="shared" si="986"/>
        <v/>
      </c>
      <c r="CQ647" s="78"/>
      <c r="CR647" s="100" t="str">
        <f t="shared" si="1025"/>
        <v/>
      </c>
      <c r="CS647" s="36"/>
      <c r="CT647" s="100" t="str">
        <f t="shared" si="1026"/>
        <v/>
      </c>
      <c r="CU647" s="74"/>
      <c r="CV647" s="103" t="str">
        <f t="shared" si="1027"/>
        <v/>
      </c>
      <c r="CW647" s="42"/>
      <c r="CX647" s="100" t="str">
        <f t="shared" si="1028"/>
        <v/>
      </c>
      <c r="CY647" s="36"/>
      <c r="CZ647" s="100" t="str">
        <f t="shared" si="1029"/>
        <v/>
      </c>
      <c r="DA647" s="36"/>
      <c r="DB647" s="100" t="str">
        <f t="shared" si="1030"/>
        <v/>
      </c>
      <c r="DC647" s="39"/>
      <c r="DD647" s="103" t="str">
        <f t="shared" si="1031"/>
        <v/>
      </c>
      <c r="DE647" s="42"/>
      <c r="DF647" s="100" t="str">
        <f t="shared" si="1032"/>
        <v/>
      </c>
      <c r="DG647" s="39"/>
      <c r="DH647" s="103" t="str">
        <f t="shared" si="1033"/>
        <v/>
      </c>
      <c r="DI647" s="41"/>
      <c r="DJ647" s="157" t="str">
        <f t="shared" si="1034"/>
        <v/>
      </c>
      <c r="DK647" s="12"/>
      <c r="DL647" s="172"/>
      <c r="DM647" s="67"/>
      <c r="DN647" s="164"/>
      <c r="DO647" s="104" t="str">
        <f t="shared" si="987"/>
        <v/>
      </c>
      <c r="DP647" s="105" t="str">
        <f t="shared" si="988"/>
        <v/>
      </c>
      <c r="DQ647" s="66"/>
      <c r="DR647" s="158" t="str">
        <f t="shared" si="989"/>
        <v/>
      </c>
      <c r="DS647" s="67"/>
      <c r="DT647" s="97" t="str">
        <f t="shared" si="990"/>
        <v/>
      </c>
      <c r="DU647" s="67"/>
      <c r="DV647" s="98" t="str">
        <f t="shared" si="991"/>
        <v/>
      </c>
      <c r="DW647" s="163"/>
      <c r="DX647" s="106" t="str">
        <f t="shared" si="992"/>
        <v/>
      </c>
      <c r="DY647" s="162"/>
      <c r="DZ647" s="97" t="str">
        <f t="shared" si="993"/>
        <v/>
      </c>
      <c r="EA647" s="161"/>
      <c r="EB647" s="107" t="str">
        <f t="shared" si="994"/>
        <v/>
      </c>
      <c r="EC647" s="66"/>
      <c r="ED647" s="97" t="str">
        <f t="shared" si="995"/>
        <v/>
      </c>
      <c r="EE647" s="67"/>
      <c r="EF647" s="97" t="str">
        <f t="shared" si="996"/>
        <v/>
      </c>
      <c r="EG647" s="68"/>
      <c r="EH647" s="97" t="str">
        <f t="shared" si="997"/>
        <v/>
      </c>
      <c r="EI647" s="67"/>
      <c r="EJ647" s="97" t="str">
        <f t="shared" si="998"/>
        <v/>
      </c>
      <c r="EK647" s="68"/>
      <c r="EL647" s="97" t="str">
        <f t="shared" si="999"/>
        <v/>
      </c>
      <c r="EM647" s="69"/>
      <c r="EN647" s="98" t="str">
        <f t="shared" si="1000"/>
        <v/>
      </c>
      <c r="EO647" s="66"/>
      <c r="EP647" s="107" t="str">
        <f t="shared" si="1001"/>
        <v/>
      </c>
      <c r="EQ647" s="299"/>
      <c r="ER647" s="98" t="str">
        <f t="shared" si="1002"/>
        <v/>
      </c>
      <c r="ES647" s="66"/>
      <c r="ET647" s="108" t="str">
        <f t="shared" si="1003"/>
        <v/>
      </c>
      <c r="EU647" s="12"/>
      <c r="EV647" s="169"/>
      <c r="EW647" s="27"/>
      <c r="EX647" s="159"/>
      <c r="EY647" s="95" t="str">
        <f t="shared" si="1004"/>
        <v/>
      </c>
      <c r="EZ647" s="98" t="str">
        <f t="shared" si="1005"/>
        <v/>
      </c>
      <c r="FA647" s="40"/>
      <c r="FB647" s="98" t="str">
        <f t="shared" si="1006"/>
        <v/>
      </c>
      <c r="FC647" s="37"/>
      <c r="FD647" s="98" t="str">
        <f t="shared" si="1007"/>
        <v/>
      </c>
      <c r="FE647" s="37"/>
      <c r="FF647" s="98" t="str">
        <f t="shared" si="1008"/>
        <v/>
      </c>
      <c r="FG647" s="160"/>
      <c r="FH647" s="97" t="str">
        <f t="shared" si="1009"/>
        <v/>
      </c>
      <c r="FI647" s="27"/>
      <c r="FJ647" s="98" t="str">
        <f t="shared" si="1010"/>
        <v/>
      </c>
      <c r="FK647" s="36"/>
      <c r="FL647" s="98" t="str">
        <f t="shared" si="1011"/>
        <v/>
      </c>
      <c r="FM647" s="37"/>
      <c r="FN647" s="98" t="str">
        <f t="shared" si="1012"/>
        <v/>
      </c>
      <c r="FO647" s="78"/>
      <c r="FP647" s="97" t="str">
        <f t="shared" si="1013"/>
        <v/>
      </c>
      <c r="FQ647" s="37"/>
      <c r="FR647" s="97" t="str">
        <f t="shared" si="1014"/>
        <v/>
      </c>
      <c r="FS647" s="39"/>
      <c r="FT647" s="97" t="str">
        <f t="shared" si="1015"/>
        <v/>
      </c>
      <c r="FU647" s="27"/>
      <c r="FV647" s="98" t="str">
        <f t="shared" si="1016"/>
        <v/>
      </c>
      <c r="FW647" s="37"/>
      <c r="FX647" s="98" t="str">
        <f t="shared" si="1017"/>
        <v/>
      </c>
      <c r="FY647" s="36"/>
      <c r="FZ647" s="97" t="str">
        <f t="shared" si="1018"/>
        <v/>
      </c>
      <c r="GA647" s="36"/>
      <c r="GB647" s="98" t="str">
        <f t="shared" si="1019"/>
        <v/>
      </c>
      <c r="GC647" s="40"/>
      <c r="GD647" s="98" t="str">
        <f t="shared" si="1020"/>
        <v/>
      </c>
      <c r="GE647" s="37"/>
      <c r="GF647" s="98" t="str">
        <f t="shared" si="1021"/>
        <v/>
      </c>
      <c r="GG647" s="37"/>
      <c r="GH647" s="109" t="str">
        <f t="shared" si="1022"/>
        <v/>
      </c>
      <c r="GI647" s="12"/>
      <c r="GJ647" s="166"/>
      <c r="GK647" s="27"/>
      <c r="GL647" s="159"/>
      <c r="GM647" s="95" t="str">
        <f t="shared" si="841"/>
        <v/>
      </c>
      <c r="GN647" s="110" t="str">
        <f t="shared" si="842"/>
        <v/>
      </c>
      <c r="GO647" s="27"/>
      <c r="GP647" s="98" t="str">
        <f t="shared" si="843"/>
        <v/>
      </c>
      <c r="GQ647" s="37"/>
      <c r="GR647" s="97" t="str">
        <f t="shared" si="844"/>
        <v/>
      </c>
      <c r="GS647" s="37"/>
      <c r="GT647" s="110" t="str">
        <f t="shared" si="845"/>
        <v/>
      </c>
      <c r="GU647" s="36"/>
      <c r="GV647" s="97" t="str">
        <f t="shared" si="965"/>
        <v/>
      </c>
      <c r="GW647" s="27"/>
      <c r="GX647" s="98" t="str">
        <f t="shared" si="966"/>
        <v/>
      </c>
      <c r="GY647" s="36"/>
      <c r="GZ647" s="98" t="str">
        <f t="shared" si="967"/>
        <v/>
      </c>
      <c r="HA647" s="37"/>
      <c r="HB647" s="110" t="str">
        <f t="shared" si="968"/>
        <v/>
      </c>
      <c r="HC647" s="36"/>
      <c r="HD647" s="97" t="str">
        <f t="shared" si="969"/>
        <v/>
      </c>
      <c r="HE647" s="37"/>
      <c r="HF647" s="97" t="str">
        <f t="shared" si="970"/>
        <v/>
      </c>
      <c r="HG647" s="39"/>
      <c r="HH647" s="97" t="str">
        <f t="shared" si="971"/>
        <v/>
      </c>
      <c r="HI647" s="27"/>
      <c r="HJ647" s="97" t="str">
        <f t="shared" si="972"/>
        <v/>
      </c>
      <c r="HK647" s="37"/>
      <c r="HL647" s="97" t="str">
        <f t="shared" si="973"/>
        <v/>
      </c>
      <c r="HM647" s="36"/>
      <c r="HN647" s="97" t="str">
        <f t="shared" si="974"/>
        <v/>
      </c>
      <c r="HO647" s="36"/>
      <c r="HP647" s="110" t="str">
        <f t="shared" si="975"/>
        <v/>
      </c>
      <c r="HQ647" s="27"/>
      <c r="HR647" s="97" t="str">
        <f t="shared" si="976"/>
        <v/>
      </c>
      <c r="HS647" s="37"/>
      <c r="HT647" s="97" t="str">
        <f t="shared" si="977"/>
        <v/>
      </c>
      <c r="HU647" s="37"/>
      <c r="HV647" s="111" t="str">
        <f t="shared" si="978"/>
        <v/>
      </c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18"/>
    </row>
    <row r="648" spans="1:474" ht="19.95" customHeight="1">
      <c r="A648" s="30"/>
      <c r="B648" s="29"/>
      <c r="C648" s="129"/>
      <c r="D648" s="308"/>
      <c r="E648" s="302"/>
      <c r="F648" s="288"/>
      <c r="G648" s="89"/>
      <c r="H648" s="200"/>
      <c r="I648" s="294"/>
      <c r="J648" s="295"/>
      <c r="K648" s="296"/>
      <c r="L648" s="297"/>
      <c r="M648" s="295"/>
      <c r="N648" s="298"/>
      <c r="O648" s="223"/>
      <c r="P648" s="186" t="str">
        <f t="array" ref="P648">IF(O648&lt;&gt;"",IF(O648&lt;5, "I", "III"),"")</f>
        <v/>
      </c>
      <c r="Q648" s="224"/>
      <c r="R648" s="185" t="str">
        <f t="array" ref="R648">IF(Q648&lt;&gt;"",IF(Q648&lt;5, "I", "III"),"")</f>
        <v/>
      </c>
      <c r="S648" s="223"/>
      <c r="T648" s="186" t="str">
        <f t="array" ref="T648">IF(S648&lt;&gt;"",IF(S648&lt;5, "I", "III"),"")</f>
        <v/>
      </c>
      <c r="U648" s="224"/>
      <c r="V648" s="186" t="str">
        <f t="array" ref="V648">IF(U648&lt;&gt;"",IF(U648&lt;12, "I", "III"),"")</f>
        <v/>
      </c>
      <c r="W648" s="224"/>
      <c r="X648" s="185" t="str">
        <f t="array" ref="X648">IF(W648&lt;&gt;"",IF(W648&lt;12, "I", "III"),"")</f>
        <v/>
      </c>
      <c r="Y648" s="223"/>
      <c r="Z648" s="186" t="str">
        <f t="array" ref="Z648">IF(Y648&lt;&gt;"",IF(Y648&lt;12, "I", "III"),"")</f>
        <v/>
      </c>
      <c r="AA648" s="208"/>
      <c r="AB648" s="209"/>
      <c r="AC648" s="209"/>
      <c r="AD648" s="210"/>
      <c r="AE648" s="89"/>
      <c r="AF648" s="178"/>
      <c r="AG648" s="150"/>
      <c r="AH648" s="151"/>
      <c r="AI648" s="95" t="str">
        <f t="shared" si="979"/>
        <v/>
      </c>
      <c r="AJ648" s="98" t="str">
        <f t="shared" si="980"/>
        <v/>
      </c>
      <c r="AK648" s="45"/>
      <c r="AL648" s="97" t="str">
        <f t="shared" si="981"/>
        <v/>
      </c>
      <c r="AM648" s="39"/>
      <c r="AN648" s="98" t="str">
        <f t="shared" si="982"/>
        <v/>
      </c>
      <c r="AO648" s="152"/>
      <c r="AP648" s="96" t="str">
        <f t="shared" si="1035"/>
        <v/>
      </c>
      <c r="AQ648" s="153"/>
      <c r="AR648" s="97" t="str">
        <f t="shared" si="1036"/>
        <v/>
      </c>
      <c r="AS648" s="154"/>
      <c r="AT648" s="98" t="str">
        <f t="shared" si="1037"/>
        <v/>
      </c>
      <c r="AU648" s="182" t="str">
        <f t="shared" si="983"/>
        <v/>
      </c>
      <c r="AV648" s="121" t="str">
        <f t="shared" si="1038"/>
        <v/>
      </c>
      <c r="AW648" s="153"/>
      <c r="AX648" s="98" t="str">
        <f t="shared" si="1039"/>
        <v/>
      </c>
      <c r="AY648" s="153"/>
      <c r="AZ648" s="98" t="str">
        <f t="shared" si="1040"/>
        <v/>
      </c>
      <c r="BA648" s="46"/>
      <c r="BB648" s="34"/>
      <c r="BC648" s="34"/>
      <c r="BD648" s="35"/>
      <c r="BE648" s="46"/>
      <c r="BF648" s="34"/>
      <c r="BG648" s="34"/>
      <c r="BH648" s="35"/>
      <c r="BI648" s="46"/>
      <c r="BJ648" s="34"/>
      <c r="BK648" s="34"/>
      <c r="BL648" s="35"/>
      <c r="BM648" s="46"/>
      <c r="BN648" s="34"/>
      <c r="BO648" s="34"/>
      <c r="BP648" s="35"/>
      <c r="BQ648" s="46"/>
      <c r="BR648" s="34"/>
      <c r="BS648" s="34"/>
      <c r="BT648" s="35"/>
      <c r="BU648" s="155"/>
      <c r="BV648" s="99" t="str">
        <f t="shared" si="1041"/>
        <v/>
      </c>
      <c r="BW648" s="156"/>
      <c r="BX648" s="100" t="str">
        <f t="shared" si="1042"/>
        <v/>
      </c>
      <c r="BY648" s="156"/>
      <c r="BZ648" s="100" t="str">
        <f t="shared" si="1043"/>
        <v/>
      </c>
      <c r="CA648" s="156"/>
      <c r="CB648" s="100" t="str">
        <f t="shared" si="1044"/>
        <v/>
      </c>
      <c r="CC648" s="156"/>
      <c r="CD648" s="101" t="str">
        <f t="shared" si="1045"/>
        <v/>
      </c>
      <c r="CE648" s="12"/>
      <c r="CF648" s="175"/>
      <c r="CG648" s="27"/>
      <c r="CH648" s="159"/>
      <c r="CI648" s="95" t="str">
        <f t="shared" si="984"/>
        <v/>
      </c>
      <c r="CJ648" s="102" t="str">
        <f t="shared" si="985"/>
        <v/>
      </c>
      <c r="CK648" s="40"/>
      <c r="CL648" s="100" t="str">
        <f t="shared" si="1023"/>
        <v/>
      </c>
      <c r="CM648" s="37"/>
      <c r="CN648" s="100" t="str">
        <f t="shared" si="1024"/>
        <v/>
      </c>
      <c r="CO648" s="38"/>
      <c r="CP648" s="103" t="str">
        <f t="shared" si="986"/>
        <v/>
      </c>
      <c r="CQ648" s="78"/>
      <c r="CR648" s="100" t="str">
        <f t="shared" si="1025"/>
        <v/>
      </c>
      <c r="CS648" s="36"/>
      <c r="CT648" s="100" t="str">
        <f t="shared" si="1026"/>
        <v/>
      </c>
      <c r="CU648" s="74"/>
      <c r="CV648" s="103" t="str">
        <f t="shared" si="1027"/>
        <v/>
      </c>
      <c r="CW648" s="42"/>
      <c r="CX648" s="100" t="str">
        <f t="shared" si="1028"/>
        <v/>
      </c>
      <c r="CY648" s="36"/>
      <c r="CZ648" s="100" t="str">
        <f t="shared" si="1029"/>
        <v/>
      </c>
      <c r="DA648" s="36"/>
      <c r="DB648" s="100" t="str">
        <f t="shared" si="1030"/>
        <v/>
      </c>
      <c r="DC648" s="39"/>
      <c r="DD648" s="103" t="str">
        <f t="shared" si="1031"/>
        <v/>
      </c>
      <c r="DE648" s="42"/>
      <c r="DF648" s="100" t="str">
        <f t="shared" si="1032"/>
        <v/>
      </c>
      <c r="DG648" s="39"/>
      <c r="DH648" s="103" t="str">
        <f t="shared" si="1033"/>
        <v/>
      </c>
      <c r="DI648" s="41"/>
      <c r="DJ648" s="157" t="str">
        <f t="shared" si="1034"/>
        <v/>
      </c>
      <c r="DK648" s="12"/>
      <c r="DL648" s="172"/>
      <c r="DM648" s="67"/>
      <c r="DN648" s="164"/>
      <c r="DO648" s="104" t="str">
        <f t="shared" si="987"/>
        <v/>
      </c>
      <c r="DP648" s="105" t="str">
        <f t="shared" si="988"/>
        <v/>
      </c>
      <c r="DQ648" s="66"/>
      <c r="DR648" s="158" t="str">
        <f t="shared" si="989"/>
        <v/>
      </c>
      <c r="DS648" s="67"/>
      <c r="DT648" s="97" t="str">
        <f t="shared" si="990"/>
        <v/>
      </c>
      <c r="DU648" s="67"/>
      <c r="DV648" s="98" t="str">
        <f t="shared" si="991"/>
        <v/>
      </c>
      <c r="DW648" s="163"/>
      <c r="DX648" s="106" t="str">
        <f t="shared" si="992"/>
        <v/>
      </c>
      <c r="DY648" s="162"/>
      <c r="DZ648" s="97" t="str">
        <f t="shared" si="993"/>
        <v/>
      </c>
      <c r="EA648" s="161"/>
      <c r="EB648" s="107" t="str">
        <f t="shared" si="994"/>
        <v/>
      </c>
      <c r="EC648" s="66"/>
      <c r="ED648" s="97" t="str">
        <f t="shared" si="995"/>
        <v/>
      </c>
      <c r="EE648" s="67"/>
      <c r="EF648" s="97" t="str">
        <f t="shared" si="996"/>
        <v/>
      </c>
      <c r="EG648" s="68"/>
      <c r="EH648" s="97" t="str">
        <f t="shared" si="997"/>
        <v/>
      </c>
      <c r="EI648" s="67"/>
      <c r="EJ648" s="97" t="str">
        <f t="shared" si="998"/>
        <v/>
      </c>
      <c r="EK648" s="68"/>
      <c r="EL648" s="97" t="str">
        <f t="shared" si="999"/>
        <v/>
      </c>
      <c r="EM648" s="69"/>
      <c r="EN648" s="98" t="str">
        <f t="shared" si="1000"/>
        <v/>
      </c>
      <c r="EO648" s="66"/>
      <c r="EP648" s="107" t="str">
        <f t="shared" si="1001"/>
        <v/>
      </c>
      <c r="EQ648" s="299"/>
      <c r="ER648" s="98" t="str">
        <f t="shared" si="1002"/>
        <v/>
      </c>
      <c r="ES648" s="66"/>
      <c r="ET648" s="108" t="str">
        <f t="shared" si="1003"/>
        <v/>
      </c>
      <c r="EU648" s="12"/>
      <c r="EV648" s="169"/>
      <c r="EW648" s="27"/>
      <c r="EX648" s="159"/>
      <c r="EY648" s="95" t="str">
        <f t="shared" si="1004"/>
        <v/>
      </c>
      <c r="EZ648" s="98" t="str">
        <f t="shared" si="1005"/>
        <v/>
      </c>
      <c r="FA648" s="40"/>
      <c r="FB648" s="98" t="str">
        <f t="shared" si="1006"/>
        <v/>
      </c>
      <c r="FC648" s="37"/>
      <c r="FD648" s="98" t="str">
        <f t="shared" si="1007"/>
        <v/>
      </c>
      <c r="FE648" s="37"/>
      <c r="FF648" s="98" t="str">
        <f t="shared" si="1008"/>
        <v/>
      </c>
      <c r="FG648" s="160"/>
      <c r="FH648" s="97" t="str">
        <f t="shared" si="1009"/>
        <v/>
      </c>
      <c r="FI648" s="27"/>
      <c r="FJ648" s="98" t="str">
        <f t="shared" si="1010"/>
        <v/>
      </c>
      <c r="FK648" s="36"/>
      <c r="FL648" s="98" t="str">
        <f t="shared" si="1011"/>
        <v/>
      </c>
      <c r="FM648" s="37"/>
      <c r="FN648" s="98" t="str">
        <f t="shared" si="1012"/>
        <v/>
      </c>
      <c r="FO648" s="78"/>
      <c r="FP648" s="97" t="str">
        <f t="shared" si="1013"/>
        <v/>
      </c>
      <c r="FQ648" s="37"/>
      <c r="FR648" s="97" t="str">
        <f t="shared" si="1014"/>
        <v/>
      </c>
      <c r="FS648" s="39"/>
      <c r="FT648" s="97" t="str">
        <f t="shared" si="1015"/>
        <v/>
      </c>
      <c r="FU648" s="27"/>
      <c r="FV648" s="98" t="str">
        <f t="shared" si="1016"/>
        <v/>
      </c>
      <c r="FW648" s="37"/>
      <c r="FX648" s="98" t="str">
        <f t="shared" si="1017"/>
        <v/>
      </c>
      <c r="FY648" s="36"/>
      <c r="FZ648" s="97" t="str">
        <f t="shared" si="1018"/>
        <v/>
      </c>
      <c r="GA648" s="36"/>
      <c r="GB648" s="98" t="str">
        <f t="shared" si="1019"/>
        <v/>
      </c>
      <c r="GC648" s="40"/>
      <c r="GD648" s="98" t="str">
        <f t="shared" si="1020"/>
        <v/>
      </c>
      <c r="GE648" s="37"/>
      <c r="GF648" s="98" t="str">
        <f t="shared" si="1021"/>
        <v/>
      </c>
      <c r="GG648" s="37"/>
      <c r="GH648" s="109" t="str">
        <f t="shared" si="1022"/>
        <v/>
      </c>
      <c r="GI648" s="12"/>
      <c r="GJ648" s="166"/>
      <c r="GK648" s="27"/>
      <c r="GL648" s="159"/>
      <c r="GM648" s="95" t="str">
        <f t="shared" si="841"/>
        <v/>
      </c>
      <c r="GN648" s="110" t="str">
        <f t="shared" si="842"/>
        <v/>
      </c>
      <c r="GO648" s="27"/>
      <c r="GP648" s="98" t="str">
        <f t="shared" si="843"/>
        <v/>
      </c>
      <c r="GQ648" s="37"/>
      <c r="GR648" s="97" t="str">
        <f t="shared" si="844"/>
        <v/>
      </c>
      <c r="GS648" s="37"/>
      <c r="GT648" s="110" t="str">
        <f t="shared" si="845"/>
        <v/>
      </c>
      <c r="GU648" s="36"/>
      <c r="GV648" s="97" t="str">
        <f t="shared" si="965"/>
        <v/>
      </c>
      <c r="GW648" s="27"/>
      <c r="GX648" s="98" t="str">
        <f t="shared" si="966"/>
        <v/>
      </c>
      <c r="GY648" s="36"/>
      <c r="GZ648" s="98" t="str">
        <f t="shared" si="967"/>
        <v/>
      </c>
      <c r="HA648" s="37"/>
      <c r="HB648" s="110" t="str">
        <f t="shared" si="968"/>
        <v/>
      </c>
      <c r="HC648" s="36"/>
      <c r="HD648" s="97" t="str">
        <f t="shared" si="969"/>
        <v/>
      </c>
      <c r="HE648" s="37"/>
      <c r="HF648" s="97" t="str">
        <f t="shared" si="970"/>
        <v/>
      </c>
      <c r="HG648" s="39"/>
      <c r="HH648" s="97" t="str">
        <f t="shared" si="971"/>
        <v/>
      </c>
      <c r="HI648" s="27"/>
      <c r="HJ648" s="97" t="str">
        <f t="shared" si="972"/>
        <v/>
      </c>
      <c r="HK648" s="37"/>
      <c r="HL648" s="97" t="str">
        <f t="shared" si="973"/>
        <v/>
      </c>
      <c r="HM648" s="36"/>
      <c r="HN648" s="97" t="str">
        <f t="shared" si="974"/>
        <v/>
      </c>
      <c r="HO648" s="36"/>
      <c r="HP648" s="110" t="str">
        <f t="shared" si="975"/>
        <v/>
      </c>
      <c r="HQ648" s="27"/>
      <c r="HR648" s="97" t="str">
        <f t="shared" si="976"/>
        <v/>
      </c>
      <c r="HS648" s="37"/>
      <c r="HT648" s="97" t="str">
        <f t="shared" si="977"/>
        <v/>
      </c>
      <c r="HU648" s="37"/>
      <c r="HV648" s="111" t="str">
        <f t="shared" si="978"/>
        <v/>
      </c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18"/>
    </row>
    <row r="649" spans="1:474" ht="19.95" customHeight="1">
      <c r="A649" s="30"/>
      <c r="B649" s="29"/>
      <c r="C649" s="129"/>
      <c r="D649" s="308"/>
      <c r="E649" s="302"/>
      <c r="F649" s="288"/>
      <c r="G649" s="89"/>
      <c r="H649" s="200"/>
      <c r="I649" s="294"/>
      <c r="J649" s="295"/>
      <c r="K649" s="296"/>
      <c r="L649" s="297"/>
      <c r="M649" s="295"/>
      <c r="N649" s="298"/>
      <c r="O649" s="223"/>
      <c r="P649" s="186" t="str">
        <f t="array" ref="P649">IF(O649&lt;&gt;"",IF(O649&lt;5, "I", "III"),"")</f>
        <v/>
      </c>
      <c r="Q649" s="224"/>
      <c r="R649" s="185" t="str">
        <f t="array" ref="R649">IF(Q649&lt;&gt;"",IF(Q649&lt;5, "I", "III"),"")</f>
        <v/>
      </c>
      <c r="S649" s="223"/>
      <c r="T649" s="186" t="str">
        <f t="array" ref="T649">IF(S649&lt;&gt;"",IF(S649&lt;5, "I", "III"),"")</f>
        <v/>
      </c>
      <c r="U649" s="224"/>
      <c r="V649" s="186" t="str">
        <f t="array" ref="V649">IF(U649&lt;&gt;"",IF(U649&lt;12, "I", "III"),"")</f>
        <v/>
      </c>
      <c r="W649" s="224"/>
      <c r="X649" s="185" t="str">
        <f t="array" ref="X649">IF(W649&lt;&gt;"",IF(W649&lt;12, "I", "III"),"")</f>
        <v/>
      </c>
      <c r="Y649" s="223"/>
      <c r="Z649" s="186" t="str">
        <f t="array" ref="Z649">IF(Y649&lt;&gt;"",IF(Y649&lt;12, "I", "III"),"")</f>
        <v/>
      </c>
      <c r="AA649" s="208"/>
      <c r="AB649" s="209"/>
      <c r="AC649" s="209"/>
      <c r="AD649" s="210"/>
      <c r="AE649" s="89"/>
      <c r="AF649" s="178"/>
      <c r="AG649" s="150"/>
      <c r="AH649" s="151"/>
      <c r="AI649" s="95" t="str">
        <f t="shared" si="979"/>
        <v/>
      </c>
      <c r="AJ649" s="98" t="str">
        <f t="shared" si="980"/>
        <v/>
      </c>
      <c r="AK649" s="45"/>
      <c r="AL649" s="97" t="str">
        <f t="shared" si="981"/>
        <v/>
      </c>
      <c r="AM649" s="39"/>
      <c r="AN649" s="98" t="str">
        <f t="shared" si="982"/>
        <v/>
      </c>
      <c r="AO649" s="152"/>
      <c r="AP649" s="96" t="str">
        <f t="shared" si="1035"/>
        <v/>
      </c>
      <c r="AQ649" s="153"/>
      <c r="AR649" s="97" t="str">
        <f t="shared" si="1036"/>
        <v/>
      </c>
      <c r="AS649" s="154"/>
      <c r="AT649" s="98" t="str">
        <f t="shared" si="1037"/>
        <v/>
      </c>
      <c r="AU649" s="182" t="str">
        <f t="shared" si="983"/>
        <v/>
      </c>
      <c r="AV649" s="121" t="str">
        <f t="shared" si="1038"/>
        <v/>
      </c>
      <c r="AW649" s="153"/>
      <c r="AX649" s="98" t="str">
        <f t="shared" si="1039"/>
        <v/>
      </c>
      <c r="AY649" s="153"/>
      <c r="AZ649" s="98" t="str">
        <f t="shared" si="1040"/>
        <v/>
      </c>
      <c r="BA649" s="46"/>
      <c r="BB649" s="34"/>
      <c r="BC649" s="34"/>
      <c r="BD649" s="35"/>
      <c r="BE649" s="46"/>
      <c r="BF649" s="34"/>
      <c r="BG649" s="34"/>
      <c r="BH649" s="35"/>
      <c r="BI649" s="46"/>
      <c r="BJ649" s="34"/>
      <c r="BK649" s="34"/>
      <c r="BL649" s="35"/>
      <c r="BM649" s="46"/>
      <c r="BN649" s="34"/>
      <c r="BO649" s="34"/>
      <c r="BP649" s="35"/>
      <c r="BQ649" s="46"/>
      <c r="BR649" s="34"/>
      <c r="BS649" s="34"/>
      <c r="BT649" s="35"/>
      <c r="BU649" s="155"/>
      <c r="BV649" s="99" t="str">
        <f t="shared" si="1041"/>
        <v/>
      </c>
      <c r="BW649" s="156"/>
      <c r="BX649" s="100" t="str">
        <f t="shared" si="1042"/>
        <v/>
      </c>
      <c r="BY649" s="156"/>
      <c r="BZ649" s="100" t="str">
        <f t="shared" si="1043"/>
        <v/>
      </c>
      <c r="CA649" s="156"/>
      <c r="CB649" s="100" t="str">
        <f t="shared" si="1044"/>
        <v/>
      </c>
      <c r="CC649" s="156"/>
      <c r="CD649" s="101" t="str">
        <f t="shared" si="1045"/>
        <v/>
      </c>
      <c r="CE649" s="12"/>
      <c r="CF649" s="175"/>
      <c r="CG649" s="27"/>
      <c r="CH649" s="159"/>
      <c r="CI649" s="95" t="str">
        <f t="shared" si="984"/>
        <v/>
      </c>
      <c r="CJ649" s="102" t="str">
        <f t="shared" si="985"/>
        <v/>
      </c>
      <c r="CK649" s="40"/>
      <c r="CL649" s="100" t="str">
        <f t="shared" si="1023"/>
        <v/>
      </c>
      <c r="CM649" s="37"/>
      <c r="CN649" s="100" t="str">
        <f t="shared" si="1024"/>
        <v/>
      </c>
      <c r="CO649" s="38"/>
      <c r="CP649" s="103" t="str">
        <f t="shared" si="986"/>
        <v/>
      </c>
      <c r="CQ649" s="78"/>
      <c r="CR649" s="100" t="str">
        <f t="shared" si="1025"/>
        <v/>
      </c>
      <c r="CS649" s="36"/>
      <c r="CT649" s="100" t="str">
        <f t="shared" si="1026"/>
        <v/>
      </c>
      <c r="CU649" s="74"/>
      <c r="CV649" s="103" t="str">
        <f t="shared" si="1027"/>
        <v/>
      </c>
      <c r="CW649" s="42"/>
      <c r="CX649" s="100" t="str">
        <f t="shared" si="1028"/>
        <v/>
      </c>
      <c r="CY649" s="36"/>
      <c r="CZ649" s="100" t="str">
        <f t="shared" si="1029"/>
        <v/>
      </c>
      <c r="DA649" s="36"/>
      <c r="DB649" s="100" t="str">
        <f t="shared" si="1030"/>
        <v/>
      </c>
      <c r="DC649" s="39"/>
      <c r="DD649" s="103" t="str">
        <f t="shared" si="1031"/>
        <v/>
      </c>
      <c r="DE649" s="42"/>
      <c r="DF649" s="100" t="str">
        <f t="shared" si="1032"/>
        <v/>
      </c>
      <c r="DG649" s="39"/>
      <c r="DH649" s="103" t="str">
        <f t="shared" si="1033"/>
        <v/>
      </c>
      <c r="DI649" s="41"/>
      <c r="DJ649" s="157" t="str">
        <f t="shared" si="1034"/>
        <v/>
      </c>
      <c r="DK649" s="12"/>
      <c r="DL649" s="172"/>
      <c r="DM649" s="67"/>
      <c r="DN649" s="164"/>
      <c r="DO649" s="104" t="str">
        <f t="shared" si="987"/>
        <v/>
      </c>
      <c r="DP649" s="105" t="str">
        <f t="shared" si="988"/>
        <v/>
      </c>
      <c r="DQ649" s="66"/>
      <c r="DR649" s="158" t="str">
        <f t="shared" si="989"/>
        <v/>
      </c>
      <c r="DS649" s="67"/>
      <c r="DT649" s="97" t="str">
        <f t="shared" si="990"/>
        <v/>
      </c>
      <c r="DU649" s="67"/>
      <c r="DV649" s="98" t="str">
        <f t="shared" si="991"/>
        <v/>
      </c>
      <c r="DW649" s="163"/>
      <c r="DX649" s="106" t="str">
        <f t="shared" si="992"/>
        <v/>
      </c>
      <c r="DY649" s="162"/>
      <c r="DZ649" s="97" t="str">
        <f t="shared" si="993"/>
        <v/>
      </c>
      <c r="EA649" s="161"/>
      <c r="EB649" s="107" t="str">
        <f t="shared" si="994"/>
        <v/>
      </c>
      <c r="EC649" s="66"/>
      <c r="ED649" s="97" t="str">
        <f t="shared" si="995"/>
        <v/>
      </c>
      <c r="EE649" s="67"/>
      <c r="EF649" s="97" t="str">
        <f t="shared" si="996"/>
        <v/>
      </c>
      <c r="EG649" s="68"/>
      <c r="EH649" s="97" t="str">
        <f t="shared" si="997"/>
        <v/>
      </c>
      <c r="EI649" s="67"/>
      <c r="EJ649" s="97" t="str">
        <f t="shared" si="998"/>
        <v/>
      </c>
      <c r="EK649" s="68"/>
      <c r="EL649" s="97" t="str">
        <f t="shared" si="999"/>
        <v/>
      </c>
      <c r="EM649" s="69"/>
      <c r="EN649" s="98" t="str">
        <f t="shared" si="1000"/>
        <v/>
      </c>
      <c r="EO649" s="66"/>
      <c r="EP649" s="107" t="str">
        <f t="shared" si="1001"/>
        <v/>
      </c>
      <c r="EQ649" s="299"/>
      <c r="ER649" s="98" t="str">
        <f t="shared" si="1002"/>
        <v/>
      </c>
      <c r="ES649" s="66"/>
      <c r="ET649" s="108" t="str">
        <f t="shared" si="1003"/>
        <v/>
      </c>
      <c r="EU649" s="12"/>
      <c r="EV649" s="169"/>
      <c r="EW649" s="27"/>
      <c r="EX649" s="159"/>
      <c r="EY649" s="95" t="str">
        <f t="shared" si="1004"/>
        <v/>
      </c>
      <c r="EZ649" s="98" t="str">
        <f t="shared" si="1005"/>
        <v/>
      </c>
      <c r="FA649" s="40"/>
      <c r="FB649" s="98" t="str">
        <f t="shared" si="1006"/>
        <v/>
      </c>
      <c r="FC649" s="37"/>
      <c r="FD649" s="98" t="str">
        <f t="shared" si="1007"/>
        <v/>
      </c>
      <c r="FE649" s="37"/>
      <c r="FF649" s="98" t="str">
        <f t="shared" si="1008"/>
        <v/>
      </c>
      <c r="FG649" s="160"/>
      <c r="FH649" s="97" t="str">
        <f t="shared" si="1009"/>
        <v/>
      </c>
      <c r="FI649" s="27"/>
      <c r="FJ649" s="98" t="str">
        <f t="shared" si="1010"/>
        <v/>
      </c>
      <c r="FK649" s="36"/>
      <c r="FL649" s="98" t="str">
        <f t="shared" si="1011"/>
        <v/>
      </c>
      <c r="FM649" s="37"/>
      <c r="FN649" s="98" t="str">
        <f t="shared" si="1012"/>
        <v/>
      </c>
      <c r="FO649" s="78"/>
      <c r="FP649" s="97" t="str">
        <f t="shared" si="1013"/>
        <v/>
      </c>
      <c r="FQ649" s="37"/>
      <c r="FR649" s="97" t="str">
        <f t="shared" si="1014"/>
        <v/>
      </c>
      <c r="FS649" s="39"/>
      <c r="FT649" s="97" t="str">
        <f t="shared" si="1015"/>
        <v/>
      </c>
      <c r="FU649" s="27"/>
      <c r="FV649" s="98" t="str">
        <f t="shared" si="1016"/>
        <v/>
      </c>
      <c r="FW649" s="37"/>
      <c r="FX649" s="98" t="str">
        <f t="shared" si="1017"/>
        <v/>
      </c>
      <c r="FY649" s="36"/>
      <c r="FZ649" s="97" t="str">
        <f t="shared" si="1018"/>
        <v/>
      </c>
      <c r="GA649" s="36"/>
      <c r="GB649" s="98" t="str">
        <f t="shared" si="1019"/>
        <v/>
      </c>
      <c r="GC649" s="40"/>
      <c r="GD649" s="98" t="str">
        <f t="shared" si="1020"/>
        <v/>
      </c>
      <c r="GE649" s="37"/>
      <c r="GF649" s="98" t="str">
        <f t="shared" si="1021"/>
        <v/>
      </c>
      <c r="GG649" s="37"/>
      <c r="GH649" s="109" t="str">
        <f t="shared" si="1022"/>
        <v/>
      </c>
      <c r="GI649" s="12"/>
      <c r="GJ649" s="166"/>
      <c r="GK649" s="27"/>
      <c r="GL649" s="159"/>
      <c r="GM649" s="95" t="str">
        <f t="shared" si="841"/>
        <v/>
      </c>
      <c r="GN649" s="110" t="str">
        <f t="shared" si="842"/>
        <v/>
      </c>
      <c r="GO649" s="27"/>
      <c r="GP649" s="98" t="str">
        <f t="shared" si="843"/>
        <v/>
      </c>
      <c r="GQ649" s="37"/>
      <c r="GR649" s="97" t="str">
        <f t="shared" si="844"/>
        <v/>
      </c>
      <c r="GS649" s="37"/>
      <c r="GT649" s="110" t="str">
        <f t="shared" si="845"/>
        <v/>
      </c>
      <c r="GU649" s="36"/>
      <c r="GV649" s="97" t="str">
        <f t="shared" si="965"/>
        <v/>
      </c>
      <c r="GW649" s="27"/>
      <c r="GX649" s="98" t="str">
        <f t="shared" si="966"/>
        <v/>
      </c>
      <c r="GY649" s="36"/>
      <c r="GZ649" s="98" t="str">
        <f t="shared" si="967"/>
        <v/>
      </c>
      <c r="HA649" s="37"/>
      <c r="HB649" s="110" t="str">
        <f t="shared" si="968"/>
        <v/>
      </c>
      <c r="HC649" s="36"/>
      <c r="HD649" s="97" t="str">
        <f t="shared" si="969"/>
        <v/>
      </c>
      <c r="HE649" s="37"/>
      <c r="HF649" s="97" t="str">
        <f t="shared" si="970"/>
        <v/>
      </c>
      <c r="HG649" s="39"/>
      <c r="HH649" s="97" t="str">
        <f t="shared" si="971"/>
        <v/>
      </c>
      <c r="HI649" s="27"/>
      <c r="HJ649" s="97" t="str">
        <f t="shared" si="972"/>
        <v/>
      </c>
      <c r="HK649" s="37"/>
      <c r="HL649" s="97" t="str">
        <f t="shared" si="973"/>
        <v/>
      </c>
      <c r="HM649" s="36"/>
      <c r="HN649" s="97" t="str">
        <f t="shared" si="974"/>
        <v/>
      </c>
      <c r="HO649" s="36"/>
      <c r="HP649" s="110" t="str">
        <f t="shared" si="975"/>
        <v/>
      </c>
      <c r="HQ649" s="27"/>
      <c r="HR649" s="97" t="str">
        <f t="shared" si="976"/>
        <v/>
      </c>
      <c r="HS649" s="37"/>
      <c r="HT649" s="97" t="str">
        <f t="shared" si="977"/>
        <v/>
      </c>
      <c r="HU649" s="37"/>
      <c r="HV649" s="111" t="str">
        <f t="shared" si="978"/>
        <v/>
      </c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18"/>
    </row>
    <row r="650" spans="1:474" ht="19.95" customHeight="1">
      <c r="A650" s="30"/>
      <c r="B650" s="29"/>
      <c r="C650" s="129"/>
      <c r="D650" s="308"/>
      <c r="E650" s="302"/>
      <c r="F650" s="288"/>
      <c r="G650" s="89"/>
      <c r="H650" s="200"/>
      <c r="I650" s="294"/>
      <c r="J650" s="295"/>
      <c r="K650" s="296"/>
      <c r="L650" s="297"/>
      <c r="M650" s="295"/>
      <c r="N650" s="298"/>
      <c r="O650" s="223"/>
      <c r="P650" s="186" t="str">
        <f t="array" ref="P650">IF(O650&lt;&gt;"",IF(O650&lt;5, "I", "III"),"")</f>
        <v/>
      </c>
      <c r="Q650" s="224"/>
      <c r="R650" s="185" t="str">
        <f t="array" ref="R650">IF(Q650&lt;&gt;"",IF(Q650&lt;5, "I", "III"),"")</f>
        <v/>
      </c>
      <c r="S650" s="223"/>
      <c r="T650" s="186" t="str">
        <f t="array" ref="T650">IF(S650&lt;&gt;"",IF(S650&lt;5, "I", "III"),"")</f>
        <v/>
      </c>
      <c r="U650" s="224"/>
      <c r="V650" s="186" t="str">
        <f t="array" ref="V650">IF(U650&lt;&gt;"",IF(U650&lt;12, "I", "III"),"")</f>
        <v/>
      </c>
      <c r="W650" s="224"/>
      <c r="X650" s="185" t="str">
        <f t="array" ref="X650">IF(W650&lt;&gt;"",IF(W650&lt;12, "I", "III"),"")</f>
        <v/>
      </c>
      <c r="Y650" s="223"/>
      <c r="Z650" s="186" t="str">
        <f t="array" ref="Z650">IF(Y650&lt;&gt;"",IF(Y650&lt;12, "I", "III"),"")</f>
        <v/>
      </c>
      <c r="AA650" s="208"/>
      <c r="AB650" s="209"/>
      <c r="AC650" s="209"/>
      <c r="AD650" s="210"/>
      <c r="AE650" s="89"/>
      <c r="AF650" s="178"/>
      <c r="AG650" s="150"/>
      <c r="AH650" s="151"/>
      <c r="AI650" s="95" t="str">
        <f t="shared" si="979"/>
        <v/>
      </c>
      <c r="AJ650" s="98" t="str">
        <f t="shared" si="980"/>
        <v/>
      </c>
      <c r="AK650" s="45"/>
      <c r="AL650" s="97" t="str">
        <f t="shared" si="981"/>
        <v/>
      </c>
      <c r="AM650" s="39"/>
      <c r="AN650" s="98" t="str">
        <f t="shared" si="982"/>
        <v/>
      </c>
      <c r="AO650" s="152"/>
      <c r="AP650" s="96" t="str">
        <f t="shared" si="1035"/>
        <v/>
      </c>
      <c r="AQ650" s="153"/>
      <c r="AR650" s="97" t="str">
        <f t="shared" si="1036"/>
        <v/>
      </c>
      <c r="AS650" s="154"/>
      <c r="AT650" s="98" t="str">
        <f t="shared" si="1037"/>
        <v/>
      </c>
      <c r="AU650" s="182" t="str">
        <f t="shared" si="983"/>
        <v/>
      </c>
      <c r="AV650" s="121" t="str">
        <f t="shared" si="1038"/>
        <v/>
      </c>
      <c r="AW650" s="153"/>
      <c r="AX650" s="98" t="str">
        <f t="shared" si="1039"/>
        <v/>
      </c>
      <c r="AY650" s="153"/>
      <c r="AZ650" s="98" t="str">
        <f t="shared" si="1040"/>
        <v/>
      </c>
      <c r="BA650" s="46"/>
      <c r="BB650" s="34"/>
      <c r="BC650" s="34"/>
      <c r="BD650" s="35"/>
      <c r="BE650" s="46"/>
      <c r="BF650" s="34"/>
      <c r="BG650" s="34"/>
      <c r="BH650" s="35"/>
      <c r="BI650" s="46"/>
      <c r="BJ650" s="34"/>
      <c r="BK650" s="34"/>
      <c r="BL650" s="35"/>
      <c r="BM650" s="46"/>
      <c r="BN650" s="34"/>
      <c r="BO650" s="34"/>
      <c r="BP650" s="35"/>
      <c r="BQ650" s="46"/>
      <c r="BR650" s="34"/>
      <c r="BS650" s="34"/>
      <c r="BT650" s="35"/>
      <c r="BU650" s="155"/>
      <c r="BV650" s="99" t="str">
        <f t="shared" si="1041"/>
        <v/>
      </c>
      <c r="BW650" s="156"/>
      <c r="BX650" s="100" t="str">
        <f t="shared" si="1042"/>
        <v/>
      </c>
      <c r="BY650" s="156"/>
      <c r="BZ650" s="100" t="str">
        <f t="shared" si="1043"/>
        <v/>
      </c>
      <c r="CA650" s="156"/>
      <c r="CB650" s="100" t="str">
        <f t="shared" si="1044"/>
        <v/>
      </c>
      <c r="CC650" s="156"/>
      <c r="CD650" s="101" t="str">
        <f t="shared" si="1045"/>
        <v/>
      </c>
      <c r="CE650" s="12"/>
      <c r="CF650" s="175"/>
      <c r="CG650" s="27"/>
      <c r="CH650" s="159"/>
      <c r="CI650" s="95" t="str">
        <f t="shared" si="984"/>
        <v/>
      </c>
      <c r="CJ650" s="102" t="str">
        <f t="shared" si="985"/>
        <v/>
      </c>
      <c r="CK650" s="40"/>
      <c r="CL650" s="100" t="str">
        <f t="shared" si="1023"/>
        <v/>
      </c>
      <c r="CM650" s="37"/>
      <c r="CN650" s="100" t="str">
        <f t="shared" si="1024"/>
        <v/>
      </c>
      <c r="CO650" s="38"/>
      <c r="CP650" s="103" t="str">
        <f t="shared" si="986"/>
        <v/>
      </c>
      <c r="CQ650" s="78"/>
      <c r="CR650" s="100" t="str">
        <f t="shared" si="1025"/>
        <v/>
      </c>
      <c r="CS650" s="36"/>
      <c r="CT650" s="100" t="str">
        <f t="shared" si="1026"/>
        <v/>
      </c>
      <c r="CU650" s="74"/>
      <c r="CV650" s="103" t="str">
        <f t="shared" si="1027"/>
        <v/>
      </c>
      <c r="CW650" s="42"/>
      <c r="CX650" s="100" t="str">
        <f t="shared" si="1028"/>
        <v/>
      </c>
      <c r="CY650" s="36"/>
      <c r="CZ650" s="100" t="str">
        <f t="shared" si="1029"/>
        <v/>
      </c>
      <c r="DA650" s="36"/>
      <c r="DB650" s="100" t="str">
        <f t="shared" si="1030"/>
        <v/>
      </c>
      <c r="DC650" s="39"/>
      <c r="DD650" s="103" t="str">
        <f t="shared" si="1031"/>
        <v/>
      </c>
      <c r="DE650" s="42"/>
      <c r="DF650" s="100" t="str">
        <f t="shared" si="1032"/>
        <v/>
      </c>
      <c r="DG650" s="39"/>
      <c r="DH650" s="103" t="str">
        <f t="shared" si="1033"/>
        <v/>
      </c>
      <c r="DI650" s="41"/>
      <c r="DJ650" s="157" t="str">
        <f t="shared" si="1034"/>
        <v/>
      </c>
      <c r="DK650" s="12"/>
      <c r="DL650" s="172"/>
      <c r="DM650" s="67"/>
      <c r="DN650" s="164"/>
      <c r="DO650" s="104" t="str">
        <f t="shared" si="987"/>
        <v/>
      </c>
      <c r="DP650" s="105" t="str">
        <f t="shared" si="988"/>
        <v/>
      </c>
      <c r="DQ650" s="66"/>
      <c r="DR650" s="158" t="str">
        <f t="shared" si="989"/>
        <v/>
      </c>
      <c r="DS650" s="67"/>
      <c r="DT650" s="97" t="str">
        <f t="shared" si="990"/>
        <v/>
      </c>
      <c r="DU650" s="67"/>
      <c r="DV650" s="98" t="str">
        <f t="shared" si="991"/>
        <v/>
      </c>
      <c r="DW650" s="163"/>
      <c r="DX650" s="106" t="str">
        <f t="shared" si="992"/>
        <v/>
      </c>
      <c r="DY650" s="162"/>
      <c r="DZ650" s="97" t="str">
        <f t="shared" si="993"/>
        <v/>
      </c>
      <c r="EA650" s="161"/>
      <c r="EB650" s="107" t="str">
        <f t="shared" si="994"/>
        <v/>
      </c>
      <c r="EC650" s="66"/>
      <c r="ED650" s="97" t="str">
        <f t="shared" si="995"/>
        <v/>
      </c>
      <c r="EE650" s="67"/>
      <c r="EF650" s="97" t="str">
        <f t="shared" si="996"/>
        <v/>
      </c>
      <c r="EG650" s="68"/>
      <c r="EH650" s="97" t="str">
        <f t="shared" si="997"/>
        <v/>
      </c>
      <c r="EI650" s="67"/>
      <c r="EJ650" s="97" t="str">
        <f t="shared" si="998"/>
        <v/>
      </c>
      <c r="EK650" s="68"/>
      <c r="EL650" s="97" t="str">
        <f t="shared" si="999"/>
        <v/>
      </c>
      <c r="EM650" s="69"/>
      <c r="EN650" s="98" t="str">
        <f t="shared" si="1000"/>
        <v/>
      </c>
      <c r="EO650" s="66"/>
      <c r="EP650" s="107" t="str">
        <f t="shared" si="1001"/>
        <v/>
      </c>
      <c r="EQ650" s="299"/>
      <c r="ER650" s="98" t="str">
        <f t="shared" si="1002"/>
        <v/>
      </c>
      <c r="ES650" s="66"/>
      <c r="ET650" s="108" t="str">
        <f t="shared" si="1003"/>
        <v/>
      </c>
      <c r="EU650" s="12"/>
      <c r="EV650" s="169"/>
      <c r="EW650" s="27"/>
      <c r="EX650" s="159"/>
      <c r="EY650" s="95" t="str">
        <f t="shared" si="1004"/>
        <v/>
      </c>
      <c r="EZ650" s="98" t="str">
        <f t="shared" si="1005"/>
        <v/>
      </c>
      <c r="FA650" s="40"/>
      <c r="FB650" s="98" t="str">
        <f t="shared" si="1006"/>
        <v/>
      </c>
      <c r="FC650" s="37"/>
      <c r="FD650" s="98" t="str">
        <f t="shared" si="1007"/>
        <v/>
      </c>
      <c r="FE650" s="37"/>
      <c r="FF650" s="98" t="str">
        <f t="shared" si="1008"/>
        <v/>
      </c>
      <c r="FG650" s="160"/>
      <c r="FH650" s="97" t="str">
        <f t="shared" si="1009"/>
        <v/>
      </c>
      <c r="FI650" s="27"/>
      <c r="FJ650" s="98" t="str">
        <f t="shared" si="1010"/>
        <v/>
      </c>
      <c r="FK650" s="36"/>
      <c r="FL650" s="98" t="str">
        <f t="shared" si="1011"/>
        <v/>
      </c>
      <c r="FM650" s="37"/>
      <c r="FN650" s="98" t="str">
        <f t="shared" si="1012"/>
        <v/>
      </c>
      <c r="FO650" s="78"/>
      <c r="FP650" s="97" t="str">
        <f t="shared" si="1013"/>
        <v/>
      </c>
      <c r="FQ650" s="37"/>
      <c r="FR650" s="97" t="str">
        <f t="shared" si="1014"/>
        <v/>
      </c>
      <c r="FS650" s="39"/>
      <c r="FT650" s="97" t="str">
        <f t="shared" si="1015"/>
        <v/>
      </c>
      <c r="FU650" s="27"/>
      <c r="FV650" s="98" t="str">
        <f t="shared" si="1016"/>
        <v/>
      </c>
      <c r="FW650" s="37"/>
      <c r="FX650" s="98" t="str">
        <f t="shared" si="1017"/>
        <v/>
      </c>
      <c r="FY650" s="36"/>
      <c r="FZ650" s="97" t="str">
        <f t="shared" si="1018"/>
        <v/>
      </c>
      <c r="GA650" s="36"/>
      <c r="GB650" s="98" t="str">
        <f t="shared" si="1019"/>
        <v/>
      </c>
      <c r="GC650" s="40"/>
      <c r="GD650" s="98" t="str">
        <f t="shared" si="1020"/>
        <v/>
      </c>
      <c r="GE650" s="37"/>
      <c r="GF650" s="98" t="str">
        <f t="shared" si="1021"/>
        <v/>
      </c>
      <c r="GG650" s="37"/>
      <c r="GH650" s="109" t="str">
        <f t="shared" si="1022"/>
        <v/>
      </c>
      <c r="GI650" s="12"/>
      <c r="GJ650" s="166"/>
      <c r="GK650" s="27"/>
      <c r="GL650" s="159"/>
      <c r="GM650" s="95" t="str">
        <f t="shared" si="841"/>
        <v/>
      </c>
      <c r="GN650" s="110" t="str">
        <f t="shared" si="842"/>
        <v/>
      </c>
      <c r="GO650" s="27"/>
      <c r="GP650" s="98" t="str">
        <f t="shared" si="843"/>
        <v/>
      </c>
      <c r="GQ650" s="37"/>
      <c r="GR650" s="97" t="str">
        <f t="shared" si="844"/>
        <v/>
      </c>
      <c r="GS650" s="37"/>
      <c r="GT650" s="110" t="str">
        <f t="shared" si="845"/>
        <v/>
      </c>
      <c r="GU650" s="36"/>
      <c r="GV650" s="97" t="str">
        <f t="shared" si="965"/>
        <v/>
      </c>
      <c r="GW650" s="27"/>
      <c r="GX650" s="98" t="str">
        <f t="shared" si="966"/>
        <v/>
      </c>
      <c r="GY650" s="36"/>
      <c r="GZ650" s="98" t="str">
        <f t="shared" si="967"/>
        <v/>
      </c>
      <c r="HA650" s="37"/>
      <c r="HB650" s="110" t="str">
        <f t="shared" si="968"/>
        <v/>
      </c>
      <c r="HC650" s="36"/>
      <c r="HD650" s="97" t="str">
        <f t="shared" si="969"/>
        <v/>
      </c>
      <c r="HE650" s="37"/>
      <c r="HF650" s="97" t="str">
        <f t="shared" si="970"/>
        <v/>
      </c>
      <c r="HG650" s="39"/>
      <c r="HH650" s="97" t="str">
        <f t="shared" si="971"/>
        <v/>
      </c>
      <c r="HI650" s="27"/>
      <c r="HJ650" s="97" t="str">
        <f t="shared" si="972"/>
        <v/>
      </c>
      <c r="HK650" s="37"/>
      <c r="HL650" s="97" t="str">
        <f t="shared" si="973"/>
        <v/>
      </c>
      <c r="HM650" s="36"/>
      <c r="HN650" s="97" t="str">
        <f t="shared" si="974"/>
        <v/>
      </c>
      <c r="HO650" s="36"/>
      <c r="HP650" s="110" t="str">
        <f t="shared" si="975"/>
        <v/>
      </c>
      <c r="HQ650" s="27"/>
      <c r="HR650" s="97" t="str">
        <f t="shared" si="976"/>
        <v/>
      </c>
      <c r="HS650" s="37"/>
      <c r="HT650" s="97" t="str">
        <f t="shared" si="977"/>
        <v/>
      </c>
      <c r="HU650" s="37"/>
      <c r="HV650" s="111" t="str">
        <f t="shared" si="978"/>
        <v/>
      </c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18"/>
    </row>
    <row r="651" spans="1:474" ht="19.95" customHeight="1">
      <c r="A651" s="30"/>
      <c r="B651" s="29"/>
      <c r="C651" s="129"/>
      <c r="D651" s="308"/>
      <c r="E651" s="302"/>
      <c r="F651" s="288"/>
      <c r="G651" s="89"/>
      <c r="H651" s="200"/>
      <c r="I651" s="294"/>
      <c r="J651" s="295"/>
      <c r="K651" s="296"/>
      <c r="L651" s="297"/>
      <c r="M651" s="295"/>
      <c r="N651" s="298"/>
      <c r="O651" s="223"/>
      <c r="P651" s="186" t="str">
        <f t="array" ref="P651">IF(O651&lt;&gt;"",IF(O651&lt;5, "I", "III"),"")</f>
        <v/>
      </c>
      <c r="Q651" s="224"/>
      <c r="R651" s="185" t="str">
        <f t="array" ref="R651">IF(Q651&lt;&gt;"",IF(Q651&lt;5, "I", "III"),"")</f>
        <v/>
      </c>
      <c r="S651" s="223"/>
      <c r="T651" s="186" t="str">
        <f t="array" ref="T651">IF(S651&lt;&gt;"",IF(S651&lt;5, "I", "III"),"")</f>
        <v/>
      </c>
      <c r="U651" s="224"/>
      <c r="V651" s="186" t="str">
        <f t="array" ref="V651">IF(U651&lt;&gt;"",IF(U651&lt;12, "I", "III"),"")</f>
        <v/>
      </c>
      <c r="W651" s="224"/>
      <c r="X651" s="185" t="str">
        <f t="array" ref="X651">IF(W651&lt;&gt;"",IF(W651&lt;12, "I", "III"),"")</f>
        <v/>
      </c>
      <c r="Y651" s="223"/>
      <c r="Z651" s="186" t="str">
        <f t="array" ref="Z651">IF(Y651&lt;&gt;"",IF(Y651&lt;12, "I", "III"),"")</f>
        <v/>
      </c>
      <c r="AA651" s="208"/>
      <c r="AB651" s="209"/>
      <c r="AC651" s="209"/>
      <c r="AD651" s="210"/>
      <c r="AE651" s="89"/>
      <c r="AF651" s="178"/>
      <c r="AG651" s="150"/>
      <c r="AH651" s="151"/>
      <c r="AI651" s="95" t="str">
        <f t="shared" si="979"/>
        <v/>
      </c>
      <c r="AJ651" s="98" t="str">
        <f t="shared" si="980"/>
        <v/>
      </c>
      <c r="AK651" s="45"/>
      <c r="AL651" s="97" t="str">
        <f t="shared" si="981"/>
        <v/>
      </c>
      <c r="AM651" s="39"/>
      <c r="AN651" s="98" t="str">
        <f t="shared" si="982"/>
        <v/>
      </c>
      <c r="AO651" s="152"/>
      <c r="AP651" s="96" t="str">
        <f t="shared" si="1035"/>
        <v/>
      </c>
      <c r="AQ651" s="153"/>
      <c r="AR651" s="97" t="str">
        <f t="shared" si="1036"/>
        <v/>
      </c>
      <c r="AS651" s="154"/>
      <c r="AT651" s="98" t="str">
        <f t="shared" si="1037"/>
        <v/>
      </c>
      <c r="AU651" s="182" t="str">
        <f t="shared" si="983"/>
        <v/>
      </c>
      <c r="AV651" s="121" t="str">
        <f t="shared" si="1038"/>
        <v/>
      </c>
      <c r="AW651" s="153"/>
      <c r="AX651" s="98" t="str">
        <f t="shared" si="1039"/>
        <v/>
      </c>
      <c r="AY651" s="153"/>
      <c r="AZ651" s="98" t="str">
        <f t="shared" si="1040"/>
        <v/>
      </c>
      <c r="BA651" s="46"/>
      <c r="BB651" s="34"/>
      <c r="BC651" s="34"/>
      <c r="BD651" s="35"/>
      <c r="BE651" s="46"/>
      <c r="BF651" s="34"/>
      <c r="BG651" s="34"/>
      <c r="BH651" s="35"/>
      <c r="BI651" s="46"/>
      <c r="BJ651" s="34"/>
      <c r="BK651" s="34"/>
      <c r="BL651" s="35"/>
      <c r="BM651" s="46"/>
      <c r="BN651" s="34"/>
      <c r="BO651" s="34"/>
      <c r="BP651" s="35"/>
      <c r="BQ651" s="46"/>
      <c r="BR651" s="34"/>
      <c r="BS651" s="34"/>
      <c r="BT651" s="35"/>
      <c r="BU651" s="155"/>
      <c r="BV651" s="99" t="str">
        <f t="shared" si="1041"/>
        <v/>
      </c>
      <c r="BW651" s="156"/>
      <c r="BX651" s="100" t="str">
        <f t="shared" si="1042"/>
        <v/>
      </c>
      <c r="BY651" s="156"/>
      <c r="BZ651" s="100" t="str">
        <f t="shared" si="1043"/>
        <v/>
      </c>
      <c r="CA651" s="156"/>
      <c r="CB651" s="100" t="str">
        <f t="shared" si="1044"/>
        <v/>
      </c>
      <c r="CC651" s="156"/>
      <c r="CD651" s="101" t="str">
        <f t="shared" si="1045"/>
        <v/>
      </c>
      <c r="CE651" s="12"/>
      <c r="CF651" s="175"/>
      <c r="CG651" s="27"/>
      <c r="CH651" s="159"/>
      <c r="CI651" s="95" t="str">
        <f t="shared" si="984"/>
        <v/>
      </c>
      <c r="CJ651" s="102" t="str">
        <f t="shared" si="985"/>
        <v/>
      </c>
      <c r="CK651" s="40"/>
      <c r="CL651" s="100" t="str">
        <f t="shared" si="1023"/>
        <v/>
      </c>
      <c r="CM651" s="37"/>
      <c r="CN651" s="100" t="str">
        <f t="shared" si="1024"/>
        <v/>
      </c>
      <c r="CO651" s="38"/>
      <c r="CP651" s="103" t="str">
        <f t="shared" si="986"/>
        <v/>
      </c>
      <c r="CQ651" s="78"/>
      <c r="CR651" s="100" t="str">
        <f t="shared" si="1025"/>
        <v/>
      </c>
      <c r="CS651" s="36"/>
      <c r="CT651" s="100" t="str">
        <f t="shared" si="1026"/>
        <v/>
      </c>
      <c r="CU651" s="74"/>
      <c r="CV651" s="103" t="str">
        <f t="shared" si="1027"/>
        <v/>
      </c>
      <c r="CW651" s="42"/>
      <c r="CX651" s="100" t="str">
        <f t="shared" si="1028"/>
        <v/>
      </c>
      <c r="CY651" s="36"/>
      <c r="CZ651" s="100" t="str">
        <f t="shared" si="1029"/>
        <v/>
      </c>
      <c r="DA651" s="36"/>
      <c r="DB651" s="100" t="str">
        <f t="shared" si="1030"/>
        <v/>
      </c>
      <c r="DC651" s="39"/>
      <c r="DD651" s="103" t="str">
        <f t="shared" si="1031"/>
        <v/>
      </c>
      <c r="DE651" s="42"/>
      <c r="DF651" s="100" t="str">
        <f t="shared" si="1032"/>
        <v/>
      </c>
      <c r="DG651" s="39"/>
      <c r="DH651" s="103" t="str">
        <f t="shared" si="1033"/>
        <v/>
      </c>
      <c r="DI651" s="41"/>
      <c r="DJ651" s="157" t="str">
        <f t="shared" si="1034"/>
        <v/>
      </c>
      <c r="DK651" s="12"/>
      <c r="DL651" s="172"/>
      <c r="DM651" s="67"/>
      <c r="DN651" s="164"/>
      <c r="DO651" s="104" t="str">
        <f t="shared" si="987"/>
        <v/>
      </c>
      <c r="DP651" s="105" t="str">
        <f t="shared" si="988"/>
        <v/>
      </c>
      <c r="DQ651" s="66"/>
      <c r="DR651" s="158" t="str">
        <f t="shared" si="989"/>
        <v/>
      </c>
      <c r="DS651" s="67"/>
      <c r="DT651" s="97" t="str">
        <f t="shared" si="990"/>
        <v/>
      </c>
      <c r="DU651" s="67"/>
      <c r="DV651" s="98" t="str">
        <f t="shared" si="991"/>
        <v/>
      </c>
      <c r="DW651" s="163"/>
      <c r="DX651" s="106" t="str">
        <f t="shared" si="992"/>
        <v/>
      </c>
      <c r="DY651" s="162"/>
      <c r="DZ651" s="97" t="str">
        <f t="shared" si="993"/>
        <v/>
      </c>
      <c r="EA651" s="161"/>
      <c r="EB651" s="107" t="str">
        <f t="shared" si="994"/>
        <v/>
      </c>
      <c r="EC651" s="66"/>
      <c r="ED651" s="97" t="str">
        <f t="shared" si="995"/>
        <v/>
      </c>
      <c r="EE651" s="67"/>
      <c r="EF651" s="97" t="str">
        <f t="shared" si="996"/>
        <v/>
      </c>
      <c r="EG651" s="68"/>
      <c r="EH651" s="97" t="str">
        <f t="shared" si="997"/>
        <v/>
      </c>
      <c r="EI651" s="67"/>
      <c r="EJ651" s="97" t="str">
        <f t="shared" si="998"/>
        <v/>
      </c>
      <c r="EK651" s="68"/>
      <c r="EL651" s="97" t="str">
        <f t="shared" si="999"/>
        <v/>
      </c>
      <c r="EM651" s="69"/>
      <c r="EN651" s="98" t="str">
        <f t="shared" si="1000"/>
        <v/>
      </c>
      <c r="EO651" s="66"/>
      <c r="EP651" s="107" t="str">
        <f t="shared" si="1001"/>
        <v/>
      </c>
      <c r="EQ651" s="299"/>
      <c r="ER651" s="98" t="str">
        <f t="shared" si="1002"/>
        <v/>
      </c>
      <c r="ES651" s="66"/>
      <c r="ET651" s="108" t="str">
        <f t="shared" si="1003"/>
        <v/>
      </c>
      <c r="EU651" s="12"/>
      <c r="EV651" s="169"/>
      <c r="EW651" s="27"/>
      <c r="EX651" s="159"/>
      <c r="EY651" s="95" t="str">
        <f t="shared" si="1004"/>
        <v/>
      </c>
      <c r="EZ651" s="98" t="str">
        <f t="shared" si="1005"/>
        <v/>
      </c>
      <c r="FA651" s="40"/>
      <c r="FB651" s="98" t="str">
        <f t="shared" si="1006"/>
        <v/>
      </c>
      <c r="FC651" s="37"/>
      <c r="FD651" s="98" t="str">
        <f t="shared" si="1007"/>
        <v/>
      </c>
      <c r="FE651" s="37"/>
      <c r="FF651" s="98" t="str">
        <f t="shared" si="1008"/>
        <v/>
      </c>
      <c r="FG651" s="160"/>
      <c r="FH651" s="97" t="str">
        <f t="shared" si="1009"/>
        <v/>
      </c>
      <c r="FI651" s="27"/>
      <c r="FJ651" s="98" t="str">
        <f t="shared" si="1010"/>
        <v/>
      </c>
      <c r="FK651" s="36"/>
      <c r="FL651" s="98" t="str">
        <f t="shared" si="1011"/>
        <v/>
      </c>
      <c r="FM651" s="37"/>
      <c r="FN651" s="98" t="str">
        <f t="shared" si="1012"/>
        <v/>
      </c>
      <c r="FO651" s="78"/>
      <c r="FP651" s="97" t="str">
        <f t="shared" si="1013"/>
        <v/>
      </c>
      <c r="FQ651" s="37"/>
      <c r="FR651" s="97" t="str">
        <f t="shared" si="1014"/>
        <v/>
      </c>
      <c r="FS651" s="39"/>
      <c r="FT651" s="97" t="str">
        <f t="shared" si="1015"/>
        <v/>
      </c>
      <c r="FU651" s="27"/>
      <c r="FV651" s="98" t="str">
        <f t="shared" si="1016"/>
        <v/>
      </c>
      <c r="FW651" s="37"/>
      <c r="FX651" s="98" t="str">
        <f t="shared" si="1017"/>
        <v/>
      </c>
      <c r="FY651" s="36"/>
      <c r="FZ651" s="97" t="str">
        <f t="shared" si="1018"/>
        <v/>
      </c>
      <c r="GA651" s="36"/>
      <c r="GB651" s="98" t="str">
        <f t="shared" si="1019"/>
        <v/>
      </c>
      <c r="GC651" s="40"/>
      <c r="GD651" s="98" t="str">
        <f t="shared" si="1020"/>
        <v/>
      </c>
      <c r="GE651" s="37"/>
      <c r="GF651" s="98" t="str">
        <f t="shared" si="1021"/>
        <v/>
      </c>
      <c r="GG651" s="37"/>
      <c r="GH651" s="109" t="str">
        <f t="shared" si="1022"/>
        <v/>
      </c>
      <c r="GI651" s="12"/>
      <c r="GJ651" s="166"/>
      <c r="GK651" s="27"/>
      <c r="GL651" s="159"/>
      <c r="GM651" s="95" t="str">
        <f t="shared" si="841"/>
        <v/>
      </c>
      <c r="GN651" s="110" t="str">
        <f t="shared" si="842"/>
        <v/>
      </c>
      <c r="GO651" s="27"/>
      <c r="GP651" s="98" t="str">
        <f t="shared" si="843"/>
        <v/>
      </c>
      <c r="GQ651" s="37"/>
      <c r="GR651" s="97" t="str">
        <f t="shared" si="844"/>
        <v/>
      </c>
      <c r="GS651" s="37"/>
      <c r="GT651" s="110" t="str">
        <f t="shared" si="845"/>
        <v/>
      </c>
      <c r="GU651" s="36"/>
      <c r="GV651" s="97" t="str">
        <f t="shared" si="965"/>
        <v/>
      </c>
      <c r="GW651" s="27"/>
      <c r="GX651" s="98" t="str">
        <f t="shared" si="966"/>
        <v/>
      </c>
      <c r="GY651" s="36"/>
      <c r="GZ651" s="98" t="str">
        <f t="shared" si="967"/>
        <v/>
      </c>
      <c r="HA651" s="37"/>
      <c r="HB651" s="110" t="str">
        <f t="shared" si="968"/>
        <v/>
      </c>
      <c r="HC651" s="36"/>
      <c r="HD651" s="97" t="str">
        <f t="shared" si="969"/>
        <v/>
      </c>
      <c r="HE651" s="37"/>
      <c r="HF651" s="97" t="str">
        <f t="shared" si="970"/>
        <v/>
      </c>
      <c r="HG651" s="39"/>
      <c r="HH651" s="97" t="str">
        <f t="shared" si="971"/>
        <v/>
      </c>
      <c r="HI651" s="27"/>
      <c r="HJ651" s="97" t="str">
        <f t="shared" si="972"/>
        <v/>
      </c>
      <c r="HK651" s="37"/>
      <c r="HL651" s="97" t="str">
        <f t="shared" si="973"/>
        <v/>
      </c>
      <c r="HM651" s="36"/>
      <c r="HN651" s="97" t="str">
        <f t="shared" si="974"/>
        <v/>
      </c>
      <c r="HO651" s="36"/>
      <c r="HP651" s="110" t="str">
        <f t="shared" si="975"/>
        <v/>
      </c>
      <c r="HQ651" s="27"/>
      <c r="HR651" s="97" t="str">
        <f t="shared" si="976"/>
        <v/>
      </c>
      <c r="HS651" s="37"/>
      <c r="HT651" s="97" t="str">
        <f t="shared" si="977"/>
        <v/>
      </c>
      <c r="HU651" s="37"/>
      <c r="HV651" s="111" t="str">
        <f t="shared" si="978"/>
        <v/>
      </c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18"/>
    </row>
    <row r="652" spans="1:474" ht="19.95" customHeight="1">
      <c r="A652" s="30"/>
      <c r="B652" s="29"/>
      <c r="C652" s="129"/>
      <c r="D652" s="308"/>
      <c r="E652" s="302"/>
      <c r="F652" s="288"/>
      <c r="G652" s="89"/>
      <c r="H652" s="200"/>
      <c r="I652" s="294"/>
      <c r="J652" s="295"/>
      <c r="K652" s="296"/>
      <c r="L652" s="297"/>
      <c r="M652" s="295"/>
      <c r="N652" s="298"/>
      <c r="O652" s="223"/>
      <c r="P652" s="186" t="str">
        <f t="array" ref="P652">IF(O652&lt;&gt;"",IF(O652&lt;5, "I", "III"),"")</f>
        <v/>
      </c>
      <c r="Q652" s="224"/>
      <c r="R652" s="185" t="str">
        <f t="array" ref="R652">IF(Q652&lt;&gt;"",IF(Q652&lt;5, "I", "III"),"")</f>
        <v/>
      </c>
      <c r="S652" s="223"/>
      <c r="T652" s="186" t="str">
        <f t="array" ref="T652">IF(S652&lt;&gt;"",IF(S652&lt;5, "I", "III"),"")</f>
        <v/>
      </c>
      <c r="U652" s="224"/>
      <c r="V652" s="186" t="str">
        <f t="array" ref="V652">IF(U652&lt;&gt;"",IF(U652&lt;12, "I", "III"),"")</f>
        <v/>
      </c>
      <c r="W652" s="224"/>
      <c r="X652" s="185" t="str">
        <f t="array" ref="X652">IF(W652&lt;&gt;"",IF(W652&lt;12, "I", "III"),"")</f>
        <v/>
      </c>
      <c r="Y652" s="223"/>
      <c r="Z652" s="186" t="str">
        <f t="array" ref="Z652">IF(Y652&lt;&gt;"",IF(Y652&lt;12, "I", "III"),"")</f>
        <v/>
      </c>
      <c r="AA652" s="208"/>
      <c r="AB652" s="209"/>
      <c r="AC652" s="209"/>
      <c r="AD652" s="210"/>
      <c r="AE652" s="89"/>
      <c r="AF652" s="178"/>
      <c r="AG652" s="150"/>
      <c r="AH652" s="151"/>
      <c r="AI652" s="95" t="str">
        <f t="shared" si="979"/>
        <v/>
      </c>
      <c r="AJ652" s="98" t="str">
        <f t="shared" si="980"/>
        <v/>
      </c>
      <c r="AK652" s="40"/>
      <c r="AL652" s="97" t="str">
        <f t="shared" si="981"/>
        <v/>
      </c>
      <c r="AM652" s="39"/>
      <c r="AN652" s="98" t="str">
        <f t="shared" si="982"/>
        <v/>
      </c>
      <c r="AO652" s="152"/>
      <c r="AP652" s="96" t="str">
        <f t="shared" si="1035"/>
        <v/>
      </c>
      <c r="AQ652" s="153"/>
      <c r="AR652" s="97" t="str">
        <f t="shared" si="1036"/>
        <v/>
      </c>
      <c r="AS652" s="154"/>
      <c r="AT652" s="98" t="str">
        <f t="shared" si="1037"/>
        <v/>
      </c>
      <c r="AU652" s="182" t="str">
        <f t="shared" si="983"/>
        <v/>
      </c>
      <c r="AV652" s="121" t="str">
        <f t="shared" si="1038"/>
        <v/>
      </c>
      <c r="AW652" s="153"/>
      <c r="AX652" s="98" t="str">
        <f t="shared" si="1039"/>
        <v/>
      </c>
      <c r="AY652" s="153"/>
      <c r="AZ652" s="98" t="str">
        <f t="shared" si="1040"/>
        <v/>
      </c>
      <c r="BA652" s="46"/>
      <c r="BB652" s="34"/>
      <c r="BC652" s="34"/>
      <c r="BD652" s="35"/>
      <c r="BE652" s="46"/>
      <c r="BF652" s="34"/>
      <c r="BG652" s="34"/>
      <c r="BH652" s="35"/>
      <c r="BI652" s="46"/>
      <c r="BJ652" s="34"/>
      <c r="BK652" s="34"/>
      <c r="BL652" s="35"/>
      <c r="BM652" s="46"/>
      <c r="BN652" s="34"/>
      <c r="BO652" s="34"/>
      <c r="BP652" s="35"/>
      <c r="BQ652" s="46"/>
      <c r="BR652" s="34"/>
      <c r="BS652" s="34"/>
      <c r="BT652" s="35"/>
      <c r="BU652" s="155"/>
      <c r="BV652" s="99" t="str">
        <f t="shared" si="1041"/>
        <v/>
      </c>
      <c r="BW652" s="156"/>
      <c r="BX652" s="100" t="str">
        <f t="shared" si="1042"/>
        <v/>
      </c>
      <c r="BY652" s="156"/>
      <c r="BZ652" s="100" t="str">
        <f t="shared" si="1043"/>
        <v/>
      </c>
      <c r="CA652" s="156"/>
      <c r="CB652" s="100" t="str">
        <f t="shared" si="1044"/>
        <v/>
      </c>
      <c r="CC652" s="156"/>
      <c r="CD652" s="101" t="str">
        <f t="shared" si="1045"/>
        <v/>
      </c>
      <c r="CE652" s="12"/>
      <c r="CF652" s="175"/>
      <c r="CG652" s="27"/>
      <c r="CH652" s="159"/>
      <c r="CI652" s="95" t="str">
        <f t="shared" si="984"/>
        <v/>
      </c>
      <c r="CJ652" s="102" t="str">
        <f t="shared" si="985"/>
        <v/>
      </c>
      <c r="CK652" s="40"/>
      <c r="CL652" s="100" t="str">
        <f t="shared" si="1023"/>
        <v/>
      </c>
      <c r="CM652" s="37"/>
      <c r="CN652" s="100" t="str">
        <f t="shared" si="1024"/>
        <v/>
      </c>
      <c r="CO652" s="38"/>
      <c r="CP652" s="103" t="str">
        <f t="shared" si="986"/>
        <v/>
      </c>
      <c r="CQ652" s="78"/>
      <c r="CR652" s="100" t="str">
        <f t="shared" si="1025"/>
        <v/>
      </c>
      <c r="CS652" s="36"/>
      <c r="CT652" s="100" t="str">
        <f t="shared" si="1026"/>
        <v/>
      </c>
      <c r="CU652" s="74"/>
      <c r="CV652" s="103" t="str">
        <f t="shared" si="1027"/>
        <v/>
      </c>
      <c r="CW652" s="42"/>
      <c r="CX652" s="100" t="str">
        <f t="shared" si="1028"/>
        <v/>
      </c>
      <c r="CY652" s="36"/>
      <c r="CZ652" s="100" t="str">
        <f t="shared" si="1029"/>
        <v/>
      </c>
      <c r="DA652" s="36"/>
      <c r="DB652" s="100" t="str">
        <f t="shared" si="1030"/>
        <v/>
      </c>
      <c r="DC652" s="39"/>
      <c r="DD652" s="103" t="str">
        <f t="shared" si="1031"/>
        <v/>
      </c>
      <c r="DE652" s="42"/>
      <c r="DF652" s="100" t="str">
        <f t="shared" si="1032"/>
        <v/>
      </c>
      <c r="DG652" s="39"/>
      <c r="DH652" s="103" t="str">
        <f t="shared" si="1033"/>
        <v/>
      </c>
      <c r="DI652" s="41"/>
      <c r="DJ652" s="157" t="str">
        <f t="shared" si="1034"/>
        <v/>
      </c>
      <c r="DK652" s="12"/>
      <c r="DL652" s="172"/>
      <c r="DM652" s="67"/>
      <c r="DN652" s="164"/>
      <c r="DO652" s="104" t="str">
        <f t="shared" si="987"/>
        <v/>
      </c>
      <c r="DP652" s="105" t="str">
        <f t="shared" si="988"/>
        <v/>
      </c>
      <c r="DQ652" s="66"/>
      <c r="DR652" s="158" t="str">
        <f t="shared" si="989"/>
        <v/>
      </c>
      <c r="DS652" s="67"/>
      <c r="DT652" s="97" t="str">
        <f t="shared" si="990"/>
        <v/>
      </c>
      <c r="DU652" s="67"/>
      <c r="DV652" s="98" t="str">
        <f t="shared" si="991"/>
        <v/>
      </c>
      <c r="DW652" s="163"/>
      <c r="DX652" s="106" t="str">
        <f t="shared" si="992"/>
        <v/>
      </c>
      <c r="DY652" s="162"/>
      <c r="DZ652" s="97" t="str">
        <f t="shared" si="993"/>
        <v/>
      </c>
      <c r="EA652" s="161"/>
      <c r="EB652" s="107" t="str">
        <f t="shared" si="994"/>
        <v/>
      </c>
      <c r="EC652" s="66"/>
      <c r="ED652" s="97" t="str">
        <f t="shared" si="995"/>
        <v/>
      </c>
      <c r="EE652" s="67"/>
      <c r="EF652" s="97" t="str">
        <f t="shared" si="996"/>
        <v/>
      </c>
      <c r="EG652" s="68"/>
      <c r="EH652" s="97" t="str">
        <f t="shared" si="997"/>
        <v/>
      </c>
      <c r="EI652" s="67"/>
      <c r="EJ652" s="97" t="str">
        <f t="shared" si="998"/>
        <v/>
      </c>
      <c r="EK652" s="68"/>
      <c r="EL652" s="97" t="str">
        <f t="shared" si="999"/>
        <v/>
      </c>
      <c r="EM652" s="69"/>
      <c r="EN652" s="98" t="str">
        <f t="shared" si="1000"/>
        <v/>
      </c>
      <c r="EO652" s="66"/>
      <c r="EP652" s="107" t="str">
        <f t="shared" si="1001"/>
        <v/>
      </c>
      <c r="EQ652" s="299"/>
      <c r="ER652" s="98" t="str">
        <f t="shared" si="1002"/>
        <v/>
      </c>
      <c r="ES652" s="66"/>
      <c r="ET652" s="108" t="str">
        <f t="shared" si="1003"/>
        <v/>
      </c>
      <c r="EU652" s="12"/>
      <c r="EV652" s="169"/>
      <c r="EW652" s="27"/>
      <c r="EX652" s="159"/>
      <c r="EY652" s="95" t="str">
        <f t="shared" si="1004"/>
        <v/>
      </c>
      <c r="EZ652" s="98" t="str">
        <f t="shared" si="1005"/>
        <v/>
      </c>
      <c r="FA652" s="40"/>
      <c r="FB652" s="98" t="str">
        <f t="shared" si="1006"/>
        <v/>
      </c>
      <c r="FC652" s="37"/>
      <c r="FD652" s="98" t="str">
        <f t="shared" si="1007"/>
        <v/>
      </c>
      <c r="FE652" s="37"/>
      <c r="FF652" s="98" t="str">
        <f t="shared" si="1008"/>
        <v/>
      </c>
      <c r="FG652" s="160"/>
      <c r="FH652" s="97" t="str">
        <f t="shared" si="1009"/>
        <v/>
      </c>
      <c r="FI652" s="27"/>
      <c r="FJ652" s="98" t="str">
        <f t="shared" si="1010"/>
        <v/>
      </c>
      <c r="FK652" s="36"/>
      <c r="FL652" s="98" t="str">
        <f t="shared" si="1011"/>
        <v/>
      </c>
      <c r="FM652" s="37"/>
      <c r="FN652" s="98" t="str">
        <f t="shared" si="1012"/>
        <v/>
      </c>
      <c r="FO652" s="78"/>
      <c r="FP652" s="97" t="str">
        <f t="shared" si="1013"/>
        <v/>
      </c>
      <c r="FQ652" s="37"/>
      <c r="FR652" s="97" t="str">
        <f t="shared" si="1014"/>
        <v/>
      </c>
      <c r="FS652" s="39"/>
      <c r="FT652" s="97" t="str">
        <f t="shared" si="1015"/>
        <v/>
      </c>
      <c r="FU652" s="27"/>
      <c r="FV652" s="98" t="str">
        <f t="shared" si="1016"/>
        <v/>
      </c>
      <c r="FW652" s="37"/>
      <c r="FX652" s="98" t="str">
        <f t="shared" si="1017"/>
        <v/>
      </c>
      <c r="FY652" s="36"/>
      <c r="FZ652" s="97" t="str">
        <f t="shared" si="1018"/>
        <v/>
      </c>
      <c r="GA652" s="36"/>
      <c r="GB652" s="98" t="str">
        <f t="shared" si="1019"/>
        <v/>
      </c>
      <c r="GC652" s="40"/>
      <c r="GD652" s="98" t="str">
        <f t="shared" si="1020"/>
        <v/>
      </c>
      <c r="GE652" s="37"/>
      <c r="GF652" s="98" t="str">
        <f t="shared" si="1021"/>
        <v/>
      </c>
      <c r="GG652" s="37"/>
      <c r="GH652" s="109" t="str">
        <f t="shared" si="1022"/>
        <v/>
      </c>
      <c r="GI652" s="12"/>
      <c r="GJ652" s="166"/>
      <c r="GK652" s="27"/>
      <c r="GL652" s="159"/>
      <c r="GM652" s="95" t="str">
        <f t="shared" si="841"/>
        <v/>
      </c>
      <c r="GN652" s="110" t="str">
        <f t="shared" si="842"/>
        <v/>
      </c>
      <c r="GO652" s="27"/>
      <c r="GP652" s="98" t="str">
        <f t="shared" si="843"/>
        <v/>
      </c>
      <c r="GQ652" s="37"/>
      <c r="GR652" s="97" t="str">
        <f t="shared" si="844"/>
        <v/>
      </c>
      <c r="GS652" s="37"/>
      <c r="GT652" s="110" t="str">
        <f t="shared" si="845"/>
        <v/>
      </c>
      <c r="GU652" s="36"/>
      <c r="GV652" s="97" t="str">
        <f t="shared" si="965"/>
        <v/>
      </c>
      <c r="GW652" s="27"/>
      <c r="GX652" s="98" t="str">
        <f t="shared" si="966"/>
        <v/>
      </c>
      <c r="GY652" s="36"/>
      <c r="GZ652" s="98" t="str">
        <f t="shared" si="967"/>
        <v/>
      </c>
      <c r="HA652" s="37"/>
      <c r="HB652" s="110" t="str">
        <f t="shared" si="968"/>
        <v/>
      </c>
      <c r="HC652" s="36"/>
      <c r="HD652" s="97" t="str">
        <f t="shared" si="969"/>
        <v/>
      </c>
      <c r="HE652" s="37"/>
      <c r="HF652" s="97" t="str">
        <f t="shared" si="970"/>
        <v/>
      </c>
      <c r="HG652" s="39"/>
      <c r="HH652" s="97" t="str">
        <f t="shared" si="971"/>
        <v/>
      </c>
      <c r="HI652" s="27"/>
      <c r="HJ652" s="97" t="str">
        <f t="shared" si="972"/>
        <v/>
      </c>
      <c r="HK652" s="37"/>
      <c r="HL652" s="97" t="str">
        <f t="shared" si="973"/>
        <v/>
      </c>
      <c r="HM652" s="36"/>
      <c r="HN652" s="97" t="str">
        <f t="shared" si="974"/>
        <v/>
      </c>
      <c r="HO652" s="36"/>
      <c r="HP652" s="110" t="str">
        <f t="shared" si="975"/>
        <v/>
      </c>
      <c r="HQ652" s="27"/>
      <c r="HR652" s="97" t="str">
        <f t="shared" si="976"/>
        <v/>
      </c>
      <c r="HS652" s="37"/>
      <c r="HT652" s="97" t="str">
        <f t="shared" si="977"/>
        <v/>
      </c>
      <c r="HU652" s="37"/>
      <c r="HV652" s="111" t="str">
        <f t="shared" si="978"/>
        <v/>
      </c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18"/>
    </row>
    <row r="653" spans="1:474" ht="19.95" customHeight="1">
      <c r="A653" s="30"/>
      <c r="B653" s="29"/>
      <c r="C653" s="129"/>
      <c r="D653" s="308"/>
      <c r="E653" s="302"/>
      <c r="F653" s="288"/>
      <c r="G653" s="89"/>
      <c r="H653" s="200"/>
      <c r="I653" s="294"/>
      <c r="J653" s="295"/>
      <c r="K653" s="296"/>
      <c r="L653" s="297"/>
      <c r="M653" s="295"/>
      <c r="N653" s="298"/>
      <c r="O653" s="223"/>
      <c r="P653" s="186" t="str">
        <f t="array" ref="P653">IF(O653&lt;&gt;"",IF(O653&lt;5, "I", "III"),"")</f>
        <v/>
      </c>
      <c r="Q653" s="224"/>
      <c r="R653" s="185" t="str">
        <f t="array" ref="R653">IF(Q653&lt;&gt;"",IF(Q653&lt;5, "I", "III"),"")</f>
        <v/>
      </c>
      <c r="S653" s="223"/>
      <c r="T653" s="186" t="str">
        <f t="array" ref="T653">IF(S653&lt;&gt;"",IF(S653&lt;5, "I", "III"),"")</f>
        <v/>
      </c>
      <c r="U653" s="224"/>
      <c r="V653" s="186" t="str">
        <f t="array" ref="V653">IF(U653&lt;&gt;"",IF(U653&lt;12, "I", "III"),"")</f>
        <v/>
      </c>
      <c r="W653" s="224"/>
      <c r="X653" s="185" t="str">
        <f t="array" ref="X653">IF(W653&lt;&gt;"",IF(W653&lt;12, "I", "III"),"")</f>
        <v/>
      </c>
      <c r="Y653" s="223"/>
      <c r="Z653" s="186" t="str">
        <f t="array" ref="Z653">IF(Y653&lt;&gt;"",IF(Y653&lt;12, "I", "III"),"")</f>
        <v/>
      </c>
      <c r="AA653" s="208"/>
      <c r="AB653" s="209"/>
      <c r="AC653" s="209"/>
      <c r="AD653" s="210"/>
      <c r="AE653" s="89"/>
      <c r="AF653" s="178"/>
      <c r="AG653" s="150"/>
      <c r="AH653" s="151"/>
      <c r="AI653" s="95" t="str">
        <f t="shared" si="979"/>
        <v/>
      </c>
      <c r="AJ653" s="98" t="str">
        <f t="shared" si="980"/>
        <v/>
      </c>
      <c r="AK653" s="45"/>
      <c r="AL653" s="97" t="str">
        <f t="shared" si="981"/>
        <v/>
      </c>
      <c r="AM653" s="39"/>
      <c r="AN653" s="98" t="str">
        <f t="shared" si="982"/>
        <v/>
      </c>
      <c r="AO653" s="152"/>
      <c r="AP653" s="96"/>
      <c r="AQ653" s="153"/>
      <c r="AR653" s="97"/>
      <c r="AS653" s="154"/>
      <c r="AT653" s="98"/>
      <c r="AU653" s="182" t="str">
        <f t="shared" si="983"/>
        <v/>
      </c>
      <c r="AV653" s="121"/>
      <c r="AW653" s="153"/>
      <c r="AX653" s="98"/>
      <c r="AY653" s="153"/>
      <c r="AZ653" s="98"/>
      <c r="BA653" s="46"/>
      <c r="BB653" s="34"/>
      <c r="BC653" s="34"/>
      <c r="BD653" s="35"/>
      <c r="BE653" s="46"/>
      <c r="BF653" s="34"/>
      <c r="BG653" s="34"/>
      <c r="BH653" s="35"/>
      <c r="BI653" s="46"/>
      <c r="BJ653" s="34"/>
      <c r="BK653" s="34"/>
      <c r="BL653" s="35"/>
      <c r="BM653" s="46"/>
      <c r="BN653" s="34"/>
      <c r="BO653" s="34"/>
      <c r="BP653" s="35"/>
      <c r="BQ653" s="46"/>
      <c r="BR653" s="34"/>
      <c r="BS653" s="34"/>
      <c r="BT653" s="35"/>
      <c r="BU653" s="155"/>
      <c r="BV653" s="99"/>
      <c r="BW653" s="156"/>
      <c r="BX653" s="100"/>
      <c r="BY653" s="156"/>
      <c r="BZ653" s="100"/>
      <c r="CA653" s="156"/>
      <c r="CB653" s="100"/>
      <c r="CC653" s="156"/>
      <c r="CD653" s="101"/>
      <c r="CE653" s="12"/>
      <c r="CF653" s="175"/>
      <c r="CG653" s="27"/>
      <c r="CH653" s="159"/>
      <c r="CI653" s="95" t="str">
        <f t="shared" si="984"/>
        <v/>
      </c>
      <c r="CJ653" s="102" t="str">
        <f t="shared" si="985"/>
        <v/>
      </c>
      <c r="CK653" s="40"/>
      <c r="CL653" s="100" t="str">
        <f t="shared" si="1023"/>
        <v/>
      </c>
      <c r="CM653" s="37"/>
      <c r="CN653" s="100" t="str">
        <f t="shared" si="1024"/>
        <v/>
      </c>
      <c r="CO653" s="38"/>
      <c r="CP653" s="103" t="str">
        <f t="shared" si="986"/>
        <v/>
      </c>
      <c r="CQ653" s="78"/>
      <c r="CR653" s="100" t="str">
        <f t="shared" si="1025"/>
        <v/>
      </c>
      <c r="CS653" s="36"/>
      <c r="CT653" s="100" t="str">
        <f t="shared" si="1026"/>
        <v/>
      </c>
      <c r="CU653" s="74"/>
      <c r="CV653" s="103" t="str">
        <f t="shared" si="1027"/>
        <v/>
      </c>
      <c r="CW653" s="42"/>
      <c r="CX653" s="100" t="str">
        <f t="shared" si="1028"/>
        <v/>
      </c>
      <c r="CY653" s="36"/>
      <c r="CZ653" s="100" t="str">
        <f t="shared" si="1029"/>
        <v/>
      </c>
      <c r="DA653" s="36"/>
      <c r="DB653" s="100" t="str">
        <f t="shared" si="1030"/>
        <v/>
      </c>
      <c r="DC653" s="39"/>
      <c r="DD653" s="103" t="str">
        <f t="shared" si="1031"/>
        <v/>
      </c>
      <c r="DE653" s="42"/>
      <c r="DF653" s="100" t="str">
        <f t="shared" si="1032"/>
        <v/>
      </c>
      <c r="DG653" s="39"/>
      <c r="DH653" s="103" t="str">
        <f t="shared" si="1033"/>
        <v/>
      </c>
      <c r="DI653" s="41"/>
      <c r="DJ653" s="157" t="str">
        <f t="shared" si="1034"/>
        <v/>
      </c>
      <c r="DK653" s="12"/>
      <c r="DL653" s="172"/>
      <c r="DM653" s="67"/>
      <c r="DN653" s="164"/>
      <c r="DO653" s="104" t="str">
        <f t="shared" si="987"/>
        <v/>
      </c>
      <c r="DP653" s="105" t="str">
        <f t="shared" si="988"/>
        <v/>
      </c>
      <c r="DQ653" s="66"/>
      <c r="DR653" s="158" t="str">
        <f t="shared" si="989"/>
        <v/>
      </c>
      <c r="DS653" s="67"/>
      <c r="DT653" s="97" t="str">
        <f t="shared" si="990"/>
        <v/>
      </c>
      <c r="DU653" s="67"/>
      <c r="DV653" s="98" t="str">
        <f t="shared" si="991"/>
        <v/>
      </c>
      <c r="DW653" s="163"/>
      <c r="DX653" s="106" t="str">
        <f t="shared" si="992"/>
        <v/>
      </c>
      <c r="DY653" s="162"/>
      <c r="DZ653" s="97" t="str">
        <f t="shared" si="993"/>
        <v/>
      </c>
      <c r="EA653" s="161"/>
      <c r="EB653" s="107" t="str">
        <f t="shared" si="994"/>
        <v/>
      </c>
      <c r="EC653" s="66"/>
      <c r="ED653" s="97" t="str">
        <f t="shared" si="995"/>
        <v/>
      </c>
      <c r="EE653" s="67"/>
      <c r="EF653" s="97" t="str">
        <f t="shared" si="996"/>
        <v/>
      </c>
      <c r="EG653" s="68"/>
      <c r="EH653" s="97" t="str">
        <f t="shared" si="997"/>
        <v/>
      </c>
      <c r="EI653" s="67"/>
      <c r="EJ653" s="97" t="str">
        <f t="shared" si="998"/>
        <v/>
      </c>
      <c r="EK653" s="68"/>
      <c r="EL653" s="97" t="str">
        <f t="shared" si="999"/>
        <v/>
      </c>
      <c r="EM653" s="69"/>
      <c r="EN653" s="98" t="str">
        <f t="shared" si="1000"/>
        <v/>
      </c>
      <c r="EO653" s="66"/>
      <c r="EP653" s="107" t="str">
        <f t="shared" si="1001"/>
        <v/>
      </c>
      <c r="EQ653" s="299"/>
      <c r="ER653" s="98" t="str">
        <f t="shared" si="1002"/>
        <v/>
      </c>
      <c r="ES653" s="66"/>
      <c r="ET653" s="108" t="str">
        <f t="shared" si="1003"/>
        <v/>
      </c>
      <c r="EU653" s="12"/>
      <c r="EV653" s="169"/>
      <c r="EW653" s="27"/>
      <c r="EX653" s="159"/>
      <c r="EY653" s="95" t="str">
        <f t="shared" si="1004"/>
        <v/>
      </c>
      <c r="EZ653" s="98" t="str">
        <f t="shared" si="1005"/>
        <v/>
      </c>
      <c r="FA653" s="40"/>
      <c r="FB653" s="98" t="str">
        <f t="shared" si="1006"/>
        <v/>
      </c>
      <c r="FC653" s="37"/>
      <c r="FD653" s="98" t="str">
        <f t="shared" si="1007"/>
        <v/>
      </c>
      <c r="FE653" s="37"/>
      <c r="FF653" s="98" t="str">
        <f t="shared" si="1008"/>
        <v/>
      </c>
      <c r="FG653" s="160"/>
      <c r="FH653" s="97" t="str">
        <f t="shared" si="1009"/>
        <v/>
      </c>
      <c r="FI653" s="27"/>
      <c r="FJ653" s="98" t="str">
        <f t="shared" si="1010"/>
        <v/>
      </c>
      <c r="FK653" s="36"/>
      <c r="FL653" s="98" t="str">
        <f t="shared" si="1011"/>
        <v/>
      </c>
      <c r="FM653" s="37"/>
      <c r="FN653" s="98" t="str">
        <f t="shared" si="1012"/>
        <v/>
      </c>
      <c r="FO653" s="78"/>
      <c r="FP653" s="97" t="str">
        <f t="shared" si="1013"/>
        <v/>
      </c>
      <c r="FQ653" s="37"/>
      <c r="FR653" s="97" t="str">
        <f t="shared" si="1014"/>
        <v/>
      </c>
      <c r="FS653" s="39"/>
      <c r="FT653" s="97" t="str">
        <f t="shared" si="1015"/>
        <v/>
      </c>
      <c r="FU653" s="27"/>
      <c r="FV653" s="98" t="str">
        <f t="shared" si="1016"/>
        <v/>
      </c>
      <c r="FW653" s="37"/>
      <c r="FX653" s="98" t="str">
        <f t="shared" si="1017"/>
        <v/>
      </c>
      <c r="FY653" s="36"/>
      <c r="FZ653" s="97" t="str">
        <f t="shared" si="1018"/>
        <v/>
      </c>
      <c r="GA653" s="36"/>
      <c r="GB653" s="98" t="str">
        <f t="shared" si="1019"/>
        <v/>
      </c>
      <c r="GC653" s="40"/>
      <c r="GD653" s="98" t="str">
        <f t="shared" si="1020"/>
        <v/>
      </c>
      <c r="GE653" s="37"/>
      <c r="GF653" s="98" t="str">
        <f t="shared" si="1021"/>
        <v/>
      </c>
      <c r="GG653" s="37"/>
      <c r="GH653" s="109" t="str">
        <f t="shared" si="1022"/>
        <v/>
      </c>
      <c r="GI653" s="12"/>
      <c r="GJ653" s="166"/>
      <c r="GK653" s="27"/>
      <c r="GL653" s="159"/>
      <c r="GM653" s="95" t="str">
        <f t="shared" si="841"/>
        <v/>
      </c>
      <c r="GN653" s="110" t="str">
        <f t="shared" si="842"/>
        <v/>
      </c>
      <c r="GO653" s="27"/>
      <c r="GP653" s="98" t="str">
        <f t="shared" si="843"/>
        <v/>
      </c>
      <c r="GQ653" s="37"/>
      <c r="GR653" s="97" t="str">
        <f t="shared" si="844"/>
        <v/>
      </c>
      <c r="GS653" s="37"/>
      <c r="GT653" s="110" t="str">
        <f t="shared" si="845"/>
        <v/>
      </c>
      <c r="GU653" s="36"/>
      <c r="GV653" s="97" t="str">
        <f t="shared" si="965"/>
        <v/>
      </c>
      <c r="GW653" s="27"/>
      <c r="GX653" s="98" t="str">
        <f t="shared" si="966"/>
        <v/>
      </c>
      <c r="GY653" s="36"/>
      <c r="GZ653" s="98" t="str">
        <f t="shared" si="967"/>
        <v/>
      </c>
      <c r="HA653" s="37"/>
      <c r="HB653" s="110" t="str">
        <f t="shared" si="968"/>
        <v/>
      </c>
      <c r="HC653" s="36"/>
      <c r="HD653" s="97" t="str">
        <f t="shared" si="969"/>
        <v/>
      </c>
      <c r="HE653" s="37"/>
      <c r="HF653" s="97" t="str">
        <f t="shared" si="970"/>
        <v/>
      </c>
      <c r="HG653" s="39"/>
      <c r="HH653" s="97" t="str">
        <f t="shared" si="971"/>
        <v/>
      </c>
      <c r="HI653" s="27"/>
      <c r="HJ653" s="97" t="str">
        <f t="shared" si="972"/>
        <v/>
      </c>
      <c r="HK653" s="37"/>
      <c r="HL653" s="97" t="str">
        <f t="shared" si="973"/>
        <v/>
      </c>
      <c r="HM653" s="36"/>
      <c r="HN653" s="97" t="str">
        <f t="shared" si="974"/>
        <v/>
      </c>
      <c r="HO653" s="36"/>
      <c r="HP653" s="110" t="str">
        <f t="shared" si="975"/>
        <v/>
      </c>
      <c r="HQ653" s="27"/>
      <c r="HR653" s="97" t="str">
        <f t="shared" si="976"/>
        <v/>
      </c>
      <c r="HS653" s="37"/>
      <c r="HT653" s="97" t="str">
        <f t="shared" si="977"/>
        <v/>
      </c>
      <c r="HU653" s="37"/>
      <c r="HV653" s="111" t="str">
        <f t="shared" si="978"/>
        <v/>
      </c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18"/>
    </row>
    <row r="654" spans="1:474" ht="19.95" customHeight="1">
      <c r="A654" s="30"/>
      <c r="B654" s="29"/>
      <c r="C654" s="129"/>
      <c r="D654" s="308"/>
      <c r="E654" s="302"/>
      <c r="F654" s="288"/>
      <c r="G654" s="89"/>
      <c r="H654" s="200"/>
      <c r="I654" s="294"/>
      <c r="J654" s="295"/>
      <c r="K654" s="296"/>
      <c r="L654" s="297"/>
      <c r="M654" s="295"/>
      <c r="N654" s="298"/>
      <c r="O654" s="223"/>
      <c r="P654" s="186" t="str">
        <f t="array" ref="P654">IF(O654&lt;&gt;"",IF(O654&lt;5, "I", "III"),"")</f>
        <v/>
      </c>
      <c r="Q654" s="224"/>
      <c r="R654" s="185" t="str">
        <f t="array" ref="R654">IF(Q654&lt;&gt;"",IF(Q654&lt;5, "I", "III"),"")</f>
        <v/>
      </c>
      <c r="S654" s="223"/>
      <c r="T654" s="186" t="str">
        <f t="array" ref="T654">IF(S654&lt;&gt;"",IF(S654&lt;5, "I", "III"),"")</f>
        <v/>
      </c>
      <c r="U654" s="224"/>
      <c r="V654" s="186" t="str">
        <f t="array" ref="V654">IF(U654&lt;&gt;"",IF(U654&lt;12, "I", "III"),"")</f>
        <v/>
      </c>
      <c r="W654" s="224"/>
      <c r="X654" s="185" t="str">
        <f t="array" ref="X654">IF(W654&lt;&gt;"",IF(W654&lt;12, "I", "III"),"")</f>
        <v/>
      </c>
      <c r="Y654" s="223"/>
      <c r="Z654" s="186" t="str">
        <f t="array" ref="Z654">IF(Y654&lt;&gt;"",IF(Y654&lt;12, "I", "III"),"")</f>
        <v/>
      </c>
      <c r="AA654" s="208"/>
      <c r="AB654" s="209"/>
      <c r="AC654" s="209"/>
      <c r="AD654" s="210"/>
      <c r="AE654" s="89"/>
      <c r="AF654" s="178"/>
      <c r="AG654" s="150"/>
      <c r="AH654" s="151"/>
      <c r="AI654" s="95" t="str">
        <f t="shared" si="979"/>
        <v/>
      </c>
      <c r="AJ654" s="98" t="str">
        <f t="shared" si="980"/>
        <v/>
      </c>
      <c r="AK654" s="45"/>
      <c r="AL654" s="97" t="str">
        <f t="shared" si="981"/>
        <v/>
      </c>
      <c r="AM654" s="39"/>
      <c r="AN654" s="98" t="str">
        <f t="shared" si="982"/>
        <v/>
      </c>
      <c r="AO654" s="152"/>
      <c r="AP654" s="96"/>
      <c r="AQ654" s="153"/>
      <c r="AR654" s="97"/>
      <c r="AS654" s="154"/>
      <c r="AT654" s="98"/>
      <c r="AU654" s="182" t="str">
        <f t="shared" si="983"/>
        <v/>
      </c>
      <c r="AV654" s="121"/>
      <c r="AW654" s="153"/>
      <c r="AX654" s="98"/>
      <c r="AY654" s="153"/>
      <c r="AZ654" s="98"/>
      <c r="BA654" s="46"/>
      <c r="BB654" s="34"/>
      <c r="BC654" s="34"/>
      <c r="BD654" s="35"/>
      <c r="BE654" s="46"/>
      <c r="BF654" s="34"/>
      <c r="BG654" s="34"/>
      <c r="BH654" s="35"/>
      <c r="BI654" s="46"/>
      <c r="BJ654" s="34"/>
      <c r="BK654" s="34"/>
      <c r="BL654" s="35"/>
      <c r="BM654" s="46"/>
      <c r="BN654" s="34"/>
      <c r="BO654" s="34"/>
      <c r="BP654" s="35"/>
      <c r="BQ654" s="46"/>
      <c r="BR654" s="34"/>
      <c r="BS654" s="34"/>
      <c r="BT654" s="35"/>
      <c r="BU654" s="155"/>
      <c r="BV654" s="99"/>
      <c r="BW654" s="156"/>
      <c r="BX654" s="100"/>
      <c r="BY654" s="156"/>
      <c r="BZ654" s="100"/>
      <c r="CA654" s="156"/>
      <c r="CB654" s="100"/>
      <c r="CC654" s="156"/>
      <c r="CD654" s="101"/>
      <c r="CE654" s="12"/>
      <c r="CF654" s="175"/>
      <c r="CG654" s="27"/>
      <c r="CH654" s="159"/>
      <c r="CI654" s="95" t="str">
        <f t="shared" si="984"/>
        <v/>
      </c>
      <c r="CJ654" s="102" t="str">
        <f t="shared" si="985"/>
        <v/>
      </c>
      <c r="CK654" s="40"/>
      <c r="CL654" s="100" t="str">
        <f t="shared" si="1023"/>
        <v/>
      </c>
      <c r="CM654" s="37"/>
      <c r="CN654" s="100" t="str">
        <f t="shared" si="1024"/>
        <v/>
      </c>
      <c r="CO654" s="38"/>
      <c r="CP654" s="103" t="str">
        <f t="shared" si="986"/>
        <v/>
      </c>
      <c r="CQ654" s="78"/>
      <c r="CR654" s="100" t="str">
        <f t="shared" si="1025"/>
        <v/>
      </c>
      <c r="CS654" s="36"/>
      <c r="CT654" s="100" t="str">
        <f t="shared" si="1026"/>
        <v/>
      </c>
      <c r="CU654" s="74"/>
      <c r="CV654" s="103" t="str">
        <f t="shared" si="1027"/>
        <v/>
      </c>
      <c r="CW654" s="42"/>
      <c r="CX654" s="100" t="str">
        <f t="shared" si="1028"/>
        <v/>
      </c>
      <c r="CY654" s="36"/>
      <c r="CZ654" s="100" t="str">
        <f t="shared" si="1029"/>
        <v/>
      </c>
      <c r="DA654" s="36"/>
      <c r="DB654" s="100" t="str">
        <f t="shared" si="1030"/>
        <v/>
      </c>
      <c r="DC654" s="39"/>
      <c r="DD654" s="103" t="str">
        <f t="shared" si="1031"/>
        <v/>
      </c>
      <c r="DE654" s="42"/>
      <c r="DF654" s="100" t="str">
        <f t="shared" si="1032"/>
        <v/>
      </c>
      <c r="DG654" s="39"/>
      <c r="DH654" s="103" t="str">
        <f t="shared" si="1033"/>
        <v/>
      </c>
      <c r="DI654" s="41"/>
      <c r="DJ654" s="157" t="str">
        <f t="shared" si="1034"/>
        <v/>
      </c>
      <c r="DK654" s="12"/>
      <c r="DL654" s="172"/>
      <c r="DM654" s="67"/>
      <c r="DN654" s="164"/>
      <c r="DO654" s="104" t="str">
        <f t="shared" si="987"/>
        <v/>
      </c>
      <c r="DP654" s="105" t="str">
        <f t="shared" si="988"/>
        <v/>
      </c>
      <c r="DQ654" s="66"/>
      <c r="DR654" s="158" t="str">
        <f t="shared" si="989"/>
        <v/>
      </c>
      <c r="DS654" s="67"/>
      <c r="DT654" s="97" t="str">
        <f t="shared" si="990"/>
        <v/>
      </c>
      <c r="DU654" s="67"/>
      <c r="DV654" s="98" t="str">
        <f t="shared" si="991"/>
        <v/>
      </c>
      <c r="DW654" s="163"/>
      <c r="DX654" s="106" t="str">
        <f t="shared" si="992"/>
        <v/>
      </c>
      <c r="DY654" s="162"/>
      <c r="DZ654" s="97" t="str">
        <f t="shared" si="993"/>
        <v/>
      </c>
      <c r="EA654" s="161"/>
      <c r="EB654" s="107" t="str">
        <f t="shared" si="994"/>
        <v/>
      </c>
      <c r="EC654" s="66"/>
      <c r="ED654" s="97" t="str">
        <f t="shared" si="995"/>
        <v/>
      </c>
      <c r="EE654" s="67"/>
      <c r="EF654" s="97" t="str">
        <f t="shared" si="996"/>
        <v/>
      </c>
      <c r="EG654" s="68"/>
      <c r="EH654" s="97" t="str">
        <f t="shared" si="997"/>
        <v/>
      </c>
      <c r="EI654" s="67"/>
      <c r="EJ654" s="97" t="str">
        <f t="shared" si="998"/>
        <v/>
      </c>
      <c r="EK654" s="68"/>
      <c r="EL654" s="97" t="str">
        <f t="shared" si="999"/>
        <v/>
      </c>
      <c r="EM654" s="69"/>
      <c r="EN654" s="98" t="str">
        <f t="shared" si="1000"/>
        <v/>
      </c>
      <c r="EO654" s="66"/>
      <c r="EP654" s="107" t="str">
        <f t="shared" si="1001"/>
        <v/>
      </c>
      <c r="EQ654" s="299"/>
      <c r="ER654" s="98" t="str">
        <f t="shared" si="1002"/>
        <v/>
      </c>
      <c r="ES654" s="66"/>
      <c r="ET654" s="108" t="str">
        <f t="shared" si="1003"/>
        <v/>
      </c>
      <c r="EU654" s="12"/>
      <c r="EV654" s="169"/>
      <c r="EW654" s="27"/>
      <c r="EX654" s="159"/>
      <c r="EY654" s="95" t="str">
        <f t="shared" si="1004"/>
        <v/>
      </c>
      <c r="EZ654" s="98" t="str">
        <f t="shared" si="1005"/>
        <v/>
      </c>
      <c r="FA654" s="40"/>
      <c r="FB654" s="98" t="str">
        <f t="shared" si="1006"/>
        <v/>
      </c>
      <c r="FC654" s="37"/>
      <c r="FD654" s="98" t="str">
        <f t="shared" si="1007"/>
        <v/>
      </c>
      <c r="FE654" s="37"/>
      <c r="FF654" s="98" t="str">
        <f t="shared" si="1008"/>
        <v/>
      </c>
      <c r="FG654" s="160"/>
      <c r="FH654" s="97" t="str">
        <f t="shared" si="1009"/>
        <v/>
      </c>
      <c r="FI654" s="27"/>
      <c r="FJ654" s="98" t="str">
        <f t="shared" si="1010"/>
        <v/>
      </c>
      <c r="FK654" s="36"/>
      <c r="FL654" s="98" t="str">
        <f t="shared" si="1011"/>
        <v/>
      </c>
      <c r="FM654" s="37"/>
      <c r="FN654" s="98" t="str">
        <f t="shared" si="1012"/>
        <v/>
      </c>
      <c r="FO654" s="78"/>
      <c r="FP654" s="97" t="str">
        <f t="shared" si="1013"/>
        <v/>
      </c>
      <c r="FQ654" s="37"/>
      <c r="FR654" s="97" t="str">
        <f t="shared" si="1014"/>
        <v/>
      </c>
      <c r="FS654" s="39"/>
      <c r="FT654" s="97" t="str">
        <f t="shared" si="1015"/>
        <v/>
      </c>
      <c r="FU654" s="27"/>
      <c r="FV654" s="98" t="str">
        <f t="shared" si="1016"/>
        <v/>
      </c>
      <c r="FW654" s="37"/>
      <c r="FX654" s="98" t="str">
        <f t="shared" si="1017"/>
        <v/>
      </c>
      <c r="FY654" s="36"/>
      <c r="FZ654" s="97" t="str">
        <f t="shared" si="1018"/>
        <v/>
      </c>
      <c r="GA654" s="36"/>
      <c r="GB654" s="98" t="str">
        <f t="shared" si="1019"/>
        <v/>
      </c>
      <c r="GC654" s="40"/>
      <c r="GD654" s="98" t="str">
        <f t="shared" si="1020"/>
        <v/>
      </c>
      <c r="GE654" s="37"/>
      <c r="GF654" s="98" t="str">
        <f t="shared" si="1021"/>
        <v/>
      </c>
      <c r="GG654" s="37"/>
      <c r="GH654" s="109" t="str">
        <f t="shared" si="1022"/>
        <v/>
      </c>
      <c r="GI654" s="12"/>
      <c r="GJ654" s="166"/>
      <c r="GK654" s="27"/>
      <c r="GL654" s="159"/>
      <c r="GM654" s="95" t="str">
        <f t="shared" si="841"/>
        <v/>
      </c>
      <c r="GN654" s="110" t="str">
        <f t="shared" si="842"/>
        <v/>
      </c>
      <c r="GO654" s="27"/>
      <c r="GP654" s="98" t="str">
        <f t="shared" si="843"/>
        <v/>
      </c>
      <c r="GQ654" s="37"/>
      <c r="GR654" s="97" t="str">
        <f t="shared" si="844"/>
        <v/>
      </c>
      <c r="GS654" s="37"/>
      <c r="GT654" s="110" t="str">
        <f t="shared" si="845"/>
        <v/>
      </c>
      <c r="GU654" s="36"/>
      <c r="GV654" s="97" t="str">
        <f t="shared" si="965"/>
        <v/>
      </c>
      <c r="GW654" s="27"/>
      <c r="GX654" s="98" t="str">
        <f t="shared" si="966"/>
        <v/>
      </c>
      <c r="GY654" s="36"/>
      <c r="GZ654" s="98" t="str">
        <f t="shared" si="967"/>
        <v/>
      </c>
      <c r="HA654" s="37"/>
      <c r="HB654" s="110" t="str">
        <f t="shared" si="968"/>
        <v/>
      </c>
      <c r="HC654" s="36"/>
      <c r="HD654" s="97" t="str">
        <f t="shared" si="969"/>
        <v/>
      </c>
      <c r="HE654" s="37"/>
      <c r="HF654" s="97" t="str">
        <f t="shared" si="970"/>
        <v/>
      </c>
      <c r="HG654" s="39"/>
      <c r="HH654" s="97" t="str">
        <f t="shared" si="971"/>
        <v/>
      </c>
      <c r="HI654" s="27"/>
      <c r="HJ654" s="97" t="str">
        <f t="shared" si="972"/>
        <v/>
      </c>
      <c r="HK654" s="37"/>
      <c r="HL654" s="97" t="str">
        <f t="shared" si="973"/>
        <v/>
      </c>
      <c r="HM654" s="36"/>
      <c r="HN654" s="97" t="str">
        <f t="shared" si="974"/>
        <v/>
      </c>
      <c r="HO654" s="36"/>
      <c r="HP654" s="110" t="str">
        <f t="shared" si="975"/>
        <v/>
      </c>
      <c r="HQ654" s="27"/>
      <c r="HR654" s="97" t="str">
        <f t="shared" si="976"/>
        <v/>
      </c>
      <c r="HS654" s="37"/>
      <c r="HT654" s="97" t="str">
        <f t="shared" si="977"/>
        <v/>
      </c>
      <c r="HU654" s="37"/>
      <c r="HV654" s="111" t="str">
        <f t="shared" si="978"/>
        <v/>
      </c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18"/>
    </row>
    <row r="655" spans="1:474" ht="19.95" customHeight="1">
      <c r="A655" s="30"/>
      <c r="B655" s="29"/>
      <c r="C655" s="129"/>
      <c r="D655" s="308"/>
      <c r="E655" s="302"/>
      <c r="F655" s="288"/>
      <c r="G655" s="89"/>
      <c r="H655" s="200"/>
      <c r="I655" s="294"/>
      <c r="J655" s="295"/>
      <c r="K655" s="296"/>
      <c r="L655" s="297"/>
      <c r="M655" s="295"/>
      <c r="N655" s="298"/>
      <c r="O655" s="223"/>
      <c r="P655" s="186" t="str">
        <f t="array" ref="P655">IF(O655&lt;&gt;"",IF(O655&lt;5, "I", "III"),"")</f>
        <v/>
      </c>
      <c r="Q655" s="224"/>
      <c r="R655" s="185" t="str">
        <f t="array" ref="R655">IF(Q655&lt;&gt;"",IF(Q655&lt;5, "I", "III"),"")</f>
        <v/>
      </c>
      <c r="S655" s="223"/>
      <c r="T655" s="186" t="str">
        <f t="array" ref="T655">IF(S655&lt;&gt;"",IF(S655&lt;5, "I", "III"),"")</f>
        <v/>
      </c>
      <c r="U655" s="224"/>
      <c r="V655" s="186" t="str">
        <f t="array" ref="V655">IF(U655&lt;&gt;"",IF(U655&lt;12, "I", "III"),"")</f>
        <v/>
      </c>
      <c r="W655" s="224"/>
      <c r="X655" s="185" t="str">
        <f t="array" ref="X655">IF(W655&lt;&gt;"",IF(W655&lt;12, "I", "III"),"")</f>
        <v/>
      </c>
      <c r="Y655" s="223"/>
      <c r="Z655" s="186" t="str">
        <f t="array" ref="Z655">IF(Y655&lt;&gt;"",IF(Y655&lt;12, "I", "III"),"")</f>
        <v/>
      </c>
      <c r="AA655" s="208"/>
      <c r="AB655" s="209"/>
      <c r="AC655" s="209"/>
      <c r="AD655" s="210"/>
      <c r="AE655" s="89"/>
      <c r="AF655" s="178"/>
      <c r="AG655" s="150"/>
      <c r="AH655" s="151"/>
      <c r="AI655" s="95" t="str">
        <f t="shared" si="979"/>
        <v/>
      </c>
      <c r="AJ655" s="98" t="str">
        <f t="shared" si="980"/>
        <v/>
      </c>
      <c r="AK655" s="45"/>
      <c r="AL655" s="97" t="str">
        <f t="shared" si="981"/>
        <v/>
      </c>
      <c r="AM655" s="39"/>
      <c r="AN655" s="98" t="str">
        <f t="shared" si="982"/>
        <v/>
      </c>
      <c r="AO655" s="152"/>
      <c r="AP655" s="96"/>
      <c r="AQ655" s="153"/>
      <c r="AR655" s="97"/>
      <c r="AS655" s="154"/>
      <c r="AT655" s="98"/>
      <c r="AU655" s="182" t="str">
        <f t="shared" si="983"/>
        <v/>
      </c>
      <c r="AV655" s="121"/>
      <c r="AW655" s="153"/>
      <c r="AX655" s="98"/>
      <c r="AY655" s="153"/>
      <c r="AZ655" s="98"/>
      <c r="BA655" s="46"/>
      <c r="BB655" s="34"/>
      <c r="BC655" s="34"/>
      <c r="BD655" s="35"/>
      <c r="BE655" s="46"/>
      <c r="BF655" s="34"/>
      <c r="BG655" s="34"/>
      <c r="BH655" s="35"/>
      <c r="BI655" s="46"/>
      <c r="BJ655" s="34"/>
      <c r="BK655" s="34"/>
      <c r="BL655" s="35"/>
      <c r="BM655" s="46"/>
      <c r="BN655" s="34"/>
      <c r="BO655" s="34"/>
      <c r="BP655" s="35"/>
      <c r="BQ655" s="46"/>
      <c r="BR655" s="34"/>
      <c r="BS655" s="34"/>
      <c r="BT655" s="35"/>
      <c r="BU655" s="155"/>
      <c r="BV655" s="99"/>
      <c r="BW655" s="156"/>
      <c r="BX655" s="100"/>
      <c r="BY655" s="156"/>
      <c r="BZ655" s="100"/>
      <c r="CA655" s="156"/>
      <c r="CB655" s="100"/>
      <c r="CC655" s="156"/>
      <c r="CD655" s="101"/>
      <c r="CE655" s="12"/>
      <c r="CF655" s="175"/>
      <c r="CG655" s="27"/>
      <c r="CH655" s="159"/>
      <c r="CI655" s="95" t="str">
        <f t="shared" si="984"/>
        <v/>
      </c>
      <c r="CJ655" s="102" t="str">
        <f t="shared" si="985"/>
        <v/>
      </c>
      <c r="CK655" s="40"/>
      <c r="CL655" s="100" t="str">
        <f t="shared" si="1023"/>
        <v/>
      </c>
      <c r="CM655" s="37"/>
      <c r="CN655" s="100" t="str">
        <f t="shared" si="1024"/>
        <v/>
      </c>
      <c r="CO655" s="38"/>
      <c r="CP655" s="103" t="str">
        <f t="shared" si="986"/>
        <v/>
      </c>
      <c r="CQ655" s="78"/>
      <c r="CR655" s="100" t="str">
        <f t="shared" si="1025"/>
        <v/>
      </c>
      <c r="CS655" s="36"/>
      <c r="CT655" s="100" t="str">
        <f t="shared" si="1026"/>
        <v/>
      </c>
      <c r="CU655" s="74"/>
      <c r="CV655" s="103" t="str">
        <f t="shared" si="1027"/>
        <v/>
      </c>
      <c r="CW655" s="42"/>
      <c r="CX655" s="100" t="str">
        <f t="shared" si="1028"/>
        <v/>
      </c>
      <c r="CY655" s="36"/>
      <c r="CZ655" s="100" t="str">
        <f t="shared" si="1029"/>
        <v/>
      </c>
      <c r="DA655" s="36"/>
      <c r="DB655" s="100" t="str">
        <f t="shared" si="1030"/>
        <v/>
      </c>
      <c r="DC655" s="39"/>
      <c r="DD655" s="103" t="str">
        <f t="shared" si="1031"/>
        <v/>
      </c>
      <c r="DE655" s="42"/>
      <c r="DF655" s="100" t="str">
        <f t="shared" si="1032"/>
        <v/>
      </c>
      <c r="DG655" s="39"/>
      <c r="DH655" s="103" t="str">
        <f t="shared" si="1033"/>
        <v/>
      </c>
      <c r="DI655" s="41"/>
      <c r="DJ655" s="157" t="str">
        <f t="shared" si="1034"/>
        <v/>
      </c>
      <c r="DK655" s="12"/>
      <c r="DL655" s="172"/>
      <c r="DM655" s="67"/>
      <c r="DN655" s="164"/>
      <c r="DO655" s="104" t="str">
        <f t="shared" si="987"/>
        <v/>
      </c>
      <c r="DP655" s="105" t="str">
        <f t="shared" si="988"/>
        <v/>
      </c>
      <c r="DQ655" s="66"/>
      <c r="DR655" s="158" t="str">
        <f t="shared" si="989"/>
        <v/>
      </c>
      <c r="DS655" s="67"/>
      <c r="DT655" s="97" t="str">
        <f t="shared" si="990"/>
        <v/>
      </c>
      <c r="DU655" s="67"/>
      <c r="DV655" s="98" t="str">
        <f t="shared" si="991"/>
        <v/>
      </c>
      <c r="DW655" s="163"/>
      <c r="DX655" s="106" t="str">
        <f t="shared" si="992"/>
        <v/>
      </c>
      <c r="DY655" s="162"/>
      <c r="DZ655" s="97" t="str">
        <f t="shared" si="993"/>
        <v/>
      </c>
      <c r="EA655" s="161"/>
      <c r="EB655" s="107" t="str">
        <f t="shared" si="994"/>
        <v/>
      </c>
      <c r="EC655" s="66"/>
      <c r="ED655" s="97" t="str">
        <f t="shared" si="995"/>
        <v/>
      </c>
      <c r="EE655" s="67"/>
      <c r="EF655" s="97" t="str">
        <f t="shared" si="996"/>
        <v/>
      </c>
      <c r="EG655" s="68"/>
      <c r="EH655" s="97" t="str">
        <f t="shared" si="997"/>
        <v/>
      </c>
      <c r="EI655" s="67"/>
      <c r="EJ655" s="97" t="str">
        <f t="shared" si="998"/>
        <v/>
      </c>
      <c r="EK655" s="68"/>
      <c r="EL655" s="97" t="str">
        <f t="shared" si="999"/>
        <v/>
      </c>
      <c r="EM655" s="69"/>
      <c r="EN655" s="98" t="str">
        <f t="shared" si="1000"/>
        <v/>
      </c>
      <c r="EO655" s="66"/>
      <c r="EP655" s="107" t="str">
        <f t="shared" si="1001"/>
        <v/>
      </c>
      <c r="EQ655" s="299"/>
      <c r="ER655" s="98" t="str">
        <f t="shared" si="1002"/>
        <v/>
      </c>
      <c r="ES655" s="66"/>
      <c r="ET655" s="108" t="str">
        <f t="shared" si="1003"/>
        <v/>
      </c>
      <c r="EU655" s="12"/>
      <c r="EV655" s="169"/>
      <c r="EW655" s="27"/>
      <c r="EX655" s="159"/>
      <c r="EY655" s="95" t="str">
        <f t="shared" si="1004"/>
        <v/>
      </c>
      <c r="EZ655" s="98" t="str">
        <f t="shared" si="1005"/>
        <v/>
      </c>
      <c r="FA655" s="40"/>
      <c r="FB655" s="98" t="str">
        <f t="shared" si="1006"/>
        <v/>
      </c>
      <c r="FC655" s="37"/>
      <c r="FD655" s="98" t="str">
        <f t="shared" si="1007"/>
        <v/>
      </c>
      <c r="FE655" s="37"/>
      <c r="FF655" s="98" t="str">
        <f t="shared" si="1008"/>
        <v/>
      </c>
      <c r="FG655" s="160"/>
      <c r="FH655" s="97" t="str">
        <f t="shared" si="1009"/>
        <v/>
      </c>
      <c r="FI655" s="27"/>
      <c r="FJ655" s="98" t="str">
        <f t="shared" si="1010"/>
        <v/>
      </c>
      <c r="FK655" s="36"/>
      <c r="FL655" s="98" t="str">
        <f t="shared" si="1011"/>
        <v/>
      </c>
      <c r="FM655" s="37"/>
      <c r="FN655" s="98" t="str">
        <f t="shared" si="1012"/>
        <v/>
      </c>
      <c r="FO655" s="78"/>
      <c r="FP655" s="97" t="str">
        <f t="shared" si="1013"/>
        <v/>
      </c>
      <c r="FQ655" s="37"/>
      <c r="FR655" s="97" t="str">
        <f t="shared" si="1014"/>
        <v/>
      </c>
      <c r="FS655" s="39"/>
      <c r="FT655" s="97" t="str">
        <f t="shared" si="1015"/>
        <v/>
      </c>
      <c r="FU655" s="27"/>
      <c r="FV655" s="98" t="str">
        <f t="shared" si="1016"/>
        <v/>
      </c>
      <c r="FW655" s="37"/>
      <c r="FX655" s="98" t="str">
        <f t="shared" si="1017"/>
        <v/>
      </c>
      <c r="FY655" s="36"/>
      <c r="FZ655" s="97" t="str">
        <f t="shared" si="1018"/>
        <v/>
      </c>
      <c r="GA655" s="36"/>
      <c r="GB655" s="98" t="str">
        <f t="shared" si="1019"/>
        <v/>
      </c>
      <c r="GC655" s="40"/>
      <c r="GD655" s="98" t="str">
        <f t="shared" si="1020"/>
        <v/>
      </c>
      <c r="GE655" s="37"/>
      <c r="GF655" s="98" t="str">
        <f t="shared" si="1021"/>
        <v/>
      </c>
      <c r="GG655" s="37"/>
      <c r="GH655" s="109" t="str">
        <f t="shared" si="1022"/>
        <v/>
      </c>
      <c r="GI655" s="12"/>
      <c r="GJ655" s="166"/>
      <c r="GK655" s="27"/>
      <c r="GL655" s="159"/>
      <c r="GM655" s="95" t="str">
        <f t="shared" si="841"/>
        <v/>
      </c>
      <c r="GN655" s="110" t="str">
        <f t="shared" si="842"/>
        <v/>
      </c>
      <c r="GO655" s="27"/>
      <c r="GP655" s="98" t="str">
        <f t="shared" si="843"/>
        <v/>
      </c>
      <c r="GQ655" s="37"/>
      <c r="GR655" s="97" t="str">
        <f t="shared" si="844"/>
        <v/>
      </c>
      <c r="GS655" s="37"/>
      <c r="GT655" s="110" t="str">
        <f t="shared" si="845"/>
        <v/>
      </c>
      <c r="GU655" s="36"/>
      <c r="GV655" s="97" t="str">
        <f t="shared" si="965"/>
        <v/>
      </c>
      <c r="GW655" s="27"/>
      <c r="GX655" s="98" t="str">
        <f t="shared" si="966"/>
        <v/>
      </c>
      <c r="GY655" s="36"/>
      <c r="GZ655" s="98" t="str">
        <f t="shared" si="967"/>
        <v/>
      </c>
      <c r="HA655" s="37"/>
      <c r="HB655" s="110" t="str">
        <f t="shared" si="968"/>
        <v/>
      </c>
      <c r="HC655" s="36"/>
      <c r="HD655" s="97" t="str">
        <f t="shared" si="969"/>
        <v/>
      </c>
      <c r="HE655" s="37"/>
      <c r="HF655" s="97" t="str">
        <f t="shared" si="970"/>
        <v/>
      </c>
      <c r="HG655" s="39"/>
      <c r="HH655" s="97" t="str">
        <f t="shared" si="971"/>
        <v/>
      </c>
      <c r="HI655" s="27"/>
      <c r="HJ655" s="97" t="str">
        <f t="shared" si="972"/>
        <v/>
      </c>
      <c r="HK655" s="37"/>
      <c r="HL655" s="97" t="str">
        <f t="shared" si="973"/>
        <v/>
      </c>
      <c r="HM655" s="36"/>
      <c r="HN655" s="97" t="str">
        <f t="shared" si="974"/>
        <v/>
      </c>
      <c r="HO655" s="36"/>
      <c r="HP655" s="110" t="str">
        <f t="shared" si="975"/>
        <v/>
      </c>
      <c r="HQ655" s="27"/>
      <c r="HR655" s="97" t="str">
        <f t="shared" si="976"/>
        <v/>
      </c>
      <c r="HS655" s="37"/>
      <c r="HT655" s="97" t="str">
        <f t="shared" si="977"/>
        <v/>
      </c>
      <c r="HU655" s="37"/>
      <c r="HV655" s="111" t="str">
        <f t="shared" si="978"/>
        <v/>
      </c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18"/>
    </row>
    <row r="656" spans="1:474" ht="19.95" customHeight="1">
      <c r="A656" s="30"/>
      <c r="B656" s="29"/>
      <c r="C656" s="129"/>
      <c r="D656" s="308"/>
      <c r="E656" s="302"/>
      <c r="F656" s="288"/>
      <c r="G656" s="89"/>
      <c r="H656" s="200"/>
      <c r="I656" s="294"/>
      <c r="J656" s="295"/>
      <c r="K656" s="296"/>
      <c r="L656" s="297"/>
      <c r="M656" s="295"/>
      <c r="N656" s="298"/>
      <c r="O656" s="223"/>
      <c r="P656" s="186" t="str">
        <f t="array" ref="P656">IF(O656&lt;&gt;"",IF(O656&lt;5, "I", "III"),"")</f>
        <v/>
      </c>
      <c r="Q656" s="224"/>
      <c r="R656" s="185" t="str">
        <f t="array" ref="R656">IF(Q656&lt;&gt;"",IF(Q656&lt;5, "I", "III"),"")</f>
        <v/>
      </c>
      <c r="S656" s="223"/>
      <c r="T656" s="186" t="str">
        <f t="array" ref="T656">IF(S656&lt;&gt;"",IF(S656&lt;5, "I", "III"),"")</f>
        <v/>
      </c>
      <c r="U656" s="224"/>
      <c r="V656" s="186" t="str">
        <f t="array" ref="V656">IF(U656&lt;&gt;"",IF(U656&lt;12, "I", "III"),"")</f>
        <v/>
      </c>
      <c r="W656" s="224"/>
      <c r="X656" s="185" t="str">
        <f t="array" ref="X656">IF(W656&lt;&gt;"",IF(W656&lt;12, "I", "III"),"")</f>
        <v/>
      </c>
      <c r="Y656" s="223"/>
      <c r="Z656" s="186" t="str">
        <f t="array" ref="Z656">IF(Y656&lt;&gt;"",IF(Y656&lt;12, "I", "III"),"")</f>
        <v/>
      </c>
      <c r="AA656" s="208"/>
      <c r="AB656" s="209"/>
      <c r="AC656" s="209"/>
      <c r="AD656" s="210"/>
      <c r="AE656" s="89"/>
      <c r="AF656" s="178"/>
      <c r="AG656" s="150"/>
      <c r="AH656" s="151"/>
      <c r="AI656" s="95" t="str">
        <f t="shared" si="979"/>
        <v/>
      </c>
      <c r="AJ656" s="98" t="str">
        <f t="shared" si="980"/>
        <v/>
      </c>
      <c r="AK656" s="45"/>
      <c r="AL656" s="97" t="str">
        <f t="shared" si="981"/>
        <v/>
      </c>
      <c r="AM656" s="39"/>
      <c r="AN656" s="98" t="str">
        <f t="shared" si="982"/>
        <v/>
      </c>
      <c r="AO656" s="152"/>
      <c r="AP656" s="96"/>
      <c r="AQ656" s="153"/>
      <c r="AR656" s="97"/>
      <c r="AS656" s="154"/>
      <c r="AT656" s="98"/>
      <c r="AU656" s="182" t="str">
        <f t="shared" si="983"/>
        <v/>
      </c>
      <c r="AV656" s="121"/>
      <c r="AW656" s="153"/>
      <c r="AX656" s="98"/>
      <c r="AY656" s="153"/>
      <c r="AZ656" s="98"/>
      <c r="BA656" s="46"/>
      <c r="BB656" s="34"/>
      <c r="BC656" s="34"/>
      <c r="BD656" s="35"/>
      <c r="BE656" s="46"/>
      <c r="BF656" s="34"/>
      <c r="BG656" s="34"/>
      <c r="BH656" s="35"/>
      <c r="BI656" s="46"/>
      <c r="BJ656" s="34"/>
      <c r="BK656" s="34"/>
      <c r="BL656" s="35"/>
      <c r="BM656" s="46"/>
      <c r="BN656" s="34"/>
      <c r="BO656" s="34"/>
      <c r="BP656" s="35"/>
      <c r="BQ656" s="46"/>
      <c r="BR656" s="34"/>
      <c r="BS656" s="34"/>
      <c r="BT656" s="35"/>
      <c r="BU656" s="155"/>
      <c r="BV656" s="99"/>
      <c r="BW656" s="156"/>
      <c r="BX656" s="100"/>
      <c r="BY656" s="156"/>
      <c r="BZ656" s="100"/>
      <c r="CA656" s="156"/>
      <c r="CB656" s="100"/>
      <c r="CC656" s="156"/>
      <c r="CD656" s="101"/>
      <c r="CE656" s="12"/>
      <c r="CF656" s="175"/>
      <c r="CG656" s="27"/>
      <c r="CH656" s="159"/>
      <c r="CI656" s="95" t="str">
        <f t="shared" si="984"/>
        <v/>
      </c>
      <c r="CJ656" s="102" t="str">
        <f t="shared" si="985"/>
        <v/>
      </c>
      <c r="CK656" s="40"/>
      <c r="CL656" s="100" t="str">
        <f t="shared" si="1023"/>
        <v/>
      </c>
      <c r="CM656" s="37"/>
      <c r="CN656" s="100" t="str">
        <f t="shared" si="1024"/>
        <v/>
      </c>
      <c r="CO656" s="38"/>
      <c r="CP656" s="103" t="str">
        <f t="shared" si="986"/>
        <v/>
      </c>
      <c r="CQ656" s="78"/>
      <c r="CR656" s="100" t="str">
        <f t="shared" si="1025"/>
        <v/>
      </c>
      <c r="CS656" s="36"/>
      <c r="CT656" s="100" t="str">
        <f t="shared" si="1026"/>
        <v/>
      </c>
      <c r="CU656" s="74"/>
      <c r="CV656" s="103" t="str">
        <f t="shared" si="1027"/>
        <v/>
      </c>
      <c r="CW656" s="42"/>
      <c r="CX656" s="100" t="str">
        <f t="shared" si="1028"/>
        <v/>
      </c>
      <c r="CY656" s="36"/>
      <c r="CZ656" s="100" t="str">
        <f t="shared" si="1029"/>
        <v/>
      </c>
      <c r="DA656" s="36"/>
      <c r="DB656" s="100" t="str">
        <f t="shared" si="1030"/>
        <v/>
      </c>
      <c r="DC656" s="39"/>
      <c r="DD656" s="103" t="str">
        <f t="shared" si="1031"/>
        <v/>
      </c>
      <c r="DE656" s="42"/>
      <c r="DF656" s="100" t="str">
        <f t="shared" si="1032"/>
        <v/>
      </c>
      <c r="DG656" s="39"/>
      <c r="DH656" s="103" t="str">
        <f t="shared" si="1033"/>
        <v/>
      </c>
      <c r="DI656" s="41"/>
      <c r="DJ656" s="157" t="str">
        <f t="shared" si="1034"/>
        <v/>
      </c>
      <c r="DK656" s="12"/>
      <c r="DL656" s="172"/>
      <c r="DM656" s="67"/>
      <c r="DN656" s="164"/>
      <c r="DO656" s="104" t="str">
        <f t="shared" si="987"/>
        <v/>
      </c>
      <c r="DP656" s="105" t="str">
        <f t="shared" si="988"/>
        <v/>
      </c>
      <c r="DQ656" s="66"/>
      <c r="DR656" s="158" t="str">
        <f t="shared" si="989"/>
        <v/>
      </c>
      <c r="DS656" s="67"/>
      <c r="DT656" s="97" t="str">
        <f t="shared" si="990"/>
        <v/>
      </c>
      <c r="DU656" s="67"/>
      <c r="DV656" s="98" t="str">
        <f t="shared" si="991"/>
        <v/>
      </c>
      <c r="DW656" s="163"/>
      <c r="DX656" s="106" t="str">
        <f t="shared" si="992"/>
        <v/>
      </c>
      <c r="DY656" s="162"/>
      <c r="DZ656" s="97" t="str">
        <f t="shared" si="993"/>
        <v/>
      </c>
      <c r="EA656" s="161"/>
      <c r="EB656" s="107" t="str">
        <f t="shared" si="994"/>
        <v/>
      </c>
      <c r="EC656" s="66"/>
      <c r="ED656" s="97" t="str">
        <f t="shared" si="995"/>
        <v/>
      </c>
      <c r="EE656" s="67"/>
      <c r="EF656" s="97" t="str">
        <f t="shared" si="996"/>
        <v/>
      </c>
      <c r="EG656" s="68"/>
      <c r="EH656" s="97" t="str">
        <f t="shared" si="997"/>
        <v/>
      </c>
      <c r="EI656" s="67"/>
      <c r="EJ656" s="97" t="str">
        <f t="shared" si="998"/>
        <v/>
      </c>
      <c r="EK656" s="68"/>
      <c r="EL656" s="97" t="str">
        <f t="shared" si="999"/>
        <v/>
      </c>
      <c r="EM656" s="69"/>
      <c r="EN656" s="98" t="str">
        <f t="shared" si="1000"/>
        <v/>
      </c>
      <c r="EO656" s="66"/>
      <c r="EP656" s="107" t="str">
        <f t="shared" si="1001"/>
        <v/>
      </c>
      <c r="EQ656" s="299"/>
      <c r="ER656" s="98" t="str">
        <f t="shared" si="1002"/>
        <v/>
      </c>
      <c r="ES656" s="66"/>
      <c r="ET656" s="108" t="str">
        <f t="shared" si="1003"/>
        <v/>
      </c>
      <c r="EU656" s="12"/>
      <c r="EV656" s="169"/>
      <c r="EW656" s="27"/>
      <c r="EX656" s="159"/>
      <c r="EY656" s="95" t="str">
        <f t="shared" si="1004"/>
        <v/>
      </c>
      <c r="EZ656" s="98" t="str">
        <f t="shared" si="1005"/>
        <v/>
      </c>
      <c r="FA656" s="40"/>
      <c r="FB656" s="98" t="str">
        <f t="shared" si="1006"/>
        <v/>
      </c>
      <c r="FC656" s="37"/>
      <c r="FD656" s="98" t="str">
        <f t="shared" si="1007"/>
        <v/>
      </c>
      <c r="FE656" s="37"/>
      <c r="FF656" s="98" t="str">
        <f t="shared" si="1008"/>
        <v/>
      </c>
      <c r="FG656" s="160"/>
      <c r="FH656" s="97" t="str">
        <f t="shared" si="1009"/>
        <v/>
      </c>
      <c r="FI656" s="27"/>
      <c r="FJ656" s="98" t="str">
        <f t="shared" si="1010"/>
        <v/>
      </c>
      <c r="FK656" s="36"/>
      <c r="FL656" s="98" t="str">
        <f t="shared" si="1011"/>
        <v/>
      </c>
      <c r="FM656" s="37"/>
      <c r="FN656" s="98" t="str">
        <f t="shared" si="1012"/>
        <v/>
      </c>
      <c r="FO656" s="78"/>
      <c r="FP656" s="97" t="str">
        <f t="shared" si="1013"/>
        <v/>
      </c>
      <c r="FQ656" s="37"/>
      <c r="FR656" s="97" t="str">
        <f t="shared" si="1014"/>
        <v/>
      </c>
      <c r="FS656" s="39"/>
      <c r="FT656" s="97" t="str">
        <f t="shared" si="1015"/>
        <v/>
      </c>
      <c r="FU656" s="27"/>
      <c r="FV656" s="98" t="str">
        <f t="shared" si="1016"/>
        <v/>
      </c>
      <c r="FW656" s="37"/>
      <c r="FX656" s="98" t="str">
        <f t="shared" si="1017"/>
        <v/>
      </c>
      <c r="FY656" s="36"/>
      <c r="FZ656" s="97" t="str">
        <f t="shared" si="1018"/>
        <v/>
      </c>
      <c r="GA656" s="36"/>
      <c r="GB656" s="98" t="str">
        <f t="shared" si="1019"/>
        <v/>
      </c>
      <c r="GC656" s="40"/>
      <c r="GD656" s="98" t="str">
        <f t="shared" si="1020"/>
        <v/>
      </c>
      <c r="GE656" s="37"/>
      <c r="GF656" s="98" t="str">
        <f t="shared" si="1021"/>
        <v/>
      </c>
      <c r="GG656" s="37"/>
      <c r="GH656" s="109" t="str">
        <f t="shared" si="1022"/>
        <v/>
      </c>
      <c r="GI656" s="12"/>
      <c r="GJ656" s="166"/>
      <c r="GK656" s="27"/>
      <c r="GL656" s="159"/>
      <c r="GM656" s="95" t="str">
        <f t="shared" si="841"/>
        <v/>
      </c>
      <c r="GN656" s="110" t="str">
        <f t="shared" si="842"/>
        <v/>
      </c>
      <c r="GO656" s="27"/>
      <c r="GP656" s="98" t="str">
        <f t="shared" si="843"/>
        <v/>
      </c>
      <c r="GQ656" s="37"/>
      <c r="GR656" s="97" t="str">
        <f t="shared" si="844"/>
        <v/>
      </c>
      <c r="GS656" s="37"/>
      <c r="GT656" s="110" t="str">
        <f t="shared" si="845"/>
        <v/>
      </c>
      <c r="GU656" s="36"/>
      <c r="GV656" s="97" t="str">
        <f t="shared" si="965"/>
        <v/>
      </c>
      <c r="GW656" s="27"/>
      <c r="GX656" s="98" t="str">
        <f t="shared" si="966"/>
        <v/>
      </c>
      <c r="GY656" s="36"/>
      <c r="GZ656" s="98" t="str">
        <f t="shared" si="967"/>
        <v/>
      </c>
      <c r="HA656" s="37"/>
      <c r="HB656" s="110" t="str">
        <f t="shared" si="968"/>
        <v/>
      </c>
      <c r="HC656" s="36"/>
      <c r="HD656" s="97" t="str">
        <f t="shared" si="969"/>
        <v/>
      </c>
      <c r="HE656" s="37"/>
      <c r="HF656" s="97" t="str">
        <f t="shared" si="970"/>
        <v/>
      </c>
      <c r="HG656" s="39"/>
      <c r="HH656" s="97" t="str">
        <f t="shared" si="971"/>
        <v/>
      </c>
      <c r="HI656" s="27"/>
      <c r="HJ656" s="97" t="str">
        <f t="shared" si="972"/>
        <v/>
      </c>
      <c r="HK656" s="37"/>
      <c r="HL656" s="97" t="str">
        <f t="shared" si="973"/>
        <v/>
      </c>
      <c r="HM656" s="36"/>
      <c r="HN656" s="97" t="str">
        <f t="shared" si="974"/>
        <v/>
      </c>
      <c r="HO656" s="36"/>
      <c r="HP656" s="110" t="str">
        <f t="shared" si="975"/>
        <v/>
      </c>
      <c r="HQ656" s="27"/>
      <c r="HR656" s="97" t="str">
        <f t="shared" si="976"/>
        <v/>
      </c>
      <c r="HS656" s="37"/>
      <c r="HT656" s="97" t="str">
        <f t="shared" si="977"/>
        <v/>
      </c>
      <c r="HU656" s="37"/>
      <c r="HV656" s="111" t="str">
        <f t="shared" si="978"/>
        <v/>
      </c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18"/>
    </row>
    <row r="657" spans="1:474" ht="19.95" customHeight="1">
      <c r="A657" s="30"/>
      <c r="B657" s="29"/>
      <c r="C657" s="129"/>
      <c r="D657" s="308"/>
      <c r="E657" s="302"/>
      <c r="F657" s="288"/>
      <c r="G657" s="89"/>
      <c r="H657" s="200"/>
      <c r="I657" s="294"/>
      <c r="J657" s="295"/>
      <c r="K657" s="296"/>
      <c r="L657" s="297"/>
      <c r="M657" s="295"/>
      <c r="N657" s="298"/>
      <c r="O657" s="223"/>
      <c r="P657" s="186" t="str">
        <f t="array" ref="P657">IF(O657&lt;&gt;"",IF(O657&lt;5, "I", "III"),"")</f>
        <v/>
      </c>
      <c r="Q657" s="224"/>
      <c r="R657" s="185" t="str">
        <f t="array" ref="R657">IF(Q657&lt;&gt;"",IF(Q657&lt;5, "I", "III"),"")</f>
        <v/>
      </c>
      <c r="S657" s="223"/>
      <c r="T657" s="186" t="str">
        <f t="array" ref="T657">IF(S657&lt;&gt;"",IF(S657&lt;5, "I", "III"),"")</f>
        <v/>
      </c>
      <c r="U657" s="224"/>
      <c r="V657" s="186" t="str">
        <f t="array" ref="V657">IF(U657&lt;&gt;"",IF(U657&lt;12, "I", "III"),"")</f>
        <v/>
      </c>
      <c r="W657" s="224"/>
      <c r="X657" s="185" t="str">
        <f t="array" ref="X657">IF(W657&lt;&gt;"",IF(W657&lt;12, "I", "III"),"")</f>
        <v/>
      </c>
      <c r="Y657" s="223"/>
      <c r="Z657" s="186" t="str">
        <f t="array" ref="Z657">IF(Y657&lt;&gt;"",IF(Y657&lt;12, "I", "III"),"")</f>
        <v/>
      </c>
      <c r="AA657" s="208"/>
      <c r="AB657" s="209"/>
      <c r="AC657" s="209"/>
      <c r="AD657" s="210"/>
      <c r="AE657" s="89"/>
      <c r="AF657" s="178"/>
      <c r="AG657" s="150"/>
      <c r="AH657" s="151"/>
      <c r="AI657" s="95" t="str">
        <f t="shared" si="979"/>
        <v/>
      </c>
      <c r="AJ657" s="98" t="str">
        <f t="shared" si="980"/>
        <v/>
      </c>
      <c r="AK657" s="45"/>
      <c r="AL657" s="97" t="str">
        <f t="shared" si="981"/>
        <v/>
      </c>
      <c r="AM657" s="39"/>
      <c r="AN657" s="98" t="str">
        <f t="shared" si="982"/>
        <v/>
      </c>
      <c r="AO657" s="152"/>
      <c r="AP657" s="96"/>
      <c r="AQ657" s="153"/>
      <c r="AR657" s="97"/>
      <c r="AS657" s="154"/>
      <c r="AT657" s="98"/>
      <c r="AU657" s="182" t="str">
        <f t="shared" si="983"/>
        <v/>
      </c>
      <c r="AV657" s="121"/>
      <c r="AW657" s="153"/>
      <c r="AX657" s="98"/>
      <c r="AY657" s="153"/>
      <c r="AZ657" s="98"/>
      <c r="BA657" s="46"/>
      <c r="BB657" s="34"/>
      <c r="BC657" s="34"/>
      <c r="BD657" s="35"/>
      <c r="BE657" s="46"/>
      <c r="BF657" s="34"/>
      <c r="BG657" s="34"/>
      <c r="BH657" s="35"/>
      <c r="BI657" s="46"/>
      <c r="BJ657" s="34"/>
      <c r="BK657" s="34"/>
      <c r="BL657" s="35"/>
      <c r="BM657" s="46"/>
      <c r="BN657" s="34"/>
      <c r="BO657" s="34"/>
      <c r="BP657" s="35"/>
      <c r="BQ657" s="46"/>
      <c r="BR657" s="34"/>
      <c r="BS657" s="34"/>
      <c r="BT657" s="35"/>
      <c r="BU657" s="155"/>
      <c r="BV657" s="99"/>
      <c r="BW657" s="156"/>
      <c r="BX657" s="100"/>
      <c r="BY657" s="156"/>
      <c r="BZ657" s="100"/>
      <c r="CA657" s="156"/>
      <c r="CB657" s="100"/>
      <c r="CC657" s="156"/>
      <c r="CD657" s="101"/>
      <c r="CE657" s="12"/>
      <c r="CF657" s="175"/>
      <c r="CG657" s="27"/>
      <c r="CH657" s="159"/>
      <c r="CI657" s="95" t="str">
        <f t="shared" si="984"/>
        <v/>
      </c>
      <c r="CJ657" s="102" t="str">
        <f t="shared" si="985"/>
        <v/>
      </c>
      <c r="CK657" s="40"/>
      <c r="CL657" s="100" t="str">
        <f t="shared" si="1023"/>
        <v/>
      </c>
      <c r="CM657" s="37"/>
      <c r="CN657" s="100" t="str">
        <f t="shared" si="1024"/>
        <v/>
      </c>
      <c r="CO657" s="38"/>
      <c r="CP657" s="103" t="str">
        <f t="shared" si="986"/>
        <v/>
      </c>
      <c r="CQ657" s="78"/>
      <c r="CR657" s="100" t="str">
        <f t="shared" si="1025"/>
        <v/>
      </c>
      <c r="CS657" s="36"/>
      <c r="CT657" s="100" t="str">
        <f t="shared" si="1026"/>
        <v/>
      </c>
      <c r="CU657" s="74"/>
      <c r="CV657" s="103" t="str">
        <f t="shared" si="1027"/>
        <v/>
      </c>
      <c r="CW657" s="42"/>
      <c r="CX657" s="100" t="str">
        <f t="shared" si="1028"/>
        <v/>
      </c>
      <c r="CY657" s="36"/>
      <c r="CZ657" s="100" t="str">
        <f t="shared" si="1029"/>
        <v/>
      </c>
      <c r="DA657" s="36"/>
      <c r="DB657" s="100" t="str">
        <f t="shared" si="1030"/>
        <v/>
      </c>
      <c r="DC657" s="39"/>
      <c r="DD657" s="103" t="str">
        <f t="shared" si="1031"/>
        <v/>
      </c>
      <c r="DE657" s="42"/>
      <c r="DF657" s="100" t="str">
        <f t="shared" si="1032"/>
        <v/>
      </c>
      <c r="DG657" s="39"/>
      <c r="DH657" s="103" t="str">
        <f t="shared" si="1033"/>
        <v/>
      </c>
      <c r="DI657" s="41"/>
      <c r="DJ657" s="157" t="str">
        <f t="shared" si="1034"/>
        <v/>
      </c>
      <c r="DK657" s="12"/>
      <c r="DL657" s="172"/>
      <c r="DM657" s="67"/>
      <c r="DN657" s="164"/>
      <c r="DO657" s="104" t="str">
        <f t="shared" si="987"/>
        <v/>
      </c>
      <c r="DP657" s="105" t="str">
        <f t="shared" si="988"/>
        <v/>
      </c>
      <c r="DQ657" s="66"/>
      <c r="DR657" s="158" t="str">
        <f t="shared" si="989"/>
        <v/>
      </c>
      <c r="DS657" s="67"/>
      <c r="DT657" s="97" t="str">
        <f t="shared" si="990"/>
        <v/>
      </c>
      <c r="DU657" s="67"/>
      <c r="DV657" s="98" t="str">
        <f t="shared" si="991"/>
        <v/>
      </c>
      <c r="DW657" s="163"/>
      <c r="DX657" s="106" t="str">
        <f t="shared" si="992"/>
        <v/>
      </c>
      <c r="DY657" s="162"/>
      <c r="DZ657" s="97" t="str">
        <f t="shared" si="993"/>
        <v/>
      </c>
      <c r="EA657" s="161"/>
      <c r="EB657" s="107" t="str">
        <f t="shared" si="994"/>
        <v/>
      </c>
      <c r="EC657" s="66"/>
      <c r="ED657" s="97" t="str">
        <f t="shared" si="995"/>
        <v/>
      </c>
      <c r="EE657" s="67"/>
      <c r="EF657" s="97" t="str">
        <f t="shared" si="996"/>
        <v/>
      </c>
      <c r="EG657" s="68"/>
      <c r="EH657" s="97" t="str">
        <f t="shared" si="997"/>
        <v/>
      </c>
      <c r="EI657" s="67"/>
      <c r="EJ657" s="97" t="str">
        <f t="shared" si="998"/>
        <v/>
      </c>
      <c r="EK657" s="68"/>
      <c r="EL657" s="97" t="str">
        <f t="shared" si="999"/>
        <v/>
      </c>
      <c r="EM657" s="69"/>
      <c r="EN657" s="98" t="str">
        <f t="shared" si="1000"/>
        <v/>
      </c>
      <c r="EO657" s="66"/>
      <c r="EP657" s="107" t="str">
        <f t="shared" si="1001"/>
        <v/>
      </c>
      <c r="EQ657" s="299"/>
      <c r="ER657" s="98" t="str">
        <f t="shared" si="1002"/>
        <v/>
      </c>
      <c r="ES657" s="66"/>
      <c r="ET657" s="108" t="str">
        <f t="shared" si="1003"/>
        <v/>
      </c>
      <c r="EU657" s="12"/>
      <c r="EV657" s="169"/>
      <c r="EW657" s="27"/>
      <c r="EX657" s="159"/>
      <c r="EY657" s="95" t="str">
        <f t="shared" si="1004"/>
        <v/>
      </c>
      <c r="EZ657" s="98" t="str">
        <f t="shared" si="1005"/>
        <v/>
      </c>
      <c r="FA657" s="40"/>
      <c r="FB657" s="98" t="str">
        <f t="shared" si="1006"/>
        <v/>
      </c>
      <c r="FC657" s="37"/>
      <c r="FD657" s="98" t="str">
        <f t="shared" si="1007"/>
        <v/>
      </c>
      <c r="FE657" s="37"/>
      <c r="FF657" s="98" t="str">
        <f t="shared" si="1008"/>
        <v/>
      </c>
      <c r="FG657" s="160"/>
      <c r="FH657" s="97" t="str">
        <f t="shared" si="1009"/>
        <v/>
      </c>
      <c r="FI657" s="27"/>
      <c r="FJ657" s="98" t="str">
        <f t="shared" si="1010"/>
        <v/>
      </c>
      <c r="FK657" s="36"/>
      <c r="FL657" s="98" t="str">
        <f t="shared" si="1011"/>
        <v/>
      </c>
      <c r="FM657" s="37"/>
      <c r="FN657" s="98" t="str">
        <f t="shared" si="1012"/>
        <v/>
      </c>
      <c r="FO657" s="78"/>
      <c r="FP657" s="97" t="str">
        <f t="shared" si="1013"/>
        <v/>
      </c>
      <c r="FQ657" s="37"/>
      <c r="FR657" s="97" t="str">
        <f t="shared" si="1014"/>
        <v/>
      </c>
      <c r="FS657" s="39"/>
      <c r="FT657" s="97" t="str">
        <f t="shared" si="1015"/>
        <v/>
      </c>
      <c r="FU657" s="27"/>
      <c r="FV657" s="98" t="str">
        <f t="shared" si="1016"/>
        <v/>
      </c>
      <c r="FW657" s="37"/>
      <c r="FX657" s="98" t="str">
        <f t="shared" si="1017"/>
        <v/>
      </c>
      <c r="FY657" s="36"/>
      <c r="FZ657" s="97" t="str">
        <f t="shared" si="1018"/>
        <v/>
      </c>
      <c r="GA657" s="36"/>
      <c r="GB657" s="98" t="str">
        <f t="shared" si="1019"/>
        <v/>
      </c>
      <c r="GC657" s="40"/>
      <c r="GD657" s="98" t="str">
        <f t="shared" si="1020"/>
        <v/>
      </c>
      <c r="GE657" s="37"/>
      <c r="GF657" s="98" t="str">
        <f t="shared" si="1021"/>
        <v/>
      </c>
      <c r="GG657" s="37"/>
      <c r="GH657" s="109" t="str">
        <f t="shared" si="1022"/>
        <v/>
      </c>
      <c r="GI657" s="12"/>
      <c r="GJ657" s="166"/>
      <c r="GK657" s="27"/>
      <c r="GL657" s="159"/>
      <c r="GM657" s="95" t="str">
        <f t="shared" si="841"/>
        <v/>
      </c>
      <c r="GN657" s="110" t="str">
        <f t="shared" si="842"/>
        <v/>
      </c>
      <c r="GO657" s="27"/>
      <c r="GP657" s="98" t="str">
        <f t="shared" si="843"/>
        <v/>
      </c>
      <c r="GQ657" s="37"/>
      <c r="GR657" s="97" t="str">
        <f t="shared" si="844"/>
        <v/>
      </c>
      <c r="GS657" s="37"/>
      <c r="GT657" s="110" t="str">
        <f t="shared" si="845"/>
        <v/>
      </c>
      <c r="GU657" s="36"/>
      <c r="GV657" s="97" t="str">
        <f t="shared" si="965"/>
        <v/>
      </c>
      <c r="GW657" s="27"/>
      <c r="GX657" s="98" t="str">
        <f t="shared" si="966"/>
        <v/>
      </c>
      <c r="GY657" s="36"/>
      <c r="GZ657" s="98" t="str">
        <f t="shared" si="967"/>
        <v/>
      </c>
      <c r="HA657" s="37"/>
      <c r="HB657" s="110" t="str">
        <f t="shared" si="968"/>
        <v/>
      </c>
      <c r="HC657" s="36"/>
      <c r="HD657" s="97" t="str">
        <f t="shared" si="969"/>
        <v/>
      </c>
      <c r="HE657" s="37"/>
      <c r="HF657" s="97" t="str">
        <f t="shared" si="970"/>
        <v/>
      </c>
      <c r="HG657" s="39"/>
      <c r="HH657" s="97" t="str">
        <f t="shared" si="971"/>
        <v/>
      </c>
      <c r="HI657" s="27"/>
      <c r="HJ657" s="97" t="str">
        <f t="shared" si="972"/>
        <v/>
      </c>
      <c r="HK657" s="37"/>
      <c r="HL657" s="97" t="str">
        <f t="shared" si="973"/>
        <v/>
      </c>
      <c r="HM657" s="36"/>
      <c r="HN657" s="97" t="str">
        <f t="shared" si="974"/>
        <v/>
      </c>
      <c r="HO657" s="36"/>
      <c r="HP657" s="110" t="str">
        <f t="shared" si="975"/>
        <v/>
      </c>
      <c r="HQ657" s="27"/>
      <c r="HR657" s="97" t="str">
        <f t="shared" si="976"/>
        <v/>
      </c>
      <c r="HS657" s="37"/>
      <c r="HT657" s="97" t="str">
        <f t="shared" si="977"/>
        <v/>
      </c>
      <c r="HU657" s="37"/>
      <c r="HV657" s="111" t="str">
        <f t="shared" si="978"/>
        <v/>
      </c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18"/>
    </row>
    <row r="658" spans="1:474" ht="19.95" customHeight="1">
      <c r="A658" s="30"/>
      <c r="B658" s="29"/>
      <c r="C658" s="129"/>
      <c r="D658" s="308"/>
      <c r="E658" s="302"/>
      <c r="F658" s="288"/>
      <c r="G658" s="89"/>
      <c r="H658" s="200"/>
      <c r="I658" s="294"/>
      <c r="J658" s="295"/>
      <c r="K658" s="296"/>
      <c r="L658" s="297"/>
      <c r="M658" s="295"/>
      <c r="N658" s="298"/>
      <c r="O658" s="223"/>
      <c r="P658" s="186" t="str">
        <f t="array" ref="P658">IF(O658&lt;&gt;"",IF(O658&lt;5, "I", "III"),"")</f>
        <v/>
      </c>
      <c r="Q658" s="224"/>
      <c r="R658" s="185" t="str">
        <f t="array" ref="R658">IF(Q658&lt;&gt;"",IF(Q658&lt;5, "I", "III"),"")</f>
        <v/>
      </c>
      <c r="S658" s="223"/>
      <c r="T658" s="186" t="str">
        <f t="array" ref="T658">IF(S658&lt;&gt;"",IF(S658&lt;5, "I", "III"),"")</f>
        <v/>
      </c>
      <c r="U658" s="224"/>
      <c r="V658" s="186" t="str">
        <f t="array" ref="V658">IF(U658&lt;&gt;"",IF(U658&lt;12, "I", "III"),"")</f>
        <v/>
      </c>
      <c r="W658" s="224"/>
      <c r="X658" s="185" t="str">
        <f t="array" ref="X658">IF(W658&lt;&gt;"",IF(W658&lt;12, "I", "III"),"")</f>
        <v/>
      </c>
      <c r="Y658" s="223"/>
      <c r="Z658" s="186" t="str">
        <f t="array" ref="Z658">IF(Y658&lt;&gt;"",IF(Y658&lt;12, "I", "III"),"")</f>
        <v/>
      </c>
      <c r="AA658" s="208"/>
      <c r="AB658" s="209"/>
      <c r="AC658" s="209"/>
      <c r="AD658" s="210"/>
      <c r="AE658" s="89"/>
      <c r="AF658" s="178"/>
      <c r="AG658" s="150"/>
      <c r="AH658" s="151"/>
      <c r="AI658" s="95" t="str">
        <f t="shared" si="979"/>
        <v/>
      </c>
      <c r="AJ658" s="98" t="str">
        <f t="shared" si="980"/>
        <v/>
      </c>
      <c r="AK658" s="45"/>
      <c r="AL658" s="97" t="str">
        <f t="shared" si="981"/>
        <v/>
      </c>
      <c r="AM658" s="39"/>
      <c r="AN658" s="98" t="str">
        <f t="shared" si="982"/>
        <v/>
      </c>
      <c r="AO658" s="152"/>
      <c r="AP658" s="96"/>
      <c r="AQ658" s="153"/>
      <c r="AR658" s="97"/>
      <c r="AS658" s="154"/>
      <c r="AT658" s="98"/>
      <c r="AU658" s="182" t="str">
        <f t="shared" si="983"/>
        <v/>
      </c>
      <c r="AV658" s="121"/>
      <c r="AW658" s="153"/>
      <c r="AX658" s="98"/>
      <c r="AY658" s="153"/>
      <c r="AZ658" s="98"/>
      <c r="BA658" s="46"/>
      <c r="BB658" s="34"/>
      <c r="BC658" s="34"/>
      <c r="BD658" s="35"/>
      <c r="BE658" s="46"/>
      <c r="BF658" s="34"/>
      <c r="BG658" s="34"/>
      <c r="BH658" s="35"/>
      <c r="BI658" s="46"/>
      <c r="BJ658" s="34"/>
      <c r="BK658" s="34"/>
      <c r="BL658" s="35"/>
      <c r="BM658" s="46"/>
      <c r="BN658" s="34"/>
      <c r="BO658" s="34"/>
      <c r="BP658" s="35"/>
      <c r="BQ658" s="46"/>
      <c r="BR658" s="34"/>
      <c r="BS658" s="34"/>
      <c r="BT658" s="35"/>
      <c r="BU658" s="155"/>
      <c r="BV658" s="99"/>
      <c r="BW658" s="156"/>
      <c r="BX658" s="100"/>
      <c r="BY658" s="156"/>
      <c r="BZ658" s="100"/>
      <c r="CA658" s="156"/>
      <c r="CB658" s="100"/>
      <c r="CC658" s="156"/>
      <c r="CD658" s="101"/>
      <c r="CE658" s="12"/>
      <c r="CF658" s="175"/>
      <c r="CG658" s="27"/>
      <c r="CH658" s="159"/>
      <c r="CI658" s="95" t="str">
        <f t="shared" si="984"/>
        <v/>
      </c>
      <c r="CJ658" s="102" t="str">
        <f t="shared" si="985"/>
        <v/>
      </c>
      <c r="CK658" s="40"/>
      <c r="CL658" s="100" t="str">
        <f t="shared" si="1023"/>
        <v/>
      </c>
      <c r="CM658" s="37"/>
      <c r="CN658" s="100" t="str">
        <f t="shared" si="1024"/>
        <v/>
      </c>
      <c r="CO658" s="38"/>
      <c r="CP658" s="103" t="str">
        <f t="shared" si="986"/>
        <v/>
      </c>
      <c r="CQ658" s="78"/>
      <c r="CR658" s="100" t="str">
        <f t="shared" si="1025"/>
        <v/>
      </c>
      <c r="CS658" s="36"/>
      <c r="CT658" s="100" t="str">
        <f t="shared" si="1026"/>
        <v/>
      </c>
      <c r="CU658" s="74"/>
      <c r="CV658" s="103" t="str">
        <f t="shared" si="1027"/>
        <v/>
      </c>
      <c r="CW658" s="42"/>
      <c r="CX658" s="100" t="str">
        <f t="shared" si="1028"/>
        <v/>
      </c>
      <c r="CY658" s="36"/>
      <c r="CZ658" s="100" t="str">
        <f t="shared" si="1029"/>
        <v/>
      </c>
      <c r="DA658" s="36"/>
      <c r="DB658" s="100" t="str">
        <f t="shared" si="1030"/>
        <v/>
      </c>
      <c r="DC658" s="39"/>
      <c r="DD658" s="103" t="str">
        <f t="shared" si="1031"/>
        <v/>
      </c>
      <c r="DE658" s="42"/>
      <c r="DF658" s="100" t="str">
        <f t="shared" si="1032"/>
        <v/>
      </c>
      <c r="DG658" s="39"/>
      <c r="DH658" s="103" t="str">
        <f t="shared" si="1033"/>
        <v/>
      </c>
      <c r="DI658" s="41"/>
      <c r="DJ658" s="157" t="str">
        <f t="shared" si="1034"/>
        <v/>
      </c>
      <c r="DK658" s="12"/>
      <c r="DL658" s="172"/>
      <c r="DM658" s="67"/>
      <c r="DN658" s="164"/>
      <c r="DO658" s="104" t="str">
        <f t="shared" si="987"/>
        <v/>
      </c>
      <c r="DP658" s="105" t="str">
        <f t="shared" si="988"/>
        <v/>
      </c>
      <c r="DQ658" s="66"/>
      <c r="DR658" s="158" t="str">
        <f t="shared" si="989"/>
        <v/>
      </c>
      <c r="DS658" s="67"/>
      <c r="DT658" s="97" t="str">
        <f t="shared" si="990"/>
        <v/>
      </c>
      <c r="DU658" s="67"/>
      <c r="DV658" s="98" t="str">
        <f t="shared" si="991"/>
        <v/>
      </c>
      <c r="DW658" s="163"/>
      <c r="DX658" s="106" t="str">
        <f t="shared" si="992"/>
        <v/>
      </c>
      <c r="DY658" s="162"/>
      <c r="DZ658" s="97" t="str">
        <f t="shared" si="993"/>
        <v/>
      </c>
      <c r="EA658" s="161"/>
      <c r="EB658" s="107" t="str">
        <f t="shared" si="994"/>
        <v/>
      </c>
      <c r="EC658" s="66"/>
      <c r="ED658" s="97" t="str">
        <f t="shared" si="995"/>
        <v/>
      </c>
      <c r="EE658" s="67"/>
      <c r="EF658" s="97" t="str">
        <f t="shared" si="996"/>
        <v/>
      </c>
      <c r="EG658" s="68"/>
      <c r="EH658" s="97" t="str">
        <f t="shared" si="997"/>
        <v/>
      </c>
      <c r="EI658" s="67"/>
      <c r="EJ658" s="97" t="str">
        <f t="shared" si="998"/>
        <v/>
      </c>
      <c r="EK658" s="68"/>
      <c r="EL658" s="97" t="str">
        <f t="shared" si="999"/>
        <v/>
      </c>
      <c r="EM658" s="69"/>
      <c r="EN658" s="98" t="str">
        <f t="shared" si="1000"/>
        <v/>
      </c>
      <c r="EO658" s="66"/>
      <c r="EP658" s="107" t="str">
        <f t="shared" si="1001"/>
        <v/>
      </c>
      <c r="EQ658" s="299"/>
      <c r="ER658" s="98" t="str">
        <f t="shared" si="1002"/>
        <v/>
      </c>
      <c r="ES658" s="66"/>
      <c r="ET658" s="108" t="str">
        <f t="shared" si="1003"/>
        <v/>
      </c>
      <c r="EU658" s="12"/>
      <c r="EV658" s="169"/>
      <c r="EW658" s="27"/>
      <c r="EX658" s="159"/>
      <c r="EY658" s="95" t="str">
        <f t="shared" si="1004"/>
        <v/>
      </c>
      <c r="EZ658" s="98" t="str">
        <f t="shared" si="1005"/>
        <v/>
      </c>
      <c r="FA658" s="40"/>
      <c r="FB658" s="98" t="str">
        <f t="shared" si="1006"/>
        <v/>
      </c>
      <c r="FC658" s="37"/>
      <c r="FD658" s="98" t="str">
        <f t="shared" si="1007"/>
        <v/>
      </c>
      <c r="FE658" s="37"/>
      <c r="FF658" s="98" t="str">
        <f t="shared" si="1008"/>
        <v/>
      </c>
      <c r="FG658" s="160"/>
      <c r="FH658" s="97" t="str">
        <f t="shared" si="1009"/>
        <v/>
      </c>
      <c r="FI658" s="27"/>
      <c r="FJ658" s="98" t="str">
        <f t="shared" si="1010"/>
        <v/>
      </c>
      <c r="FK658" s="36"/>
      <c r="FL658" s="98" t="str">
        <f t="shared" si="1011"/>
        <v/>
      </c>
      <c r="FM658" s="37"/>
      <c r="FN658" s="98" t="str">
        <f t="shared" si="1012"/>
        <v/>
      </c>
      <c r="FO658" s="78"/>
      <c r="FP658" s="97" t="str">
        <f t="shared" si="1013"/>
        <v/>
      </c>
      <c r="FQ658" s="37"/>
      <c r="FR658" s="97" t="str">
        <f t="shared" si="1014"/>
        <v/>
      </c>
      <c r="FS658" s="39"/>
      <c r="FT658" s="97" t="str">
        <f t="shared" si="1015"/>
        <v/>
      </c>
      <c r="FU658" s="27"/>
      <c r="FV658" s="98" t="str">
        <f t="shared" si="1016"/>
        <v/>
      </c>
      <c r="FW658" s="37"/>
      <c r="FX658" s="98" t="str">
        <f t="shared" si="1017"/>
        <v/>
      </c>
      <c r="FY658" s="36"/>
      <c r="FZ658" s="97" t="str">
        <f t="shared" si="1018"/>
        <v/>
      </c>
      <c r="GA658" s="36"/>
      <c r="GB658" s="98" t="str">
        <f t="shared" si="1019"/>
        <v/>
      </c>
      <c r="GC658" s="40"/>
      <c r="GD658" s="98" t="str">
        <f t="shared" si="1020"/>
        <v/>
      </c>
      <c r="GE658" s="37"/>
      <c r="GF658" s="98" t="str">
        <f t="shared" si="1021"/>
        <v/>
      </c>
      <c r="GG658" s="37"/>
      <c r="GH658" s="109" t="str">
        <f t="shared" si="1022"/>
        <v/>
      </c>
      <c r="GI658" s="12"/>
      <c r="GJ658" s="166"/>
      <c r="GK658" s="27"/>
      <c r="GL658" s="159"/>
      <c r="GM658" s="95" t="str">
        <f t="shared" si="841"/>
        <v/>
      </c>
      <c r="GN658" s="110" t="str">
        <f t="shared" si="842"/>
        <v/>
      </c>
      <c r="GO658" s="27"/>
      <c r="GP658" s="98" t="str">
        <f t="shared" si="843"/>
        <v/>
      </c>
      <c r="GQ658" s="37"/>
      <c r="GR658" s="97" t="str">
        <f t="shared" si="844"/>
        <v/>
      </c>
      <c r="GS658" s="37"/>
      <c r="GT658" s="110" t="str">
        <f t="shared" si="845"/>
        <v/>
      </c>
      <c r="GU658" s="36"/>
      <c r="GV658" s="97" t="str">
        <f t="shared" si="965"/>
        <v/>
      </c>
      <c r="GW658" s="27"/>
      <c r="GX658" s="98" t="str">
        <f t="shared" si="966"/>
        <v/>
      </c>
      <c r="GY658" s="36"/>
      <c r="GZ658" s="98" t="str">
        <f t="shared" si="967"/>
        <v/>
      </c>
      <c r="HA658" s="37"/>
      <c r="HB658" s="110" t="str">
        <f t="shared" si="968"/>
        <v/>
      </c>
      <c r="HC658" s="36"/>
      <c r="HD658" s="97" t="str">
        <f t="shared" si="969"/>
        <v/>
      </c>
      <c r="HE658" s="37"/>
      <c r="HF658" s="97" t="str">
        <f t="shared" si="970"/>
        <v/>
      </c>
      <c r="HG658" s="39"/>
      <c r="HH658" s="97" t="str">
        <f t="shared" si="971"/>
        <v/>
      </c>
      <c r="HI658" s="27"/>
      <c r="HJ658" s="97" t="str">
        <f t="shared" si="972"/>
        <v/>
      </c>
      <c r="HK658" s="37"/>
      <c r="HL658" s="97" t="str">
        <f t="shared" si="973"/>
        <v/>
      </c>
      <c r="HM658" s="36"/>
      <c r="HN658" s="97" t="str">
        <f t="shared" si="974"/>
        <v/>
      </c>
      <c r="HO658" s="36"/>
      <c r="HP658" s="110" t="str">
        <f t="shared" si="975"/>
        <v/>
      </c>
      <c r="HQ658" s="27"/>
      <c r="HR658" s="97" t="str">
        <f t="shared" si="976"/>
        <v/>
      </c>
      <c r="HS658" s="37"/>
      <c r="HT658" s="97" t="str">
        <f t="shared" si="977"/>
        <v/>
      </c>
      <c r="HU658" s="37"/>
      <c r="HV658" s="111" t="str">
        <f t="shared" si="978"/>
        <v/>
      </c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18"/>
    </row>
    <row r="659" spans="1:474" ht="19.95" customHeight="1">
      <c r="A659" s="30"/>
      <c r="B659" s="29"/>
      <c r="C659" s="129"/>
      <c r="D659" s="308"/>
      <c r="E659" s="302"/>
      <c r="F659" s="288"/>
      <c r="G659" s="89"/>
      <c r="H659" s="200"/>
      <c r="I659" s="294"/>
      <c r="J659" s="295"/>
      <c r="K659" s="296"/>
      <c r="L659" s="297"/>
      <c r="M659" s="295"/>
      <c r="N659" s="298"/>
      <c r="O659" s="223"/>
      <c r="P659" s="186" t="str">
        <f t="array" ref="P659">IF(O659&lt;&gt;"",IF(O659&lt;5, "I", "III"),"")</f>
        <v/>
      </c>
      <c r="Q659" s="224"/>
      <c r="R659" s="185" t="str">
        <f t="array" ref="R659">IF(Q659&lt;&gt;"",IF(Q659&lt;5, "I", "III"),"")</f>
        <v/>
      </c>
      <c r="S659" s="223"/>
      <c r="T659" s="186" t="str">
        <f t="array" ref="T659">IF(S659&lt;&gt;"",IF(S659&lt;5, "I", "III"),"")</f>
        <v/>
      </c>
      <c r="U659" s="224"/>
      <c r="V659" s="186" t="str">
        <f t="array" ref="V659">IF(U659&lt;&gt;"",IF(U659&lt;12, "I", "III"),"")</f>
        <v/>
      </c>
      <c r="W659" s="224"/>
      <c r="X659" s="185" t="str">
        <f t="array" ref="X659">IF(W659&lt;&gt;"",IF(W659&lt;12, "I", "III"),"")</f>
        <v/>
      </c>
      <c r="Y659" s="223"/>
      <c r="Z659" s="186" t="str">
        <f t="array" ref="Z659">IF(Y659&lt;&gt;"",IF(Y659&lt;12, "I", "III"),"")</f>
        <v/>
      </c>
      <c r="AA659" s="208"/>
      <c r="AB659" s="209"/>
      <c r="AC659" s="209"/>
      <c r="AD659" s="210"/>
      <c r="AE659" s="89"/>
      <c r="AF659" s="178"/>
      <c r="AG659" s="150"/>
      <c r="AH659" s="151"/>
      <c r="AI659" s="95" t="str">
        <f t="shared" si="979"/>
        <v/>
      </c>
      <c r="AJ659" s="98" t="str">
        <f t="shared" si="980"/>
        <v/>
      </c>
      <c r="AK659" s="45"/>
      <c r="AL659" s="97" t="str">
        <f t="shared" si="981"/>
        <v/>
      </c>
      <c r="AM659" s="39"/>
      <c r="AN659" s="98" t="str">
        <f t="shared" si="982"/>
        <v/>
      </c>
      <c r="AO659" s="152"/>
      <c r="AP659" s="96"/>
      <c r="AQ659" s="153"/>
      <c r="AR659" s="97"/>
      <c r="AS659" s="154"/>
      <c r="AT659" s="98"/>
      <c r="AU659" s="182" t="str">
        <f t="shared" si="983"/>
        <v/>
      </c>
      <c r="AV659" s="121"/>
      <c r="AW659" s="153"/>
      <c r="AX659" s="98"/>
      <c r="AY659" s="153"/>
      <c r="AZ659" s="98"/>
      <c r="BA659" s="46"/>
      <c r="BB659" s="34"/>
      <c r="BC659" s="34"/>
      <c r="BD659" s="35"/>
      <c r="BE659" s="46"/>
      <c r="BF659" s="34"/>
      <c r="BG659" s="34"/>
      <c r="BH659" s="35"/>
      <c r="BI659" s="46"/>
      <c r="BJ659" s="34"/>
      <c r="BK659" s="34"/>
      <c r="BL659" s="35"/>
      <c r="BM659" s="46"/>
      <c r="BN659" s="34"/>
      <c r="BO659" s="34"/>
      <c r="BP659" s="35"/>
      <c r="BQ659" s="46"/>
      <c r="BR659" s="34"/>
      <c r="BS659" s="34"/>
      <c r="BT659" s="35"/>
      <c r="BU659" s="155"/>
      <c r="BV659" s="99"/>
      <c r="BW659" s="156"/>
      <c r="BX659" s="100"/>
      <c r="BY659" s="156"/>
      <c r="BZ659" s="100"/>
      <c r="CA659" s="156"/>
      <c r="CB659" s="100"/>
      <c r="CC659" s="156"/>
      <c r="CD659" s="101"/>
      <c r="CE659" s="12"/>
      <c r="CF659" s="175"/>
      <c r="CG659" s="27"/>
      <c r="CH659" s="159"/>
      <c r="CI659" s="95" t="str">
        <f t="shared" si="984"/>
        <v/>
      </c>
      <c r="CJ659" s="102" t="str">
        <f t="shared" si="985"/>
        <v/>
      </c>
      <c r="CK659" s="40"/>
      <c r="CL659" s="100" t="str">
        <f t="shared" si="1023"/>
        <v/>
      </c>
      <c r="CM659" s="37"/>
      <c r="CN659" s="100" t="str">
        <f t="shared" si="1024"/>
        <v/>
      </c>
      <c r="CO659" s="38"/>
      <c r="CP659" s="103" t="str">
        <f t="shared" si="986"/>
        <v/>
      </c>
      <c r="CQ659" s="78"/>
      <c r="CR659" s="100" t="str">
        <f t="shared" si="1025"/>
        <v/>
      </c>
      <c r="CS659" s="36"/>
      <c r="CT659" s="100" t="str">
        <f t="shared" si="1026"/>
        <v/>
      </c>
      <c r="CU659" s="74"/>
      <c r="CV659" s="103" t="str">
        <f t="shared" si="1027"/>
        <v/>
      </c>
      <c r="CW659" s="42"/>
      <c r="CX659" s="100" t="str">
        <f t="shared" si="1028"/>
        <v/>
      </c>
      <c r="CY659" s="36"/>
      <c r="CZ659" s="100" t="str">
        <f t="shared" si="1029"/>
        <v/>
      </c>
      <c r="DA659" s="36"/>
      <c r="DB659" s="100" t="str">
        <f t="shared" si="1030"/>
        <v/>
      </c>
      <c r="DC659" s="39"/>
      <c r="DD659" s="103" t="str">
        <f t="shared" si="1031"/>
        <v/>
      </c>
      <c r="DE659" s="42"/>
      <c r="DF659" s="100" t="str">
        <f t="shared" si="1032"/>
        <v/>
      </c>
      <c r="DG659" s="39"/>
      <c r="DH659" s="103" t="str">
        <f t="shared" si="1033"/>
        <v/>
      </c>
      <c r="DI659" s="41"/>
      <c r="DJ659" s="157" t="str">
        <f t="shared" si="1034"/>
        <v/>
      </c>
      <c r="DK659" s="12"/>
      <c r="DL659" s="172"/>
      <c r="DM659" s="67"/>
      <c r="DN659" s="164"/>
      <c r="DO659" s="104" t="str">
        <f t="shared" si="987"/>
        <v/>
      </c>
      <c r="DP659" s="105" t="str">
        <f t="shared" si="988"/>
        <v/>
      </c>
      <c r="DQ659" s="66"/>
      <c r="DR659" s="158" t="str">
        <f t="shared" si="989"/>
        <v/>
      </c>
      <c r="DS659" s="67"/>
      <c r="DT659" s="97" t="str">
        <f t="shared" si="990"/>
        <v/>
      </c>
      <c r="DU659" s="67"/>
      <c r="DV659" s="98" t="str">
        <f t="shared" si="991"/>
        <v/>
      </c>
      <c r="DW659" s="163"/>
      <c r="DX659" s="106" t="str">
        <f t="shared" si="992"/>
        <v/>
      </c>
      <c r="DY659" s="162"/>
      <c r="DZ659" s="97" t="str">
        <f t="shared" si="993"/>
        <v/>
      </c>
      <c r="EA659" s="161"/>
      <c r="EB659" s="107" t="str">
        <f t="shared" si="994"/>
        <v/>
      </c>
      <c r="EC659" s="66"/>
      <c r="ED659" s="97" t="str">
        <f t="shared" si="995"/>
        <v/>
      </c>
      <c r="EE659" s="67"/>
      <c r="EF659" s="97" t="str">
        <f t="shared" si="996"/>
        <v/>
      </c>
      <c r="EG659" s="68"/>
      <c r="EH659" s="97" t="str">
        <f t="shared" si="997"/>
        <v/>
      </c>
      <c r="EI659" s="67"/>
      <c r="EJ659" s="97" t="str">
        <f t="shared" si="998"/>
        <v/>
      </c>
      <c r="EK659" s="68"/>
      <c r="EL659" s="97" t="str">
        <f t="shared" si="999"/>
        <v/>
      </c>
      <c r="EM659" s="69"/>
      <c r="EN659" s="98" t="str">
        <f t="shared" si="1000"/>
        <v/>
      </c>
      <c r="EO659" s="66"/>
      <c r="EP659" s="107" t="str">
        <f t="shared" si="1001"/>
        <v/>
      </c>
      <c r="EQ659" s="299"/>
      <c r="ER659" s="98" t="str">
        <f t="shared" si="1002"/>
        <v/>
      </c>
      <c r="ES659" s="66"/>
      <c r="ET659" s="108" t="str">
        <f t="shared" si="1003"/>
        <v/>
      </c>
      <c r="EU659" s="12"/>
      <c r="EV659" s="169"/>
      <c r="EW659" s="27"/>
      <c r="EX659" s="159"/>
      <c r="EY659" s="95" t="str">
        <f t="shared" si="1004"/>
        <v/>
      </c>
      <c r="EZ659" s="98" t="str">
        <f t="shared" si="1005"/>
        <v/>
      </c>
      <c r="FA659" s="40"/>
      <c r="FB659" s="98" t="str">
        <f t="shared" si="1006"/>
        <v/>
      </c>
      <c r="FC659" s="37"/>
      <c r="FD659" s="98" t="str">
        <f t="shared" si="1007"/>
        <v/>
      </c>
      <c r="FE659" s="37"/>
      <c r="FF659" s="98" t="str">
        <f t="shared" si="1008"/>
        <v/>
      </c>
      <c r="FG659" s="160"/>
      <c r="FH659" s="97" t="str">
        <f t="shared" si="1009"/>
        <v/>
      </c>
      <c r="FI659" s="27"/>
      <c r="FJ659" s="98" t="str">
        <f t="shared" si="1010"/>
        <v/>
      </c>
      <c r="FK659" s="36"/>
      <c r="FL659" s="98" t="str">
        <f t="shared" si="1011"/>
        <v/>
      </c>
      <c r="FM659" s="37"/>
      <c r="FN659" s="98" t="str">
        <f t="shared" si="1012"/>
        <v/>
      </c>
      <c r="FO659" s="78"/>
      <c r="FP659" s="97" t="str">
        <f t="shared" si="1013"/>
        <v/>
      </c>
      <c r="FQ659" s="37"/>
      <c r="FR659" s="97" t="str">
        <f t="shared" si="1014"/>
        <v/>
      </c>
      <c r="FS659" s="39"/>
      <c r="FT659" s="97" t="str">
        <f t="shared" si="1015"/>
        <v/>
      </c>
      <c r="FU659" s="27"/>
      <c r="FV659" s="98" t="str">
        <f t="shared" si="1016"/>
        <v/>
      </c>
      <c r="FW659" s="37"/>
      <c r="FX659" s="98" t="str">
        <f t="shared" si="1017"/>
        <v/>
      </c>
      <c r="FY659" s="36"/>
      <c r="FZ659" s="97" t="str">
        <f t="shared" si="1018"/>
        <v/>
      </c>
      <c r="GA659" s="36"/>
      <c r="GB659" s="98" t="str">
        <f t="shared" si="1019"/>
        <v/>
      </c>
      <c r="GC659" s="40"/>
      <c r="GD659" s="98" t="str">
        <f t="shared" si="1020"/>
        <v/>
      </c>
      <c r="GE659" s="37"/>
      <c r="GF659" s="98" t="str">
        <f t="shared" si="1021"/>
        <v/>
      </c>
      <c r="GG659" s="37"/>
      <c r="GH659" s="109" t="str">
        <f t="shared" si="1022"/>
        <v/>
      </c>
      <c r="GI659" s="12"/>
      <c r="GJ659" s="166"/>
      <c r="GK659" s="27"/>
      <c r="GL659" s="159"/>
      <c r="GM659" s="95" t="str">
        <f t="shared" si="841"/>
        <v/>
      </c>
      <c r="GN659" s="110" t="str">
        <f t="shared" si="842"/>
        <v/>
      </c>
      <c r="GO659" s="27"/>
      <c r="GP659" s="98" t="str">
        <f t="shared" si="843"/>
        <v/>
      </c>
      <c r="GQ659" s="37"/>
      <c r="GR659" s="97" t="str">
        <f t="shared" si="844"/>
        <v/>
      </c>
      <c r="GS659" s="37"/>
      <c r="GT659" s="110" t="str">
        <f t="shared" si="845"/>
        <v/>
      </c>
      <c r="GU659" s="36"/>
      <c r="GV659" s="97" t="str">
        <f t="shared" si="965"/>
        <v/>
      </c>
      <c r="GW659" s="27"/>
      <c r="GX659" s="98" t="str">
        <f t="shared" si="966"/>
        <v/>
      </c>
      <c r="GY659" s="36"/>
      <c r="GZ659" s="98" t="str">
        <f t="shared" si="967"/>
        <v/>
      </c>
      <c r="HA659" s="37"/>
      <c r="HB659" s="110" t="str">
        <f t="shared" si="968"/>
        <v/>
      </c>
      <c r="HC659" s="36"/>
      <c r="HD659" s="97" t="str">
        <f t="shared" si="969"/>
        <v/>
      </c>
      <c r="HE659" s="37"/>
      <c r="HF659" s="97" t="str">
        <f t="shared" si="970"/>
        <v/>
      </c>
      <c r="HG659" s="39"/>
      <c r="HH659" s="97" t="str">
        <f t="shared" si="971"/>
        <v/>
      </c>
      <c r="HI659" s="27"/>
      <c r="HJ659" s="97" t="str">
        <f t="shared" si="972"/>
        <v/>
      </c>
      <c r="HK659" s="37"/>
      <c r="HL659" s="97" t="str">
        <f t="shared" si="973"/>
        <v/>
      </c>
      <c r="HM659" s="36"/>
      <c r="HN659" s="97" t="str">
        <f t="shared" si="974"/>
        <v/>
      </c>
      <c r="HO659" s="36"/>
      <c r="HP659" s="110" t="str">
        <f t="shared" si="975"/>
        <v/>
      </c>
      <c r="HQ659" s="27"/>
      <c r="HR659" s="97" t="str">
        <f t="shared" si="976"/>
        <v/>
      </c>
      <c r="HS659" s="37"/>
      <c r="HT659" s="97" t="str">
        <f t="shared" si="977"/>
        <v/>
      </c>
      <c r="HU659" s="37"/>
      <c r="HV659" s="111" t="str">
        <f t="shared" si="978"/>
        <v/>
      </c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18"/>
    </row>
    <row r="660" spans="1:474" ht="19.95" customHeight="1">
      <c r="A660" s="30"/>
      <c r="B660" s="29"/>
      <c r="C660" s="129"/>
      <c r="D660" s="308"/>
      <c r="E660" s="302"/>
      <c r="F660" s="288"/>
      <c r="G660" s="89"/>
      <c r="H660" s="200"/>
      <c r="I660" s="294"/>
      <c r="J660" s="295"/>
      <c r="K660" s="296"/>
      <c r="L660" s="297"/>
      <c r="M660" s="295"/>
      <c r="N660" s="298"/>
      <c r="O660" s="223"/>
      <c r="P660" s="186" t="str">
        <f t="array" ref="P660">IF(O660&lt;&gt;"",IF(O660&lt;5, "I", "III"),"")</f>
        <v/>
      </c>
      <c r="Q660" s="224"/>
      <c r="R660" s="185" t="str">
        <f t="array" ref="R660">IF(Q660&lt;&gt;"",IF(Q660&lt;5, "I", "III"),"")</f>
        <v/>
      </c>
      <c r="S660" s="223"/>
      <c r="T660" s="186" t="str">
        <f t="array" ref="T660">IF(S660&lt;&gt;"",IF(S660&lt;5, "I", "III"),"")</f>
        <v/>
      </c>
      <c r="U660" s="224"/>
      <c r="V660" s="186" t="str">
        <f t="array" ref="V660">IF(U660&lt;&gt;"",IF(U660&lt;12, "I", "III"),"")</f>
        <v/>
      </c>
      <c r="W660" s="224"/>
      <c r="X660" s="185" t="str">
        <f t="array" ref="X660">IF(W660&lt;&gt;"",IF(W660&lt;12, "I", "III"),"")</f>
        <v/>
      </c>
      <c r="Y660" s="223"/>
      <c r="Z660" s="186" t="str">
        <f t="array" ref="Z660">IF(Y660&lt;&gt;"",IF(Y660&lt;12, "I", "III"),"")</f>
        <v/>
      </c>
      <c r="AA660" s="208"/>
      <c r="AB660" s="209"/>
      <c r="AC660" s="209"/>
      <c r="AD660" s="210"/>
      <c r="AE660" s="89"/>
      <c r="AF660" s="178"/>
      <c r="AG660" s="150"/>
      <c r="AH660" s="151"/>
      <c r="AI660" s="95" t="str">
        <f t="shared" si="979"/>
        <v/>
      </c>
      <c r="AJ660" s="98" t="str">
        <f t="shared" si="980"/>
        <v/>
      </c>
      <c r="AK660" s="45"/>
      <c r="AL660" s="97" t="str">
        <f t="shared" si="981"/>
        <v/>
      </c>
      <c r="AM660" s="39"/>
      <c r="AN660" s="98" t="str">
        <f t="shared" si="982"/>
        <v/>
      </c>
      <c r="AO660" s="152"/>
      <c r="AP660" s="96"/>
      <c r="AQ660" s="153"/>
      <c r="AR660" s="97"/>
      <c r="AS660" s="154"/>
      <c r="AT660" s="98"/>
      <c r="AU660" s="182" t="str">
        <f t="shared" si="983"/>
        <v/>
      </c>
      <c r="AV660" s="121"/>
      <c r="AW660" s="153"/>
      <c r="AX660" s="98"/>
      <c r="AY660" s="153"/>
      <c r="AZ660" s="98"/>
      <c r="BA660" s="46"/>
      <c r="BB660" s="34"/>
      <c r="BC660" s="34"/>
      <c r="BD660" s="35"/>
      <c r="BE660" s="46"/>
      <c r="BF660" s="34"/>
      <c r="BG660" s="34"/>
      <c r="BH660" s="35"/>
      <c r="BI660" s="46"/>
      <c r="BJ660" s="34"/>
      <c r="BK660" s="34"/>
      <c r="BL660" s="35"/>
      <c r="BM660" s="46"/>
      <c r="BN660" s="34"/>
      <c r="BO660" s="34"/>
      <c r="BP660" s="35"/>
      <c r="BQ660" s="46"/>
      <c r="BR660" s="34"/>
      <c r="BS660" s="34"/>
      <c r="BT660" s="35"/>
      <c r="BU660" s="155"/>
      <c r="BV660" s="99"/>
      <c r="BW660" s="156"/>
      <c r="BX660" s="100"/>
      <c r="BY660" s="156"/>
      <c r="BZ660" s="100"/>
      <c r="CA660" s="156"/>
      <c r="CB660" s="100"/>
      <c r="CC660" s="156"/>
      <c r="CD660" s="101"/>
      <c r="CE660" s="12"/>
      <c r="CF660" s="175"/>
      <c r="CG660" s="27"/>
      <c r="CH660" s="159"/>
      <c r="CI660" s="95" t="str">
        <f t="shared" si="984"/>
        <v/>
      </c>
      <c r="CJ660" s="102" t="str">
        <f t="shared" si="985"/>
        <v/>
      </c>
      <c r="CK660" s="40"/>
      <c r="CL660" s="100" t="str">
        <f t="shared" si="1023"/>
        <v/>
      </c>
      <c r="CM660" s="37"/>
      <c r="CN660" s="100" t="str">
        <f t="shared" si="1024"/>
        <v/>
      </c>
      <c r="CO660" s="38"/>
      <c r="CP660" s="103" t="str">
        <f t="shared" si="986"/>
        <v/>
      </c>
      <c r="CQ660" s="78"/>
      <c r="CR660" s="100" t="str">
        <f t="shared" si="1025"/>
        <v/>
      </c>
      <c r="CS660" s="36"/>
      <c r="CT660" s="100" t="str">
        <f t="shared" si="1026"/>
        <v/>
      </c>
      <c r="CU660" s="74"/>
      <c r="CV660" s="103" t="str">
        <f t="shared" si="1027"/>
        <v/>
      </c>
      <c r="CW660" s="42"/>
      <c r="CX660" s="100" t="str">
        <f t="shared" si="1028"/>
        <v/>
      </c>
      <c r="CY660" s="36"/>
      <c r="CZ660" s="100" t="str">
        <f t="shared" si="1029"/>
        <v/>
      </c>
      <c r="DA660" s="36"/>
      <c r="DB660" s="100" t="str">
        <f t="shared" si="1030"/>
        <v/>
      </c>
      <c r="DC660" s="39"/>
      <c r="DD660" s="103" t="str">
        <f t="shared" si="1031"/>
        <v/>
      </c>
      <c r="DE660" s="42"/>
      <c r="DF660" s="100" t="str">
        <f t="shared" si="1032"/>
        <v/>
      </c>
      <c r="DG660" s="39"/>
      <c r="DH660" s="103" t="str">
        <f t="shared" si="1033"/>
        <v/>
      </c>
      <c r="DI660" s="41"/>
      <c r="DJ660" s="157" t="str">
        <f t="shared" si="1034"/>
        <v/>
      </c>
      <c r="DK660" s="12"/>
      <c r="DL660" s="172"/>
      <c r="DM660" s="67"/>
      <c r="DN660" s="164"/>
      <c r="DO660" s="104" t="str">
        <f t="shared" si="987"/>
        <v/>
      </c>
      <c r="DP660" s="105" t="str">
        <f t="shared" si="988"/>
        <v/>
      </c>
      <c r="DQ660" s="66"/>
      <c r="DR660" s="158" t="str">
        <f t="shared" si="989"/>
        <v/>
      </c>
      <c r="DS660" s="67"/>
      <c r="DT660" s="97" t="str">
        <f t="shared" si="990"/>
        <v/>
      </c>
      <c r="DU660" s="67"/>
      <c r="DV660" s="98" t="str">
        <f t="shared" si="991"/>
        <v/>
      </c>
      <c r="DW660" s="163"/>
      <c r="DX660" s="106" t="str">
        <f t="shared" si="992"/>
        <v/>
      </c>
      <c r="DY660" s="162"/>
      <c r="DZ660" s="97" t="str">
        <f t="shared" si="993"/>
        <v/>
      </c>
      <c r="EA660" s="161"/>
      <c r="EB660" s="107" t="str">
        <f t="shared" si="994"/>
        <v/>
      </c>
      <c r="EC660" s="66"/>
      <c r="ED660" s="97" t="str">
        <f t="shared" si="995"/>
        <v/>
      </c>
      <c r="EE660" s="67"/>
      <c r="EF660" s="97" t="str">
        <f t="shared" si="996"/>
        <v/>
      </c>
      <c r="EG660" s="68"/>
      <c r="EH660" s="97" t="str">
        <f t="shared" si="997"/>
        <v/>
      </c>
      <c r="EI660" s="67"/>
      <c r="EJ660" s="97" t="str">
        <f t="shared" si="998"/>
        <v/>
      </c>
      <c r="EK660" s="68"/>
      <c r="EL660" s="97" t="str">
        <f t="shared" si="999"/>
        <v/>
      </c>
      <c r="EM660" s="69"/>
      <c r="EN660" s="98" t="str">
        <f t="shared" si="1000"/>
        <v/>
      </c>
      <c r="EO660" s="66"/>
      <c r="EP660" s="107" t="str">
        <f t="shared" si="1001"/>
        <v/>
      </c>
      <c r="EQ660" s="299"/>
      <c r="ER660" s="98" t="str">
        <f t="shared" si="1002"/>
        <v/>
      </c>
      <c r="ES660" s="66"/>
      <c r="ET660" s="108" t="str">
        <f t="shared" si="1003"/>
        <v/>
      </c>
      <c r="EU660" s="12"/>
      <c r="EV660" s="169"/>
      <c r="EW660" s="27"/>
      <c r="EX660" s="159"/>
      <c r="EY660" s="95" t="str">
        <f t="shared" si="1004"/>
        <v/>
      </c>
      <c r="EZ660" s="98" t="str">
        <f t="shared" si="1005"/>
        <v/>
      </c>
      <c r="FA660" s="40"/>
      <c r="FB660" s="98" t="str">
        <f t="shared" si="1006"/>
        <v/>
      </c>
      <c r="FC660" s="37"/>
      <c r="FD660" s="98" t="str">
        <f t="shared" si="1007"/>
        <v/>
      </c>
      <c r="FE660" s="37"/>
      <c r="FF660" s="98" t="str">
        <f t="shared" si="1008"/>
        <v/>
      </c>
      <c r="FG660" s="160"/>
      <c r="FH660" s="97" t="str">
        <f t="shared" si="1009"/>
        <v/>
      </c>
      <c r="FI660" s="27"/>
      <c r="FJ660" s="98" t="str">
        <f t="shared" si="1010"/>
        <v/>
      </c>
      <c r="FK660" s="36"/>
      <c r="FL660" s="98" t="str">
        <f t="shared" si="1011"/>
        <v/>
      </c>
      <c r="FM660" s="37"/>
      <c r="FN660" s="98" t="str">
        <f t="shared" si="1012"/>
        <v/>
      </c>
      <c r="FO660" s="78"/>
      <c r="FP660" s="97" t="str">
        <f t="shared" si="1013"/>
        <v/>
      </c>
      <c r="FQ660" s="37"/>
      <c r="FR660" s="97" t="str">
        <f t="shared" si="1014"/>
        <v/>
      </c>
      <c r="FS660" s="39"/>
      <c r="FT660" s="97" t="str">
        <f t="shared" si="1015"/>
        <v/>
      </c>
      <c r="FU660" s="27"/>
      <c r="FV660" s="98" t="str">
        <f t="shared" si="1016"/>
        <v/>
      </c>
      <c r="FW660" s="37"/>
      <c r="FX660" s="98" t="str">
        <f t="shared" si="1017"/>
        <v/>
      </c>
      <c r="FY660" s="36"/>
      <c r="FZ660" s="97" t="str">
        <f t="shared" si="1018"/>
        <v/>
      </c>
      <c r="GA660" s="36"/>
      <c r="GB660" s="98" t="str">
        <f t="shared" si="1019"/>
        <v/>
      </c>
      <c r="GC660" s="40"/>
      <c r="GD660" s="98" t="str">
        <f t="shared" si="1020"/>
        <v/>
      </c>
      <c r="GE660" s="37"/>
      <c r="GF660" s="98" t="str">
        <f t="shared" si="1021"/>
        <v/>
      </c>
      <c r="GG660" s="37"/>
      <c r="GH660" s="109" t="str">
        <f t="shared" si="1022"/>
        <v/>
      </c>
      <c r="GI660" s="12"/>
      <c r="GJ660" s="166"/>
      <c r="GK660" s="27"/>
      <c r="GL660" s="159"/>
      <c r="GM660" s="95" t="str">
        <f t="shared" si="841"/>
        <v/>
      </c>
      <c r="GN660" s="110" t="str">
        <f t="shared" si="842"/>
        <v/>
      </c>
      <c r="GO660" s="27"/>
      <c r="GP660" s="98" t="str">
        <f t="shared" si="843"/>
        <v/>
      </c>
      <c r="GQ660" s="37"/>
      <c r="GR660" s="97" t="str">
        <f t="shared" si="844"/>
        <v/>
      </c>
      <c r="GS660" s="37"/>
      <c r="GT660" s="110" t="str">
        <f t="shared" si="845"/>
        <v/>
      </c>
      <c r="GU660" s="36"/>
      <c r="GV660" s="97" t="str">
        <f t="shared" si="965"/>
        <v/>
      </c>
      <c r="GW660" s="27"/>
      <c r="GX660" s="98" t="str">
        <f t="shared" si="966"/>
        <v/>
      </c>
      <c r="GY660" s="36"/>
      <c r="GZ660" s="98" t="str">
        <f t="shared" si="967"/>
        <v/>
      </c>
      <c r="HA660" s="37"/>
      <c r="HB660" s="110" t="str">
        <f t="shared" si="968"/>
        <v/>
      </c>
      <c r="HC660" s="36"/>
      <c r="HD660" s="97" t="str">
        <f t="shared" si="969"/>
        <v/>
      </c>
      <c r="HE660" s="37"/>
      <c r="HF660" s="97" t="str">
        <f t="shared" si="970"/>
        <v/>
      </c>
      <c r="HG660" s="39"/>
      <c r="HH660" s="97" t="str">
        <f t="shared" si="971"/>
        <v/>
      </c>
      <c r="HI660" s="27"/>
      <c r="HJ660" s="97" t="str">
        <f t="shared" si="972"/>
        <v/>
      </c>
      <c r="HK660" s="37"/>
      <c r="HL660" s="97" t="str">
        <f t="shared" si="973"/>
        <v/>
      </c>
      <c r="HM660" s="36"/>
      <c r="HN660" s="97" t="str">
        <f t="shared" si="974"/>
        <v/>
      </c>
      <c r="HO660" s="36"/>
      <c r="HP660" s="110" t="str">
        <f t="shared" si="975"/>
        <v/>
      </c>
      <c r="HQ660" s="27"/>
      <c r="HR660" s="97" t="str">
        <f t="shared" si="976"/>
        <v/>
      </c>
      <c r="HS660" s="37"/>
      <c r="HT660" s="97" t="str">
        <f t="shared" si="977"/>
        <v/>
      </c>
      <c r="HU660" s="37"/>
      <c r="HV660" s="111" t="str">
        <f t="shared" si="978"/>
        <v/>
      </c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18"/>
    </row>
    <row r="661" spans="1:474" ht="19.95" customHeight="1">
      <c r="A661" s="30"/>
      <c r="B661" s="29"/>
      <c r="C661" s="129"/>
      <c r="D661" s="308"/>
      <c r="E661" s="302"/>
      <c r="F661" s="288"/>
      <c r="G661" s="89"/>
      <c r="H661" s="200"/>
      <c r="I661" s="294"/>
      <c r="J661" s="295"/>
      <c r="K661" s="296"/>
      <c r="L661" s="297"/>
      <c r="M661" s="295"/>
      <c r="N661" s="298"/>
      <c r="O661" s="223"/>
      <c r="P661" s="186" t="str">
        <f t="array" ref="P661">IF(O661&lt;&gt;"",IF(O661&lt;5, "I", "III"),"")</f>
        <v/>
      </c>
      <c r="Q661" s="224"/>
      <c r="R661" s="185" t="str">
        <f t="array" ref="R661">IF(Q661&lt;&gt;"",IF(Q661&lt;5, "I", "III"),"")</f>
        <v/>
      </c>
      <c r="S661" s="223"/>
      <c r="T661" s="186" t="str">
        <f t="array" ref="T661">IF(S661&lt;&gt;"",IF(S661&lt;5, "I", "III"),"")</f>
        <v/>
      </c>
      <c r="U661" s="224"/>
      <c r="V661" s="186" t="str">
        <f t="array" ref="V661">IF(U661&lt;&gt;"",IF(U661&lt;12, "I", "III"),"")</f>
        <v/>
      </c>
      <c r="W661" s="224"/>
      <c r="X661" s="185" t="str">
        <f t="array" ref="X661">IF(W661&lt;&gt;"",IF(W661&lt;12, "I", "III"),"")</f>
        <v/>
      </c>
      <c r="Y661" s="223"/>
      <c r="Z661" s="186" t="str">
        <f t="array" ref="Z661">IF(Y661&lt;&gt;"",IF(Y661&lt;12, "I", "III"),"")</f>
        <v/>
      </c>
      <c r="AA661" s="208"/>
      <c r="AB661" s="209"/>
      <c r="AC661" s="209"/>
      <c r="AD661" s="210"/>
      <c r="AE661" s="89"/>
      <c r="AF661" s="178"/>
      <c r="AG661" s="150"/>
      <c r="AH661" s="151"/>
      <c r="AI661" s="95" t="str">
        <f t="shared" si="979"/>
        <v/>
      </c>
      <c r="AJ661" s="98" t="str">
        <f t="shared" si="980"/>
        <v/>
      </c>
      <c r="AK661" s="45"/>
      <c r="AL661" s="97" t="str">
        <f t="shared" si="981"/>
        <v/>
      </c>
      <c r="AM661" s="39"/>
      <c r="AN661" s="98" t="str">
        <f t="shared" si="982"/>
        <v/>
      </c>
      <c r="AO661" s="152"/>
      <c r="AP661" s="96"/>
      <c r="AQ661" s="153"/>
      <c r="AR661" s="97"/>
      <c r="AS661" s="154"/>
      <c r="AT661" s="98"/>
      <c r="AU661" s="182" t="str">
        <f t="shared" si="983"/>
        <v/>
      </c>
      <c r="AV661" s="121"/>
      <c r="AW661" s="153"/>
      <c r="AX661" s="98"/>
      <c r="AY661" s="153"/>
      <c r="AZ661" s="98"/>
      <c r="BA661" s="46"/>
      <c r="BB661" s="34"/>
      <c r="BC661" s="34"/>
      <c r="BD661" s="35"/>
      <c r="BE661" s="46"/>
      <c r="BF661" s="34"/>
      <c r="BG661" s="34"/>
      <c r="BH661" s="35"/>
      <c r="BI661" s="46"/>
      <c r="BJ661" s="34"/>
      <c r="BK661" s="34"/>
      <c r="BL661" s="35"/>
      <c r="BM661" s="46"/>
      <c r="BN661" s="34"/>
      <c r="BO661" s="34"/>
      <c r="BP661" s="35"/>
      <c r="BQ661" s="46"/>
      <c r="BR661" s="34"/>
      <c r="BS661" s="34"/>
      <c r="BT661" s="35"/>
      <c r="BU661" s="155"/>
      <c r="BV661" s="99"/>
      <c r="BW661" s="156"/>
      <c r="BX661" s="100"/>
      <c r="BY661" s="156"/>
      <c r="BZ661" s="100"/>
      <c r="CA661" s="156"/>
      <c r="CB661" s="100"/>
      <c r="CC661" s="156"/>
      <c r="CD661" s="101"/>
      <c r="CE661" s="12"/>
      <c r="CF661" s="175"/>
      <c r="CG661" s="27"/>
      <c r="CH661" s="159"/>
      <c r="CI661" s="95" t="str">
        <f t="shared" si="984"/>
        <v/>
      </c>
      <c r="CJ661" s="102" t="str">
        <f t="shared" si="985"/>
        <v/>
      </c>
      <c r="CK661" s="40"/>
      <c r="CL661" s="100" t="str">
        <f t="shared" si="1023"/>
        <v/>
      </c>
      <c r="CM661" s="37"/>
      <c r="CN661" s="100" t="str">
        <f t="shared" si="1024"/>
        <v/>
      </c>
      <c r="CO661" s="38"/>
      <c r="CP661" s="103" t="str">
        <f t="shared" si="986"/>
        <v/>
      </c>
      <c r="CQ661" s="78"/>
      <c r="CR661" s="100" t="str">
        <f t="shared" si="1025"/>
        <v/>
      </c>
      <c r="CS661" s="36"/>
      <c r="CT661" s="100" t="str">
        <f t="shared" si="1026"/>
        <v/>
      </c>
      <c r="CU661" s="74"/>
      <c r="CV661" s="103" t="str">
        <f t="shared" si="1027"/>
        <v/>
      </c>
      <c r="CW661" s="42"/>
      <c r="CX661" s="100" t="str">
        <f t="shared" si="1028"/>
        <v/>
      </c>
      <c r="CY661" s="36"/>
      <c r="CZ661" s="100" t="str">
        <f t="shared" si="1029"/>
        <v/>
      </c>
      <c r="DA661" s="36"/>
      <c r="DB661" s="100" t="str">
        <f t="shared" si="1030"/>
        <v/>
      </c>
      <c r="DC661" s="39"/>
      <c r="DD661" s="103" t="str">
        <f t="shared" si="1031"/>
        <v/>
      </c>
      <c r="DE661" s="42"/>
      <c r="DF661" s="100" t="str">
        <f t="shared" si="1032"/>
        <v/>
      </c>
      <c r="DG661" s="39"/>
      <c r="DH661" s="103" t="str">
        <f t="shared" si="1033"/>
        <v/>
      </c>
      <c r="DI661" s="41"/>
      <c r="DJ661" s="157" t="str">
        <f t="shared" si="1034"/>
        <v/>
      </c>
      <c r="DK661" s="12"/>
      <c r="DL661" s="172"/>
      <c r="DM661" s="67"/>
      <c r="DN661" s="164"/>
      <c r="DO661" s="104" t="str">
        <f t="shared" si="987"/>
        <v/>
      </c>
      <c r="DP661" s="105" t="str">
        <f t="shared" si="988"/>
        <v/>
      </c>
      <c r="DQ661" s="66"/>
      <c r="DR661" s="158" t="str">
        <f t="shared" si="989"/>
        <v/>
      </c>
      <c r="DS661" s="67"/>
      <c r="DT661" s="97" t="str">
        <f t="shared" si="990"/>
        <v/>
      </c>
      <c r="DU661" s="67"/>
      <c r="DV661" s="98" t="str">
        <f t="shared" si="991"/>
        <v/>
      </c>
      <c r="DW661" s="163"/>
      <c r="DX661" s="106" t="str">
        <f t="shared" si="992"/>
        <v/>
      </c>
      <c r="DY661" s="162"/>
      <c r="DZ661" s="97" t="str">
        <f t="shared" si="993"/>
        <v/>
      </c>
      <c r="EA661" s="161"/>
      <c r="EB661" s="107" t="str">
        <f t="shared" si="994"/>
        <v/>
      </c>
      <c r="EC661" s="66"/>
      <c r="ED661" s="97" t="str">
        <f t="shared" si="995"/>
        <v/>
      </c>
      <c r="EE661" s="67"/>
      <c r="EF661" s="97" t="str">
        <f t="shared" si="996"/>
        <v/>
      </c>
      <c r="EG661" s="68"/>
      <c r="EH661" s="97" t="str">
        <f t="shared" si="997"/>
        <v/>
      </c>
      <c r="EI661" s="67"/>
      <c r="EJ661" s="97" t="str">
        <f t="shared" si="998"/>
        <v/>
      </c>
      <c r="EK661" s="68"/>
      <c r="EL661" s="97" t="str">
        <f t="shared" si="999"/>
        <v/>
      </c>
      <c r="EM661" s="69"/>
      <c r="EN661" s="98" t="str">
        <f t="shared" si="1000"/>
        <v/>
      </c>
      <c r="EO661" s="66"/>
      <c r="EP661" s="107" t="str">
        <f t="shared" si="1001"/>
        <v/>
      </c>
      <c r="EQ661" s="299"/>
      <c r="ER661" s="98" t="str">
        <f t="shared" si="1002"/>
        <v/>
      </c>
      <c r="ES661" s="66"/>
      <c r="ET661" s="108" t="str">
        <f t="shared" si="1003"/>
        <v/>
      </c>
      <c r="EU661" s="12"/>
      <c r="EV661" s="169"/>
      <c r="EW661" s="27"/>
      <c r="EX661" s="159"/>
      <c r="EY661" s="95" t="str">
        <f t="shared" si="1004"/>
        <v/>
      </c>
      <c r="EZ661" s="98" t="str">
        <f t="shared" si="1005"/>
        <v/>
      </c>
      <c r="FA661" s="40"/>
      <c r="FB661" s="98" t="str">
        <f t="shared" si="1006"/>
        <v/>
      </c>
      <c r="FC661" s="37"/>
      <c r="FD661" s="98" t="str">
        <f t="shared" si="1007"/>
        <v/>
      </c>
      <c r="FE661" s="37"/>
      <c r="FF661" s="98" t="str">
        <f t="shared" si="1008"/>
        <v/>
      </c>
      <c r="FG661" s="160"/>
      <c r="FH661" s="97" t="str">
        <f t="shared" si="1009"/>
        <v/>
      </c>
      <c r="FI661" s="27"/>
      <c r="FJ661" s="98" t="str">
        <f t="shared" si="1010"/>
        <v/>
      </c>
      <c r="FK661" s="36"/>
      <c r="FL661" s="98" t="str">
        <f t="shared" si="1011"/>
        <v/>
      </c>
      <c r="FM661" s="37"/>
      <c r="FN661" s="98" t="str">
        <f t="shared" si="1012"/>
        <v/>
      </c>
      <c r="FO661" s="78"/>
      <c r="FP661" s="97" t="str">
        <f t="shared" si="1013"/>
        <v/>
      </c>
      <c r="FQ661" s="37"/>
      <c r="FR661" s="97" t="str">
        <f t="shared" si="1014"/>
        <v/>
      </c>
      <c r="FS661" s="39"/>
      <c r="FT661" s="97" t="str">
        <f t="shared" si="1015"/>
        <v/>
      </c>
      <c r="FU661" s="27"/>
      <c r="FV661" s="98" t="str">
        <f t="shared" si="1016"/>
        <v/>
      </c>
      <c r="FW661" s="37"/>
      <c r="FX661" s="98" t="str">
        <f t="shared" si="1017"/>
        <v/>
      </c>
      <c r="FY661" s="36"/>
      <c r="FZ661" s="97" t="str">
        <f t="shared" si="1018"/>
        <v/>
      </c>
      <c r="GA661" s="36"/>
      <c r="GB661" s="98" t="str">
        <f t="shared" si="1019"/>
        <v/>
      </c>
      <c r="GC661" s="40"/>
      <c r="GD661" s="98" t="str">
        <f t="shared" si="1020"/>
        <v/>
      </c>
      <c r="GE661" s="37"/>
      <c r="GF661" s="98" t="str">
        <f t="shared" si="1021"/>
        <v/>
      </c>
      <c r="GG661" s="37"/>
      <c r="GH661" s="109" t="str">
        <f t="shared" si="1022"/>
        <v/>
      </c>
      <c r="GI661" s="12"/>
      <c r="GJ661" s="166"/>
      <c r="GK661" s="27"/>
      <c r="GL661" s="159"/>
      <c r="GM661" s="95" t="str">
        <f t="shared" si="841"/>
        <v/>
      </c>
      <c r="GN661" s="110" t="str">
        <f t="shared" si="842"/>
        <v/>
      </c>
      <c r="GO661" s="27"/>
      <c r="GP661" s="98" t="str">
        <f t="shared" si="843"/>
        <v/>
      </c>
      <c r="GQ661" s="37"/>
      <c r="GR661" s="97" t="str">
        <f t="shared" si="844"/>
        <v/>
      </c>
      <c r="GS661" s="37"/>
      <c r="GT661" s="110" t="str">
        <f t="shared" si="845"/>
        <v/>
      </c>
      <c r="GU661" s="36"/>
      <c r="GV661" s="97" t="str">
        <f t="shared" si="965"/>
        <v/>
      </c>
      <c r="GW661" s="27"/>
      <c r="GX661" s="98" t="str">
        <f t="shared" si="966"/>
        <v/>
      </c>
      <c r="GY661" s="36"/>
      <c r="GZ661" s="98" t="str">
        <f t="shared" si="967"/>
        <v/>
      </c>
      <c r="HA661" s="37"/>
      <c r="HB661" s="110" t="str">
        <f t="shared" si="968"/>
        <v/>
      </c>
      <c r="HC661" s="36"/>
      <c r="HD661" s="97" t="str">
        <f t="shared" si="969"/>
        <v/>
      </c>
      <c r="HE661" s="37"/>
      <c r="HF661" s="97" t="str">
        <f t="shared" si="970"/>
        <v/>
      </c>
      <c r="HG661" s="39"/>
      <c r="HH661" s="97" t="str">
        <f t="shared" si="971"/>
        <v/>
      </c>
      <c r="HI661" s="27"/>
      <c r="HJ661" s="97" t="str">
        <f t="shared" si="972"/>
        <v/>
      </c>
      <c r="HK661" s="37"/>
      <c r="HL661" s="97" t="str">
        <f t="shared" si="973"/>
        <v/>
      </c>
      <c r="HM661" s="36"/>
      <c r="HN661" s="97" t="str">
        <f t="shared" si="974"/>
        <v/>
      </c>
      <c r="HO661" s="36"/>
      <c r="HP661" s="110" t="str">
        <f t="shared" si="975"/>
        <v/>
      </c>
      <c r="HQ661" s="27"/>
      <c r="HR661" s="97" t="str">
        <f t="shared" si="976"/>
        <v/>
      </c>
      <c r="HS661" s="37"/>
      <c r="HT661" s="97" t="str">
        <f t="shared" si="977"/>
        <v/>
      </c>
      <c r="HU661" s="37"/>
      <c r="HV661" s="111" t="str">
        <f t="shared" si="978"/>
        <v/>
      </c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18"/>
    </row>
    <row r="662" spans="1:474" ht="19.95" customHeight="1">
      <c r="A662" s="30"/>
      <c r="B662" s="29"/>
      <c r="C662" s="129"/>
      <c r="D662" s="308"/>
      <c r="E662" s="302"/>
      <c r="F662" s="288"/>
      <c r="G662" s="89"/>
      <c r="H662" s="200"/>
      <c r="I662" s="294"/>
      <c r="J662" s="295"/>
      <c r="K662" s="296"/>
      <c r="L662" s="297"/>
      <c r="M662" s="295"/>
      <c r="N662" s="298"/>
      <c r="O662" s="223"/>
      <c r="P662" s="186" t="str">
        <f t="array" ref="P662">IF(O662&lt;&gt;"",IF(O662&lt;5, "I", "III"),"")</f>
        <v/>
      </c>
      <c r="Q662" s="224"/>
      <c r="R662" s="185" t="str">
        <f t="array" ref="R662">IF(Q662&lt;&gt;"",IF(Q662&lt;5, "I", "III"),"")</f>
        <v/>
      </c>
      <c r="S662" s="223"/>
      <c r="T662" s="186" t="str">
        <f t="array" ref="T662">IF(S662&lt;&gt;"",IF(S662&lt;5, "I", "III"),"")</f>
        <v/>
      </c>
      <c r="U662" s="224"/>
      <c r="V662" s="186" t="str">
        <f t="array" ref="V662">IF(U662&lt;&gt;"",IF(U662&lt;12, "I", "III"),"")</f>
        <v/>
      </c>
      <c r="W662" s="224"/>
      <c r="X662" s="185" t="str">
        <f t="array" ref="X662">IF(W662&lt;&gt;"",IF(W662&lt;12, "I", "III"),"")</f>
        <v/>
      </c>
      <c r="Y662" s="223"/>
      <c r="Z662" s="186" t="str">
        <f t="array" ref="Z662">IF(Y662&lt;&gt;"",IF(Y662&lt;12, "I", "III"),"")</f>
        <v/>
      </c>
      <c r="AA662" s="208"/>
      <c r="AB662" s="209"/>
      <c r="AC662" s="209"/>
      <c r="AD662" s="210"/>
      <c r="AE662" s="89"/>
      <c r="AF662" s="178"/>
      <c r="AG662" s="150"/>
      <c r="AH662" s="151"/>
      <c r="AI662" s="95" t="str">
        <f t="shared" si="979"/>
        <v/>
      </c>
      <c r="AJ662" s="98" t="str">
        <f t="shared" si="980"/>
        <v/>
      </c>
      <c r="AK662" s="45"/>
      <c r="AL662" s="97" t="str">
        <f t="shared" si="981"/>
        <v/>
      </c>
      <c r="AM662" s="39"/>
      <c r="AN662" s="98" t="str">
        <f t="shared" si="982"/>
        <v/>
      </c>
      <c r="AO662" s="152"/>
      <c r="AP662" s="96"/>
      <c r="AQ662" s="153"/>
      <c r="AR662" s="97"/>
      <c r="AS662" s="154"/>
      <c r="AT662" s="98"/>
      <c r="AU662" s="182" t="str">
        <f t="shared" si="983"/>
        <v/>
      </c>
      <c r="AV662" s="121"/>
      <c r="AW662" s="153"/>
      <c r="AX662" s="98"/>
      <c r="AY662" s="153"/>
      <c r="AZ662" s="98"/>
      <c r="BA662" s="46"/>
      <c r="BB662" s="34"/>
      <c r="BC662" s="34"/>
      <c r="BD662" s="35"/>
      <c r="BE662" s="46"/>
      <c r="BF662" s="34"/>
      <c r="BG662" s="34"/>
      <c r="BH662" s="35"/>
      <c r="BI662" s="46"/>
      <c r="BJ662" s="34"/>
      <c r="BK662" s="34"/>
      <c r="BL662" s="35"/>
      <c r="BM662" s="46"/>
      <c r="BN662" s="34"/>
      <c r="BO662" s="34"/>
      <c r="BP662" s="35"/>
      <c r="BQ662" s="46"/>
      <c r="BR662" s="34"/>
      <c r="BS662" s="34"/>
      <c r="BT662" s="35"/>
      <c r="BU662" s="155"/>
      <c r="BV662" s="99"/>
      <c r="BW662" s="156"/>
      <c r="BX662" s="100"/>
      <c r="BY662" s="156"/>
      <c r="BZ662" s="100"/>
      <c r="CA662" s="156"/>
      <c r="CB662" s="100"/>
      <c r="CC662" s="156"/>
      <c r="CD662" s="101"/>
      <c r="CE662" s="12"/>
      <c r="CF662" s="175"/>
      <c r="CG662" s="27"/>
      <c r="CH662" s="159"/>
      <c r="CI662" s="95" t="str">
        <f t="shared" si="984"/>
        <v/>
      </c>
      <c r="CJ662" s="102" t="str">
        <f t="shared" si="985"/>
        <v/>
      </c>
      <c r="CK662" s="40"/>
      <c r="CL662" s="100" t="str">
        <f t="shared" si="1023"/>
        <v/>
      </c>
      <c r="CM662" s="37"/>
      <c r="CN662" s="100" t="str">
        <f t="shared" si="1024"/>
        <v/>
      </c>
      <c r="CO662" s="38"/>
      <c r="CP662" s="103" t="str">
        <f t="shared" si="986"/>
        <v/>
      </c>
      <c r="CQ662" s="78"/>
      <c r="CR662" s="100" t="str">
        <f t="shared" si="1025"/>
        <v/>
      </c>
      <c r="CS662" s="36"/>
      <c r="CT662" s="100" t="str">
        <f t="shared" si="1026"/>
        <v/>
      </c>
      <c r="CU662" s="74"/>
      <c r="CV662" s="103" t="str">
        <f t="shared" si="1027"/>
        <v/>
      </c>
      <c r="CW662" s="42"/>
      <c r="CX662" s="100" t="str">
        <f t="shared" si="1028"/>
        <v/>
      </c>
      <c r="CY662" s="36"/>
      <c r="CZ662" s="100" t="str">
        <f t="shared" si="1029"/>
        <v/>
      </c>
      <c r="DA662" s="36"/>
      <c r="DB662" s="100" t="str">
        <f t="shared" si="1030"/>
        <v/>
      </c>
      <c r="DC662" s="39"/>
      <c r="DD662" s="103" t="str">
        <f t="shared" si="1031"/>
        <v/>
      </c>
      <c r="DE662" s="42"/>
      <c r="DF662" s="100" t="str">
        <f t="shared" si="1032"/>
        <v/>
      </c>
      <c r="DG662" s="39"/>
      <c r="DH662" s="103" t="str">
        <f t="shared" si="1033"/>
        <v/>
      </c>
      <c r="DI662" s="41"/>
      <c r="DJ662" s="157" t="str">
        <f t="shared" si="1034"/>
        <v/>
      </c>
      <c r="DK662" s="12"/>
      <c r="DL662" s="172"/>
      <c r="DM662" s="67"/>
      <c r="DN662" s="164"/>
      <c r="DO662" s="104" t="str">
        <f t="shared" si="987"/>
        <v/>
      </c>
      <c r="DP662" s="105" t="str">
        <f t="shared" si="988"/>
        <v/>
      </c>
      <c r="DQ662" s="66"/>
      <c r="DR662" s="158" t="str">
        <f t="shared" si="989"/>
        <v/>
      </c>
      <c r="DS662" s="67"/>
      <c r="DT662" s="97" t="str">
        <f t="shared" si="990"/>
        <v/>
      </c>
      <c r="DU662" s="67"/>
      <c r="DV662" s="98" t="str">
        <f t="shared" si="991"/>
        <v/>
      </c>
      <c r="DW662" s="163"/>
      <c r="DX662" s="106" t="str">
        <f t="shared" si="992"/>
        <v/>
      </c>
      <c r="DY662" s="162"/>
      <c r="DZ662" s="97" t="str">
        <f t="shared" si="993"/>
        <v/>
      </c>
      <c r="EA662" s="161"/>
      <c r="EB662" s="107" t="str">
        <f t="shared" si="994"/>
        <v/>
      </c>
      <c r="EC662" s="66"/>
      <c r="ED662" s="97" t="str">
        <f t="shared" si="995"/>
        <v/>
      </c>
      <c r="EE662" s="67"/>
      <c r="EF662" s="97" t="str">
        <f t="shared" si="996"/>
        <v/>
      </c>
      <c r="EG662" s="68"/>
      <c r="EH662" s="97" t="str">
        <f t="shared" si="997"/>
        <v/>
      </c>
      <c r="EI662" s="67"/>
      <c r="EJ662" s="97" t="str">
        <f t="shared" si="998"/>
        <v/>
      </c>
      <c r="EK662" s="68"/>
      <c r="EL662" s="97" t="str">
        <f t="shared" si="999"/>
        <v/>
      </c>
      <c r="EM662" s="69"/>
      <c r="EN662" s="98" t="str">
        <f t="shared" si="1000"/>
        <v/>
      </c>
      <c r="EO662" s="66"/>
      <c r="EP662" s="107" t="str">
        <f t="shared" si="1001"/>
        <v/>
      </c>
      <c r="EQ662" s="299"/>
      <c r="ER662" s="98" t="str">
        <f t="shared" si="1002"/>
        <v/>
      </c>
      <c r="ES662" s="66"/>
      <c r="ET662" s="108" t="str">
        <f t="shared" si="1003"/>
        <v/>
      </c>
      <c r="EU662" s="12"/>
      <c r="EV662" s="169"/>
      <c r="EW662" s="27"/>
      <c r="EX662" s="159"/>
      <c r="EY662" s="95" t="str">
        <f t="shared" si="1004"/>
        <v/>
      </c>
      <c r="EZ662" s="98" t="str">
        <f t="shared" si="1005"/>
        <v/>
      </c>
      <c r="FA662" s="40"/>
      <c r="FB662" s="98" t="str">
        <f t="shared" si="1006"/>
        <v/>
      </c>
      <c r="FC662" s="37"/>
      <c r="FD662" s="98" t="str">
        <f t="shared" si="1007"/>
        <v/>
      </c>
      <c r="FE662" s="37"/>
      <c r="FF662" s="98" t="str">
        <f t="shared" si="1008"/>
        <v/>
      </c>
      <c r="FG662" s="160"/>
      <c r="FH662" s="97" t="str">
        <f t="shared" si="1009"/>
        <v/>
      </c>
      <c r="FI662" s="27"/>
      <c r="FJ662" s="98" t="str">
        <f t="shared" si="1010"/>
        <v/>
      </c>
      <c r="FK662" s="36"/>
      <c r="FL662" s="98" t="str">
        <f t="shared" si="1011"/>
        <v/>
      </c>
      <c r="FM662" s="37"/>
      <c r="FN662" s="98" t="str">
        <f t="shared" si="1012"/>
        <v/>
      </c>
      <c r="FO662" s="78"/>
      <c r="FP662" s="97" t="str">
        <f t="shared" si="1013"/>
        <v/>
      </c>
      <c r="FQ662" s="37"/>
      <c r="FR662" s="97" t="str">
        <f t="shared" si="1014"/>
        <v/>
      </c>
      <c r="FS662" s="39"/>
      <c r="FT662" s="97" t="str">
        <f t="shared" si="1015"/>
        <v/>
      </c>
      <c r="FU662" s="27"/>
      <c r="FV662" s="98" t="str">
        <f t="shared" si="1016"/>
        <v/>
      </c>
      <c r="FW662" s="37"/>
      <c r="FX662" s="98" t="str">
        <f t="shared" si="1017"/>
        <v/>
      </c>
      <c r="FY662" s="36"/>
      <c r="FZ662" s="97" t="str">
        <f t="shared" si="1018"/>
        <v/>
      </c>
      <c r="GA662" s="36"/>
      <c r="GB662" s="98" t="str">
        <f t="shared" si="1019"/>
        <v/>
      </c>
      <c r="GC662" s="40"/>
      <c r="GD662" s="98" t="str">
        <f t="shared" si="1020"/>
        <v/>
      </c>
      <c r="GE662" s="37"/>
      <c r="GF662" s="98" t="str">
        <f t="shared" si="1021"/>
        <v/>
      </c>
      <c r="GG662" s="37"/>
      <c r="GH662" s="109" t="str">
        <f t="shared" si="1022"/>
        <v/>
      </c>
      <c r="GI662" s="12"/>
      <c r="GJ662" s="166"/>
      <c r="GK662" s="27"/>
      <c r="GL662" s="159"/>
      <c r="GM662" s="95" t="str">
        <f t="shared" si="841"/>
        <v/>
      </c>
      <c r="GN662" s="110" t="str">
        <f t="shared" si="842"/>
        <v/>
      </c>
      <c r="GO662" s="27"/>
      <c r="GP662" s="98" t="str">
        <f t="shared" si="843"/>
        <v/>
      </c>
      <c r="GQ662" s="37"/>
      <c r="GR662" s="97" t="str">
        <f t="shared" si="844"/>
        <v/>
      </c>
      <c r="GS662" s="37"/>
      <c r="GT662" s="110" t="str">
        <f t="shared" si="845"/>
        <v/>
      </c>
      <c r="GU662" s="36"/>
      <c r="GV662" s="97" t="str">
        <f t="shared" si="965"/>
        <v/>
      </c>
      <c r="GW662" s="27"/>
      <c r="GX662" s="98" t="str">
        <f t="shared" si="966"/>
        <v/>
      </c>
      <c r="GY662" s="36"/>
      <c r="GZ662" s="98" t="str">
        <f t="shared" si="967"/>
        <v/>
      </c>
      <c r="HA662" s="37"/>
      <c r="HB662" s="110" t="str">
        <f t="shared" si="968"/>
        <v/>
      </c>
      <c r="HC662" s="36"/>
      <c r="HD662" s="97" t="str">
        <f t="shared" si="969"/>
        <v/>
      </c>
      <c r="HE662" s="37"/>
      <c r="HF662" s="97" t="str">
        <f t="shared" si="970"/>
        <v/>
      </c>
      <c r="HG662" s="39"/>
      <c r="HH662" s="97" t="str">
        <f t="shared" si="971"/>
        <v/>
      </c>
      <c r="HI662" s="27"/>
      <c r="HJ662" s="97" t="str">
        <f t="shared" si="972"/>
        <v/>
      </c>
      <c r="HK662" s="37"/>
      <c r="HL662" s="97" t="str">
        <f t="shared" si="973"/>
        <v/>
      </c>
      <c r="HM662" s="36"/>
      <c r="HN662" s="97" t="str">
        <f t="shared" si="974"/>
        <v/>
      </c>
      <c r="HO662" s="36"/>
      <c r="HP662" s="110" t="str">
        <f t="shared" si="975"/>
        <v/>
      </c>
      <c r="HQ662" s="27"/>
      <c r="HR662" s="97" t="str">
        <f t="shared" si="976"/>
        <v/>
      </c>
      <c r="HS662" s="37"/>
      <c r="HT662" s="97" t="str">
        <f t="shared" si="977"/>
        <v/>
      </c>
      <c r="HU662" s="37"/>
      <c r="HV662" s="111" t="str">
        <f t="shared" si="978"/>
        <v/>
      </c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18"/>
    </row>
    <row r="663" spans="1:474" ht="19.95" customHeight="1">
      <c r="A663" s="30"/>
      <c r="B663" s="29"/>
      <c r="C663" s="129"/>
      <c r="D663" s="308"/>
      <c r="E663" s="302"/>
      <c r="F663" s="288"/>
      <c r="G663" s="89"/>
      <c r="H663" s="200"/>
      <c r="I663" s="294"/>
      <c r="J663" s="295"/>
      <c r="K663" s="296"/>
      <c r="L663" s="297"/>
      <c r="M663" s="295"/>
      <c r="N663" s="298"/>
      <c r="O663" s="223"/>
      <c r="P663" s="186" t="str">
        <f t="array" ref="P663">IF(O663&lt;&gt;"",IF(O663&lt;5, "I", "III"),"")</f>
        <v/>
      </c>
      <c r="Q663" s="224"/>
      <c r="R663" s="185" t="str">
        <f t="array" ref="R663">IF(Q663&lt;&gt;"",IF(Q663&lt;5, "I", "III"),"")</f>
        <v/>
      </c>
      <c r="S663" s="223"/>
      <c r="T663" s="186" t="str">
        <f t="array" ref="T663">IF(S663&lt;&gt;"",IF(S663&lt;5, "I", "III"),"")</f>
        <v/>
      </c>
      <c r="U663" s="224"/>
      <c r="V663" s="186" t="str">
        <f t="array" ref="V663">IF(U663&lt;&gt;"",IF(U663&lt;12, "I", "III"),"")</f>
        <v/>
      </c>
      <c r="W663" s="224"/>
      <c r="X663" s="185" t="str">
        <f t="array" ref="X663">IF(W663&lt;&gt;"",IF(W663&lt;12, "I", "III"),"")</f>
        <v/>
      </c>
      <c r="Y663" s="223"/>
      <c r="Z663" s="186" t="str">
        <f t="array" ref="Z663">IF(Y663&lt;&gt;"",IF(Y663&lt;12, "I", "III"),"")</f>
        <v/>
      </c>
      <c r="AA663" s="208"/>
      <c r="AB663" s="209"/>
      <c r="AC663" s="209"/>
      <c r="AD663" s="210"/>
      <c r="AE663" s="89"/>
      <c r="AF663" s="178"/>
      <c r="AG663" s="150"/>
      <c r="AH663" s="151"/>
      <c r="AI663" s="95" t="str">
        <f t="shared" si="979"/>
        <v/>
      </c>
      <c r="AJ663" s="98" t="str">
        <f t="shared" si="980"/>
        <v/>
      </c>
      <c r="AK663" s="45"/>
      <c r="AL663" s="97" t="str">
        <f t="shared" si="981"/>
        <v/>
      </c>
      <c r="AM663" s="39"/>
      <c r="AN663" s="98" t="str">
        <f t="shared" si="982"/>
        <v/>
      </c>
      <c r="AO663" s="152"/>
      <c r="AP663" s="96"/>
      <c r="AQ663" s="153"/>
      <c r="AR663" s="97"/>
      <c r="AS663" s="154"/>
      <c r="AT663" s="98"/>
      <c r="AU663" s="182" t="str">
        <f t="shared" si="983"/>
        <v/>
      </c>
      <c r="AV663" s="121"/>
      <c r="AW663" s="153"/>
      <c r="AX663" s="98"/>
      <c r="AY663" s="153"/>
      <c r="AZ663" s="98"/>
      <c r="BA663" s="46"/>
      <c r="BB663" s="34"/>
      <c r="BC663" s="34"/>
      <c r="BD663" s="35"/>
      <c r="BE663" s="46"/>
      <c r="BF663" s="34"/>
      <c r="BG663" s="34"/>
      <c r="BH663" s="35"/>
      <c r="BI663" s="46"/>
      <c r="BJ663" s="34"/>
      <c r="BK663" s="34"/>
      <c r="BL663" s="35"/>
      <c r="BM663" s="46"/>
      <c r="BN663" s="34"/>
      <c r="BO663" s="34"/>
      <c r="BP663" s="35"/>
      <c r="BQ663" s="46"/>
      <c r="BR663" s="34"/>
      <c r="BS663" s="34"/>
      <c r="BT663" s="35"/>
      <c r="BU663" s="155"/>
      <c r="BV663" s="99"/>
      <c r="BW663" s="156"/>
      <c r="BX663" s="100"/>
      <c r="BY663" s="156"/>
      <c r="BZ663" s="100"/>
      <c r="CA663" s="156"/>
      <c r="CB663" s="100"/>
      <c r="CC663" s="156"/>
      <c r="CD663" s="101"/>
      <c r="CE663" s="12"/>
      <c r="CF663" s="175"/>
      <c r="CG663" s="27"/>
      <c r="CH663" s="159"/>
      <c r="CI663" s="95" t="str">
        <f t="shared" si="984"/>
        <v/>
      </c>
      <c r="CJ663" s="102" t="str">
        <f t="shared" si="985"/>
        <v/>
      </c>
      <c r="CK663" s="40"/>
      <c r="CL663" s="100" t="str">
        <f t="shared" si="1023"/>
        <v/>
      </c>
      <c r="CM663" s="37"/>
      <c r="CN663" s="100" t="str">
        <f t="shared" si="1024"/>
        <v/>
      </c>
      <c r="CO663" s="38"/>
      <c r="CP663" s="103" t="str">
        <f t="shared" si="986"/>
        <v/>
      </c>
      <c r="CQ663" s="78"/>
      <c r="CR663" s="100" t="str">
        <f t="shared" si="1025"/>
        <v/>
      </c>
      <c r="CS663" s="36"/>
      <c r="CT663" s="100" t="str">
        <f t="shared" si="1026"/>
        <v/>
      </c>
      <c r="CU663" s="74"/>
      <c r="CV663" s="103" t="str">
        <f t="shared" si="1027"/>
        <v/>
      </c>
      <c r="CW663" s="42"/>
      <c r="CX663" s="100" t="str">
        <f t="shared" si="1028"/>
        <v/>
      </c>
      <c r="CY663" s="36"/>
      <c r="CZ663" s="100" t="str">
        <f t="shared" si="1029"/>
        <v/>
      </c>
      <c r="DA663" s="36"/>
      <c r="DB663" s="100" t="str">
        <f t="shared" si="1030"/>
        <v/>
      </c>
      <c r="DC663" s="39"/>
      <c r="DD663" s="103" t="str">
        <f t="shared" si="1031"/>
        <v/>
      </c>
      <c r="DE663" s="42"/>
      <c r="DF663" s="100" t="str">
        <f t="shared" si="1032"/>
        <v/>
      </c>
      <c r="DG663" s="39"/>
      <c r="DH663" s="103" t="str">
        <f t="shared" si="1033"/>
        <v/>
      </c>
      <c r="DI663" s="41"/>
      <c r="DJ663" s="157" t="str">
        <f t="shared" si="1034"/>
        <v/>
      </c>
      <c r="DK663" s="12"/>
      <c r="DL663" s="172"/>
      <c r="DM663" s="67"/>
      <c r="DN663" s="164"/>
      <c r="DO663" s="104" t="str">
        <f t="shared" si="987"/>
        <v/>
      </c>
      <c r="DP663" s="105" t="str">
        <f t="shared" si="988"/>
        <v/>
      </c>
      <c r="DQ663" s="66"/>
      <c r="DR663" s="158" t="str">
        <f t="shared" si="989"/>
        <v/>
      </c>
      <c r="DS663" s="67"/>
      <c r="DT663" s="97" t="str">
        <f t="shared" si="990"/>
        <v/>
      </c>
      <c r="DU663" s="67"/>
      <c r="DV663" s="98" t="str">
        <f t="shared" si="991"/>
        <v/>
      </c>
      <c r="DW663" s="163"/>
      <c r="DX663" s="106" t="str">
        <f t="shared" si="992"/>
        <v/>
      </c>
      <c r="DY663" s="162"/>
      <c r="DZ663" s="97" t="str">
        <f t="shared" si="993"/>
        <v/>
      </c>
      <c r="EA663" s="161"/>
      <c r="EB663" s="107" t="str">
        <f t="shared" si="994"/>
        <v/>
      </c>
      <c r="EC663" s="66"/>
      <c r="ED663" s="97" t="str">
        <f t="shared" si="995"/>
        <v/>
      </c>
      <c r="EE663" s="67"/>
      <c r="EF663" s="97" t="str">
        <f t="shared" si="996"/>
        <v/>
      </c>
      <c r="EG663" s="68"/>
      <c r="EH663" s="97" t="str">
        <f t="shared" si="997"/>
        <v/>
      </c>
      <c r="EI663" s="67"/>
      <c r="EJ663" s="97" t="str">
        <f t="shared" si="998"/>
        <v/>
      </c>
      <c r="EK663" s="68"/>
      <c r="EL663" s="97" t="str">
        <f t="shared" si="999"/>
        <v/>
      </c>
      <c r="EM663" s="69"/>
      <c r="EN663" s="98" t="str">
        <f t="shared" si="1000"/>
        <v/>
      </c>
      <c r="EO663" s="66"/>
      <c r="EP663" s="107" t="str">
        <f t="shared" si="1001"/>
        <v/>
      </c>
      <c r="EQ663" s="299"/>
      <c r="ER663" s="98" t="str">
        <f t="shared" si="1002"/>
        <v/>
      </c>
      <c r="ES663" s="66"/>
      <c r="ET663" s="108" t="str">
        <f t="shared" si="1003"/>
        <v/>
      </c>
      <c r="EU663" s="12"/>
      <c r="EV663" s="169"/>
      <c r="EW663" s="27"/>
      <c r="EX663" s="159"/>
      <c r="EY663" s="95" t="str">
        <f t="shared" si="1004"/>
        <v/>
      </c>
      <c r="EZ663" s="98" t="str">
        <f t="shared" si="1005"/>
        <v/>
      </c>
      <c r="FA663" s="40"/>
      <c r="FB663" s="98" t="str">
        <f t="shared" si="1006"/>
        <v/>
      </c>
      <c r="FC663" s="37"/>
      <c r="FD663" s="98" t="str">
        <f t="shared" si="1007"/>
        <v/>
      </c>
      <c r="FE663" s="37"/>
      <c r="FF663" s="98" t="str">
        <f t="shared" si="1008"/>
        <v/>
      </c>
      <c r="FG663" s="160"/>
      <c r="FH663" s="97" t="str">
        <f t="shared" si="1009"/>
        <v/>
      </c>
      <c r="FI663" s="27"/>
      <c r="FJ663" s="98" t="str">
        <f t="shared" si="1010"/>
        <v/>
      </c>
      <c r="FK663" s="36"/>
      <c r="FL663" s="98" t="str">
        <f t="shared" si="1011"/>
        <v/>
      </c>
      <c r="FM663" s="37"/>
      <c r="FN663" s="98" t="str">
        <f t="shared" si="1012"/>
        <v/>
      </c>
      <c r="FO663" s="78"/>
      <c r="FP663" s="97" t="str">
        <f t="shared" si="1013"/>
        <v/>
      </c>
      <c r="FQ663" s="37"/>
      <c r="FR663" s="97" t="str">
        <f t="shared" si="1014"/>
        <v/>
      </c>
      <c r="FS663" s="39"/>
      <c r="FT663" s="97" t="str">
        <f t="shared" si="1015"/>
        <v/>
      </c>
      <c r="FU663" s="27"/>
      <c r="FV663" s="98" t="str">
        <f t="shared" si="1016"/>
        <v/>
      </c>
      <c r="FW663" s="37"/>
      <c r="FX663" s="98" t="str">
        <f t="shared" si="1017"/>
        <v/>
      </c>
      <c r="FY663" s="36"/>
      <c r="FZ663" s="97" t="str">
        <f t="shared" si="1018"/>
        <v/>
      </c>
      <c r="GA663" s="36"/>
      <c r="GB663" s="98" t="str">
        <f t="shared" si="1019"/>
        <v/>
      </c>
      <c r="GC663" s="40"/>
      <c r="GD663" s="98" t="str">
        <f t="shared" si="1020"/>
        <v/>
      </c>
      <c r="GE663" s="37"/>
      <c r="GF663" s="98" t="str">
        <f t="shared" si="1021"/>
        <v/>
      </c>
      <c r="GG663" s="37"/>
      <c r="GH663" s="109" t="str">
        <f t="shared" si="1022"/>
        <v/>
      </c>
      <c r="GI663" s="12"/>
      <c r="GJ663" s="166"/>
      <c r="GK663" s="27"/>
      <c r="GL663" s="159"/>
      <c r="GM663" s="95" t="str">
        <f t="shared" si="841"/>
        <v/>
      </c>
      <c r="GN663" s="110" t="str">
        <f t="shared" si="842"/>
        <v/>
      </c>
      <c r="GO663" s="27"/>
      <c r="GP663" s="98" t="str">
        <f t="shared" si="843"/>
        <v/>
      </c>
      <c r="GQ663" s="37"/>
      <c r="GR663" s="97" t="str">
        <f t="shared" si="844"/>
        <v/>
      </c>
      <c r="GS663" s="37"/>
      <c r="GT663" s="110" t="str">
        <f t="shared" si="845"/>
        <v/>
      </c>
      <c r="GU663" s="36"/>
      <c r="GV663" s="97" t="str">
        <f t="shared" si="965"/>
        <v/>
      </c>
      <c r="GW663" s="27"/>
      <c r="GX663" s="98" t="str">
        <f t="shared" si="966"/>
        <v/>
      </c>
      <c r="GY663" s="36"/>
      <c r="GZ663" s="98" t="str">
        <f t="shared" si="967"/>
        <v/>
      </c>
      <c r="HA663" s="37"/>
      <c r="HB663" s="110" t="str">
        <f t="shared" si="968"/>
        <v/>
      </c>
      <c r="HC663" s="36"/>
      <c r="HD663" s="97" t="str">
        <f t="shared" si="969"/>
        <v/>
      </c>
      <c r="HE663" s="37"/>
      <c r="HF663" s="97" t="str">
        <f t="shared" si="970"/>
        <v/>
      </c>
      <c r="HG663" s="39"/>
      <c r="HH663" s="97" t="str">
        <f t="shared" si="971"/>
        <v/>
      </c>
      <c r="HI663" s="27"/>
      <c r="HJ663" s="97" t="str">
        <f t="shared" si="972"/>
        <v/>
      </c>
      <c r="HK663" s="37"/>
      <c r="HL663" s="97" t="str">
        <f t="shared" si="973"/>
        <v/>
      </c>
      <c r="HM663" s="36"/>
      <c r="HN663" s="97" t="str">
        <f t="shared" si="974"/>
        <v/>
      </c>
      <c r="HO663" s="36"/>
      <c r="HP663" s="110" t="str">
        <f t="shared" si="975"/>
        <v/>
      </c>
      <c r="HQ663" s="27"/>
      <c r="HR663" s="97" t="str">
        <f t="shared" si="976"/>
        <v/>
      </c>
      <c r="HS663" s="37"/>
      <c r="HT663" s="97" t="str">
        <f t="shared" si="977"/>
        <v/>
      </c>
      <c r="HU663" s="37"/>
      <c r="HV663" s="111" t="str">
        <f t="shared" si="978"/>
        <v/>
      </c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18"/>
    </row>
    <row r="664" spans="1:474" ht="19.95" customHeight="1">
      <c r="A664" s="30"/>
      <c r="B664" s="29"/>
      <c r="C664" s="129"/>
      <c r="D664" s="308"/>
      <c r="E664" s="302"/>
      <c r="F664" s="288"/>
      <c r="G664" s="89"/>
      <c r="H664" s="200"/>
      <c r="I664" s="294"/>
      <c r="J664" s="295"/>
      <c r="K664" s="296"/>
      <c r="L664" s="297"/>
      <c r="M664" s="295"/>
      <c r="N664" s="298"/>
      <c r="O664" s="223"/>
      <c r="P664" s="186" t="str">
        <f t="array" ref="P664">IF(O664&lt;&gt;"",IF(O664&lt;5, "I", "III"),"")</f>
        <v/>
      </c>
      <c r="Q664" s="224"/>
      <c r="R664" s="185" t="str">
        <f t="array" ref="R664">IF(Q664&lt;&gt;"",IF(Q664&lt;5, "I", "III"),"")</f>
        <v/>
      </c>
      <c r="S664" s="223"/>
      <c r="T664" s="186" t="str">
        <f t="array" ref="T664">IF(S664&lt;&gt;"",IF(S664&lt;5, "I", "III"),"")</f>
        <v/>
      </c>
      <c r="U664" s="224"/>
      <c r="V664" s="186" t="str">
        <f t="array" ref="V664">IF(U664&lt;&gt;"",IF(U664&lt;12, "I", "III"),"")</f>
        <v/>
      </c>
      <c r="W664" s="224"/>
      <c r="X664" s="185" t="str">
        <f t="array" ref="X664">IF(W664&lt;&gt;"",IF(W664&lt;12, "I", "III"),"")</f>
        <v/>
      </c>
      <c r="Y664" s="223"/>
      <c r="Z664" s="186" t="str">
        <f t="array" ref="Z664">IF(Y664&lt;&gt;"",IF(Y664&lt;12, "I", "III"),"")</f>
        <v/>
      </c>
      <c r="AA664" s="208"/>
      <c r="AB664" s="209"/>
      <c r="AC664" s="209"/>
      <c r="AD664" s="210"/>
      <c r="AE664" s="89"/>
      <c r="AF664" s="178"/>
      <c r="AG664" s="150"/>
      <c r="AH664" s="151"/>
      <c r="AI664" s="95" t="str">
        <f t="shared" si="979"/>
        <v/>
      </c>
      <c r="AJ664" s="98" t="str">
        <f t="shared" si="980"/>
        <v/>
      </c>
      <c r="AK664" s="45"/>
      <c r="AL664" s="97" t="str">
        <f t="shared" si="981"/>
        <v/>
      </c>
      <c r="AM664" s="39"/>
      <c r="AN664" s="98" t="str">
        <f t="shared" si="982"/>
        <v/>
      </c>
      <c r="AO664" s="152"/>
      <c r="AP664" s="96"/>
      <c r="AQ664" s="153"/>
      <c r="AR664" s="97"/>
      <c r="AS664" s="154"/>
      <c r="AT664" s="98"/>
      <c r="AU664" s="182" t="str">
        <f t="shared" si="983"/>
        <v/>
      </c>
      <c r="AV664" s="121"/>
      <c r="AW664" s="153"/>
      <c r="AX664" s="98"/>
      <c r="AY664" s="153"/>
      <c r="AZ664" s="98"/>
      <c r="BA664" s="46"/>
      <c r="BB664" s="34"/>
      <c r="BC664" s="34"/>
      <c r="BD664" s="35"/>
      <c r="BE664" s="46"/>
      <c r="BF664" s="34"/>
      <c r="BG664" s="34"/>
      <c r="BH664" s="35"/>
      <c r="BI664" s="46"/>
      <c r="BJ664" s="34"/>
      <c r="BK664" s="34"/>
      <c r="BL664" s="35"/>
      <c r="BM664" s="46"/>
      <c r="BN664" s="34"/>
      <c r="BO664" s="34"/>
      <c r="BP664" s="35"/>
      <c r="BQ664" s="46"/>
      <c r="BR664" s="34"/>
      <c r="BS664" s="34"/>
      <c r="BT664" s="35"/>
      <c r="BU664" s="155"/>
      <c r="BV664" s="99"/>
      <c r="BW664" s="156"/>
      <c r="BX664" s="100"/>
      <c r="BY664" s="156"/>
      <c r="BZ664" s="100"/>
      <c r="CA664" s="156"/>
      <c r="CB664" s="100"/>
      <c r="CC664" s="156"/>
      <c r="CD664" s="101"/>
      <c r="CE664" s="12"/>
      <c r="CF664" s="175"/>
      <c r="CG664" s="27"/>
      <c r="CH664" s="159"/>
      <c r="CI664" s="95" t="str">
        <f t="shared" si="984"/>
        <v/>
      </c>
      <c r="CJ664" s="102" t="str">
        <f t="shared" si="985"/>
        <v/>
      </c>
      <c r="CK664" s="40"/>
      <c r="CL664" s="100" t="str">
        <f t="shared" si="1023"/>
        <v/>
      </c>
      <c r="CM664" s="37"/>
      <c r="CN664" s="100" t="str">
        <f t="shared" si="1024"/>
        <v/>
      </c>
      <c r="CO664" s="38"/>
      <c r="CP664" s="103" t="str">
        <f t="shared" si="986"/>
        <v/>
      </c>
      <c r="CQ664" s="78"/>
      <c r="CR664" s="100" t="str">
        <f t="shared" si="1025"/>
        <v/>
      </c>
      <c r="CS664" s="36"/>
      <c r="CT664" s="100" t="str">
        <f t="shared" si="1026"/>
        <v/>
      </c>
      <c r="CU664" s="74"/>
      <c r="CV664" s="103" t="str">
        <f t="shared" si="1027"/>
        <v/>
      </c>
      <c r="CW664" s="42"/>
      <c r="CX664" s="100" t="str">
        <f t="shared" si="1028"/>
        <v/>
      </c>
      <c r="CY664" s="36"/>
      <c r="CZ664" s="100" t="str">
        <f t="shared" si="1029"/>
        <v/>
      </c>
      <c r="DA664" s="36"/>
      <c r="DB664" s="100" t="str">
        <f t="shared" si="1030"/>
        <v/>
      </c>
      <c r="DC664" s="39"/>
      <c r="DD664" s="103" t="str">
        <f t="shared" si="1031"/>
        <v/>
      </c>
      <c r="DE664" s="42"/>
      <c r="DF664" s="100" t="str">
        <f t="shared" si="1032"/>
        <v/>
      </c>
      <c r="DG664" s="39"/>
      <c r="DH664" s="103" t="str">
        <f t="shared" si="1033"/>
        <v/>
      </c>
      <c r="DI664" s="41"/>
      <c r="DJ664" s="157" t="str">
        <f t="shared" si="1034"/>
        <v/>
      </c>
      <c r="DK664" s="12"/>
      <c r="DL664" s="172"/>
      <c r="DM664" s="67"/>
      <c r="DN664" s="164"/>
      <c r="DO664" s="104" t="str">
        <f t="shared" si="987"/>
        <v/>
      </c>
      <c r="DP664" s="105" t="str">
        <f t="shared" si="988"/>
        <v/>
      </c>
      <c r="DQ664" s="66"/>
      <c r="DR664" s="158" t="str">
        <f t="shared" si="989"/>
        <v/>
      </c>
      <c r="DS664" s="67"/>
      <c r="DT664" s="97" t="str">
        <f t="shared" si="990"/>
        <v/>
      </c>
      <c r="DU664" s="67"/>
      <c r="DV664" s="98" t="str">
        <f t="shared" si="991"/>
        <v/>
      </c>
      <c r="DW664" s="163"/>
      <c r="DX664" s="106" t="str">
        <f t="shared" si="992"/>
        <v/>
      </c>
      <c r="DY664" s="162"/>
      <c r="DZ664" s="97" t="str">
        <f t="shared" si="993"/>
        <v/>
      </c>
      <c r="EA664" s="161"/>
      <c r="EB664" s="107" t="str">
        <f t="shared" si="994"/>
        <v/>
      </c>
      <c r="EC664" s="66"/>
      <c r="ED664" s="97" t="str">
        <f t="shared" si="995"/>
        <v/>
      </c>
      <c r="EE664" s="67"/>
      <c r="EF664" s="97" t="str">
        <f t="shared" si="996"/>
        <v/>
      </c>
      <c r="EG664" s="68"/>
      <c r="EH664" s="97" t="str">
        <f t="shared" si="997"/>
        <v/>
      </c>
      <c r="EI664" s="67"/>
      <c r="EJ664" s="97" t="str">
        <f t="shared" si="998"/>
        <v/>
      </c>
      <c r="EK664" s="68"/>
      <c r="EL664" s="97" t="str">
        <f t="shared" si="999"/>
        <v/>
      </c>
      <c r="EM664" s="69"/>
      <c r="EN664" s="98" t="str">
        <f t="shared" si="1000"/>
        <v/>
      </c>
      <c r="EO664" s="66"/>
      <c r="EP664" s="107" t="str">
        <f t="shared" si="1001"/>
        <v/>
      </c>
      <c r="EQ664" s="299"/>
      <c r="ER664" s="98" t="str">
        <f t="shared" si="1002"/>
        <v/>
      </c>
      <c r="ES664" s="66"/>
      <c r="ET664" s="108" t="str">
        <f t="shared" si="1003"/>
        <v/>
      </c>
      <c r="EU664" s="12"/>
      <c r="EV664" s="169"/>
      <c r="EW664" s="27"/>
      <c r="EX664" s="159"/>
      <c r="EY664" s="95" t="str">
        <f t="shared" si="1004"/>
        <v/>
      </c>
      <c r="EZ664" s="98" t="str">
        <f t="shared" si="1005"/>
        <v/>
      </c>
      <c r="FA664" s="40"/>
      <c r="FB664" s="98" t="str">
        <f t="shared" si="1006"/>
        <v/>
      </c>
      <c r="FC664" s="37"/>
      <c r="FD664" s="98" t="str">
        <f t="shared" si="1007"/>
        <v/>
      </c>
      <c r="FE664" s="37"/>
      <c r="FF664" s="98" t="str">
        <f t="shared" si="1008"/>
        <v/>
      </c>
      <c r="FG664" s="160"/>
      <c r="FH664" s="97" t="str">
        <f t="shared" si="1009"/>
        <v/>
      </c>
      <c r="FI664" s="27"/>
      <c r="FJ664" s="98" t="str">
        <f t="shared" si="1010"/>
        <v/>
      </c>
      <c r="FK664" s="36"/>
      <c r="FL664" s="98" t="str">
        <f t="shared" si="1011"/>
        <v/>
      </c>
      <c r="FM664" s="37"/>
      <c r="FN664" s="98" t="str">
        <f t="shared" si="1012"/>
        <v/>
      </c>
      <c r="FO664" s="78"/>
      <c r="FP664" s="97" t="str">
        <f t="shared" si="1013"/>
        <v/>
      </c>
      <c r="FQ664" s="37"/>
      <c r="FR664" s="97" t="str">
        <f t="shared" si="1014"/>
        <v/>
      </c>
      <c r="FS664" s="39"/>
      <c r="FT664" s="97" t="str">
        <f t="shared" si="1015"/>
        <v/>
      </c>
      <c r="FU664" s="27"/>
      <c r="FV664" s="98" t="str">
        <f t="shared" si="1016"/>
        <v/>
      </c>
      <c r="FW664" s="37"/>
      <c r="FX664" s="98" t="str">
        <f t="shared" si="1017"/>
        <v/>
      </c>
      <c r="FY664" s="36"/>
      <c r="FZ664" s="97" t="str">
        <f t="shared" si="1018"/>
        <v/>
      </c>
      <c r="GA664" s="36"/>
      <c r="GB664" s="98" t="str">
        <f t="shared" si="1019"/>
        <v/>
      </c>
      <c r="GC664" s="40"/>
      <c r="GD664" s="98" t="str">
        <f t="shared" si="1020"/>
        <v/>
      </c>
      <c r="GE664" s="37"/>
      <c r="GF664" s="98" t="str">
        <f t="shared" si="1021"/>
        <v/>
      </c>
      <c r="GG664" s="37"/>
      <c r="GH664" s="109" t="str">
        <f t="shared" si="1022"/>
        <v/>
      </c>
      <c r="GI664" s="12"/>
      <c r="GJ664" s="166"/>
      <c r="GK664" s="27"/>
      <c r="GL664" s="159"/>
      <c r="GM664" s="95" t="str">
        <f t="shared" si="841"/>
        <v/>
      </c>
      <c r="GN664" s="110" t="str">
        <f t="shared" si="842"/>
        <v/>
      </c>
      <c r="GO664" s="27"/>
      <c r="GP664" s="98" t="str">
        <f t="shared" si="843"/>
        <v/>
      </c>
      <c r="GQ664" s="37"/>
      <c r="GR664" s="97" t="str">
        <f t="shared" si="844"/>
        <v/>
      </c>
      <c r="GS664" s="37"/>
      <c r="GT664" s="110" t="str">
        <f t="shared" si="845"/>
        <v/>
      </c>
      <c r="GU664" s="36"/>
      <c r="GV664" s="97" t="str">
        <f t="shared" si="965"/>
        <v/>
      </c>
      <c r="GW664" s="27"/>
      <c r="GX664" s="98" t="str">
        <f t="shared" si="966"/>
        <v/>
      </c>
      <c r="GY664" s="36"/>
      <c r="GZ664" s="98" t="str">
        <f t="shared" si="967"/>
        <v/>
      </c>
      <c r="HA664" s="37"/>
      <c r="HB664" s="110" t="str">
        <f t="shared" si="968"/>
        <v/>
      </c>
      <c r="HC664" s="36"/>
      <c r="HD664" s="97" t="str">
        <f t="shared" si="969"/>
        <v/>
      </c>
      <c r="HE664" s="37"/>
      <c r="HF664" s="97" t="str">
        <f t="shared" si="970"/>
        <v/>
      </c>
      <c r="HG664" s="39"/>
      <c r="HH664" s="97" t="str">
        <f t="shared" si="971"/>
        <v/>
      </c>
      <c r="HI664" s="27"/>
      <c r="HJ664" s="97" t="str">
        <f t="shared" si="972"/>
        <v/>
      </c>
      <c r="HK664" s="37"/>
      <c r="HL664" s="97" t="str">
        <f t="shared" si="973"/>
        <v/>
      </c>
      <c r="HM664" s="36"/>
      <c r="HN664" s="97" t="str">
        <f t="shared" si="974"/>
        <v/>
      </c>
      <c r="HO664" s="36"/>
      <c r="HP664" s="110" t="str">
        <f t="shared" si="975"/>
        <v/>
      </c>
      <c r="HQ664" s="27"/>
      <c r="HR664" s="97" t="str">
        <f t="shared" si="976"/>
        <v/>
      </c>
      <c r="HS664" s="37"/>
      <c r="HT664" s="97" t="str">
        <f t="shared" si="977"/>
        <v/>
      </c>
      <c r="HU664" s="37"/>
      <c r="HV664" s="111" t="str">
        <f t="shared" si="978"/>
        <v/>
      </c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18"/>
    </row>
    <row r="665" spans="1:474" ht="19.95" customHeight="1">
      <c r="A665" s="30"/>
      <c r="B665" s="29"/>
      <c r="C665" s="129"/>
      <c r="D665" s="308"/>
      <c r="E665" s="302"/>
      <c r="F665" s="288"/>
      <c r="G665" s="89"/>
      <c r="H665" s="200"/>
      <c r="I665" s="294"/>
      <c r="J665" s="295"/>
      <c r="K665" s="296"/>
      <c r="L665" s="297"/>
      <c r="M665" s="295"/>
      <c r="N665" s="298"/>
      <c r="O665" s="223"/>
      <c r="P665" s="186" t="str">
        <f t="array" ref="P665">IF(O665&lt;&gt;"",IF(O665&lt;5, "I", "III"),"")</f>
        <v/>
      </c>
      <c r="Q665" s="224"/>
      <c r="R665" s="185" t="str">
        <f t="array" ref="R665">IF(Q665&lt;&gt;"",IF(Q665&lt;5, "I", "III"),"")</f>
        <v/>
      </c>
      <c r="S665" s="223"/>
      <c r="T665" s="186" t="str">
        <f t="array" ref="T665">IF(S665&lt;&gt;"",IF(S665&lt;5, "I", "III"),"")</f>
        <v/>
      </c>
      <c r="U665" s="224"/>
      <c r="V665" s="186" t="str">
        <f t="array" ref="V665">IF(U665&lt;&gt;"",IF(U665&lt;12, "I", "III"),"")</f>
        <v/>
      </c>
      <c r="W665" s="224"/>
      <c r="X665" s="185" t="str">
        <f t="array" ref="X665">IF(W665&lt;&gt;"",IF(W665&lt;12, "I", "III"),"")</f>
        <v/>
      </c>
      <c r="Y665" s="223"/>
      <c r="Z665" s="186" t="str">
        <f t="array" ref="Z665">IF(Y665&lt;&gt;"",IF(Y665&lt;12, "I", "III"),"")</f>
        <v/>
      </c>
      <c r="AA665" s="208"/>
      <c r="AB665" s="209"/>
      <c r="AC665" s="209"/>
      <c r="AD665" s="210"/>
      <c r="AE665" s="89"/>
      <c r="AF665" s="178"/>
      <c r="AG665" s="150"/>
      <c r="AH665" s="151"/>
      <c r="AI665" s="95" t="str">
        <f t="shared" si="979"/>
        <v/>
      </c>
      <c r="AJ665" s="98" t="str">
        <f t="shared" si="980"/>
        <v/>
      </c>
      <c r="AK665" s="45"/>
      <c r="AL665" s="97" t="str">
        <f t="shared" si="981"/>
        <v/>
      </c>
      <c r="AM665" s="39"/>
      <c r="AN665" s="98" t="str">
        <f t="shared" si="982"/>
        <v/>
      </c>
      <c r="AO665" s="152"/>
      <c r="AP665" s="96"/>
      <c r="AQ665" s="153"/>
      <c r="AR665" s="97"/>
      <c r="AS665" s="154"/>
      <c r="AT665" s="98"/>
      <c r="AU665" s="182" t="str">
        <f t="shared" si="983"/>
        <v/>
      </c>
      <c r="AV665" s="121"/>
      <c r="AW665" s="153"/>
      <c r="AX665" s="98"/>
      <c r="AY665" s="153"/>
      <c r="AZ665" s="98"/>
      <c r="BA665" s="46"/>
      <c r="BB665" s="34"/>
      <c r="BC665" s="34"/>
      <c r="BD665" s="35"/>
      <c r="BE665" s="46"/>
      <c r="BF665" s="34"/>
      <c r="BG665" s="34"/>
      <c r="BH665" s="35"/>
      <c r="BI665" s="46"/>
      <c r="BJ665" s="34"/>
      <c r="BK665" s="34"/>
      <c r="BL665" s="35"/>
      <c r="BM665" s="46"/>
      <c r="BN665" s="34"/>
      <c r="BO665" s="34"/>
      <c r="BP665" s="35"/>
      <c r="BQ665" s="46"/>
      <c r="BR665" s="34"/>
      <c r="BS665" s="34"/>
      <c r="BT665" s="35"/>
      <c r="BU665" s="155"/>
      <c r="BV665" s="99"/>
      <c r="BW665" s="156"/>
      <c r="BX665" s="100"/>
      <c r="BY665" s="156"/>
      <c r="BZ665" s="100"/>
      <c r="CA665" s="156"/>
      <c r="CB665" s="100"/>
      <c r="CC665" s="156"/>
      <c r="CD665" s="101"/>
      <c r="CE665" s="12"/>
      <c r="CF665" s="175"/>
      <c r="CG665" s="27"/>
      <c r="CH665" s="159"/>
      <c r="CI665" s="95" t="str">
        <f t="shared" si="984"/>
        <v/>
      </c>
      <c r="CJ665" s="102" t="str">
        <f t="shared" si="985"/>
        <v/>
      </c>
      <c r="CK665" s="40"/>
      <c r="CL665" s="100" t="str">
        <f t="shared" si="1023"/>
        <v/>
      </c>
      <c r="CM665" s="37"/>
      <c r="CN665" s="100" t="str">
        <f t="shared" si="1024"/>
        <v/>
      </c>
      <c r="CO665" s="38"/>
      <c r="CP665" s="103" t="str">
        <f t="shared" si="986"/>
        <v/>
      </c>
      <c r="CQ665" s="78"/>
      <c r="CR665" s="100" t="str">
        <f t="shared" si="1025"/>
        <v/>
      </c>
      <c r="CS665" s="36"/>
      <c r="CT665" s="100" t="str">
        <f t="shared" si="1026"/>
        <v/>
      </c>
      <c r="CU665" s="74"/>
      <c r="CV665" s="103" t="str">
        <f t="shared" si="1027"/>
        <v/>
      </c>
      <c r="CW665" s="42"/>
      <c r="CX665" s="100" t="str">
        <f t="shared" si="1028"/>
        <v/>
      </c>
      <c r="CY665" s="36"/>
      <c r="CZ665" s="100" t="str">
        <f t="shared" si="1029"/>
        <v/>
      </c>
      <c r="DA665" s="36"/>
      <c r="DB665" s="100" t="str">
        <f t="shared" si="1030"/>
        <v/>
      </c>
      <c r="DC665" s="39"/>
      <c r="DD665" s="103" t="str">
        <f t="shared" si="1031"/>
        <v/>
      </c>
      <c r="DE665" s="42"/>
      <c r="DF665" s="100" t="str">
        <f t="shared" si="1032"/>
        <v/>
      </c>
      <c r="DG665" s="39"/>
      <c r="DH665" s="103" t="str">
        <f t="shared" si="1033"/>
        <v/>
      </c>
      <c r="DI665" s="41"/>
      <c r="DJ665" s="157" t="str">
        <f t="shared" si="1034"/>
        <v/>
      </c>
      <c r="DK665" s="12"/>
      <c r="DL665" s="172"/>
      <c r="DM665" s="67"/>
      <c r="DN665" s="164"/>
      <c r="DO665" s="104" t="str">
        <f t="shared" si="987"/>
        <v/>
      </c>
      <c r="DP665" s="105" t="str">
        <f t="shared" si="988"/>
        <v/>
      </c>
      <c r="DQ665" s="66"/>
      <c r="DR665" s="158" t="str">
        <f t="shared" si="989"/>
        <v/>
      </c>
      <c r="DS665" s="67"/>
      <c r="DT665" s="97" t="str">
        <f t="shared" si="990"/>
        <v/>
      </c>
      <c r="DU665" s="67"/>
      <c r="DV665" s="98" t="str">
        <f t="shared" si="991"/>
        <v/>
      </c>
      <c r="DW665" s="163"/>
      <c r="DX665" s="106" t="str">
        <f t="shared" si="992"/>
        <v/>
      </c>
      <c r="DY665" s="162"/>
      <c r="DZ665" s="97" t="str">
        <f t="shared" si="993"/>
        <v/>
      </c>
      <c r="EA665" s="161"/>
      <c r="EB665" s="107" t="str">
        <f t="shared" si="994"/>
        <v/>
      </c>
      <c r="EC665" s="66"/>
      <c r="ED665" s="97" t="str">
        <f t="shared" si="995"/>
        <v/>
      </c>
      <c r="EE665" s="67"/>
      <c r="EF665" s="97" t="str">
        <f t="shared" si="996"/>
        <v/>
      </c>
      <c r="EG665" s="68"/>
      <c r="EH665" s="97" t="str">
        <f t="shared" si="997"/>
        <v/>
      </c>
      <c r="EI665" s="67"/>
      <c r="EJ665" s="97" t="str">
        <f t="shared" si="998"/>
        <v/>
      </c>
      <c r="EK665" s="68"/>
      <c r="EL665" s="97" t="str">
        <f t="shared" si="999"/>
        <v/>
      </c>
      <c r="EM665" s="69"/>
      <c r="EN665" s="98" t="str">
        <f t="shared" si="1000"/>
        <v/>
      </c>
      <c r="EO665" s="66"/>
      <c r="EP665" s="107" t="str">
        <f t="shared" si="1001"/>
        <v/>
      </c>
      <c r="EQ665" s="299"/>
      <c r="ER665" s="98" t="str">
        <f t="shared" si="1002"/>
        <v/>
      </c>
      <c r="ES665" s="66"/>
      <c r="ET665" s="108" t="str">
        <f t="shared" si="1003"/>
        <v/>
      </c>
      <c r="EU665" s="12"/>
      <c r="EV665" s="169"/>
      <c r="EW665" s="27"/>
      <c r="EX665" s="159"/>
      <c r="EY665" s="95" t="str">
        <f t="shared" si="1004"/>
        <v/>
      </c>
      <c r="EZ665" s="98" t="str">
        <f t="shared" si="1005"/>
        <v/>
      </c>
      <c r="FA665" s="40"/>
      <c r="FB665" s="98" t="str">
        <f t="shared" si="1006"/>
        <v/>
      </c>
      <c r="FC665" s="37"/>
      <c r="FD665" s="98" t="str">
        <f t="shared" si="1007"/>
        <v/>
      </c>
      <c r="FE665" s="37"/>
      <c r="FF665" s="98" t="str">
        <f t="shared" si="1008"/>
        <v/>
      </c>
      <c r="FG665" s="160"/>
      <c r="FH665" s="97" t="str">
        <f t="shared" si="1009"/>
        <v/>
      </c>
      <c r="FI665" s="27"/>
      <c r="FJ665" s="98" t="str">
        <f t="shared" si="1010"/>
        <v/>
      </c>
      <c r="FK665" s="36"/>
      <c r="FL665" s="98" t="str">
        <f t="shared" si="1011"/>
        <v/>
      </c>
      <c r="FM665" s="37"/>
      <c r="FN665" s="98" t="str">
        <f t="shared" si="1012"/>
        <v/>
      </c>
      <c r="FO665" s="78"/>
      <c r="FP665" s="97" t="str">
        <f t="shared" si="1013"/>
        <v/>
      </c>
      <c r="FQ665" s="37"/>
      <c r="FR665" s="97" t="str">
        <f t="shared" si="1014"/>
        <v/>
      </c>
      <c r="FS665" s="39"/>
      <c r="FT665" s="97" t="str">
        <f t="shared" si="1015"/>
        <v/>
      </c>
      <c r="FU665" s="27"/>
      <c r="FV665" s="98" t="str">
        <f t="shared" si="1016"/>
        <v/>
      </c>
      <c r="FW665" s="37"/>
      <c r="FX665" s="98" t="str">
        <f t="shared" si="1017"/>
        <v/>
      </c>
      <c r="FY665" s="36"/>
      <c r="FZ665" s="97" t="str">
        <f t="shared" si="1018"/>
        <v/>
      </c>
      <c r="GA665" s="36"/>
      <c r="GB665" s="98" t="str">
        <f t="shared" si="1019"/>
        <v/>
      </c>
      <c r="GC665" s="40"/>
      <c r="GD665" s="98" t="str">
        <f t="shared" si="1020"/>
        <v/>
      </c>
      <c r="GE665" s="37"/>
      <c r="GF665" s="98" t="str">
        <f t="shared" si="1021"/>
        <v/>
      </c>
      <c r="GG665" s="37"/>
      <c r="GH665" s="109" t="str">
        <f t="shared" si="1022"/>
        <v/>
      </c>
      <c r="GI665" s="12"/>
      <c r="GJ665" s="166"/>
      <c r="GK665" s="27"/>
      <c r="GL665" s="159"/>
      <c r="GM665" s="95" t="str">
        <f t="shared" si="841"/>
        <v/>
      </c>
      <c r="GN665" s="110" t="str">
        <f t="shared" si="842"/>
        <v/>
      </c>
      <c r="GO665" s="27"/>
      <c r="GP665" s="98" t="str">
        <f t="shared" si="843"/>
        <v/>
      </c>
      <c r="GQ665" s="37"/>
      <c r="GR665" s="97" t="str">
        <f t="shared" si="844"/>
        <v/>
      </c>
      <c r="GS665" s="37"/>
      <c r="GT665" s="110" t="str">
        <f t="shared" si="845"/>
        <v/>
      </c>
      <c r="GU665" s="36"/>
      <c r="GV665" s="97" t="str">
        <f t="shared" si="965"/>
        <v/>
      </c>
      <c r="GW665" s="27"/>
      <c r="GX665" s="98" t="str">
        <f t="shared" si="966"/>
        <v/>
      </c>
      <c r="GY665" s="36"/>
      <c r="GZ665" s="98" t="str">
        <f t="shared" si="967"/>
        <v/>
      </c>
      <c r="HA665" s="37"/>
      <c r="HB665" s="110" t="str">
        <f t="shared" si="968"/>
        <v/>
      </c>
      <c r="HC665" s="36"/>
      <c r="HD665" s="97" t="str">
        <f t="shared" si="969"/>
        <v/>
      </c>
      <c r="HE665" s="37"/>
      <c r="HF665" s="97" t="str">
        <f t="shared" si="970"/>
        <v/>
      </c>
      <c r="HG665" s="39"/>
      <c r="HH665" s="97" t="str">
        <f t="shared" si="971"/>
        <v/>
      </c>
      <c r="HI665" s="27"/>
      <c r="HJ665" s="97" t="str">
        <f t="shared" si="972"/>
        <v/>
      </c>
      <c r="HK665" s="37"/>
      <c r="HL665" s="97" t="str">
        <f t="shared" si="973"/>
        <v/>
      </c>
      <c r="HM665" s="36"/>
      <c r="HN665" s="97" t="str">
        <f t="shared" si="974"/>
        <v/>
      </c>
      <c r="HO665" s="36"/>
      <c r="HP665" s="110" t="str">
        <f t="shared" si="975"/>
        <v/>
      </c>
      <c r="HQ665" s="27"/>
      <c r="HR665" s="97" t="str">
        <f t="shared" si="976"/>
        <v/>
      </c>
      <c r="HS665" s="37"/>
      <c r="HT665" s="97" t="str">
        <f t="shared" si="977"/>
        <v/>
      </c>
      <c r="HU665" s="37"/>
      <c r="HV665" s="111" t="str">
        <f t="shared" si="978"/>
        <v/>
      </c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18"/>
    </row>
    <row r="666" spans="1:474" ht="19.95" customHeight="1">
      <c r="A666" s="30"/>
      <c r="B666" s="29"/>
      <c r="C666" s="129"/>
      <c r="D666" s="308"/>
      <c r="E666" s="302"/>
      <c r="F666" s="288"/>
      <c r="G666" s="89"/>
      <c r="H666" s="200"/>
      <c r="I666" s="294"/>
      <c r="J666" s="295"/>
      <c r="K666" s="296"/>
      <c r="L666" s="297"/>
      <c r="M666" s="295"/>
      <c r="N666" s="298"/>
      <c r="O666" s="223"/>
      <c r="P666" s="186" t="str">
        <f t="array" ref="P666">IF(O666&lt;&gt;"",IF(O666&lt;5, "I", "III"),"")</f>
        <v/>
      </c>
      <c r="Q666" s="224"/>
      <c r="R666" s="185" t="str">
        <f t="array" ref="R666">IF(Q666&lt;&gt;"",IF(Q666&lt;5, "I", "III"),"")</f>
        <v/>
      </c>
      <c r="S666" s="223"/>
      <c r="T666" s="186" t="str">
        <f t="array" ref="T666">IF(S666&lt;&gt;"",IF(S666&lt;5, "I", "III"),"")</f>
        <v/>
      </c>
      <c r="U666" s="224"/>
      <c r="V666" s="186" t="str">
        <f t="array" ref="V666">IF(U666&lt;&gt;"",IF(U666&lt;12, "I", "III"),"")</f>
        <v/>
      </c>
      <c r="W666" s="224"/>
      <c r="X666" s="185" t="str">
        <f t="array" ref="X666">IF(W666&lt;&gt;"",IF(W666&lt;12, "I", "III"),"")</f>
        <v/>
      </c>
      <c r="Y666" s="223"/>
      <c r="Z666" s="186" t="str">
        <f t="array" ref="Z666">IF(Y666&lt;&gt;"",IF(Y666&lt;12, "I", "III"),"")</f>
        <v/>
      </c>
      <c r="AA666" s="208"/>
      <c r="AB666" s="209"/>
      <c r="AC666" s="209"/>
      <c r="AD666" s="210"/>
      <c r="AE666" s="89"/>
      <c r="AF666" s="178"/>
      <c r="AG666" s="150"/>
      <c r="AH666" s="151"/>
      <c r="AI666" s="95" t="str">
        <f t="shared" si="979"/>
        <v/>
      </c>
      <c r="AJ666" s="98" t="str">
        <f t="shared" si="980"/>
        <v/>
      </c>
      <c r="AK666" s="45"/>
      <c r="AL666" s="97" t="str">
        <f t="shared" si="981"/>
        <v/>
      </c>
      <c r="AM666" s="39"/>
      <c r="AN666" s="98" t="str">
        <f t="shared" si="982"/>
        <v/>
      </c>
      <c r="AO666" s="152"/>
      <c r="AP666" s="96"/>
      <c r="AQ666" s="153"/>
      <c r="AR666" s="97"/>
      <c r="AS666" s="154"/>
      <c r="AT666" s="98"/>
      <c r="AU666" s="182" t="str">
        <f t="shared" si="983"/>
        <v/>
      </c>
      <c r="AV666" s="121"/>
      <c r="AW666" s="153"/>
      <c r="AX666" s="98"/>
      <c r="AY666" s="153"/>
      <c r="AZ666" s="98"/>
      <c r="BA666" s="46"/>
      <c r="BB666" s="34"/>
      <c r="BC666" s="34"/>
      <c r="BD666" s="35"/>
      <c r="BE666" s="46"/>
      <c r="BF666" s="34"/>
      <c r="BG666" s="34"/>
      <c r="BH666" s="35"/>
      <c r="BI666" s="46"/>
      <c r="BJ666" s="34"/>
      <c r="BK666" s="34"/>
      <c r="BL666" s="35"/>
      <c r="BM666" s="46"/>
      <c r="BN666" s="34"/>
      <c r="BO666" s="34"/>
      <c r="BP666" s="35"/>
      <c r="BQ666" s="46"/>
      <c r="BR666" s="34"/>
      <c r="BS666" s="34"/>
      <c r="BT666" s="35"/>
      <c r="BU666" s="155"/>
      <c r="BV666" s="99"/>
      <c r="BW666" s="156"/>
      <c r="BX666" s="100"/>
      <c r="BY666" s="156"/>
      <c r="BZ666" s="100"/>
      <c r="CA666" s="156"/>
      <c r="CB666" s="100"/>
      <c r="CC666" s="156"/>
      <c r="CD666" s="101"/>
      <c r="CE666" s="12"/>
      <c r="CF666" s="175"/>
      <c r="CG666" s="27"/>
      <c r="CH666" s="159"/>
      <c r="CI666" s="95" t="str">
        <f t="shared" si="984"/>
        <v/>
      </c>
      <c r="CJ666" s="102" t="str">
        <f t="shared" si="985"/>
        <v/>
      </c>
      <c r="CK666" s="40"/>
      <c r="CL666" s="100" t="str">
        <f t="shared" si="1023"/>
        <v/>
      </c>
      <c r="CM666" s="37"/>
      <c r="CN666" s="100" t="str">
        <f t="shared" si="1024"/>
        <v/>
      </c>
      <c r="CO666" s="38"/>
      <c r="CP666" s="103" t="str">
        <f t="shared" si="986"/>
        <v/>
      </c>
      <c r="CQ666" s="78"/>
      <c r="CR666" s="100" t="str">
        <f t="shared" si="1025"/>
        <v/>
      </c>
      <c r="CS666" s="36"/>
      <c r="CT666" s="100" t="str">
        <f t="shared" si="1026"/>
        <v/>
      </c>
      <c r="CU666" s="74"/>
      <c r="CV666" s="103" t="str">
        <f t="shared" si="1027"/>
        <v/>
      </c>
      <c r="CW666" s="42"/>
      <c r="CX666" s="100" t="str">
        <f t="shared" si="1028"/>
        <v/>
      </c>
      <c r="CY666" s="36"/>
      <c r="CZ666" s="100" t="str">
        <f t="shared" si="1029"/>
        <v/>
      </c>
      <c r="DA666" s="36"/>
      <c r="DB666" s="100" t="str">
        <f t="shared" si="1030"/>
        <v/>
      </c>
      <c r="DC666" s="39"/>
      <c r="DD666" s="103" t="str">
        <f t="shared" si="1031"/>
        <v/>
      </c>
      <c r="DE666" s="42"/>
      <c r="DF666" s="100" t="str">
        <f t="shared" si="1032"/>
        <v/>
      </c>
      <c r="DG666" s="39"/>
      <c r="DH666" s="103" t="str">
        <f t="shared" si="1033"/>
        <v/>
      </c>
      <c r="DI666" s="41"/>
      <c r="DJ666" s="157" t="str">
        <f t="shared" si="1034"/>
        <v/>
      </c>
      <c r="DK666" s="12"/>
      <c r="DL666" s="172"/>
      <c r="DM666" s="67"/>
      <c r="DN666" s="164"/>
      <c r="DO666" s="104" t="str">
        <f t="shared" si="987"/>
        <v/>
      </c>
      <c r="DP666" s="105" t="str">
        <f t="shared" si="988"/>
        <v/>
      </c>
      <c r="DQ666" s="66"/>
      <c r="DR666" s="158" t="str">
        <f t="shared" si="989"/>
        <v/>
      </c>
      <c r="DS666" s="67"/>
      <c r="DT666" s="97" t="str">
        <f t="shared" si="990"/>
        <v/>
      </c>
      <c r="DU666" s="67"/>
      <c r="DV666" s="98" t="str">
        <f t="shared" si="991"/>
        <v/>
      </c>
      <c r="DW666" s="163"/>
      <c r="DX666" s="106" t="str">
        <f t="shared" si="992"/>
        <v/>
      </c>
      <c r="DY666" s="162"/>
      <c r="DZ666" s="97" t="str">
        <f t="shared" si="993"/>
        <v/>
      </c>
      <c r="EA666" s="161"/>
      <c r="EB666" s="107" t="str">
        <f t="shared" si="994"/>
        <v/>
      </c>
      <c r="EC666" s="66"/>
      <c r="ED666" s="97" t="str">
        <f t="shared" si="995"/>
        <v/>
      </c>
      <c r="EE666" s="67"/>
      <c r="EF666" s="97" t="str">
        <f t="shared" si="996"/>
        <v/>
      </c>
      <c r="EG666" s="68"/>
      <c r="EH666" s="97" t="str">
        <f t="shared" si="997"/>
        <v/>
      </c>
      <c r="EI666" s="67"/>
      <c r="EJ666" s="97" t="str">
        <f t="shared" si="998"/>
        <v/>
      </c>
      <c r="EK666" s="68"/>
      <c r="EL666" s="97" t="str">
        <f t="shared" si="999"/>
        <v/>
      </c>
      <c r="EM666" s="69"/>
      <c r="EN666" s="98" t="str">
        <f t="shared" si="1000"/>
        <v/>
      </c>
      <c r="EO666" s="66"/>
      <c r="EP666" s="107" t="str">
        <f t="shared" si="1001"/>
        <v/>
      </c>
      <c r="EQ666" s="299"/>
      <c r="ER666" s="98" t="str">
        <f t="shared" si="1002"/>
        <v/>
      </c>
      <c r="ES666" s="66"/>
      <c r="ET666" s="108" t="str">
        <f t="shared" si="1003"/>
        <v/>
      </c>
      <c r="EU666" s="12"/>
      <c r="EV666" s="169"/>
      <c r="EW666" s="27"/>
      <c r="EX666" s="159"/>
      <c r="EY666" s="95" t="str">
        <f t="shared" si="1004"/>
        <v/>
      </c>
      <c r="EZ666" s="98" t="str">
        <f t="shared" si="1005"/>
        <v/>
      </c>
      <c r="FA666" s="40"/>
      <c r="FB666" s="98" t="str">
        <f t="shared" si="1006"/>
        <v/>
      </c>
      <c r="FC666" s="37"/>
      <c r="FD666" s="98" t="str">
        <f t="shared" si="1007"/>
        <v/>
      </c>
      <c r="FE666" s="37"/>
      <c r="FF666" s="98" t="str">
        <f t="shared" si="1008"/>
        <v/>
      </c>
      <c r="FG666" s="160"/>
      <c r="FH666" s="97" t="str">
        <f t="shared" si="1009"/>
        <v/>
      </c>
      <c r="FI666" s="27"/>
      <c r="FJ666" s="98" t="str">
        <f t="shared" si="1010"/>
        <v/>
      </c>
      <c r="FK666" s="36"/>
      <c r="FL666" s="98" t="str">
        <f t="shared" si="1011"/>
        <v/>
      </c>
      <c r="FM666" s="37"/>
      <c r="FN666" s="98" t="str">
        <f t="shared" si="1012"/>
        <v/>
      </c>
      <c r="FO666" s="78"/>
      <c r="FP666" s="97" t="str">
        <f t="shared" si="1013"/>
        <v/>
      </c>
      <c r="FQ666" s="37"/>
      <c r="FR666" s="97" t="str">
        <f t="shared" si="1014"/>
        <v/>
      </c>
      <c r="FS666" s="39"/>
      <c r="FT666" s="97" t="str">
        <f t="shared" si="1015"/>
        <v/>
      </c>
      <c r="FU666" s="27"/>
      <c r="FV666" s="98" t="str">
        <f t="shared" si="1016"/>
        <v/>
      </c>
      <c r="FW666" s="37"/>
      <c r="FX666" s="98" t="str">
        <f t="shared" si="1017"/>
        <v/>
      </c>
      <c r="FY666" s="36"/>
      <c r="FZ666" s="97" t="str">
        <f t="shared" si="1018"/>
        <v/>
      </c>
      <c r="GA666" s="36"/>
      <c r="GB666" s="98" t="str">
        <f t="shared" si="1019"/>
        <v/>
      </c>
      <c r="GC666" s="40"/>
      <c r="GD666" s="98" t="str">
        <f t="shared" si="1020"/>
        <v/>
      </c>
      <c r="GE666" s="37"/>
      <c r="GF666" s="98" t="str">
        <f t="shared" si="1021"/>
        <v/>
      </c>
      <c r="GG666" s="37"/>
      <c r="GH666" s="109" t="str">
        <f t="shared" si="1022"/>
        <v/>
      </c>
      <c r="GI666" s="12"/>
      <c r="GJ666" s="166"/>
      <c r="GK666" s="27"/>
      <c r="GL666" s="159"/>
      <c r="GM666" s="95" t="str">
        <f t="shared" si="841"/>
        <v/>
      </c>
      <c r="GN666" s="110" t="str">
        <f t="shared" si="842"/>
        <v/>
      </c>
      <c r="GO666" s="27"/>
      <c r="GP666" s="98" t="str">
        <f t="shared" si="843"/>
        <v/>
      </c>
      <c r="GQ666" s="37"/>
      <c r="GR666" s="97" t="str">
        <f t="shared" si="844"/>
        <v/>
      </c>
      <c r="GS666" s="37"/>
      <c r="GT666" s="110" t="str">
        <f t="shared" si="845"/>
        <v/>
      </c>
      <c r="GU666" s="36"/>
      <c r="GV666" s="97" t="str">
        <f t="shared" si="965"/>
        <v/>
      </c>
      <c r="GW666" s="27"/>
      <c r="GX666" s="98" t="str">
        <f t="shared" si="966"/>
        <v/>
      </c>
      <c r="GY666" s="36"/>
      <c r="GZ666" s="98" t="str">
        <f t="shared" si="967"/>
        <v/>
      </c>
      <c r="HA666" s="37"/>
      <c r="HB666" s="110" t="str">
        <f t="shared" si="968"/>
        <v/>
      </c>
      <c r="HC666" s="36"/>
      <c r="HD666" s="97" t="str">
        <f t="shared" si="969"/>
        <v/>
      </c>
      <c r="HE666" s="37"/>
      <c r="HF666" s="97" t="str">
        <f t="shared" si="970"/>
        <v/>
      </c>
      <c r="HG666" s="39"/>
      <c r="HH666" s="97" t="str">
        <f t="shared" si="971"/>
        <v/>
      </c>
      <c r="HI666" s="27"/>
      <c r="HJ666" s="97" t="str">
        <f t="shared" si="972"/>
        <v/>
      </c>
      <c r="HK666" s="37"/>
      <c r="HL666" s="97" t="str">
        <f t="shared" si="973"/>
        <v/>
      </c>
      <c r="HM666" s="36"/>
      <c r="HN666" s="97" t="str">
        <f t="shared" si="974"/>
        <v/>
      </c>
      <c r="HO666" s="36"/>
      <c r="HP666" s="110" t="str">
        <f t="shared" si="975"/>
        <v/>
      </c>
      <c r="HQ666" s="27"/>
      <c r="HR666" s="97" t="str">
        <f t="shared" si="976"/>
        <v/>
      </c>
      <c r="HS666" s="37"/>
      <c r="HT666" s="97" t="str">
        <f t="shared" si="977"/>
        <v/>
      </c>
      <c r="HU666" s="37"/>
      <c r="HV666" s="111" t="str">
        <f t="shared" si="978"/>
        <v/>
      </c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18"/>
    </row>
    <row r="667" spans="1:474" ht="19.95" customHeight="1">
      <c r="A667" s="30"/>
      <c r="B667" s="29"/>
      <c r="C667" s="129"/>
      <c r="D667" s="308"/>
      <c r="E667" s="302"/>
      <c r="F667" s="288"/>
      <c r="G667" s="89"/>
      <c r="H667" s="200"/>
      <c r="I667" s="294"/>
      <c r="J667" s="295"/>
      <c r="K667" s="296"/>
      <c r="L667" s="297"/>
      <c r="M667" s="295"/>
      <c r="N667" s="298"/>
      <c r="O667" s="223"/>
      <c r="P667" s="186" t="str">
        <f t="array" ref="P667">IF(O667&lt;&gt;"",IF(O667&lt;5, "I", "III"),"")</f>
        <v/>
      </c>
      <c r="Q667" s="224"/>
      <c r="R667" s="185" t="str">
        <f t="array" ref="R667">IF(Q667&lt;&gt;"",IF(Q667&lt;5, "I", "III"),"")</f>
        <v/>
      </c>
      <c r="S667" s="223"/>
      <c r="T667" s="186" t="str">
        <f t="array" ref="T667">IF(S667&lt;&gt;"",IF(S667&lt;5, "I", "III"),"")</f>
        <v/>
      </c>
      <c r="U667" s="224"/>
      <c r="V667" s="186" t="str">
        <f t="array" ref="V667">IF(U667&lt;&gt;"",IF(U667&lt;12, "I", "III"),"")</f>
        <v/>
      </c>
      <c r="W667" s="224"/>
      <c r="X667" s="185" t="str">
        <f t="array" ref="X667">IF(W667&lt;&gt;"",IF(W667&lt;12, "I", "III"),"")</f>
        <v/>
      </c>
      <c r="Y667" s="223"/>
      <c r="Z667" s="186" t="str">
        <f t="array" ref="Z667">IF(Y667&lt;&gt;"",IF(Y667&lt;12, "I", "III"),"")</f>
        <v/>
      </c>
      <c r="AA667" s="208"/>
      <c r="AB667" s="209"/>
      <c r="AC667" s="209"/>
      <c r="AD667" s="210"/>
      <c r="AE667" s="89"/>
      <c r="AF667" s="178"/>
      <c r="AG667" s="150"/>
      <c r="AH667" s="151"/>
      <c r="AI667" s="95" t="str">
        <f t="shared" si="979"/>
        <v/>
      </c>
      <c r="AJ667" s="98" t="str">
        <f t="shared" si="980"/>
        <v/>
      </c>
      <c r="AK667" s="45"/>
      <c r="AL667" s="97" t="str">
        <f t="shared" si="981"/>
        <v/>
      </c>
      <c r="AM667" s="39"/>
      <c r="AN667" s="98" t="str">
        <f t="shared" si="982"/>
        <v/>
      </c>
      <c r="AO667" s="152"/>
      <c r="AP667" s="96"/>
      <c r="AQ667" s="153"/>
      <c r="AR667" s="97"/>
      <c r="AS667" s="154"/>
      <c r="AT667" s="98"/>
      <c r="AU667" s="182" t="str">
        <f t="shared" si="983"/>
        <v/>
      </c>
      <c r="AV667" s="121"/>
      <c r="AW667" s="153"/>
      <c r="AX667" s="98"/>
      <c r="AY667" s="153"/>
      <c r="AZ667" s="98"/>
      <c r="BA667" s="46"/>
      <c r="BB667" s="34"/>
      <c r="BC667" s="34"/>
      <c r="BD667" s="35"/>
      <c r="BE667" s="46"/>
      <c r="BF667" s="34"/>
      <c r="BG667" s="34"/>
      <c r="BH667" s="35"/>
      <c r="BI667" s="46"/>
      <c r="BJ667" s="34"/>
      <c r="BK667" s="34"/>
      <c r="BL667" s="35"/>
      <c r="BM667" s="46"/>
      <c r="BN667" s="34"/>
      <c r="BO667" s="34"/>
      <c r="BP667" s="35"/>
      <c r="BQ667" s="46"/>
      <c r="BR667" s="34"/>
      <c r="BS667" s="34"/>
      <c r="BT667" s="35"/>
      <c r="BU667" s="155"/>
      <c r="BV667" s="99"/>
      <c r="BW667" s="156"/>
      <c r="BX667" s="100"/>
      <c r="BY667" s="156"/>
      <c r="BZ667" s="100"/>
      <c r="CA667" s="156"/>
      <c r="CB667" s="100"/>
      <c r="CC667" s="156"/>
      <c r="CD667" s="101"/>
      <c r="CE667" s="12"/>
      <c r="CF667" s="175"/>
      <c r="CG667" s="27"/>
      <c r="CH667" s="159"/>
      <c r="CI667" s="95" t="str">
        <f t="shared" si="984"/>
        <v/>
      </c>
      <c r="CJ667" s="102" t="str">
        <f t="shared" si="985"/>
        <v/>
      </c>
      <c r="CK667" s="40"/>
      <c r="CL667" s="100" t="str">
        <f t="shared" si="1023"/>
        <v/>
      </c>
      <c r="CM667" s="37"/>
      <c r="CN667" s="100" t="str">
        <f t="shared" si="1024"/>
        <v/>
      </c>
      <c r="CO667" s="38"/>
      <c r="CP667" s="103" t="str">
        <f t="shared" si="986"/>
        <v/>
      </c>
      <c r="CQ667" s="78"/>
      <c r="CR667" s="100" t="str">
        <f t="shared" si="1025"/>
        <v/>
      </c>
      <c r="CS667" s="36"/>
      <c r="CT667" s="100" t="str">
        <f t="shared" si="1026"/>
        <v/>
      </c>
      <c r="CU667" s="74"/>
      <c r="CV667" s="103" t="str">
        <f t="shared" si="1027"/>
        <v/>
      </c>
      <c r="CW667" s="42"/>
      <c r="CX667" s="100" t="str">
        <f t="shared" si="1028"/>
        <v/>
      </c>
      <c r="CY667" s="36"/>
      <c r="CZ667" s="100" t="str">
        <f t="shared" si="1029"/>
        <v/>
      </c>
      <c r="DA667" s="36"/>
      <c r="DB667" s="100" t="str">
        <f t="shared" si="1030"/>
        <v/>
      </c>
      <c r="DC667" s="39"/>
      <c r="DD667" s="103" t="str">
        <f t="shared" si="1031"/>
        <v/>
      </c>
      <c r="DE667" s="42"/>
      <c r="DF667" s="100" t="str">
        <f t="shared" si="1032"/>
        <v/>
      </c>
      <c r="DG667" s="39"/>
      <c r="DH667" s="103" t="str">
        <f t="shared" si="1033"/>
        <v/>
      </c>
      <c r="DI667" s="41"/>
      <c r="DJ667" s="157" t="str">
        <f t="shared" si="1034"/>
        <v/>
      </c>
      <c r="DK667" s="12"/>
      <c r="DL667" s="172"/>
      <c r="DM667" s="67"/>
      <c r="DN667" s="164"/>
      <c r="DO667" s="104" t="str">
        <f t="shared" si="987"/>
        <v/>
      </c>
      <c r="DP667" s="105" t="str">
        <f t="shared" si="988"/>
        <v/>
      </c>
      <c r="DQ667" s="66"/>
      <c r="DR667" s="158" t="str">
        <f t="shared" si="989"/>
        <v/>
      </c>
      <c r="DS667" s="67"/>
      <c r="DT667" s="97" t="str">
        <f t="shared" si="990"/>
        <v/>
      </c>
      <c r="DU667" s="67"/>
      <c r="DV667" s="98" t="str">
        <f t="shared" si="991"/>
        <v/>
      </c>
      <c r="DW667" s="163"/>
      <c r="DX667" s="106" t="str">
        <f t="shared" si="992"/>
        <v/>
      </c>
      <c r="DY667" s="162"/>
      <c r="DZ667" s="97" t="str">
        <f t="shared" si="993"/>
        <v/>
      </c>
      <c r="EA667" s="161"/>
      <c r="EB667" s="107" t="str">
        <f t="shared" si="994"/>
        <v/>
      </c>
      <c r="EC667" s="66"/>
      <c r="ED667" s="97" t="str">
        <f t="shared" si="995"/>
        <v/>
      </c>
      <c r="EE667" s="67"/>
      <c r="EF667" s="97" t="str">
        <f t="shared" si="996"/>
        <v/>
      </c>
      <c r="EG667" s="68"/>
      <c r="EH667" s="97" t="str">
        <f t="shared" si="997"/>
        <v/>
      </c>
      <c r="EI667" s="67"/>
      <c r="EJ667" s="97" t="str">
        <f t="shared" si="998"/>
        <v/>
      </c>
      <c r="EK667" s="68"/>
      <c r="EL667" s="97" t="str">
        <f t="shared" si="999"/>
        <v/>
      </c>
      <c r="EM667" s="69"/>
      <c r="EN667" s="98" t="str">
        <f t="shared" si="1000"/>
        <v/>
      </c>
      <c r="EO667" s="66"/>
      <c r="EP667" s="107" t="str">
        <f t="shared" si="1001"/>
        <v/>
      </c>
      <c r="EQ667" s="299"/>
      <c r="ER667" s="98" t="str">
        <f t="shared" si="1002"/>
        <v/>
      </c>
      <c r="ES667" s="66"/>
      <c r="ET667" s="108" t="str">
        <f t="shared" si="1003"/>
        <v/>
      </c>
      <c r="EU667" s="12"/>
      <c r="EV667" s="169"/>
      <c r="EW667" s="27"/>
      <c r="EX667" s="159"/>
      <c r="EY667" s="95" t="str">
        <f t="shared" si="1004"/>
        <v/>
      </c>
      <c r="EZ667" s="98" t="str">
        <f t="shared" si="1005"/>
        <v/>
      </c>
      <c r="FA667" s="40"/>
      <c r="FB667" s="98" t="str">
        <f t="shared" si="1006"/>
        <v/>
      </c>
      <c r="FC667" s="37"/>
      <c r="FD667" s="98" t="str">
        <f t="shared" si="1007"/>
        <v/>
      </c>
      <c r="FE667" s="37"/>
      <c r="FF667" s="98" t="str">
        <f t="shared" si="1008"/>
        <v/>
      </c>
      <c r="FG667" s="160"/>
      <c r="FH667" s="97" t="str">
        <f t="shared" si="1009"/>
        <v/>
      </c>
      <c r="FI667" s="27"/>
      <c r="FJ667" s="98" t="str">
        <f t="shared" si="1010"/>
        <v/>
      </c>
      <c r="FK667" s="36"/>
      <c r="FL667" s="98" t="str">
        <f t="shared" si="1011"/>
        <v/>
      </c>
      <c r="FM667" s="37"/>
      <c r="FN667" s="98" t="str">
        <f t="shared" si="1012"/>
        <v/>
      </c>
      <c r="FO667" s="78"/>
      <c r="FP667" s="97" t="str">
        <f t="shared" si="1013"/>
        <v/>
      </c>
      <c r="FQ667" s="37"/>
      <c r="FR667" s="97" t="str">
        <f t="shared" si="1014"/>
        <v/>
      </c>
      <c r="FS667" s="39"/>
      <c r="FT667" s="97" t="str">
        <f t="shared" si="1015"/>
        <v/>
      </c>
      <c r="FU667" s="27"/>
      <c r="FV667" s="98" t="str">
        <f t="shared" si="1016"/>
        <v/>
      </c>
      <c r="FW667" s="37"/>
      <c r="FX667" s="98" t="str">
        <f t="shared" si="1017"/>
        <v/>
      </c>
      <c r="FY667" s="36"/>
      <c r="FZ667" s="97" t="str">
        <f t="shared" si="1018"/>
        <v/>
      </c>
      <c r="GA667" s="36"/>
      <c r="GB667" s="98" t="str">
        <f t="shared" si="1019"/>
        <v/>
      </c>
      <c r="GC667" s="40"/>
      <c r="GD667" s="98" t="str">
        <f t="shared" si="1020"/>
        <v/>
      </c>
      <c r="GE667" s="37"/>
      <c r="GF667" s="98" t="str">
        <f t="shared" si="1021"/>
        <v/>
      </c>
      <c r="GG667" s="37"/>
      <c r="GH667" s="109" t="str">
        <f t="shared" si="1022"/>
        <v/>
      </c>
      <c r="GI667" s="12"/>
      <c r="GJ667" s="166"/>
      <c r="GK667" s="27"/>
      <c r="GL667" s="159"/>
      <c r="GM667" s="95" t="str">
        <f t="shared" si="841"/>
        <v/>
      </c>
      <c r="GN667" s="110" t="str">
        <f t="shared" si="842"/>
        <v/>
      </c>
      <c r="GO667" s="27"/>
      <c r="GP667" s="98" t="str">
        <f t="shared" si="843"/>
        <v/>
      </c>
      <c r="GQ667" s="37"/>
      <c r="GR667" s="97" t="str">
        <f t="shared" si="844"/>
        <v/>
      </c>
      <c r="GS667" s="37"/>
      <c r="GT667" s="110" t="str">
        <f t="shared" si="845"/>
        <v/>
      </c>
      <c r="GU667" s="36"/>
      <c r="GV667" s="97" t="str">
        <f t="shared" si="965"/>
        <v/>
      </c>
      <c r="GW667" s="27"/>
      <c r="GX667" s="98" t="str">
        <f t="shared" si="966"/>
        <v/>
      </c>
      <c r="GY667" s="36"/>
      <c r="GZ667" s="98" t="str">
        <f t="shared" si="967"/>
        <v/>
      </c>
      <c r="HA667" s="37"/>
      <c r="HB667" s="110" t="str">
        <f t="shared" si="968"/>
        <v/>
      </c>
      <c r="HC667" s="36"/>
      <c r="HD667" s="97" t="str">
        <f t="shared" si="969"/>
        <v/>
      </c>
      <c r="HE667" s="37"/>
      <c r="HF667" s="97" t="str">
        <f t="shared" si="970"/>
        <v/>
      </c>
      <c r="HG667" s="39"/>
      <c r="HH667" s="97" t="str">
        <f t="shared" si="971"/>
        <v/>
      </c>
      <c r="HI667" s="27"/>
      <c r="HJ667" s="97" t="str">
        <f t="shared" si="972"/>
        <v/>
      </c>
      <c r="HK667" s="37"/>
      <c r="HL667" s="97" t="str">
        <f t="shared" si="973"/>
        <v/>
      </c>
      <c r="HM667" s="36"/>
      <c r="HN667" s="97" t="str">
        <f t="shared" si="974"/>
        <v/>
      </c>
      <c r="HO667" s="36"/>
      <c r="HP667" s="110" t="str">
        <f t="shared" si="975"/>
        <v/>
      </c>
      <c r="HQ667" s="27"/>
      <c r="HR667" s="97" t="str">
        <f t="shared" si="976"/>
        <v/>
      </c>
      <c r="HS667" s="37"/>
      <c r="HT667" s="97" t="str">
        <f t="shared" si="977"/>
        <v/>
      </c>
      <c r="HU667" s="37"/>
      <c r="HV667" s="111" t="str">
        <f t="shared" si="978"/>
        <v/>
      </c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18"/>
    </row>
    <row r="668" spans="1:474" ht="19.95" customHeight="1">
      <c r="A668" s="30"/>
      <c r="B668" s="29"/>
      <c r="C668" s="129"/>
      <c r="D668" s="308"/>
      <c r="E668" s="302"/>
      <c r="F668" s="288"/>
      <c r="G668" s="89"/>
      <c r="H668" s="200"/>
      <c r="I668" s="294"/>
      <c r="J668" s="295"/>
      <c r="K668" s="296"/>
      <c r="L668" s="297"/>
      <c r="M668" s="295"/>
      <c r="N668" s="298"/>
      <c r="O668" s="223"/>
      <c r="P668" s="186" t="str">
        <f t="array" ref="P668">IF(O668&lt;&gt;"",IF(O668&lt;5, "I", "III"),"")</f>
        <v/>
      </c>
      <c r="Q668" s="224"/>
      <c r="R668" s="185" t="str">
        <f t="array" ref="R668">IF(Q668&lt;&gt;"",IF(Q668&lt;5, "I", "III"),"")</f>
        <v/>
      </c>
      <c r="S668" s="223"/>
      <c r="T668" s="186" t="str">
        <f t="array" ref="T668">IF(S668&lt;&gt;"",IF(S668&lt;5, "I", "III"),"")</f>
        <v/>
      </c>
      <c r="U668" s="224"/>
      <c r="V668" s="186" t="str">
        <f t="array" ref="V668">IF(U668&lt;&gt;"",IF(U668&lt;12, "I", "III"),"")</f>
        <v/>
      </c>
      <c r="W668" s="224"/>
      <c r="X668" s="185" t="str">
        <f t="array" ref="X668">IF(W668&lt;&gt;"",IF(W668&lt;12, "I", "III"),"")</f>
        <v/>
      </c>
      <c r="Y668" s="223"/>
      <c r="Z668" s="186" t="str">
        <f t="array" ref="Z668">IF(Y668&lt;&gt;"",IF(Y668&lt;12, "I", "III"),"")</f>
        <v/>
      </c>
      <c r="AA668" s="208"/>
      <c r="AB668" s="209"/>
      <c r="AC668" s="209"/>
      <c r="AD668" s="210"/>
      <c r="AE668" s="89"/>
      <c r="AF668" s="178"/>
      <c r="AG668" s="150"/>
      <c r="AH668" s="151"/>
      <c r="AI668" s="95" t="str">
        <f t="shared" si="979"/>
        <v/>
      </c>
      <c r="AJ668" s="98" t="str">
        <f t="shared" si="980"/>
        <v/>
      </c>
      <c r="AK668" s="45"/>
      <c r="AL668" s="97" t="str">
        <f t="shared" si="981"/>
        <v/>
      </c>
      <c r="AM668" s="39"/>
      <c r="AN668" s="98" t="str">
        <f t="shared" si="982"/>
        <v/>
      </c>
      <c r="AO668" s="152"/>
      <c r="AP668" s="96"/>
      <c r="AQ668" s="153"/>
      <c r="AR668" s="97"/>
      <c r="AS668" s="154"/>
      <c r="AT668" s="98"/>
      <c r="AU668" s="182" t="str">
        <f t="shared" si="983"/>
        <v/>
      </c>
      <c r="AV668" s="121"/>
      <c r="AW668" s="153"/>
      <c r="AX668" s="98"/>
      <c r="AY668" s="153"/>
      <c r="AZ668" s="98"/>
      <c r="BA668" s="46"/>
      <c r="BB668" s="34"/>
      <c r="BC668" s="34"/>
      <c r="BD668" s="35"/>
      <c r="BE668" s="46"/>
      <c r="BF668" s="34"/>
      <c r="BG668" s="34"/>
      <c r="BH668" s="35"/>
      <c r="BI668" s="46"/>
      <c r="BJ668" s="34"/>
      <c r="BK668" s="34"/>
      <c r="BL668" s="35"/>
      <c r="BM668" s="46"/>
      <c r="BN668" s="34"/>
      <c r="BO668" s="34"/>
      <c r="BP668" s="35"/>
      <c r="BQ668" s="46"/>
      <c r="BR668" s="34"/>
      <c r="BS668" s="34"/>
      <c r="BT668" s="35"/>
      <c r="BU668" s="155"/>
      <c r="BV668" s="99"/>
      <c r="BW668" s="156"/>
      <c r="BX668" s="100"/>
      <c r="BY668" s="156"/>
      <c r="BZ668" s="100"/>
      <c r="CA668" s="156"/>
      <c r="CB668" s="100"/>
      <c r="CC668" s="156"/>
      <c r="CD668" s="101"/>
      <c r="CE668" s="12"/>
      <c r="CF668" s="175"/>
      <c r="CG668" s="27"/>
      <c r="CH668" s="159"/>
      <c r="CI668" s="95" t="str">
        <f t="shared" si="984"/>
        <v/>
      </c>
      <c r="CJ668" s="102" t="str">
        <f t="shared" si="985"/>
        <v/>
      </c>
      <c r="CK668" s="40"/>
      <c r="CL668" s="100" t="str">
        <f t="shared" si="1023"/>
        <v/>
      </c>
      <c r="CM668" s="37"/>
      <c r="CN668" s="100" t="str">
        <f t="shared" si="1024"/>
        <v/>
      </c>
      <c r="CO668" s="38"/>
      <c r="CP668" s="103" t="str">
        <f t="shared" si="986"/>
        <v/>
      </c>
      <c r="CQ668" s="78"/>
      <c r="CR668" s="100" t="str">
        <f t="shared" si="1025"/>
        <v/>
      </c>
      <c r="CS668" s="36"/>
      <c r="CT668" s="100" t="str">
        <f t="shared" si="1026"/>
        <v/>
      </c>
      <c r="CU668" s="74"/>
      <c r="CV668" s="103" t="str">
        <f t="shared" si="1027"/>
        <v/>
      </c>
      <c r="CW668" s="42"/>
      <c r="CX668" s="100" t="str">
        <f t="shared" si="1028"/>
        <v/>
      </c>
      <c r="CY668" s="36"/>
      <c r="CZ668" s="100" t="str">
        <f t="shared" si="1029"/>
        <v/>
      </c>
      <c r="DA668" s="36"/>
      <c r="DB668" s="100" t="str">
        <f t="shared" si="1030"/>
        <v/>
      </c>
      <c r="DC668" s="39"/>
      <c r="DD668" s="103" t="str">
        <f t="shared" si="1031"/>
        <v/>
      </c>
      <c r="DE668" s="42"/>
      <c r="DF668" s="100" t="str">
        <f t="shared" si="1032"/>
        <v/>
      </c>
      <c r="DG668" s="39"/>
      <c r="DH668" s="103" t="str">
        <f t="shared" si="1033"/>
        <v/>
      </c>
      <c r="DI668" s="41"/>
      <c r="DJ668" s="157" t="str">
        <f t="shared" si="1034"/>
        <v/>
      </c>
      <c r="DK668" s="12"/>
      <c r="DL668" s="172"/>
      <c r="DM668" s="67"/>
      <c r="DN668" s="164"/>
      <c r="DO668" s="104" t="str">
        <f t="shared" si="987"/>
        <v/>
      </c>
      <c r="DP668" s="105" t="str">
        <f t="shared" si="988"/>
        <v/>
      </c>
      <c r="DQ668" s="66"/>
      <c r="DR668" s="158" t="str">
        <f t="shared" si="989"/>
        <v/>
      </c>
      <c r="DS668" s="67"/>
      <c r="DT668" s="97" t="str">
        <f t="shared" si="990"/>
        <v/>
      </c>
      <c r="DU668" s="67"/>
      <c r="DV668" s="98" t="str">
        <f t="shared" si="991"/>
        <v/>
      </c>
      <c r="DW668" s="163"/>
      <c r="DX668" s="106" t="str">
        <f t="shared" si="992"/>
        <v/>
      </c>
      <c r="DY668" s="162"/>
      <c r="DZ668" s="97" t="str">
        <f t="shared" si="993"/>
        <v/>
      </c>
      <c r="EA668" s="161"/>
      <c r="EB668" s="107" t="str">
        <f t="shared" si="994"/>
        <v/>
      </c>
      <c r="EC668" s="66"/>
      <c r="ED668" s="97" t="str">
        <f t="shared" si="995"/>
        <v/>
      </c>
      <c r="EE668" s="67"/>
      <c r="EF668" s="97" t="str">
        <f t="shared" si="996"/>
        <v/>
      </c>
      <c r="EG668" s="68"/>
      <c r="EH668" s="97" t="str">
        <f t="shared" si="997"/>
        <v/>
      </c>
      <c r="EI668" s="67"/>
      <c r="EJ668" s="97" t="str">
        <f t="shared" si="998"/>
        <v/>
      </c>
      <c r="EK668" s="68"/>
      <c r="EL668" s="97" t="str">
        <f t="shared" si="999"/>
        <v/>
      </c>
      <c r="EM668" s="69"/>
      <c r="EN668" s="98" t="str">
        <f t="shared" si="1000"/>
        <v/>
      </c>
      <c r="EO668" s="66"/>
      <c r="EP668" s="107" t="str">
        <f t="shared" si="1001"/>
        <v/>
      </c>
      <c r="EQ668" s="299"/>
      <c r="ER668" s="98" t="str">
        <f t="shared" si="1002"/>
        <v/>
      </c>
      <c r="ES668" s="66"/>
      <c r="ET668" s="108" t="str">
        <f t="shared" si="1003"/>
        <v/>
      </c>
      <c r="EU668" s="12"/>
      <c r="EV668" s="169"/>
      <c r="EW668" s="27"/>
      <c r="EX668" s="159"/>
      <c r="EY668" s="95" t="str">
        <f t="shared" si="1004"/>
        <v/>
      </c>
      <c r="EZ668" s="98" t="str">
        <f t="shared" si="1005"/>
        <v/>
      </c>
      <c r="FA668" s="40"/>
      <c r="FB668" s="98" t="str">
        <f t="shared" si="1006"/>
        <v/>
      </c>
      <c r="FC668" s="37"/>
      <c r="FD668" s="98" t="str">
        <f t="shared" si="1007"/>
        <v/>
      </c>
      <c r="FE668" s="37"/>
      <c r="FF668" s="98" t="str">
        <f t="shared" si="1008"/>
        <v/>
      </c>
      <c r="FG668" s="160"/>
      <c r="FH668" s="97" t="str">
        <f t="shared" si="1009"/>
        <v/>
      </c>
      <c r="FI668" s="27"/>
      <c r="FJ668" s="98" t="str">
        <f t="shared" si="1010"/>
        <v/>
      </c>
      <c r="FK668" s="36"/>
      <c r="FL668" s="98" t="str">
        <f t="shared" si="1011"/>
        <v/>
      </c>
      <c r="FM668" s="37"/>
      <c r="FN668" s="98" t="str">
        <f t="shared" si="1012"/>
        <v/>
      </c>
      <c r="FO668" s="78"/>
      <c r="FP668" s="97" t="str">
        <f t="shared" si="1013"/>
        <v/>
      </c>
      <c r="FQ668" s="37"/>
      <c r="FR668" s="97" t="str">
        <f t="shared" si="1014"/>
        <v/>
      </c>
      <c r="FS668" s="39"/>
      <c r="FT668" s="97" t="str">
        <f t="shared" si="1015"/>
        <v/>
      </c>
      <c r="FU668" s="27"/>
      <c r="FV668" s="98" t="str">
        <f t="shared" si="1016"/>
        <v/>
      </c>
      <c r="FW668" s="37"/>
      <c r="FX668" s="98" t="str">
        <f t="shared" si="1017"/>
        <v/>
      </c>
      <c r="FY668" s="36"/>
      <c r="FZ668" s="97" t="str">
        <f t="shared" si="1018"/>
        <v/>
      </c>
      <c r="GA668" s="36"/>
      <c r="GB668" s="98" t="str">
        <f t="shared" si="1019"/>
        <v/>
      </c>
      <c r="GC668" s="40"/>
      <c r="GD668" s="98" t="str">
        <f t="shared" si="1020"/>
        <v/>
      </c>
      <c r="GE668" s="37"/>
      <c r="GF668" s="98" t="str">
        <f t="shared" si="1021"/>
        <v/>
      </c>
      <c r="GG668" s="37"/>
      <c r="GH668" s="109" t="str">
        <f t="shared" si="1022"/>
        <v/>
      </c>
      <c r="GI668" s="12"/>
      <c r="GJ668" s="166"/>
      <c r="GK668" s="27"/>
      <c r="GL668" s="159"/>
      <c r="GM668" s="95" t="str">
        <f t="shared" si="841"/>
        <v/>
      </c>
      <c r="GN668" s="110" t="str">
        <f t="shared" si="842"/>
        <v/>
      </c>
      <c r="GO668" s="27"/>
      <c r="GP668" s="98" t="str">
        <f t="shared" si="843"/>
        <v/>
      </c>
      <c r="GQ668" s="37"/>
      <c r="GR668" s="97" t="str">
        <f t="shared" si="844"/>
        <v/>
      </c>
      <c r="GS668" s="37"/>
      <c r="GT668" s="110" t="str">
        <f t="shared" si="845"/>
        <v/>
      </c>
      <c r="GU668" s="36"/>
      <c r="GV668" s="97" t="str">
        <f t="shared" si="965"/>
        <v/>
      </c>
      <c r="GW668" s="27"/>
      <c r="GX668" s="98" t="str">
        <f t="shared" si="966"/>
        <v/>
      </c>
      <c r="GY668" s="36"/>
      <c r="GZ668" s="98" t="str">
        <f t="shared" si="967"/>
        <v/>
      </c>
      <c r="HA668" s="37"/>
      <c r="HB668" s="110" t="str">
        <f t="shared" si="968"/>
        <v/>
      </c>
      <c r="HC668" s="36"/>
      <c r="HD668" s="97" t="str">
        <f t="shared" si="969"/>
        <v/>
      </c>
      <c r="HE668" s="37"/>
      <c r="HF668" s="97" t="str">
        <f t="shared" si="970"/>
        <v/>
      </c>
      <c r="HG668" s="39"/>
      <c r="HH668" s="97" t="str">
        <f t="shared" si="971"/>
        <v/>
      </c>
      <c r="HI668" s="27"/>
      <c r="HJ668" s="97" t="str">
        <f t="shared" si="972"/>
        <v/>
      </c>
      <c r="HK668" s="37"/>
      <c r="HL668" s="97" t="str">
        <f t="shared" si="973"/>
        <v/>
      </c>
      <c r="HM668" s="36"/>
      <c r="HN668" s="97" t="str">
        <f t="shared" si="974"/>
        <v/>
      </c>
      <c r="HO668" s="36"/>
      <c r="HP668" s="110" t="str">
        <f t="shared" si="975"/>
        <v/>
      </c>
      <c r="HQ668" s="27"/>
      <c r="HR668" s="97" t="str">
        <f t="shared" si="976"/>
        <v/>
      </c>
      <c r="HS668" s="37"/>
      <c r="HT668" s="97" t="str">
        <f t="shared" si="977"/>
        <v/>
      </c>
      <c r="HU668" s="37"/>
      <c r="HV668" s="111" t="str">
        <f t="shared" si="978"/>
        <v/>
      </c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18"/>
    </row>
    <row r="669" spans="1:474" ht="19.95" customHeight="1">
      <c r="A669" s="30"/>
      <c r="B669" s="29"/>
      <c r="C669" s="129"/>
      <c r="D669" s="308"/>
      <c r="E669" s="302"/>
      <c r="F669" s="288"/>
      <c r="G669" s="89"/>
      <c r="H669" s="200"/>
      <c r="I669" s="294"/>
      <c r="J669" s="295"/>
      <c r="K669" s="296"/>
      <c r="L669" s="297"/>
      <c r="M669" s="295"/>
      <c r="N669" s="298"/>
      <c r="O669" s="223"/>
      <c r="P669" s="186" t="str">
        <f t="array" ref="P669">IF(O669&lt;&gt;"",IF(O669&lt;5, "I", "III"),"")</f>
        <v/>
      </c>
      <c r="Q669" s="224"/>
      <c r="R669" s="185" t="str">
        <f t="array" ref="R669">IF(Q669&lt;&gt;"",IF(Q669&lt;5, "I", "III"),"")</f>
        <v/>
      </c>
      <c r="S669" s="223"/>
      <c r="T669" s="186" t="str">
        <f t="array" ref="T669">IF(S669&lt;&gt;"",IF(S669&lt;5, "I", "III"),"")</f>
        <v/>
      </c>
      <c r="U669" s="224"/>
      <c r="V669" s="186" t="str">
        <f t="array" ref="V669">IF(U669&lt;&gt;"",IF(U669&lt;12, "I", "III"),"")</f>
        <v/>
      </c>
      <c r="W669" s="224"/>
      <c r="X669" s="185" t="str">
        <f t="array" ref="X669">IF(W669&lt;&gt;"",IF(W669&lt;12, "I", "III"),"")</f>
        <v/>
      </c>
      <c r="Y669" s="223"/>
      <c r="Z669" s="186" t="str">
        <f t="array" ref="Z669">IF(Y669&lt;&gt;"",IF(Y669&lt;12, "I", "III"),"")</f>
        <v/>
      </c>
      <c r="AA669" s="208"/>
      <c r="AB669" s="209"/>
      <c r="AC669" s="209"/>
      <c r="AD669" s="210"/>
      <c r="AE669" s="89"/>
      <c r="AF669" s="178"/>
      <c r="AG669" s="150"/>
      <c r="AH669" s="151"/>
      <c r="AI669" s="95" t="str">
        <f t="shared" si="979"/>
        <v/>
      </c>
      <c r="AJ669" s="98" t="str">
        <f t="shared" si="980"/>
        <v/>
      </c>
      <c r="AK669" s="45"/>
      <c r="AL669" s="97" t="str">
        <f t="shared" si="981"/>
        <v/>
      </c>
      <c r="AM669" s="39"/>
      <c r="AN669" s="98" t="str">
        <f t="shared" si="982"/>
        <v/>
      </c>
      <c r="AO669" s="152"/>
      <c r="AP669" s="96"/>
      <c r="AQ669" s="153"/>
      <c r="AR669" s="97"/>
      <c r="AS669" s="154"/>
      <c r="AT669" s="98"/>
      <c r="AU669" s="182" t="str">
        <f t="shared" si="983"/>
        <v/>
      </c>
      <c r="AV669" s="121"/>
      <c r="AW669" s="153"/>
      <c r="AX669" s="98"/>
      <c r="AY669" s="153"/>
      <c r="AZ669" s="98"/>
      <c r="BA669" s="46"/>
      <c r="BB669" s="34"/>
      <c r="BC669" s="34"/>
      <c r="BD669" s="35"/>
      <c r="BE669" s="46"/>
      <c r="BF669" s="34"/>
      <c r="BG669" s="34"/>
      <c r="BH669" s="35"/>
      <c r="BI669" s="46"/>
      <c r="BJ669" s="34"/>
      <c r="BK669" s="34"/>
      <c r="BL669" s="35"/>
      <c r="BM669" s="46"/>
      <c r="BN669" s="34"/>
      <c r="BO669" s="34"/>
      <c r="BP669" s="35"/>
      <c r="BQ669" s="46"/>
      <c r="BR669" s="34"/>
      <c r="BS669" s="34"/>
      <c r="BT669" s="35"/>
      <c r="BU669" s="155"/>
      <c r="BV669" s="99"/>
      <c r="BW669" s="156"/>
      <c r="BX669" s="100"/>
      <c r="BY669" s="156"/>
      <c r="BZ669" s="100"/>
      <c r="CA669" s="156"/>
      <c r="CB669" s="100"/>
      <c r="CC669" s="156"/>
      <c r="CD669" s="101"/>
      <c r="CE669" s="12"/>
      <c r="CF669" s="175"/>
      <c r="CG669" s="27"/>
      <c r="CH669" s="159"/>
      <c r="CI669" s="95" t="str">
        <f t="shared" si="984"/>
        <v/>
      </c>
      <c r="CJ669" s="102" t="str">
        <f t="shared" si="985"/>
        <v/>
      </c>
      <c r="CK669" s="40"/>
      <c r="CL669" s="100" t="str">
        <f t="shared" si="1023"/>
        <v/>
      </c>
      <c r="CM669" s="37"/>
      <c r="CN669" s="100" t="str">
        <f t="shared" si="1024"/>
        <v/>
      </c>
      <c r="CO669" s="38"/>
      <c r="CP669" s="103" t="str">
        <f t="shared" si="986"/>
        <v/>
      </c>
      <c r="CQ669" s="78"/>
      <c r="CR669" s="100" t="str">
        <f t="shared" si="1025"/>
        <v/>
      </c>
      <c r="CS669" s="36"/>
      <c r="CT669" s="100" t="str">
        <f t="shared" si="1026"/>
        <v/>
      </c>
      <c r="CU669" s="74"/>
      <c r="CV669" s="103" t="str">
        <f t="shared" si="1027"/>
        <v/>
      </c>
      <c r="CW669" s="42"/>
      <c r="CX669" s="100" t="str">
        <f t="shared" si="1028"/>
        <v/>
      </c>
      <c r="CY669" s="36"/>
      <c r="CZ669" s="100" t="str">
        <f t="shared" si="1029"/>
        <v/>
      </c>
      <c r="DA669" s="36"/>
      <c r="DB669" s="100" t="str">
        <f t="shared" si="1030"/>
        <v/>
      </c>
      <c r="DC669" s="39"/>
      <c r="DD669" s="103" t="str">
        <f t="shared" si="1031"/>
        <v/>
      </c>
      <c r="DE669" s="42"/>
      <c r="DF669" s="100" t="str">
        <f t="shared" si="1032"/>
        <v/>
      </c>
      <c r="DG669" s="39"/>
      <c r="DH669" s="103" t="str">
        <f t="shared" si="1033"/>
        <v/>
      </c>
      <c r="DI669" s="41"/>
      <c r="DJ669" s="157" t="str">
        <f t="shared" si="1034"/>
        <v/>
      </c>
      <c r="DK669" s="12"/>
      <c r="DL669" s="172"/>
      <c r="DM669" s="67"/>
      <c r="DN669" s="164"/>
      <c r="DO669" s="104" t="str">
        <f t="shared" si="987"/>
        <v/>
      </c>
      <c r="DP669" s="105" t="str">
        <f t="shared" si="988"/>
        <v/>
      </c>
      <c r="DQ669" s="66"/>
      <c r="DR669" s="158" t="str">
        <f t="shared" si="989"/>
        <v/>
      </c>
      <c r="DS669" s="67"/>
      <c r="DT669" s="97" t="str">
        <f t="shared" si="990"/>
        <v/>
      </c>
      <c r="DU669" s="67"/>
      <c r="DV669" s="98" t="str">
        <f t="shared" si="991"/>
        <v/>
      </c>
      <c r="DW669" s="163"/>
      <c r="DX669" s="106" t="str">
        <f t="shared" si="992"/>
        <v/>
      </c>
      <c r="DY669" s="162"/>
      <c r="DZ669" s="97" t="str">
        <f t="shared" si="993"/>
        <v/>
      </c>
      <c r="EA669" s="161"/>
      <c r="EB669" s="107" t="str">
        <f t="shared" si="994"/>
        <v/>
      </c>
      <c r="EC669" s="66"/>
      <c r="ED669" s="97" t="str">
        <f t="shared" si="995"/>
        <v/>
      </c>
      <c r="EE669" s="67"/>
      <c r="EF669" s="97" t="str">
        <f t="shared" si="996"/>
        <v/>
      </c>
      <c r="EG669" s="68"/>
      <c r="EH669" s="97" t="str">
        <f t="shared" si="997"/>
        <v/>
      </c>
      <c r="EI669" s="67"/>
      <c r="EJ669" s="97" t="str">
        <f t="shared" si="998"/>
        <v/>
      </c>
      <c r="EK669" s="68"/>
      <c r="EL669" s="97" t="str">
        <f t="shared" si="999"/>
        <v/>
      </c>
      <c r="EM669" s="69"/>
      <c r="EN669" s="98" t="str">
        <f t="shared" si="1000"/>
        <v/>
      </c>
      <c r="EO669" s="66"/>
      <c r="EP669" s="107" t="str">
        <f t="shared" si="1001"/>
        <v/>
      </c>
      <c r="EQ669" s="299"/>
      <c r="ER669" s="98" t="str">
        <f t="shared" si="1002"/>
        <v/>
      </c>
      <c r="ES669" s="66"/>
      <c r="ET669" s="108" t="str">
        <f t="shared" si="1003"/>
        <v/>
      </c>
      <c r="EU669" s="12"/>
      <c r="EV669" s="169"/>
      <c r="EW669" s="27"/>
      <c r="EX669" s="159"/>
      <c r="EY669" s="95" t="str">
        <f t="shared" si="1004"/>
        <v/>
      </c>
      <c r="EZ669" s="98" t="str">
        <f t="shared" si="1005"/>
        <v/>
      </c>
      <c r="FA669" s="40"/>
      <c r="FB669" s="98" t="str">
        <f t="shared" si="1006"/>
        <v/>
      </c>
      <c r="FC669" s="37"/>
      <c r="FD669" s="98" t="str">
        <f t="shared" si="1007"/>
        <v/>
      </c>
      <c r="FE669" s="37"/>
      <c r="FF669" s="98" t="str">
        <f t="shared" si="1008"/>
        <v/>
      </c>
      <c r="FG669" s="160"/>
      <c r="FH669" s="97" t="str">
        <f t="shared" si="1009"/>
        <v/>
      </c>
      <c r="FI669" s="27"/>
      <c r="FJ669" s="98" t="str">
        <f t="shared" si="1010"/>
        <v/>
      </c>
      <c r="FK669" s="36"/>
      <c r="FL669" s="98" t="str">
        <f t="shared" si="1011"/>
        <v/>
      </c>
      <c r="FM669" s="37"/>
      <c r="FN669" s="98" t="str">
        <f t="shared" si="1012"/>
        <v/>
      </c>
      <c r="FO669" s="78"/>
      <c r="FP669" s="97" t="str">
        <f t="shared" si="1013"/>
        <v/>
      </c>
      <c r="FQ669" s="37"/>
      <c r="FR669" s="97" t="str">
        <f t="shared" si="1014"/>
        <v/>
      </c>
      <c r="FS669" s="39"/>
      <c r="FT669" s="97" t="str">
        <f t="shared" si="1015"/>
        <v/>
      </c>
      <c r="FU669" s="27"/>
      <c r="FV669" s="98" t="str">
        <f t="shared" si="1016"/>
        <v/>
      </c>
      <c r="FW669" s="37"/>
      <c r="FX669" s="98" t="str">
        <f t="shared" si="1017"/>
        <v/>
      </c>
      <c r="FY669" s="36"/>
      <c r="FZ669" s="97" t="str">
        <f t="shared" si="1018"/>
        <v/>
      </c>
      <c r="GA669" s="36"/>
      <c r="GB669" s="98" t="str">
        <f t="shared" si="1019"/>
        <v/>
      </c>
      <c r="GC669" s="40"/>
      <c r="GD669" s="98" t="str">
        <f t="shared" si="1020"/>
        <v/>
      </c>
      <c r="GE669" s="37"/>
      <c r="GF669" s="98" t="str">
        <f t="shared" si="1021"/>
        <v/>
      </c>
      <c r="GG669" s="37"/>
      <c r="GH669" s="109" t="str">
        <f t="shared" si="1022"/>
        <v/>
      </c>
      <c r="GI669" s="12"/>
      <c r="GJ669" s="166"/>
      <c r="GK669" s="27"/>
      <c r="GL669" s="159"/>
      <c r="GM669" s="95" t="str">
        <f t="shared" si="841"/>
        <v/>
      </c>
      <c r="GN669" s="110" t="str">
        <f t="shared" si="842"/>
        <v/>
      </c>
      <c r="GO669" s="27"/>
      <c r="GP669" s="98" t="str">
        <f t="shared" si="843"/>
        <v/>
      </c>
      <c r="GQ669" s="37"/>
      <c r="GR669" s="97" t="str">
        <f t="shared" si="844"/>
        <v/>
      </c>
      <c r="GS669" s="37"/>
      <c r="GT669" s="110" t="str">
        <f t="shared" si="845"/>
        <v/>
      </c>
      <c r="GU669" s="36"/>
      <c r="GV669" s="97" t="str">
        <f t="shared" si="965"/>
        <v/>
      </c>
      <c r="GW669" s="27"/>
      <c r="GX669" s="98" t="str">
        <f t="shared" si="966"/>
        <v/>
      </c>
      <c r="GY669" s="36"/>
      <c r="GZ669" s="98" t="str">
        <f t="shared" si="967"/>
        <v/>
      </c>
      <c r="HA669" s="37"/>
      <c r="HB669" s="110" t="str">
        <f t="shared" si="968"/>
        <v/>
      </c>
      <c r="HC669" s="36"/>
      <c r="HD669" s="97" t="str">
        <f t="shared" si="969"/>
        <v/>
      </c>
      <c r="HE669" s="37"/>
      <c r="HF669" s="97" t="str">
        <f t="shared" si="970"/>
        <v/>
      </c>
      <c r="HG669" s="39"/>
      <c r="HH669" s="97" t="str">
        <f t="shared" si="971"/>
        <v/>
      </c>
      <c r="HI669" s="27"/>
      <c r="HJ669" s="97" t="str">
        <f t="shared" si="972"/>
        <v/>
      </c>
      <c r="HK669" s="37"/>
      <c r="HL669" s="97" t="str">
        <f t="shared" si="973"/>
        <v/>
      </c>
      <c r="HM669" s="36"/>
      <c r="HN669" s="97" t="str">
        <f t="shared" si="974"/>
        <v/>
      </c>
      <c r="HO669" s="36"/>
      <c r="HP669" s="110" t="str">
        <f t="shared" si="975"/>
        <v/>
      </c>
      <c r="HQ669" s="27"/>
      <c r="HR669" s="97" t="str">
        <f t="shared" si="976"/>
        <v/>
      </c>
      <c r="HS669" s="37"/>
      <c r="HT669" s="97" t="str">
        <f t="shared" si="977"/>
        <v/>
      </c>
      <c r="HU669" s="37"/>
      <c r="HV669" s="111" t="str">
        <f t="shared" si="978"/>
        <v/>
      </c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18"/>
    </row>
    <row r="670" spans="1:474" ht="19.95" customHeight="1">
      <c r="A670" s="30"/>
      <c r="B670" s="29"/>
      <c r="C670" s="129"/>
      <c r="D670" s="308"/>
      <c r="E670" s="302"/>
      <c r="F670" s="288"/>
      <c r="G670" s="89"/>
      <c r="H670" s="200"/>
      <c r="I670" s="294"/>
      <c r="J670" s="295"/>
      <c r="K670" s="296"/>
      <c r="L670" s="297"/>
      <c r="M670" s="295"/>
      <c r="N670" s="298"/>
      <c r="O670" s="223"/>
      <c r="P670" s="186" t="str">
        <f t="array" ref="P670">IF(O670&lt;&gt;"",IF(O670&lt;5, "I", "III"),"")</f>
        <v/>
      </c>
      <c r="Q670" s="224"/>
      <c r="R670" s="185" t="str">
        <f t="array" ref="R670">IF(Q670&lt;&gt;"",IF(Q670&lt;5, "I", "III"),"")</f>
        <v/>
      </c>
      <c r="S670" s="223"/>
      <c r="T670" s="186" t="str">
        <f t="array" ref="T670">IF(S670&lt;&gt;"",IF(S670&lt;5, "I", "III"),"")</f>
        <v/>
      </c>
      <c r="U670" s="224"/>
      <c r="V670" s="186" t="str">
        <f t="array" ref="V670">IF(U670&lt;&gt;"",IF(U670&lt;12, "I", "III"),"")</f>
        <v/>
      </c>
      <c r="W670" s="224"/>
      <c r="X670" s="185" t="str">
        <f t="array" ref="X670">IF(W670&lt;&gt;"",IF(W670&lt;12, "I", "III"),"")</f>
        <v/>
      </c>
      <c r="Y670" s="223"/>
      <c r="Z670" s="186" t="str">
        <f t="array" ref="Z670">IF(Y670&lt;&gt;"",IF(Y670&lt;12, "I", "III"),"")</f>
        <v/>
      </c>
      <c r="AA670" s="208"/>
      <c r="AB670" s="209"/>
      <c r="AC670" s="209"/>
      <c r="AD670" s="210"/>
      <c r="AE670" s="89"/>
      <c r="AF670" s="178"/>
      <c r="AG670" s="150"/>
      <c r="AH670" s="151"/>
      <c r="AI670" s="95" t="str">
        <f t="shared" si="979"/>
        <v/>
      </c>
      <c r="AJ670" s="98" t="str">
        <f t="shared" si="980"/>
        <v/>
      </c>
      <c r="AK670" s="45"/>
      <c r="AL670" s="97" t="str">
        <f t="shared" si="981"/>
        <v/>
      </c>
      <c r="AM670" s="39"/>
      <c r="AN670" s="98" t="str">
        <f t="shared" si="982"/>
        <v/>
      </c>
      <c r="AO670" s="152"/>
      <c r="AP670" s="96"/>
      <c r="AQ670" s="153"/>
      <c r="AR670" s="97"/>
      <c r="AS670" s="154"/>
      <c r="AT670" s="98"/>
      <c r="AU670" s="182" t="str">
        <f t="shared" si="983"/>
        <v/>
      </c>
      <c r="AV670" s="121"/>
      <c r="AW670" s="153"/>
      <c r="AX670" s="98"/>
      <c r="AY670" s="153"/>
      <c r="AZ670" s="98"/>
      <c r="BA670" s="46"/>
      <c r="BB670" s="34"/>
      <c r="BC670" s="34"/>
      <c r="BD670" s="35"/>
      <c r="BE670" s="46"/>
      <c r="BF670" s="34"/>
      <c r="BG670" s="34"/>
      <c r="BH670" s="35"/>
      <c r="BI670" s="46"/>
      <c r="BJ670" s="34"/>
      <c r="BK670" s="34"/>
      <c r="BL670" s="35"/>
      <c r="BM670" s="46"/>
      <c r="BN670" s="34"/>
      <c r="BO670" s="34"/>
      <c r="BP670" s="35"/>
      <c r="BQ670" s="46"/>
      <c r="BR670" s="34"/>
      <c r="BS670" s="34"/>
      <c r="BT670" s="35"/>
      <c r="BU670" s="155"/>
      <c r="BV670" s="99"/>
      <c r="BW670" s="156"/>
      <c r="BX670" s="100"/>
      <c r="BY670" s="156"/>
      <c r="BZ670" s="100"/>
      <c r="CA670" s="156"/>
      <c r="CB670" s="100"/>
      <c r="CC670" s="156"/>
      <c r="CD670" s="101"/>
      <c r="CE670" s="12"/>
      <c r="CF670" s="175"/>
      <c r="CG670" s="27"/>
      <c r="CH670" s="159"/>
      <c r="CI670" s="95" t="str">
        <f t="shared" si="984"/>
        <v/>
      </c>
      <c r="CJ670" s="102" t="str">
        <f t="shared" si="985"/>
        <v/>
      </c>
      <c r="CK670" s="40"/>
      <c r="CL670" s="100" t="str">
        <f t="shared" si="1023"/>
        <v/>
      </c>
      <c r="CM670" s="37"/>
      <c r="CN670" s="100" t="str">
        <f t="shared" si="1024"/>
        <v/>
      </c>
      <c r="CO670" s="38"/>
      <c r="CP670" s="103" t="str">
        <f t="shared" si="986"/>
        <v/>
      </c>
      <c r="CQ670" s="78"/>
      <c r="CR670" s="100" t="str">
        <f t="shared" si="1025"/>
        <v/>
      </c>
      <c r="CS670" s="36"/>
      <c r="CT670" s="100" t="str">
        <f t="shared" si="1026"/>
        <v/>
      </c>
      <c r="CU670" s="74"/>
      <c r="CV670" s="103" t="str">
        <f t="shared" si="1027"/>
        <v/>
      </c>
      <c r="CW670" s="42"/>
      <c r="CX670" s="100" t="str">
        <f t="shared" si="1028"/>
        <v/>
      </c>
      <c r="CY670" s="36"/>
      <c r="CZ670" s="100" t="str">
        <f t="shared" si="1029"/>
        <v/>
      </c>
      <c r="DA670" s="36"/>
      <c r="DB670" s="100" t="str">
        <f t="shared" si="1030"/>
        <v/>
      </c>
      <c r="DC670" s="39"/>
      <c r="DD670" s="103" t="str">
        <f t="shared" si="1031"/>
        <v/>
      </c>
      <c r="DE670" s="42"/>
      <c r="DF670" s="100" t="str">
        <f t="shared" si="1032"/>
        <v/>
      </c>
      <c r="DG670" s="39"/>
      <c r="DH670" s="103" t="str">
        <f t="shared" si="1033"/>
        <v/>
      </c>
      <c r="DI670" s="41"/>
      <c r="DJ670" s="157" t="str">
        <f t="shared" si="1034"/>
        <v/>
      </c>
      <c r="DK670" s="12"/>
      <c r="DL670" s="172"/>
      <c r="DM670" s="67"/>
      <c r="DN670" s="164"/>
      <c r="DO670" s="104" t="str">
        <f t="shared" si="987"/>
        <v/>
      </c>
      <c r="DP670" s="105" t="str">
        <f t="shared" si="988"/>
        <v/>
      </c>
      <c r="DQ670" s="66"/>
      <c r="DR670" s="158" t="str">
        <f t="shared" si="989"/>
        <v/>
      </c>
      <c r="DS670" s="67"/>
      <c r="DT670" s="97" t="str">
        <f t="shared" si="990"/>
        <v/>
      </c>
      <c r="DU670" s="67"/>
      <c r="DV670" s="98" t="str">
        <f t="shared" si="991"/>
        <v/>
      </c>
      <c r="DW670" s="163"/>
      <c r="DX670" s="106" t="str">
        <f t="shared" si="992"/>
        <v/>
      </c>
      <c r="DY670" s="162"/>
      <c r="DZ670" s="97" t="str">
        <f t="shared" si="993"/>
        <v/>
      </c>
      <c r="EA670" s="161"/>
      <c r="EB670" s="107" t="str">
        <f t="shared" si="994"/>
        <v/>
      </c>
      <c r="EC670" s="66"/>
      <c r="ED670" s="97" t="str">
        <f t="shared" si="995"/>
        <v/>
      </c>
      <c r="EE670" s="67"/>
      <c r="EF670" s="97" t="str">
        <f t="shared" si="996"/>
        <v/>
      </c>
      <c r="EG670" s="68"/>
      <c r="EH670" s="97" t="str">
        <f t="shared" si="997"/>
        <v/>
      </c>
      <c r="EI670" s="67"/>
      <c r="EJ670" s="97" t="str">
        <f t="shared" si="998"/>
        <v/>
      </c>
      <c r="EK670" s="68"/>
      <c r="EL670" s="97" t="str">
        <f t="shared" si="999"/>
        <v/>
      </c>
      <c r="EM670" s="69"/>
      <c r="EN670" s="98" t="str">
        <f t="shared" si="1000"/>
        <v/>
      </c>
      <c r="EO670" s="66"/>
      <c r="EP670" s="107" t="str">
        <f t="shared" si="1001"/>
        <v/>
      </c>
      <c r="EQ670" s="299"/>
      <c r="ER670" s="98" t="str">
        <f t="shared" si="1002"/>
        <v/>
      </c>
      <c r="ES670" s="66"/>
      <c r="ET670" s="108" t="str">
        <f t="shared" si="1003"/>
        <v/>
      </c>
      <c r="EU670" s="12"/>
      <c r="EV670" s="169"/>
      <c r="EW670" s="27"/>
      <c r="EX670" s="159"/>
      <c r="EY670" s="95" t="str">
        <f t="shared" si="1004"/>
        <v/>
      </c>
      <c r="EZ670" s="98" t="str">
        <f t="shared" si="1005"/>
        <v/>
      </c>
      <c r="FA670" s="40"/>
      <c r="FB670" s="98" t="str">
        <f t="shared" si="1006"/>
        <v/>
      </c>
      <c r="FC670" s="37"/>
      <c r="FD670" s="98" t="str">
        <f t="shared" si="1007"/>
        <v/>
      </c>
      <c r="FE670" s="37"/>
      <c r="FF670" s="98" t="str">
        <f t="shared" si="1008"/>
        <v/>
      </c>
      <c r="FG670" s="160"/>
      <c r="FH670" s="97" t="str">
        <f t="shared" si="1009"/>
        <v/>
      </c>
      <c r="FI670" s="27"/>
      <c r="FJ670" s="98" t="str">
        <f t="shared" si="1010"/>
        <v/>
      </c>
      <c r="FK670" s="36"/>
      <c r="FL670" s="98" t="str">
        <f t="shared" si="1011"/>
        <v/>
      </c>
      <c r="FM670" s="37"/>
      <c r="FN670" s="98" t="str">
        <f t="shared" si="1012"/>
        <v/>
      </c>
      <c r="FO670" s="78"/>
      <c r="FP670" s="97" t="str">
        <f t="shared" si="1013"/>
        <v/>
      </c>
      <c r="FQ670" s="37"/>
      <c r="FR670" s="97" t="str">
        <f t="shared" si="1014"/>
        <v/>
      </c>
      <c r="FS670" s="39"/>
      <c r="FT670" s="97" t="str">
        <f t="shared" si="1015"/>
        <v/>
      </c>
      <c r="FU670" s="27"/>
      <c r="FV670" s="98" t="str">
        <f t="shared" si="1016"/>
        <v/>
      </c>
      <c r="FW670" s="37"/>
      <c r="FX670" s="98" t="str">
        <f t="shared" si="1017"/>
        <v/>
      </c>
      <c r="FY670" s="36"/>
      <c r="FZ670" s="97" t="str">
        <f t="shared" si="1018"/>
        <v/>
      </c>
      <c r="GA670" s="36"/>
      <c r="GB670" s="98" t="str">
        <f t="shared" si="1019"/>
        <v/>
      </c>
      <c r="GC670" s="40"/>
      <c r="GD670" s="98" t="str">
        <f t="shared" si="1020"/>
        <v/>
      </c>
      <c r="GE670" s="37"/>
      <c r="GF670" s="98" t="str">
        <f t="shared" si="1021"/>
        <v/>
      </c>
      <c r="GG670" s="37"/>
      <c r="GH670" s="109" t="str">
        <f t="shared" si="1022"/>
        <v/>
      </c>
      <c r="GI670" s="12"/>
      <c r="GJ670" s="166"/>
      <c r="GK670" s="27"/>
      <c r="GL670" s="159"/>
      <c r="GM670" s="95" t="str">
        <f t="shared" si="841"/>
        <v/>
      </c>
      <c r="GN670" s="110" t="str">
        <f t="shared" si="842"/>
        <v/>
      </c>
      <c r="GO670" s="27"/>
      <c r="GP670" s="98" t="str">
        <f t="shared" si="843"/>
        <v/>
      </c>
      <c r="GQ670" s="37"/>
      <c r="GR670" s="97" t="str">
        <f t="shared" si="844"/>
        <v/>
      </c>
      <c r="GS670" s="37"/>
      <c r="GT670" s="110" t="str">
        <f t="shared" si="845"/>
        <v/>
      </c>
      <c r="GU670" s="36"/>
      <c r="GV670" s="97" t="str">
        <f t="shared" ref="GV670:GV697" si="1046">IF(GU670&lt;&gt;"",IF(GU670&lt;6, "I", IF(GU670&lt;9, "II","III")),"")</f>
        <v/>
      </c>
      <c r="GW670" s="27"/>
      <c r="GX670" s="98" t="str">
        <f t="shared" ref="GX670:GX697" si="1047">IF(GW670&lt;&gt;"",IF(GW670&lt;6, "I", IF(GW670&lt;9, "II","III")),"")</f>
        <v/>
      </c>
      <c r="GY670" s="36"/>
      <c r="GZ670" s="98" t="str">
        <f t="shared" ref="GZ670:GZ697" si="1048">IF(GY670&lt;&gt;"",IF(GY670&lt;12, "I", IF(GY670&lt;16, "II","III")),"")</f>
        <v/>
      </c>
      <c r="HA670" s="37"/>
      <c r="HB670" s="110" t="str">
        <f t="shared" ref="HB670:HB697" si="1049">IF(HA670&lt;&gt;"",IF(HA670&lt;6, "I", IF(HA670&lt;9, "II","III")),"")</f>
        <v/>
      </c>
      <c r="HC670" s="36"/>
      <c r="HD670" s="97" t="str">
        <f t="shared" ref="HD670:HD697" si="1050">IF(HC670&lt;&gt;"",IF(HC670&lt;7, "I", IF(HC670&lt;10, "II","III")),"")</f>
        <v/>
      </c>
      <c r="HE670" s="37"/>
      <c r="HF670" s="97" t="str">
        <f t="shared" ref="HF670:HF697" si="1051">IF(HE670&lt;&gt;"",IF(HE670&lt;7, "I", IF(HE670&lt;9, "II","III")),"")</f>
        <v/>
      </c>
      <c r="HG670" s="39"/>
      <c r="HH670" s="97" t="str">
        <f t="shared" ref="HH670:HH697" si="1052">IF(HG670&lt;&gt;"",IF(HG670&lt;6, "I", IF(HG670&lt;9, "II","III")),"")</f>
        <v/>
      </c>
      <c r="HI670" s="27"/>
      <c r="HJ670" s="97" t="str">
        <f t="shared" ref="HJ670:HJ697" si="1053">IF(HI670&lt;&gt;"",IF(HI670&lt;12, "I", IF(HI670&lt;14, "II","III")),"")</f>
        <v/>
      </c>
      <c r="HK670" s="37"/>
      <c r="HL670" s="97" t="str">
        <f t="shared" ref="HL670:HL697" si="1054">IF(HK670&lt;&gt;"",IF(HK670&lt;17, "I", IF(HK670&lt;20, "II","III")),"")</f>
        <v/>
      </c>
      <c r="HM670" s="36"/>
      <c r="HN670" s="97" t="str">
        <f t="shared" ref="HN670:HN698" si="1055">IF(HM670&lt;&gt;"",IF(HM670&lt;16, "I", IF(HM670&lt;19, "II","III")),"")</f>
        <v/>
      </c>
      <c r="HO670" s="36"/>
      <c r="HP670" s="110" t="str">
        <f t="shared" ref="HP670:HP698" si="1056">IF(HO670&lt;&gt;"",IF(HO670&lt;7, "I", IF(HO670&lt;9, "II","III")),"")</f>
        <v/>
      </c>
      <c r="HQ670" s="27"/>
      <c r="HR670" s="97" t="str">
        <f t="shared" ref="HR670:HR698" si="1057">IF(HQ670&lt;&gt;"",IF(HQ670&lt;15, "I", IF(HQ670&lt;19, "II","III")),"")</f>
        <v/>
      </c>
      <c r="HS670" s="37"/>
      <c r="HT670" s="97" t="str">
        <f t="shared" ref="HT670:HT698" si="1058">IF(HS670&lt;&gt;"",IF(HS670&lt;15, "I", IF(HS670&lt;19, "II","III")),"")</f>
        <v/>
      </c>
      <c r="HU670" s="37"/>
      <c r="HV670" s="111" t="str">
        <f t="shared" ref="HV670:HV698" si="1059">IF(HU670&lt;&gt;"",IF(HU670&lt;7, "I", IF(HU670&lt;9, "II","III")),"")</f>
        <v/>
      </c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18"/>
    </row>
    <row r="671" spans="1:474" ht="19.95" customHeight="1">
      <c r="A671" s="30"/>
      <c r="B671" s="29"/>
      <c r="C671" s="129"/>
      <c r="D671" s="308"/>
      <c r="E671" s="302"/>
      <c r="F671" s="288"/>
      <c r="G671" s="89"/>
      <c r="H671" s="200"/>
      <c r="I671" s="294"/>
      <c r="J671" s="295"/>
      <c r="K671" s="296"/>
      <c r="L671" s="297"/>
      <c r="M671" s="295"/>
      <c r="N671" s="298"/>
      <c r="O671" s="223"/>
      <c r="P671" s="186" t="str">
        <f t="array" ref="P671">IF(O671&lt;&gt;"",IF(O671&lt;5, "I", "III"),"")</f>
        <v/>
      </c>
      <c r="Q671" s="224"/>
      <c r="R671" s="185" t="str">
        <f t="array" ref="R671">IF(Q671&lt;&gt;"",IF(Q671&lt;5, "I", "III"),"")</f>
        <v/>
      </c>
      <c r="S671" s="223"/>
      <c r="T671" s="186" t="str">
        <f t="array" ref="T671">IF(S671&lt;&gt;"",IF(S671&lt;5, "I", "III"),"")</f>
        <v/>
      </c>
      <c r="U671" s="224"/>
      <c r="V671" s="186" t="str">
        <f t="array" ref="V671">IF(U671&lt;&gt;"",IF(U671&lt;12, "I", "III"),"")</f>
        <v/>
      </c>
      <c r="W671" s="224"/>
      <c r="X671" s="185" t="str">
        <f t="array" ref="X671">IF(W671&lt;&gt;"",IF(W671&lt;12, "I", "III"),"")</f>
        <v/>
      </c>
      <c r="Y671" s="223"/>
      <c r="Z671" s="186" t="str">
        <f t="array" ref="Z671">IF(Y671&lt;&gt;"",IF(Y671&lt;12, "I", "III"),"")</f>
        <v/>
      </c>
      <c r="AA671" s="208"/>
      <c r="AB671" s="209"/>
      <c r="AC671" s="209"/>
      <c r="AD671" s="210"/>
      <c r="AE671" s="89"/>
      <c r="AF671" s="178"/>
      <c r="AG671" s="150"/>
      <c r="AH671" s="151"/>
      <c r="AI671" s="95" t="str">
        <f t="shared" si="979"/>
        <v/>
      </c>
      <c r="AJ671" s="98" t="str">
        <f t="shared" si="980"/>
        <v/>
      </c>
      <c r="AK671" s="45"/>
      <c r="AL671" s="97" t="str">
        <f t="shared" si="981"/>
        <v/>
      </c>
      <c r="AM671" s="39"/>
      <c r="AN671" s="98" t="str">
        <f t="shared" si="982"/>
        <v/>
      </c>
      <c r="AO671" s="152"/>
      <c r="AP671" s="96"/>
      <c r="AQ671" s="153"/>
      <c r="AR671" s="97"/>
      <c r="AS671" s="154"/>
      <c r="AT671" s="98"/>
      <c r="AU671" s="182" t="str">
        <f t="shared" si="983"/>
        <v/>
      </c>
      <c r="AV671" s="121"/>
      <c r="AW671" s="153"/>
      <c r="AX671" s="98"/>
      <c r="AY671" s="153"/>
      <c r="AZ671" s="98"/>
      <c r="BA671" s="46"/>
      <c r="BB671" s="34"/>
      <c r="BC671" s="34"/>
      <c r="BD671" s="35"/>
      <c r="BE671" s="46"/>
      <c r="BF671" s="34"/>
      <c r="BG671" s="34"/>
      <c r="BH671" s="35"/>
      <c r="BI671" s="46"/>
      <c r="BJ671" s="34"/>
      <c r="BK671" s="34"/>
      <c r="BL671" s="35"/>
      <c r="BM671" s="46"/>
      <c r="BN671" s="34"/>
      <c r="BO671" s="34"/>
      <c r="BP671" s="35"/>
      <c r="BQ671" s="46"/>
      <c r="BR671" s="34"/>
      <c r="BS671" s="34"/>
      <c r="BT671" s="35"/>
      <c r="BU671" s="155"/>
      <c r="BV671" s="99"/>
      <c r="BW671" s="156"/>
      <c r="BX671" s="100"/>
      <c r="BY671" s="156"/>
      <c r="BZ671" s="100"/>
      <c r="CA671" s="156"/>
      <c r="CB671" s="100"/>
      <c r="CC671" s="156"/>
      <c r="CD671" s="101"/>
      <c r="CE671" s="12"/>
      <c r="CF671" s="175"/>
      <c r="CG671" s="27"/>
      <c r="CH671" s="159"/>
      <c r="CI671" s="95" t="str">
        <f t="shared" si="984"/>
        <v/>
      </c>
      <c r="CJ671" s="102" t="str">
        <f t="shared" si="985"/>
        <v/>
      </c>
      <c r="CK671" s="40"/>
      <c r="CL671" s="100" t="str">
        <f t="shared" si="1023"/>
        <v/>
      </c>
      <c r="CM671" s="37"/>
      <c r="CN671" s="100" t="str">
        <f t="shared" si="1024"/>
        <v/>
      </c>
      <c r="CO671" s="38"/>
      <c r="CP671" s="103" t="str">
        <f t="shared" si="986"/>
        <v/>
      </c>
      <c r="CQ671" s="78"/>
      <c r="CR671" s="100" t="str">
        <f t="shared" si="1025"/>
        <v/>
      </c>
      <c r="CS671" s="36"/>
      <c r="CT671" s="100" t="str">
        <f t="shared" si="1026"/>
        <v/>
      </c>
      <c r="CU671" s="74"/>
      <c r="CV671" s="103" t="str">
        <f t="shared" si="1027"/>
        <v/>
      </c>
      <c r="CW671" s="42"/>
      <c r="CX671" s="100" t="str">
        <f t="shared" si="1028"/>
        <v/>
      </c>
      <c r="CY671" s="36"/>
      <c r="CZ671" s="100" t="str">
        <f t="shared" si="1029"/>
        <v/>
      </c>
      <c r="DA671" s="36"/>
      <c r="DB671" s="100" t="str">
        <f t="shared" si="1030"/>
        <v/>
      </c>
      <c r="DC671" s="39"/>
      <c r="DD671" s="103" t="str">
        <f t="shared" si="1031"/>
        <v/>
      </c>
      <c r="DE671" s="42"/>
      <c r="DF671" s="100" t="str">
        <f t="shared" si="1032"/>
        <v/>
      </c>
      <c r="DG671" s="39"/>
      <c r="DH671" s="103" t="str">
        <f t="shared" si="1033"/>
        <v/>
      </c>
      <c r="DI671" s="41"/>
      <c r="DJ671" s="157" t="str">
        <f t="shared" si="1034"/>
        <v/>
      </c>
      <c r="DK671" s="12"/>
      <c r="DL671" s="172"/>
      <c r="DM671" s="67"/>
      <c r="DN671" s="164"/>
      <c r="DO671" s="104" t="str">
        <f t="shared" si="987"/>
        <v/>
      </c>
      <c r="DP671" s="105" t="str">
        <f t="shared" si="988"/>
        <v/>
      </c>
      <c r="DQ671" s="66"/>
      <c r="DR671" s="158" t="str">
        <f t="shared" si="989"/>
        <v/>
      </c>
      <c r="DS671" s="67"/>
      <c r="DT671" s="97" t="str">
        <f t="shared" si="990"/>
        <v/>
      </c>
      <c r="DU671" s="67"/>
      <c r="DV671" s="98" t="str">
        <f t="shared" si="991"/>
        <v/>
      </c>
      <c r="DW671" s="163"/>
      <c r="DX671" s="106" t="str">
        <f t="shared" si="992"/>
        <v/>
      </c>
      <c r="DY671" s="162"/>
      <c r="DZ671" s="97" t="str">
        <f t="shared" si="993"/>
        <v/>
      </c>
      <c r="EA671" s="161"/>
      <c r="EB671" s="107" t="str">
        <f t="shared" si="994"/>
        <v/>
      </c>
      <c r="EC671" s="66"/>
      <c r="ED671" s="97" t="str">
        <f t="shared" si="995"/>
        <v/>
      </c>
      <c r="EE671" s="67"/>
      <c r="EF671" s="97" t="str">
        <f t="shared" si="996"/>
        <v/>
      </c>
      <c r="EG671" s="68"/>
      <c r="EH671" s="97" t="str">
        <f t="shared" si="997"/>
        <v/>
      </c>
      <c r="EI671" s="67"/>
      <c r="EJ671" s="97" t="str">
        <f t="shared" si="998"/>
        <v/>
      </c>
      <c r="EK671" s="68"/>
      <c r="EL671" s="97" t="str">
        <f t="shared" si="999"/>
        <v/>
      </c>
      <c r="EM671" s="69"/>
      <c r="EN671" s="98" t="str">
        <f t="shared" si="1000"/>
        <v/>
      </c>
      <c r="EO671" s="66"/>
      <c r="EP671" s="107" t="str">
        <f t="shared" si="1001"/>
        <v/>
      </c>
      <c r="EQ671" s="299"/>
      <c r="ER671" s="98" t="str">
        <f t="shared" si="1002"/>
        <v/>
      </c>
      <c r="ES671" s="66"/>
      <c r="ET671" s="108" t="str">
        <f t="shared" si="1003"/>
        <v/>
      </c>
      <c r="EU671" s="12"/>
      <c r="EV671" s="169"/>
      <c r="EW671" s="27"/>
      <c r="EX671" s="159"/>
      <c r="EY671" s="95" t="str">
        <f t="shared" si="1004"/>
        <v/>
      </c>
      <c r="EZ671" s="98" t="str">
        <f t="shared" si="1005"/>
        <v/>
      </c>
      <c r="FA671" s="40"/>
      <c r="FB671" s="98" t="str">
        <f t="shared" si="1006"/>
        <v/>
      </c>
      <c r="FC671" s="37"/>
      <c r="FD671" s="98" t="str">
        <f t="shared" si="1007"/>
        <v/>
      </c>
      <c r="FE671" s="37"/>
      <c r="FF671" s="98" t="str">
        <f t="shared" si="1008"/>
        <v/>
      </c>
      <c r="FG671" s="160"/>
      <c r="FH671" s="97" t="str">
        <f t="shared" si="1009"/>
        <v/>
      </c>
      <c r="FI671" s="27"/>
      <c r="FJ671" s="98" t="str">
        <f t="shared" si="1010"/>
        <v/>
      </c>
      <c r="FK671" s="36"/>
      <c r="FL671" s="98" t="str">
        <f t="shared" si="1011"/>
        <v/>
      </c>
      <c r="FM671" s="37"/>
      <c r="FN671" s="98" t="str">
        <f t="shared" si="1012"/>
        <v/>
      </c>
      <c r="FO671" s="78"/>
      <c r="FP671" s="97" t="str">
        <f t="shared" si="1013"/>
        <v/>
      </c>
      <c r="FQ671" s="37"/>
      <c r="FR671" s="97" t="str">
        <f t="shared" si="1014"/>
        <v/>
      </c>
      <c r="FS671" s="39"/>
      <c r="FT671" s="97" t="str">
        <f t="shared" si="1015"/>
        <v/>
      </c>
      <c r="FU671" s="27"/>
      <c r="FV671" s="98" t="str">
        <f t="shared" si="1016"/>
        <v/>
      </c>
      <c r="FW671" s="37"/>
      <c r="FX671" s="98" t="str">
        <f t="shared" si="1017"/>
        <v/>
      </c>
      <c r="FY671" s="36"/>
      <c r="FZ671" s="97" t="str">
        <f t="shared" si="1018"/>
        <v/>
      </c>
      <c r="GA671" s="36"/>
      <c r="GB671" s="98" t="str">
        <f t="shared" si="1019"/>
        <v/>
      </c>
      <c r="GC671" s="40"/>
      <c r="GD671" s="98" t="str">
        <f t="shared" si="1020"/>
        <v/>
      </c>
      <c r="GE671" s="37"/>
      <c r="GF671" s="98" t="str">
        <f t="shared" si="1021"/>
        <v/>
      </c>
      <c r="GG671" s="37"/>
      <c r="GH671" s="109" t="str">
        <f t="shared" si="1022"/>
        <v/>
      </c>
      <c r="GI671" s="12"/>
      <c r="GJ671" s="166"/>
      <c r="GK671" s="27"/>
      <c r="GL671" s="159"/>
      <c r="GM671" s="95" t="str">
        <f t="shared" si="841"/>
        <v/>
      </c>
      <c r="GN671" s="110" t="str">
        <f t="shared" si="842"/>
        <v/>
      </c>
      <c r="GO671" s="27"/>
      <c r="GP671" s="98" t="str">
        <f t="shared" si="843"/>
        <v/>
      </c>
      <c r="GQ671" s="37"/>
      <c r="GR671" s="97" t="str">
        <f t="shared" si="844"/>
        <v/>
      </c>
      <c r="GS671" s="37"/>
      <c r="GT671" s="110" t="str">
        <f t="shared" si="845"/>
        <v/>
      </c>
      <c r="GU671" s="36"/>
      <c r="GV671" s="97" t="str">
        <f t="shared" si="1046"/>
        <v/>
      </c>
      <c r="GW671" s="27"/>
      <c r="GX671" s="98" t="str">
        <f t="shared" si="1047"/>
        <v/>
      </c>
      <c r="GY671" s="36"/>
      <c r="GZ671" s="98" t="str">
        <f t="shared" si="1048"/>
        <v/>
      </c>
      <c r="HA671" s="37"/>
      <c r="HB671" s="110" t="str">
        <f t="shared" si="1049"/>
        <v/>
      </c>
      <c r="HC671" s="36"/>
      <c r="HD671" s="97" t="str">
        <f t="shared" si="1050"/>
        <v/>
      </c>
      <c r="HE671" s="37"/>
      <c r="HF671" s="97" t="str">
        <f t="shared" si="1051"/>
        <v/>
      </c>
      <c r="HG671" s="39"/>
      <c r="HH671" s="97" t="str">
        <f t="shared" si="1052"/>
        <v/>
      </c>
      <c r="HI671" s="27"/>
      <c r="HJ671" s="97" t="str">
        <f t="shared" si="1053"/>
        <v/>
      </c>
      <c r="HK671" s="37"/>
      <c r="HL671" s="97" t="str">
        <f t="shared" si="1054"/>
        <v/>
      </c>
      <c r="HM671" s="36"/>
      <c r="HN671" s="97" t="str">
        <f t="shared" si="1055"/>
        <v/>
      </c>
      <c r="HO671" s="36"/>
      <c r="HP671" s="110" t="str">
        <f t="shared" si="1056"/>
        <v/>
      </c>
      <c r="HQ671" s="27"/>
      <c r="HR671" s="97" t="str">
        <f t="shared" si="1057"/>
        <v/>
      </c>
      <c r="HS671" s="37"/>
      <c r="HT671" s="97" t="str">
        <f t="shared" si="1058"/>
        <v/>
      </c>
      <c r="HU671" s="37"/>
      <c r="HV671" s="111" t="str">
        <f t="shared" si="1059"/>
        <v/>
      </c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18"/>
    </row>
    <row r="672" spans="1:474" ht="19.95" customHeight="1">
      <c r="A672" s="30"/>
      <c r="B672" s="29"/>
      <c r="C672" s="129"/>
      <c r="D672" s="308"/>
      <c r="E672" s="302"/>
      <c r="F672" s="288"/>
      <c r="G672" s="89"/>
      <c r="H672" s="200"/>
      <c r="I672" s="294"/>
      <c r="J672" s="295"/>
      <c r="K672" s="296"/>
      <c r="L672" s="297"/>
      <c r="M672" s="295"/>
      <c r="N672" s="298"/>
      <c r="O672" s="223"/>
      <c r="P672" s="186" t="str">
        <f t="array" ref="P672">IF(O672&lt;&gt;"",IF(O672&lt;5, "I", "III"),"")</f>
        <v/>
      </c>
      <c r="Q672" s="224"/>
      <c r="R672" s="185" t="str">
        <f t="array" ref="R672">IF(Q672&lt;&gt;"",IF(Q672&lt;5, "I", "III"),"")</f>
        <v/>
      </c>
      <c r="S672" s="223"/>
      <c r="T672" s="186" t="str">
        <f t="array" ref="T672">IF(S672&lt;&gt;"",IF(S672&lt;5, "I", "III"),"")</f>
        <v/>
      </c>
      <c r="U672" s="224"/>
      <c r="V672" s="186" t="str">
        <f t="array" ref="V672">IF(U672&lt;&gt;"",IF(U672&lt;12, "I", "III"),"")</f>
        <v/>
      </c>
      <c r="W672" s="224"/>
      <c r="X672" s="185" t="str">
        <f t="array" ref="X672">IF(W672&lt;&gt;"",IF(W672&lt;12, "I", "III"),"")</f>
        <v/>
      </c>
      <c r="Y672" s="223"/>
      <c r="Z672" s="186" t="str">
        <f t="array" ref="Z672">IF(Y672&lt;&gt;"",IF(Y672&lt;12, "I", "III"),"")</f>
        <v/>
      </c>
      <c r="AA672" s="208"/>
      <c r="AB672" s="209"/>
      <c r="AC672" s="209"/>
      <c r="AD672" s="210"/>
      <c r="AE672" s="89"/>
      <c r="AF672" s="178"/>
      <c r="AG672" s="150"/>
      <c r="AH672" s="151"/>
      <c r="AI672" s="95" t="str">
        <f t="shared" ref="AI672:AI698" si="1060">IF(AND(AG672&lt;&gt;"",AH672&lt;&gt;""),AG672-(AH672*2),"")</f>
        <v/>
      </c>
      <c r="AJ672" s="98" t="str">
        <f t="shared" ref="AJ672:AJ698" si="1061">IF(AI672&lt;&gt;"",IF(AI672&lt;3, "I", IF(AI672&lt;7, "II", IF(AI672&lt;21, "III","III+"))),"")</f>
        <v/>
      </c>
      <c r="AK672" s="45"/>
      <c r="AL672" s="97" t="str">
        <f t="shared" ref="AL672:AL698" si="1062">IF(AK672&lt;&gt;"",IF(AK672&lt;2, "I", IF(AK672&lt;4, "II",IF(AK672&lt;10, "III","III+"))),"")</f>
        <v/>
      </c>
      <c r="AM672" s="39"/>
      <c r="AN672" s="98" t="str">
        <f t="shared" ref="AN672:AN698" si="1063">IF(AM672&lt;&gt;"",IF(AM672&lt;2, "I", IF(AM672&lt;4, "II",IF(AM672&lt;7, "III","III+"))),"")</f>
        <v/>
      </c>
      <c r="AO672" s="152"/>
      <c r="AP672" s="96" t="str">
        <f t="shared" ref="AP672:AP679" si="1064">IF(AO672&lt;&gt;"",AO672*100/24,"")</f>
        <v/>
      </c>
      <c r="AQ672" s="153"/>
      <c r="AR672" s="97" t="str">
        <f t="shared" ref="AR672:AR679" si="1065">IF(AQ672&lt;&gt;"",AQ672*100/24,"")</f>
        <v/>
      </c>
      <c r="AS672" s="154"/>
      <c r="AT672" s="98" t="str">
        <f t="shared" ref="AT672:AT679" si="1066">IF(AS672&lt;&gt;"",AS672*100/24,"")</f>
        <v/>
      </c>
      <c r="AU672" s="182" t="str">
        <f t="shared" ref="AU672:AU698" si="1067">IF(AND(AQ672&lt;&gt;"",AS672&lt;&gt;""),AQ672+AS672,"")</f>
        <v/>
      </c>
      <c r="AV672" s="121" t="str">
        <f t="shared" ref="AV672:AV679" si="1068">IF(AU672&lt;&gt;"",IF(AU672&lt;8, "I", IF(AU672&lt;14, "II",IF(AU672&lt;20, "III","III+"))),"")</f>
        <v/>
      </c>
      <c r="AW672" s="153"/>
      <c r="AX672" s="98" t="str">
        <f t="shared" ref="AX672:AX679" si="1069">IF(AW672&lt;&gt;"",AW672*100/24,"")</f>
        <v/>
      </c>
      <c r="AY672" s="153"/>
      <c r="AZ672" s="98" t="str">
        <f t="shared" ref="AZ672:AZ679" si="1070">IF(AY672&lt;&gt;"",AY672*100/24,"")</f>
        <v/>
      </c>
      <c r="BA672" s="46"/>
      <c r="BB672" s="34"/>
      <c r="BC672" s="34"/>
      <c r="BD672" s="35"/>
      <c r="BE672" s="46"/>
      <c r="BF672" s="34"/>
      <c r="BG672" s="34"/>
      <c r="BH672" s="35"/>
      <c r="BI672" s="46"/>
      <c r="BJ672" s="34"/>
      <c r="BK672" s="34"/>
      <c r="BL672" s="35"/>
      <c r="BM672" s="46"/>
      <c r="BN672" s="34"/>
      <c r="BO672" s="34"/>
      <c r="BP672" s="35"/>
      <c r="BQ672" s="46"/>
      <c r="BR672" s="34"/>
      <c r="BS672" s="34"/>
      <c r="BT672" s="35"/>
      <c r="BU672" s="155"/>
      <c r="BV672" s="99" t="str">
        <f t="shared" ref="BV672:BV679" si="1071">IF(BU672&lt;&gt;"",BU672*100/25,"")</f>
        <v/>
      </c>
      <c r="BW672" s="156"/>
      <c r="BX672" s="100" t="str">
        <f t="shared" ref="BX672:BX679" si="1072">IF(BW672&lt;&gt;"",BW672*100/4,"")</f>
        <v/>
      </c>
      <c r="BY672" s="156"/>
      <c r="BZ672" s="100" t="str">
        <f t="shared" ref="BZ672:BZ679" si="1073">IF(BY672&lt;&gt;"",BY672*100/4,"")</f>
        <v/>
      </c>
      <c r="CA672" s="156"/>
      <c r="CB672" s="100" t="str">
        <f t="shared" ref="CB672:CB679" si="1074">IF(CA672&lt;&gt;"",CA672*100/10,"")</f>
        <v/>
      </c>
      <c r="CC672" s="156"/>
      <c r="CD672" s="101" t="str">
        <f t="shared" ref="CD672:CD679" si="1075">IF(CC672&lt;&gt;"",CC672*100/24,"")</f>
        <v/>
      </c>
      <c r="CE672" s="12"/>
      <c r="CF672" s="175"/>
      <c r="CG672" s="27"/>
      <c r="CH672" s="159"/>
      <c r="CI672" s="95" t="str">
        <f t="shared" ref="CI672:CI698" si="1076">IF(AND(CG672&lt;&gt;"",CH672&lt;&gt;""),CG672-(CH672*2),"")</f>
        <v/>
      </c>
      <c r="CJ672" s="102" t="str">
        <f t="shared" ref="CJ672:CJ698" si="1077">IF(CI672&lt;&gt;"",IF(CI672&lt;15, "I", IF(CI672&lt;24, "II", IF(CI672&lt;47, "III","III+"))),"")</f>
        <v/>
      </c>
      <c r="CK672" s="40"/>
      <c r="CL672" s="100" t="str">
        <f t="shared" si="1023"/>
        <v/>
      </c>
      <c r="CM672" s="37"/>
      <c r="CN672" s="100" t="str">
        <f t="shared" si="1024"/>
        <v/>
      </c>
      <c r="CO672" s="38"/>
      <c r="CP672" s="103" t="str">
        <f t="shared" ref="CP672:CP697" si="1078">IF(CO672&lt;&gt;"",IF(CO672&lt;4, "I", IF(CO672=4, "II",IF(CO672&lt;6, "III","III+"))),"")</f>
        <v/>
      </c>
      <c r="CQ672" s="78"/>
      <c r="CR672" s="100" t="str">
        <f t="shared" si="1025"/>
        <v/>
      </c>
      <c r="CS672" s="36"/>
      <c r="CT672" s="100" t="str">
        <f t="shared" si="1026"/>
        <v/>
      </c>
      <c r="CU672" s="74"/>
      <c r="CV672" s="103" t="str">
        <f t="shared" si="1027"/>
        <v/>
      </c>
      <c r="CW672" s="42"/>
      <c r="CX672" s="100" t="str">
        <f t="shared" si="1028"/>
        <v/>
      </c>
      <c r="CY672" s="36"/>
      <c r="CZ672" s="100" t="str">
        <f t="shared" si="1029"/>
        <v/>
      </c>
      <c r="DA672" s="36"/>
      <c r="DB672" s="100" t="str">
        <f t="shared" si="1030"/>
        <v/>
      </c>
      <c r="DC672" s="39"/>
      <c r="DD672" s="103" t="str">
        <f t="shared" si="1031"/>
        <v/>
      </c>
      <c r="DE672" s="42"/>
      <c r="DF672" s="100" t="str">
        <f t="shared" si="1032"/>
        <v/>
      </c>
      <c r="DG672" s="39"/>
      <c r="DH672" s="103" t="str">
        <f t="shared" si="1033"/>
        <v/>
      </c>
      <c r="DI672" s="41"/>
      <c r="DJ672" s="157" t="str">
        <f t="shared" si="1034"/>
        <v/>
      </c>
      <c r="DK672" s="12"/>
      <c r="DL672" s="172"/>
      <c r="DM672" s="67"/>
      <c r="DN672" s="164"/>
      <c r="DO672" s="104" t="str">
        <f t="shared" ref="DO672:DO698" si="1079">IF(AND(DM672&lt;&gt;"",DN672&lt;&gt;""),DM672-(DN672*2),"")</f>
        <v/>
      </c>
      <c r="DP672" s="105" t="str">
        <f t="shared" ref="DP672:DP698" si="1080">IF(DO672&lt;&gt;"",IF(DO672&lt;25, "I", IF(DO672&lt;35, "II", IF(DO672&lt;56, "III","III+"))),"")</f>
        <v/>
      </c>
      <c r="DQ672" s="66"/>
      <c r="DR672" s="158" t="str">
        <f t="shared" ref="DR672:DR698" si="1081">IF(DQ672&lt;&gt;"",IF(DQ672&lt;6, "I", IF(DQ672&lt;8, "II", IF(DQ672&lt;10, "III","III+"))),"")</f>
        <v/>
      </c>
      <c r="DS672" s="67"/>
      <c r="DT672" s="97" t="str">
        <f t="shared" ref="DT672:DT698" si="1082">IF(DS672&lt;&gt;"",IF(DS672&lt;3, "I", IF(DS672&lt;4, "II", IF(DS672&lt;5, "III","III+"))),"")</f>
        <v/>
      </c>
      <c r="DU672" s="67"/>
      <c r="DV672" s="98" t="str">
        <f t="shared" ref="DV672:DV697" si="1083">IF(DU672&lt;&gt;"",IF(DU672&lt;4, "I", IF(DU672=4, "II", IF(DU672&lt;6, "III","III+"))),"")</f>
        <v/>
      </c>
      <c r="DW672" s="163"/>
      <c r="DX672" s="106" t="str">
        <f t="shared" ref="DX672:DX697" si="1084">IF(DW672&lt;&gt;"",IF(DW672&lt;11, "I", IF(DW672&lt;13, "II","III")),"")</f>
        <v/>
      </c>
      <c r="DY672" s="162"/>
      <c r="DZ672" s="97" t="str">
        <f t="shared" ref="DZ672:DZ697" si="1085">IF(DY672&lt;&gt;"",IF(DY672&lt;6, "I", IF(DY672&lt;9, "II","III")),"")</f>
        <v/>
      </c>
      <c r="EA672" s="161"/>
      <c r="EB672" s="107" t="str">
        <f t="shared" ref="EB672:EB697" si="1086">IF(EA672&lt;&gt;"",IF(EA672&lt;6, "I", IF(EA672&lt;9, "II","III")),"")</f>
        <v/>
      </c>
      <c r="EC672" s="66"/>
      <c r="ED672" s="97" t="str">
        <f t="shared" ref="ED672:ED697" si="1087">IF(EC672&lt;&gt;"",IF(EC672&lt;11, "I", IF(EC672&lt;14, "II","III")),"")</f>
        <v/>
      </c>
      <c r="EE672" s="67"/>
      <c r="EF672" s="97" t="str">
        <f t="shared" ref="EF672:EF697" si="1088">IF(EE672&lt;&gt;"",IF(EE672&lt;11, "I", IF(EE672&lt;14, "II","III")),"")</f>
        <v/>
      </c>
      <c r="EG672" s="68"/>
      <c r="EH672" s="97" t="str">
        <f t="shared" ref="EH672:EH697" si="1089">IF(EG672&lt;&gt;"",IF(EG672&lt;5, "I", IF(EG672&lt;8, "II","III")),"")</f>
        <v/>
      </c>
      <c r="EI672" s="67"/>
      <c r="EJ672" s="97" t="str">
        <f t="shared" ref="EJ672:EJ697" si="1090">IF(EI672&lt;&gt;"",IF(EI672&lt;4, "I", IF(EI672&lt;6, "II","III")),"")</f>
        <v/>
      </c>
      <c r="EK672" s="68"/>
      <c r="EL672" s="97" t="str">
        <f t="shared" ref="EL672:EL697" si="1091">IF(EK672&lt;&gt;"",IF(EK672&lt;6, "I", IF(EK672&lt;9, "II","III")),"")</f>
        <v/>
      </c>
      <c r="EM672" s="69"/>
      <c r="EN672" s="98" t="str">
        <f t="shared" ref="EN672:EN697" si="1092">IF(EM672&lt;&gt;"",IF(EM672&lt;6, "I", IF(EM672&lt;9, "II","III")),"")</f>
        <v/>
      </c>
      <c r="EO672" s="66"/>
      <c r="EP672" s="107" t="str">
        <f t="shared" ref="EP672:EP697" si="1093">IF(EO672&lt;&gt;"",IF(EO672&lt;5, "I", IF(EO672&lt;8, "II","III")),"")</f>
        <v/>
      </c>
      <c r="EQ672" s="299"/>
      <c r="ER672" s="98" t="str">
        <f t="shared" ref="ER672:ER698" si="1094">IF(EQ672&lt;&gt;"",IF(EQ672&lt;6, "I", IF(EQ672&lt;9, "II","III")),"")</f>
        <v/>
      </c>
      <c r="ES672" s="66"/>
      <c r="ET672" s="108" t="str">
        <f t="shared" ref="ET672:ET698" si="1095">IF(ES672&lt;&gt;"",IF(ES672&lt;15, "I", IF(ES672&lt;19, "II","III")),"")</f>
        <v/>
      </c>
      <c r="EU672" s="12"/>
      <c r="EV672" s="169"/>
      <c r="EW672" s="27"/>
      <c r="EX672" s="159"/>
      <c r="EY672" s="95" t="str">
        <f t="shared" ref="EY672:EY698" si="1096">IF(AND(EW672&lt;&gt;"",EX672&lt;&gt;""),EW672-(EX672*2),"")</f>
        <v/>
      </c>
      <c r="EZ672" s="98" t="str">
        <f t="shared" ref="EZ672:EZ698" si="1097">IF(EY672&lt;&gt;"",IF(EY672&lt;32, "I", IF(EY672&lt;41, "II", IF(EY672&lt;60, "III","III+"))),"")</f>
        <v/>
      </c>
      <c r="FA672" s="40"/>
      <c r="FB672" s="98" t="str">
        <f t="shared" ref="FB672:FB698" si="1098">IF(FA672&lt;&gt;"",IF(FA672&lt;6, "I", IF(FA672&lt;8, "II", IF(FA672&lt;9, "III","III+"))),"")</f>
        <v/>
      </c>
      <c r="FC672" s="37"/>
      <c r="FD672" s="98" t="str">
        <f t="shared" ref="FD672:FD698" si="1099">IF(FC672&lt;&gt;"",IF(FC672&lt;2, "I", IF(FC672&lt;4, "II", IF(FC672&lt;6, "III","III+"))),"")</f>
        <v/>
      </c>
      <c r="FE672" s="37"/>
      <c r="FF672" s="98" t="str">
        <f t="shared" ref="FF672:FF698" si="1100">IF(FE672&lt;&gt;"",IF(FE672&lt;2, "I", IF(FE672&lt;4, "II", IF(FE672&lt;6, "III","III+"))),"")</f>
        <v/>
      </c>
      <c r="FG672" s="160"/>
      <c r="FH672" s="97" t="str">
        <f t="shared" ref="FH672:FH697" si="1101">IF(FG672&lt;&gt;"",IF(FG672&lt;6, "I", IF(FG672&lt;9, "II","III")),"")</f>
        <v/>
      </c>
      <c r="FI672" s="27"/>
      <c r="FJ672" s="98" t="str">
        <f t="shared" ref="FJ672:FJ697" si="1102">IF(FI672&lt;&gt;"",IF(FI672&lt;6, "I", IF(FI672&lt;9, "II","III")),"")</f>
        <v/>
      </c>
      <c r="FK672" s="36"/>
      <c r="FL672" s="98" t="str">
        <f t="shared" ref="FL672:FL697" si="1103">IF(FK672&lt;&gt;"",IF(FK672&lt;12, "I", IF(FK672&lt;16, "II","III")),"")</f>
        <v/>
      </c>
      <c r="FM672" s="37"/>
      <c r="FN672" s="98" t="str">
        <f t="shared" ref="FN672:FN697" si="1104">IF(FM672&lt;&gt;"",IF(FM672&lt;6, "I", IF(FM672&lt;9, "II","III")),"")</f>
        <v/>
      </c>
      <c r="FO672" s="78"/>
      <c r="FP672" s="97" t="str">
        <f t="shared" ref="FP672:FP697" si="1105">IF(FO672&lt;&gt;"",IF(FO672&lt;7, "I", IF(FO672&lt;10, "II","III")),"")</f>
        <v/>
      </c>
      <c r="FQ672" s="37"/>
      <c r="FR672" s="97" t="str">
        <f t="shared" ref="FR672:FR697" si="1106">IF(FQ672&lt;&gt;"",IF(FQ672&lt;7, "I", IF(FQ672&lt;9, "II","III")),"")</f>
        <v/>
      </c>
      <c r="FS672" s="39"/>
      <c r="FT672" s="97" t="str">
        <f t="shared" ref="FT672:FT697" si="1107">IF(FS672&lt;&gt;"",IF(FS672&lt;6, "I", IF(FS672&lt;9, "II","III")),"")</f>
        <v/>
      </c>
      <c r="FU672" s="27"/>
      <c r="FV672" s="98" t="str">
        <f t="shared" ref="FV672:FV697" si="1108">IF(FU672&lt;&gt;"",IF(FU672&lt;12, "I", IF(FU672&lt;14, "II","III")),"")</f>
        <v/>
      </c>
      <c r="FW672" s="37"/>
      <c r="FX672" s="98" t="str">
        <f t="shared" ref="FX672:FX697" si="1109">IF(FW672&lt;&gt;"",IF(FW672&lt;17, "I", IF(FW672&lt;20, "II","III")),"")</f>
        <v/>
      </c>
      <c r="FY672" s="36"/>
      <c r="FZ672" s="97" t="str">
        <f t="shared" ref="FZ672:FZ697" si="1110">IF(FY672&lt;&gt;"",IF(FY672&lt;16, "I", IF(FY672&lt;19, "II","III")),"")</f>
        <v/>
      </c>
      <c r="GA672" s="36"/>
      <c r="GB672" s="98" t="str">
        <f t="shared" ref="GB672:GB697" si="1111">IF(GA672&lt;&gt;"",IF(GA672&lt;7, "I", IF(GA672&lt;9, "II","III")),"")</f>
        <v/>
      </c>
      <c r="GC672" s="40"/>
      <c r="GD672" s="98" t="str">
        <f t="shared" ref="GD672:GD698" si="1112">IF(GC672&lt;&gt;"",IF(GC672&lt;15, "I", IF(GC672&lt;19, "II","III")),"")</f>
        <v/>
      </c>
      <c r="GE672" s="37"/>
      <c r="GF672" s="98" t="str">
        <f t="shared" ref="GF672:GF698" si="1113">IF(GE672&lt;&gt;"",IF(GE672&lt;15, "I", IF(GE672&lt;19, "II","III")),"")</f>
        <v/>
      </c>
      <c r="GG672" s="37"/>
      <c r="GH672" s="109" t="str">
        <f t="shared" ref="GH672:GH698" si="1114">IF(GG672&lt;&gt;"",IF(GG672&lt;7, "I", IF(GG672&lt;9, "II","III")),"")</f>
        <v/>
      </c>
      <c r="GI672" s="12"/>
      <c r="GJ672" s="166"/>
      <c r="GK672" s="27"/>
      <c r="GL672" s="159"/>
      <c r="GM672" s="95" t="str">
        <f t="shared" si="841"/>
        <v/>
      </c>
      <c r="GN672" s="110" t="str">
        <f t="shared" si="842"/>
        <v/>
      </c>
      <c r="GO672" s="27"/>
      <c r="GP672" s="98" t="str">
        <f t="shared" si="843"/>
        <v/>
      </c>
      <c r="GQ672" s="37"/>
      <c r="GR672" s="97" t="str">
        <f t="shared" si="844"/>
        <v/>
      </c>
      <c r="GS672" s="37"/>
      <c r="GT672" s="110" t="str">
        <f t="shared" si="845"/>
        <v/>
      </c>
      <c r="GU672" s="36"/>
      <c r="GV672" s="97" t="str">
        <f t="shared" si="1046"/>
        <v/>
      </c>
      <c r="GW672" s="27"/>
      <c r="GX672" s="98" t="str">
        <f t="shared" si="1047"/>
        <v/>
      </c>
      <c r="GY672" s="36"/>
      <c r="GZ672" s="98" t="str">
        <f t="shared" si="1048"/>
        <v/>
      </c>
      <c r="HA672" s="37"/>
      <c r="HB672" s="110" t="str">
        <f t="shared" si="1049"/>
        <v/>
      </c>
      <c r="HC672" s="36"/>
      <c r="HD672" s="97" t="str">
        <f t="shared" si="1050"/>
        <v/>
      </c>
      <c r="HE672" s="37"/>
      <c r="HF672" s="97" t="str">
        <f t="shared" si="1051"/>
        <v/>
      </c>
      <c r="HG672" s="39"/>
      <c r="HH672" s="97" t="str">
        <f t="shared" si="1052"/>
        <v/>
      </c>
      <c r="HI672" s="27"/>
      <c r="HJ672" s="97" t="str">
        <f t="shared" si="1053"/>
        <v/>
      </c>
      <c r="HK672" s="37"/>
      <c r="HL672" s="97" t="str">
        <f t="shared" si="1054"/>
        <v/>
      </c>
      <c r="HM672" s="36"/>
      <c r="HN672" s="97" t="str">
        <f t="shared" si="1055"/>
        <v/>
      </c>
      <c r="HO672" s="36"/>
      <c r="HP672" s="110" t="str">
        <f t="shared" si="1056"/>
        <v/>
      </c>
      <c r="HQ672" s="27"/>
      <c r="HR672" s="97" t="str">
        <f t="shared" si="1057"/>
        <v/>
      </c>
      <c r="HS672" s="37"/>
      <c r="HT672" s="97" t="str">
        <f t="shared" si="1058"/>
        <v/>
      </c>
      <c r="HU672" s="37"/>
      <c r="HV672" s="111" t="str">
        <f t="shared" si="1059"/>
        <v/>
      </c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18"/>
    </row>
    <row r="673" spans="1:474" ht="19.95" customHeight="1">
      <c r="A673" s="30"/>
      <c r="B673" s="29"/>
      <c r="C673" s="129"/>
      <c r="D673" s="308"/>
      <c r="E673" s="302"/>
      <c r="F673" s="288"/>
      <c r="G673" s="89"/>
      <c r="H673" s="200"/>
      <c r="I673" s="294"/>
      <c r="J673" s="295"/>
      <c r="K673" s="296"/>
      <c r="L673" s="297"/>
      <c r="M673" s="295"/>
      <c r="N673" s="298"/>
      <c r="O673" s="223"/>
      <c r="P673" s="186" t="str">
        <f t="array" ref="P673">IF(O673&lt;&gt;"",IF(O673&lt;5, "I", "III"),"")</f>
        <v/>
      </c>
      <c r="Q673" s="224"/>
      <c r="R673" s="185" t="str">
        <f t="array" ref="R673">IF(Q673&lt;&gt;"",IF(Q673&lt;5, "I", "III"),"")</f>
        <v/>
      </c>
      <c r="S673" s="223"/>
      <c r="T673" s="186" t="str">
        <f t="array" ref="T673">IF(S673&lt;&gt;"",IF(S673&lt;5, "I", "III"),"")</f>
        <v/>
      </c>
      <c r="U673" s="224"/>
      <c r="V673" s="186" t="str">
        <f t="array" ref="V673">IF(U673&lt;&gt;"",IF(U673&lt;12, "I", "III"),"")</f>
        <v/>
      </c>
      <c r="W673" s="224"/>
      <c r="X673" s="185" t="str">
        <f t="array" ref="X673">IF(W673&lt;&gt;"",IF(W673&lt;12, "I", "III"),"")</f>
        <v/>
      </c>
      <c r="Y673" s="223"/>
      <c r="Z673" s="186" t="str">
        <f t="array" ref="Z673">IF(Y673&lt;&gt;"",IF(Y673&lt;12, "I", "III"),"")</f>
        <v/>
      </c>
      <c r="AA673" s="208"/>
      <c r="AB673" s="209"/>
      <c r="AC673" s="209"/>
      <c r="AD673" s="210"/>
      <c r="AE673" s="89"/>
      <c r="AF673" s="178"/>
      <c r="AG673" s="150"/>
      <c r="AH673" s="151"/>
      <c r="AI673" s="95" t="str">
        <f t="shared" si="1060"/>
        <v/>
      </c>
      <c r="AJ673" s="98" t="str">
        <f t="shared" si="1061"/>
        <v/>
      </c>
      <c r="AK673" s="45"/>
      <c r="AL673" s="97" t="str">
        <f t="shared" si="1062"/>
        <v/>
      </c>
      <c r="AM673" s="39"/>
      <c r="AN673" s="98" t="str">
        <f t="shared" si="1063"/>
        <v/>
      </c>
      <c r="AO673" s="152"/>
      <c r="AP673" s="96" t="str">
        <f t="shared" si="1064"/>
        <v/>
      </c>
      <c r="AQ673" s="153"/>
      <c r="AR673" s="97" t="str">
        <f t="shared" si="1065"/>
        <v/>
      </c>
      <c r="AS673" s="154"/>
      <c r="AT673" s="98" t="str">
        <f t="shared" si="1066"/>
        <v/>
      </c>
      <c r="AU673" s="182" t="str">
        <f t="shared" si="1067"/>
        <v/>
      </c>
      <c r="AV673" s="121" t="str">
        <f t="shared" si="1068"/>
        <v/>
      </c>
      <c r="AW673" s="153"/>
      <c r="AX673" s="98" t="str">
        <f t="shared" si="1069"/>
        <v/>
      </c>
      <c r="AY673" s="153"/>
      <c r="AZ673" s="98" t="str">
        <f t="shared" si="1070"/>
        <v/>
      </c>
      <c r="BA673" s="46"/>
      <c r="BB673" s="34"/>
      <c r="BC673" s="34"/>
      <c r="BD673" s="35"/>
      <c r="BE673" s="46"/>
      <c r="BF673" s="34"/>
      <c r="BG673" s="34"/>
      <c r="BH673" s="35"/>
      <c r="BI673" s="46"/>
      <c r="BJ673" s="34"/>
      <c r="BK673" s="34"/>
      <c r="BL673" s="35"/>
      <c r="BM673" s="46"/>
      <c r="BN673" s="34"/>
      <c r="BO673" s="34"/>
      <c r="BP673" s="35"/>
      <c r="BQ673" s="46"/>
      <c r="BR673" s="34"/>
      <c r="BS673" s="34"/>
      <c r="BT673" s="35"/>
      <c r="BU673" s="155"/>
      <c r="BV673" s="99" t="str">
        <f t="shared" si="1071"/>
        <v/>
      </c>
      <c r="BW673" s="156"/>
      <c r="BX673" s="100" t="str">
        <f t="shared" si="1072"/>
        <v/>
      </c>
      <c r="BY673" s="156"/>
      <c r="BZ673" s="100" t="str">
        <f t="shared" si="1073"/>
        <v/>
      </c>
      <c r="CA673" s="156"/>
      <c r="CB673" s="100" t="str">
        <f t="shared" si="1074"/>
        <v/>
      </c>
      <c r="CC673" s="156"/>
      <c r="CD673" s="101" t="str">
        <f t="shared" si="1075"/>
        <v/>
      </c>
      <c r="CE673" s="12"/>
      <c r="CF673" s="175"/>
      <c r="CG673" s="27"/>
      <c r="CH673" s="159"/>
      <c r="CI673" s="95" t="str">
        <f t="shared" si="1076"/>
        <v/>
      </c>
      <c r="CJ673" s="102" t="str">
        <f t="shared" si="1077"/>
        <v/>
      </c>
      <c r="CK673" s="40"/>
      <c r="CL673" s="100" t="str">
        <f t="shared" ref="CL673:CL698" si="1115">IF(CK673&lt;&gt;"",IF(CK673&lt;5, "I", IF(CK673&lt;7, "II", IF(CK673&lt;9, "III","III+"))),"")</f>
        <v/>
      </c>
      <c r="CM673" s="37"/>
      <c r="CN673" s="100" t="str">
        <f t="shared" ref="CN673:CN698" si="1116">IF(CM673&lt;&gt;"",IF(CM673&lt;2, "I", IF(CM673&lt;4, "II", IF(CM673&lt;5, "III","III+"))),"")</f>
        <v/>
      </c>
      <c r="CO673" s="38"/>
      <c r="CP673" s="103" t="str">
        <f t="shared" si="1078"/>
        <v/>
      </c>
      <c r="CQ673" s="78"/>
      <c r="CR673" s="100" t="str">
        <f t="shared" ref="CR673:CR697" si="1117">IF(CQ673&lt;&gt;"",IF(CQ673&lt;8, "I", IF(CQ673&lt;10, "II","III")),"")</f>
        <v/>
      </c>
      <c r="CS673" s="36"/>
      <c r="CT673" s="100" t="str">
        <f t="shared" ref="CT673:CT697" si="1118">IF(CS673&lt;&gt;"",IF(CS673&lt;7, "I", IF(CS673&lt;9, "II","III")),"")</f>
        <v/>
      </c>
      <c r="CU673" s="74"/>
      <c r="CV673" s="103" t="str">
        <f t="shared" ref="CV673:CV697" si="1119">IF(CU673&lt;&gt;"",IF(CU673&lt;6, "I", IF(CU673&lt;9, "II","III")),"")</f>
        <v/>
      </c>
      <c r="CW673" s="42"/>
      <c r="CX673" s="100" t="str">
        <f t="shared" ref="CX673:CX697" si="1120">IF(CW673&lt;&gt;"",IF(CW673&lt;6, "I", IF(CW673&lt;9, "II","III")),"")</f>
        <v/>
      </c>
      <c r="CY673" s="36"/>
      <c r="CZ673" s="100" t="str">
        <f t="shared" ref="CZ673:CZ697" si="1121">IF(CY673&lt;&gt;"",IF(CY673&lt;7, "I", IF(CY673&lt;9, "II","III")),"")</f>
        <v/>
      </c>
      <c r="DA673" s="36"/>
      <c r="DB673" s="100" t="str">
        <f t="shared" ref="DB673:DB697" si="1122">IF(DA673&lt;&gt;"",IF(DA673&lt;7, "I", IF(DA673&lt;9, "II","III")),"")</f>
        <v/>
      </c>
      <c r="DC673" s="39"/>
      <c r="DD673" s="103" t="str">
        <f t="shared" ref="DD673:DD697" si="1123">IF(DC673&lt;&gt;"",IF(DC673&lt;4, "I", IF(DC673&lt;6, "II","III")),"")</f>
        <v/>
      </c>
      <c r="DE673" s="42"/>
      <c r="DF673" s="100" t="str">
        <f t="shared" ref="DF673:DF697" si="1124">IF(DE673&lt;&gt;"",IF(DE673&lt;6, "I", IF(DE673&lt;9, "II","III")),"")</f>
        <v/>
      </c>
      <c r="DG673" s="39"/>
      <c r="DH673" s="103" t="str">
        <f t="shared" ref="DH673:DH697" si="1125">IF(DG673&lt;&gt;"",IF(DG673&lt;5, "I", IF(DG673&lt;8, "II","III")),"")</f>
        <v/>
      </c>
      <c r="DI673" s="41"/>
      <c r="DJ673" s="157" t="str">
        <f t="shared" ref="DJ673:DJ697" si="1126">IF(DI673&lt;&gt;"",IF(DI673&lt;4, "I", IF(DI673&lt;7, "II","III")),"")</f>
        <v/>
      </c>
      <c r="DK673" s="12"/>
      <c r="DL673" s="172"/>
      <c r="DM673" s="67"/>
      <c r="DN673" s="164"/>
      <c r="DO673" s="104" t="str">
        <f t="shared" si="1079"/>
        <v/>
      </c>
      <c r="DP673" s="105" t="str">
        <f t="shared" si="1080"/>
        <v/>
      </c>
      <c r="DQ673" s="66"/>
      <c r="DR673" s="158" t="str">
        <f t="shared" si="1081"/>
        <v/>
      </c>
      <c r="DS673" s="67"/>
      <c r="DT673" s="97" t="str">
        <f t="shared" si="1082"/>
        <v/>
      </c>
      <c r="DU673" s="67"/>
      <c r="DV673" s="98" t="str">
        <f t="shared" si="1083"/>
        <v/>
      </c>
      <c r="DW673" s="163"/>
      <c r="DX673" s="106" t="str">
        <f t="shared" si="1084"/>
        <v/>
      </c>
      <c r="DY673" s="162"/>
      <c r="DZ673" s="97" t="str">
        <f t="shared" si="1085"/>
        <v/>
      </c>
      <c r="EA673" s="161"/>
      <c r="EB673" s="107" t="str">
        <f t="shared" si="1086"/>
        <v/>
      </c>
      <c r="EC673" s="66"/>
      <c r="ED673" s="97" t="str">
        <f t="shared" si="1087"/>
        <v/>
      </c>
      <c r="EE673" s="67"/>
      <c r="EF673" s="97" t="str">
        <f t="shared" si="1088"/>
        <v/>
      </c>
      <c r="EG673" s="68"/>
      <c r="EH673" s="97" t="str">
        <f t="shared" si="1089"/>
        <v/>
      </c>
      <c r="EI673" s="67"/>
      <c r="EJ673" s="97" t="str">
        <f t="shared" si="1090"/>
        <v/>
      </c>
      <c r="EK673" s="68"/>
      <c r="EL673" s="97" t="str">
        <f t="shared" si="1091"/>
        <v/>
      </c>
      <c r="EM673" s="69"/>
      <c r="EN673" s="98" t="str">
        <f t="shared" si="1092"/>
        <v/>
      </c>
      <c r="EO673" s="66"/>
      <c r="EP673" s="107" t="str">
        <f t="shared" si="1093"/>
        <v/>
      </c>
      <c r="EQ673" s="299"/>
      <c r="ER673" s="98" t="str">
        <f t="shared" si="1094"/>
        <v/>
      </c>
      <c r="ES673" s="66"/>
      <c r="ET673" s="108" t="str">
        <f t="shared" si="1095"/>
        <v/>
      </c>
      <c r="EU673" s="12"/>
      <c r="EV673" s="169"/>
      <c r="EW673" s="27"/>
      <c r="EX673" s="159"/>
      <c r="EY673" s="95" t="str">
        <f t="shared" si="1096"/>
        <v/>
      </c>
      <c r="EZ673" s="98" t="str">
        <f t="shared" si="1097"/>
        <v/>
      </c>
      <c r="FA673" s="40"/>
      <c r="FB673" s="98" t="str">
        <f t="shared" si="1098"/>
        <v/>
      </c>
      <c r="FC673" s="37"/>
      <c r="FD673" s="98" t="str">
        <f t="shared" si="1099"/>
        <v/>
      </c>
      <c r="FE673" s="37"/>
      <c r="FF673" s="98" t="str">
        <f t="shared" si="1100"/>
        <v/>
      </c>
      <c r="FG673" s="160"/>
      <c r="FH673" s="97" t="str">
        <f t="shared" si="1101"/>
        <v/>
      </c>
      <c r="FI673" s="27"/>
      <c r="FJ673" s="98" t="str">
        <f t="shared" si="1102"/>
        <v/>
      </c>
      <c r="FK673" s="36"/>
      <c r="FL673" s="98" t="str">
        <f t="shared" si="1103"/>
        <v/>
      </c>
      <c r="FM673" s="37"/>
      <c r="FN673" s="98" t="str">
        <f t="shared" si="1104"/>
        <v/>
      </c>
      <c r="FO673" s="78"/>
      <c r="FP673" s="97" t="str">
        <f t="shared" si="1105"/>
        <v/>
      </c>
      <c r="FQ673" s="37"/>
      <c r="FR673" s="97" t="str">
        <f t="shared" si="1106"/>
        <v/>
      </c>
      <c r="FS673" s="39"/>
      <c r="FT673" s="97" t="str">
        <f t="shared" si="1107"/>
        <v/>
      </c>
      <c r="FU673" s="27"/>
      <c r="FV673" s="98" t="str">
        <f t="shared" si="1108"/>
        <v/>
      </c>
      <c r="FW673" s="37"/>
      <c r="FX673" s="98" t="str">
        <f t="shared" si="1109"/>
        <v/>
      </c>
      <c r="FY673" s="36"/>
      <c r="FZ673" s="97" t="str">
        <f t="shared" si="1110"/>
        <v/>
      </c>
      <c r="GA673" s="36"/>
      <c r="GB673" s="98" t="str">
        <f t="shared" si="1111"/>
        <v/>
      </c>
      <c r="GC673" s="40"/>
      <c r="GD673" s="98" t="str">
        <f t="shared" si="1112"/>
        <v/>
      </c>
      <c r="GE673" s="37"/>
      <c r="GF673" s="98" t="str">
        <f t="shared" si="1113"/>
        <v/>
      </c>
      <c r="GG673" s="37"/>
      <c r="GH673" s="109" t="str">
        <f t="shared" si="1114"/>
        <v/>
      </c>
      <c r="GI673" s="12"/>
      <c r="GJ673" s="166"/>
      <c r="GK673" s="27"/>
      <c r="GL673" s="159"/>
      <c r="GM673" s="95" t="str">
        <f t="shared" si="841"/>
        <v/>
      </c>
      <c r="GN673" s="110" t="str">
        <f t="shared" si="842"/>
        <v/>
      </c>
      <c r="GO673" s="27"/>
      <c r="GP673" s="98" t="str">
        <f t="shared" si="843"/>
        <v/>
      </c>
      <c r="GQ673" s="37"/>
      <c r="GR673" s="97" t="str">
        <f t="shared" si="844"/>
        <v/>
      </c>
      <c r="GS673" s="37"/>
      <c r="GT673" s="110" t="str">
        <f t="shared" si="845"/>
        <v/>
      </c>
      <c r="GU673" s="36"/>
      <c r="GV673" s="97" t="str">
        <f t="shared" si="1046"/>
        <v/>
      </c>
      <c r="GW673" s="27"/>
      <c r="GX673" s="98" t="str">
        <f t="shared" si="1047"/>
        <v/>
      </c>
      <c r="GY673" s="36"/>
      <c r="GZ673" s="98" t="str">
        <f t="shared" si="1048"/>
        <v/>
      </c>
      <c r="HA673" s="37"/>
      <c r="HB673" s="110" t="str">
        <f t="shared" si="1049"/>
        <v/>
      </c>
      <c r="HC673" s="36"/>
      <c r="HD673" s="97" t="str">
        <f t="shared" si="1050"/>
        <v/>
      </c>
      <c r="HE673" s="37"/>
      <c r="HF673" s="97" t="str">
        <f t="shared" si="1051"/>
        <v/>
      </c>
      <c r="HG673" s="39"/>
      <c r="HH673" s="97" t="str">
        <f t="shared" si="1052"/>
        <v/>
      </c>
      <c r="HI673" s="27"/>
      <c r="HJ673" s="97" t="str">
        <f t="shared" si="1053"/>
        <v/>
      </c>
      <c r="HK673" s="37"/>
      <c r="HL673" s="97" t="str">
        <f t="shared" si="1054"/>
        <v/>
      </c>
      <c r="HM673" s="36"/>
      <c r="HN673" s="97" t="str">
        <f t="shared" si="1055"/>
        <v/>
      </c>
      <c r="HO673" s="36"/>
      <c r="HP673" s="110" t="str">
        <f t="shared" si="1056"/>
        <v/>
      </c>
      <c r="HQ673" s="27"/>
      <c r="HR673" s="97" t="str">
        <f t="shared" si="1057"/>
        <v/>
      </c>
      <c r="HS673" s="37"/>
      <c r="HT673" s="97" t="str">
        <f t="shared" si="1058"/>
        <v/>
      </c>
      <c r="HU673" s="37"/>
      <c r="HV673" s="111" t="str">
        <f t="shared" si="1059"/>
        <v/>
      </c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18"/>
    </row>
    <row r="674" spans="1:474" ht="19.95" customHeight="1">
      <c r="A674" s="30"/>
      <c r="B674" s="29"/>
      <c r="C674" s="129"/>
      <c r="D674" s="308"/>
      <c r="E674" s="302"/>
      <c r="F674" s="288"/>
      <c r="G674" s="89"/>
      <c r="H674" s="200"/>
      <c r="I674" s="294"/>
      <c r="J674" s="295"/>
      <c r="K674" s="296"/>
      <c r="L674" s="297"/>
      <c r="M674" s="295"/>
      <c r="N674" s="298"/>
      <c r="O674" s="223"/>
      <c r="P674" s="186" t="str">
        <f t="array" ref="P674">IF(O674&lt;&gt;"",IF(O674&lt;5, "I", "III"),"")</f>
        <v/>
      </c>
      <c r="Q674" s="224"/>
      <c r="R674" s="185" t="str">
        <f t="array" ref="R674">IF(Q674&lt;&gt;"",IF(Q674&lt;5, "I", "III"),"")</f>
        <v/>
      </c>
      <c r="S674" s="223"/>
      <c r="T674" s="186" t="str">
        <f t="array" ref="T674">IF(S674&lt;&gt;"",IF(S674&lt;5, "I", "III"),"")</f>
        <v/>
      </c>
      <c r="U674" s="224"/>
      <c r="V674" s="186" t="str">
        <f t="array" ref="V674">IF(U674&lt;&gt;"",IF(U674&lt;12, "I", "III"),"")</f>
        <v/>
      </c>
      <c r="W674" s="224"/>
      <c r="X674" s="185" t="str">
        <f t="array" ref="X674">IF(W674&lt;&gt;"",IF(W674&lt;12, "I", "III"),"")</f>
        <v/>
      </c>
      <c r="Y674" s="223"/>
      <c r="Z674" s="186" t="str">
        <f t="array" ref="Z674">IF(Y674&lt;&gt;"",IF(Y674&lt;12, "I", "III"),"")</f>
        <v/>
      </c>
      <c r="AA674" s="208"/>
      <c r="AB674" s="209"/>
      <c r="AC674" s="209"/>
      <c r="AD674" s="210"/>
      <c r="AE674" s="89"/>
      <c r="AF674" s="178"/>
      <c r="AG674" s="150"/>
      <c r="AH674" s="151"/>
      <c r="AI674" s="95" t="str">
        <f t="shared" si="1060"/>
        <v/>
      </c>
      <c r="AJ674" s="98" t="str">
        <f t="shared" si="1061"/>
        <v/>
      </c>
      <c r="AK674" s="45"/>
      <c r="AL674" s="97" t="str">
        <f t="shared" si="1062"/>
        <v/>
      </c>
      <c r="AM674" s="39"/>
      <c r="AN674" s="98" t="str">
        <f t="shared" si="1063"/>
        <v/>
      </c>
      <c r="AO674" s="152"/>
      <c r="AP674" s="96" t="str">
        <f t="shared" si="1064"/>
        <v/>
      </c>
      <c r="AQ674" s="153"/>
      <c r="AR674" s="97" t="str">
        <f t="shared" si="1065"/>
        <v/>
      </c>
      <c r="AS674" s="154"/>
      <c r="AT674" s="98" t="str">
        <f t="shared" si="1066"/>
        <v/>
      </c>
      <c r="AU674" s="182" t="str">
        <f t="shared" si="1067"/>
        <v/>
      </c>
      <c r="AV674" s="121" t="str">
        <f t="shared" si="1068"/>
        <v/>
      </c>
      <c r="AW674" s="153"/>
      <c r="AX674" s="98" t="str">
        <f t="shared" si="1069"/>
        <v/>
      </c>
      <c r="AY674" s="153"/>
      <c r="AZ674" s="98" t="str">
        <f t="shared" si="1070"/>
        <v/>
      </c>
      <c r="BA674" s="46"/>
      <c r="BB674" s="34"/>
      <c r="BC674" s="34"/>
      <c r="BD674" s="35"/>
      <c r="BE674" s="46"/>
      <c r="BF674" s="34"/>
      <c r="BG674" s="34"/>
      <c r="BH674" s="35"/>
      <c r="BI674" s="46"/>
      <c r="BJ674" s="34"/>
      <c r="BK674" s="34"/>
      <c r="BL674" s="35"/>
      <c r="BM674" s="46"/>
      <c r="BN674" s="34"/>
      <c r="BO674" s="34"/>
      <c r="BP674" s="35"/>
      <c r="BQ674" s="46"/>
      <c r="BR674" s="34"/>
      <c r="BS674" s="34"/>
      <c r="BT674" s="35"/>
      <c r="BU674" s="155"/>
      <c r="BV674" s="99" t="str">
        <f t="shared" si="1071"/>
        <v/>
      </c>
      <c r="BW674" s="156"/>
      <c r="BX674" s="100" t="str">
        <f t="shared" si="1072"/>
        <v/>
      </c>
      <c r="BY674" s="156"/>
      <c r="BZ674" s="100" t="str">
        <f t="shared" si="1073"/>
        <v/>
      </c>
      <c r="CA674" s="156"/>
      <c r="CB674" s="100" t="str">
        <f t="shared" si="1074"/>
        <v/>
      </c>
      <c r="CC674" s="156"/>
      <c r="CD674" s="101" t="str">
        <f t="shared" si="1075"/>
        <v/>
      </c>
      <c r="CE674" s="12"/>
      <c r="CF674" s="175"/>
      <c r="CG674" s="27"/>
      <c r="CH674" s="159"/>
      <c r="CI674" s="95" t="str">
        <f t="shared" si="1076"/>
        <v/>
      </c>
      <c r="CJ674" s="102" t="str">
        <f t="shared" si="1077"/>
        <v/>
      </c>
      <c r="CK674" s="40"/>
      <c r="CL674" s="100" t="str">
        <f t="shared" si="1115"/>
        <v/>
      </c>
      <c r="CM674" s="37"/>
      <c r="CN674" s="100" t="str">
        <f t="shared" si="1116"/>
        <v/>
      </c>
      <c r="CO674" s="38"/>
      <c r="CP674" s="103" t="str">
        <f t="shared" si="1078"/>
        <v/>
      </c>
      <c r="CQ674" s="78"/>
      <c r="CR674" s="100" t="str">
        <f t="shared" si="1117"/>
        <v/>
      </c>
      <c r="CS674" s="36"/>
      <c r="CT674" s="100" t="str">
        <f t="shared" si="1118"/>
        <v/>
      </c>
      <c r="CU674" s="74"/>
      <c r="CV674" s="103" t="str">
        <f t="shared" si="1119"/>
        <v/>
      </c>
      <c r="CW674" s="42"/>
      <c r="CX674" s="100" t="str">
        <f t="shared" si="1120"/>
        <v/>
      </c>
      <c r="CY674" s="36"/>
      <c r="CZ674" s="100" t="str">
        <f t="shared" si="1121"/>
        <v/>
      </c>
      <c r="DA674" s="36"/>
      <c r="DB674" s="100" t="str">
        <f t="shared" si="1122"/>
        <v/>
      </c>
      <c r="DC674" s="39"/>
      <c r="DD674" s="103" t="str">
        <f t="shared" si="1123"/>
        <v/>
      </c>
      <c r="DE674" s="42"/>
      <c r="DF674" s="100" t="str">
        <f t="shared" si="1124"/>
        <v/>
      </c>
      <c r="DG674" s="39"/>
      <c r="DH674" s="103" t="str">
        <f t="shared" si="1125"/>
        <v/>
      </c>
      <c r="DI674" s="41"/>
      <c r="DJ674" s="157" t="str">
        <f t="shared" si="1126"/>
        <v/>
      </c>
      <c r="DK674" s="12"/>
      <c r="DL674" s="172"/>
      <c r="DM674" s="67"/>
      <c r="DN674" s="164"/>
      <c r="DO674" s="104" t="str">
        <f t="shared" si="1079"/>
        <v/>
      </c>
      <c r="DP674" s="105" t="str">
        <f t="shared" si="1080"/>
        <v/>
      </c>
      <c r="DQ674" s="66"/>
      <c r="DR674" s="158" t="str">
        <f t="shared" si="1081"/>
        <v/>
      </c>
      <c r="DS674" s="67"/>
      <c r="DT674" s="97" t="str">
        <f t="shared" si="1082"/>
        <v/>
      </c>
      <c r="DU674" s="67"/>
      <c r="DV674" s="98" t="str">
        <f t="shared" si="1083"/>
        <v/>
      </c>
      <c r="DW674" s="163"/>
      <c r="DX674" s="106" t="str">
        <f t="shared" si="1084"/>
        <v/>
      </c>
      <c r="DY674" s="162"/>
      <c r="DZ674" s="97" t="str">
        <f t="shared" si="1085"/>
        <v/>
      </c>
      <c r="EA674" s="161"/>
      <c r="EB674" s="107" t="str">
        <f t="shared" si="1086"/>
        <v/>
      </c>
      <c r="EC674" s="66"/>
      <c r="ED674" s="97" t="str">
        <f t="shared" si="1087"/>
        <v/>
      </c>
      <c r="EE674" s="67"/>
      <c r="EF674" s="97" t="str">
        <f t="shared" si="1088"/>
        <v/>
      </c>
      <c r="EG674" s="68"/>
      <c r="EH674" s="97" t="str">
        <f t="shared" si="1089"/>
        <v/>
      </c>
      <c r="EI674" s="67"/>
      <c r="EJ674" s="97" t="str">
        <f t="shared" si="1090"/>
        <v/>
      </c>
      <c r="EK674" s="68"/>
      <c r="EL674" s="97" t="str">
        <f t="shared" si="1091"/>
        <v/>
      </c>
      <c r="EM674" s="69"/>
      <c r="EN674" s="98" t="str">
        <f t="shared" si="1092"/>
        <v/>
      </c>
      <c r="EO674" s="66"/>
      <c r="EP674" s="107" t="str">
        <f t="shared" si="1093"/>
        <v/>
      </c>
      <c r="EQ674" s="299"/>
      <c r="ER674" s="98" t="str">
        <f t="shared" si="1094"/>
        <v/>
      </c>
      <c r="ES674" s="66"/>
      <c r="ET674" s="108" t="str">
        <f t="shared" si="1095"/>
        <v/>
      </c>
      <c r="EU674" s="12"/>
      <c r="EV674" s="169"/>
      <c r="EW674" s="27"/>
      <c r="EX674" s="159"/>
      <c r="EY674" s="95" t="str">
        <f t="shared" si="1096"/>
        <v/>
      </c>
      <c r="EZ674" s="98" t="str">
        <f t="shared" si="1097"/>
        <v/>
      </c>
      <c r="FA674" s="40"/>
      <c r="FB674" s="98" t="str">
        <f t="shared" si="1098"/>
        <v/>
      </c>
      <c r="FC674" s="37"/>
      <c r="FD674" s="98" t="str">
        <f t="shared" si="1099"/>
        <v/>
      </c>
      <c r="FE674" s="37"/>
      <c r="FF674" s="98" t="str">
        <f t="shared" si="1100"/>
        <v/>
      </c>
      <c r="FG674" s="160"/>
      <c r="FH674" s="97" t="str">
        <f t="shared" si="1101"/>
        <v/>
      </c>
      <c r="FI674" s="27"/>
      <c r="FJ674" s="98" t="str">
        <f t="shared" si="1102"/>
        <v/>
      </c>
      <c r="FK674" s="36"/>
      <c r="FL674" s="98" t="str">
        <f t="shared" si="1103"/>
        <v/>
      </c>
      <c r="FM674" s="37"/>
      <c r="FN674" s="98" t="str">
        <f t="shared" si="1104"/>
        <v/>
      </c>
      <c r="FO674" s="78"/>
      <c r="FP674" s="97" t="str">
        <f t="shared" si="1105"/>
        <v/>
      </c>
      <c r="FQ674" s="37"/>
      <c r="FR674" s="97" t="str">
        <f t="shared" si="1106"/>
        <v/>
      </c>
      <c r="FS674" s="39"/>
      <c r="FT674" s="97" t="str">
        <f t="shared" si="1107"/>
        <v/>
      </c>
      <c r="FU674" s="27"/>
      <c r="FV674" s="98" t="str">
        <f t="shared" si="1108"/>
        <v/>
      </c>
      <c r="FW674" s="37"/>
      <c r="FX674" s="98" t="str">
        <f t="shared" si="1109"/>
        <v/>
      </c>
      <c r="FY674" s="36"/>
      <c r="FZ674" s="97" t="str">
        <f t="shared" si="1110"/>
        <v/>
      </c>
      <c r="GA674" s="36"/>
      <c r="GB674" s="98" t="str">
        <f t="shared" si="1111"/>
        <v/>
      </c>
      <c r="GC674" s="40"/>
      <c r="GD674" s="98" t="str">
        <f t="shared" si="1112"/>
        <v/>
      </c>
      <c r="GE674" s="37"/>
      <c r="GF674" s="98" t="str">
        <f t="shared" si="1113"/>
        <v/>
      </c>
      <c r="GG674" s="37"/>
      <c r="GH674" s="109" t="str">
        <f t="shared" si="1114"/>
        <v/>
      </c>
      <c r="GI674" s="12"/>
      <c r="GJ674" s="166"/>
      <c r="GK674" s="27"/>
      <c r="GL674" s="159"/>
      <c r="GM674" s="95" t="str">
        <f t="shared" si="841"/>
        <v/>
      </c>
      <c r="GN674" s="110" t="str">
        <f t="shared" si="842"/>
        <v/>
      </c>
      <c r="GO674" s="27"/>
      <c r="GP674" s="98" t="str">
        <f t="shared" si="843"/>
        <v/>
      </c>
      <c r="GQ674" s="37"/>
      <c r="GR674" s="97" t="str">
        <f t="shared" si="844"/>
        <v/>
      </c>
      <c r="GS674" s="37"/>
      <c r="GT674" s="110" t="str">
        <f t="shared" si="845"/>
        <v/>
      </c>
      <c r="GU674" s="36"/>
      <c r="GV674" s="97" t="str">
        <f t="shared" si="1046"/>
        <v/>
      </c>
      <c r="GW674" s="27"/>
      <c r="GX674" s="98" t="str">
        <f t="shared" si="1047"/>
        <v/>
      </c>
      <c r="GY674" s="36"/>
      <c r="GZ674" s="98" t="str">
        <f t="shared" si="1048"/>
        <v/>
      </c>
      <c r="HA674" s="37"/>
      <c r="HB674" s="110" t="str">
        <f t="shared" si="1049"/>
        <v/>
      </c>
      <c r="HC674" s="36"/>
      <c r="HD674" s="97" t="str">
        <f t="shared" si="1050"/>
        <v/>
      </c>
      <c r="HE674" s="37"/>
      <c r="HF674" s="97" t="str">
        <f t="shared" si="1051"/>
        <v/>
      </c>
      <c r="HG674" s="39"/>
      <c r="HH674" s="97" t="str">
        <f t="shared" si="1052"/>
        <v/>
      </c>
      <c r="HI674" s="27"/>
      <c r="HJ674" s="97" t="str">
        <f t="shared" si="1053"/>
        <v/>
      </c>
      <c r="HK674" s="37"/>
      <c r="HL674" s="97" t="str">
        <f t="shared" si="1054"/>
        <v/>
      </c>
      <c r="HM674" s="36"/>
      <c r="HN674" s="97" t="str">
        <f t="shared" si="1055"/>
        <v/>
      </c>
      <c r="HO674" s="36"/>
      <c r="HP674" s="110" t="str">
        <f t="shared" si="1056"/>
        <v/>
      </c>
      <c r="HQ674" s="27"/>
      <c r="HR674" s="97" t="str">
        <f t="shared" si="1057"/>
        <v/>
      </c>
      <c r="HS674" s="37"/>
      <c r="HT674" s="97" t="str">
        <f t="shared" si="1058"/>
        <v/>
      </c>
      <c r="HU674" s="37"/>
      <c r="HV674" s="111" t="str">
        <f t="shared" si="1059"/>
        <v/>
      </c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18"/>
    </row>
    <row r="675" spans="1:474" ht="19.95" customHeight="1">
      <c r="A675" s="30"/>
      <c r="B675" s="29"/>
      <c r="C675" s="129"/>
      <c r="D675" s="308"/>
      <c r="E675" s="302"/>
      <c r="F675" s="288"/>
      <c r="G675" s="89"/>
      <c r="H675" s="200"/>
      <c r="I675" s="294"/>
      <c r="J675" s="295"/>
      <c r="K675" s="296"/>
      <c r="L675" s="297"/>
      <c r="M675" s="295"/>
      <c r="N675" s="298"/>
      <c r="O675" s="223"/>
      <c r="P675" s="186" t="str">
        <f t="array" ref="P675">IF(O675&lt;&gt;"",IF(O675&lt;5, "I", "III"),"")</f>
        <v/>
      </c>
      <c r="Q675" s="224"/>
      <c r="R675" s="185" t="str">
        <f t="array" ref="R675">IF(Q675&lt;&gt;"",IF(Q675&lt;5, "I", "III"),"")</f>
        <v/>
      </c>
      <c r="S675" s="223"/>
      <c r="T675" s="186" t="str">
        <f t="array" ref="T675">IF(S675&lt;&gt;"",IF(S675&lt;5, "I", "III"),"")</f>
        <v/>
      </c>
      <c r="U675" s="224"/>
      <c r="V675" s="186" t="str">
        <f t="array" ref="V675">IF(U675&lt;&gt;"",IF(U675&lt;12, "I", "III"),"")</f>
        <v/>
      </c>
      <c r="W675" s="224"/>
      <c r="X675" s="185" t="str">
        <f t="array" ref="X675">IF(W675&lt;&gt;"",IF(W675&lt;12, "I", "III"),"")</f>
        <v/>
      </c>
      <c r="Y675" s="223"/>
      <c r="Z675" s="186" t="str">
        <f t="array" ref="Z675">IF(Y675&lt;&gt;"",IF(Y675&lt;12, "I", "III"),"")</f>
        <v/>
      </c>
      <c r="AA675" s="208"/>
      <c r="AB675" s="209"/>
      <c r="AC675" s="209"/>
      <c r="AD675" s="210"/>
      <c r="AE675" s="89"/>
      <c r="AF675" s="178"/>
      <c r="AG675" s="150"/>
      <c r="AH675" s="151"/>
      <c r="AI675" s="95" t="str">
        <f t="shared" si="1060"/>
        <v/>
      </c>
      <c r="AJ675" s="98" t="str">
        <f t="shared" si="1061"/>
        <v/>
      </c>
      <c r="AK675" s="45"/>
      <c r="AL675" s="97" t="str">
        <f t="shared" si="1062"/>
        <v/>
      </c>
      <c r="AM675" s="39"/>
      <c r="AN675" s="98" t="str">
        <f t="shared" si="1063"/>
        <v/>
      </c>
      <c r="AO675" s="152"/>
      <c r="AP675" s="96" t="str">
        <f t="shared" si="1064"/>
        <v/>
      </c>
      <c r="AQ675" s="153"/>
      <c r="AR675" s="97" t="str">
        <f t="shared" si="1065"/>
        <v/>
      </c>
      <c r="AS675" s="154"/>
      <c r="AT675" s="98" t="str">
        <f t="shared" si="1066"/>
        <v/>
      </c>
      <c r="AU675" s="182" t="str">
        <f t="shared" si="1067"/>
        <v/>
      </c>
      <c r="AV675" s="121" t="str">
        <f t="shared" si="1068"/>
        <v/>
      </c>
      <c r="AW675" s="153"/>
      <c r="AX675" s="98" t="str">
        <f t="shared" si="1069"/>
        <v/>
      </c>
      <c r="AY675" s="153"/>
      <c r="AZ675" s="98" t="str">
        <f t="shared" si="1070"/>
        <v/>
      </c>
      <c r="BA675" s="46"/>
      <c r="BB675" s="34"/>
      <c r="BC675" s="34"/>
      <c r="BD675" s="35"/>
      <c r="BE675" s="46"/>
      <c r="BF675" s="34"/>
      <c r="BG675" s="34"/>
      <c r="BH675" s="35"/>
      <c r="BI675" s="46"/>
      <c r="BJ675" s="34"/>
      <c r="BK675" s="34"/>
      <c r="BL675" s="35"/>
      <c r="BM675" s="46"/>
      <c r="BN675" s="34"/>
      <c r="BO675" s="34"/>
      <c r="BP675" s="35"/>
      <c r="BQ675" s="46"/>
      <c r="BR675" s="34"/>
      <c r="BS675" s="34"/>
      <c r="BT675" s="35"/>
      <c r="BU675" s="155"/>
      <c r="BV675" s="99" t="str">
        <f t="shared" si="1071"/>
        <v/>
      </c>
      <c r="BW675" s="156"/>
      <c r="BX675" s="100" t="str">
        <f t="shared" si="1072"/>
        <v/>
      </c>
      <c r="BY675" s="156"/>
      <c r="BZ675" s="100" t="str">
        <f t="shared" si="1073"/>
        <v/>
      </c>
      <c r="CA675" s="156"/>
      <c r="CB675" s="100" t="str">
        <f t="shared" si="1074"/>
        <v/>
      </c>
      <c r="CC675" s="156"/>
      <c r="CD675" s="101" t="str">
        <f t="shared" si="1075"/>
        <v/>
      </c>
      <c r="CE675" s="12"/>
      <c r="CF675" s="175"/>
      <c r="CG675" s="27"/>
      <c r="CH675" s="159"/>
      <c r="CI675" s="95" t="str">
        <f t="shared" si="1076"/>
        <v/>
      </c>
      <c r="CJ675" s="102" t="str">
        <f t="shared" si="1077"/>
        <v/>
      </c>
      <c r="CK675" s="40"/>
      <c r="CL675" s="100" t="str">
        <f t="shared" si="1115"/>
        <v/>
      </c>
      <c r="CM675" s="37"/>
      <c r="CN675" s="100" t="str">
        <f t="shared" si="1116"/>
        <v/>
      </c>
      <c r="CO675" s="38"/>
      <c r="CP675" s="103" t="str">
        <f t="shared" si="1078"/>
        <v/>
      </c>
      <c r="CQ675" s="78"/>
      <c r="CR675" s="100" t="str">
        <f t="shared" si="1117"/>
        <v/>
      </c>
      <c r="CS675" s="36"/>
      <c r="CT675" s="100" t="str">
        <f t="shared" si="1118"/>
        <v/>
      </c>
      <c r="CU675" s="74"/>
      <c r="CV675" s="103" t="str">
        <f t="shared" si="1119"/>
        <v/>
      </c>
      <c r="CW675" s="42"/>
      <c r="CX675" s="100" t="str">
        <f t="shared" si="1120"/>
        <v/>
      </c>
      <c r="CY675" s="36"/>
      <c r="CZ675" s="100" t="str">
        <f t="shared" si="1121"/>
        <v/>
      </c>
      <c r="DA675" s="36"/>
      <c r="DB675" s="100" t="str">
        <f t="shared" si="1122"/>
        <v/>
      </c>
      <c r="DC675" s="39"/>
      <c r="DD675" s="103" t="str">
        <f t="shared" si="1123"/>
        <v/>
      </c>
      <c r="DE675" s="42"/>
      <c r="DF675" s="100" t="str">
        <f t="shared" si="1124"/>
        <v/>
      </c>
      <c r="DG675" s="39"/>
      <c r="DH675" s="103" t="str">
        <f t="shared" si="1125"/>
        <v/>
      </c>
      <c r="DI675" s="41"/>
      <c r="DJ675" s="157" t="str">
        <f t="shared" si="1126"/>
        <v/>
      </c>
      <c r="DK675" s="12"/>
      <c r="DL675" s="172"/>
      <c r="DM675" s="67"/>
      <c r="DN675" s="164"/>
      <c r="DO675" s="104" t="str">
        <f t="shared" si="1079"/>
        <v/>
      </c>
      <c r="DP675" s="105" t="str">
        <f t="shared" si="1080"/>
        <v/>
      </c>
      <c r="DQ675" s="66"/>
      <c r="DR675" s="158" t="str">
        <f t="shared" si="1081"/>
        <v/>
      </c>
      <c r="DS675" s="67"/>
      <c r="DT675" s="97" t="str">
        <f t="shared" si="1082"/>
        <v/>
      </c>
      <c r="DU675" s="67"/>
      <c r="DV675" s="98" t="str">
        <f t="shared" si="1083"/>
        <v/>
      </c>
      <c r="DW675" s="163"/>
      <c r="DX675" s="106" t="str">
        <f t="shared" si="1084"/>
        <v/>
      </c>
      <c r="DY675" s="162"/>
      <c r="DZ675" s="97" t="str">
        <f t="shared" si="1085"/>
        <v/>
      </c>
      <c r="EA675" s="161"/>
      <c r="EB675" s="107" t="str">
        <f t="shared" si="1086"/>
        <v/>
      </c>
      <c r="EC675" s="66"/>
      <c r="ED675" s="97" t="str">
        <f t="shared" si="1087"/>
        <v/>
      </c>
      <c r="EE675" s="67"/>
      <c r="EF675" s="97" t="str">
        <f t="shared" si="1088"/>
        <v/>
      </c>
      <c r="EG675" s="68"/>
      <c r="EH675" s="97" t="str">
        <f t="shared" si="1089"/>
        <v/>
      </c>
      <c r="EI675" s="67"/>
      <c r="EJ675" s="97" t="str">
        <f t="shared" si="1090"/>
        <v/>
      </c>
      <c r="EK675" s="68"/>
      <c r="EL675" s="97" t="str">
        <f t="shared" si="1091"/>
        <v/>
      </c>
      <c r="EM675" s="69"/>
      <c r="EN675" s="98" t="str">
        <f t="shared" si="1092"/>
        <v/>
      </c>
      <c r="EO675" s="66"/>
      <c r="EP675" s="107" t="str">
        <f t="shared" si="1093"/>
        <v/>
      </c>
      <c r="EQ675" s="299"/>
      <c r="ER675" s="98" t="str">
        <f t="shared" si="1094"/>
        <v/>
      </c>
      <c r="ES675" s="66"/>
      <c r="ET675" s="108" t="str">
        <f t="shared" si="1095"/>
        <v/>
      </c>
      <c r="EU675" s="12"/>
      <c r="EV675" s="169"/>
      <c r="EW675" s="27"/>
      <c r="EX675" s="159"/>
      <c r="EY675" s="95" t="str">
        <f t="shared" si="1096"/>
        <v/>
      </c>
      <c r="EZ675" s="98" t="str">
        <f t="shared" si="1097"/>
        <v/>
      </c>
      <c r="FA675" s="40"/>
      <c r="FB675" s="98" t="str">
        <f t="shared" si="1098"/>
        <v/>
      </c>
      <c r="FC675" s="37"/>
      <c r="FD675" s="98" t="str">
        <f t="shared" si="1099"/>
        <v/>
      </c>
      <c r="FE675" s="37"/>
      <c r="FF675" s="98" t="str">
        <f t="shared" si="1100"/>
        <v/>
      </c>
      <c r="FG675" s="160"/>
      <c r="FH675" s="97" t="str">
        <f t="shared" si="1101"/>
        <v/>
      </c>
      <c r="FI675" s="27"/>
      <c r="FJ675" s="98" t="str">
        <f t="shared" si="1102"/>
        <v/>
      </c>
      <c r="FK675" s="36"/>
      <c r="FL675" s="98" t="str">
        <f t="shared" si="1103"/>
        <v/>
      </c>
      <c r="FM675" s="37"/>
      <c r="FN675" s="98" t="str">
        <f t="shared" si="1104"/>
        <v/>
      </c>
      <c r="FO675" s="78"/>
      <c r="FP675" s="97" t="str">
        <f t="shared" si="1105"/>
        <v/>
      </c>
      <c r="FQ675" s="37"/>
      <c r="FR675" s="97" t="str">
        <f t="shared" si="1106"/>
        <v/>
      </c>
      <c r="FS675" s="39"/>
      <c r="FT675" s="97" t="str">
        <f t="shared" si="1107"/>
        <v/>
      </c>
      <c r="FU675" s="27"/>
      <c r="FV675" s="98" t="str">
        <f t="shared" si="1108"/>
        <v/>
      </c>
      <c r="FW675" s="37"/>
      <c r="FX675" s="98" t="str">
        <f t="shared" si="1109"/>
        <v/>
      </c>
      <c r="FY675" s="36"/>
      <c r="FZ675" s="97" t="str">
        <f t="shared" si="1110"/>
        <v/>
      </c>
      <c r="GA675" s="36"/>
      <c r="GB675" s="98" t="str">
        <f t="shared" si="1111"/>
        <v/>
      </c>
      <c r="GC675" s="40"/>
      <c r="GD675" s="98" t="str">
        <f t="shared" si="1112"/>
        <v/>
      </c>
      <c r="GE675" s="37"/>
      <c r="GF675" s="98" t="str">
        <f t="shared" si="1113"/>
        <v/>
      </c>
      <c r="GG675" s="37"/>
      <c r="GH675" s="109" t="str">
        <f t="shared" si="1114"/>
        <v/>
      </c>
      <c r="GI675" s="12"/>
      <c r="GJ675" s="166"/>
      <c r="GK675" s="27"/>
      <c r="GL675" s="159"/>
      <c r="GM675" s="95" t="str">
        <f t="shared" si="841"/>
        <v/>
      </c>
      <c r="GN675" s="110" t="str">
        <f t="shared" si="842"/>
        <v/>
      </c>
      <c r="GO675" s="27"/>
      <c r="GP675" s="98" t="str">
        <f t="shared" si="843"/>
        <v/>
      </c>
      <c r="GQ675" s="37"/>
      <c r="GR675" s="97" t="str">
        <f t="shared" si="844"/>
        <v/>
      </c>
      <c r="GS675" s="37"/>
      <c r="GT675" s="110" t="str">
        <f t="shared" si="845"/>
        <v/>
      </c>
      <c r="GU675" s="36"/>
      <c r="GV675" s="97" t="str">
        <f t="shared" si="1046"/>
        <v/>
      </c>
      <c r="GW675" s="27"/>
      <c r="GX675" s="98" t="str">
        <f t="shared" si="1047"/>
        <v/>
      </c>
      <c r="GY675" s="36"/>
      <c r="GZ675" s="98" t="str">
        <f t="shared" si="1048"/>
        <v/>
      </c>
      <c r="HA675" s="37"/>
      <c r="HB675" s="110" t="str">
        <f t="shared" si="1049"/>
        <v/>
      </c>
      <c r="HC675" s="36"/>
      <c r="HD675" s="97" t="str">
        <f t="shared" si="1050"/>
        <v/>
      </c>
      <c r="HE675" s="37"/>
      <c r="HF675" s="97" t="str">
        <f t="shared" si="1051"/>
        <v/>
      </c>
      <c r="HG675" s="39"/>
      <c r="HH675" s="97" t="str">
        <f t="shared" si="1052"/>
        <v/>
      </c>
      <c r="HI675" s="27"/>
      <c r="HJ675" s="97" t="str">
        <f t="shared" si="1053"/>
        <v/>
      </c>
      <c r="HK675" s="37"/>
      <c r="HL675" s="97" t="str">
        <f t="shared" si="1054"/>
        <v/>
      </c>
      <c r="HM675" s="36"/>
      <c r="HN675" s="97" t="str">
        <f t="shared" si="1055"/>
        <v/>
      </c>
      <c r="HO675" s="36"/>
      <c r="HP675" s="110" t="str">
        <f t="shared" si="1056"/>
        <v/>
      </c>
      <c r="HQ675" s="27"/>
      <c r="HR675" s="97" t="str">
        <f t="shared" si="1057"/>
        <v/>
      </c>
      <c r="HS675" s="37"/>
      <c r="HT675" s="97" t="str">
        <f t="shared" si="1058"/>
        <v/>
      </c>
      <c r="HU675" s="37"/>
      <c r="HV675" s="111" t="str">
        <f t="shared" si="1059"/>
        <v/>
      </c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18"/>
    </row>
    <row r="676" spans="1:474" ht="19.95" customHeight="1">
      <c r="A676" s="30"/>
      <c r="B676" s="29"/>
      <c r="C676" s="129"/>
      <c r="D676" s="308"/>
      <c r="E676" s="302"/>
      <c r="F676" s="288"/>
      <c r="G676" s="89"/>
      <c r="H676" s="200"/>
      <c r="I676" s="294"/>
      <c r="J676" s="295"/>
      <c r="K676" s="296"/>
      <c r="L676" s="297"/>
      <c r="M676" s="295"/>
      <c r="N676" s="298"/>
      <c r="O676" s="223"/>
      <c r="P676" s="186" t="str">
        <f t="array" ref="P676">IF(O676&lt;&gt;"",IF(O676&lt;5, "I", "III"),"")</f>
        <v/>
      </c>
      <c r="Q676" s="224"/>
      <c r="R676" s="185" t="str">
        <f t="array" ref="R676">IF(Q676&lt;&gt;"",IF(Q676&lt;5, "I", "III"),"")</f>
        <v/>
      </c>
      <c r="S676" s="223"/>
      <c r="T676" s="186" t="str">
        <f t="array" ref="T676">IF(S676&lt;&gt;"",IF(S676&lt;5, "I", "III"),"")</f>
        <v/>
      </c>
      <c r="U676" s="224"/>
      <c r="V676" s="186" t="str">
        <f t="array" ref="V676">IF(U676&lt;&gt;"",IF(U676&lt;12, "I", "III"),"")</f>
        <v/>
      </c>
      <c r="W676" s="224"/>
      <c r="X676" s="185" t="str">
        <f t="array" ref="X676">IF(W676&lt;&gt;"",IF(W676&lt;12, "I", "III"),"")</f>
        <v/>
      </c>
      <c r="Y676" s="223"/>
      <c r="Z676" s="186" t="str">
        <f t="array" ref="Z676">IF(Y676&lt;&gt;"",IF(Y676&lt;12, "I", "III"),"")</f>
        <v/>
      </c>
      <c r="AA676" s="208"/>
      <c r="AB676" s="209"/>
      <c r="AC676" s="209"/>
      <c r="AD676" s="210"/>
      <c r="AE676" s="89"/>
      <c r="AF676" s="178"/>
      <c r="AG676" s="150"/>
      <c r="AH676" s="151"/>
      <c r="AI676" s="95" t="str">
        <f t="shared" si="1060"/>
        <v/>
      </c>
      <c r="AJ676" s="98" t="str">
        <f t="shared" si="1061"/>
        <v/>
      </c>
      <c r="AK676" s="45"/>
      <c r="AL676" s="97" t="str">
        <f t="shared" si="1062"/>
        <v/>
      </c>
      <c r="AM676" s="39"/>
      <c r="AN676" s="98" t="str">
        <f t="shared" si="1063"/>
        <v/>
      </c>
      <c r="AO676" s="152"/>
      <c r="AP676" s="96" t="str">
        <f t="shared" si="1064"/>
        <v/>
      </c>
      <c r="AQ676" s="153"/>
      <c r="AR676" s="97" t="str">
        <f t="shared" si="1065"/>
        <v/>
      </c>
      <c r="AS676" s="154"/>
      <c r="AT676" s="98" t="str">
        <f t="shared" si="1066"/>
        <v/>
      </c>
      <c r="AU676" s="182" t="str">
        <f t="shared" si="1067"/>
        <v/>
      </c>
      <c r="AV676" s="121" t="str">
        <f t="shared" si="1068"/>
        <v/>
      </c>
      <c r="AW676" s="153"/>
      <c r="AX676" s="98" t="str">
        <f t="shared" si="1069"/>
        <v/>
      </c>
      <c r="AY676" s="153"/>
      <c r="AZ676" s="98" t="str">
        <f t="shared" si="1070"/>
        <v/>
      </c>
      <c r="BA676" s="46"/>
      <c r="BB676" s="34"/>
      <c r="BC676" s="34"/>
      <c r="BD676" s="35"/>
      <c r="BE676" s="46"/>
      <c r="BF676" s="34"/>
      <c r="BG676" s="34"/>
      <c r="BH676" s="35"/>
      <c r="BI676" s="46"/>
      <c r="BJ676" s="34"/>
      <c r="BK676" s="34"/>
      <c r="BL676" s="35"/>
      <c r="BM676" s="46"/>
      <c r="BN676" s="34"/>
      <c r="BO676" s="34"/>
      <c r="BP676" s="35"/>
      <c r="BQ676" s="46"/>
      <c r="BR676" s="34"/>
      <c r="BS676" s="34"/>
      <c r="BT676" s="35"/>
      <c r="BU676" s="155"/>
      <c r="BV676" s="99" t="str">
        <f t="shared" si="1071"/>
        <v/>
      </c>
      <c r="BW676" s="156"/>
      <c r="BX676" s="100" t="str">
        <f t="shared" si="1072"/>
        <v/>
      </c>
      <c r="BY676" s="156"/>
      <c r="BZ676" s="100" t="str">
        <f t="shared" si="1073"/>
        <v/>
      </c>
      <c r="CA676" s="156"/>
      <c r="CB676" s="100" t="str">
        <f t="shared" si="1074"/>
        <v/>
      </c>
      <c r="CC676" s="156"/>
      <c r="CD676" s="101" t="str">
        <f t="shared" si="1075"/>
        <v/>
      </c>
      <c r="CE676" s="12"/>
      <c r="CF676" s="175"/>
      <c r="CG676" s="27"/>
      <c r="CH676" s="159"/>
      <c r="CI676" s="95" t="str">
        <f t="shared" si="1076"/>
        <v/>
      </c>
      <c r="CJ676" s="102" t="str">
        <f t="shared" si="1077"/>
        <v/>
      </c>
      <c r="CK676" s="40"/>
      <c r="CL676" s="100" t="str">
        <f t="shared" si="1115"/>
        <v/>
      </c>
      <c r="CM676" s="37"/>
      <c r="CN676" s="100" t="str">
        <f t="shared" si="1116"/>
        <v/>
      </c>
      <c r="CO676" s="38"/>
      <c r="CP676" s="103" t="str">
        <f t="shared" si="1078"/>
        <v/>
      </c>
      <c r="CQ676" s="78"/>
      <c r="CR676" s="100" t="str">
        <f t="shared" si="1117"/>
        <v/>
      </c>
      <c r="CS676" s="36"/>
      <c r="CT676" s="100" t="str">
        <f t="shared" si="1118"/>
        <v/>
      </c>
      <c r="CU676" s="74"/>
      <c r="CV676" s="103" t="str">
        <f t="shared" si="1119"/>
        <v/>
      </c>
      <c r="CW676" s="42"/>
      <c r="CX676" s="100" t="str">
        <f t="shared" si="1120"/>
        <v/>
      </c>
      <c r="CY676" s="36"/>
      <c r="CZ676" s="100" t="str">
        <f t="shared" si="1121"/>
        <v/>
      </c>
      <c r="DA676" s="36"/>
      <c r="DB676" s="100" t="str">
        <f t="shared" si="1122"/>
        <v/>
      </c>
      <c r="DC676" s="39"/>
      <c r="DD676" s="103" t="str">
        <f t="shared" si="1123"/>
        <v/>
      </c>
      <c r="DE676" s="42"/>
      <c r="DF676" s="100" t="str">
        <f t="shared" si="1124"/>
        <v/>
      </c>
      <c r="DG676" s="39"/>
      <c r="DH676" s="103" t="str">
        <f t="shared" si="1125"/>
        <v/>
      </c>
      <c r="DI676" s="41"/>
      <c r="DJ676" s="157" t="str">
        <f t="shared" si="1126"/>
        <v/>
      </c>
      <c r="DK676" s="12"/>
      <c r="DL676" s="172"/>
      <c r="DM676" s="67"/>
      <c r="DN676" s="164"/>
      <c r="DO676" s="104" t="str">
        <f t="shared" si="1079"/>
        <v/>
      </c>
      <c r="DP676" s="105" t="str">
        <f t="shared" si="1080"/>
        <v/>
      </c>
      <c r="DQ676" s="66"/>
      <c r="DR676" s="158" t="str">
        <f t="shared" si="1081"/>
        <v/>
      </c>
      <c r="DS676" s="67"/>
      <c r="DT676" s="97" t="str">
        <f t="shared" si="1082"/>
        <v/>
      </c>
      <c r="DU676" s="67"/>
      <c r="DV676" s="98" t="str">
        <f t="shared" si="1083"/>
        <v/>
      </c>
      <c r="DW676" s="163"/>
      <c r="DX676" s="106" t="str">
        <f t="shared" si="1084"/>
        <v/>
      </c>
      <c r="DY676" s="162"/>
      <c r="DZ676" s="97" t="str">
        <f t="shared" si="1085"/>
        <v/>
      </c>
      <c r="EA676" s="161"/>
      <c r="EB676" s="107" t="str">
        <f t="shared" si="1086"/>
        <v/>
      </c>
      <c r="EC676" s="66"/>
      <c r="ED676" s="97" t="str">
        <f t="shared" si="1087"/>
        <v/>
      </c>
      <c r="EE676" s="67"/>
      <c r="EF676" s="97" t="str">
        <f t="shared" si="1088"/>
        <v/>
      </c>
      <c r="EG676" s="68"/>
      <c r="EH676" s="97" t="str">
        <f t="shared" si="1089"/>
        <v/>
      </c>
      <c r="EI676" s="67"/>
      <c r="EJ676" s="97" t="str">
        <f t="shared" si="1090"/>
        <v/>
      </c>
      <c r="EK676" s="68"/>
      <c r="EL676" s="97" t="str">
        <f t="shared" si="1091"/>
        <v/>
      </c>
      <c r="EM676" s="69"/>
      <c r="EN676" s="98" t="str">
        <f t="shared" si="1092"/>
        <v/>
      </c>
      <c r="EO676" s="66"/>
      <c r="EP676" s="107" t="str">
        <f t="shared" si="1093"/>
        <v/>
      </c>
      <c r="EQ676" s="299"/>
      <c r="ER676" s="98" t="str">
        <f t="shared" si="1094"/>
        <v/>
      </c>
      <c r="ES676" s="66"/>
      <c r="ET676" s="108" t="str">
        <f t="shared" si="1095"/>
        <v/>
      </c>
      <c r="EU676" s="12"/>
      <c r="EV676" s="169"/>
      <c r="EW676" s="27"/>
      <c r="EX676" s="159"/>
      <c r="EY676" s="95" t="str">
        <f t="shared" si="1096"/>
        <v/>
      </c>
      <c r="EZ676" s="98" t="str">
        <f t="shared" si="1097"/>
        <v/>
      </c>
      <c r="FA676" s="40"/>
      <c r="FB676" s="98" t="str">
        <f t="shared" si="1098"/>
        <v/>
      </c>
      <c r="FC676" s="37"/>
      <c r="FD676" s="98" t="str">
        <f t="shared" si="1099"/>
        <v/>
      </c>
      <c r="FE676" s="37"/>
      <c r="FF676" s="98" t="str">
        <f t="shared" si="1100"/>
        <v/>
      </c>
      <c r="FG676" s="160"/>
      <c r="FH676" s="97" t="str">
        <f t="shared" si="1101"/>
        <v/>
      </c>
      <c r="FI676" s="27"/>
      <c r="FJ676" s="98" t="str">
        <f t="shared" si="1102"/>
        <v/>
      </c>
      <c r="FK676" s="36"/>
      <c r="FL676" s="98" t="str">
        <f t="shared" si="1103"/>
        <v/>
      </c>
      <c r="FM676" s="37"/>
      <c r="FN676" s="98" t="str">
        <f t="shared" si="1104"/>
        <v/>
      </c>
      <c r="FO676" s="78"/>
      <c r="FP676" s="97" t="str">
        <f t="shared" si="1105"/>
        <v/>
      </c>
      <c r="FQ676" s="37"/>
      <c r="FR676" s="97" t="str">
        <f t="shared" si="1106"/>
        <v/>
      </c>
      <c r="FS676" s="39"/>
      <c r="FT676" s="97" t="str">
        <f t="shared" si="1107"/>
        <v/>
      </c>
      <c r="FU676" s="27"/>
      <c r="FV676" s="98" t="str">
        <f t="shared" si="1108"/>
        <v/>
      </c>
      <c r="FW676" s="37"/>
      <c r="FX676" s="98" t="str">
        <f t="shared" si="1109"/>
        <v/>
      </c>
      <c r="FY676" s="36"/>
      <c r="FZ676" s="97" t="str">
        <f t="shared" si="1110"/>
        <v/>
      </c>
      <c r="GA676" s="36"/>
      <c r="GB676" s="98" t="str">
        <f t="shared" si="1111"/>
        <v/>
      </c>
      <c r="GC676" s="40"/>
      <c r="GD676" s="98" t="str">
        <f t="shared" si="1112"/>
        <v/>
      </c>
      <c r="GE676" s="37"/>
      <c r="GF676" s="98" t="str">
        <f t="shared" si="1113"/>
        <v/>
      </c>
      <c r="GG676" s="37"/>
      <c r="GH676" s="109" t="str">
        <f t="shared" si="1114"/>
        <v/>
      </c>
      <c r="GI676" s="12"/>
      <c r="GJ676" s="166"/>
      <c r="GK676" s="27"/>
      <c r="GL676" s="159"/>
      <c r="GM676" s="95" t="str">
        <f t="shared" si="841"/>
        <v/>
      </c>
      <c r="GN676" s="110" t="str">
        <f t="shared" si="842"/>
        <v/>
      </c>
      <c r="GO676" s="27"/>
      <c r="GP676" s="98" t="str">
        <f t="shared" si="843"/>
        <v/>
      </c>
      <c r="GQ676" s="37"/>
      <c r="GR676" s="97" t="str">
        <f t="shared" si="844"/>
        <v/>
      </c>
      <c r="GS676" s="37"/>
      <c r="GT676" s="110" t="str">
        <f t="shared" si="845"/>
        <v/>
      </c>
      <c r="GU676" s="36"/>
      <c r="GV676" s="97" t="str">
        <f t="shared" si="1046"/>
        <v/>
      </c>
      <c r="GW676" s="27"/>
      <c r="GX676" s="98" t="str">
        <f t="shared" si="1047"/>
        <v/>
      </c>
      <c r="GY676" s="36"/>
      <c r="GZ676" s="98" t="str">
        <f t="shared" si="1048"/>
        <v/>
      </c>
      <c r="HA676" s="37"/>
      <c r="HB676" s="110" t="str">
        <f t="shared" si="1049"/>
        <v/>
      </c>
      <c r="HC676" s="36"/>
      <c r="HD676" s="97" t="str">
        <f t="shared" si="1050"/>
        <v/>
      </c>
      <c r="HE676" s="37"/>
      <c r="HF676" s="97" t="str">
        <f t="shared" si="1051"/>
        <v/>
      </c>
      <c r="HG676" s="39"/>
      <c r="HH676" s="97" t="str">
        <f t="shared" si="1052"/>
        <v/>
      </c>
      <c r="HI676" s="27"/>
      <c r="HJ676" s="97" t="str">
        <f t="shared" si="1053"/>
        <v/>
      </c>
      <c r="HK676" s="37"/>
      <c r="HL676" s="97" t="str">
        <f t="shared" si="1054"/>
        <v/>
      </c>
      <c r="HM676" s="36"/>
      <c r="HN676" s="97" t="str">
        <f t="shared" si="1055"/>
        <v/>
      </c>
      <c r="HO676" s="36"/>
      <c r="HP676" s="110" t="str">
        <f t="shared" si="1056"/>
        <v/>
      </c>
      <c r="HQ676" s="27"/>
      <c r="HR676" s="97" t="str">
        <f t="shared" si="1057"/>
        <v/>
      </c>
      <c r="HS676" s="37"/>
      <c r="HT676" s="97" t="str">
        <f t="shared" si="1058"/>
        <v/>
      </c>
      <c r="HU676" s="37"/>
      <c r="HV676" s="111" t="str">
        <f t="shared" si="1059"/>
        <v/>
      </c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18"/>
    </row>
    <row r="677" spans="1:474" ht="19.95" customHeight="1">
      <c r="A677" s="30"/>
      <c r="B677" s="29"/>
      <c r="C677" s="129"/>
      <c r="D677" s="308"/>
      <c r="E677" s="302"/>
      <c r="F677" s="288"/>
      <c r="G677" s="89"/>
      <c r="H677" s="200"/>
      <c r="I677" s="294"/>
      <c r="J677" s="295"/>
      <c r="K677" s="296"/>
      <c r="L677" s="297"/>
      <c r="M677" s="295"/>
      <c r="N677" s="298"/>
      <c r="O677" s="223"/>
      <c r="P677" s="186" t="str">
        <f t="array" ref="P677">IF(O677&lt;&gt;"",IF(O677&lt;5, "I", "III"),"")</f>
        <v/>
      </c>
      <c r="Q677" s="224"/>
      <c r="R677" s="185" t="str">
        <f t="array" ref="R677">IF(Q677&lt;&gt;"",IF(Q677&lt;5, "I", "III"),"")</f>
        <v/>
      </c>
      <c r="S677" s="223"/>
      <c r="T677" s="186" t="str">
        <f t="array" ref="T677">IF(S677&lt;&gt;"",IF(S677&lt;5, "I", "III"),"")</f>
        <v/>
      </c>
      <c r="U677" s="224"/>
      <c r="V677" s="186" t="str">
        <f t="array" ref="V677">IF(U677&lt;&gt;"",IF(U677&lt;12, "I", "III"),"")</f>
        <v/>
      </c>
      <c r="W677" s="224"/>
      <c r="X677" s="185" t="str">
        <f t="array" ref="X677">IF(W677&lt;&gt;"",IF(W677&lt;12, "I", "III"),"")</f>
        <v/>
      </c>
      <c r="Y677" s="223"/>
      <c r="Z677" s="186" t="str">
        <f t="array" ref="Z677">IF(Y677&lt;&gt;"",IF(Y677&lt;12, "I", "III"),"")</f>
        <v/>
      </c>
      <c r="AA677" s="208"/>
      <c r="AB677" s="209"/>
      <c r="AC677" s="209"/>
      <c r="AD677" s="210"/>
      <c r="AE677" s="89"/>
      <c r="AF677" s="178"/>
      <c r="AG677" s="150"/>
      <c r="AH677" s="151"/>
      <c r="AI677" s="95" t="str">
        <f t="shared" si="1060"/>
        <v/>
      </c>
      <c r="AJ677" s="98" t="str">
        <f t="shared" si="1061"/>
        <v/>
      </c>
      <c r="AK677" s="45"/>
      <c r="AL677" s="97" t="str">
        <f t="shared" si="1062"/>
        <v/>
      </c>
      <c r="AM677" s="39"/>
      <c r="AN677" s="98" t="str">
        <f t="shared" si="1063"/>
        <v/>
      </c>
      <c r="AO677" s="152"/>
      <c r="AP677" s="96" t="str">
        <f t="shared" si="1064"/>
        <v/>
      </c>
      <c r="AQ677" s="153"/>
      <c r="AR677" s="97" t="str">
        <f t="shared" si="1065"/>
        <v/>
      </c>
      <c r="AS677" s="154"/>
      <c r="AT677" s="98" t="str">
        <f t="shared" si="1066"/>
        <v/>
      </c>
      <c r="AU677" s="182" t="str">
        <f t="shared" si="1067"/>
        <v/>
      </c>
      <c r="AV677" s="121" t="str">
        <f t="shared" si="1068"/>
        <v/>
      </c>
      <c r="AW677" s="153"/>
      <c r="AX677" s="98" t="str">
        <f t="shared" si="1069"/>
        <v/>
      </c>
      <c r="AY677" s="153"/>
      <c r="AZ677" s="98" t="str">
        <f t="shared" si="1070"/>
        <v/>
      </c>
      <c r="BA677" s="46"/>
      <c r="BB677" s="34"/>
      <c r="BC677" s="34"/>
      <c r="BD677" s="35"/>
      <c r="BE677" s="46"/>
      <c r="BF677" s="34"/>
      <c r="BG677" s="34"/>
      <c r="BH677" s="35"/>
      <c r="BI677" s="46"/>
      <c r="BJ677" s="34"/>
      <c r="BK677" s="34"/>
      <c r="BL677" s="35"/>
      <c r="BM677" s="46"/>
      <c r="BN677" s="34"/>
      <c r="BO677" s="34"/>
      <c r="BP677" s="35"/>
      <c r="BQ677" s="46"/>
      <c r="BR677" s="34"/>
      <c r="BS677" s="34"/>
      <c r="BT677" s="35"/>
      <c r="BU677" s="155"/>
      <c r="BV677" s="99" t="str">
        <f t="shared" si="1071"/>
        <v/>
      </c>
      <c r="BW677" s="156"/>
      <c r="BX677" s="100" t="str">
        <f t="shared" si="1072"/>
        <v/>
      </c>
      <c r="BY677" s="156"/>
      <c r="BZ677" s="100" t="str">
        <f t="shared" si="1073"/>
        <v/>
      </c>
      <c r="CA677" s="156"/>
      <c r="CB677" s="100" t="str">
        <f t="shared" si="1074"/>
        <v/>
      </c>
      <c r="CC677" s="156"/>
      <c r="CD677" s="101" t="str">
        <f t="shared" si="1075"/>
        <v/>
      </c>
      <c r="CE677" s="12"/>
      <c r="CF677" s="175"/>
      <c r="CG677" s="27"/>
      <c r="CH677" s="159"/>
      <c r="CI677" s="95" t="str">
        <f t="shared" si="1076"/>
        <v/>
      </c>
      <c r="CJ677" s="102" t="str">
        <f t="shared" si="1077"/>
        <v/>
      </c>
      <c r="CK677" s="40"/>
      <c r="CL677" s="100" t="str">
        <f t="shared" si="1115"/>
        <v/>
      </c>
      <c r="CM677" s="37"/>
      <c r="CN677" s="100" t="str">
        <f t="shared" si="1116"/>
        <v/>
      </c>
      <c r="CO677" s="38"/>
      <c r="CP677" s="103" t="str">
        <f t="shared" si="1078"/>
        <v/>
      </c>
      <c r="CQ677" s="78"/>
      <c r="CR677" s="100" t="str">
        <f t="shared" si="1117"/>
        <v/>
      </c>
      <c r="CS677" s="36"/>
      <c r="CT677" s="100" t="str">
        <f t="shared" si="1118"/>
        <v/>
      </c>
      <c r="CU677" s="74"/>
      <c r="CV677" s="103" t="str">
        <f t="shared" si="1119"/>
        <v/>
      </c>
      <c r="CW677" s="42"/>
      <c r="CX677" s="100" t="str">
        <f t="shared" si="1120"/>
        <v/>
      </c>
      <c r="CY677" s="36"/>
      <c r="CZ677" s="100" t="str">
        <f t="shared" si="1121"/>
        <v/>
      </c>
      <c r="DA677" s="36"/>
      <c r="DB677" s="100" t="str">
        <f t="shared" si="1122"/>
        <v/>
      </c>
      <c r="DC677" s="39"/>
      <c r="DD677" s="103" t="str">
        <f t="shared" si="1123"/>
        <v/>
      </c>
      <c r="DE677" s="42"/>
      <c r="DF677" s="100" t="str">
        <f t="shared" si="1124"/>
        <v/>
      </c>
      <c r="DG677" s="39"/>
      <c r="DH677" s="103" t="str">
        <f t="shared" si="1125"/>
        <v/>
      </c>
      <c r="DI677" s="41"/>
      <c r="DJ677" s="157" t="str">
        <f t="shared" si="1126"/>
        <v/>
      </c>
      <c r="DK677" s="12"/>
      <c r="DL677" s="172"/>
      <c r="DM677" s="67"/>
      <c r="DN677" s="164"/>
      <c r="DO677" s="104" t="str">
        <f t="shared" si="1079"/>
        <v/>
      </c>
      <c r="DP677" s="105" t="str">
        <f t="shared" si="1080"/>
        <v/>
      </c>
      <c r="DQ677" s="66"/>
      <c r="DR677" s="158" t="str">
        <f t="shared" si="1081"/>
        <v/>
      </c>
      <c r="DS677" s="67"/>
      <c r="DT677" s="97" t="str">
        <f t="shared" si="1082"/>
        <v/>
      </c>
      <c r="DU677" s="67"/>
      <c r="DV677" s="98" t="str">
        <f t="shared" si="1083"/>
        <v/>
      </c>
      <c r="DW677" s="163"/>
      <c r="DX677" s="106" t="str">
        <f t="shared" si="1084"/>
        <v/>
      </c>
      <c r="DY677" s="162"/>
      <c r="DZ677" s="97" t="str">
        <f t="shared" si="1085"/>
        <v/>
      </c>
      <c r="EA677" s="161"/>
      <c r="EB677" s="107" t="str">
        <f t="shared" si="1086"/>
        <v/>
      </c>
      <c r="EC677" s="66"/>
      <c r="ED677" s="97" t="str">
        <f t="shared" si="1087"/>
        <v/>
      </c>
      <c r="EE677" s="67"/>
      <c r="EF677" s="97" t="str">
        <f t="shared" si="1088"/>
        <v/>
      </c>
      <c r="EG677" s="68"/>
      <c r="EH677" s="97" t="str">
        <f t="shared" si="1089"/>
        <v/>
      </c>
      <c r="EI677" s="67"/>
      <c r="EJ677" s="97" t="str">
        <f t="shared" si="1090"/>
        <v/>
      </c>
      <c r="EK677" s="68"/>
      <c r="EL677" s="97" t="str">
        <f t="shared" si="1091"/>
        <v/>
      </c>
      <c r="EM677" s="69"/>
      <c r="EN677" s="98" t="str">
        <f t="shared" si="1092"/>
        <v/>
      </c>
      <c r="EO677" s="66"/>
      <c r="EP677" s="107" t="str">
        <f t="shared" si="1093"/>
        <v/>
      </c>
      <c r="EQ677" s="299"/>
      <c r="ER677" s="98" t="str">
        <f t="shared" si="1094"/>
        <v/>
      </c>
      <c r="ES677" s="66"/>
      <c r="ET677" s="108" t="str">
        <f t="shared" si="1095"/>
        <v/>
      </c>
      <c r="EU677" s="12"/>
      <c r="EV677" s="169"/>
      <c r="EW677" s="27"/>
      <c r="EX677" s="159"/>
      <c r="EY677" s="95" t="str">
        <f t="shared" si="1096"/>
        <v/>
      </c>
      <c r="EZ677" s="98" t="str">
        <f t="shared" si="1097"/>
        <v/>
      </c>
      <c r="FA677" s="40"/>
      <c r="FB677" s="98" t="str">
        <f t="shared" si="1098"/>
        <v/>
      </c>
      <c r="FC677" s="37"/>
      <c r="FD677" s="98" t="str">
        <f t="shared" si="1099"/>
        <v/>
      </c>
      <c r="FE677" s="37"/>
      <c r="FF677" s="98" t="str">
        <f t="shared" si="1100"/>
        <v/>
      </c>
      <c r="FG677" s="160"/>
      <c r="FH677" s="97" t="str">
        <f t="shared" si="1101"/>
        <v/>
      </c>
      <c r="FI677" s="27"/>
      <c r="FJ677" s="98" t="str">
        <f t="shared" si="1102"/>
        <v/>
      </c>
      <c r="FK677" s="36"/>
      <c r="FL677" s="98" t="str">
        <f t="shared" si="1103"/>
        <v/>
      </c>
      <c r="FM677" s="37"/>
      <c r="FN677" s="98" t="str">
        <f t="shared" si="1104"/>
        <v/>
      </c>
      <c r="FO677" s="78"/>
      <c r="FP677" s="97" t="str">
        <f t="shared" si="1105"/>
        <v/>
      </c>
      <c r="FQ677" s="37"/>
      <c r="FR677" s="97" t="str">
        <f t="shared" si="1106"/>
        <v/>
      </c>
      <c r="FS677" s="39"/>
      <c r="FT677" s="97" t="str">
        <f t="shared" si="1107"/>
        <v/>
      </c>
      <c r="FU677" s="27"/>
      <c r="FV677" s="98" t="str">
        <f t="shared" si="1108"/>
        <v/>
      </c>
      <c r="FW677" s="37"/>
      <c r="FX677" s="98" t="str">
        <f t="shared" si="1109"/>
        <v/>
      </c>
      <c r="FY677" s="36"/>
      <c r="FZ677" s="97" t="str">
        <f t="shared" si="1110"/>
        <v/>
      </c>
      <c r="GA677" s="36"/>
      <c r="GB677" s="98" t="str">
        <f t="shared" si="1111"/>
        <v/>
      </c>
      <c r="GC677" s="40"/>
      <c r="GD677" s="98" t="str">
        <f t="shared" si="1112"/>
        <v/>
      </c>
      <c r="GE677" s="37"/>
      <c r="GF677" s="98" t="str">
        <f t="shared" si="1113"/>
        <v/>
      </c>
      <c r="GG677" s="37"/>
      <c r="GH677" s="109" t="str">
        <f t="shared" si="1114"/>
        <v/>
      </c>
      <c r="GI677" s="12"/>
      <c r="GJ677" s="166"/>
      <c r="GK677" s="27"/>
      <c r="GL677" s="159"/>
      <c r="GM677" s="95" t="str">
        <f t="shared" si="841"/>
        <v/>
      </c>
      <c r="GN677" s="110" t="str">
        <f t="shared" si="842"/>
        <v/>
      </c>
      <c r="GO677" s="27"/>
      <c r="GP677" s="98" t="str">
        <f t="shared" si="843"/>
        <v/>
      </c>
      <c r="GQ677" s="37"/>
      <c r="GR677" s="97" t="str">
        <f t="shared" si="844"/>
        <v/>
      </c>
      <c r="GS677" s="37"/>
      <c r="GT677" s="110" t="str">
        <f t="shared" si="845"/>
        <v/>
      </c>
      <c r="GU677" s="36"/>
      <c r="GV677" s="97" t="str">
        <f t="shared" si="1046"/>
        <v/>
      </c>
      <c r="GW677" s="27"/>
      <c r="GX677" s="98" t="str">
        <f t="shared" si="1047"/>
        <v/>
      </c>
      <c r="GY677" s="36"/>
      <c r="GZ677" s="98" t="str">
        <f t="shared" si="1048"/>
        <v/>
      </c>
      <c r="HA677" s="37"/>
      <c r="HB677" s="110" t="str">
        <f t="shared" si="1049"/>
        <v/>
      </c>
      <c r="HC677" s="36"/>
      <c r="HD677" s="97" t="str">
        <f t="shared" si="1050"/>
        <v/>
      </c>
      <c r="HE677" s="37"/>
      <c r="HF677" s="97" t="str">
        <f t="shared" si="1051"/>
        <v/>
      </c>
      <c r="HG677" s="39"/>
      <c r="HH677" s="97" t="str">
        <f t="shared" si="1052"/>
        <v/>
      </c>
      <c r="HI677" s="27"/>
      <c r="HJ677" s="97" t="str">
        <f t="shared" si="1053"/>
        <v/>
      </c>
      <c r="HK677" s="37"/>
      <c r="HL677" s="97" t="str">
        <f t="shared" si="1054"/>
        <v/>
      </c>
      <c r="HM677" s="36"/>
      <c r="HN677" s="97" t="str">
        <f t="shared" si="1055"/>
        <v/>
      </c>
      <c r="HO677" s="36"/>
      <c r="HP677" s="110" t="str">
        <f t="shared" si="1056"/>
        <v/>
      </c>
      <c r="HQ677" s="27"/>
      <c r="HR677" s="97" t="str">
        <f t="shared" si="1057"/>
        <v/>
      </c>
      <c r="HS677" s="37"/>
      <c r="HT677" s="97" t="str">
        <f t="shared" si="1058"/>
        <v/>
      </c>
      <c r="HU677" s="37"/>
      <c r="HV677" s="111" t="str">
        <f t="shared" si="1059"/>
        <v/>
      </c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18"/>
    </row>
    <row r="678" spans="1:474" ht="19.95" customHeight="1">
      <c r="A678" s="30"/>
      <c r="B678" s="29"/>
      <c r="C678" s="129"/>
      <c r="D678" s="308"/>
      <c r="E678" s="302"/>
      <c r="F678" s="288"/>
      <c r="G678" s="89"/>
      <c r="H678" s="200"/>
      <c r="I678" s="294"/>
      <c r="J678" s="295"/>
      <c r="K678" s="296"/>
      <c r="L678" s="297"/>
      <c r="M678" s="295"/>
      <c r="N678" s="298"/>
      <c r="O678" s="223"/>
      <c r="P678" s="186" t="str">
        <f t="array" ref="P678">IF(O678&lt;&gt;"",IF(O678&lt;5, "I", "III"),"")</f>
        <v/>
      </c>
      <c r="Q678" s="224"/>
      <c r="R678" s="185" t="str">
        <f t="array" ref="R678">IF(Q678&lt;&gt;"",IF(Q678&lt;5, "I", "III"),"")</f>
        <v/>
      </c>
      <c r="S678" s="223"/>
      <c r="T678" s="186" t="str">
        <f t="array" ref="T678">IF(S678&lt;&gt;"",IF(S678&lt;5, "I", "III"),"")</f>
        <v/>
      </c>
      <c r="U678" s="224"/>
      <c r="V678" s="186" t="str">
        <f t="array" ref="V678">IF(U678&lt;&gt;"",IF(U678&lt;12, "I", "III"),"")</f>
        <v/>
      </c>
      <c r="W678" s="224"/>
      <c r="X678" s="185" t="str">
        <f t="array" ref="X678">IF(W678&lt;&gt;"",IF(W678&lt;12, "I", "III"),"")</f>
        <v/>
      </c>
      <c r="Y678" s="223"/>
      <c r="Z678" s="186" t="str">
        <f t="array" ref="Z678">IF(Y678&lt;&gt;"",IF(Y678&lt;12, "I", "III"),"")</f>
        <v/>
      </c>
      <c r="AA678" s="208"/>
      <c r="AB678" s="209"/>
      <c r="AC678" s="209"/>
      <c r="AD678" s="210"/>
      <c r="AE678" s="89"/>
      <c r="AF678" s="178"/>
      <c r="AG678" s="150"/>
      <c r="AH678" s="151"/>
      <c r="AI678" s="95" t="str">
        <f t="shared" si="1060"/>
        <v/>
      </c>
      <c r="AJ678" s="98" t="str">
        <f t="shared" si="1061"/>
        <v/>
      </c>
      <c r="AK678" s="40"/>
      <c r="AL678" s="97" t="str">
        <f t="shared" si="1062"/>
        <v/>
      </c>
      <c r="AM678" s="39"/>
      <c r="AN678" s="98" t="str">
        <f t="shared" si="1063"/>
        <v/>
      </c>
      <c r="AO678" s="152"/>
      <c r="AP678" s="96" t="str">
        <f t="shared" si="1064"/>
        <v/>
      </c>
      <c r="AQ678" s="153"/>
      <c r="AR678" s="97" t="str">
        <f t="shared" si="1065"/>
        <v/>
      </c>
      <c r="AS678" s="154"/>
      <c r="AT678" s="98" t="str">
        <f t="shared" si="1066"/>
        <v/>
      </c>
      <c r="AU678" s="182" t="str">
        <f t="shared" si="1067"/>
        <v/>
      </c>
      <c r="AV678" s="121" t="str">
        <f t="shared" si="1068"/>
        <v/>
      </c>
      <c r="AW678" s="153"/>
      <c r="AX678" s="98" t="str">
        <f t="shared" si="1069"/>
        <v/>
      </c>
      <c r="AY678" s="153"/>
      <c r="AZ678" s="98" t="str">
        <f t="shared" si="1070"/>
        <v/>
      </c>
      <c r="BA678" s="46"/>
      <c r="BB678" s="34"/>
      <c r="BC678" s="34"/>
      <c r="BD678" s="35"/>
      <c r="BE678" s="46"/>
      <c r="BF678" s="34"/>
      <c r="BG678" s="34"/>
      <c r="BH678" s="35"/>
      <c r="BI678" s="46"/>
      <c r="BJ678" s="34"/>
      <c r="BK678" s="34"/>
      <c r="BL678" s="35"/>
      <c r="BM678" s="46"/>
      <c r="BN678" s="34"/>
      <c r="BO678" s="34"/>
      <c r="BP678" s="35"/>
      <c r="BQ678" s="46"/>
      <c r="BR678" s="34"/>
      <c r="BS678" s="34"/>
      <c r="BT678" s="35"/>
      <c r="BU678" s="155"/>
      <c r="BV678" s="99" t="str">
        <f t="shared" si="1071"/>
        <v/>
      </c>
      <c r="BW678" s="156"/>
      <c r="BX678" s="100" t="str">
        <f t="shared" si="1072"/>
        <v/>
      </c>
      <c r="BY678" s="156"/>
      <c r="BZ678" s="100" t="str">
        <f t="shared" si="1073"/>
        <v/>
      </c>
      <c r="CA678" s="156"/>
      <c r="CB678" s="100" t="str">
        <f t="shared" si="1074"/>
        <v/>
      </c>
      <c r="CC678" s="156"/>
      <c r="CD678" s="101" t="str">
        <f t="shared" si="1075"/>
        <v/>
      </c>
      <c r="CE678" s="12"/>
      <c r="CF678" s="175"/>
      <c r="CG678" s="27"/>
      <c r="CH678" s="159"/>
      <c r="CI678" s="95" t="str">
        <f t="shared" si="1076"/>
        <v/>
      </c>
      <c r="CJ678" s="102" t="str">
        <f t="shared" si="1077"/>
        <v/>
      </c>
      <c r="CK678" s="40"/>
      <c r="CL678" s="100" t="str">
        <f t="shared" si="1115"/>
        <v/>
      </c>
      <c r="CM678" s="37"/>
      <c r="CN678" s="100" t="str">
        <f t="shared" si="1116"/>
        <v/>
      </c>
      <c r="CO678" s="38"/>
      <c r="CP678" s="103" t="str">
        <f t="shared" si="1078"/>
        <v/>
      </c>
      <c r="CQ678" s="78"/>
      <c r="CR678" s="100" t="str">
        <f t="shared" si="1117"/>
        <v/>
      </c>
      <c r="CS678" s="36"/>
      <c r="CT678" s="100" t="str">
        <f t="shared" si="1118"/>
        <v/>
      </c>
      <c r="CU678" s="74"/>
      <c r="CV678" s="103" t="str">
        <f t="shared" si="1119"/>
        <v/>
      </c>
      <c r="CW678" s="42"/>
      <c r="CX678" s="100" t="str">
        <f t="shared" si="1120"/>
        <v/>
      </c>
      <c r="CY678" s="36"/>
      <c r="CZ678" s="100" t="str">
        <f t="shared" si="1121"/>
        <v/>
      </c>
      <c r="DA678" s="36"/>
      <c r="DB678" s="100" t="str">
        <f t="shared" si="1122"/>
        <v/>
      </c>
      <c r="DC678" s="39"/>
      <c r="DD678" s="103" t="str">
        <f t="shared" si="1123"/>
        <v/>
      </c>
      <c r="DE678" s="42"/>
      <c r="DF678" s="100" t="str">
        <f t="shared" si="1124"/>
        <v/>
      </c>
      <c r="DG678" s="39"/>
      <c r="DH678" s="103" t="str">
        <f t="shared" si="1125"/>
        <v/>
      </c>
      <c r="DI678" s="41"/>
      <c r="DJ678" s="157" t="str">
        <f t="shared" si="1126"/>
        <v/>
      </c>
      <c r="DK678" s="12"/>
      <c r="DL678" s="172"/>
      <c r="DM678" s="67"/>
      <c r="DN678" s="164"/>
      <c r="DO678" s="104" t="str">
        <f t="shared" si="1079"/>
        <v/>
      </c>
      <c r="DP678" s="105" t="str">
        <f t="shared" si="1080"/>
        <v/>
      </c>
      <c r="DQ678" s="66"/>
      <c r="DR678" s="158" t="str">
        <f t="shared" si="1081"/>
        <v/>
      </c>
      <c r="DS678" s="67"/>
      <c r="DT678" s="97" t="str">
        <f t="shared" si="1082"/>
        <v/>
      </c>
      <c r="DU678" s="67"/>
      <c r="DV678" s="98" t="str">
        <f t="shared" si="1083"/>
        <v/>
      </c>
      <c r="DW678" s="163"/>
      <c r="DX678" s="106" t="str">
        <f t="shared" si="1084"/>
        <v/>
      </c>
      <c r="DY678" s="162"/>
      <c r="DZ678" s="97" t="str">
        <f t="shared" si="1085"/>
        <v/>
      </c>
      <c r="EA678" s="161"/>
      <c r="EB678" s="107" t="str">
        <f t="shared" si="1086"/>
        <v/>
      </c>
      <c r="EC678" s="66"/>
      <c r="ED678" s="97" t="str">
        <f t="shared" si="1087"/>
        <v/>
      </c>
      <c r="EE678" s="67"/>
      <c r="EF678" s="97" t="str">
        <f t="shared" si="1088"/>
        <v/>
      </c>
      <c r="EG678" s="68"/>
      <c r="EH678" s="97" t="str">
        <f t="shared" si="1089"/>
        <v/>
      </c>
      <c r="EI678" s="67"/>
      <c r="EJ678" s="97" t="str">
        <f t="shared" si="1090"/>
        <v/>
      </c>
      <c r="EK678" s="68"/>
      <c r="EL678" s="97" t="str">
        <f t="shared" si="1091"/>
        <v/>
      </c>
      <c r="EM678" s="69"/>
      <c r="EN678" s="98" t="str">
        <f t="shared" si="1092"/>
        <v/>
      </c>
      <c r="EO678" s="66"/>
      <c r="EP678" s="107" t="str">
        <f t="shared" si="1093"/>
        <v/>
      </c>
      <c r="EQ678" s="299"/>
      <c r="ER678" s="98" t="str">
        <f t="shared" si="1094"/>
        <v/>
      </c>
      <c r="ES678" s="66"/>
      <c r="ET678" s="108" t="str">
        <f t="shared" si="1095"/>
        <v/>
      </c>
      <c r="EU678" s="12"/>
      <c r="EV678" s="169"/>
      <c r="EW678" s="27"/>
      <c r="EX678" s="159"/>
      <c r="EY678" s="95" t="str">
        <f t="shared" si="1096"/>
        <v/>
      </c>
      <c r="EZ678" s="98" t="str">
        <f t="shared" si="1097"/>
        <v/>
      </c>
      <c r="FA678" s="40"/>
      <c r="FB678" s="98" t="str">
        <f t="shared" si="1098"/>
        <v/>
      </c>
      <c r="FC678" s="37"/>
      <c r="FD678" s="98" t="str">
        <f t="shared" si="1099"/>
        <v/>
      </c>
      <c r="FE678" s="37"/>
      <c r="FF678" s="98" t="str">
        <f t="shared" si="1100"/>
        <v/>
      </c>
      <c r="FG678" s="160"/>
      <c r="FH678" s="97" t="str">
        <f t="shared" si="1101"/>
        <v/>
      </c>
      <c r="FI678" s="27"/>
      <c r="FJ678" s="98" t="str">
        <f t="shared" si="1102"/>
        <v/>
      </c>
      <c r="FK678" s="36"/>
      <c r="FL678" s="98" t="str">
        <f t="shared" si="1103"/>
        <v/>
      </c>
      <c r="FM678" s="37"/>
      <c r="FN678" s="98" t="str">
        <f t="shared" si="1104"/>
        <v/>
      </c>
      <c r="FO678" s="78"/>
      <c r="FP678" s="97" t="str">
        <f t="shared" si="1105"/>
        <v/>
      </c>
      <c r="FQ678" s="37"/>
      <c r="FR678" s="97" t="str">
        <f t="shared" si="1106"/>
        <v/>
      </c>
      <c r="FS678" s="39"/>
      <c r="FT678" s="97" t="str">
        <f t="shared" si="1107"/>
        <v/>
      </c>
      <c r="FU678" s="27"/>
      <c r="FV678" s="98" t="str">
        <f t="shared" si="1108"/>
        <v/>
      </c>
      <c r="FW678" s="37"/>
      <c r="FX678" s="98" t="str">
        <f t="shared" si="1109"/>
        <v/>
      </c>
      <c r="FY678" s="36"/>
      <c r="FZ678" s="97" t="str">
        <f t="shared" si="1110"/>
        <v/>
      </c>
      <c r="GA678" s="36"/>
      <c r="GB678" s="98" t="str">
        <f t="shared" si="1111"/>
        <v/>
      </c>
      <c r="GC678" s="40"/>
      <c r="GD678" s="98" t="str">
        <f t="shared" si="1112"/>
        <v/>
      </c>
      <c r="GE678" s="37"/>
      <c r="GF678" s="98" t="str">
        <f t="shared" si="1113"/>
        <v/>
      </c>
      <c r="GG678" s="37"/>
      <c r="GH678" s="109" t="str">
        <f t="shared" si="1114"/>
        <v/>
      </c>
      <c r="GI678" s="12"/>
      <c r="GJ678" s="166"/>
      <c r="GK678" s="27"/>
      <c r="GL678" s="159"/>
      <c r="GM678" s="95" t="str">
        <f t="shared" si="841"/>
        <v/>
      </c>
      <c r="GN678" s="110" t="str">
        <f t="shared" si="842"/>
        <v/>
      </c>
      <c r="GO678" s="27"/>
      <c r="GP678" s="98" t="str">
        <f t="shared" si="843"/>
        <v/>
      </c>
      <c r="GQ678" s="37"/>
      <c r="GR678" s="97" t="str">
        <f t="shared" si="844"/>
        <v/>
      </c>
      <c r="GS678" s="37"/>
      <c r="GT678" s="110" t="str">
        <f t="shared" si="845"/>
        <v/>
      </c>
      <c r="GU678" s="36"/>
      <c r="GV678" s="97" t="str">
        <f t="shared" si="1046"/>
        <v/>
      </c>
      <c r="GW678" s="27"/>
      <c r="GX678" s="98" t="str">
        <f t="shared" si="1047"/>
        <v/>
      </c>
      <c r="GY678" s="36"/>
      <c r="GZ678" s="98" t="str">
        <f t="shared" si="1048"/>
        <v/>
      </c>
      <c r="HA678" s="37"/>
      <c r="HB678" s="110" t="str">
        <f t="shared" si="1049"/>
        <v/>
      </c>
      <c r="HC678" s="36"/>
      <c r="HD678" s="97" t="str">
        <f t="shared" si="1050"/>
        <v/>
      </c>
      <c r="HE678" s="37"/>
      <c r="HF678" s="97" t="str">
        <f t="shared" si="1051"/>
        <v/>
      </c>
      <c r="HG678" s="39"/>
      <c r="HH678" s="97" t="str">
        <f t="shared" si="1052"/>
        <v/>
      </c>
      <c r="HI678" s="27"/>
      <c r="HJ678" s="97" t="str">
        <f t="shared" si="1053"/>
        <v/>
      </c>
      <c r="HK678" s="37"/>
      <c r="HL678" s="97" t="str">
        <f t="shared" si="1054"/>
        <v/>
      </c>
      <c r="HM678" s="36"/>
      <c r="HN678" s="97" t="str">
        <f t="shared" si="1055"/>
        <v/>
      </c>
      <c r="HO678" s="36"/>
      <c r="HP678" s="110" t="str">
        <f t="shared" si="1056"/>
        <v/>
      </c>
      <c r="HQ678" s="27"/>
      <c r="HR678" s="97" t="str">
        <f t="shared" si="1057"/>
        <v/>
      </c>
      <c r="HS678" s="37"/>
      <c r="HT678" s="97" t="str">
        <f t="shared" si="1058"/>
        <v/>
      </c>
      <c r="HU678" s="37"/>
      <c r="HV678" s="111" t="str">
        <f t="shared" si="1059"/>
        <v/>
      </c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18"/>
    </row>
    <row r="679" spans="1:474" ht="19.95" customHeight="1">
      <c r="A679" s="30"/>
      <c r="B679" s="29"/>
      <c r="C679" s="129"/>
      <c r="D679" s="308"/>
      <c r="E679" s="302"/>
      <c r="F679" s="288"/>
      <c r="G679" s="89"/>
      <c r="H679" s="200"/>
      <c r="I679" s="294"/>
      <c r="J679" s="295"/>
      <c r="K679" s="296"/>
      <c r="L679" s="297"/>
      <c r="M679" s="295"/>
      <c r="N679" s="298"/>
      <c r="O679" s="223"/>
      <c r="P679" s="186" t="str">
        <f t="array" ref="P679">IF(O679&lt;&gt;"",IF(O679&lt;5, "I", "III"),"")</f>
        <v/>
      </c>
      <c r="Q679" s="224"/>
      <c r="R679" s="185" t="str">
        <f t="array" ref="R679">IF(Q679&lt;&gt;"",IF(Q679&lt;5, "I", "III"),"")</f>
        <v/>
      </c>
      <c r="S679" s="223"/>
      <c r="T679" s="186" t="str">
        <f t="array" ref="T679">IF(S679&lt;&gt;"",IF(S679&lt;5, "I", "III"),"")</f>
        <v/>
      </c>
      <c r="U679" s="224"/>
      <c r="V679" s="186" t="str">
        <f t="array" ref="V679">IF(U679&lt;&gt;"",IF(U679&lt;12, "I", "III"),"")</f>
        <v/>
      </c>
      <c r="W679" s="224"/>
      <c r="X679" s="185" t="str">
        <f t="array" ref="X679">IF(W679&lt;&gt;"",IF(W679&lt;12, "I", "III"),"")</f>
        <v/>
      </c>
      <c r="Y679" s="223"/>
      <c r="Z679" s="186" t="str">
        <f t="array" ref="Z679">IF(Y679&lt;&gt;"",IF(Y679&lt;12, "I", "III"),"")</f>
        <v/>
      </c>
      <c r="AA679" s="208"/>
      <c r="AB679" s="209"/>
      <c r="AC679" s="209"/>
      <c r="AD679" s="210"/>
      <c r="AE679" s="89"/>
      <c r="AF679" s="178"/>
      <c r="AG679" s="150"/>
      <c r="AH679" s="151"/>
      <c r="AI679" s="95" t="str">
        <f t="shared" si="1060"/>
        <v/>
      </c>
      <c r="AJ679" s="98" t="str">
        <f t="shared" si="1061"/>
        <v/>
      </c>
      <c r="AK679" s="40"/>
      <c r="AL679" s="97" t="str">
        <f t="shared" si="1062"/>
        <v/>
      </c>
      <c r="AM679" s="39"/>
      <c r="AN679" s="98" t="str">
        <f t="shared" si="1063"/>
        <v/>
      </c>
      <c r="AO679" s="152"/>
      <c r="AP679" s="96" t="str">
        <f t="shared" si="1064"/>
        <v/>
      </c>
      <c r="AQ679" s="153"/>
      <c r="AR679" s="97" t="str">
        <f t="shared" si="1065"/>
        <v/>
      </c>
      <c r="AS679" s="154"/>
      <c r="AT679" s="98" t="str">
        <f t="shared" si="1066"/>
        <v/>
      </c>
      <c r="AU679" s="182" t="str">
        <f t="shared" si="1067"/>
        <v/>
      </c>
      <c r="AV679" s="121" t="str">
        <f t="shared" si="1068"/>
        <v/>
      </c>
      <c r="AW679" s="153"/>
      <c r="AX679" s="98" t="str">
        <f t="shared" si="1069"/>
        <v/>
      </c>
      <c r="AY679" s="153"/>
      <c r="AZ679" s="98" t="str">
        <f t="shared" si="1070"/>
        <v/>
      </c>
      <c r="BA679" s="46"/>
      <c r="BB679" s="34"/>
      <c r="BC679" s="34"/>
      <c r="BD679" s="35"/>
      <c r="BE679" s="46"/>
      <c r="BF679" s="34"/>
      <c r="BG679" s="34"/>
      <c r="BH679" s="35"/>
      <c r="BI679" s="46"/>
      <c r="BJ679" s="34"/>
      <c r="BK679" s="34"/>
      <c r="BL679" s="35"/>
      <c r="BM679" s="46"/>
      <c r="BN679" s="34"/>
      <c r="BO679" s="34"/>
      <c r="BP679" s="35"/>
      <c r="BQ679" s="46"/>
      <c r="BR679" s="34"/>
      <c r="BS679" s="34"/>
      <c r="BT679" s="35"/>
      <c r="BU679" s="155"/>
      <c r="BV679" s="99" t="str">
        <f t="shared" si="1071"/>
        <v/>
      </c>
      <c r="BW679" s="156"/>
      <c r="BX679" s="100" t="str">
        <f t="shared" si="1072"/>
        <v/>
      </c>
      <c r="BY679" s="156"/>
      <c r="BZ679" s="100" t="str">
        <f t="shared" si="1073"/>
        <v/>
      </c>
      <c r="CA679" s="156"/>
      <c r="CB679" s="100" t="str">
        <f t="shared" si="1074"/>
        <v/>
      </c>
      <c r="CC679" s="156"/>
      <c r="CD679" s="101" t="str">
        <f t="shared" si="1075"/>
        <v/>
      </c>
      <c r="CE679" s="12"/>
      <c r="CF679" s="175"/>
      <c r="CG679" s="27"/>
      <c r="CH679" s="159"/>
      <c r="CI679" s="95" t="str">
        <f t="shared" si="1076"/>
        <v/>
      </c>
      <c r="CJ679" s="102" t="str">
        <f t="shared" si="1077"/>
        <v/>
      </c>
      <c r="CK679" s="40"/>
      <c r="CL679" s="100" t="str">
        <f t="shared" si="1115"/>
        <v/>
      </c>
      <c r="CM679" s="37"/>
      <c r="CN679" s="100" t="str">
        <f t="shared" si="1116"/>
        <v/>
      </c>
      <c r="CO679" s="38"/>
      <c r="CP679" s="103" t="str">
        <f t="shared" si="1078"/>
        <v/>
      </c>
      <c r="CQ679" s="78"/>
      <c r="CR679" s="100" t="str">
        <f t="shared" si="1117"/>
        <v/>
      </c>
      <c r="CS679" s="36"/>
      <c r="CT679" s="100" t="str">
        <f t="shared" si="1118"/>
        <v/>
      </c>
      <c r="CU679" s="74"/>
      <c r="CV679" s="103" t="str">
        <f t="shared" si="1119"/>
        <v/>
      </c>
      <c r="CW679" s="42"/>
      <c r="CX679" s="100" t="str">
        <f t="shared" si="1120"/>
        <v/>
      </c>
      <c r="CY679" s="36"/>
      <c r="CZ679" s="100" t="str">
        <f t="shared" si="1121"/>
        <v/>
      </c>
      <c r="DA679" s="36"/>
      <c r="DB679" s="100" t="str">
        <f t="shared" si="1122"/>
        <v/>
      </c>
      <c r="DC679" s="39"/>
      <c r="DD679" s="103" t="str">
        <f t="shared" si="1123"/>
        <v/>
      </c>
      <c r="DE679" s="42"/>
      <c r="DF679" s="100" t="str">
        <f t="shared" si="1124"/>
        <v/>
      </c>
      <c r="DG679" s="39"/>
      <c r="DH679" s="103" t="str">
        <f t="shared" si="1125"/>
        <v/>
      </c>
      <c r="DI679" s="41"/>
      <c r="DJ679" s="157" t="str">
        <f t="shared" si="1126"/>
        <v/>
      </c>
      <c r="DK679" s="12"/>
      <c r="DL679" s="172"/>
      <c r="DM679" s="67"/>
      <c r="DN679" s="164"/>
      <c r="DO679" s="104" t="str">
        <f t="shared" si="1079"/>
        <v/>
      </c>
      <c r="DP679" s="105" t="str">
        <f t="shared" si="1080"/>
        <v/>
      </c>
      <c r="DQ679" s="66"/>
      <c r="DR679" s="158" t="str">
        <f t="shared" si="1081"/>
        <v/>
      </c>
      <c r="DS679" s="67"/>
      <c r="DT679" s="97" t="str">
        <f t="shared" si="1082"/>
        <v/>
      </c>
      <c r="DU679" s="67"/>
      <c r="DV679" s="98" t="str">
        <f t="shared" si="1083"/>
        <v/>
      </c>
      <c r="DW679" s="163"/>
      <c r="DX679" s="106" t="str">
        <f t="shared" si="1084"/>
        <v/>
      </c>
      <c r="DY679" s="162"/>
      <c r="DZ679" s="97" t="str">
        <f t="shared" si="1085"/>
        <v/>
      </c>
      <c r="EA679" s="161"/>
      <c r="EB679" s="107" t="str">
        <f t="shared" si="1086"/>
        <v/>
      </c>
      <c r="EC679" s="66"/>
      <c r="ED679" s="97" t="str">
        <f t="shared" si="1087"/>
        <v/>
      </c>
      <c r="EE679" s="67"/>
      <c r="EF679" s="97" t="str">
        <f t="shared" si="1088"/>
        <v/>
      </c>
      <c r="EG679" s="68"/>
      <c r="EH679" s="97" t="str">
        <f t="shared" si="1089"/>
        <v/>
      </c>
      <c r="EI679" s="67"/>
      <c r="EJ679" s="97" t="str">
        <f t="shared" si="1090"/>
        <v/>
      </c>
      <c r="EK679" s="68"/>
      <c r="EL679" s="97" t="str">
        <f t="shared" si="1091"/>
        <v/>
      </c>
      <c r="EM679" s="69"/>
      <c r="EN679" s="98" t="str">
        <f t="shared" si="1092"/>
        <v/>
      </c>
      <c r="EO679" s="66"/>
      <c r="EP679" s="107" t="str">
        <f t="shared" si="1093"/>
        <v/>
      </c>
      <c r="EQ679" s="299"/>
      <c r="ER679" s="98" t="str">
        <f t="shared" si="1094"/>
        <v/>
      </c>
      <c r="ES679" s="66"/>
      <c r="ET679" s="108" t="str">
        <f t="shared" si="1095"/>
        <v/>
      </c>
      <c r="EU679" s="12"/>
      <c r="EV679" s="169"/>
      <c r="EW679" s="27"/>
      <c r="EX679" s="159"/>
      <c r="EY679" s="95" t="str">
        <f t="shared" si="1096"/>
        <v/>
      </c>
      <c r="EZ679" s="98" t="str">
        <f t="shared" si="1097"/>
        <v/>
      </c>
      <c r="FA679" s="40"/>
      <c r="FB679" s="98" t="str">
        <f t="shared" si="1098"/>
        <v/>
      </c>
      <c r="FC679" s="37"/>
      <c r="FD679" s="98" t="str">
        <f t="shared" si="1099"/>
        <v/>
      </c>
      <c r="FE679" s="37"/>
      <c r="FF679" s="98" t="str">
        <f t="shared" si="1100"/>
        <v/>
      </c>
      <c r="FG679" s="160"/>
      <c r="FH679" s="97" t="str">
        <f t="shared" si="1101"/>
        <v/>
      </c>
      <c r="FI679" s="27"/>
      <c r="FJ679" s="98" t="str">
        <f t="shared" si="1102"/>
        <v/>
      </c>
      <c r="FK679" s="36"/>
      <c r="FL679" s="98" t="str">
        <f t="shared" si="1103"/>
        <v/>
      </c>
      <c r="FM679" s="37"/>
      <c r="FN679" s="98" t="str">
        <f t="shared" si="1104"/>
        <v/>
      </c>
      <c r="FO679" s="78"/>
      <c r="FP679" s="97" t="str">
        <f t="shared" si="1105"/>
        <v/>
      </c>
      <c r="FQ679" s="37"/>
      <c r="FR679" s="97" t="str">
        <f t="shared" si="1106"/>
        <v/>
      </c>
      <c r="FS679" s="39"/>
      <c r="FT679" s="97" t="str">
        <f t="shared" si="1107"/>
        <v/>
      </c>
      <c r="FU679" s="27"/>
      <c r="FV679" s="98" t="str">
        <f t="shared" si="1108"/>
        <v/>
      </c>
      <c r="FW679" s="37"/>
      <c r="FX679" s="98" t="str">
        <f t="shared" si="1109"/>
        <v/>
      </c>
      <c r="FY679" s="36"/>
      <c r="FZ679" s="97" t="str">
        <f t="shared" si="1110"/>
        <v/>
      </c>
      <c r="GA679" s="36"/>
      <c r="GB679" s="98" t="str">
        <f t="shared" si="1111"/>
        <v/>
      </c>
      <c r="GC679" s="40"/>
      <c r="GD679" s="98" t="str">
        <f t="shared" si="1112"/>
        <v/>
      </c>
      <c r="GE679" s="37"/>
      <c r="GF679" s="98" t="str">
        <f t="shared" si="1113"/>
        <v/>
      </c>
      <c r="GG679" s="37"/>
      <c r="GH679" s="109" t="str">
        <f t="shared" si="1114"/>
        <v/>
      </c>
      <c r="GI679" s="12"/>
      <c r="GJ679" s="166"/>
      <c r="GK679" s="27"/>
      <c r="GL679" s="159"/>
      <c r="GM679" s="95" t="str">
        <f t="shared" si="841"/>
        <v/>
      </c>
      <c r="GN679" s="110" t="str">
        <f t="shared" si="842"/>
        <v/>
      </c>
      <c r="GO679" s="27"/>
      <c r="GP679" s="98" t="str">
        <f t="shared" si="843"/>
        <v/>
      </c>
      <c r="GQ679" s="37"/>
      <c r="GR679" s="97" t="str">
        <f t="shared" si="844"/>
        <v/>
      </c>
      <c r="GS679" s="37"/>
      <c r="GT679" s="110" t="str">
        <f t="shared" si="845"/>
        <v/>
      </c>
      <c r="GU679" s="36"/>
      <c r="GV679" s="97" t="str">
        <f t="shared" si="1046"/>
        <v/>
      </c>
      <c r="GW679" s="27"/>
      <c r="GX679" s="98" t="str">
        <f t="shared" si="1047"/>
        <v/>
      </c>
      <c r="GY679" s="36"/>
      <c r="GZ679" s="98" t="str">
        <f t="shared" si="1048"/>
        <v/>
      </c>
      <c r="HA679" s="37"/>
      <c r="HB679" s="110" t="str">
        <f t="shared" si="1049"/>
        <v/>
      </c>
      <c r="HC679" s="36"/>
      <c r="HD679" s="97" t="str">
        <f t="shared" si="1050"/>
        <v/>
      </c>
      <c r="HE679" s="37"/>
      <c r="HF679" s="97" t="str">
        <f t="shared" si="1051"/>
        <v/>
      </c>
      <c r="HG679" s="39"/>
      <c r="HH679" s="97" t="str">
        <f t="shared" si="1052"/>
        <v/>
      </c>
      <c r="HI679" s="27"/>
      <c r="HJ679" s="97" t="str">
        <f t="shared" si="1053"/>
        <v/>
      </c>
      <c r="HK679" s="37"/>
      <c r="HL679" s="97" t="str">
        <f t="shared" si="1054"/>
        <v/>
      </c>
      <c r="HM679" s="36"/>
      <c r="HN679" s="97" t="str">
        <f t="shared" si="1055"/>
        <v/>
      </c>
      <c r="HO679" s="36"/>
      <c r="HP679" s="110" t="str">
        <f t="shared" si="1056"/>
        <v/>
      </c>
      <c r="HQ679" s="27"/>
      <c r="HR679" s="97" t="str">
        <f t="shared" si="1057"/>
        <v/>
      </c>
      <c r="HS679" s="37"/>
      <c r="HT679" s="97" t="str">
        <f t="shared" si="1058"/>
        <v/>
      </c>
      <c r="HU679" s="37"/>
      <c r="HV679" s="111" t="str">
        <f t="shared" si="1059"/>
        <v/>
      </c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18"/>
    </row>
    <row r="680" spans="1:474" ht="19.95" customHeight="1">
      <c r="A680" s="30"/>
      <c r="B680" s="29"/>
      <c r="C680" s="129"/>
      <c r="D680" s="308"/>
      <c r="E680" s="302"/>
      <c r="F680" s="288"/>
      <c r="G680" s="89"/>
      <c r="H680" s="200"/>
      <c r="I680" s="294"/>
      <c r="J680" s="295"/>
      <c r="K680" s="296"/>
      <c r="L680" s="297"/>
      <c r="M680" s="295"/>
      <c r="N680" s="298"/>
      <c r="O680" s="223"/>
      <c r="P680" s="186" t="str">
        <f t="array" ref="P680">IF(O680&lt;&gt;"",IF(O680&lt;5, "I", "III"),"")</f>
        <v/>
      </c>
      <c r="Q680" s="224"/>
      <c r="R680" s="185" t="str">
        <f t="array" ref="R680">IF(Q680&lt;&gt;"",IF(Q680&lt;5, "I", "III"),"")</f>
        <v/>
      </c>
      <c r="S680" s="223"/>
      <c r="T680" s="186" t="str">
        <f t="array" ref="T680">IF(S680&lt;&gt;"",IF(S680&lt;5, "I", "III"),"")</f>
        <v/>
      </c>
      <c r="U680" s="224"/>
      <c r="V680" s="186" t="str">
        <f t="array" ref="V680">IF(U680&lt;&gt;"",IF(U680&lt;12, "I", "III"),"")</f>
        <v/>
      </c>
      <c r="W680" s="224"/>
      <c r="X680" s="185" t="str">
        <f t="array" ref="X680">IF(W680&lt;&gt;"",IF(W680&lt;12, "I", "III"),"")</f>
        <v/>
      </c>
      <c r="Y680" s="223"/>
      <c r="Z680" s="186" t="str">
        <f t="array" ref="Z680">IF(Y680&lt;&gt;"",IF(Y680&lt;12, "I", "III"),"")</f>
        <v/>
      </c>
      <c r="AA680" s="208"/>
      <c r="AB680" s="209"/>
      <c r="AC680" s="209"/>
      <c r="AD680" s="210"/>
      <c r="AE680" s="89"/>
      <c r="AF680" s="178"/>
      <c r="AG680" s="150"/>
      <c r="AH680" s="151"/>
      <c r="AI680" s="95" t="str">
        <f t="shared" si="1060"/>
        <v/>
      </c>
      <c r="AJ680" s="98" t="str">
        <f t="shared" si="1061"/>
        <v/>
      </c>
      <c r="AK680" s="45"/>
      <c r="AL680" s="97" t="str">
        <f t="shared" si="1062"/>
        <v/>
      </c>
      <c r="AM680" s="39"/>
      <c r="AN680" s="98" t="str">
        <f t="shared" si="1063"/>
        <v/>
      </c>
      <c r="AO680" s="152"/>
      <c r="AP680" s="96"/>
      <c r="AQ680" s="153"/>
      <c r="AR680" s="97"/>
      <c r="AS680" s="154"/>
      <c r="AT680" s="98"/>
      <c r="AU680" s="182" t="str">
        <f t="shared" si="1067"/>
        <v/>
      </c>
      <c r="AV680" s="121"/>
      <c r="AW680" s="153"/>
      <c r="AX680" s="98"/>
      <c r="AY680" s="153"/>
      <c r="AZ680" s="98"/>
      <c r="BA680" s="46"/>
      <c r="BB680" s="34"/>
      <c r="BC680" s="34"/>
      <c r="BD680" s="35"/>
      <c r="BE680" s="46"/>
      <c r="BF680" s="34"/>
      <c r="BG680" s="34"/>
      <c r="BH680" s="35"/>
      <c r="BI680" s="46"/>
      <c r="BJ680" s="34"/>
      <c r="BK680" s="34"/>
      <c r="BL680" s="35"/>
      <c r="BM680" s="46"/>
      <c r="BN680" s="34"/>
      <c r="BO680" s="34"/>
      <c r="BP680" s="35"/>
      <c r="BQ680" s="46"/>
      <c r="BR680" s="34"/>
      <c r="BS680" s="34"/>
      <c r="BT680" s="35"/>
      <c r="BU680" s="155"/>
      <c r="BV680" s="99"/>
      <c r="BW680" s="156"/>
      <c r="BX680" s="100"/>
      <c r="BY680" s="156"/>
      <c r="BZ680" s="100"/>
      <c r="CA680" s="156"/>
      <c r="CB680" s="100"/>
      <c r="CC680" s="156"/>
      <c r="CD680" s="101"/>
      <c r="CE680" s="12"/>
      <c r="CF680" s="175"/>
      <c r="CG680" s="27"/>
      <c r="CH680" s="159"/>
      <c r="CI680" s="95" t="str">
        <f t="shared" si="1076"/>
        <v/>
      </c>
      <c r="CJ680" s="102" t="str">
        <f t="shared" si="1077"/>
        <v/>
      </c>
      <c r="CK680" s="40"/>
      <c r="CL680" s="100" t="str">
        <f t="shared" si="1115"/>
        <v/>
      </c>
      <c r="CM680" s="37"/>
      <c r="CN680" s="100" t="str">
        <f t="shared" si="1116"/>
        <v/>
      </c>
      <c r="CO680" s="38"/>
      <c r="CP680" s="103" t="str">
        <f t="shared" si="1078"/>
        <v/>
      </c>
      <c r="CQ680" s="78"/>
      <c r="CR680" s="100" t="str">
        <f t="shared" si="1117"/>
        <v/>
      </c>
      <c r="CS680" s="36"/>
      <c r="CT680" s="100" t="str">
        <f t="shared" si="1118"/>
        <v/>
      </c>
      <c r="CU680" s="74"/>
      <c r="CV680" s="103" t="str">
        <f t="shared" si="1119"/>
        <v/>
      </c>
      <c r="CW680" s="42"/>
      <c r="CX680" s="100" t="str">
        <f t="shared" si="1120"/>
        <v/>
      </c>
      <c r="CY680" s="36"/>
      <c r="CZ680" s="100" t="str">
        <f t="shared" si="1121"/>
        <v/>
      </c>
      <c r="DA680" s="36"/>
      <c r="DB680" s="100" t="str">
        <f t="shared" si="1122"/>
        <v/>
      </c>
      <c r="DC680" s="39"/>
      <c r="DD680" s="103" t="str">
        <f t="shared" si="1123"/>
        <v/>
      </c>
      <c r="DE680" s="42"/>
      <c r="DF680" s="100" t="str">
        <f t="shared" si="1124"/>
        <v/>
      </c>
      <c r="DG680" s="39"/>
      <c r="DH680" s="103" t="str">
        <f t="shared" si="1125"/>
        <v/>
      </c>
      <c r="DI680" s="41"/>
      <c r="DJ680" s="157" t="str">
        <f t="shared" si="1126"/>
        <v/>
      </c>
      <c r="DK680" s="12"/>
      <c r="DL680" s="172"/>
      <c r="DM680" s="67"/>
      <c r="DN680" s="164"/>
      <c r="DO680" s="104" t="str">
        <f t="shared" si="1079"/>
        <v/>
      </c>
      <c r="DP680" s="105" t="str">
        <f t="shared" si="1080"/>
        <v/>
      </c>
      <c r="DQ680" s="66"/>
      <c r="DR680" s="158" t="str">
        <f t="shared" si="1081"/>
        <v/>
      </c>
      <c r="DS680" s="67"/>
      <c r="DT680" s="97" t="str">
        <f t="shared" si="1082"/>
        <v/>
      </c>
      <c r="DU680" s="67"/>
      <c r="DV680" s="98" t="str">
        <f t="shared" si="1083"/>
        <v/>
      </c>
      <c r="DW680" s="163"/>
      <c r="DX680" s="106" t="str">
        <f t="shared" si="1084"/>
        <v/>
      </c>
      <c r="DY680" s="162"/>
      <c r="DZ680" s="97" t="str">
        <f t="shared" si="1085"/>
        <v/>
      </c>
      <c r="EA680" s="161"/>
      <c r="EB680" s="107" t="str">
        <f t="shared" si="1086"/>
        <v/>
      </c>
      <c r="EC680" s="66"/>
      <c r="ED680" s="97" t="str">
        <f t="shared" si="1087"/>
        <v/>
      </c>
      <c r="EE680" s="67"/>
      <c r="EF680" s="97" t="str">
        <f t="shared" si="1088"/>
        <v/>
      </c>
      <c r="EG680" s="68"/>
      <c r="EH680" s="97" t="str">
        <f t="shared" si="1089"/>
        <v/>
      </c>
      <c r="EI680" s="67"/>
      <c r="EJ680" s="97" t="str">
        <f t="shared" si="1090"/>
        <v/>
      </c>
      <c r="EK680" s="68"/>
      <c r="EL680" s="97" t="str">
        <f t="shared" si="1091"/>
        <v/>
      </c>
      <c r="EM680" s="69"/>
      <c r="EN680" s="98" t="str">
        <f t="shared" si="1092"/>
        <v/>
      </c>
      <c r="EO680" s="66"/>
      <c r="EP680" s="107" t="str">
        <f t="shared" si="1093"/>
        <v/>
      </c>
      <c r="EQ680" s="299"/>
      <c r="ER680" s="98" t="str">
        <f t="shared" si="1094"/>
        <v/>
      </c>
      <c r="ES680" s="66"/>
      <c r="ET680" s="108" t="str">
        <f t="shared" si="1095"/>
        <v/>
      </c>
      <c r="EU680" s="12"/>
      <c r="EV680" s="169"/>
      <c r="EW680" s="27"/>
      <c r="EX680" s="159"/>
      <c r="EY680" s="95" t="str">
        <f t="shared" si="1096"/>
        <v/>
      </c>
      <c r="EZ680" s="98" t="str">
        <f t="shared" si="1097"/>
        <v/>
      </c>
      <c r="FA680" s="40"/>
      <c r="FB680" s="98" t="str">
        <f t="shared" si="1098"/>
        <v/>
      </c>
      <c r="FC680" s="37"/>
      <c r="FD680" s="98" t="str">
        <f t="shared" si="1099"/>
        <v/>
      </c>
      <c r="FE680" s="37"/>
      <c r="FF680" s="98" t="str">
        <f t="shared" si="1100"/>
        <v/>
      </c>
      <c r="FG680" s="160"/>
      <c r="FH680" s="97" t="str">
        <f t="shared" si="1101"/>
        <v/>
      </c>
      <c r="FI680" s="27"/>
      <c r="FJ680" s="98" t="str">
        <f t="shared" si="1102"/>
        <v/>
      </c>
      <c r="FK680" s="36"/>
      <c r="FL680" s="98" t="str">
        <f t="shared" si="1103"/>
        <v/>
      </c>
      <c r="FM680" s="37"/>
      <c r="FN680" s="98" t="str">
        <f t="shared" si="1104"/>
        <v/>
      </c>
      <c r="FO680" s="78"/>
      <c r="FP680" s="97" t="str">
        <f t="shared" si="1105"/>
        <v/>
      </c>
      <c r="FQ680" s="37"/>
      <c r="FR680" s="97" t="str">
        <f t="shared" si="1106"/>
        <v/>
      </c>
      <c r="FS680" s="39"/>
      <c r="FT680" s="97" t="str">
        <f t="shared" si="1107"/>
        <v/>
      </c>
      <c r="FU680" s="27"/>
      <c r="FV680" s="98" t="str">
        <f t="shared" si="1108"/>
        <v/>
      </c>
      <c r="FW680" s="37"/>
      <c r="FX680" s="98" t="str">
        <f t="shared" si="1109"/>
        <v/>
      </c>
      <c r="FY680" s="36"/>
      <c r="FZ680" s="97" t="str">
        <f t="shared" si="1110"/>
        <v/>
      </c>
      <c r="GA680" s="36"/>
      <c r="GB680" s="98" t="str">
        <f t="shared" si="1111"/>
        <v/>
      </c>
      <c r="GC680" s="40"/>
      <c r="GD680" s="98" t="str">
        <f t="shared" si="1112"/>
        <v/>
      </c>
      <c r="GE680" s="37"/>
      <c r="GF680" s="98" t="str">
        <f t="shared" si="1113"/>
        <v/>
      </c>
      <c r="GG680" s="37"/>
      <c r="GH680" s="109" t="str">
        <f t="shared" si="1114"/>
        <v/>
      </c>
      <c r="GI680" s="12"/>
      <c r="GJ680" s="166"/>
      <c r="GK680" s="27"/>
      <c r="GL680" s="159"/>
      <c r="GM680" s="95" t="str">
        <f t="shared" si="841"/>
        <v/>
      </c>
      <c r="GN680" s="110" t="str">
        <f t="shared" si="842"/>
        <v/>
      </c>
      <c r="GO680" s="27"/>
      <c r="GP680" s="98" t="str">
        <f t="shared" si="843"/>
        <v/>
      </c>
      <c r="GQ680" s="37"/>
      <c r="GR680" s="97" t="str">
        <f t="shared" si="844"/>
        <v/>
      </c>
      <c r="GS680" s="37"/>
      <c r="GT680" s="110" t="str">
        <f t="shared" si="845"/>
        <v/>
      </c>
      <c r="GU680" s="36"/>
      <c r="GV680" s="97" t="str">
        <f t="shared" si="1046"/>
        <v/>
      </c>
      <c r="GW680" s="27"/>
      <c r="GX680" s="98" t="str">
        <f t="shared" si="1047"/>
        <v/>
      </c>
      <c r="GY680" s="36"/>
      <c r="GZ680" s="98" t="str">
        <f t="shared" si="1048"/>
        <v/>
      </c>
      <c r="HA680" s="37"/>
      <c r="HB680" s="110" t="str">
        <f t="shared" si="1049"/>
        <v/>
      </c>
      <c r="HC680" s="36"/>
      <c r="HD680" s="97" t="str">
        <f t="shared" si="1050"/>
        <v/>
      </c>
      <c r="HE680" s="37"/>
      <c r="HF680" s="97" t="str">
        <f t="shared" si="1051"/>
        <v/>
      </c>
      <c r="HG680" s="39"/>
      <c r="HH680" s="97" t="str">
        <f t="shared" si="1052"/>
        <v/>
      </c>
      <c r="HI680" s="27"/>
      <c r="HJ680" s="97" t="str">
        <f t="shared" si="1053"/>
        <v/>
      </c>
      <c r="HK680" s="37"/>
      <c r="HL680" s="97" t="str">
        <f t="shared" si="1054"/>
        <v/>
      </c>
      <c r="HM680" s="36"/>
      <c r="HN680" s="97" t="str">
        <f t="shared" si="1055"/>
        <v/>
      </c>
      <c r="HO680" s="36"/>
      <c r="HP680" s="110" t="str">
        <f t="shared" si="1056"/>
        <v/>
      </c>
      <c r="HQ680" s="27"/>
      <c r="HR680" s="97" t="str">
        <f t="shared" si="1057"/>
        <v/>
      </c>
      <c r="HS680" s="37"/>
      <c r="HT680" s="97" t="str">
        <f t="shared" si="1058"/>
        <v/>
      </c>
      <c r="HU680" s="37"/>
      <c r="HV680" s="111" t="str">
        <f t="shared" si="1059"/>
        <v/>
      </c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18"/>
    </row>
    <row r="681" spans="1:474" ht="19.95" customHeight="1">
      <c r="A681" s="30"/>
      <c r="B681" s="29"/>
      <c r="C681" s="129"/>
      <c r="D681" s="308"/>
      <c r="E681" s="302"/>
      <c r="F681" s="288"/>
      <c r="G681" s="89"/>
      <c r="H681" s="200"/>
      <c r="I681" s="294"/>
      <c r="J681" s="295"/>
      <c r="K681" s="296"/>
      <c r="L681" s="297"/>
      <c r="M681" s="295"/>
      <c r="N681" s="298"/>
      <c r="O681" s="223"/>
      <c r="P681" s="186" t="str">
        <f t="array" ref="P681">IF(O681&lt;&gt;"",IF(O681&lt;5, "I", "III"),"")</f>
        <v/>
      </c>
      <c r="Q681" s="224"/>
      <c r="R681" s="185" t="str">
        <f t="array" ref="R681">IF(Q681&lt;&gt;"",IF(Q681&lt;5, "I", "III"),"")</f>
        <v/>
      </c>
      <c r="S681" s="223"/>
      <c r="T681" s="186" t="str">
        <f t="array" ref="T681">IF(S681&lt;&gt;"",IF(S681&lt;5, "I", "III"),"")</f>
        <v/>
      </c>
      <c r="U681" s="224"/>
      <c r="V681" s="186" t="str">
        <f t="array" ref="V681">IF(U681&lt;&gt;"",IF(U681&lt;12, "I", "III"),"")</f>
        <v/>
      </c>
      <c r="W681" s="224"/>
      <c r="X681" s="185" t="str">
        <f t="array" ref="X681">IF(W681&lt;&gt;"",IF(W681&lt;12, "I", "III"),"")</f>
        <v/>
      </c>
      <c r="Y681" s="223"/>
      <c r="Z681" s="186" t="str">
        <f t="array" ref="Z681">IF(Y681&lt;&gt;"",IF(Y681&lt;12, "I", "III"),"")</f>
        <v/>
      </c>
      <c r="AA681" s="208"/>
      <c r="AB681" s="209"/>
      <c r="AC681" s="209"/>
      <c r="AD681" s="210"/>
      <c r="AE681" s="89"/>
      <c r="AF681" s="178"/>
      <c r="AG681" s="150"/>
      <c r="AH681" s="151"/>
      <c r="AI681" s="95" t="str">
        <f t="shared" si="1060"/>
        <v/>
      </c>
      <c r="AJ681" s="98" t="str">
        <f t="shared" si="1061"/>
        <v/>
      </c>
      <c r="AK681" s="45"/>
      <c r="AL681" s="97" t="str">
        <f t="shared" si="1062"/>
        <v/>
      </c>
      <c r="AM681" s="39"/>
      <c r="AN681" s="98" t="str">
        <f t="shared" si="1063"/>
        <v/>
      </c>
      <c r="AO681" s="152"/>
      <c r="AP681" s="96"/>
      <c r="AQ681" s="153"/>
      <c r="AR681" s="97"/>
      <c r="AS681" s="154"/>
      <c r="AT681" s="98"/>
      <c r="AU681" s="182" t="str">
        <f t="shared" si="1067"/>
        <v/>
      </c>
      <c r="AV681" s="121"/>
      <c r="AW681" s="153"/>
      <c r="AX681" s="98"/>
      <c r="AY681" s="153"/>
      <c r="AZ681" s="98"/>
      <c r="BA681" s="46"/>
      <c r="BB681" s="34"/>
      <c r="BC681" s="34"/>
      <c r="BD681" s="35"/>
      <c r="BE681" s="46"/>
      <c r="BF681" s="34"/>
      <c r="BG681" s="34"/>
      <c r="BH681" s="35"/>
      <c r="BI681" s="46"/>
      <c r="BJ681" s="34"/>
      <c r="BK681" s="34"/>
      <c r="BL681" s="35"/>
      <c r="BM681" s="46"/>
      <c r="BN681" s="34"/>
      <c r="BO681" s="34"/>
      <c r="BP681" s="35"/>
      <c r="BQ681" s="46"/>
      <c r="BR681" s="34"/>
      <c r="BS681" s="34"/>
      <c r="BT681" s="35"/>
      <c r="BU681" s="155"/>
      <c r="BV681" s="99"/>
      <c r="BW681" s="156"/>
      <c r="BX681" s="100"/>
      <c r="BY681" s="156"/>
      <c r="BZ681" s="100"/>
      <c r="CA681" s="156"/>
      <c r="CB681" s="100"/>
      <c r="CC681" s="156"/>
      <c r="CD681" s="101"/>
      <c r="CE681" s="12"/>
      <c r="CF681" s="175"/>
      <c r="CG681" s="27"/>
      <c r="CH681" s="159"/>
      <c r="CI681" s="95" t="str">
        <f t="shared" si="1076"/>
        <v/>
      </c>
      <c r="CJ681" s="102" t="str">
        <f t="shared" si="1077"/>
        <v/>
      </c>
      <c r="CK681" s="40"/>
      <c r="CL681" s="100" t="str">
        <f t="shared" si="1115"/>
        <v/>
      </c>
      <c r="CM681" s="37"/>
      <c r="CN681" s="100" t="str">
        <f t="shared" si="1116"/>
        <v/>
      </c>
      <c r="CO681" s="38"/>
      <c r="CP681" s="103" t="str">
        <f t="shared" si="1078"/>
        <v/>
      </c>
      <c r="CQ681" s="78"/>
      <c r="CR681" s="100" t="str">
        <f t="shared" si="1117"/>
        <v/>
      </c>
      <c r="CS681" s="36"/>
      <c r="CT681" s="100" t="str">
        <f t="shared" si="1118"/>
        <v/>
      </c>
      <c r="CU681" s="74"/>
      <c r="CV681" s="103" t="str">
        <f t="shared" si="1119"/>
        <v/>
      </c>
      <c r="CW681" s="42"/>
      <c r="CX681" s="100" t="str">
        <f t="shared" si="1120"/>
        <v/>
      </c>
      <c r="CY681" s="36"/>
      <c r="CZ681" s="100" t="str">
        <f t="shared" si="1121"/>
        <v/>
      </c>
      <c r="DA681" s="36"/>
      <c r="DB681" s="100" t="str">
        <f t="shared" si="1122"/>
        <v/>
      </c>
      <c r="DC681" s="39"/>
      <c r="DD681" s="103" t="str">
        <f t="shared" si="1123"/>
        <v/>
      </c>
      <c r="DE681" s="42"/>
      <c r="DF681" s="100" t="str">
        <f t="shared" si="1124"/>
        <v/>
      </c>
      <c r="DG681" s="39"/>
      <c r="DH681" s="103" t="str">
        <f t="shared" si="1125"/>
        <v/>
      </c>
      <c r="DI681" s="41"/>
      <c r="DJ681" s="157" t="str">
        <f t="shared" si="1126"/>
        <v/>
      </c>
      <c r="DK681" s="12"/>
      <c r="DL681" s="172"/>
      <c r="DM681" s="67"/>
      <c r="DN681" s="164"/>
      <c r="DO681" s="104" t="str">
        <f t="shared" si="1079"/>
        <v/>
      </c>
      <c r="DP681" s="105" t="str">
        <f t="shared" si="1080"/>
        <v/>
      </c>
      <c r="DQ681" s="66"/>
      <c r="DR681" s="158" t="str">
        <f t="shared" si="1081"/>
        <v/>
      </c>
      <c r="DS681" s="67"/>
      <c r="DT681" s="97" t="str">
        <f t="shared" si="1082"/>
        <v/>
      </c>
      <c r="DU681" s="67"/>
      <c r="DV681" s="98" t="str">
        <f t="shared" si="1083"/>
        <v/>
      </c>
      <c r="DW681" s="163"/>
      <c r="DX681" s="106" t="str">
        <f t="shared" si="1084"/>
        <v/>
      </c>
      <c r="DY681" s="162"/>
      <c r="DZ681" s="97" t="str">
        <f t="shared" si="1085"/>
        <v/>
      </c>
      <c r="EA681" s="161"/>
      <c r="EB681" s="107" t="str">
        <f t="shared" si="1086"/>
        <v/>
      </c>
      <c r="EC681" s="66"/>
      <c r="ED681" s="97" t="str">
        <f t="shared" si="1087"/>
        <v/>
      </c>
      <c r="EE681" s="67"/>
      <c r="EF681" s="97" t="str">
        <f t="shared" si="1088"/>
        <v/>
      </c>
      <c r="EG681" s="68"/>
      <c r="EH681" s="97" t="str">
        <f t="shared" si="1089"/>
        <v/>
      </c>
      <c r="EI681" s="67"/>
      <c r="EJ681" s="97" t="str">
        <f t="shared" si="1090"/>
        <v/>
      </c>
      <c r="EK681" s="68"/>
      <c r="EL681" s="97" t="str">
        <f t="shared" si="1091"/>
        <v/>
      </c>
      <c r="EM681" s="69"/>
      <c r="EN681" s="98" t="str">
        <f t="shared" si="1092"/>
        <v/>
      </c>
      <c r="EO681" s="66"/>
      <c r="EP681" s="107" t="str">
        <f t="shared" si="1093"/>
        <v/>
      </c>
      <c r="EQ681" s="299"/>
      <c r="ER681" s="98" t="str">
        <f t="shared" si="1094"/>
        <v/>
      </c>
      <c r="ES681" s="66"/>
      <c r="ET681" s="108" t="str">
        <f t="shared" si="1095"/>
        <v/>
      </c>
      <c r="EU681" s="12"/>
      <c r="EV681" s="169"/>
      <c r="EW681" s="27"/>
      <c r="EX681" s="159"/>
      <c r="EY681" s="95" t="str">
        <f t="shared" si="1096"/>
        <v/>
      </c>
      <c r="EZ681" s="98" t="str">
        <f t="shared" si="1097"/>
        <v/>
      </c>
      <c r="FA681" s="40"/>
      <c r="FB681" s="98" t="str">
        <f t="shared" si="1098"/>
        <v/>
      </c>
      <c r="FC681" s="37"/>
      <c r="FD681" s="98" t="str">
        <f t="shared" si="1099"/>
        <v/>
      </c>
      <c r="FE681" s="37"/>
      <c r="FF681" s="98" t="str">
        <f t="shared" si="1100"/>
        <v/>
      </c>
      <c r="FG681" s="160"/>
      <c r="FH681" s="97" t="str">
        <f t="shared" si="1101"/>
        <v/>
      </c>
      <c r="FI681" s="27"/>
      <c r="FJ681" s="98" t="str">
        <f t="shared" si="1102"/>
        <v/>
      </c>
      <c r="FK681" s="36"/>
      <c r="FL681" s="98" t="str">
        <f t="shared" si="1103"/>
        <v/>
      </c>
      <c r="FM681" s="37"/>
      <c r="FN681" s="98" t="str">
        <f t="shared" si="1104"/>
        <v/>
      </c>
      <c r="FO681" s="78"/>
      <c r="FP681" s="97" t="str">
        <f t="shared" si="1105"/>
        <v/>
      </c>
      <c r="FQ681" s="37"/>
      <c r="FR681" s="97" t="str">
        <f t="shared" si="1106"/>
        <v/>
      </c>
      <c r="FS681" s="39"/>
      <c r="FT681" s="97" t="str">
        <f t="shared" si="1107"/>
        <v/>
      </c>
      <c r="FU681" s="27"/>
      <c r="FV681" s="98" t="str">
        <f t="shared" si="1108"/>
        <v/>
      </c>
      <c r="FW681" s="37"/>
      <c r="FX681" s="98" t="str">
        <f t="shared" si="1109"/>
        <v/>
      </c>
      <c r="FY681" s="36"/>
      <c r="FZ681" s="97" t="str">
        <f t="shared" si="1110"/>
        <v/>
      </c>
      <c r="GA681" s="36"/>
      <c r="GB681" s="98" t="str">
        <f t="shared" si="1111"/>
        <v/>
      </c>
      <c r="GC681" s="40"/>
      <c r="GD681" s="98" t="str">
        <f t="shared" si="1112"/>
        <v/>
      </c>
      <c r="GE681" s="37"/>
      <c r="GF681" s="98" t="str">
        <f t="shared" si="1113"/>
        <v/>
      </c>
      <c r="GG681" s="37"/>
      <c r="GH681" s="109" t="str">
        <f t="shared" si="1114"/>
        <v/>
      </c>
      <c r="GI681" s="12"/>
      <c r="GJ681" s="166"/>
      <c r="GK681" s="27"/>
      <c r="GL681" s="159"/>
      <c r="GM681" s="95" t="str">
        <f t="shared" si="841"/>
        <v/>
      </c>
      <c r="GN681" s="110" t="str">
        <f t="shared" si="842"/>
        <v/>
      </c>
      <c r="GO681" s="27"/>
      <c r="GP681" s="98" t="str">
        <f t="shared" si="843"/>
        <v/>
      </c>
      <c r="GQ681" s="37"/>
      <c r="GR681" s="97" t="str">
        <f t="shared" si="844"/>
        <v/>
      </c>
      <c r="GS681" s="37"/>
      <c r="GT681" s="110" t="str">
        <f t="shared" si="845"/>
        <v/>
      </c>
      <c r="GU681" s="36"/>
      <c r="GV681" s="97" t="str">
        <f t="shared" si="1046"/>
        <v/>
      </c>
      <c r="GW681" s="27"/>
      <c r="GX681" s="98" t="str">
        <f t="shared" si="1047"/>
        <v/>
      </c>
      <c r="GY681" s="36"/>
      <c r="GZ681" s="98" t="str">
        <f t="shared" si="1048"/>
        <v/>
      </c>
      <c r="HA681" s="37"/>
      <c r="HB681" s="110" t="str">
        <f t="shared" si="1049"/>
        <v/>
      </c>
      <c r="HC681" s="36"/>
      <c r="HD681" s="97" t="str">
        <f t="shared" si="1050"/>
        <v/>
      </c>
      <c r="HE681" s="37"/>
      <c r="HF681" s="97" t="str">
        <f t="shared" si="1051"/>
        <v/>
      </c>
      <c r="HG681" s="39"/>
      <c r="HH681" s="97" t="str">
        <f t="shared" si="1052"/>
        <v/>
      </c>
      <c r="HI681" s="27"/>
      <c r="HJ681" s="97" t="str">
        <f t="shared" si="1053"/>
        <v/>
      </c>
      <c r="HK681" s="37"/>
      <c r="HL681" s="97" t="str">
        <f t="shared" si="1054"/>
        <v/>
      </c>
      <c r="HM681" s="36"/>
      <c r="HN681" s="97" t="str">
        <f t="shared" si="1055"/>
        <v/>
      </c>
      <c r="HO681" s="36"/>
      <c r="HP681" s="110" t="str">
        <f t="shared" si="1056"/>
        <v/>
      </c>
      <c r="HQ681" s="27"/>
      <c r="HR681" s="97" t="str">
        <f t="shared" si="1057"/>
        <v/>
      </c>
      <c r="HS681" s="37"/>
      <c r="HT681" s="97" t="str">
        <f t="shared" si="1058"/>
        <v/>
      </c>
      <c r="HU681" s="37"/>
      <c r="HV681" s="111" t="str">
        <f t="shared" si="1059"/>
        <v/>
      </c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18"/>
    </row>
    <row r="682" spans="1:474" ht="19.95" customHeight="1">
      <c r="A682" s="30"/>
      <c r="B682" s="29"/>
      <c r="C682" s="129"/>
      <c r="D682" s="308"/>
      <c r="E682" s="302"/>
      <c r="F682" s="288"/>
      <c r="G682" s="89"/>
      <c r="H682" s="200"/>
      <c r="I682" s="294"/>
      <c r="J682" s="295"/>
      <c r="K682" s="296"/>
      <c r="L682" s="297"/>
      <c r="M682" s="295"/>
      <c r="N682" s="298"/>
      <c r="O682" s="223"/>
      <c r="P682" s="186" t="str">
        <f t="array" ref="P682">IF(O682&lt;&gt;"",IF(O682&lt;5, "I", "III"),"")</f>
        <v/>
      </c>
      <c r="Q682" s="224"/>
      <c r="R682" s="185" t="str">
        <f t="array" ref="R682">IF(Q682&lt;&gt;"",IF(Q682&lt;5, "I", "III"),"")</f>
        <v/>
      </c>
      <c r="S682" s="223"/>
      <c r="T682" s="186" t="str">
        <f t="array" ref="T682">IF(S682&lt;&gt;"",IF(S682&lt;5, "I", "III"),"")</f>
        <v/>
      </c>
      <c r="U682" s="224"/>
      <c r="V682" s="186" t="str">
        <f t="array" ref="V682">IF(U682&lt;&gt;"",IF(U682&lt;12, "I", "III"),"")</f>
        <v/>
      </c>
      <c r="W682" s="224"/>
      <c r="X682" s="185" t="str">
        <f t="array" ref="X682">IF(W682&lt;&gt;"",IF(W682&lt;12, "I", "III"),"")</f>
        <v/>
      </c>
      <c r="Y682" s="223"/>
      <c r="Z682" s="186" t="str">
        <f t="array" ref="Z682">IF(Y682&lt;&gt;"",IF(Y682&lt;12, "I", "III"),"")</f>
        <v/>
      </c>
      <c r="AA682" s="208"/>
      <c r="AB682" s="209"/>
      <c r="AC682" s="209"/>
      <c r="AD682" s="210"/>
      <c r="AE682" s="89"/>
      <c r="AF682" s="178"/>
      <c r="AG682" s="150"/>
      <c r="AH682" s="151"/>
      <c r="AI682" s="95" t="str">
        <f t="shared" si="1060"/>
        <v/>
      </c>
      <c r="AJ682" s="98" t="str">
        <f t="shared" si="1061"/>
        <v/>
      </c>
      <c r="AK682" s="45"/>
      <c r="AL682" s="97" t="str">
        <f t="shared" si="1062"/>
        <v/>
      </c>
      <c r="AM682" s="39"/>
      <c r="AN682" s="98" t="str">
        <f t="shared" si="1063"/>
        <v/>
      </c>
      <c r="AO682" s="152"/>
      <c r="AP682" s="96"/>
      <c r="AQ682" s="153"/>
      <c r="AR682" s="97"/>
      <c r="AS682" s="154"/>
      <c r="AT682" s="98"/>
      <c r="AU682" s="182" t="str">
        <f t="shared" si="1067"/>
        <v/>
      </c>
      <c r="AV682" s="121"/>
      <c r="AW682" s="153"/>
      <c r="AX682" s="98"/>
      <c r="AY682" s="153"/>
      <c r="AZ682" s="98"/>
      <c r="BA682" s="46"/>
      <c r="BB682" s="34"/>
      <c r="BC682" s="34"/>
      <c r="BD682" s="35"/>
      <c r="BE682" s="46"/>
      <c r="BF682" s="34"/>
      <c r="BG682" s="34"/>
      <c r="BH682" s="35"/>
      <c r="BI682" s="46"/>
      <c r="BJ682" s="34"/>
      <c r="BK682" s="34"/>
      <c r="BL682" s="35"/>
      <c r="BM682" s="46"/>
      <c r="BN682" s="34"/>
      <c r="BO682" s="34"/>
      <c r="BP682" s="35"/>
      <c r="BQ682" s="46"/>
      <c r="BR682" s="34"/>
      <c r="BS682" s="34"/>
      <c r="BT682" s="35"/>
      <c r="BU682" s="155"/>
      <c r="BV682" s="99"/>
      <c r="BW682" s="156"/>
      <c r="BX682" s="100"/>
      <c r="BY682" s="156"/>
      <c r="BZ682" s="100"/>
      <c r="CA682" s="156"/>
      <c r="CB682" s="100"/>
      <c r="CC682" s="156"/>
      <c r="CD682" s="101"/>
      <c r="CE682" s="12"/>
      <c r="CF682" s="175"/>
      <c r="CG682" s="27"/>
      <c r="CH682" s="159"/>
      <c r="CI682" s="95" t="str">
        <f t="shared" si="1076"/>
        <v/>
      </c>
      <c r="CJ682" s="102" t="str">
        <f t="shared" si="1077"/>
        <v/>
      </c>
      <c r="CK682" s="40"/>
      <c r="CL682" s="100" t="str">
        <f t="shared" si="1115"/>
        <v/>
      </c>
      <c r="CM682" s="37"/>
      <c r="CN682" s="100" t="str">
        <f t="shared" si="1116"/>
        <v/>
      </c>
      <c r="CO682" s="38"/>
      <c r="CP682" s="103" t="str">
        <f t="shared" si="1078"/>
        <v/>
      </c>
      <c r="CQ682" s="78"/>
      <c r="CR682" s="100" t="str">
        <f t="shared" si="1117"/>
        <v/>
      </c>
      <c r="CS682" s="36"/>
      <c r="CT682" s="100" t="str">
        <f t="shared" si="1118"/>
        <v/>
      </c>
      <c r="CU682" s="74"/>
      <c r="CV682" s="103" t="str">
        <f t="shared" si="1119"/>
        <v/>
      </c>
      <c r="CW682" s="42"/>
      <c r="CX682" s="100" t="str">
        <f t="shared" si="1120"/>
        <v/>
      </c>
      <c r="CY682" s="36"/>
      <c r="CZ682" s="100" t="str">
        <f t="shared" si="1121"/>
        <v/>
      </c>
      <c r="DA682" s="36"/>
      <c r="DB682" s="100" t="str">
        <f t="shared" si="1122"/>
        <v/>
      </c>
      <c r="DC682" s="39"/>
      <c r="DD682" s="103" t="str">
        <f t="shared" si="1123"/>
        <v/>
      </c>
      <c r="DE682" s="42"/>
      <c r="DF682" s="100" t="str">
        <f t="shared" si="1124"/>
        <v/>
      </c>
      <c r="DG682" s="39"/>
      <c r="DH682" s="103" t="str">
        <f t="shared" si="1125"/>
        <v/>
      </c>
      <c r="DI682" s="41"/>
      <c r="DJ682" s="157" t="str">
        <f t="shared" si="1126"/>
        <v/>
      </c>
      <c r="DK682" s="12"/>
      <c r="DL682" s="172"/>
      <c r="DM682" s="67"/>
      <c r="DN682" s="164"/>
      <c r="DO682" s="104" t="str">
        <f t="shared" si="1079"/>
        <v/>
      </c>
      <c r="DP682" s="105" t="str">
        <f t="shared" si="1080"/>
        <v/>
      </c>
      <c r="DQ682" s="66"/>
      <c r="DR682" s="158" t="str">
        <f t="shared" si="1081"/>
        <v/>
      </c>
      <c r="DS682" s="67"/>
      <c r="DT682" s="97" t="str">
        <f t="shared" si="1082"/>
        <v/>
      </c>
      <c r="DU682" s="67"/>
      <c r="DV682" s="98" t="str">
        <f t="shared" si="1083"/>
        <v/>
      </c>
      <c r="DW682" s="163"/>
      <c r="DX682" s="106" t="str">
        <f t="shared" si="1084"/>
        <v/>
      </c>
      <c r="DY682" s="162"/>
      <c r="DZ682" s="97" t="str">
        <f t="shared" si="1085"/>
        <v/>
      </c>
      <c r="EA682" s="161"/>
      <c r="EB682" s="107" t="str">
        <f t="shared" si="1086"/>
        <v/>
      </c>
      <c r="EC682" s="66"/>
      <c r="ED682" s="97" t="str">
        <f t="shared" si="1087"/>
        <v/>
      </c>
      <c r="EE682" s="67"/>
      <c r="EF682" s="97" t="str">
        <f t="shared" si="1088"/>
        <v/>
      </c>
      <c r="EG682" s="68"/>
      <c r="EH682" s="97" t="str">
        <f t="shared" si="1089"/>
        <v/>
      </c>
      <c r="EI682" s="67"/>
      <c r="EJ682" s="97" t="str">
        <f t="shared" si="1090"/>
        <v/>
      </c>
      <c r="EK682" s="68"/>
      <c r="EL682" s="97" t="str">
        <f t="shared" si="1091"/>
        <v/>
      </c>
      <c r="EM682" s="69"/>
      <c r="EN682" s="98" t="str">
        <f t="shared" si="1092"/>
        <v/>
      </c>
      <c r="EO682" s="66"/>
      <c r="EP682" s="107" t="str">
        <f t="shared" si="1093"/>
        <v/>
      </c>
      <c r="EQ682" s="299"/>
      <c r="ER682" s="98" t="str">
        <f t="shared" si="1094"/>
        <v/>
      </c>
      <c r="ES682" s="66"/>
      <c r="ET682" s="108" t="str">
        <f t="shared" si="1095"/>
        <v/>
      </c>
      <c r="EU682" s="12"/>
      <c r="EV682" s="169"/>
      <c r="EW682" s="27"/>
      <c r="EX682" s="159"/>
      <c r="EY682" s="95" t="str">
        <f t="shared" si="1096"/>
        <v/>
      </c>
      <c r="EZ682" s="98" t="str">
        <f t="shared" si="1097"/>
        <v/>
      </c>
      <c r="FA682" s="40"/>
      <c r="FB682" s="98" t="str">
        <f t="shared" si="1098"/>
        <v/>
      </c>
      <c r="FC682" s="37"/>
      <c r="FD682" s="98" t="str">
        <f t="shared" si="1099"/>
        <v/>
      </c>
      <c r="FE682" s="37"/>
      <c r="FF682" s="98" t="str">
        <f t="shared" si="1100"/>
        <v/>
      </c>
      <c r="FG682" s="160"/>
      <c r="FH682" s="97" t="str">
        <f t="shared" si="1101"/>
        <v/>
      </c>
      <c r="FI682" s="27"/>
      <c r="FJ682" s="98" t="str">
        <f t="shared" si="1102"/>
        <v/>
      </c>
      <c r="FK682" s="36"/>
      <c r="FL682" s="98" t="str">
        <f t="shared" si="1103"/>
        <v/>
      </c>
      <c r="FM682" s="37"/>
      <c r="FN682" s="98" t="str">
        <f t="shared" si="1104"/>
        <v/>
      </c>
      <c r="FO682" s="78"/>
      <c r="FP682" s="97" t="str">
        <f t="shared" si="1105"/>
        <v/>
      </c>
      <c r="FQ682" s="37"/>
      <c r="FR682" s="97" t="str">
        <f t="shared" si="1106"/>
        <v/>
      </c>
      <c r="FS682" s="39"/>
      <c r="FT682" s="97" t="str">
        <f t="shared" si="1107"/>
        <v/>
      </c>
      <c r="FU682" s="27"/>
      <c r="FV682" s="98" t="str">
        <f t="shared" si="1108"/>
        <v/>
      </c>
      <c r="FW682" s="37"/>
      <c r="FX682" s="98" t="str">
        <f t="shared" si="1109"/>
        <v/>
      </c>
      <c r="FY682" s="36"/>
      <c r="FZ682" s="97" t="str">
        <f t="shared" si="1110"/>
        <v/>
      </c>
      <c r="GA682" s="36"/>
      <c r="GB682" s="98" t="str">
        <f t="shared" si="1111"/>
        <v/>
      </c>
      <c r="GC682" s="40"/>
      <c r="GD682" s="98" t="str">
        <f t="shared" si="1112"/>
        <v/>
      </c>
      <c r="GE682" s="37"/>
      <c r="GF682" s="98" t="str">
        <f t="shared" si="1113"/>
        <v/>
      </c>
      <c r="GG682" s="37"/>
      <c r="GH682" s="109" t="str">
        <f t="shared" si="1114"/>
        <v/>
      </c>
      <c r="GI682" s="12"/>
      <c r="GJ682" s="166"/>
      <c r="GK682" s="27"/>
      <c r="GL682" s="159"/>
      <c r="GM682" s="95" t="str">
        <f t="shared" si="841"/>
        <v/>
      </c>
      <c r="GN682" s="110" t="str">
        <f t="shared" si="842"/>
        <v/>
      </c>
      <c r="GO682" s="27"/>
      <c r="GP682" s="98" t="str">
        <f t="shared" si="843"/>
        <v/>
      </c>
      <c r="GQ682" s="37"/>
      <c r="GR682" s="97" t="str">
        <f t="shared" si="844"/>
        <v/>
      </c>
      <c r="GS682" s="37"/>
      <c r="GT682" s="110" t="str">
        <f t="shared" si="845"/>
        <v/>
      </c>
      <c r="GU682" s="36"/>
      <c r="GV682" s="97" t="str">
        <f t="shared" si="1046"/>
        <v/>
      </c>
      <c r="GW682" s="27"/>
      <c r="GX682" s="98" t="str">
        <f t="shared" si="1047"/>
        <v/>
      </c>
      <c r="GY682" s="36"/>
      <c r="GZ682" s="98" t="str">
        <f t="shared" si="1048"/>
        <v/>
      </c>
      <c r="HA682" s="37"/>
      <c r="HB682" s="110" t="str">
        <f t="shared" si="1049"/>
        <v/>
      </c>
      <c r="HC682" s="36"/>
      <c r="HD682" s="97" t="str">
        <f t="shared" si="1050"/>
        <v/>
      </c>
      <c r="HE682" s="37"/>
      <c r="HF682" s="97" t="str">
        <f t="shared" si="1051"/>
        <v/>
      </c>
      <c r="HG682" s="39"/>
      <c r="HH682" s="97" t="str">
        <f t="shared" si="1052"/>
        <v/>
      </c>
      <c r="HI682" s="27"/>
      <c r="HJ682" s="97" t="str">
        <f t="shared" si="1053"/>
        <v/>
      </c>
      <c r="HK682" s="37"/>
      <c r="HL682" s="97" t="str">
        <f t="shared" si="1054"/>
        <v/>
      </c>
      <c r="HM682" s="36"/>
      <c r="HN682" s="97" t="str">
        <f t="shared" si="1055"/>
        <v/>
      </c>
      <c r="HO682" s="36"/>
      <c r="HP682" s="110" t="str">
        <f t="shared" si="1056"/>
        <v/>
      </c>
      <c r="HQ682" s="27"/>
      <c r="HR682" s="97" t="str">
        <f t="shared" si="1057"/>
        <v/>
      </c>
      <c r="HS682" s="37"/>
      <c r="HT682" s="97" t="str">
        <f t="shared" si="1058"/>
        <v/>
      </c>
      <c r="HU682" s="37"/>
      <c r="HV682" s="111" t="str">
        <f t="shared" si="1059"/>
        <v/>
      </c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18"/>
    </row>
    <row r="683" spans="1:474" ht="19.95" customHeight="1">
      <c r="A683" s="30"/>
      <c r="B683" s="29"/>
      <c r="C683" s="129"/>
      <c r="D683" s="308"/>
      <c r="E683" s="302"/>
      <c r="F683" s="288"/>
      <c r="G683" s="89"/>
      <c r="H683" s="200"/>
      <c r="I683" s="294"/>
      <c r="J683" s="295"/>
      <c r="K683" s="296"/>
      <c r="L683" s="297"/>
      <c r="M683" s="295"/>
      <c r="N683" s="298"/>
      <c r="O683" s="223"/>
      <c r="P683" s="186" t="str">
        <f t="array" ref="P683">IF(O683&lt;&gt;"",IF(O683&lt;5, "I", "III"),"")</f>
        <v/>
      </c>
      <c r="Q683" s="224"/>
      <c r="R683" s="185" t="str">
        <f t="array" ref="R683">IF(Q683&lt;&gt;"",IF(Q683&lt;5, "I", "III"),"")</f>
        <v/>
      </c>
      <c r="S683" s="223"/>
      <c r="T683" s="186" t="str">
        <f t="array" ref="T683">IF(S683&lt;&gt;"",IF(S683&lt;5, "I", "III"),"")</f>
        <v/>
      </c>
      <c r="U683" s="224"/>
      <c r="V683" s="186" t="str">
        <f t="array" ref="V683">IF(U683&lt;&gt;"",IF(U683&lt;12, "I", "III"),"")</f>
        <v/>
      </c>
      <c r="W683" s="224"/>
      <c r="X683" s="185" t="str">
        <f t="array" ref="X683">IF(W683&lt;&gt;"",IF(W683&lt;12, "I", "III"),"")</f>
        <v/>
      </c>
      <c r="Y683" s="223"/>
      <c r="Z683" s="186" t="str">
        <f t="array" ref="Z683">IF(Y683&lt;&gt;"",IF(Y683&lt;12, "I", "III"),"")</f>
        <v/>
      </c>
      <c r="AA683" s="208"/>
      <c r="AB683" s="209"/>
      <c r="AC683" s="209"/>
      <c r="AD683" s="210"/>
      <c r="AE683" s="89"/>
      <c r="AF683" s="178"/>
      <c r="AG683" s="150"/>
      <c r="AH683" s="151"/>
      <c r="AI683" s="95" t="str">
        <f t="shared" si="1060"/>
        <v/>
      </c>
      <c r="AJ683" s="98" t="str">
        <f t="shared" si="1061"/>
        <v/>
      </c>
      <c r="AK683" s="45"/>
      <c r="AL683" s="97" t="str">
        <f t="shared" si="1062"/>
        <v/>
      </c>
      <c r="AM683" s="39"/>
      <c r="AN683" s="98" t="str">
        <f t="shared" si="1063"/>
        <v/>
      </c>
      <c r="AO683" s="152"/>
      <c r="AP683" s="96"/>
      <c r="AQ683" s="153"/>
      <c r="AR683" s="97"/>
      <c r="AS683" s="154"/>
      <c r="AT683" s="98"/>
      <c r="AU683" s="182" t="str">
        <f t="shared" si="1067"/>
        <v/>
      </c>
      <c r="AV683" s="121"/>
      <c r="AW683" s="153"/>
      <c r="AX683" s="98"/>
      <c r="AY683" s="153"/>
      <c r="AZ683" s="98"/>
      <c r="BA683" s="46"/>
      <c r="BB683" s="34"/>
      <c r="BC683" s="34"/>
      <c r="BD683" s="35"/>
      <c r="BE683" s="46"/>
      <c r="BF683" s="34"/>
      <c r="BG683" s="34"/>
      <c r="BH683" s="35"/>
      <c r="BI683" s="46"/>
      <c r="BJ683" s="34"/>
      <c r="BK683" s="34"/>
      <c r="BL683" s="35"/>
      <c r="BM683" s="46"/>
      <c r="BN683" s="34"/>
      <c r="BO683" s="34"/>
      <c r="BP683" s="35"/>
      <c r="BQ683" s="46"/>
      <c r="BR683" s="34"/>
      <c r="BS683" s="34"/>
      <c r="BT683" s="35"/>
      <c r="BU683" s="155"/>
      <c r="BV683" s="99"/>
      <c r="BW683" s="156"/>
      <c r="BX683" s="100"/>
      <c r="BY683" s="156"/>
      <c r="BZ683" s="100"/>
      <c r="CA683" s="156"/>
      <c r="CB683" s="100"/>
      <c r="CC683" s="156"/>
      <c r="CD683" s="101"/>
      <c r="CE683" s="12"/>
      <c r="CF683" s="175"/>
      <c r="CG683" s="27"/>
      <c r="CH683" s="159"/>
      <c r="CI683" s="95" t="str">
        <f t="shared" si="1076"/>
        <v/>
      </c>
      <c r="CJ683" s="102" t="str">
        <f t="shared" si="1077"/>
        <v/>
      </c>
      <c r="CK683" s="40"/>
      <c r="CL683" s="100" t="str">
        <f t="shared" si="1115"/>
        <v/>
      </c>
      <c r="CM683" s="37"/>
      <c r="CN683" s="100" t="str">
        <f t="shared" si="1116"/>
        <v/>
      </c>
      <c r="CO683" s="38"/>
      <c r="CP683" s="103" t="str">
        <f t="shared" si="1078"/>
        <v/>
      </c>
      <c r="CQ683" s="78"/>
      <c r="CR683" s="100" t="str">
        <f t="shared" si="1117"/>
        <v/>
      </c>
      <c r="CS683" s="36"/>
      <c r="CT683" s="100" t="str">
        <f t="shared" si="1118"/>
        <v/>
      </c>
      <c r="CU683" s="74"/>
      <c r="CV683" s="103" t="str">
        <f t="shared" si="1119"/>
        <v/>
      </c>
      <c r="CW683" s="42"/>
      <c r="CX683" s="100" t="str">
        <f t="shared" si="1120"/>
        <v/>
      </c>
      <c r="CY683" s="36"/>
      <c r="CZ683" s="100" t="str">
        <f t="shared" si="1121"/>
        <v/>
      </c>
      <c r="DA683" s="36"/>
      <c r="DB683" s="100" t="str">
        <f t="shared" si="1122"/>
        <v/>
      </c>
      <c r="DC683" s="39"/>
      <c r="DD683" s="103" t="str">
        <f t="shared" si="1123"/>
        <v/>
      </c>
      <c r="DE683" s="42"/>
      <c r="DF683" s="100" t="str">
        <f t="shared" si="1124"/>
        <v/>
      </c>
      <c r="DG683" s="39"/>
      <c r="DH683" s="103" t="str">
        <f t="shared" si="1125"/>
        <v/>
      </c>
      <c r="DI683" s="41"/>
      <c r="DJ683" s="157" t="str">
        <f t="shared" si="1126"/>
        <v/>
      </c>
      <c r="DK683" s="12"/>
      <c r="DL683" s="172"/>
      <c r="DM683" s="67"/>
      <c r="DN683" s="164"/>
      <c r="DO683" s="104" t="str">
        <f t="shared" si="1079"/>
        <v/>
      </c>
      <c r="DP683" s="105" t="str">
        <f t="shared" si="1080"/>
        <v/>
      </c>
      <c r="DQ683" s="66"/>
      <c r="DR683" s="158" t="str">
        <f t="shared" si="1081"/>
        <v/>
      </c>
      <c r="DS683" s="67"/>
      <c r="DT683" s="97" t="str">
        <f t="shared" si="1082"/>
        <v/>
      </c>
      <c r="DU683" s="67"/>
      <c r="DV683" s="98" t="str">
        <f t="shared" si="1083"/>
        <v/>
      </c>
      <c r="DW683" s="163"/>
      <c r="DX683" s="106" t="str">
        <f t="shared" si="1084"/>
        <v/>
      </c>
      <c r="DY683" s="162"/>
      <c r="DZ683" s="97" t="str">
        <f t="shared" si="1085"/>
        <v/>
      </c>
      <c r="EA683" s="161"/>
      <c r="EB683" s="107" t="str">
        <f t="shared" si="1086"/>
        <v/>
      </c>
      <c r="EC683" s="66"/>
      <c r="ED683" s="97" t="str">
        <f t="shared" si="1087"/>
        <v/>
      </c>
      <c r="EE683" s="67"/>
      <c r="EF683" s="97" t="str">
        <f t="shared" si="1088"/>
        <v/>
      </c>
      <c r="EG683" s="68"/>
      <c r="EH683" s="97" t="str">
        <f t="shared" si="1089"/>
        <v/>
      </c>
      <c r="EI683" s="67"/>
      <c r="EJ683" s="97" t="str">
        <f t="shared" si="1090"/>
        <v/>
      </c>
      <c r="EK683" s="68"/>
      <c r="EL683" s="97" t="str">
        <f t="shared" si="1091"/>
        <v/>
      </c>
      <c r="EM683" s="69"/>
      <c r="EN683" s="98" t="str">
        <f t="shared" si="1092"/>
        <v/>
      </c>
      <c r="EO683" s="66"/>
      <c r="EP683" s="107" t="str">
        <f t="shared" si="1093"/>
        <v/>
      </c>
      <c r="EQ683" s="299"/>
      <c r="ER683" s="98" t="str">
        <f t="shared" si="1094"/>
        <v/>
      </c>
      <c r="ES683" s="66"/>
      <c r="ET683" s="108" t="str">
        <f t="shared" si="1095"/>
        <v/>
      </c>
      <c r="EU683" s="12"/>
      <c r="EV683" s="169"/>
      <c r="EW683" s="27"/>
      <c r="EX683" s="159"/>
      <c r="EY683" s="95" t="str">
        <f t="shared" si="1096"/>
        <v/>
      </c>
      <c r="EZ683" s="98" t="str">
        <f t="shared" si="1097"/>
        <v/>
      </c>
      <c r="FA683" s="40"/>
      <c r="FB683" s="98" t="str">
        <f t="shared" si="1098"/>
        <v/>
      </c>
      <c r="FC683" s="37"/>
      <c r="FD683" s="98" t="str">
        <f t="shared" si="1099"/>
        <v/>
      </c>
      <c r="FE683" s="37"/>
      <c r="FF683" s="98" t="str">
        <f t="shared" si="1100"/>
        <v/>
      </c>
      <c r="FG683" s="160"/>
      <c r="FH683" s="97" t="str">
        <f t="shared" si="1101"/>
        <v/>
      </c>
      <c r="FI683" s="27"/>
      <c r="FJ683" s="98" t="str">
        <f t="shared" si="1102"/>
        <v/>
      </c>
      <c r="FK683" s="36"/>
      <c r="FL683" s="98" t="str">
        <f t="shared" si="1103"/>
        <v/>
      </c>
      <c r="FM683" s="37"/>
      <c r="FN683" s="98" t="str">
        <f t="shared" si="1104"/>
        <v/>
      </c>
      <c r="FO683" s="78"/>
      <c r="FP683" s="97" t="str">
        <f t="shared" si="1105"/>
        <v/>
      </c>
      <c r="FQ683" s="37"/>
      <c r="FR683" s="97" t="str">
        <f t="shared" si="1106"/>
        <v/>
      </c>
      <c r="FS683" s="39"/>
      <c r="FT683" s="97" t="str">
        <f t="shared" si="1107"/>
        <v/>
      </c>
      <c r="FU683" s="27"/>
      <c r="FV683" s="98" t="str">
        <f t="shared" si="1108"/>
        <v/>
      </c>
      <c r="FW683" s="37"/>
      <c r="FX683" s="98" t="str">
        <f t="shared" si="1109"/>
        <v/>
      </c>
      <c r="FY683" s="36"/>
      <c r="FZ683" s="97" t="str">
        <f t="shared" si="1110"/>
        <v/>
      </c>
      <c r="GA683" s="36"/>
      <c r="GB683" s="98" t="str">
        <f t="shared" si="1111"/>
        <v/>
      </c>
      <c r="GC683" s="40"/>
      <c r="GD683" s="98" t="str">
        <f t="shared" si="1112"/>
        <v/>
      </c>
      <c r="GE683" s="37"/>
      <c r="GF683" s="98" t="str">
        <f t="shared" si="1113"/>
        <v/>
      </c>
      <c r="GG683" s="37"/>
      <c r="GH683" s="109" t="str">
        <f t="shared" si="1114"/>
        <v/>
      </c>
      <c r="GI683" s="12"/>
      <c r="GJ683" s="166"/>
      <c r="GK683" s="27"/>
      <c r="GL683" s="159"/>
      <c r="GM683" s="95" t="str">
        <f t="shared" si="841"/>
        <v/>
      </c>
      <c r="GN683" s="110" t="str">
        <f t="shared" si="842"/>
        <v/>
      </c>
      <c r="GO683" s="27"/>
      <c r="GP683" s="98" t="str">
        <f t="shared" si="843"/>
        <v/>
      </c>
      <c r="GQ683" s="37"/>
      <c r="GR683" s="97" t="str">
        <f t="shared" si="844"/>
        <v/>
      </c>
      <c r="GS683" s="37"/>
      <c r="GT683" s="110" t="str">
        <f t="shared" si="845"/>
        <v/>
      </c>
      <c r="GU683" s="36"/>
      <c r="GV683" s="97" t="str">
        <f t="shared" si="1046"/>
        <v/>
      </c>
      <c r="GW683" s="27"/>
      <c r="GX683" s="98" t="str">
        <f t="shared" si="1047"/>
        <v/>
      </c>
      <c r="GY683" s="36"/>
      <c r="GZ683" s="98" t="str">
        <f t="shared" si="1048"/>
        <v/>
      </c>
      <c r="HA683" s="37"/>
      <c r="HB683" s="110" t="str">
        <f t="shared" si="1049"/>
        <v/>
      </c>
      <c r="HC683" s="36"/>
      <c r="HD683" s="97" t="str">
        <f t="shared" si="1050"/>
        <v/>
      </c>
      <c r="HE683" s="37"/>
      <c r="HF683" s="97" t="str">
        <f t="shared" si="1051"/>
        <v/>
      </c>
      <c r="HG683" s="39"/>
      <c r="HH683" s="97" t="str">
        <f t="shared" si="1052"/>
        <v/>
      </c>
      <c r="HI683" s="27"/>
      <c r="HJ683" s="97" t="str">
        <f t="shared" si="1053"/>
        <v/>
      </c>
      <c r="HK683" s="37"/>
      <c r="HL683" s="97" t="str">
        <f t="shared" si="1054"/>
        <v/>
      </c>
      <c r="HM683" s="36"/>
      <c r="HN683" s="97" t="str">
        <f t="shared" si="1055"/>
        <v/>
      </c>
      <c r="HO683" s="36"/>
      <c r="HP683" s="110" t="str">
        <f t="shared" si="1056"/>
        <v/>
      </c>
      <c r="HQ683" s="27"/>
      <c r="HR683" s="97" t="str">
        <f t="shared" si="1057"/>
        <v/>
      </c>
      <c r="HS683" s="37"/>
      <c r="HT683" s="97" t="str">
        <f t="shared" si="1058"/>
        <v/>
      </c>
      <c r="HU683" s="37"/>
      <c r="HV683" s="111" t="str">
        <f t="shared" si="1059"/>
        <v/>
      </c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18"/>
    </row>
    <row r="684" spans="1:474" ht="19.95" customHeight="1">
      <c r="A684" s="30"/>
      <c r="B684" s="29"/>
      <c r="C684" s="129"/>
      <c r="D684" s="308"/>
      <c r="E684" s="302"/>
      <c r="F684" s="288"/>
      <c r="G684" s="89"/>
      <c r="H684" s="200"/>
      <c r="I684" s="294"/>
      <c r="J684" s="295"/>
      <c r="K684" s="296"/>
      <c r="L684" s="297"/>
      <c r="M684" s="295"/>
      <c r="N684" s="298"/>
      <c r="O684" s="223"/>
      <c r="P684" s="186" t="str">
        <f t="array" ref="P684">IF(O684&lt;&gt;"",IF(O684&lt;5, "I", "III"),"")</f>
        <v/>
      </c>
      <c r="Q684" s="224"/>
      <c r="R684" s="185" t="str">
        <f t="array" ref="R684">IF(Q684&lt;&gt;"",IF(Q684&lt;5, "I", "III"),"")</f>
        <v/>
      </c>
      <c r="S684" s="223"/>
      <c r="T684" s="186" t="str">
        <f t="array" ref="T684">IF(S684&lt;&gt;"",IF(S684&lt;5, "I", "III"),"")</f>
        <v/>
      </c>
      <c r="U684" s="224"/>
      <c r="V684" s="186" t="str">
        <f t="array" ref="V684">IF(U684&lt;&gt;"",IF(U684&lt;12, "I", "III"),"")</f>
        <v/>
      </c>
      <c r="W684" s="224"/>
      <c r="X684" s="185" t="str">
        <f t="array" ref="X684">IF(W684&lt;&gt;"",IF(W684&lt;12, "I", "III"),"")</f>
        <v/>
      </c>
      <c r="Y684" s="223"/>
      <c r="Z684" s="186" t="str">
        <f t="array" ref="Z684">IF(Y684&lt;&gt;"",IF(Y684&lt;12, "I", "III"),"")</f>
        <v/>
      </c>
      <c r="AA684" s="208"/>
      <c r="AB684" s="209"/>
      <c r="AC684" s="209"/>
      <c r="AD684" s="210"/>
      <c r="AE684" s="89"/>
      <c r="AF684" s="178"/>
      <c r="AG684" s="150"/>
      <c r="AH684" s="151"/>
      <c r="AI684" s="95" t="str">
        <f t="shared" si="1060"/>
        <v/>
      </c>
      <c r="AJ684" s="98" t="str">
        <f t="shared" si="1061"/>
        <v/>
      </c>
      <c r="AK684" s="45"/>
      <c r="AL684" s="97" t="str">
        <f t="shared" si="1062"/>
        <v/>
      </c>
      <c r="AM684" s="39"/>
      <c r="AN684" s="98" t="str">
        <f t="shared" si="1063"/>
        <v/>
      </c>
      <c r="AO684" s="152"/>
      <c r="AP684" s="96"/>
      <c r="AQ684" s="153"/>
      <c r="AR684" s="97"/>
      <c r="AS684" s="154"/>
      <c r="AT684" s="98"/>
      <c r="AU684" s="182" t="str">
        <f t="shared" si="1067"/>
        <v/>
      </c>
      <c r="AV684" s="121"/>
      <c r="AW684" s="153"/>
      <c r="AX684" s="98"/>
      <c r="AY684" s="153"/>
      <c r="AZ684" s="98"/>
      <c r="BA684" s="46"/>
      <c r="BB684" s="34"/>
      <c r="BC684" s="34"/>
      <c r="BD684" s="35"/>
      <c r="BE684" s="46"/>
      <c r="BF684" s="34"/>
      <c r="BG684" s="34"/>
      <c r="BH684" s="35"/>
      <c r="BI684" s="46"/>
      <c r="BJ684" s="34"/>
      <c r="BK684" s="34"/>
      <c r="BL684" s="35"/>
      <c r="BM684" s="46"/>
      <c r="BN684" s="34"/>
      <c r="BO684" s="34"/>
      <c r="BP684" s="35"/>
      <c r="BQ684" s="46"/>
      <c r="BR684" s="34"/>
      <c r="BS684" s="34"/>
      <c r="BT684" s="35"/>
      <c r="BU684" s="155"/>
      <c r="BV684" s="99"/>
      <c r="BW684" s="156"/>
      <c r="BX684" s="100"/>
      <c r="BY684" s="156"/>
      <c r="BZ684" s="100"/>
      <c r="CA684" s="156"/>
      <c r="CB684" s="100"/>
      <c r="CC684" s="156"/>
      <c r="CD684" s="101"/>
      <c r="CE684" s="12"/>
      <c r="CF684" s="175"/>
      <c r="CG684" s="27"/>
      <c r="CH684" s="159"/>
      <c r="CI684" s="95" t="str">
        <f t="shared" si="1076"/>
        <v/>
      </c>
      <c r="CJ684" s="102" t="str">
        <f t="shared" si="1077"/>
        <v/>
      </c>
      <c r="CK684" s="40"/>
      <c r="CL684" s="100" t="str">
        <f t="shared" si="1115"/>
        <v/>
      </c>
      <c r="CM684" s="37"/>
      <c r="CN684" s="100" t="str">
        <f t="shared" si="1116"/>
        <v/>
      </c>
      <c r="CO684" s="38"/>
      <c r="CP684" s="103" t="str">
        <f t="shared" si="1078"/>
        <v/>
      </c>
      <c r="CQ684" s="78"/>
      <c r="CR684" s="100" t="str">
        <f t="shared" si="1117"/>
        <v/>
      </c>
      <c r="CS684" s="36"/>
      <c r="CT684" s="100" t="str">
        <f t="shared" si="1118"/>
        <v/>
      </c>
      <c r="CU684" s="74"/>
      <c r="CV684" s="103" t="str">
        <f t="shared" si="1119"/>
        <v/>
      </c>
      <c r="CW684" s="42"/>
      <c r="CX684" s="100" t="str">
        <f t="shared" si="1120"/>
        <v/>
      </c>
      <c r="CY684" s="36"/>
      <c r="CZ684" s="100" t="str">
        <f t="shared" si="1121"/>
        <v/>
      </c>
      <c r="DA684" s="36"/>
      <c r="DB684" s="100" t="str">
        <f t="shared" si="1122"/>
        <v/>
      </c>
      <c r="DC684" s="39"/>
      <c r="DD684" s="103" t="str">
        <f t="shared" si="1123"/>
        <v/>
      </c>
      <c r="DE684" s="42"/>
      <c r="DF684" s="100" t="str">
        <f t="shared" si="1124"/>
        <v/>
      </c>
      <c r="DG684" s="39"/>
      <c r="DH684" s="103" t="str">
        <f t="shared" si="1125"/>
        <v/>
      </c>
      <c r="DI684" s="41"/>
      <c r="DJ684" s="157" t="str">
        <f t="shared" si="1126"/>
        <v/>
      </c>
      <c r="DK684" s="12"/>
      <c r="DL684" s="172"/>
      <c r="DM684" s="67"/>
      <c r="DN684" s="164"/>
      <c r="DO684" s="104" t="str">
        <f t="shared" si="1079"/>
        <v/>
      </c>
      <c r="DP684" s="105" t="str">
        <f t="shared" si="1080"/>
        <v/>
      </c>
      <c r="DQ684" s="66"/>
      <c r="DR684" s="158" t="str">
        <f t="shared" si="1081"/>
        <v/>
      </c>
      <c r="DS684" s="67"/>
      <c r="DT684" s="97" t="str">
        <f t="shared" si="1082"/>
        <v/>
      </c>
      <c r="DU684" s="67"/>
      <c r="DV684" s="98" t="str">
        <f t="shared" si="1083"/>
        <v/>
      </c>
      <c r="DW684" s="163"/>
      <c r="DX684" s="106" t="str">
        <f t="shared" si="1084"/>
        <v/>
      </c>
      <c r="DY684" s="162"/>
      <c r="DZ684" s="97" t="str">
        <f t="shared" si="1085"/>
        <v/>
      </c>
      <c r="EA684" s="161"/>
      <c r="EB684" s="107" t="str">
        <f t="shared" si="1086"/>
        <v/>
      </c>
      <c r="EC684" s="66"/>
      <c r="ED684" s="97" t="str">
        <f t="shared" si="1087"/>
        <v/>
      </c>
      <c r="EE684" s="67"/>
      <c r="EF684" s="97" t="str">
        <f t="shared" si="1088"/>
        <v/>
      </c>
      <c r="EG684" s="68"/>
      <c r="EH684" s="97" t="str">
        <f t="shared" si="1089"/>
        <v/>
      </c>
      <c r="EI684" s="67"/>
      <c r="EJ684" s="97" t="str">
        <f t="shared" si="1090"/>
        <v/>
      </c>
      <c r="EK684" s="68"/>
      <c r="EL684" s="97" t="str">
        <f t="shared" si="1091"/>
        <v/>
      </c>
      <c r="EM684" s="69"/>
      <c r="EN684" s="98" t="str">
        <f t="shared" si="1092"/>
        <v/>
      </c>
      <c r="EO684" s="66"/>
      <c r="EP684" s="107" t="str">
        <f t="shared" si="1093"/>
        <v/>
      </c>
      <c r="EQ684" s="299"/>
      <c r="ER684" s="98" t="str">
        <f t="shared" si="1094"/>
        <v/>
      </c>
      <c r="ES684" s="66"/>
      <c r="ET684" s="108" t="str">
        <f t="shared" si="1095"/>
        <v/>
      </c>
      <c r="EU684" s="12"/>
      <c r="EV684" s="169"/>
      <c r="EW684" s="27"/>
      <c r="EX684" s="159"/>
      <c r="EY684" s="95" t="str">
        <f t="shared" si="1096"/>
        <v/>
      </c>
      <c r="EZ684" s="98" t="str">
        <f t="shared" si="1097"/>
        <v/>
      </c>
      <c r="FA684" s="40"/>
      <c r="FB684" s="98" t="str">
        <f t="shared" si="1098"/>
        <v/>
      </c>
      <c r="FC684" s="37"/>
      <c r="FD684" s="98" t="str">
        <f t="shared" si="1099"/>
        <v/>
      </c>
      <c r="FE684" s="37"/>
      <c r="FF684" s="98" t="str">
        <f t="shared" si="1100"/>
        <v/>
      </c>
      <c r="FG684" s="160"/>
      <c r="FH684" s="97" t="str">
        <f t="shared" si="1101"/>
        <v/>
      </c>
      <c r="FI684" s="27"/>
      <c r="FJ684" s="98" t="str">
        <f t="shared" si="1102"/>
        <v/>
      </c>
      <c r="FK684" s="36"/>
      <c r="FL684" s="98" t="str">
        <f t="shared" si="1103"/>
        <v/>
      </c>
      <c r="FM684" s="37"/>
      <c r="FN684" s="98" t="str">
        <f t="shared" si="1104"/>
        <v/>
      </c>
      <c r="FO684" s="78"/>
      <c r="FP684" s="97" t="str">
        <f t="shared" si="1105"/>
        <v/>
      </c>
      <c r="FQ684" s="37"/>
      <c r="FR684" s="97" t="str">
        <f t="shared" si="1106"/>
        <v/>
      </c>
      <c r="FS684" s="39"/>
      <c r="FT684" s="97" t="str">
        <f t="shared" si="1107"/>
        <v/>
      </c>
      <c r="FU684" s="27"/>
      <c r="FV684" s="98" t="str">
        <f t="shared" si="1108"/>
        <v/>
      </c>
      <c r="FW684" s="37"/>
      <c r="FX684" s="98" t="str">
        <f t="shared" si="1109"/>
        <v/>
      </c>
      <c r="FY684" s="36"/>
      <c r="FZ684" s="97" t="str">
        <f t="shared" si="1110"/>
        <v/>
      </c>
      <c r="GA684" s="36"/>
      <c r="GB684" s="98" t="str">
        <f t="shared" si="1111"/>
        <v/>
      </c>
      <c r="GC684" s="40"/>
      <c r="GD684" s="98" t="str">
        <f t="shared" si="1112"/>
        <v/>
      </c>
      <c r="GE684" s="37"/>
      <c r="GF684" s="98" t="str">
        <f t="shared" si="1113"/>
        <v/>
      </c>
      <c r="GG684" s="37"/>
      <c r="GH684" s="109" t="str">
        <f t="shared" si="1114"/>
        <v/>
      </c>
      <c r="GI684" s="12"/>
      <c r="GJ684" s="166"/>
      <c r="GK684" s="27"/>
      <c r="GL684" s="159"/>
      <c r="GM684" s="95" t="str">
        <f t="shared" si="841"/>
        <v/>
      </c>
      <c r="GN684" s="110" t="str">
        <f t="shared" si="842"/>
        <v/>
      </c>
      <c r="GO684" s="27"/>
      <c r="GP684" s="98" t="str">
        <f t="shared" si="843"/>
        <v/>
      </c>
      <c r="GQ684" s="37"/>
      <c r="GR684" s="97" t="str">
        <f t="shared" si="844"/>
        <v/>
      </c>
      <c r="GS684" s="37"/>
      <c r="GT684" s="110" t="str">
        <f t="shared" si="845"/>
        <v/>
      </c>
      <c r="GU684" s="36"/>
      <c r="GV684" s="97" t="str">
        <f t="shared" si="1046"/>
        <v/>
      </c>
      <c r="GW684" s="27"/>
      <c r="GX684" s="98" t="str">
        <f t="shared" si="1047"/>
        <v/>
      </c>
      <c r="GY684" s="36"/>
      <c r="GZ684" s="98" t="str">
        <f t="shared" si="1048"/>
        <v/>
      </c>
      <c r="HA684" s="37"/>
      <c r="HB684" s="110" t="str">
        <f t="shared" si="1049"/>
        <v/>
      </c>
      <c r="HC684" s="36"/>
      <c r="HD684" s="97" t="str">
        <f t="shared" si="1050"/>
        <v/>
      </c>
      <c r="HE684" s="37"/>
      <c r="HF684" s="97" t="str">
        <f t="shared" si="1051"/>
        <v/>
      </c>
      <c r="HG684" s="39"/>
      <c r="HH684" s="97" t="str">
        <f t="shared" si="1052"/>
        <v/>
      </c>
      <c r="HI684" s="27"/>
      <c r="HJ684" s="97" t="str">
        <f t="shared" si="1053"/>
        <v/>
      </c>
      <c r="HK684" s="37"/>
      <c r="HL684" s="97" t="str">
        <f t="shared" si="1054"/>
        <v/>
      </c>
      <c r="HM684" s="36"/>
      <c r="HN684" s="97" t="str">
        <f t="shared" si="1055"/>
        <v/>
      </c>
      <c r="HO684" s="36"/>
      <c r="HP684" s="110" t="str">
        <f t="shared" si="1056"/>
        <v/>
      </c>
      <c r="HQ684" s="27"/>
      <c r="HR684" s="97" t="str">
        <f t="shared" si="1057"/>
        <v/>
      </c>
      <c r="HS684" s="37"/>
      <c r="HT684" s="97" t="str">
        <f t="shared" si="1058"/>
        <v/>
      </c>
      <c r="HU684" s="37"/>
      <c r="HV684" s="111" t="str">
        <f t="shared" si="1059"/>
        <v/>
      </c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18"/>
    </row>
    <row r="685" spans="1:474" ht="19.95" customHeight="1">
      <c r="A685" s="30"/>
      <c r="B685" s="29"/>
      <c r="C685" s="129"/>
      <c r="D685" s="308"/>
      <c r="E685" s="302"/>
      <c r="F685" s="288"/>
      <c r="G685" s="89"/>
      <c r="H685" s="200"/>
      <c r="I685" s="294"/>
      <c r="J685" s="295"/>
      <c r="K685" s="296"/>
      <c r="L685" s="297"/>
      <c r="M685" s="295"/>
      <c r="N685" s="298"/>
      <c r="O685" s="223"/>
      <c r="P685" s="186" t="str">
        <f t="array" ref="P685">IF(O685&lt;&gt;"",IF(O685&lt;5, "I", "III"),"")</f>
        <v/>
      </c>
      <c r="Q685" s="224"/>
      <c r="R685" s="185" t="str">
        <f t="array" ref="R685">IF(Q685&lt;&gt;"",IF(Q685&lt;5, "I", "III"),"")</f>
        <v/>
      </c>
      <c r="S685" s="223"/>
      <c r="T685" s="186" t="str">
        <f t="array" ref="T685">IF(S685&lt;&gt;"",IF(S685&lt;5, "I", "III"),"")</f>
        <v/>
      </c>
      <c r="U685" s="224"/>
      <c r="V685" s="186" t="str">
        <f t="array" ref="V685">IF(U685&lt;&gt;"",IF(U685&lt;12, "I", "III"),"")</f>
        <v/>
      </c>
      <c r="W685" s="224"/>
      <c r="X685" s="185" t="str">
        <f t="array" ref="X685">IF(W685&lt;&gt;"",IF(W685&lt;12, "I", "III"),"")</f>
        <v/>
      </c>
      <c r="Y685" s="223"/>
      <c r="Z685" s="186" t="str">
        <f t="array" ref="Z685">IF(Y685&lt;&gt;"",IF(Y685&lt;12, "I", "III"),"")</f>
        <v/>
      </c>
      <c r="AA685" s="208"/>
      <c r="AB685" s="209"/>
      <c r="AC685" s="209"/>
      <c r="AD685" s="210"/>
      <c r="AE685" s="89"/>
      <c r="AF685" s="178"/>
      <c r="AG685" s="150"/>
      <c r="AH685" s="151"/>
      <c r="AI685" s="95" t="str">
        <f t="shared" si="1060"/>
        <v/>
      </c>
      <c r="AJ685" s="98" t="str">
        <f t="shared" si="1061"/>
        <v/>
      </c>
      <c r="AK685" s="45"/>
      <c r="AL685" s="97" t="str">
        <f t="shared" si="1062"/>
        <v/>
      </c>
      <c r="AM685" s="39"/>
      <c r="AN685" s="98" t="str">
        <f t="shared" si="1063"/>
        <v/>
      </c>
      <c r="AO685" s="152"/>
      <c r="AP685" s="96"/>
      <c r="AQ685" s="153"/>
      <c r="AR685" s="97"/>
      <c r="AS685" s="154"/>
      <c r="AT685" s="98"/>
      <c r="AU685" s="182" t="str">
        <f t="shared" si="1067"/>
        <v/>
      </c>
      <c r="AV685" s="121"/>
      <c r="AW685" s="153"/>
      <c r="AX685" s="98"/>
      <c r="AY685" s="153"/>
      <c r="AZ685" s="98"/>
      <c r="BA685" s="46"/>
      <c r="BB685" s="34"/>
      <c r="BC685" s="34"/>
      <c r="BD685" s="35"/>
      <c r="BE685" s="46"/>
      <c r="BF685" s="34"/>
      <c r="BG685" s="34"/>
      <c r="BH685" s="35"/>
      <c r="BI685" s="46"/>
      <c r="BJ685" s="34"/>
      <c r="BK685" s="34"/>
      <c r="BL685" s="35"/>
      <c r="BM685" s="46"/>
      <c r="BN685" s="34"/>
      <c r="BO685" s="34"/>
      <c r="BP685" s="35"/>
      <c r="BQ685" s="46"/>
      <c r="BR685" s="34"/>
      <c r="BS685" s="34"/>
      <c r="BT685" s="35"/>
      <c r="BU685" s="155"/>
      <c r="BV685" s="99"/>
      <c r="BW685" s="156"/>
      <c r="BX685" s="100"/>
      <c r="BY685" s="156"/>
      <c r="BZ685" s="100"/>
      <c r="CA685" s="156"/>
      <c r="CB685" s="100"/>
      <c r="CC685" s="156"/>
      <c r="CD685" s="101"/>
      <c r="CE685" s="12"/>
      <c r="CF685" s="175"/>
      <c r="CG685" s="27"/>
      <c r="CH685" s="159"/>
      <c r="CI685" s="95" t="str">
        <f t="shared" si="1076"/>
        <v/>
      </c>
      <c r="CJ685" s="102" t="str">
        <f t="shared" si="1077"/>
        <v/>
      </c>
      <c r="CK685" s="40"/>
      <c r="CL685" s="100" t="str">
        <f t="shared" si="1115"/>
        <v/>
      </c>
      <c r="CM685" s="37"/>
      <c r="CN685" s="100" t="str">
        <f t="shared" si="1116"/>
        <v/>
      </c>
      <c r="CO685" s="38"/>
      <c r="CP685" s="103" t="str">
        <f t="shared" si="1078"/>
        <v/>
      </c>
      <c r="CQ685" s="78"/>
      <c r="CR685" s="100" t="str">
        <f t="shared" si="1117"/>
        <v/>
      </c>
      <c r="CS685" s="36"/>
      <c r="CT685" s="100" t="str">
        <f t="shared" si="1118"/>
        <v/>
      </c>
      <c r="CU685" s="74"/>
      <c r="CV685" s="103" t="str">
        <f t="shared" si="1119"/>
        <v/>
      </c>
      <c r="CW685" s="42"/>
      <c r="CX685" s="100" t="str">
        <f t="shared" si="1120"/>
        <v/>
      </c>
      <c r="CY685" s="36"/>
      <c r="CZ685" s="100" t="str">
        <f t="shared" si="1121"/>
        <v/>
      </c>
      <c r="DA685" s="36"/>
      <c r="DB685" s="100" t="str">
        <f t="shared" si="1122"/>
        <v/>
      </c>
      <c r="DC685" s="39"/>
      <c r="DD685" s="103" t="str">
        <f t="shared" si="1123"/>
        <v/>
      </c>
      <c r="DE685" s="42"/>
      <c r="DF685" s="100" t="str">
        <f t="shared" si="1124"/>
        <v/>
      </c>
      <c r="DG685" s="39"/>
      <c r="DH685" s="103" t="str">
        <f t="shared" si="1125"/>
        <v/>
      </c>
      <c r="DI685" s="41"/>
      <c r="DJ685" s="157" t="str">
        <f t="shared" si="1126"/>
        <v/>
      </c>
      <c r="DK685" s="12"/>
      <c r="DL685" s="172"/>
      <c r="DM685" s="67"/>
      <c r="DN685" s="164"/>
      <c r="DO685" s="104" t="str">
        <f t="shared" si="1079"/>
        <v/>
      </c>
      <c r="DP685" s="105" t="str">
        <f t="shared" si="1080"/>
        <v/>
      </c>
      <c r="DQ685" s="66"/>
      <c r="DR685" s="158" t="str">
        <f t="shared" si="1081"/>
        <v/>
      </c>
      <c r="DS685" s="67"/>
      <c r="DT685" s="97" t="str">
        <f t="shared" si="1082"/>
        <v/>
      </c>
      <c r="DU685" s="67"/>
      <c r="DV685" s="98" t="str">
        <f t="shared" si="1083"/>
        <v/>
      </c>
      <c r="DW685" s="163"/>
      <c r="DX685" s="106" t="str">
        <f t="shared" si="1084"/>
        <v/>
      </c>
      <c r="DY685" s="162"/>
      <c r="DZ685" s="97" t="str">
        <f t="shared" si="1085"/>
        <v/>
      </c>
      <c r="EA685" s="161"/>
      <c r="EB685" s="107" t="str">
        <f t="shared" si="1086"/>
        <v/>
      </c>
      <c r="EC685" s="66"/>
      <c r="ED685" s="97" t="str">
        <f t="shared" si="1087"/>
        <v/>
      </c>
      <c r="EE685" s="67"/>
      <c r="EF685" s="97" t="str">
        <f t="shared" si="1088"/>
        <v/>
      </c>
      <c r="EG685" s="68"/>
      <c r="EH685" s="97" t="str">
        <f t="shared" si="1089"/>
        <v/>
      </c>
      <c r="EI685" s="67"/>
      <c r="EJ685" s="97" t="str">
        <f t="shared" si="1090"/>
        <v/>
      </c>
      <c r="EK685" s="68"/>
      <c r="EL685" s="97" t="str">
        <f t="shared" si="1091"/>
        <v/>
      </c>
      <c r="EM685" s="69"/>
      <c r="EN685" s="98" t="str">
        <f t="shared" si="1092"/>
        <v/>
      </c>
      <c r="EO685" s="66"/>
      <c r="EP685" s="107" t="str">
        <f t="shared" si="1093"/>
        <v/>
      </c>
      <c r="EQ685" s="299"/>
      <c r="ER685" s="98" t="str">
        <f t="shared" si="1094"/>
        <v/>
      </c>
      <c r="ES685" s="66"/>
      <c r="ET685" s="108" t="str">
        <f t="shared" si="1095"/>
        <v/>
      </c>
      <c r="EU685" s="12"/>
      <c r="EV685" s="169"/>
      <c r="EW685" s="27"/>
      <c r="EX685" s="159"/>
      <c r="EY685" s="95" t="str">
        <f t="shared" si="1096"/>
        <v/>
      </c>
      <c r="EZ685" s="98" t="str">
        <f t="shared" si="1097"/>
        <v/>
      </c>
      <c r="FA685" s="40"/>
      <c r="FB685" s="98" t="str">
        <f t="shared" si="1098"/>
        <v/>
      </c>
      <c r="FC685" s="37"/>
      <c r="FD685" s="98" t="str">
        <f t="shared" si="1099"/>
        <v/>
      </c>
      <c r="FE685" s="37"/>
      <c r="FF685" s="98" t="str">
        <f t="shared" si="1100"/>
        <v/>
      </c>
      <c r="FG685" s="160"/>
      <c r="FH685" s="97" t="str">
        <f t="shared" si="1101"/>
        <v/>
      </c>
      <c r="FI685" s="27"/>
      <c r="FJ685" s="98" t="str">
        <f t="shared" si="1102"/>
        <v/>
      </c>
      <c r="FK685" s="36"/>
      <c r="FL685" s="98" t="str">
        <f t="shared" si="1103"/>
        <v/>
      </c>
      <c r="FM685" s="37"/>
      <c r="FN685" s="98" t="str">
        <f t="shared" si="1104"/>
        <v/>
      </c>
      <c r="FO685" s="78"/>
      <c r="FP685" s="97" t="str">
        <f t="shared" si="1105"/>
        <v/>
      </c>
      <c r="FQ685" s="37"/>
      <c r="FR685" s="97" t="str">
        <f t="shared" si="1106"/>
        <v/>
      </c>
      <c r="FS685" s="39"/>
      <c r="FT685" s="97" t="str">
        <f t="shared" si="1107"/>
        <v/>
      </c>
      <c r="FU685" s="27"/>
      <c r="FV685" s="98" t="str">
        <f t="shared" si="1108"/>
        <v/>
      </c>
      <c r="FW685" s="37"/>
      <c r="FX685" s="98" t="str">
        <f t="shared" si="1109"/>
        <v/>
      </c>
      <c r="FY685" s="36"/>
      <c r="FZ685" s="97" t="str">
        <f t="shared" si="1110"/>
        <v/>
      </c>
      <c r="GA685" s="36"/>
      <c r="GB685" s="98" t="str">
        <f t="shared" si="1111"/>
        <v/>
      </c>
      <c r="GC685" s="40"/>
      <c r="GD685" s="98" t="str">
        <f t="shared" si="1112"/>
        <v/>
      </c>
      <c r="GE685" s="37"/>
      <c r="GF685" s="98" t="str">
        <f t="shared" si="1113"/>
        <v/>
      </c>
      <c r="GG685" s="37"/>
      <c r="GH685" s="109" t="str">
        <f t="shared" si="1114"/>
        <v/>
      </c>
      <c r="GI685" s="12"/>
      <c r="GJ685" s="166"/>
      <c r="GK685" s="27"/>
      <c r="GL685" s="159"/>
      <c r="GM685" s="95" t="str">
        <f t="shared" si="841"/>
        <v/>
      </c>
      <c r="GN685" s="110" t="str">
        <f t="shared" si="842"/>
        <v/>
      </c>
      <c r="GO685" s="27"/>
      <c r="GP685" s="98" t="str">
        <f t="shared" si="843"/>
        <v/>
      </c>
      <c r="GQ685" s="37"/>
      <c r="GR685" s="97" t="str">
        <f t="shared" si="844"/>
        <v/>
      </c>
      <c r="GS685" s="37"/>
      <c r="GT685" s="110" t="str">
        <f t="shared" si="845"/>
        <v/>
      </c>
      <c r="GU685" s="36"/>
      <c r="GV685" s="97" t="str">
        <f t="shared" si="1046"/>
        <v/>
      </c>
      <c r="GW685" s="27"/>
      <c r="GX685" s="98" t="str">
        <f t="shared" si="1047"/>
        <v/>
      </c>
      <c r="GY685" s="36"/>
      <c r="GZ685" s="98" t="str">
        <f t="shared" si="1048"/>
        <v/>
      </c>
      <c r="HA685" s="37"/>
      <c r="HB685" s="110" t="str">
        <f t="shared" si="1049"/>
        <v/>
      </c>
      <c r="HC685" s="36"/>
      <c r="HD685" s="97" t="str">
        <f t="shared" si="1050"/>
        <v/>
      </c>
      <c r="HE685" s="37"/>
      <c r="HF685" s="97" t="str">
        <f t="shared" si="1051"/>
        <v/>
      </c>
      <c r="HG685" s="39"/>
      <c r="HH685" s="97" t="str">
        <f t="shared" si="1052"/>
        <v/>
      </c>
      <c r="HI685" s="27"/>
      <c r="HJ685" s="97" t="str">
        <f t="shared" si="1053"/>
        <v/>
      </c>
      <c r="HK685" s="37"/>
      <c r="HL685" s="97" t="str">
        <f t="shared" si="1054"/>
        <v/>
      </c>
      <c r="HM685" s="36"/>
      <c r="HN685" s="97" t="str">
        <f t="shared" si="1055"/>
        <v/>
      </c>
      <c r="HO685" s="36"/>
      <c r="HP685" s="110" t="str">
        <f t="shared" si="1056"/>
        <v/>
      </c>
      <c r="HQ685" s="27"/>
      <c r="HR685" s="97" t="str">
        <f t="shared" si="1057"/>
        <v/>
      </c>
      <c r="HS685" s="37"/>
      <c r="HT685" s="97" t="str">
        <f t="shared" si="1058"/>
        <v/>
      </c>
      <c r="HU685" s="37"/>
      <c r="HV685" s="111" t="str">
        <f t="shared" si="1059"/>
        <v/>
      </c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18"/>
    </row>
    <row r="686" spans="1:474" ht="19.95" customHeight="1">
      <c r="A686" s="30"/>
      <c r="B686" s="29"/>
      <c r="C686" s="129"/>
      <c r="D686" s="308"/>
      <c r="E686" s="302"/>
      <c r="F686" s="288"/>
      <c r="G686" s="89"/>
      <c r="H686" s="200"/>
      <c r="I686" s="294"/>
      <c r="J686" s="295"/>
      <c r="K686" s="296"/>
      <c r="L686" s="297"/>
      <c r="M686" s="295"/>
      <c r="N686" s="298"/>
      <c r="O686" s="223"/>
      <c r="P686" s="186" t="str">
        <f t="array" ref="P686">IF(O686&lt;&gt;"",IF(O686&lt;5, "I", "III"),"")</f>
        <v/>
      </c>
      <c r="Q686" s="224"/>
      <c r="R686" s="185" t="str">
        <f t="array" ref="R686">IF(Q686&lt;&gt;"",IF(Q686&lt;5, "I", "III"),"")</f>
        <v/>
      </c>
      <c r="S686" s="223"/>
      <c r="T686" s="186" t="str">
        <f t="array" ref="T686">IF(S686&lt;&gt;"",IF(S686&lt;5, "I", "III"),"")</f>
        <v/>
      </c>
      <c r="U686" s="224"/>
      <c r="V686" s="186" t="str">
        <f t="array" ref="V686">IF(U686&lt;&gt;"",IF(U686&lt;12, "I", "III"),"")</f>
        <v/>
      </c>
      <c r="W686" s="224"/>
      <c r="X686" s="185" t="str">
        <f t="array" ref="X686">IF(W686&lt;&gt;"",IF(W686&lt;12, "I", "III"),"")</f>
        <v/>
      </c>
      <c r="Y686" s="223"/>
      <c r="Z686" s="186" t="str">
        <f t="array" ref="Z686">IF(Y686&lt;&gt;"",IF(Y686&lt;12, "I", "III"),"")</f>
        <v/>
      </c>
      <c r="AA686" s="208"/>
      <c r="AB686" s="209"/>
      <c r="AC686" s="209"/>
      <c r="AD686" s="210"/>
      <c r="AE686" s="89"/>
      <c r="AF686" s="178"/>
      <c r="AG686" s="150"/>
      <c r="AH686" s="151"/>
      <c r="AI686" s="95" t="str">
        <f t="shared" si="1060"/>
        <v/>
      </c>
      <c r="AJ686" s="98" t="str">
        <f t="shared" si="1061"/>
        <v/>
      </c>
      <c r="AK686" s="45"/>
      <c r="AL686" s="97" t="str">
        <f t="shared" si="1062"/>
        <v/>
      </c>
      <c r="AM686" s="39"/>
      <c r="AN686" s="98" t="str">
        <f t="shared" si="1063"/>
        <v/>
      </c>
      <c r="AO686" s="152"/>
      <c r="AP686" s="96"/>
      <c r="AQ686" s="153"/>
      <c r="AR686" s="97"/>
      <c r="AS686" s="154"/>
      <c r="AT686" s="98"/>
      <c r="AU686" s="182" t="str">
        <f t="shared" si="1067"/>
        <v/>
      </c>
      <c r="AV686" s="121"/>
      <c r="AW686" s="153"/>
      <c r="AX686" s="98"/>
      <c r="AY686" s="153"/>
      <c r="AZ686" s="98"/>
      <c r="BA686" s="46"/>
      <c r="BB686" s="34"/>
      <c r="BC686" s="34"/>
      <c r="BD686" s="35"/>
      <c r="BE686" s="46"/>
      <c r="BF686" s="34"/>
      <c r="BG686" s="34"/>
      <c r="BH686" s="35"/>
      <c r="BI686" s="46"/>
      <c r="BJ686" s="34"/>
      <c r="BK686" s="34"/>
      <c r="BL686" s="35"/>
      <c r="BM686" s="46"/>
      <c r="BN686" s="34"/>
      <c r="BO686" s="34"/>
      <c r="BP686" s="35"/>
      <c r="BQ686" s="46"/>
      <c r="BR686" s="34"/>
      <c r="BS686" s="34"/>
      <c r="BT686" s="35"/>
      <c r="BU686" s="155"/>
      <c r="BV686" s="99"/>
      <c r="BW686" s="156"/>
      <c r="BX686" s="100"/>
      <c r="BY686" s="156"/>
      <c r="BZ686" s="100"/>
      <c r="CA686" s="156"/>
      <c r="CB686" s="100"/>
      <c r="CC686" s="156"/>
      <c r="CD686" s="101"/>
      <c r="CE686" s="12"/>
      <c r="CF686" s="175"/>
      <c r="CG686" s="27"/>
      <c r="CH686" s="159"/>
      <c r="CI686" s="95" t="str">
        <f t="shared" si="1076"/>
        <v/>
      </c>
      <c r="CJ686" s="102" t="str">
        <f t="shared" si="1077"/>
        <v/>
      </c>
      <c r="CK686" s="40"/>
      <c r="CL686" s="100" t="str">
        <f t="shared" si="1115"/>
        <v/>
      </c>
      <c r="CM686" s="37"/>
      <c r="CN686" s="100" t="str">
        <f t="shared" si="1116"/>
        <v/>
      </c>
      <c r="CO686" s="38"/>
      <c r="CP686" s="103" t="str">
        <f t="shared" si="1078"/>
        <v/>
      </c>
      <c r="CQ686" s="78"/>
      <c r="CR686" s="100" t="str">
        <f t="shared" si="1117"/>
        <v/>
      </c>
      <c r="CS686" s="36"/>
      <c r="CT686" s="100" t="str">
        <f t="shared" si="1118"/>
        <v/>
      </c>
      <c r="CU686" s="74"/>
      <c r="CV686" s="103" t="str">
        <f t="shared" si="1119"/>
        <v/>
      </c>
      <c r="CW686" s="42"/>
      <c r="CX686" s="100" t="str">
        <f t="shared" si="1120"/>
        <v/>
      </c>
      <c r="CY686" s="36"/>
      <c r="CZ686" s="100" t="str">
        <f t="shared" si="1121"/>
        <v/>
      </c>
      <c r="DA686" s="36"/>
      <c r="DB686" s="100" t="str">
        <f t="shared" si="1122"/>
        <v/>
      </c>
      <c r="DC686" s="39"/>
      <c r="DD686" s="103" t="str">
        <f t="shared" si="1123"/>
        <v/>
      </c>
      <c r="DE686" s="42"/>
      <c r="DF686" s="100" t="str">
        <f t="shared" si="1124"/>
        <v/>
      </c>
      <c r="DG686" s="39"/>
      <c r="DH686" s="103" t="str">
        <f t="shared" si="1125"/>
        <v/>
      </c>
      <c r="DI686" s="41"/>
      <c r="DJ686" s="157" t="str">
        <f t="shared" si="1126"/>
        <v/>
      </c>
      <c r="DK686" s="12"/>
      <c r="DL686" s="172"/>
      <c r="DM686" s="67"/>
      <c r="DN686" s="164"/>
      <c r="DO686" s="104" t="str">
        <f t="shared" si="1079"/>
        <v/>
      </c>
      <c r="DP686" s="105" t="str">
        <f t="shared" si="1080"/>
        <v/>
      </c>
      <c r="DQ686" s="66"/>
      <c r="DR686" s="158" t="str">
        <f t="shared" si="1081"/>
        <v/>
      </c>
      <c r="DS686" s="67"/>
      <c r="DT686" s="97" t="str">
        <f t="shared" si="1082"/>
        <v/>
      </c>
      <c r="DU686" s="67"/>
      <c r="DV686" s="98" t="str">
        <f t="shared" si="1083"/>
        <v/>
      </c>
      <c r="DW686" s="163"/>
      <c r="DX686" s="106" t="str">
        <f t="shared" si="1084"/>
        <v/>
      </c>
      <c r="DY686" s="162"/>
      <c r="DZ686" s="97" t="str">
        <f t="shared" si="1085"/>
        <v/>
      </c>
      <c r="EA686" s="161"/>
      <c r="EB686" s="107" t="str">
        <f t="shared" si="1086"/>
        <v/>
      </c>
      <c r="EC686" s="66"/>
      <c r="ED686" s="97" t="str">
        <f t="shared" si="1087"/>
        <v/>
      </c>
      <c r="EE686" s="67"/>
      <c r="EF686" s="97" t="str">
        <f t="shared" si="1088"/>
        <v/>
      </c>
      <c r="EG686" s="68"/>
      <c r="EH686" s="97" t="str">
        <f t="shared" si="1089"/>
        <v/>
      </c>
      <c r="EI686" s="67"/>
      <c r="EJ686" s="97" t="str">
        <f t="shared" si="1090"/>
        <v/>
      </c>
      <c r="EK686" s="68"/>
      <c r="EL686" s="97" t="str">
        <f t="shared" si="1091"/>
        <v/>
      </c>
      <c r="EM686" s="69"/>
      <c r="EN686" s="98" t="str">
        <f t="shared" si="1092"/>
        <v/>
      </c>
      <c r="EO686" s="66"/>
      <c r="EP686" s="107" t="str">
        <f t="shared" si="1093"/>
        <v/>
      </c>
      <c r="EQ686" s="299"/>
      <c r="ER686" s="98" t="str">
        <f t="shared" si="1094"/>
        <v/>
      </c>
      <c r="ES686" s="66"/>
      <c r="ET686" s="108" t="str">
        <f t="shared" si="1095"/>
        <v/>
      </c>
      <c r="EU686" s="12"/>
      <c r="EV686" s="169"/>
      <c r="EW686" s="27"/>
      <c r="EX686" s="159"/>
      <c r="EY686" s="95" t="str">
        <f t="shared" si="1096"/>
        <v/>
      </c>
      <c r="EZ686" s="98" t="str">
        <f t="shared" si="1097"/>
        <v/>
      </c>
      <c r="FA686" s="40"/>
      <c r="FB686" s="98" t="str">
        <f t="shared" si="1098"/>
        <v/>
      </c>
      <c r="FC686" s="37"/>
      <c r="FD686" s="98" t="str">
        <f t="shared" si="1099"/>
        <v/>
      </c>
      <c r="FE686" s="37"/>
      <c r="FF686" s="98" t="str">
        <f t="shared" si="1100"/>
        <v/>
      </c>
      <c r="FG686" s="160"/>
      <c r="FH686" s="97" t="str">
        <f t="shared" si="1101"/>
        <v/>
      </c>
      <c r="FI686" s="27"/>
      <c r="FJ686" s="98" t="str">
        <f t="shared" si="1102"/>
        <v/>
      </c>
      <c r="FK686" s="36"/>
      <c r="FL686" s="98" t="str">
        <f t="shared" si="1103"/>
        <v/>
      </c>
      <c r="FM686" s="37"/>
      <c r="FN686" s="98" t="str">
        <f t="shared" si="1104"/>
        <v/>
      </c>
      <c r="FO686" s="78"/>
      <c r="FP686" s="97" t="str">
        <f t="shared" si="1105"/>
        <v/>
      </c>
      <c r="FQ686" s="37"/>
      <c r="FR686" s="97" t="str">
        <f t="shared" si="1106"/>
        <v/>
      </c>
      <c r="FS686" s="39"/>
      <c r="FT686" s="97" t="str">
        <f t="shared" si="1107"/>
        <v/>
      </c>
      <c r="FU686" s="27"/>
      <c r="FV686" s="98" t="str">
        <f t="shared" si="1108"/>
        <v/>
      </c>
      <c r="FW686" s="37"/>
      <c r="FX686" s="98" t="str">
        <f t="shared" si="1109"/>
        <v/>
      </c>
      <c r="FY686" s="36"/>
      <c r="FZ686" s="97" t="str">
        <f t="shared" si="1110"/>
        <v/>
      </c>
      <c r="GA686" s="36"/>
      <c r="GB686" s="98" t="str">
        <f t="shared" si="1111"/>
        <v/>
      </c>
      <c r="GC686" s="40"/>
      <c r="GD686" s="98" t="str">
        <f t="shared" si="1112"/>
        <v/>
      </c>
      <c r="GE686" s="37"/>
      <c r="GF686" s="98" t="str">
        <f t="shared" si="1113"/>
        <v/>
      </c>
      <c r="GG686" s="37"/>
      <c r="GH686" s="109" t="str">
        <f t="shared" si="1114"/>
        <v/>
      </c>
      <c r="GI686" s="12"/>
      <c r="GJ686" s="166"/>
      <c r="GK686" s="27"/>
      <c r="GL686" s="159"/>
      <c r="GM686" s="95" t="str">
        <f t="shared" si="841"/>
        <v/>
      </c>
      <c r="GN686" s="110" t="str">
        <f t="shared" si="842"/>
        <v/>
      </c>
      <c r="GO686" s="27"/>
      <c r="GP686" s="98" t="str">
        <f t="shared" si="843"/>
        <v/>
      </c>
      <c r="GQ686" s="37"/>
      <c r="GR686" s="97" t="str">
        <f t="shared" si="844"/>
        <v/>
      </c>
      <c r="GS686" s="37"/>
      <c r="GT686" s="110" t="str">
        <f t="shared" si="845"/>
        <v/>
      </c>
      <c r="GU686" s="36"/>
      <c r="GV686" s="97" t="str">
        <f t="shared" si="1046"/>
        <v/>
      </c>
      <c r="GW686" s="27"/>
      <c r="GX686" s="98" t="str">
        <f t="shared" si="1047"/>
        <v/>
      </c>
      <c r="GY686" s="36"/>
      <c r="GZ686" s="98" t="str">
        <f t="shared" si="1048"/>
        <v/>
      </c>
      <c r="HA686" s="37"/>
      <c r="HB686" s="110" t="str">
        <f t="shared" si="1049"/>
        <v/>
      </c>
      <c r="HC686" s="36"/>
      <c r="HD686" s="97" t="str">
        <f t="shared" si="1050"/>
        <v/>
      </c>
      <c r="HE686" s="37"/>
      <c r="HF686" s="97" t="str">
        <f t="shared" si="1051"/>
        <v/>
      </c>
      <c r="HG686" s="39"/>
      <c r="HH686" s="97" t="str">
        <f t="shared" si="1052"/>
        <v/>
      </c>
      <c r="HI686" s="27"/>
      <c r="HJ686" s="97" t="str">
        <f t="shared" si="1053"/>
        <v/>
      </c>
      <c r="HK686" s="37"/>
      <c r="HL686" s="97" t="str">
        <f t="shared" si="1054"/>
        <v/>
      </c>
      <c r="HM686" s="36"/>
      <c r="HN686" s="97" t="str">
        <f t="shared" si="1055"/>
        <v/>
      </c>
      <c r="HO686" s="36"/>
      <c r="HP686" s="110" t="str">
        <f t="shared" si="1056"/>
        <v/>
      </c>
      <c r="HQ686" s="27"/>
      <c r="HR686" s="97" t="str">
        <f t="shared" si="1057"/>
        <v/>
      </c>
      <c r="HS686" s="37"/>
      <c r="HT686" s="97" t="str">
        <f t="shared" si="1058"/>
        <v/>
      </c>
      <c r="HU686" s="37"/>
      <c r="HV686" s="111" t="str">
        <f t="shared" si="1059"/>
        <v/>
      </c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18"/>
    </row>
    <row r="687" spans="1:474" ht="19.95" customHeight="1">
      <c r="A687" s="30"/>
      <c r="B687" s="29"/>
      <c r="C687" s="129"/>
      <c r="D687" s="308"/>
      <c r="E687" s="302"/>
      <c r="F687" s="288"/>
      <c r="G687" s="89"/>
      <c r="H687" s="200"/>
      <c r="I687" s="294"/>
      <c r="J687" s="295"/>
      <c r="K687" s="296"/>
      <c r="L687" s="297"/>
      <c r="M687" s="295"/>
      <c r="N687" s="298"/>
      <c r="O687" s="223"/>
      <c r="P687" s="186" t="str">
        <f t="array" ref="P687">IF(O687&lt;&gt;"",IF(O687&lt;5, "I", "III"),"")</f>
        <v/>
      </c>
      <c r="Q687" s="224"/>
      <c r="R687" s="185" t="str">
        <f t="array" ref="R687">IF(Q687&lt;&gt;"",IF(Q687&lt;5, "I", "III"),"")</f>
        <v/>
      </c>
      <c r="S687" s="223"/>
      <c r="T687" s="186" t="str">
        <f t="array" ref="T687">IF(S687&lt;&gt;"",IF(S687&lt;5, "I", "III"),"")</f>
        <v/>
      </c>
      <c r="U687" s="224"/>
      <c r="V687" s="186" t="str">
        <f t="array" ref="V687">IF(U687&lt;&gt;"",IF(U687&lt;12, "I", "III"),"")</f>
        <v/>
      </c>
      <c r="W687" s="224"/>
      <c r="X687" s="185" t="str">
        <f t="array" ref="X687">IF(W687&lt;&gt;"",IF(W687&lt;12, "I", "III"),"")</f>
        <v/>
      </c>
      <c r="Y687" s="223"/>
      <c r="Z687" s="186" t="str">
        <f t="array" ref="Z687">IF(Y687&lt;&gt;"",IF(Y687&lt;12, "I", "III"),"")</f>
        <v/>
      </c>
      <c r="AA687" s="208"/>
      <c r="AB687" s="209"/>
      <c r="AC687" s="209"/>
      <c r="AD687" s="210"/>
      <c r="AE687" s="89"/>
      <c r="AF687" s="178"/>
      <c r="AG687" s="150"/>
      <c r="AH687" s="151"/>
      <c r="AI687" s="95" t="str">
        <f t="shared" si="1060"/>
        <v/>
      </c>
      <c r="AJ687" s="98" t="str">
        <f t="shared" si="1061"/>
        <v/>
      </c>
      <c r="AK687" s="45"/>
      <c r="AL687" s="97" t="str">
        <f t="shared" si="1062"/>
        <v/>
      </c>
      <c r="AM687" s="39"/>
      <c r="AN687" s="98" t="str">
        <f t="shared" si="1063"/>
        <v/>
      </c>
      <c r="AO687" s="152"/>
      <c r="AP687" s="96"/>
      <c r="AQ687" s="153"/>
      <c r="AR687" s="97"/>
      <c r="AS687" s="154"/>
      <c r="AT687" s="98"/>
      <c r="AU687" s="182" t="str">
        <f t="shared" si="1067"/>
        <v/>
      </c>
      <c r="AV687" s="121"/>
      <c r="AW687" s="153"/>
      <c r="AX687" s="98"/>
      <c r="AY687" s="153"/>
      <c r="AZ687" s="98"/>
      <c r="BA687" s="46"/>
      <c r="BB687" s="34"/>
      <c r="BC687" s="34"/>
      <c r="BD687" s="35"/>
      <c r="BE687" s="46"/>
      <c r="BF687" s="34"/>
      <c r="BG687" s="34"/>
      <c r="BH687" s="35"/>
      <c r="BI687" s="46"/>
      <c r="BJ687" s="34"/>
      <c r="BK687" s="34"/>
      <c r="BL687" s="35"/>
      <c r="BM687" s="46"/>
      <c r="BN687" s="34"/>
      <c r="BO687" s="34"/>
      <c r="BP687" s="35"/>
      <c r="BQ687" s="46"/>
      <c r="BR687" s="34"/>
      <c r="BS687" s="34"/>
      <c r="BT687" s="35"/>
      <c r="BU687" s="155"/>
      <c r="BV687" s="99"/>
      <c r="BW687" s="156"/>
      <c r="BX687" s="100"/>
      <c r="BY687" s="156"/>
      <c r="BZ687" s="100"/>
      <c r="CA687" s="156"/>
      <c r="CB687" s="100"/>
      <c r="CC687" s="156"/>
      <c r="CD687" s="101"/>
      <c r="CE687" s="12"/>
      <c r="CF687" s="175"/>
      <c r="CG687" s="27"/>
      <c r="CH687" s="159"/>
      <c r="CI687" s="95" t="str">
        <f t="shared" si="1076"/>
        <v/>
      </c>
      <c r="CJ687" s="102" t="str">
        <f t="shared" si="1077"/>
        <v/>
      </c>
      <c r="CK687" s="40"/>
      <c r="CL687" s="100" t="str">
        <f t="shared" si="1115"/>
        <v/>
      </c>
      <c r="CM687" s="37"/>
      <c r="CN687" s="100" t="str">
        <f t="shared" si="1116"/>
        <v/>
      </c>
      <c r="CO687" s="38"/>
      <c r="CP687" s="103" t="str">
        <f t="shared" si="1078"/>
        <v/>
      </c>
      <c r="CQ687" s="78"/>
      <c r="CR687" s="100" t="str">
        <f t="shared" si="1117"/>
        <v/>
      </c>
      <c r="CS687" s="36"/>
      <c r="CT687" s="100" t="str">
        <f t="shared" si="1118"/>
        <v/>
      </c>
      <c r="CU687" s="74"/>
      <c r="CV687" s="103" t="str">
        <f t="shared" si="1119"/>
        <v/>
      </c>
      <c r="CW687" s="42"/>
      <c r="CX687" s="100" t="str">
        <f t="shared" si="1120"/>
        <v/>
      </c>
      <c r="CY687" s="36"/>
      <c r="CZ687" s="100" t="str">
        <f t="shared" si="1121"/>
        <v/>
      </c>
      <c r="DA687" s="36"/>
      <c r="DB687" s="100" t="str">
        <f t="shared" si="1122"/>
        <v/>
      </c>
      <c r="DC687" s="39"/>
      <c r="DD687" s="103" t="str">
        <f t="shared" si="1123"/>
        <v/>
      </c>
      <c r="DE687" s="42"/>
      <c r="DF687" s="100" t="str">
        <f t="shared" si="1124"/>
        <v/>
      </c>
      <c r="DG687" s="39"/>
      <c r="DH687" s="103" t="str">
        <f t="shared" si="1125"/>
        <v/>
      </c>
      <c r="DI687" s="41"/>
      <c r="DJ687" s="157" t="str">
        <f t="shared" si="1126"/>
        <v/>
      </c>
      <c r="DK687" s="12"/>
      <c r="DL687" s="172"/>
      <c r="DM687" s="67"/>
      <c r="DN687" s="164"/>
      <c r="DO687" s="104" t="str">
        <f t="shared" si="1079"/>
        <v/>
      </c>
      <c r="DP687" s="105" t="str">
        <f t="shared" si="1080"/>
        <v/>
      </c>
      <c r="DQ687" s="66"/>
      <c r="DR687" s="158" t="str">
        <f t="shared" si="1081"/>
        <v/>
      </c>
      <c r="DS687" s="67"/>
      <c r="DT687" s="97" t="str">
        <f t="shared" si="1082"/>
        <v/>
      </c>
      <c r="DU687" s="67"/>
      <c r="DV687" s="98" t="str">
        <f t="shared" si="1083"/>
        <v/>
      </c>
      <c r="DW687" s="163"/>
      <c r="DX687" s="106" t="str">
        <f t="shared" si="1084"/>
        <v/>
      </c>
      <c r="DY687" s="162"/>
      <c r="DZ687" s="97" t="str">
        <f t="shared" si="1085"/>
        <v/>
      </c>
      <c r="EA687" s="161"/>
      <c r="EB687" s="107" t="str">
        <f t="shared" si="1086"/>
        <v/>
      </c>
      <c r="EC687" s="66"/>
      <c r="ED687" s="97" t="str">
        <f t="shared" si="1087"/>
        <v/>
      </c>
      <c r="EE687" s="67"/>
      <c r="EF687" s="97" t="str">
        <f t="shared" si="1088"/>
        <v/>
      </c>
      <c r="EG687" s="68"/>
      <c r="EH687" s="97" t="str">
        <f t="shared" si="1089"/>
        <v/>
      </c>
      <c r="EI687" s="67"/>
      <c r="EJ687" s="97" t="str">
        <f t="shared" si="1090"/>
        <v/>
      </c>
      <c r="EK687" s="68"/>
      <c r="EL687" s="97" t="str">
        <f t="shared" si="1091"/>
        <v/>
      </c>
      <c r="EM687" s="69"/>
      <c r="EN687" s="98" t="str">
        <f t="shared" si="1092"/>
        <v/>
      </c>
      <c r="EO687" s="66"/>
      <c r="EP687" s="107" t="str">
        <f t="shared" si="1093"/>
        <v/>
      </c>
      <c r="EQ687" s="299"/>
      <c r="ER687" s="98" t="str">
        <f t="shared" si="1094"/>
        <v/>
      </c>
      <c r="ES687" s="66"/>
      <c r="ET687" s="108" t="str">
        <f t="shared" si="1095"/>
        <v/>
      </c>
      <c r="EU687" s="12"/>
      <c r="EV687" s="169"/>
      <c r="EW687" s="27"/>
      <c r="EX687" s="159"/>
      <c r="EY687" s="95" t="str">
        <f t="shared" si="1096"/>
        <v/>
      </c>
      <c r="EZ687" s="98" t="str">
        <f t="shared" si="1097"/>
        <v/>
      </c>
      <c r="FA687" s="40"/>
      <c r="FB687" s="98" t="str">
        <f t="shared" si="1098"/>
        <v/>
      </c>
      <c r="FC687" s="37"/>
      <c r="FD687" s="98" t="str">
        <f t="shared" si="1099"/>
        <v/>
      </c>
      <c r="FE687" s="37"/>
      <c r="FF687" s="98" t="str">
        <f t="shared" si="1100"/>
        <v/>
      </c>
      <c r="FG687" s="160"/>
      <c r="FH687" s="97" t="str">
        <f t="shared" si="1101"/>
        <v/>
      </c>
      <c r="FI687" s="27"/>
      <c r="FJ687" s="98" t="str">
        <f t="shared" si="1102"/>
        <v/>
      </c>
      <c r="FK687" s="36"/>
      <c r="FL687" s="98" t="str">
        <f t="shared" si="1103"/>
        <v/>
      </c>
      <c r="FM687" s="37"/>
      <c r="FN687" s="98" t="str">
        <f t="shared" si="1104"/>
        <v/>
      </c>
      <c r="FO687" s="78"/>
      <c r="FP687" s="97" t="str">
        <f t="shared" si="1105"/>
        <v/>
      </c>
      <c r="FQ687" s="37"/>
      <c r="FR687" s="97" t="str">
        <f t="shared" si="1106"/>
        <v/>
      </c>
      <c r="FS687" s="39"/>
      <c r="FT687" s="97" t="str">
        <f t="shared" si="1107"/>
        <v/>
      </c>
      <c r="FU687" s="27"/>
      <c r="FV687" s="98" t="str">
        <f t="shared" si="1108"/>
        <v/>
      </c>
      <c r="FW687" s="37"/>
      <c r="FX687" s="98" t="str">
        <f t="shared" si="1109"/>
        <v/>
      </c>
      <c r="FY687" s="36"/>
      <c r="FZ687" s="97" t="str">
        <f t="shared" si="1110"/>
        <v/>
      </c>
      <c r="GA687" s="36"/>
      <c r="GB687" s="98" t="str">
        <f t="shared" si="1111"/>
        <v/>
      </c>
      <c r="GC687" s="40"/>
      <c r="GD687" s="98" t="str">
        <f t="shared" si="1112"/>
        <v/>
      </c>
      <c r="GE687" s="37"/>
      <c r="GF687" s="98" t="str">
        <f t="shared" si="1113"/>
        <v/>
      </c>
      <c r="GG687" s="37"/>
      <c r="GH687" s="109" t="str">
        <f t="shared" si="1114"/>
        <v/>
      </c>
      <c r="GI687" s="12"/>
      <c r="GJ687" s="166"/>
      <c r="GK687" s="27"/>
      <c r="GL687" s="159"/>
      <c r="GM687" s="95" t="str">
        <f t="shared" ref="GM687:GM697" si="1127">IF(AND(GK687&lt;&gt;"",GL687&lt;&gt;""),GK687-(GL687*2),"")</f>
        <v/>
      </c>
      <c r="GN687" s="110" t="str">
        <f t="shared" si="842"/>
        <v/>
      </c>
      <c r="GO687" s="27"/>
      <c r="GP687" s="98" t="str">
        <f t="shared" si="843"/>
        <v/>
      </c>
      <c r="GQ687" s="37"/>
      <c r="GR687" s="97" t="str">
        <f t="shared" si="844"/>
        <v/>
      </c>
      <c r="GS687" s="37"/>
      <c r="GT687" s="110" t="str">
        <f t="shared" si="845"/>
        <v/>
      </c>
      <c r="GU687" s="36"/>
      <c r="GV687" s="97" t="str">
        <f t="shared" si="1046"/>
        <v/>
      </c>
      <c r="GW687" s="27"/>
      <c r="GX687" s="98" t="str">
        <f t="shared" si="1047"/>
        <v/>
      </c>
      <c r="GY687" s="36"/>
      <c r="GZ687" s="98" t="str">
        <f t="shared" si="1048"/>
        <v/>
      </c>
      <c r="HA687" s="37"/>
      <c r="HB687" s="110" t="str">
        <f t="shared" si="1049"/>
        <v/>
      </c>
      <c r="HC687" s="36"/>
      <c r="HD687" s="97" t="str">
        <f t="shared" si="1050"/>
        <v/>
      </c>
      <c r="HE687" s="37"/>
      <c r="HF687" s="97" t="str">
        <f t="shared" si="1051"/>
        <v/>
      </c>
      <c r="HG687" s="39"/>
      <c r="HH687" s="97" t="str">
        <f t="shared" si="1052"/>
        <v/>
      </c>
      <c r="HI687" s="27"/>
      <c r="HJ687" s="97" t="str">
        <f t="shared" si="1053"/>
        <v/>
      </c>
      <c r="HK687" s="37"/>
      <c r="HL687" s="97" t="str">
        <f t="shared" si="1054"/>
        <v/>
      </c>
      <c r="HM687" s="36"/>
      <c r="HN687" s="97" t="str">
        <f t="shared" si="1055"/>
        <v/>
      </c>
      <c r="HO687" s="36"/>
      <c r="HP687" s="110" t="str">
        <f t="shared" si="1056"/>
        <v/>
      </c>
      <c r="HQ687" s="27"/>
      <c r="HR687" s="97" t="str">
        <f t="shared" si="1057"/>
        <v/>
      </c>
      <c r="HS687" s="37"/>
      <c r="HT687" s="97" t="str">
        <f t="shared" si="1058"/>
        <v/>
      </c>
      <c r="HU687" s="37"/>
      <c r="HV687" s="111" t="str">
        <f t="shared" si="1059"/>
        <v/>
      </c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18"/>
    </row>
    <row r="688" spans="1:474" ht="19.95" customHeight="1">
      <c r="A688" s="30"/>
      <c r="B688" s="29"/>
      <c r="C688" s="129"/>
      <c r="D688" s="308"/>
      <c r="E688" s="302"/>
      <c r="F688" s="288"/>
      <c r="G688" s="89"/>
      <c r="H688" s="200"/>
      <c r="I688" s="294"/>
      <c r="J688" s="295"/>
      <c r="K688" s="296"/>
      <c r="L688" s="297"/>
      <c r="M688" s="295"/>
      <c r="N688" s="298"/>
      <c r="O688" s="223"/>
      <c r="P688" s="186" t="str">
        <f t="array" ref="P688">IF(O688&lt;&gt;"",IF(O688&lt;5, "I", "III"),"")</f>
        <v/>
      </c>
      <c r="Q688" s="224"/>
      <c r="R688" s="185" t="str">
        <f t="array" ref="R688">IF(Q688&lt;&gt;"",IF(Q688&lt;5, "I", "III"),"")</f>
        <v/>
      </c>
      <c r="S688" s="223"/>
      <c r="T688" s="186" t="str">
        <f t="array" ref="T688">IF(S688&lt;&gt;"",IF(S688&lt;5, "I", "III"),"")</f>
        <v/>
      </c>
      <c r="U688" s="224"/>
      <c r="V688" s="186" t="str">
        <f t="array" ref="V688">IF(U688&lt;&gt;"",IF(U688&lt;12, "I", "III"),"")</f>
        <v/>
      </c>
      <c r="W688" s="224"/>
      <c r="X688" s="185" t="str">
        <f t="array" ref="X688">IF(W688&lt;&gt;"",IF(W688&lt;12, "I", "III"),"")</f>
        <v/>
      </c>
      <c r="Y688" s="223"/>
      <c r="Z688" s="186" t="str">
        <f t="array" ref="Z688">IF(Y688&lt;&gt;"",IF(Y688&lt;12, "I", "III"),"")</f>
        <v/>
      </c>
      <c r="AA688" s="208"/>
      <c r="AB688" s="209"/>
      <c r="AC688" s="209"/>
      <c r="AD688" s="210"/>
      <c r="AE688" s="89"/>
      <c r="AF688" s="178"/>
      <c r="AG688" s="150"/>
      <c r="AH688" s="151"/>
      <c r="AI688" s="95" t="str">
        <f t="shared" si="1060"/>
        <v/>
      </c>
      <c r="AJ688" s="98" t="str">
        <f t="shared" si="1061"/>
        <v/>
      </c>
      <c r="AK688" s="45"/>
      <c r="AL688" s="97" t="str">
        <f t="shared" si="1062"/>
        <v/>
      </c>
      <c r="AM688" s="39"/>
      <c r="AN688" s="98" t="str">
        <f t="shared" si="1063"/>
        <v/>
      </c>
      <c r="AO688" s="152"/>
      <c r="AP688" s="96"/>
      <c r="AQ688" s="153"/>
      <c r="AR688" s="97"/>
      <c r="AS688" s="154"/>
      <c r="AT688" s="98"/>
      <c r="AU688" s="182" t="str">
        <f t="shared" si="1067"/>
        <v/>
      </c>
      <c r="AV688" s="121"/>
      <c r="AW688" s="153"/>
      <c r="AX688" s="98"/>
      <c r="AY688" s="153"/>
      <c r="AZ688" s="98"/>
      <c r="BA688" s="46"/>
      <c r="BB688" s="34"/>
      <c r="BC688" s="34"/>
      <c r="BD688" s="35"/>
      <c r="BE688" s="46"/>
      <c r="BF688" s="34"/>
      <c r="BG688" s="34"/>
      <c r="BH688" s="35"/>
      <c r="BI688" s="46"/>
      <c r="BJ688" s="34"/>
      <c r="BK688" s="34"/>
      <c r="BL688" s="35"/>
      <c r="BM688" s="46"/>
      <c r="BN688" s="34"/>
      <c r="BO688" s="34"/>
      <c r="BP688" s="35"/>
      <c r="BQ688" s="46"/>
      <c r="BR688" s="34"/>
      <c r="BS688" s="34"/>
      <c r="BT688" s="35"/>
      <c r="BU688" s="155"/>
      <c r="BV688" s="99"/>
      <c r="BW688" s="156"/>
      <c r="BX688" s="100"/>
      <c r="BY688" s="156"/>
      <c r="BZ688" s="100"/>
      <c r="CA688" s="156"/>
      <c r="CB688" s="100"/>
      <c r="CC688" s="156"/>
      <c r="CD688" s="101"/>
      <c r="CE688" s="12"/>
      <c r="CF688" s="175"/>
      <c r="CG688" s="27"/>
      <c r="CH688" s="159"/>
      <c r="CI688" s="95" t="str">
        <f t="shared" si="1076"/>
        <v/>
      </c>
      <c r="CJ688" s="102" t="str">
        <f t="shared" si="1077"/>
        <v/>
      </c>
      <c r="CK688" s="40"/>
      <c r="CL688" s="100" t="str">
        <f t="shared" si="1115"/>
        <v/>
      </c>
      <c r="CM688" s="37"/>
      <c r="CN688" s="100" t="str">
        <f t="shared" si="1116"/>
        <v/>
      </c>
      <c r="CO688" s="38"/>
      <c r="CP688" s="103" t="str">
        <f t="shared" si="1078"/>
        <v/>
      </c>
      <c r="CQ688" s="78"/>
      <c r="CR688" s="100" t="str">
        <f t="shared" si="1117"/>
        <v/>
      </c>
      <c r="CS688" s="36"/>
      <c r="CT688" s="100" t="str">
        <f t="shared" si="1118"/>
        <v/>
      </c>
      <c r="CU688" s="74"/>
      <c r="CV688" s="103" t="str">
        <f t="shared" si="1119"/>
        <v/>
      </c>
      <c r="CW688" s="42"/>
      <c r="CX688" s="100" t="str">
        <f t="shared" si="1120"/>
        <v/>
      </c>
      <c r="CY688" s="36"/>
      <c r="CZ688" s="100" t="str">
        <f t="shared" si="1121"/>
        <v/>
      </c>
      <c r="DA688" s="36"/>
      <c r="DB688" s="100" t="str">
        <f t="shared" si="1122"/>
        <v/>
      </c>
      <c r="DC688" s="39"/>
      <c r="DD688" s="103" t="str">
        <f t="shared" si="1123"/>
        <v/>
      </c>
      <c r="DE688" s="42"/>
      <c r="DF688" s="100" t="str">
        <f t="shared" si="1124"/>
        <v/>
      </c>
      <c r="DG688" s="39"/>
      <c r="DH688" s="103" t="str">
        <f t="shared" si="1125"/>
        <v/>
      </c>
      <c r="DI688" s="41"/>
      <c r="DJ688" s="157" t="str">
        <f t="shared" si="1126"/>
        <v/>
      </c>
      <c r="DK688" s="12"/>
      <c r="DL688" s="172"/>
      <c r="DM688" s="67"/>
      <c r="DN688" s="164"/>
      <c r="DO688" s="104" t="str">
        <f t="shared" si="1079"/>
        <v/>
      </c>
      <c r="DP688" s="105" t="str">
        <f t="shared" si="1080"/>
        <v/>
      </c>
      <c r="DQ688" s="66"/>
      <c r="DR688" s="158" t="str">
        <f t="shared" si="1081"/>
        <v/>
      </c>
      <c r="DS688" s="67"/>
      <c r="DT688" s="97" t="str">
        <f t="shared" si="1082"/>
        <v/>
      </c>
      <c r="DU688" s="67"/>
      <c r="DV688" s="98" t="str">
        <f t="shared" si="1083"/>
        <v/>
      </c>
      <c r="DW688" s="163"/>
      <c r="DX688" s="106" t="str">
        <f t="shared" si="1084"/>
        <v/>
      </c>
      <c r="DY688" s="162"/>
      <c r="DZ688" s="97" t="str">
        <f t="shared" si="1085"/>
        <v/>
      </c>
      <c r="EA688" s="161"/>
      <c r="EB688" s="107" t="str">
        <f t="shared" si="1086"/>
        <v/>
      </c>
      <c r="EC688" s="66"/>
      <c r="ED688" s="97" t="str">
        <f t="shared" si="1087"/>
        <v/>
      </c>
      <c r="EE688" s="67"/>
      <c r="EF688" s="97" t="str">
        <f t="shared" si="1088"/>
        <v/>
      </c>
      <c r="EG688" s="68"/>
      <c r="EH688" s="97" t="str">
        <f t="shared" si="1089"/>
        <v/>
      </c>
      <c r="EI688" s="67"/>
      <c r="EJ688" s="97" t="str">
        <f t="shared" si="1090"/>
        <v/>
      </c>
      <c r="EK688" s="68"/>
      <c r="EL688" s="97" t="str">
        <f t="shared" si="1091"/>
        <v/>
      </c>
      <c r="EM688" s="69"/>
      <c r="EN688" s="98" t="str">
        <f t="shared" si="1092"/>
        <v/>
      </c>
      <c r="EO688" s="66"/>
      <c r="EP688" s="107" t="str">
        <f t="shared" si="1093"/>
        <v/>
      </c>
      <c r="EQ688" s="299"/>
      <c r="ER688" s="98" t="str">
        <f t="shared" si="1094"/>
        <v/>
      </c>
      <c r="ES688" s="66"/>
      <c r="ET688" s="108" t="str">
        <f t="shared" si="1095"/>
        <v/>
      </c>
      <c r="EU688" s="12"/>
      <c r="EV688" s="169"/>
      <c r="EW688" s="27"/>
      <c r="EX688" s="159"/>
      <c r="EY688" s="95" t="str">
        <f t="shared" si="1096"/>
        <v/>
      </c>
      <c r="EZ688" s="98" t="str">
        <f t="shared" si="1097"/>
        <v/>
      </c>
      <c r="FA688" s="40"/>
      <c r="FB688" s="98" t="str">
        <f t="shared" si="1098"/>
        <v/>
      </c>
      <c r="FC688" s="37"/>
      <c r="FD688" s="98" t="str">
        <f t="shared" si="1099"/>
        <v/>
      </c>
      <c r="FE688" s="37"/>
      <c r="FF688" s="98" t="str">
        <f t="shared" si="1100"/>
        <v/>
      </c>
      <c r="FG688" s="160"/>
      <c r="FH688" s="97" t="str">
        <f t="shared" si="1101"/>
        <v/>
      </c>
      <c r="FI688" s="27"/>
      <c r="FJ688" s="98" t="str">
        <f t="shared" si="1102"/>
        <v/>
      </c>
      <c r="FK688" s="36"/>
      <c r="FL688" s="98" t="str">
        <f t="shared" si="1103"/>
        <v/>
      </c>
      <c r="FM688" s="37"/>
      <c r="FN688" s="98" t="str">
        <f t="shared" si="1104"/>
        <v/>
      </c>
      <c r="FO688" s="78"/>
      <c r="FP688" s="97" t="str">
        <f t="shared" si="1105"/>
        <v/>
      </c>
      <c r="FQ688" s="37"/>
      <c r="FR688" s="97" t="str">
        <f t="shared" si="1106"/>
        <v/>
      </c>
      <c r="FS688" s="39"/>
      <c r="FT688" s="97" t="str">
        <f t="shared" si="1107"/>
        <v/>
      </c>
      <c r="FU688" s="27"/>
      <c r="FV688" s="98" t="str">
        <f t="shared" si="1108"/>
        <v/>
      </c>
      <c r="FW688" s="37"/>
      <c r="FX688" s="98" t="str">
        <f t="shared" si="1109"/>
        <v/>
      </c>
      <c r="FY688" s="36"/>
      <c r="FZ688" s="97" t="str">
        <f t="shared" si="1110"/>
        <v/>
      </c>
      <c r="GA688" s="36"/>
      <c r="GB688" s="98" t="str">
        <f t="shared" si="1111"/>
        <v/>
      </c>
      <c r="GC688" s="40"/>
      <c r="GD688" s="98" t="str">
        <f t="shared" si="1112"/>
        <v/>
      </c>
      <c r="GE688" s="37"/>
      <c r="GF688" s="98" t="str">
        <f t="shared" si="1113"/>
        <v/>
      </c>
      <c r="GG688" s="37"/>
      <c r="GH688" s="109" t="str">
        <f t="shared" si="1114"/>
        <v/>
      </c>
      <c r="GI688" s="12"/>
      <c r="GJ688" s="166"/>
      <c r="GK688" s="27"/>
      <c r="GL688" s="159"/>
      <c r="GM688" s="95" t="str">
        <f t="shared" si="1127"/>
        <v/>
      </c>
      <c r="GN688" s="110" t="str">
        <f t="shared" si="842"/>
        <v/>
      </c>
      <c r="GO688" s="27"/>
      <c r="GP688" s="98" t="str">
        <f t="shared" si="843"/>
        <v/>
      </c>
      <c r="GQ688" s="37"/>
      <c r="GR688" s="97" t="str">
        <f t="shared" si="844"/>
        <v/>
      </c>
      <c r="GS688" s="37"/>
      <c r="GT688" s="110" t="str">
        <f t="shared" si="845"/>
        <v/>
      </c>
      <c r="GU688" s="36"/>
      <c r="GV688" s="97" t="str">
        <f t="shared" si="1046"/>
        <v/>
      </c>
      <c r="GW688" s="27"/>
      <c r="GX688" s="98" t="str">
        <f t="shared" si="1047"/>
        <v/>
      </c>
      <c r="GY688" s="36"/>
      <c r="GZ688" s="98" t="str">
        <f t="shared" si="1048"/>
        <v/>
      </c>
      <c r="HA688" s="37"/>
      <c r="HB688" s="110" t="str">
        <f t="shared" si="1049"/>
        <v/>
      </c>
      <c r="HC688" s="36"/>
      <c r="HD688" s="97" t="str">
        <f t="shared" si="1050"/>
        <v/>
      </c>
      <c r="HE688" s="37"/>
      <c r="HF688" s="97" t="str">
        <f t="shared" si="1051"/>
        <v/>
      </c>
      <c r="HG688" s="39"/>
      <c r="HH688" s="97" t="str">
        <f t="shared" si="1052"/>
        <v/>
      </c>
      <c r="HI688" s="27"/>
      <c r="HJ688" s="97" t="str">
        <f t="shared" si="1053"/>
        <v/>
      </c>
      <c r="HK688" s="37"/>
      <c r="HL688" s="97" t="str">
        <f t="shared" si="1054"/>
        <v/>
      </c>
      <c r="HM688" s="36"/>
      <c r="HN688" s="97" t="str">
        <f t="shared" si="1055"/>
        <v/>
      </c>
      <c r="HO688" s="36"/>
      <c r="HP688" s="110" t="str">
        <f t="shared" si="1056"/>
        <v/>
      </c>
      <c r="HQ688" s="27"/>
      <c r="HR688" s="97" t="str">
        <f t="shared" si="1057"/>
        <v/>
      </c>
      <c r="HS688" s="37"/>
      <c r="HT688" s="97" t="str">
        <f t="shared" si="1058"/>
        <v/>
      </c>
      <c r="HU688" s="37"/>
      <c r="HV688" s="111" t="str">
        <f t="shared" si="1059"/>
        <v/>
      </c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18"/>
    </row>
    <row r="689" spans="1:474" ht="19.95" customHeight="1">
      <c r="A689" s="30"/>
      <c r="B689" s="29"/>
      <c r="C689" s="129"/>
      <c r="D689" s="308"/>
      <c r="E689" s="302"/>
      <c r="F689" s="288"/>
      <c r="G689" s="89"/>
      <c r="H689" s="200"/>
      <c r="I689" s="294"/>
      <c r="J689" s="295"/>
      <c r="K689" s="296"/>
      <c r="L689" s="297"/>
      <c r="M689" s="295"/>
      <c r="N689" s="298"/>
      <c r="O689" s="223"/>
      <c r="P689" s="186" t="str">
        <f t="array" ref="P689">IF(O689&lt;&gt;"",IF(O689&lt;5, "I", "III"),"")</f>
        <v/>
      </c>
      <c r="Q689" s="224"/>
      <c r="R689" s="185" t="str">
        <f t="array" ref="R689">IF(Q689&lt;&gt;"",IF(Q689&lt;5, "I", "III"),"")</f>
        <v/>
      </c>
      <c r="S689" s="223"/>
      <c r="T689" s="186" t="str">
        <f t="array" ref="T689">IF(S689&lt;&gt;"",IF(S689&lt;5, "I", "III"),"")</f>
        <v/>
      </c>
      <c r="U689" s="224"/>
      <c r="V689" s="186" t="str">
        <f t="array" ref="V689">IF(U689&lt;&gt;"",IF(U689&lt;12, "I", "III"),"")</f>
        <v/>
      </c>
      <c r="W689" s="224"/>
      <c r="X689" s="185" t="str">
        <f t="array" ref="X689">IF(W689&lt;&gt;"",IF(W689&lt;12, "I", "III"),"")</f>
        <v/>
      </c>
      <c r="Y689" s="223"/>
      <c r="Z689" s="186" t="str">
        <f t="array" ref="Z689">IF(Y689&lt;&gt;"",IF(Y689&lt;12, "I", "III"),"")</f>
        <v/>
      </c>
      <c r="AA689" s="208"/>
      <c r="AB689" s="209"/>
      <c r="AC689" s="209"/>
      <c r="AD689" s="210"/>
      <c r="AE689" s="89"/>
      <c r="AF689" s="178"/>
      <c r="AG689" s="150"/>
      <c r="AH689" s="151"/>
      <c r="AI689" s="95" t="str">
        <f t="shared" si="1060"/>
        <v/>
      </c>
      <c r="AJ689" s="98" t="str">
        <f t="shared" si="1061"/>
        <v/>
      </c>
      <c r="AK689" s="45"/>
      <c r="AL689" s="97" t="str">
        <f t="shared" si="1062"/>
        <v/>
      </c>
      <c r="AM689" s="39"/>
      <c r="AN689" s="98" t="str">
        <f t="shared" si="1063"/>
        <v/>
      </c>
      <c r="AO689" s="152"/>
      <c r="AP689" s="96"/>
      <c r="AQ689" s="153"/>
      <c r="AR689" s="97"/>
      <c r="AS689" s="154"/>
      <c r="AT689" s="98"/>
      <c r="AU689" s="182" t="str">
        <f t="shared" si="1067"/>
        <v/>
      </c>
      <c r="AV689" s="121"/>
      <c r="AW689" s="153"/>
      <c r="AX689" s="98"/>
      <c r="AY689" s="153"/>
      <c r="AZ689" s="98"/>
      <c r="BA689" s="46"/>
      <c r="BB689" s="34"/>
      <c r="BC689" s="34"/>
      <c r="BD689" s="35"/>
      <c r="BE689" s="46"/>
      <c r="BF689" s="34"/>
      <c r="BG689" s="34"/>
      <c r="BH689" s="35"/>
      <c r="BI689" s="46"/>
      <c r="BJ689" s="34"/>
      <c r="BK689" s="34"/>
      <c r="BL689" s="35"/>
      <c r="BM689" s="46"/>
      <c r="BN689" s="34"/>
      <c r="BO689" s="34"/>
      <c r="BP689" s="35"/>
      <c r="BQ689" s="46"/>
      <c r="BR689" s="34"/>
      <c r="BS689" s="34"/>
      <c r="BT689" s="35"/>
      <c r="BU689" s="155"/>
      <c r="BV689" s="99"/>
      <c r="BW689" s="156"/>
      <c r="BX689" s="100"/>
      <c r="BY689" s="156"/>
      <c r="BZ689" s="100"/>
      <c r="CA689" s="156"/>
      <c r="CB689" s="100"/>
      <c r="CC689" s="156"/>
      <c r="CD689" s="101"/>
      <c r="CE689" s="12"/>
      <c r="CF689" s="175"/>
      <c r="CG689" s="27"/>
      <c r="CH689" s="159"/>
      <c r="CI689" s="95" t="str">
        <f t="shared" si="1076"/>
        <v/>
      </c>
      <c r="CJ689" s="102" t="str">
        <f t="shared" si="1077"/>
        <v/>
      </c>
      <c r="CK689" s="40"/>
      <c r="CL689" s="100" t="str">
        <f t="shared" si="1115"/>
        <v/>
      </c>
      <c r="CM689" s="37"/>
      <c r="CN689" s="100" t="str">
        <f t="shared" si="1116"/>
        <v/>
      </c>
      <c r="CO689" s="38"/>
      <c r="CP689" s="103" t="str">
        <f t="shared" si="1078"/>
        <v/>
      </c>
      <c r="CQ689" s="78"/>
      <c r="CR689" s="100" t="str">
        <f t="shared" si="1117"/>
        <v/>
      </c>
      <c r="CS689" s="36"/>
      <c r="CT689" s="100" t="str">
        <f t="shared" si="1118"/>
        <v/>
      </c>
      <c r="CU689" s="74"/>
      <c r="CV689" s="103" t="str">
        <f t="shared" si="1119"/>
        <v/>
      </c>
      <c r="CW689" s="42"/>
      <c r="CX689" s="100" t="str">
        <f t="shared" si="1120"/>
        <v/>
      </c>
      <c r="CY689" s="36"/>
      <c r="CZ689" s="100" t="str">
        <f t="shared" si="1121"/>
        <v/>
      </c>
      <c r="DA689" s="36"/>
      <c r="DB689" s="100" t="str">
        <f t="shared" si="1122"/>
        <v/>
      </c>
      <c r="DC689" s="39"/>
      <c r="DD689" s="103" t="str">
        <f t="shared" si="1123"/>
        <v/>
      </c>
      <c r="DE689" s="42"/>
      <c r="DF689" s="100" t="str">
        <f t="shared" si="1124"/>
        <v/>
      </c>
      <c r="DG689" s="39"/>
      <c r="DH689" s="103" t="str">
        <f t="shared" si="1125"/>
        <v/>
      </c>
      <c r="DI689" s="41"/>
      <c r="DJ689" s="157" t="str">
        <f t="shared" si="1126"/>
        <v/>
      </c>
      <c r="DK689" s="12"/>
      <c r="DL689" s="172"/>
      <c r="DM689" s="67"/>
      <c r="DN689" s="164"/>
      <c r="DO689" s="104" t="str">
        <f t="shared" si="1079"/>
        <v/>
      </c>
      <c r="DP689" s="105" t="str">
        <f t="shared" si="1080"/>
        <v/>
      </c>
      <c r="DQ689" s="66"/>
      <c r="DR689" s="158" t="str">
        <f t="shared" si="1081"/>
        <v/>
      </c>
      <c r="DS689" s="67"/>
      <c r="DT689" s="97" t="str">
        <f t="shared" si="1082"/>
        <v/>
      </c>
      <c r="DU689" s="67"/>
      <c r="DV689" s="98" t="str">
        <f t="shared" si="1083"/>
        <v/>
      </c>
      <c r="DW689" s="163"/>
      <c r="DX689" s="106" t="str">
        <f t="shared" si="1084"/>
        <v/>
      </c>
      <c r="DY689" s="162"/>
      <c r="DZ689" s="97" t="str">
        <f t="shared" si="1085"/>
        <v/>
      </c>
      <c r="EA689" s="161"/>
      <c r="EB689" s="107" t="str">
        <f t="shared" si="1086"/>
        <v/>
      </c>
      <c r="EC689" s="66"/>
      <c r="ED689" s="97" t="str">
        <f t="shared" si="1087"/>
        <v/>
      </c>
      <c r="EE689" s="67"/>
      <c r="EF689" s="97" t="str">
        <f t="shared" si="1088"/>
        <v/>
      </c>
      <c r="EG689" s="68"/>
      <c r="EH689" s="97" t="str">
        <f t="shared" si="1089"/>
        <v/>
      </c>
      <c r="EI689" s="67"/>
      <c r="EJ689" s="97" t="str">
        <f t="shared" si="1090"/>
        <v/>
      </c>
      <c r="EK689" s="68"/>
      <c r="EL689" s="97" t="str">
        <f t="shared" si="1091"/>
        <v/>
      </c>
      <c r="EM689" s="69"/>
      <c r="EN689" s="98" t="str">
        <f t="shared" si="1092"/>
        <v/>
      </c>
      <c r="EO689" s="66"/>
      <c r="EP689" s="107" t="str">
        <f t="shared" si="1093"/>
        <v/>
      </c>
      <c r="EQ689" s="299"/>
      <c r="ER689" s="98" t="str">
        <f t="shared" si="1094"/>
        <v/>
      </c>
      <c r="ES689" s="66"/>
      <c r="ET689" s="108" t="str">
        <f t="shared" si="1095"/>
        <v/>
      </c>
      <c r="EU689" s="12"/>
      <c r="EV689" s="169"/>
      <c r="EW689" s="27"/>
      <c r="EX689" s="159"/>
      <c r="EY689" s="95" t="str">
        <f t="shared" si="1096"/>
        <v/>
      </c>
      <c r="EZ689" s="98" t="str">
        <f t="shared" si="1097"/>
        <v/>
      </c>
      <c r="FA689" s="40"/>
      <c r="FB689" s="98" t="str">
        <f t="shared" si="1098"/>
        <v/>
      </c>
      <c r="FC689" s="37"/>
      <c r="FD689" s="98" t="str">
        <f t="shared" si="1099"/>
        <v/>
      </c>
      <c r="FE689" s="37"/>
      <c r="FF689" s="98" t="str">
        <f t="shared" si="1100"/>
        <v/>
      </c>
      <c r="FG689" s="160"/>
      <c r="FH689" s="97" t="str">
        <f t="shared" si="1101"/>
        <v/>
      </c>
      <c r="FI689" s="27"/>
      <c r="FJ689" s="98" t="str">
        <f t="shared" si="1102"/>
        <v/>
      </c>
      <c r="FK689" s="36"/>
      <c r="FL689" s="98" t="str">
        <f t="shared" si="1103"/>
        <v/>
      </c>
      <c r="FM689" s="37"/>
      <c r="FN689" s="98" t="str">
        <f t="shared" si="1104"/>
        <v/>
      </c>
      <c r="FO689" s="78"/>
      <c r="FP689" s="97" t="str">
        <f t="shared" si="1105"/>
        <v/>
      </c>
      <c r="FQ689" s="37"/>
      <c r="FR689" s="97" t="str">
        <f t="shared" si="1106"/>
        <v/>
      </c>
      <c r="FS689" s="39"/>
      <c r="FT689" s="97" t="str">
        <f t="shared" si="1107"/>
        <v/>
      </c>
      <c r="FU689" s="27"/>
      <c r="FV689" s="98" t="str">
        <f t="shared" si="1108"/>
        <v/>
      </c>
      <c r="FW689" s="37"/>
      <c r="FX689" s="98" t="str">
        <f t="shared" si="1109"/>
        <v/>
      </c>
      <c r="FY689" s="36"/>
      <c r="FZ689" s="97" t="str">
        <f t="shared" si="1110"/>
        <v/>
      </c>
      <c r="GA689" s="36"/>
      <c r="GB689" s="98" t="str">
        <f t="shared" si="1111"/>
        <v/>
      </c>
      <c r="GC689" s="40"/>
      <c r="GD689" s="98" t="str">
        <f t="shared" si="1112"/>
        <v/>
      </c>
      <c r="GE689" s="37"/>
      <c r="GF689" s="98" t="str">
        <f t="shared" si="1113"/>
        <v/>
      </c>
      <c r="GG689" s="37"/>
      <c r="GH689" s="109" t="str">
        <f t="shared" si="1114"/>
        <v/>
      </c>
      <c r="GI689" s="12"/>
      <c r="GJ689" s="166"/>
      <c r="GK689" s="27"/>
      <c r="GL689" s="159"/>
      <c r="GM689" s="95" t="str">
        <f t="shared" si="1127"/>
        <v/>
      </c>
      <c r="GN689" s="110" t="str">
        <f t="shared" si="842"/>
        <v/>
      </c>
      <c r="GO689" s="27"/>
      <c r="GP689" s="98" t="str">
        <f t="shared" si="843"/>
        <v/>
      </c>
      <c r="GQ689" s="37"/>
      <c r="GR689" s="97" t="str">
        <f t="shared" si="844"/>
        <v/>
      </c>
      <c r="GS689" s="37"/>
      <c r="GT689" s="110" t="str">
        <f t="shared" si="845"/>
        <v/>
      </c>
      <c r="GU689" s="36"/>
      <c r="GV689" s="97" t="str">
        <f t="shared" si="1046"/>
        <v/>
      </c>
      <c r="GW689" s="27"/>
      <c r="GX689" s="98" t="str">
        <f t="shared" si="1047"/>
        <v/>
      </c>
      <c r="GY689" s="36"/>
      <c r="GZ689" s="98" t="str">
        <f t="shared" si="1048"/>
        <v/>
      </c>
      <c r="HA689" s="37"/>
      <c r="HB689" s="110" t="str">
        <f t="shared" si="1049"/>
        <v/>
      </c>
      <c r="HC689" s="36"/>
      <c r="HD689" s="97" t="str">
        <f t="shared" si="1050"/>
        <v/>
      </c>
      <c r="HE689" s="37"/>
      <c r="HF689" s="97" t="str">
        <f t="shared" si="1051"/>
        <v/>
      </c>
      <c r="HG689" s="39"/>
      <c r="HH689" s="97" t="str">
        <f t="shared" si="1052"/>
        <v/>
      </c>
      <c r="HI689" s="27"/>
      <c r="HJ689" s="97" t="str">
        <f t="shared" si="1053"/>
        <v/>
      </c>
      <c r="HK689" s="37"/>
      <c r="HL689" s="97" t="str">
        <f t="shared" si="1054"/>
        <v/>
      </c>
      <c r="HM689" s="36"/>
      <c r="HN689" s="97" t="str">
        <f t="shared" si="1055"/>
        <v/>
      </c>
      <c r="HO689" s="36"/>
      <c r="HP689" s="110" t="str">
        <f t="shared" si="1056"/>
        <v/>
      </c>
      <c r="HQ689" s="27"/>
      <c r="HR689" s="97" t="str">
        <f t="shared" si="1057"/>
        <v/>
      </c>
      <c r="HS689" s="37"/>
      <c r="HT689" s="97" t="str">
        <f t="shared" si="1058"/>
        <v/>
      </c>
      <c r="HU689" s="37"/>
      <c r="HV689" s="111" t="str">
        <f t="shared" si="1059"/>
        <v/>
      </c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18"/>
    </row>
    <row r="690" spans="1:474" ht="19.95" customHeight="1">
      <c r="A690" s="30"/>
      <c r="B690" s="29"/>
      <c r="C690" s="129"/>
      <c r="D690" s="308"/>
      <c r="E690" s="302"/>
      <c r="F690" s="288"/>
      <c r="G690" s="89"/>
      <c r="H690" s="200"/>
      <c r="I690" s="294"/>
      <c r="J690" s="295"/>
      <c r="K690" s="296"/>
      <c r="L690" s="297"/>
      <c r="M690" s="295"/>
      <c r="N690" s="298"/>
      <c r="O690" s="223"/>
      <c r="P690" s="186" t="str">
        <f t="array" ref="P690">IF(O690&lt;&gt;"",IF(O690&lt;5, "I", "III"),"")</f>
        <v/>
      </c>
      <c r="Q690" s="224"/>
      <c r="R690" s="185" t="str">
        <f t="array" ref="R690">IF(Q690&lt;&gt;"",IF(Q690&lt;5, "I", "III"),"")</f>
        <v/>
      </c>
      <c r="S690" s="223"/>
      <c r="T690" s="186" t="str">
        <f t="array" ref="T690">IF(S690&lt;&gt;"",IF(S690&lt;5, "I", "III"),"")</f>
        <v/>
      </c>
      <c r="U690" s="224"/>
      <c r="V690" s="186" t="str">
        <f t="array" ref="V690">IF(U690&lt;&gt;"",IF(U690&lt;12, "I", "III"),"")</f>
        <v/>
      </c>
      <c r="W690" s="224"/>
      <c r="X690" s="185" t="str">
        <f t="array" ref="X690">IF(W690&lt;&gt;"",IF(W690&lt;12, "I", "III"),"")</f>
        <v/>
      </c>
      <c r="Y690" s="223"/>
      <c r="Z690" s="186" t="str">
        <f t="array" ref="Z690">IF(Y690&lt;&gt;"",IF(Y690&lt;12, "I", "III"),"")</f>
        <v/>
      </c>
      <c r="AA690" s="208"/>
      <c r="AB690" s="209"/>
      <c r="AC690" s="209"/>
      <c r="AD690" s="210"/>
      <c r="AE690" s="89"/>
      <c r="AF690" s="178"/>
      <c r="AG690" s="150"/>
      <c r="AH690" s="151"/>
      <c r="AI690" s="95" t="str">
        <f t="shared" si="1060"/>
        <v/>
      </c>
      <c r="AJ690" s="98" t="str">
        <f t="shared" si="1061"/>
        <v/>
      </c>
      <c r="AK690" s="45"/>
      <c r="AL690" s="97" t="str">
        <f t="shared" si="1062"/>
        <v/>
      </c>
      <c r="AM690" s="39"/>
      <c r="AN690" s="98" t="str">
        <f t="shared" si="1063"/>
        <v/>
      </c>
      <c r="AO690" s="152"/>
      <c r="AP690" s="96" t="str">
        <f t="shared" ref="AP690:AP698" si="1128">IF(AO690&lt;&gt;"",AO690*100/24,"")</f>
        <v/>
      </c>
      <c r="AQ690" s="153"/>
      <c r="AR690" s="97" t="str">
        <f t="shared" ref="AR690:AR698" si="1129">IF(AQ690&lt;&gt;"",AQ690*100/24,"")</f>
        <v/>
      </c>
      <c r="AS690" s="154"/>
      <c r="AT690" s="98" t="str">
        <f t="shared" ref="AT690:AT698" si="1130">IF(AS690&lt;&gt;"",AS690*100/24,"")</f>
        <v/>
      </c>
      <c r="AU690" s="182" t="str">
        <f t="shared" si="1067"/>
        <v/>
      </c>
      <c r="AV690" s="121" t="str">
        <f t="shared" ref="AV690:AV698" si="1131">IF(AU690&lt;&gt;"",IF(AU690&lt;8, "I", IF(AU690&lt;14, "II",IF(AU690&lt;20, "III","III+"))),"")</f>
        <v/>
      </c>
      <c r="AW690" s="153"/>
      <c r="AX690" s="98" t="str">
        <f t="shared" ref="AX690:AX698" si="1132">IF(AW690&lt;&gt;"",AW690*100/24,"")</f>
        <v/>
      </c>
      <c r="AY690" s="153"/>
      <c r="AZ690" s="98" t="str">
        <f t="shared" ref="AZ690:AZ697" si="1133">IF(AY690&lt;&gt;"",AY690*100/24,"")</f>
        <v/>
      </c>
      <c r="BA690" s="46"/>
      <c r="BB690" s="34"/>
      <c r="BC690" s="34"/>
      <c r="BD690" s="35"/>
      <c r="BE690" s="46"/>
      <c r="BF690" s="34"/>
      <c r="BG690" s="34"/>
      <c r="BH690" s="35"/>
      <c r="BI690" s="46"/>
      <c r="BJ690" s="34"/>
      <c r="BK690" s="34"/>
      <c r="BL690" s="35"/>
      <c r="BM690" s="46"/>
      <c r="BN690" s="34"/>
      <c r="BO690" s="34"/>
      <c r="BP690" s="35"/>
      <c r="BQ690" s="46"/>
      <c r="BR690" s="34"/>
      <c r="BS690" s="34"/>
      <c r="BT690" s="35"/>
      <c r="BU690" s="155"/>
      <c r="BV690" s="99" t="str">
        <f t="shared" ref="BV690:BV698" si="1134">IF(BU690&lt;&gt;"",BU690*100/25,"")</f>
        <v/>
      </c>
      <c r="BW690" s="156"/>
      <c r="BX690" s="100" t="str">
        <f t="shared" ref="BX690:BX698" si="1135">IF(BW690&lt;&gt;"",BW690*100/4,"")</f>
        <v/>
      </c>
      <c r="BY690" s="156"/>
      <c r="BZ690" s="100" t="str">
        <f t="shared" ref="BZ690:BZ698" si="1136">IF(BY690&lt;&gt;"",BY690*100/4,"")</f>
        <v/>
      </c>
      <c r="CA690" s="156"/>
      <c r="CB690" s="100" t="str">
        <f t="shared" ref="CB690:CB698" si="1137">IF(CA690&lt;&gt;"",CA690*100/10,"")</f>
        <v/>
      </c>
      <c r="CC690" s="156"/>
      <c r="CD690" s="101" t="str">
        <f t="shared" ref="CD690:CD698" si="1138">IF(CC690&lt;&gt;"",CC690*100/24,"")</f>
        <v/>
      </c>
      <c r="CE690" s="12"/>
      <c r="CF690" s="175"/>
      <c r="CG690" s="27"/>
      <c r="CH690" s="159"/>
      <c r="CI690" s="95" t="str">
        <f t="shared" si="1076"/>
        <v/>
      </c>
      <c r="CJ690" s="102" t="str">
        <f t="shared" si="1077"/>
        <v/>
      </c>
      <c r="CK690" s="40"/>
      <c r="CL690" s="100" t="str">
        <f t="shared" si="1115"/>
        <v/>
      </c>
      <c r="CM690" s="37"/>
      <c r="CN690" s="100" t="str">
        <f t="shared" si="1116"/>
        <v/>
      </c>
      <c r="CO690" s="38"/>
      <c r="CP690" s="103" t="str">
        <f t="shared" si="1078"/>
        <v/>
      </c>
      <c r="CQ690" s="78"/>
      <c r="CR690" s="100" t="str">
        <f t="shared" si="1117"/>
        <v/>
      </c>
      <c r="CS690" s="36"/>
      <c r="CT690" s="100" t="str">
        <f t="shared" si="1118"/>
        <v/>
      </c>
      <c r="CU690" s="74"/>
      <c r="CV690" s="103" t="str">
        <f t="shared" si="1119"/>
        <v/>
      </c>
      <c r="CW690" s="42"/>
      <c r="CX690" s="100" t="str">
        <f t="shared" si="1120"/>
        <v/>
      </c>
      <c r="CY690" s="36"/>
      <c r="CZ690" s="100" t="str">
        <f t="shared" si="1121"/>
        <v/>
      </c>
      <c r="DA690" s="36"/>
      <c r="DB690" s="100" t="str">
        <f t="shared" si="1122"/>
        <v/>
      </c>
      <c r="DC690" s="39"/>
      <c r="DD690" s="103" t="str">
        <f t="shared" si="1123"/>
        <v/>
      </c>
      <c r="DE690" s="42"/>
      <c r="DF690" s="100" t="str">
        <f t="shared" si="1124"/>
        <v/>
      </c>
      <c r="DG690" s="39"/>
      <c r="DH690" s="103" t="str">
        <f t="shared" si="1125"/>
        <v/>
      </c>
      <c r="DI690" s="41"/>
      <c r="DJ690" s="157" t="str">
        <f t="shared" si="1126"/>
        <v/>
      </c>
      <c r="DK690" s="12"/>
      <c r="DL690" s="172"/>
      <c r="DM690" s="67"/>
      <c r="DN690" s="164"/>
      <c r="DO690" s="104" t="str">
        <f t="shared" si="1079"/>
        <v/>
      </c>
      <c r="DP690" s="105" t="str">
        <f t="shared" si="1080"/>
        <v/>
      </c>
      <c r="DQ690" s="66"/>
      <c r="DR690" s="158" t="str">
        <f t="shared" si="1081"/>
        <v/>
      </c>
      <c r="DS690" s="67"/>
      <c r="DT690" s="97" t="str">
        <f t="shared" si="1082"/>
        <v/>
      </c>
      <c r="DU690" s="67"/>
      <c r="DV690" s="98" t="str">
        <f t="shared" si="1083"/>
        <v/>
      </c>
      <c r="DW690" s="163"/>
      <c r="DX690" s="106" t="str">
        <f t="shared" si="1084"/>
        <v/>
      </c>
      <c r="DY690" s="162"/>
      <c r="DZ690" s="97" t="str">
        <f t="shared" si="1085"/>
        <v/>
      </c>
      <c r="EA690" s="161"/>
      <c r="EB690" s="107" t="str">
        <f t="shared" si="1086"/>
        <v/>
      </c>
      <c r="EC690" s="66"/>
      <c r="ED690" s="97" t="str">
        <f t="shared" si="1087"/>
        <v/>
      </c>
      <c r="EE690" s="67"/>
      <c r="EF690" s="97" t="str">
        <f t="shared" si="1088"/>
        <v/>
      </c>
      <c r="EG690" s="68"/>
      <c r="EH690" s="97" t="str">
        <f t="shared" si="1089"/>
        <v/>
      </c>
      <c r="EI690" s="67"/>
      <c r="EJ690" s="97" t="str">
        <f t="shared" si="1090"/>
        <v/>
      </c>
      <c r="EK690" s="68"/>
      <c r="EL690" s="97" t="str">
        <f t="shared" si="1091"/>
        <v/>
      </c>
      <c r="EM690" s="69"/>
      <c r="EN690" s="98" t="str">
        <f t="shared" si="1092"/>
        <v/>
      </c>
      <c r="EO690" s="66"/>
      <c r="EP690" s="107" t="str">
        <f t="shared" si="1093"/>
        <v/>
      </c>
      <c r="EQ690" s="299"/>
      <c r="ER690" s="98" t="str">
        <f t="shared" si="1094"/>
        <v/>
      </c>
      <c r="ES690" s="66"/>
      <c r="ET690" s="108" t="str">
        <f t="shared" si="1095"/>
        <v/>
      </c>
      <c r="EU690" s="12"/>
      <c r="EV690" s="169"/>
      <c r="EW690" s="27"/>
      <c r="EX690" s="159"/>
      <c r="EY690" s="95" t="str">
        <f t="shared" si="1096"/>
        <v/>
      </c>
      <c r="EZ690" s="98" t="str">
        <f t="shared" si="1097"/>
        <v/>
      </c>
      <c r="FA690" s="40"/>
      <c r="FB690" s="98" t="str">
        <f t="shared" si="1098"/>
        <v/>
      </c>
      <c r="FC690" s="37"/>
      <c r="FD690" s="98" t="str">
        <f t="shared" si="1099"/>
        <v/>
      </c>
      <c r="FE690" s="37"/>
      <c r="FF690" s="98" t="str">
        <f t="shared" si="1100"/>
        <v/>
      </c>
      <c r="FG690" s="160"/>
      <c r="FH690" s="97" t="str">
        <f t="shared" si="1101"/>
        <v/>
      </c>
      <c r="FI690" s="27"/>
      <c r="FJ690" s="98" t="str">
        <f t="shared" si="1102"/>
        <v/>
      </c>
      <c r="FK690" s="36"/>
      <c r="FL690" s="98" t="str">
        <f t="shared" si="1103"/>
        <v/>
      </c>
      <c r="FM690" s="37"/>
      <c r="FN690" s="98" t="str">
        <f t="shared" si="1104"/>
        <v/>
      </c>
      <c r="FO690" s="78"/>
      <c r="FP690" s="97" t="str">
        <f t="shared" si="1105"/>
        <v/>
      </c>
      <c r="FQ690" s="37"/>
      <c r="FR690" s="97" t="str">
        <f t="shared" si="1106"/>
        <v/>
      </c>
      <c r="FS690" s="39"/>
      <c r="FT690" s="97" t="str">
        <f t="shared" si="1107"/>
        <v/>
      </c>
      <c r="FU690" s="27"/>
      <c r="FV690" s="98" t="str">
        <f t="shared" si="1108"/>
        <v/>
      </c>
      <c r="FW690" s="37"/>
      <c r="FX690" s="98" t="str">
        <f t="shared" si="1109"/>
        <v/>
      </c>
      <c r="FY690" s="36"/>
      <c r="FZ690" s="97" t="str">
        <f t="shared" si="1110"/>
        <v/>
      </c>
      <c r="GA690" s="36"/>
      <c r="GB690" s="98" t="str">
        <f t="shared" si="1111"/>
        <v/>
      </c>
      <c r="GC690" s="40"/>
      <c r="GD690" s="98" t="str">
        <f t="shared" si="1112"/>
        <v/>
      </c>
      <c r="GE690" s="37"/>
      <c r="GF690" s="98" t="str">
        <f t="shared" si="1113"/>
        <v/>
      </c>
      <c r="GG690" s="37"/>
      <c r="GH690" s="109" t="str">
        <f t="shared" si="1114"/>
        <v/>
      </c>
      <c r="GI690" s="12"/>
      <c r="GJ690" s="166"/>
      <c r="GK690" s="27"/>
      <c r="GL690" s="159"/>
      <c r="GM690" s="95" t="str">
        <f t="shared" si="1127"/>
        <v/>
      </c>
      <c r="GN690" s="110" t="str">
        <f t="shared" si="842"/>
        <v/>
      </c>
      <c r="GO690" s="27"/>
      <c r="GP690" s="98" t="str">
        <f t="shared" si="843"/>
        <v/>
      </c>
      <c r="GQ690" s="37"/>
      <c r="GR690" s="97" t="str">
        <f t="shared" si="844"/>
        <v/>
      </c>
      <c r="GS690" s="37"/>
      <c r="GT690" s="110" t="str">
        <f t="shared" si="845"/>
        <v/>
      </c>
      <c r="GU690" s="36"/>
      <c r="GV690" s="97" t="str">
        <f t="shared" si="1046"/>
        <v/>
      </c>
      <c r="GW690" s="27"/>
      <c r="GX690" s="98" t="str">
        <f t="shared" si="1047"/>
        <v/>
      </c>
      <c r="GY690" s="36"/>
      <c r="GZ690" s="98" t="str">
        <f t="shared" si="1048"/>
        <v/>
      </c>
      <c r="HA690" s="37"/>
      <c r="HB690" s="110" t="str">
        <f t="shared" si="1049"/>
        <v/>
      </c>
      <c r="HC690" s="36"/>
      <c r="HD690" s="97" t="str">
        <f t="shared" si="1050"/>
        <v/>
      </c>
      <c r="HE690" s="37"/>
      <c r="HF690" s="97" t="str">
        <f t="shared" si="1051"/>
        <v/>
      </c>
      <c r="HG690" s="39"/>
      <c r="HH690" s="97" t="str">
        <f t="shared" si="1052"/>
        <v/>
      </c>
      <c r="HI690" s="27"/>
      <c r="HJ690" s="97" t="str">
        <f t="shared" si="1053"/>
        <v/>
      </c>
      <c r="HK690" s="37"/>
      <c r="HL690" s="97" t="str">
        <f t="shared" si="1054"/>
        <v/>
      </c>
      <c r="HM690" s="36"/>
      <c r="HN690" s="97" t="str">
        <f t="shared" si="1055"/>
        <v/>
      </c>
      <c r="HO690" s="36"/>
      <c r="HP690" s="110" t="str">
        <f t="shared" si="1056"/>
        <v/>
      </c>
      <c r="HQ690" s="27"/>
      <c r="HR690" s="97" t="str">
        <f t="shared" si="1057"/>
        <v/>
      </c>
      <c r="HS690" s="37"/>
      <c r="HT690" s="97" t="str">
        <f t="shared" si="1058"/>
        <v/>
      </c>
      <c r="HU690" s="37"/>
      <c r="HV690" s="111" t="str">
        <f t="shared" si="1059"/>
        <v/>
      </c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18"/>
    </row>
    <row r="691" spans="1:474" ht="19.95" customHeight="1">
      <c r="A691" s="30"/>
      <c r="B691" s="29"/>
      <c r="C691" s="129"/>
      <c r="D691" s="308"/>
      <c r="E691" s="302"/>
      <c r="F691" s="288"/>
      <c r="G691" s="89"/>
      <c r="H691" s="200"/>
      <c r="I691" s="294"/>
      <c r="J691" s="295"/>
      <c r="K691" s="296"/>
      <c r="L691" s="297"/>
      <c r="M691" s="295"/>
      <c r="N691" s="298"/>
      <c r="O691" s="223"/>
      <c r="P691" s="186" t="str">
        <f t="array" ref="P691">IF(O691&lt;&gt;"",IF(O691&lt;5, "I", "III"),"")</f>
        <v/>
      </c>
      <c r="Q691" s="224"/>
      <c r="R691" s="185" t="str">
        <f t="array" ref="R691">IF(Q691&lt;&gt;"",IF(Q691&lt;5, "I", "III"),"")</f>
        <v/>
      </c>
      <c r="S691" s="223"/>
      <c r="T691" s="186" t="str">
        <f t="array" ref="T691">IF(S691&lt;&gt;"",IF(S691&lt;5, "I", "III"),"")</f>
        <v/>
      </c>
      <c r="U691" s="224"/>
      <c r="V691" s="186" t="str">
        <f t="array" ref="V691">IF(U691&lt;&gt;"",IF(U691&lt;12, "I", "III"),"")</f>
        <v/>
      </c>
      <c r="W691" s="224"/>
      <c r="X691" s="185" t="str">
        <f t="array" ref="X691">IF(W691&lt;&gt;"",IF(W691&lt;12, "I", "III"),"")</f>
        <v/>
      </c>
      <c r="Y691" s="223"/>
      <c r="Z691" s="186" t="str">
        <f t="array" ref="Z691">IF(Y691&lt;&gt;"",IF(Y691&lt;12, "I", "III"),"")</f>
        <v/>
      </c>
      <c r="AA691" s="208"/>
      <c r="AB691" s="209"/>
      <c r="AC691" s="209"/>
      <c r="AD691" s="210"/>
      <c r="AE691" s="89"/>
      <c r="AF691" s="178"/>
      <c r="AG691" s="150"/>
      <c r="AH691" s="151"/>
      <c r="AI691" s="95" t="str">
        <f t="shared" si="1060"/>
        <v/>
      </c>
      <c r="AJ691" s="98" t="str">
        <f t="shared" si="1061"/>
        <v/>
      </c>
      <c r="AK691" s="45"/>
      <c r="AL691" s="97" t="str">
        <f t="shared" si="1062"/>
        <v/>
      </c>
      <c r="AM691" s="39"/>
      <c r="AN691" s="98" t="str">
        <f t="shared" si="1063"/>
        <v/>
      </c>
      <c r="AO691" s="152"/>
      <c r="AP691" s="96" t="str">
        <f t="shared" si="1128"/>
        <v/>
      </c>
      <c r="AQ691" s="153"/>
      <c r="AR691" s="97" t="str">
        <f t="shared" si="1129"/>
        <v/>
      </c>
      <c r="AS691" s="154"/>
      <c r="AT691" s="98" t="str">
        <f t="shared" si="1130"/>
        <v/>
      </c>
      <c r="AU691" s="182" t="str">
        <f t="shared" si="1067"/>
        <v/>
      </c>
      <c r="AV691" s="121" t="str">
        <f t="shared" si="1131"/>
        <v/>
      </c>
      <c r="AW691" s="153"/>
      <c r="AX691" s="98" t="str">
        <f t="shared" si="1132"/>
        <v/>
      </c>
      <c r="AY691" s="153"/>
      <c r="AZ691" s="98" t="str">
        <f t="shared" si="1133"/>
        <v/>
      </c>
      <c r="BA691" s="46"/>
      <c r="BB691" s="34"/>
      <c r="BC691" s="34"/>
      <c r="BD691" s="35"/>
      <c r="BE691" s="46"/>
      <c r="BF691" s="34"/>
      <c r="BG691" s="34"/>
      <c r="BH691" s="35"/>
      <c r="BI691" s="46"/>
      <c r="BJ691" s="34"/>
      <c r="BK691" s="34"/>
      <c r="BL691" s="35"/>
      <c r="BM691" s="46"/>
      <c r="BN691" s="34"/>
      <c r="BO691" s="34"/>
      <c r="BP691" s="35"/>
      <c r="BQ691" s="46"/>
      <c r="BR691" s="34"/>
      <c r="BS691" s="34"/>
      <c r="BT691" s="35"/>
      <c r="BU691" s="155"/>
      <c r="BV691" s="99" t="str">
        <f t="shared" si="1134"/>
        <v/>
      </c>
      <c r="BW691" s="156"/>
      <c r="BX691" s="100" t="str">
        <f t="shared" si="1135"/>
        <v/>
      </c>
      <c r="BY691" s="156"/>
      <c r="BZ691" s="100" t="str">
        <f t="shared" si="1136"/>
        <v/>
      </c>
      <c r="CA691" s="156"/>
      <c r="CB691" s="100" t="str">
        <f t="shared" si="1137"/>
        <v/>
      </c>
      <c r="CC691" s="156"/>
      <c r="CD691" s="101" t="str">
        <f t="shared" si="1138"/>
        <v/>
      </c>
      <c r="CE691" s="12"/>
      <c r="CF691" s="175"/>
      <c r="CG691" s="27"/>
      <c r="CH691" s="159"/>
      <c r="CI691" s="95" t="str">
        <f t="shared" si="1076"/>
        <v/>
      </c>
      <c r="CJ691" s="102" t="str">
        <f t="shared" si="1077"/>
        <v/>
      </c>
      <c r="CK691" s="40"/>
      <c r="CL691" s="100" t="str">
        <f t="shared" si="1115"/>
        <v/>
      </c>
      <c r="CM691" s="37"/>
      <c r="CN691" s="100" t="str">
        <f t="shared" si="1116"/>
        <v/>
      </c>
      <c r="CO691" s="38"/>
      <c r="CP691" s="103" t="str">
        <f t="shared" si="1078"/>
        <v/>
      </c>
      <c r="CQ691" s="78"/>
      <c r="CR691" s="100" t="str">
        <f t="shared" si="1117"/>
        <v/>
      </c>
      <c r="CS691" s="36"/>
      <c r="CT691" s="100" t="str">
        <f t="shared" si="1118"/>
        <v/>
      </c>
      <c r="CU691" s="74"/>
      <c r="CV691" s="103" t="str">
        <f t="shared" si="1119"/>
        <v/>
      </c>
      <c r="CW691" s="42"/>
      <c r="CX691" s="100" t="str">
        <f t="shared" si="1120"/>
        <v/>
      </c>
      <c r="CY691" s="36"/>
      <c r="CZ691" s="100" t="str">
        <f t="shared" si="1121"/>
        <v/>
      </c>
      <c r="DA691" s="36"/>
      <c r="DB691" s="100" t="str">
        <f t="shared" si="1122"/>
        <v/>
      </c>
      <c r="DC691" s="39"/>
      <c r="DD691" s="103" t="str">
        <f t="shared" si="1123"/>
        <v/>
      </c>
      <c r="DE691" s="42"/>
      <c r="DF691" s="100" t="str">
        <f t="shared" si="1124"/>
        <v/>
      </c>
      <c r="DG691" s="39"/>
      <c r="DH691" s="103" t="str">
        <f t="shared" si="1125"/>
        <v/>
      </c>
      <c r="DI691" s="41"/>
      <c r="DJ691" s="157" t="str">
        <f t="shared" si="1126"/>
        <v/>
      </c>
      <c r="DK691" s="12"/>
      <c r="DL691" s="172"/>
      <c r="DM691" s="67"/>
      <c r="DN691" s="164"/>
      <c r="DO691" s="104" t="str">
        <f t="shared" si="1079"/>
        <v/>
      </c>
      <c r="DP691" s="105" t="str">
        <f t="shared" si="1080"/>
        <v/>
      </c>
      <c r="DQ691" s="66"/>
      <c r="DR691" s="158" t="str">
        <f t="shared" si="1081"/>
        <v/>
      </c>
      <c r="DS691" s="67"/>
      <c r="DT691" s="97" t="str">
        <f t="shared" si="1082"/>
        <v/>
      </c>
      <c r="DU691" s="67"/>
      <c r="DV691" s="98" t="str">
        <f t="shared" si="1083"/>
        <v/>
      </c>
      <c r="DW691" s="163"/>
      <c r="DX691" s="106" t="str">
        <f t="shared" si="1084"/>
        <v/>
      </c>
      <c r="DY691" s="162"/>
      <c r="DZ691" s="97" t="str">
        <f t="shared" si="1085"/>
        <v/>
      </c>
      <c r="EA691" s="161"/>
      <c r="EB691" s="107" t="str">
        <f t="shared" si="1086"/>
        <v/>
      </c>
      <c r="EC691" s="66"/>
      <c r="ED691" s="97" t="str">
        <f t="shared" si="1087"/>
        <v/>
      </c>
      <c r="EE691" s="67"/>
      <c r="EF691" s="97" t="str">
        <f t="shared" si="1088"/>
        <v/>
      </c>
      <c r="EG691" s="68"/>
      <c r="EH691" s="97" t="str">
        <f t="shared" si="1089"/>
        <v/>
      </c>
      <c r="EI691" s="67"/>
      <c r="EJ691" s="97" t="str">
        <f t="shared" si="1090"/>
        <v/>
      </c>
      <c r="EK691" s="68"/>
      <c r="EL691" s="97" t="str">
        <f t="shared" si="1091"/>
        <v/>
      </c>
      <c r="EM691" s="69"/>
      <c r="EN691" s="98" t="str">
        <f t="shared" si="1092"/>
        <v/>
      </c>
      <c r="EO691" s="66"/>
      <c r="EP691" s="107" t="str">
        <f t="shared" si="1093"/>
        <v/>
      </c>
      <c r="EQ691" s="299"/>
      <c r="ER691" s="98" t="str">
        <f t="shared" si="1094"/>
        <v/>
      </c>
      <c r="ES691" s="66"/>
      <c r="ET691" s="108" t="str">
        <f t="shared" si="1095"/>
        <v/>
      </c>
      <c r="EU691" s="12"/>
      <c r="EV691" s="169"/>
      <c r="EW691" s="27"/>
      <c r="EX691" s="159"/>
      <c r="EY691" s="95" t="str">
        <f t="shared" si="1096"/>
        <v/>
      </c>
      <c r="EZ691" s="98" t="str">
        <f t="shared" si="1097"/>
        <v/>
      </c>
      <c r="FA691" s="40"/>
      <c r="FB691" s="98" t="str">
        <f t="shared" si="1098"/>
        <v/>
      </c>
      <c r="FC691" s="37"/>
      <c r="FD691" s="98" t="str">
        <f t="shared" si="1099"/>
        <v/>
      </c>
      <c r="FE691" s="37"/>
      <c r="FF691" s="98" t="str">
        <f t="shared" si="1100"/>
        <v/>
      </c>
      <c r="FG691" s="160"/>
      <c r="FH691" s="97" t="str">
        <f t="shared" si="1101"/>
        <v/>
      </c>
      <c r="FI691" s="27"/>
      <c r="FJ691" s="98" t="str">
        <f t="shared" si="1102"/>
        <v/>
      </c>
      <c r="FK691" s="36"/>
      <c r="FL691" s="98" t="str">
        <f t="shared" si="1103"/>
        <v/>
      </c>
      <c r="FM691" s="37"/>
      <c r="FN691" s="98" t="str">
        <f t="shared" si="1104"/>
        <v/>
      </c>
      <c r="FO691" s="78"/>
      <c r="FP691" s="97" t="str">
        <f t="shared" si="1105"/>
        <v/>
      </c>
      <c r="FQ691" s="37"/>
      <c r="FR691" s="97" t="str">
        <f t="shared" si="1106"/>
        <v/>
      </c>
      <c r="FS691" s="39"/>
      <c r="FT691" s="97" t="str">
        <f t="shared" si="1107"/>
        <v/>
      </c>
      <c r="FU691" s="27"/>
      <c r="FV691" s="98" t="str">
        <f t="shared" si="1108"/>
        <v/>
      </c>
      <c r="FW691" s="37"/>
      <c r="FX691" s="98" t="str">
        <f t="shared" si="1109"/>
        <v/>
      </c>
      <c r="FY691" s="36"/>
      <c r="FZ691" s="97" t="str">
        <f t="shared" si="1110"/>
        <v/>
      </c>
      <c r="GA691" s="36"/>
      <c r="GB691" s="98" t="str">
        <f t="shared" si="1111"/>
        <v/>
      </c>
      <c r="GC691" s="40"/>
      <c r="GD691" s="98" t="str">
        <f t="shared" si="1112"/>
        <v/>
      </c>
      <c r="GE691" s="37"/>
      <c r="GF691" s="98" t="str">
        <f t="shared" si="1113"/>
        <v/>
      </c>
      <c r="GG691" s="37"/>
      <c r="GH691" s="109" t="str">
        <f t="shared" si="1114"/>
        <v/>
      </c>
      <c r="GI691" s="12"/>
      <c r="GJ691" s="166"/>
      <c r="GK691" s="27"/>
      <c r="GL691" s="159"/>
      <c r="GM691" s="95" t="str">
        <f t="shared" si="1127"/>
        <v/>
      </c>
      <c r="GN691" s="110" t="str">
        <f t="shared" si="842"/>
        <v/>
      </c>
      <c r="GO691" s="27"/>
      <c r="GP691" s="98" t="str">
        <f t="shared" si="843"/>
        <v/>
      </c>
      <c r="GQ691" s="37"/>
      <c r="GR691" s="97" t="str">
        <f t="shared" si="844"/>
        <v/>
      </c>
      <c r="GS691" s="37"/>
      <c r="GT691" s="110" t="str">
        <f t="shared" si="845"/>
        <v/>
      </c>
      <c r="GU691" s="36"/>
      <c r="GV691" s="97" t="str">
        <f t="shared" si="1046"/>
        <v/>
      </c>
      <c r="GW691" s="27"/>
      <c r="GX691" s="98" t="str">
        <f t="shared" si="1047"/>
        <v/>
      </c>
      <c r="GY691" s="36"/>
      <c r="GZ691" s="98" t="str">
        <f t="shared" si="1048"/>
        <v/>
      </c>
      <c r="HA691" s="37"/>
      <c r="HB691" s="110" t="str">
        <f t="shared" si="1049"/>
        <v/>
      </c>
      <c r="HC691" s="36"/>
      <c r="HD691" s="97" t="str">
        <f t="shared" si="1050"/>
        <v/>
      </c>
      <c r="HE691" s="37"/>
      <c r="HF691" s="97" t="str">
        <f t="shared" si="1051"/>
        <v/>
      </c>
      <c r="HG691" s="39"/>
      <c r="HH691" s="97" t="str">
        <f t="shared" si="1052"/>
        <v/>
      </c>
      <c r="HI691" s="27"/>
      <c r="HJ691" s="97" t="str">
        <f t="shared" si="1053"/>
        <v/>
      </c>
      <c r="HK691" s="37"/>
      <c r="HL691" s="97" t="str">
        <f t="shared" si="1054"/>
        <v/>
      </c>
      <c r="HM691" s="36"/>
      <c r="HN691" s="97" t="str">
        <f t="shared" si="1055"/>
        <v/>
      </c>
      <c r="HO691" s="36"/>
      <c r="HP691" s="110" t="str">
        <f t="shared" si="1056"/>
        <v/>
      </c>
      <c r="HQ691" s="27"/>
      <c r="HR691" s="97" t="str">
        <f t="shared" si="1057"/>
        <v/>
      </c>
      <c r="HS691" s="37"/>
      <c r="HT691" s="97" t="str">
        <f t="shared" si="1058"/>
        <v/>
      </c>
      <c r="HU691" s="37"/>
      <c r="HV691" s="111" t="str">
        <f t="shared" si="1059"/>
        <v/>
      </c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18"/>
    </row>
    <row r="692" spans="1:474" ht="19.95" customHeight="1">
      <c r="A692" s="30"/>
      <c r="B692" s="29"/>
      <c r="C692" s="129"/>
      <c r="D692" s="308"/>
      <c r="E692" s="302"/>
      <c r="F692" s="288"/>
      <c r="G692" s="89"/>
      <c r="H692" s="200"/>
      <c r="I692" s="294"/>
      <c r="J692" s="295"/>
      <c r="K692" s="296"/>
      <c r="L692" s="297"/>
      <c r="M692" s="295"/>
      <c r="N692" s="298"/>
      <c r="O692" s="223"/>
      <c r="P692" s="186" t="str">
        <f t="array" ref="P692">IF(O692&lt;&gt;"",IF(O692&lt;5, "I", "III"),"")</f>
        <v/>
      </c>
      <c r="Q692" s="224"/>
      <c r="R692" s="185" t="str">
        <f t="array" ref="R692">IF(Q692&lt;&gt;"",IF(Q692&lt;5, "I", "III"),"")</f>
        <v/>
      </c>
      <c r="S692" s="223"/>
      <c r="T692" s="186" t="str">
        <f t="array" ref="T692">IF(S692&lt;&gt;"",IF(S692&lt;5, "I", "III"),"")</f>
        <v/>
      </c>
      <c r="U692" s="224"/>
      <c r="V692" s="186" t="str">
        <f t="array" ref="V692">IF(U692&lt;&gt;"",IF(U692&lt;12, "I", "III"),"")</f>
        <v/>
      </c>
      <c r="W692" s="224"/>
      <c r="X692" s="185" t="str">
        <f t="array" ref="X692">IF(W692&lt;&gt;"",IF(W692&lt;12, "I", "III"),"")</f>
        <v/>
      </c>
      <c r="Y692" s="223"/>
      <c r="Z692" s="186" t="str">
        <f t="array" ref="Z692">IF(Y692&lt;&gt;"",IF(Y692&lt;12, "I", "III"),"")</f>
        <v/>
      </c>
      <c r="AA692" s="208"/>
      <c r="AB692" s="209"/>
      <c r="AC692" s="209"/>
      <c r="AD692" s="210"/>
      <c r="AE692" s="89"/>
      <c r="AF692" s="178"/>
      <c r="AG692" s="150"/>
      <c r="AH692" s="151"/>
      <c r="AI692" s="95" t="str">
        <f t="shared" si="1060"/>
        <v/>
      </c>
      <c r="AJ692" s="98" t="str">
        <f t="shared" si="1061"/>
        <v/>
      </c>
      <c r="AK692" s="45"/>
      <c r="AL692" s="97" t="str">
        <f t="shared" si="1062"/>
        <v/>
      </c>
      <c r="AM692" s="39"/>
      <c r="AN692" s="98" t="str">
        <f t="shared" si="1063"/>
        <v/>
      </c>
      <c r="AO692" s="152"/>
      <c r="AP692" s="96" t="str">
        <f t="shared" si="1128"/>
        <v/>
      </c>
      <c r="AQ692" s="153"/>
      <c r="AR692" s="97" t="str">
        <f t="shared" si="1129"/>
        <v/>
      </c>
      <c r="AS692" s="154"/>
      <c r="AT692" s="98" t="str">
        <f t="shared" si="1130"/>
        <v/>
      </c>
      <c r="AU692" s="182" t="str">
        <f t="shared" si="1067"/>
        <v/>
      </c>
      <c r="AV692" s="121" t="str">
        <f t="shared" si="1131"/>
        <v/>
      </c>
      <c r="AW692" s="153"/>
      <c r="AX692" s="98" t="str">
        <f t="shared" si="1132"/>
        <v/>
      </c>
      <c r="AY692" s="153"/>
      <c r="AZ692" s="98" t="str">
        <f t="shared" si="1133"/>
        <v/>
      </c>
      <c r="BA692" s="46"/>
      <c r="BB692" s="34"/>
      <c r="BC692" s="34"/>
      <c r="BD692" s="35"/>
      <c r="BE692" s="46"/>
      <c r="BF692" s="34"/>
      <c r="BG692" s="34"/>
      <c r="BH692" s="35"/>
      <c r="BI692" s="46"/>
      <c r="BJ692" s="34"/>
      <c r="BK692" s="34"/>
      <c r="BL692" s="35"/>
      <c r="BM692" s="46"/>
      <c r="BN692" s="34"/>
      <c r="BO692" s="34"/>
      <c r="BP692" s="35"/>
      <c r="BQ692" s="46"/>
      <c r="BR692" s="34"/>
      <c r="BS692" s="34"/>
      <c r="BT692" s="35"/>
      <c r="BU692" s="155"/>
      <c r="BV692" s="99" t="str">
        <f t="shared" si="1134"/>
        <v/>
      </c>
      <c r="BW692" s="156"/>
      <c r="BX692" s="100" t="str">
        <f t="shared" si="1135"/>
        <v/>
      </c>
      <c r="BY692" s="156"/>
      <c r="BZ692" s="100" t="str">
        <f t="shared" si="1136"/>
        <v/>
      </c>
      <c r="CA692" s="156"/>
      <c r="CB692" s="100" t="str">
        <f t="shared" si="1137"/>
        <v/>
      </c>
      <c r="CC692" s="156"/>
      <c r="CD692" s="101" t="str">
        <f t="shared" si="1138"/>
        <v/>
      </c>
      <c r="CE692" s="12"/>
      <c r="CF692" s="175"/>
      <c r="CG692" s="27"/>
      <c r="CH692" s="159"/>
      <c r="CI692" s="95" t="str">
        <f t="shared" si="1076"/>
        <v/>
      </c>
      <c r="CJ692" s="102" t="str">
        <f t="shared" si="1077"/>
        <v/>
      </c>
      <c r="CK692" s="40"/>
      <c r="CL692" s="100" t="str">
        <f t="shared" si="1115"/>
        <v/>
      </c>
      <c r="CM692" s="37"/>
      <c r="CN692" s="100" t="str">
        <f t="shared" si="1116"/>
        <v/>
      </c>
      <c r="CO692" s="38"/>
      <c r="CP692" s="103" t="str">
        <f t="shared" si="1078"/>
        <v/>
      </c>
      <c r="CQ692" s="78"/>
      <c r="CR692" s="100" t="str">
        <f t="shared" si="1117"/>
        <v/>
      </c>
      <c r="CS692" s="36"/>
      <c r="CT692" s="100" t="str">
        <f t="shared" si="1118"/>
        <v/>
      </c>
      <c r="CU692" s="74"/>
      <c r="CV692" s="103" t="str">
        <f t="shared" si="1119"/>
        <v/>
      </c>
      <c r="CW692" s="42"/>
      <c r="CX692" s="100" t="str">
        <f t="shared" si="1120"/>
        <v/>
      </c>
      <c r="CY692" s="36"/>
      <c r="CZ692" s="100" t="str">
        <f t="shared" si="1121"/>
        <v/>
      </c>
      <c r="DA692" s="36"/>
      <c r="DB692" s="100" t="str">
        <f t="shared" si="1122"/>
        <v/>
      </c>
      <c r="DC692" s="39"/>
      <c r="DD692" s="103" t="str">
        <f t="shared" si="1123"/>
        <v/>
      </c>
      <c r="DE692" s="42"/>
      <c r="DF692" s="100" t="str">
        <f t="shared" si="1124"/>
        <v/>
      </c>
      <c r="DG692" s="39"/>
      <c r="DH692" s="103" t="str">
        <f t="shared" si="1125"/>
        <v/>
      </c>
      <c r="DI692" s="41"/>
      <c r="DJ692" s="157" t="str">
        <f t="shared" si="1126"/>
        <v/>
      </c>
      <c r="DK692" s="12"/>
      <c r="DL692" s="172"/>
      <c r="DM692" s="67"/>
      <c r="DN692" s="164"/>
      <c r="DO692" s="104" t="str">
        <f t="shared" si="1079"/>
        <v/>
      </c>
      <c r="DP692" s="105" t="str">
        <f t="shared" si="1080"/>
        <v/>
      </c>
      <c r="DQ692" s="66"/>
      <c r="DR692" s="158" t="str">
        <f t="shared" si="1081"/>
        <v/>
      </c>
      <c r="DS692" s="67"/>
      <c r="DT692" s="97" t="str">
        <f t="shared" si="1082"/>
        <v/>
      </c>
      <c r="DU692" s="67"/>
      <c r="DV692" s="98" t="str">
        <f t="shared" si="1083"/>
        <v/>
      </c>
      <c r="DW692" s="163"/>
      <c r="DX692" s="106" t="str">
        <f t="shared" si="1084"/>
        <v/>
      </c>
      <c r="DY692" s="162"/>
      <c r="DZ692" s="97" t="str">
        <f t="shared" si="1085"/>
        <v/>
      </c>
      <c r="EA692" s="161"/>
      <c r="EB692" s="107" t="str">
        <f t="shared" si="1086"/>
        <v/>
      </c>
      <c r="EC692" s="66"/>
      <c r="ED692" s="97" t="str">
        <f t="shared" si="1087"/>
        <v/>
      </c>
      <c r="EE692" s="67"/>
      <c r="EF692" s="97" t="str">
        <f t="shared" si="1088"/>
        <v/>
      </c>
      <c r="EG692" s="68"/>
      <c r="EH692" s="97" t="str">
        <f t="shared" si="1089"/>
        <v/>
      </c>
      <c r="EI692" s="67"/>
      <c r="EJ692" s="97" t="str">
        <f t="shared" si="1090"/>
        <v/>
      </c>
      <c r="EK692" s="68"/>
      <c r="EL692" s="97" t="str">
        <f t="shared" si="1091"/>
        <v/>
      </c>
      <c r="EM692" s="69"/>
      <c r="EN692" s="98" t="str">
        <f t="shared" si="1092"/>
        <v/>
      </c>
      <c r="EO692" s="66"/>
      <c r="EP692" s="107" t="str">
        <f t="shared" si="1093"/>
        <v/>
      </c>
      <c r="EQ692" s="299"/>
      <c r="ER692" s="98" t="str">
        <f t="shared" si="1094"/>
        <v/>
      </c>
      <c r="ES692" s="66"/>
      <c r="ET692" s="108" t="str">
        <f t="shared" si="1095"/>
        <v/>
      </c>
      <c r="EU692" s="12"/>
      <c r="EV692" s="169"/>
      <c r="EW692" s="27"/>
      <c r="EX692" s="159"/>
      <c r="EY692" s="95" t="str">
        <f t="shared" si="1096"/>
        <v/>
      </c>
      <c r="EZ692" s="98" t="str">
        <f t="shared" si="1097"/>
        <v/>
      </c>
      <c r="FA692" s="40"/>
      <c r="FB692" s="98" t="str">
        <f t="shared" si="1098"/>
        <v/>
      </c>
      <c r="FC692" s="37"/>
      <c r="FD692" s="98" t="str">
        <f t="shared" si="1099"/>
        <v/>
      </c>
      <c r="FE692" s="37"/>
      <c r="FF692" s="98" t="str">
        <f t="shared" si="1100"/>
        <v/>
      </c>
      <c r="FG692" s="160"/>
      <c r="FH692" s="97" t="str">
        <f t="shared" si="1101"/>
        <v/>
      </c>
      <c r="FI692" s="27"/>
      <c r="FJ692" s="98" t="str">
        <f t="shared" si="1102"/>
        <v/>
      </c>
      <c r="FK692" s="36"/>
      <c r="FL692" s="98" t="str">
        <f t="shared" si="1103"/>
        <v/>
      </c>
      <c r="FM692" s="37"/>
      <c r="FN692" s="98" t="str">
        <f t="shared" si="1104"/>
        <v/>
      </c>
      <c r="FO692" s="78"/>
      <c r="FP692" s="97" t="str">
        <f t="shared" si="1105"/>
        <v/>
      </c>
      <c r="FQ692" s="37"/>
      <c r="FR692" s="97" t="str">
        <f t="shared" si="1106"/>
        <v/>
      </c>
      <c r="FS692" s="39"/>
      <c r="FT692" s="97" t="str">
        <f t="shared" si="1107"/>
        <v/>
      </c>
      <c r="FU692" s="27"/>
      <c r="FV692" s="98" t="str">
        <f t="shared" si="1108"/>
        <v/>
      </c>
      <c r="FW692" s="37"/>
      <c r="FX692" s="98" t="str">
        <f t="shared" si="1109"/>
        <v/>
      </c>
      <c r="FY692" s="36"/>
      <c r="FZ692" s="97" t="str">
        <f t="shared" si="1110"/>
        <v/>
      </c>
      <c r="GA692" s="36"/>
      <c r="GB692" s="98" t="str">
        <f t="shared" si="1111"/>
        <v/>
      </c>
      <c r="GC692" s="40"/>
      <c r="GD692" s="98" t="str">
        <f t="shared" si="1112"/>
        <v/>
      </c>
      <c r="GE692" s="37"/>
      <c r="GF692" s="98" t="str">
        <f t="shared" si="1113"/>
        <v/>
      </c>
      <c r="GG692" s="37"/>
      <c r="GH692" s="109" t="str">
        <f t="shared" si="1114"/>
        <v/>
      </c>
      <c r="GI692" s="12"/>
      <c r="GJ692" s="166"/>
      <c r="GK692" s="27"/>
      <c r="GL692" s="159"/>
      <c r="GM692" s="95" t="str">
        <f t="shared" si="1127"/>
        <v/>
      </c>
      <c r="GN692" s="110" t="str">
        <f t="shared" ref="GN692:GN698" si="1139">IF(GM692&lt;&gt;"",IF(GM692&lt;51, "I", IF(GM692&lt;57, "II", IF(GM692&lt;77, "III","III+"))),"")</f>
        <v/>
      </c>
      <c r="GO692" s="27"/>
      <c r="GP692" s="98" t="str">
        <f t="shared" ref="GP692:GP698" si="1140">IF(GO692&lt;&gt;"",IF(GO692&lt;8, "I", IF(GO692=8, "II", IF(GO692&lt;10, "III","III+"))),"")</f>
        <v/>
      </c>
      <c r="GQ692" s="37"/>
      <c r="GR692" s="97" t="str">
        <f t="shared" ref="GR692:GR698" si="1141">IF(GQ692&lt;&gt;"",IF(GQ692&lt;4, "I", IF(GQ692=4, "II", IF(GQ692&lt;6, "III","III+"))),"")</f>
        <v/>
      </c>
      <c r="GS692" s="37"/>
      <c r="GT692" s="110" t="str">
        <f t="shared" ref="GT692:GT697" si="1142">IF(GS692&lt;&gt;"",IF(GS692&lt;5, "I", IF(GS692&lt;6, "III","III+")),"")</f>
        <v/>
      </c>
      <c r="GU692" s="36"/>
      <c r="GV692" s="97" t="str">
        <f t="shared" si="1046"/>
        <v/>
      </c>
      <c r="GW692" s="27"/>
      <c r="GX692" s="98" t="str">
        <f t="shared" si="1047"/>
        <v/>
      </c>
      <c r="GY692" s="36"/>
      <c r="GZ692" s="98" t="str">
        <f t="shared" si="1048"/>
        <v/>
      </c>
      <c r="HA692" s="37"/>
      <c r="HB692" s="110" t="str">
        <f t="shared" si="1049"/>
        <v/>
      </c>
      <c r="HC692" s="36"/>
      <c r="HD692" s="97" t="str">
        <f t="shared" si="1050"/>
        <v/>
      </c>
      <c r="HE692" s="37"/>
      <c r="HF692" s="97" t="str">
        <f t="shared" si="1051"/>
        <v/>
      </c>
      <c r="HG692" s="39"/>
      <c r="HH692" s="97" t="str">
        <f t="shared" si="1052"/>
        <v/>
      </c>
      <c r="HI692" s="27"/>
      <c r="HJ692" s="97" t="str">
        <f t="shared" si="1053"/>
        <v/>
      </c>
      <c r="HK692" s="37"/>
      <c r="HL692" s="97" t="str">
        <f t="shared" si="1054"/>
        <v/>
      </c>
      <c r="HM692" s="36"/>
      <c r="HN692" s="97" t="str">
        <f t="shared" si="1055"/>
        <v/>
      </c>
      <c r="HO692" s="36"/>
      <c r="HP692" s="110" t="str">
        <f t="shared" si="1056"/>
        <v/>
      </c>
      <c r="HQ692" s="27"/>
      <c r="HR692" s="97" t="str">
        <f t="shared" si="1057"/>
        <v/>
      </c>
      <c r="HS692" s="37"/>
      <c r="HT692" s="97" t="str">
        <f t="shared" si="1058"/>
        <v/>
      </c>
      <c r="HU692" s="37"/>
      <c r="HV692" s="111" t="str">
        <f t="shared" si="1059"/>
        <v/>
      </c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18"/>
    </row>
    <row r="693" spans="1:474" ht="19.95" customHeight="1">
      <c r="A693" s="30"/>
      <c r="B693" s="29"/>
      <c r="C693" s="129"/>
      <c r="D693" s="308"/>
      <c r="E693" s="302"/>
      <c r="F693" s="288"/>
      <c r="G693" s="89"/>
      <c r="H693" s="200"/>
      <c r="I693" s="294"/>
      <c r="J693" s="295"/>
      <c r="K693" s="296"/>
      <c r="L693" s="297"/>
      <c r="M693" s="295"/>
      <c r="N693" s="298"/>
      <c r="O693" s="223"/>
      <c r="P693" s="186" t="str">
        <f t="array" ref="P693">IF(O693&lt;&gt;"",IF(O693&lt;5, "I", "III"),"")</f>
        <v/>
      </c>
      <c r="Q693" s="224"/>
      <c r="R693" s="185" t="str">
        <f t="array" ref="R693">IF(Q693&lt;&gt;"",IF(Q693&lt;5, "I", "III"),"")</f>
        <v/>
      </c>
      <c r="S693" s="223"/>
      <c r="T693" s="186" t="str">
        <f t="array" ref="T693">IF(S693&lt;&gt;"",IF(S693&lt;5, "I", "III"),"")</f>
        <v/>
      </c>
      <c r="U693" s="224"/>
      <c r="V693" s="186" t="str">
        <f t="array" ref="V693">IF(U693&lt;&gt;"",IF(U693&lt;12, "I", "III"),"")</f>
        <v/>
      </c>
      <c r="W693" s="224"/>
      <c r="X693" s="185" t="str">
        <f t="array" ref="X693">IF(W693&lt;&gt;"",IF(W693&lt;12, "I", "III"),"")</f>
        <v/>
      </c>
      <c r="Y693" s="223"/>
      <c r="Z693" s="186" t="str">
        <f t="array" ref="Z693">IF(Y693&lt;&gt;"",IF(Y693&lt;12, "I", "III"),"")</f>
        <v/>
      </c>
      <c r="AA693" s="208"/>
      <c r="AB693" s="209"/>
      <c r="AC693" s="209"/>
      <c r="AD693" s="210"/>
      <c r="AE693" s="89"/>
      <c r="AF693" s="178"/>
      <c r="AG693" s="150"/>
      <c r="AH693" s="151"/>
      <c r="AI693" s="95" t="str">
        <f t="shared" si="1060"/>
        <v/>
      </c>
      <c r="AJ693" s="98" t="str">
        <f t="shared" si="1061"/>
        <v/>
      </c>
      <c r="AK693" s="45"/>
      <c r="AL693" s="97" t="str">
        <f t="shared" si="1062"/>
        <v/>
      </c>
      <c r="AM693" s="39"/>
      <c r="AN693" s="98" t="str">
        <f t="shared" si="1063"/>
        <v/>
      </c>
      <c r="AO693" s="152"/>
      <c r="AP693" s="96" t="str">
        <f t="shared" si="1128"/>
        <v/>
      </c>
      <c r="AQ693" s="153"/>
      <c r="AR693" s="97" t="str">
        <f t="shared" si="1129"/>
        <v/>
      </c>
      <c r="AS693" s="154"/>
      <c r="AT693" s="98" t="str">
        <f t="shared" si="1130"/>
        <v/>
      </c>
      <c r="AU693" s="182" t="str">
        <f t="shared" si="1067"/>
        <v/>
      </c>
      <c r="AV693" s="121" t="str">
        <f t="shared" si="1131"/>
        <v/>
      </c>
      <c r="AW693" s="153"/>
      <c r="AX693" s="98" t="str">
        <f t="shared" si="1132"/>
        <v/>
      </c>
      <c r="AY693" s="153"/>
      <c r="AZ693" s="98" t="str">
        <f t="shared" si="1133"/>
        <v/>
      </c>
      <c r="BA693" s="46"/>
      <c r="BB693" s="34"/>
      <c r="BC693" s="34"/>
      <c r="BD693" s="35"/>
      <c r="BE693" s="46"/>
      <c r="BF693" s="34"/>
      <c r="BG693" s="34"/>
      <c r="BH693" s="35"/>
      <c r="BI693" s="46"/>
      <c r="BJ693" s="34"/>
      <c r="BK693" s="34"/>
      <c r="BL693" s="35"/>
      <c r="BM693" s="46"/>
      <c r="BN693" s="34"/>
      <c r="BO693" s="34"/>
      <c r="BP693" s="35"/>
      <c r="BQ693" s="46"/>
      <c r="BR693" s="34"/>
      <c r="BS693" s="34"/>
      <c r="BT693" s="35"/>
      <c r="BU693" s="155"/>
      <c r="BV693" s="99" t="str">
        <f t="shared" si="1134"/>
        <v/>
      </c>
      <c r="BW693" s="156"/>
      <c r="BX693" s="100" t="str">
        <f t="shared" si="1135"/>
        <v/>
      </c>
      <c r="BY693" s="156"/>
      <c r="BZ693" s="100" t="str">
        <f t="shared" si="1136"/>
        <v/>
      </c>
      <c r="CA693" s="156"/>
      <c r="CB693" s="100" t="str">
        <f t="shared" si="1137"/>
        <v/>
      </c>
      <c r="CC693" s="156"/>
      <c r="CD693" s="101" t="str">
        <f t="shared" si="1138"/>
        <v/>
      </c>
      <c r="CE693" s="12"/>
      <c r="CF693" s="175"/>
      <c r="CG693" s="27"/>
      <c r="CH693" s="159"/>
      <c r="CI693" s="95" t="str">
        <f t="shared" si="1076"/>
        <v/>
      </c>
      <c r="CJ693" s="102" t="str">
        <f t="shared" si="1077"/>
        <v/>
      </c>
      <c r="CK693" s="40"/>
      <c r="CL693" s="100" t="str">
        <f t="shared" si="1115"/>
        <v/>
      </c>
      <c r="CM693" s="37"/>
      <c r="CN693" s="100" t="str">
        <f t="shared" si="1116"/>
        <v/>
      </c>
      <c r="CO693" s="38"/>
      <c r="CP693" s="103" t="str">
        <f t="shared" si="1078"/>
        <v/>
      </c>
      <c r="CQ693" s="78"/>
      <c r="CR693" s="100" t="str">
        <f t="shared" si="1117"/>
        <v/>
      </c>
      <c r="CS693" s="36"/>
      <c r="CT693" s="100" t="str">
        <f t="shared" si="1118"/>
        <v/>
      </c>
      <c r="CU693" s="74"/>
      <c r="CV693" s="103" t="str">
        <f t="shared" si="1119"/>
        <v/>
      </c>
      <c r="CW693" s="42"/>
      <c r="CX693" s="100" t="str">
        <f t="shared" si="1120"/>
        <v/>
      </c>
      <c r="CY693" s="36"/>
      <c r="CZ693" s="100" t="str">
        <f t="shared" si="1121"/>
        <v/>
      </c>
      <c r="DA693" s="36"/>
      <c r="DB693" s="100" t="str">
        <f t="shared" si="1122"/>
        <v/>
      </c>
      <c r="DC693" s="39"/>
      <c r="DD693" s="103" t="str">
        <f t="shared" si="1123"/>
        <v/>
      </c>
      <c r="DE693" s="42"/>
      <c r="DF693" s="100" t="str">
        <f t="shared" si="1124"/>
        <v/>
      </c>
      <c r="DG693" s="39"/>
      <c r="DH693" s="103" t="str">
        <f t="shared" si="1125"/>
        <v/>
      </c>
      <c r="DI693" s="41"/>
      <c r="DJ693" s="157" t="str">
        <f t="shared" si="1126"/>
        <v/>
      </c>
      <c r="DK693" s="12"/>
      <c r="DL693" s="172"/>
      <c r="DM693" s="67"/>
      <c r="DN693" s="164"/>
      <c r="DO693" s="104" t="str">
        <f t="shared" si="1079"/>
        <v/>
      </c>
      <c r="DP693" s="105" t="str">
        <f t="shared" si="1080"/>
        <v/>
      </c>
      <c r="DQ693" s="66"/>
      <c r="DR693" s="158" t="str">
        <f t="shared" si="1081"/>
        <v/>
      </c>
      <c r="DS693" s="67"/>
      <c r="DT693" s="97" t="str">
        <f t="shared" si="1082"/>
        <v/>
      </c>
      <c r="DU693" s="67"/>
      <c r="DV693" s="98" t="str">
        <f t="shared" si="1083"/>
        <v/>
      </c>
      <c r="DW693" s="163"/>
      <c r="DX693" s="106" t="str">
        <f t="shared" si="1084"/>
        <v/>
      </c>
      <c r="DY693" s="162"/>
      <c r="DZ693" s="97" t="str">
        <f t="shared" si="1085"/>
        <v/>
      </c>
      <c r="EA693" s="161"/>
      <c r="EB693" s="107" t="str">
        <f t="shared" si="1086"/>
        <v/>
      </c>
      <c r="EC693" s="66"/>
      <c r="ED693" s="97" t="str">
        <f t="shared" si="1087"/>
        <v/>
      </c>
      <c r="EE693" s="67"/>
      <c r="EF693" s="97" t="str">
        <f t="shared" si="1088"/>
        <v/>
      </c>
      <c r="EG693" s="68"/>
      <c r="EH693" s="97" t="str">
        <f t="shared" si="1089"/>
        <v/>
      </c>
      <c r="EI693" s="67"/>
      <c r="EJ693" s="97" t="str">
        <f t="shared" si="1090"/>
        <v/>
      </c>
      <c r="EK693" s="68"/>
      <c r="EL693" s="97" t="str">
        <f t="shared" si="1091"/>
        <v/>
      </c>
      <c r="EM693" s="69"/>
      <c r="EN693" s="98" t="str">
        <f t="shared" si="1092"/>
        <v/>
      </c>
      <c r="EO693" s="66"/>
      <c r="EP693" s="107" t="str">
        <f t="shared" si="1093"/>
        <v/>
      </c>
      <c r="EQ693" s="299"/>
      <c r="ER693" s="98" t="str">
        <f t="shared" si="1094"/>
        <v/>
      </c>
      <c r="ES693" s="66"/>
      <c r="ET693" s="108" t="str">
        <f t="shared" si="1095"/>
        <v/>
      </c>
      <c r="EU693" s="12"/>
      <c r="EV693" s="169"/>
      <c r="EW693" s="27"/>
      <c r="EX693" s="159"/>
      <c r="EY693" s="95" t="str">
        <f t="shared" si="1096"/>
        <v/>
      </c>
      <c r="EZ693" s="98" t="str">
        <f t="shared" si="1097"/>
        <v/>
      </c>
      <c r="FA693" s="40"/>
      <c r="FB693" s="98" t="str">
        <f t="shared" si="1098"/>
        <v/>
      </c>
      <c r="FC693" s="37"/>
      <c r="FD693" s="98" t="str">
        <f t="shared" si="1099"/>
        <v/>
      </c>
      <c r="FE693" s="37"/>
      <c r="FF693" s="98" t="str">
        <f t="shared" si="1100"/>
        <v/>
      </c>
      <c r="FG693" s="160"/>
      <c r="FH693" s="97" t="str">
        <f t="shared" si="1101"/>
        <v/>
      </c>
      <c r="FI693" s="27"/>
      <c r="FJ693" s="98" t="str">
        <f t="shared" si="1102"/>
        <v/>
      </c>
      <c r="FK693" s="36"/>
      <c r="FL693" s="98" t="str">
        <f t="shared" si="1103"/>
        <v/>
      </c>
      <c r="FM693" s="37"/>
      <c r="FN693" s="98" t="str">
        <f t="shared" si="1104"/>
        <v/>
      </c>
      <c r="FO693" s="78"/>
      <c r="FP693" s="97" t="str">
        <f t="shared" si="1105"/>
        <v/>
      </c>
      <c r="FQ693" s="37"/>
      <c r="FR693" s="97" t="str">
        <f t="shared" si="1106"/>
        <v/>
      </c>
      <c r="FS693" s="39"/>
      <c r="FT693" s="97" t="str">
        <f t="shared" si="1107"/>
        <v/>
      </c>
      <c r="FU693" s="27"/>
      <c r="FV693" s="98" t="str">
        <f t="shared" si="1108"/>
        <v/>
      </c>
      <c r="FW693" s="37"/>
      <c r="FX693" s="98" t="str">
        <f t="shared" si="1109"/>
        <v/>
      </c>
      <c r="FY693" s="36"/>
      <c r="FZ693" s="97" t="str">
        <f t="shared" si="1110"/>
        <v/>
      </c>
      <c r="GA693" s="36"/>
      <c r="GB693" s="98" t="str">
        <f t="shared" si="1111"/>
        <v/>
      </c>
      <c r="GC693" s="40"/>
      <c r="GD693" s="98" t="str">
        <f t="shared" si="1112"/>
        <v/>
      </c>
      <c r="GE693" s="37"/>
      <c r="GF693" s="98" t="str">
        <f t="shared" si="1113"/>
        <v/>
      </c>
      <c r="GG693" s="37"/>
      <c r="GH693" s="109" t="str">
        <f t="shared" si="1114"/>
        <v/>
      </c>
      <c r="GI693" s="12"/>
      <c r="GJ693" s="166"/>
      <c r="GK693" s="27"/>
      <c r="GL693" s="159"/>
      <c r="GM693" s="95" t="str">
        <f t="shared" si="1127"/>
        <v/>
      </c>
      <c r="GN693" s="110" t="str">
        <f t="shared" si="1139"/>
        <v/>
      </c>
      <c r="GO693" s="27"/>
      <c r="GP693" s="98" t="str">
        <f t="shared" si="1140"/>
        <v/>
      </c>
      <c r="GQ693" s="37"/>
      <c r="GR693" s="97" t="str">
        <f t="shared" si="1141"/>
        <v/>
      </c>
      <c r="GS693" s="37"/>
      <c r="GT693" s="110" t="str">
        <f t="shared" si="1142"/>
        <v/>
      </c>
      <c r="GU693" s="36"/>
      <c r="GV693" s="97" t="str">
        <f t="shared" si="1046"/>
        <v/>
      </c>
      <c r="GW693" s="27"/>
      <c r="GX693" s="98" t="str">
        <f t="shared" si="1047"/>
        <v/>
      </c>
      <c r="GY693" s="36"/>
      <c r="GZ693" s="98" t="str">
        <f t="shared" si="1048"/>
        <v/>
      </c>
      <c r="HA693" s="37"/>
      <c r="HB693" s="110" t="str">
        <f t="shared" si="1049"/>
        <v/>
      </c>
      <c r="HC693" s="36"/>
      <c r="HD693" s="97" t="str">
        <f t="shared" si="1050"/>
        <v/>
      </c>
      <c r="HE693" s="37"/>
      <c r="HF693" s="97" t="str">
        <f t="shared" si="1051"/>
        <v/>
      </c>
      <c r="HG693" s="39"/>
      <c r="HH693" s="97" t="str">
        <f t="shared" si="1052"/>
        <v/>
      </c>
      <c r="HI693" s="27"/>
      <c r="HJ693" s="97" t="str">
        <f t="shared" si="1053"/>
        <v/>
      </c>
      <c r="HK693" s="37"/>
      <c r="HL693" s="97" t="str">
        <f t="shared" si="1054"/>
        <v/>
      </c>
      <c r="HM693" s="36"/>
      <c r="HN693" s="97" t="str">
        <f t="shared" si="1055"/>
        <v/>
      </c>
      <c r="HO693" s="36"/>
      <c r="HP693" s="110" t="str">
        <f t="shared" si="1056"/>
        <v/>
      </c>
      <c r="HQ693" s="27"/>
      <c r="HR693" s="97" t="str">
        <f t="shared" si="1057"/>
        <v/>
      </c>
      <c r="HS693" s="37"/>
      <c r="HT693" s="97" t="str">
        <f t="shared" si="1058"/>
        <v/>
      </c>
      <c r="HU693" s="37"/>
      <c r="HV693" s="111" t="str">
        <f t="shared" si="1059"/>
        <v/>
      </c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18"/>
    </row>
    <row r="694" spans="1:474" ht="19.95" customHeight="1">
      <c r="A694" s="30"/>
      <c r="B694" s="29"/>
      <c r="C694" s="129"/>
      <c r="D694" s="308"/>
      <c r="E694" s="302"/>
      <c r="F694" s="288"/>
      <c r="G694" s="89"/>
      <c r="H694" s="200"/>
      <c r="I694" s="294"/>
      <c r="J694" s="295"/>
      <c r="K694" s="296"/>
      <c r="L694" s="297"/>
      <c r="M694" s="295"/>
      <c r="N694" s="298"/>
      <c r="O694" s="223"/>
      <c r="P694" s="186" t="str">
        <f t="array" ref="P694">IF(O694&lt;&gt;"",IF(O694&lt;5, "I", "III"),"")</f>
        <v/>
      </c>
      <c r="Q694" s="224"/>
      <c r="R694" s="185" t="str">
        <f t="array" ref="R694">IF(Q694&lt;&gt;"",IF(Q694&lt;5, "I", "III"),"")</f>
        <v/>
      </c>
      <c r="S694" s="223"/>
      <c r="T694" s="186" t="str">
        <f t="array" ref="T694">IF(S694&lt;&gt;"",IF(S694&lt;5, "I", "III"),"")</f>
        <v/>
      </c>
      <c r="U694" s="224"/>
      <c r="V694" s="186" t="str">
        <f t="array" ref="V694">IF(U694&lt;&gt;"",IF(U694&lt;12, "I", "III"),"")</f>
        <v/>
      </c>
      <c r="W694" s="224"/>
      <c r="X694" s="185" t="str">
        <f t="array" ref="X694">IF(W694&lt;&gt;"",IF(W694&lt;12, "I", "III"),"")</f>
        <v/>
      </c>
      <c r="Y694" s="223"/>
      <c r="Z694" s="186" t="str">
        <f t="array" ref="Z694">IF(Y694&lt;&gt;"",IF(Y694&lt;12, "I", "III"),"")</f>
        <v/>
      </c>
      <c r="AA694" s="208"/>
      <c r="AB694" s="209"/>
      <c r="AC694" s="209"/>
      <c r="AD694" s="210"/>
      <c r="AE694" s="89"/>
      <c r="AF694" s="178"/>
      <c r="AG694" s="150"/>
      <c r="AH694" s="151"/>
      <c r="AI694" s="95" t="str">
        <f t="shared" si="1060"/>
        <v/>
      </c>
      <c r="AJ694" s="98" t="str">
        <f t="shared" si="1061"/>
        <v/>
      </c>
      <c r="AK694" s="45"/>
      <c r="AL694" s="97" t="str">
        <f t="shared" si="1062"/>
        <v/>
      </c>
      <c r="AM694" s="39"/>
      <c r="AN694" s="98" t="str">
        <f t="shared" si="1063"/>
        <v/>
      </c>
      <c r="AO694" s="152"/>
      <c r="AP694" s="96" t="str">
        <f t="shared" si="1128"/>
        <v/>
      </c>
      <c r="AQ694" s="153"/>
      <c r="AR694" s="97" t="str">
        <f t="shared" si="1129"/>
        <v/>
      </c>
      <c r="AS694" s="154"/>
      <c r="AT694" s="98" t="str">
        <f t="shared" si="1130"/>
        <v/>
      </c>
      <c r="AU694" s="182" t="str">
        <f t="shared" si="1067"/>
        <v/>
      </c>
      <c r="AV694" s="121" t="str">
        <f t="shared" si="1131"/>
        <v/>
      </c>
      <c r="AW694" s="153"/>
      <c r="AX694" s="98" t="str">
        <f t="shared" si="1132"/>
        <v/>
      </c>
      <c r="AY694" s="153"/>
      <c r="AZ694" s="98" t="str">
        <f t="shared" si="1133"/>
        <v/>
      </c>
      <c r="BA694" s="46"/>
      <c r="BB694" s="34"/>
      <c r="BC694" s="34"/>
      <c r="BD694" s="35"/>
      <c r="BE694" s="46"/>
      <c r="BF694" s="34"/>
      <c r="BG694" s="34"/>
      <c r="BH694" s="35"/>
      <c r="BI694" s="46"/>
      <c r="BJ694" s="34"/>
      <c r="BK694" s="34"/>
      <c r="BL694" s="35"/>
      <c r="BM694" s="46"/>
      <c r="BN694" s="34"/>
      <c r="BO694" s="34"/>
      <c r="BP694" s="35"/>
      <c r="BQ694" s="46"/>
      <c r="BR694" s="34"/>
      <c r="BS694" s="34"/>
      <c r="BT694" s="35"/>
      <c r="BU694" s="155"/>
      <c r="BV694" s="99" t="str">
        <f t="shared" si="1134"/>
        <v/>
      </c>
      <c r="BW694" s="156"/>
      <c r="BX694" s="100" t="str">
        <f t="shared" si="1135"/>
        <v/>
      </c>
      <c r="BY694" s="156"/>
      <c r="BZ694" s="100" t="str">
        <f t="shared" si="1136"/>
        <v/>
      </c>
      <c r="CA694" s="156"/>
      <c r="CB694" s="100" t="str">
        <f t="shared" si="1137"/>
        <v/>
      </c>
      <c r="CC694" s="156"/>
      <c r="CD694" s="101" t="str">
        <f t="shared" si="1138"/>
        <v/>
      </c>
      <c r="CE694" s="12"/>
      <c r="CF694" s="175"/>
      <c r="CG694" s="27"/>
      <c r="CH694" s="159"/>
      <c r="CI694" s="95" t="str">
        <f t="shared" si="1076"/>
        <v/>
      </c>
      <c r="CJ694" s="102" t="str">
        <f t="shared" si="1077"/>
        <v/>
      </c>
      <c r="CK694" s="40"/>
      <c r="CL694" s="100" t="str">
        <f t="shared" si="1115"/>
        <v/>
      </c>
      <c r="CM694" s="37"/>
      <c r="CN694" s="100" t="str">
        <f t="shared" si="1116"/>
        <v/>
      </c>
      <c r="CO694" s="38"/>
      <c r="CP694" s="103" t="str">
        <f t="shared" si="1078"/>
        <v/>
      </c>
      <c r="CQ694" s="78"/>
      <c r="CR694" s="100" t="str">
        <f t="shared" si="1117"/>
        <v/>
      </c>
      <c r="CS694" s="36"/>
      <c r="CT694" s="100" t="str">
        <f t="shared" si="1118"/>
        <v/>
      </c>
      <c r="CU694" s="74"/>
      <c r="CV694" s="103" t="str">
        <f t="shared" si="1119"/>
        <v/>
      </c>
      <c r="CW694" s="42"/>
      <c r="CX694" s="100" t="str">
        <f t="shared" si="1120"/>
        <v/>
      </c>
      <c r="CY694" s="36"/>
      <c r="CZ694" s="100" t="str">
        <f t="shared" si="1121"/>
        <v/>
      </c>
      <c r="DA694" s="36"/>
      <c r="DB694" s="100" t="str">
        <f t="shared" si="1122"/>
        <v/>
      </c>
      <c r="DC694" s="39"/>
      <c r="DD694" s="103" t="str">
        <f t="shared" si="1123"/>
        <v/>
      </c>
      <c r="DE694" s="42"/>
      <c r="DF694" s="100" t="str">
        <f t="shared" si="1124"/>
        <v/>
      </c>
      <c r="DG694" s="39"/>
      <c r="DH694" s="103" t="str">
        <f t="shared" si="1125"/>
        <v/>
      </c>
      <c r="DI694" s="41"/>
      <c r="DJ694" s="157" t="str">
        <f t="shared" si="1126"/>
        <v/>
      </c>
      <c r="DK694" s="12"/>
      <c r="DL694" s="172"/>
      <c r="DM694" s="67"/>
      <c r="DN694" s="164"/>
      <c r="DO694" s="104" t="str">
        <f t="shared" si="1079"/>
        <v/>
      </c>
      <c r="DP694" s="105" t="str">
        <f t="shared" si="1080"/>
        <v/>
      </c>
      <c r="DQ694" s="66"/>
      <c r="DR694" s="158" t="str">
        <f t="shared" si="1081"/>
        <v/>
      </c>
      <c r="DS694" s="67"/>
      <c r="DT694" s="97" t="str">
        <f t="shared" si="1082"/>
        <v/>
      </c>
      <c r="DU694" s="67"/>
      <c r="DV694" s="98" t="str">
        <f t="shared" si="1083"/>
        <v/>
      </c>
      <c r="DW694" s="163"/>
      <c r="DX694" s="106" t="str">
        <f t="shared" si="1084"/>
        <v/>
      </c>
      <c r="DY694" s="162"/>
      <c r="DZ694" s="97" t="str">
        <f t="shared" si="1085"/>
        <v/>
      </c>
      <c r="EA694" s="161"/>
      <c r="EB694" s="107" t="str">
        <f t="shared" si="1086"/>
        <v/>
      </c>
      <c r="EC694" s="66"/>
      <c r="ED694" s="97" t="str">
        <f t="shared" si="1087"/>
        <v/>
      </c>
      <c r="EE694" s="67"/>
      <c r="EF694" s="97" t="str">
        <f t="shared" si="1088"/>
        <v/>
      </c>
      <c r="EG694" s="68"/>
      <c r="EH694" s="97" t="str">
        <f t="shared" si="1089"/>
        <v/>
      </c>
      <c r="EI694" s="67"/>
      <c r="EJ694" s="97" t="str">
        <f t="shared" si="1090"/>
        <v/>
      </c>
      <c r="EK694" s="68"/>
      <c r="EL694" s="97" t="str">
        <f t="shared" si="1091"/>
        <v/>
      </c>
      <c r="EM694" s="69"/>
      <c r="EN694" s="98" t="str">
        <f t="shared" si="1092"/>
        <v/>
      </c>
      <c r="EO694" s="66"/>
      <c r="EP694" s="107" t="str">
        <f t="shared" si="1093"/>
        <v/>
      </c>
      <c r="EQ694" s="299"/>
      <c r="ER694" s="98" t="str">
        <f t="shared" si="1094"/>
        <v/>
      </c>
      <c r="ES694" s="66"/>
      <c r="ET694" s="108" t="str">
        <f t="shared" si="1095"/>
        <v/>
      </c>
      <c r="EU694" s="12"/>
      <c r="EV694" s="169"/>
      <c r="EW694" s="27"/>
      <c r="EX694" s="159"/>
      <c r="EY694" s="95" t="str">
        <f t="shared" si="1096"/>
        <v/>
      </c>
      <c r="EZ694" s="98" t="str">
        <f t="shared" si="1097"/>
        <v/>
      </c>
      <c r="FA694" s="40"/>
      <c r="FB694" s="98" t="str">
        <f t="shared" si="1098"/>
        <v/>
      </c>
      <c r="FC694" s="37"/>
      <c r="FD694" s="98" t="str">
        <f t="shared" si="1099"/>
        <v/>
      </c>
      <c r="FE694" s="37"/>
      <c r="FF694" s="98" t="str">
        <f t="shared" si="1100"/>
        <v/>
      </c>
      <c r="FG694" s="160"/>
      <c r="FH694" s="97" t="str">
        <f t="shared" si="1101"/>
        <v/>
      </c>
      <c r="FI694" s="27"/>
      <c r="FJ694" s="98" t="str">
        <f t="shared" si="1102"/>
        <v/>
      </c>
      <c r="FK694" s="36"/>
      <c r="FL694" s="98" t="str">
        <f t="shared" si="1103"/>
        <v/>
      </c>
      <c r="FM694" s="37"/>
      <c r="FN694" s="98" t="str">
        <f t="shared" si="1104"/>
        <v/>
      </c>
      <c r="FO694" s="78"/>
      <c r="FP694" s="97" t="str">
        <f t="shared" si="1105"/>
        <v/>
      </c>
      <c r="FQ694" s="37"/>
      <c r="FR694" s="97" t="str">
        <f t="shared" si="1106"/>
        <v/>
      </c>
      <c r="FS694" s="39"/>
      <c r="FT694" s="97" t="str">
        <f t="shared" si="1107"/>
        <v/>
      </c>
      <c r="FU694" s="27"/>
      <c r="FV694" s="98" t="str">
        <f t="shared" si="1108"/>
        <v/>
      </c>
      <c r="FW694" s="37"/>
      <c r="FX694" s="98" t="str">
        <f t="shared" si="1109"/>
        <v/>
      </c>
      <c r="FY694" s="36"/>
      <c r="FZ694" s="97" t="str">
        <f t="shared" si="1110"/>
        <v/>
      </c>
      <c r="GA694" s="36"/>
      <c r="GB694" s="98" t="str">
        <f t="shared" si="1111"/>
        <v/>
      </c>
      <c r="GC694" s="40"/>
      <c r="GD694" s="98" t="str">
        <f t="shared" si="1112"/>
        <v/>
      </c>
      <c r="GE694" s="37"/>
      <c r="GF694" s="98" t="str">
        <f t="shared" si="1113"/>
        <v/>
      </c>
      <c r="GG694" s="37"/>
      <c r="GH694" s="109" t="str">
        <f t="shared" si="1114"/>
        <v/>
      </c>
      <c r="GI694" s="12"/>
      <c r="GJ694" s="166"/>
      <c r="GK694" s="27"/>
      <c r="GL694" s="159"/>
      <c r="GM694" s="95" t="str">
        <f t="shared" si="1127"/>
        <v/>
      </c>
      <c r="GN694" s="110" t="str">
        <f t="shared" si="1139"/>
        <v/>
      </c>
      <c r="GO694" s="27"/>
      <c r="GP694" s="98" t="str">
        <f t="shared" si="1140"/>
        <v/>
      </c>
      <c r="GQ694" s="37"/>
      <c r="GR694" s="97" t="str">
        <f t="shared" si="1141"/>
        <v/>
      </c>
      <c r="GS694" s="37"/>
      <c r="GT694" s="110" t="str">
        <f t="shared" si="1142"/>
        <v/>
      </c>
      <c r="GU694" s="36"/>
      <c r="GV694" s="97" t="str">
        <f t="shared" si="1046"/>
        <v/>
      </c>
      <c r="GW694" s="27"/>
      <c r="GX694" s="98" t="str">
        <f t="shared" si="1047"/>
        <v/>
      </c>
      <c r="GY694" s="36"/>
      <c r="GZ694" s="98" t="str">
        <f t="shared" si="1048"/>
        <v/>
      </c>
      <c r="HA694" s="37"/>
      <c r="HB694" s="110" t="str">
        <f t="shared" si="1049"/>
        <v/>
      </c>
      <c r="HC694" s="36"/>
      <c r="HD694" s="97" t="str">
        <f t="shared" si="1050"/>
        <v/>
      </c>
      <c r="HE694" s="37"/>
      <c r="HF694" s="97" t="str">
        <f t="shared" si="1051"/>
        <v/>
      </c>
      <c r="HG694" s="39"/>
      <c r="HH694" s="97" t="str">
        <f t="shared" si="1052"/>
        <v/>
      </c>
      <c r="HI694" s="27"/>
      <c r="HJ694" s="97" t="str">
        <f t="shared" si="1053"/>
        <v/>
      </c>
      <c r="HK694" s="37"/>
      <c r="HL694" s="97" t="str">
        <f t="shared" si="1054"/>
        <v/>
      </c>
      <c r="HM694" s="36"/>
      <c r="HN694" s="97" t="str">
        <f t="shared" si="1055"/>
        <v/>
      </c>
      <c r="HO694" s="36"/>
      <c r="HP694" s="110" t="str">
        <f t="shared" si="1056"/>
        <v/>
      </c>
      <c r="HQ694" s="27"/>
      <c r="HR694" s="97" t="str">
        <f t="shared" si="1057"/>
        <v/>
      </c>
      <c r="HS694" s="37"/>
      <c r="HT694" s="97" t="str">
        <f t="shared" si="1058"/>
        <v/>
      </c>
      <c r="HU694" s="37"/>
      <c r="HV694" s="111" t="str">
        <f t="shared" si="1059"/>
        <v/>
      </c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18"/>
    </row>
    <row r="695" spans="1:474" ht="19.95" customHeight="1">
      <c r="A695" s="30"/>
      <c r="B695" s="29"/>
      <c r="C695" s="129"/>
      <c r="D695" s="308"/>
      <c r="E695" s="302"/>
      <c r="F695" s="288"/>
      <c r="G695" s="89"/>
      <c r="H695" s="200"/>
      <c r="I695" s="294"/>
      <c r="J695" s="295"/>
      <c r="K695" s="296"/>
      <c r="L695" s="297"/>
      <c r="M695" s="295"/>
      <c r="N695" s="298"/>
      <c r="O695" s="223"/>
      <c r="P695" s="186" t="str">
        <f t="array" ref="P695">IF(O695&lt;&gt;"",IF(O695&lt;5, "I", "III"),"")</f>
        <v/>
      </c>
      <c r="Q695" s="224"/>
      <c r="R695" s="185" t="str">
        <f t="array" ref="R695">IF(Q695&lt;&gt;"",IF(Q695&lt;5, "I", "III"),"")</f>
        <v/>
      </c>
      <c r="S695" s="223"/>
      <c r="T695" s="186" t="str">
        <f t="array" ref="T695">IF(S695&lt;&gt;"",IF(S695&lt;5, "I", "III"),"")</f>
        <v/>
      </c>
      <c r="U695" s="224"/>
      <c r="V695" s="186" t="str">
        <f t="array" ref="V695">IF(U695&lt;&gt;"",IF(U695&lt;12, "I", "III"),"")</f>
        <v/>
      </c>
      <c r="W695" s="224"/>
      <c r="X695" s="185" t="str">
        <f t="array" ref="X695">IF(W695&lt;&gt;"",IF(W695&lt;12, "I", "III"),"")</f>
        <v/>
      </c>
      <c r="Y695" s="223"/>
      <c r="Z695" s="186" t="str">
        <f t="array" ref="Z695">IF(Y695&lt;&gt;"",IF(Y695&lt;12, "I", "III"),"")</f>
        <v/>
      </c>
      <c r="AA695" s="208"/>
      <c r="AB695" s="209"/>
      <c r="AC695" s="209"/>
      <c r="AD695" s="210"/>
      <c r="AE695" s="89"/>
      <c r="AF695" s="178"/>
      <c r="AG695" s="150"/>
      <c r="AH695" s="151"/>
      <c r="AI695" s="95" t="str">
        <f t="shared" si="1060"/>
        <v/>
      </c>
      <c r="AJ695" s="98" t="str">
        <f t="shared" si="1061"/>
        <v/>
      </c>
      <c r="AK695" s="45"/>
      <c r="AL695" s="97" t="str">
        <f t="shared" si="1062"/>
        <v/>
      </c>
      <c r="AM695" s="39"/>
      <c r="AN695" s="98" t="str">
        <f t="shared" si="1063"/>
        <v/>
      </c>
      <c r="AO695" s="152"/>
      <c r="AP695" s="96" t="str">
        <f t="shared" si="1128"/>
        <v/>
      </c>
      <c r="AQ695" s="153"/>
      <c r="AR695" s="97" t="str">
        <f t="shared" si="1129"/>
        <v/>
      </c>
      <c r="AS695" s="154"/>
      <c r="AT695" s="98" t="str">
        <f t="shared" si="1130"/>
        <v/>
      </c>
      <c r="AU695" s="182" t="str">
        <f t="shared" si="1067"/>
        <v/>
      </c>
      <c r="AV695" s="121" t="str">
        <f t="shared" si="1131"/>
        <v/>
      </c>
      <c r="AW695" s="153"/>
      <c r="AX695" s="98" t="str">
        <f t="shared" si="1132"/>
        <v/>
      </c>
      <c r="AY695" s="153"/>
      <c r="AZ695" s="98" t="str">
        <f t="shared" si="1133"/>
        <v/>
      </c>
      <c r="BA695" s="46"/>
      <c r="BB695" s="34"/>
      <c r="BC695" s="34"/>
      <c r="BD695" s="35"/>
      <c r="BE695" s="46"/>
      <c r="BF695" s="34"/>
      <c r="BG695" s="34"/>
      <c r="BH695" s="35"/>
      <c r="BI695" s="46"/>
      <c r="BJ695" s="34"/>
      <c r="BK695" s="34"/>
      <c r="BL695" s="35"/>
      <c r="BM695" s="46"/>
      <c r="BN695" s="34"/>
      <c r="BO695" s="34"/>
      <c r="BP695" s="35"/>
      <c r="BQ695" s="46"/>
      <c r="BR695" s="34"/>
      <c r="BS695" s="34"/>
      <c r="BT695" s="35"/>
      <c r="BU695" s="155"/>
      <c r="BV695" s="99" t="str">
        <f t="shared" si="1134"/>
        <v/>
      </c>
      <c r="BW695" s="156"/>
      <c r="BX695" s="100" t="str">
        <f t="shared" si="1135"/>
        <v/>
      </c>
      <c r="BY695" s="156"/>
      <c r="BZ695" s="100" t="str">
        <f t="shared" si="1136"/>
        <v/>
      </c>
      <c r="CA695" s="156"/>
      <c r="CB695" s="100" t="str">
        <f t="shared" si="1137"/>
        <v/>
      </c>
      <c r="CC695" s="156"/>
      <c r="CD695" s="101" t="str">
        <f t="shared" si="1138"/>
        <v/>
      </c>
      <c r="CE695" s="12"/>
      <c r="CF695" s="175"/>
      <c r="CG695" s="27"/>
      <c r="CH695" s="159"/>
      <c r="CI695" s="95" t="str">
        <f t="shared" si="1076"/>
        <v/>
      </c>
      <c r="CJ695" s="102" t="str">
        <f t="shared" si="1077"/>
        <v/>
      </c>
      <c r="CK695" s="40"/>
      <c r="CL695" s="100" t="str">
        <f t="shared" si="1115"/>
        <v/>
      </c>
      <c r="CM695" s="37"/>
      <c r="CN695" s="100" t="str">
        <f t="shared" si="1116"/>
        <v/>
      </c>
      <c r="CO695" s="38"/>
      <c r="CP695" s="103" t="str">
        <f t="shared" si="1078"/>
        <v/>
      </c>
      <c r="CQ695" s="78"/>
      <c r="CR695" s="100" t="str">
        <f t="shared" si="1117"/>
        <v/>
      </c>
      <c r="CS695" s="36"/>
      <c r="CT695" s="100" t="str">
        <f t="shared" si="1118"/>
        <v/>
      </c>
      <c r="CU695" s="74"/>
      <c r="CV695" s="103" t="str">
        <f t="shared" si="1119"/>
        <v/>
      </c>
      <c r="CW695" s="42"/>
      <c r="CX695" s="100" t="str">
        <f t="shared" si="1120"/>
        <v/>
      </c>
      <c r="CY695" s="36"/>
      <c r="CZ695" s="100" t="str">
        <f t="shared" si="1121"/>
        <v/>
      </c>
      <c r="DA695" s="36"/>
      <c r="DB695" s="100" t="str">
        <f t="shared" si="1122"/>
        <v/>
      </c>
      <c r="DC695" s="39"/>
      <c r="DD695" s="103" t="str">
        <f t="shared" si="1123"/>
        <v/>
      </c>
      <c r="DE695" s="42"/>
      <c r="DF695" s="100" t="str">
        <f t="shared" si="1124"/>
        <v/>
      </c>
      <c r="DG695" s="39"/>
      <c r="DH695" s="103" t="str">
        <f t="shared" si="1125"/>
        <v/>
      </c>
      <c r="DI695" s="41"/>
      <c r="DJ695" s="157" t="str">
        <f t="shared" si="1126"/>
        <v/>
      </c>
      <c r="DK695" s="12"/>
      <c r="DL695" s="172"/>
      <c r="DM695" s="67"/>
      <c r="DN695" s="164"/>
      <c r="DO695" s="104" t="str">
        <f t="shared" si="1079"/>
        <v/>
      </c>
      <c r="DP695" s="105" t="str">
        <f t="shared" si="1080"/>
        <v/>
      </c>
      <c r="DQ695" s="66"/>
      <c r="DR695" s="158" t="str">
        <f t="shared" si="1081"/>
        <v/>
      </c>
      <c r="DS695" s="67"/>
      <c r="DT695" s="97" t="str">
        <f t="shared" si="1082"/>
        <v/>
      </c>
      <c r="DU695" s="67"/>
      <c r="DV695" s="98" t="str">
        <f t="shared" si="1083"/>
        <v/>
      </c>
      <c r="DW695" s="163"/>
      <c r="DX695" s="106" t="str">
        <f t="shared" si="1084"/>
        <v/>
      </c>
      <c r="DY695" s="162"/>
      <c r="DZ695" s="97" t="str">
        <f t="shared" si="1085"/>
        <v/>
      </c>
      <c r="EA695" s="161"/>
      <c r="EB695" s="107" t="str">
        <f t="shared" si="1086"/>
        <v/>
      </c>
      <c r="EC695" s="66"/>
      <c r="ED695" s="97" t="str">
        <f t="shared" si="1087"/>
        <v/>
      </c>
      <c r="EE695" s="67"/>
      <c r="EF695" s="97" t="str">
        <f t="shared" si="1088"/>
        <v/>
      </c>
      <c r="EG695" s="68"/>
      <c r="EH695" s="97" t="str">
        <f t="shared" si="1089"/>
        <v/>
      </c>
      <c r="EI695" s="67"/>
      <c r="EJ695" s="97" t="str">
        <f t="shared" si="1090"/>
        <v/>
      </c>
      <c r="EK695" s="68"/>
      <c r="EL695" s="97" t="str">
        <f t="shared" si="1091"/>
        <v/>
      </c>
      <c r="EM695" s="69"/>
      <c r="EN695" s="98" t="str">
        <f t="shared" si="1092"/>
        <v/>
      </c>
      <c r="EO695" s="66"/>
      <c r="EP695" s="107" t="str">
        <f t="shared" si="1093"/>
        <v/>
      </c>
      <c r="EQ695" s="299"/>
      <c r="ER695" s="98" t="str">
        <f t="shared" si="1094"/>
        <v/>
      </c>
      <c r="ES695" s="66"/>
      <c r="ET695" s="108" t="str">
        <f t="shared" si="1095"/>
        <v/>
      </c>
      <c r="EU695" s="12"/>
      <c r="EV695" s="169"/>
      <c r="EW695" s="27"/>
      <c r="EX695" s="159"/>
      <c r="EY695" s="95" t="str">
        <f t="shared" si="1096"/>
        <v/>
      </c>
      <c r="EZ695" s="98" t="str">
        <f t="shared" si="1097"/>
        <v/>
      </c>
      <c r="FA695" s="40"/>
      <c r="FB695" s="98" t="str">
        <f t="shared" si="1098"/>
        <v/>
      </c>
      <c r="FC695" s="37"/>
      <c r="FD695" s="98" t="str">
        <f t="shared" si="1099"/>
        <v/>
      </c>
      <c r="FE695" s="37"/>
      <c r="FF695" s="98" t="str">
        <f t="shared" si="1100"/>
        <v/>
      </c>
      <c r="FG695" s="160"/>
      <c r="FH695" s="97" t="str">
        <f t="shared" si="1101"/>
        <v/>
      </c>
      <c r="FI695" s="27"/>
      <c r="FJ695" s="98" t="str">
        <f t="shared" si="1102"/>
        <v/>
      </c>
      <c r="FK695" s="36"/>
      <c r="FL695" s="98" t="str">
        <f t="shared" si="1103"/>
        <v/>
      </c>
      <c r="FM695" s="37"/>
      <c r="FN695" s="98" t="str">
        <f t="shared" si="1104"/>
        <v/>
      </c>
      <c r="FO695" s="78"/>
      <c r="FP695" s="97" t="str">
        <f t="shared" si="1105"/>
        <v/>
      </c>
      <c r="FQ695" s="37"/>
      <c r="FR695" s="97" t="str">
        <f t="shared" si="1106"/>
        <v/>
      </c>
      <c r="FS695" s="39"/>
      <c r="FT695" s="97" t="str">
        <f t="shared" si="1107"/>
        <v/>
      </c>
      <c r="FU695" s="27"/>
      <c r="FV695" s="98" t="str">
        <f t="shared" si="1108"/>
        <v/>
      </c>
      <c r="FW695" s="37"/>
      <c r="FX695" s="98" t="str">
        <f t="shared" si="1109"/>
        <v/>
      </c>
      <c r="FY695" s="36"/>
      <c r="FZ695" s="97" t="str">
        <f t="shared" si="1110"/>
        <v/>
      </c>
      <c r="GA695" s="36"/>
      <c r="GB695" s="98" t="str">
        <f t="shared" si="1111"/>
        <v/>
      </c>
      <c r="GC695" s="40"/>
      <c r="GD695" s="98" t="str">
        <f t="shared" si="1112"/>
        <v/>
      </c>
      <c r="GE695" s="37"/>
      <c r="GF695" s="98" t="str">
        <f t="shared" si="1113"/>
        <v/>
      </c>
      <c r="GG695" s="37"/>
      <c r="GH695" s="109" t="str">
        <f t="shared" si="1114"/>
        <v/>
      </c>
      <c r="GI695" s="12"/>
      <c r="GJ695" s="166"/>
      <c r="GK695" s="27"/>
      <c r="GL695" s="159"/>
      <c r="GM695" s="95" t="str">
        <f t="shared" si="1127"/>
        <v/>
      </c>
      <c r="GN695" s="110" t="str">
        <f t="shared" si="1139"/>
        <v/>
      </c>
      <c r="GO695" s="27"/>
      <c r="GP695" s="98" t="str">
        <f t="shared" si="1140"/>
        <v/>
      </c>
      <c r="GQ695" s="37"/>
      <c r="GR695" s="97" t="str">
        <f t="shared" si="1141"/>
        <v/>
      </c>
      <c r="GS695" s="37"/>
      <c r="GT695" s="110" t="str">
        <f t="shared" si="1142"/>
        <v/>
      </c>
      <c r="GU695" s="36"/>
      <c r="GV695" s="97" t="str">
        <f t="shared" si="1046"/>
        <v/>
      </c>
      <c r="GW695" s="27"/>
      <c r="GX695" s="98" t="str">
        <f t="shared" si="1047"/>
        <v/>
      </c>
      <c r="GY695" s="36"/>
      <c r="GZ695" s="98" t="str">
        <f t="shared" si="1048"/>
        <v/>
      </c>
      <c r="HA695" s="37"/>
      <c r="HB695" s="110" t="str">
        <f t="shared" si="1049"/>
        <v/>
      </c>
      <c r="HC695" s="36"/>
      <c r="HD695" s="97" t="str">
        <f t="shared" si="1050"/>
        <v/>
      </c>
      <c r="HE695" s="37"/>
      <c r="HF695" s="97" t="str">
        <f t="shared" si="1051"/>
        <v/>
      </c>
      <c r="HG695" s="39"/>
      <c r="HH695" s="97" t="str">
        <f t="shared" si="1052"/>
        <v/>
      </c>
      <c r="HI695" s="27"/>
      <c r="HJ695" s="97" t="str">
        <f t="shared" si="1053"/>
        <v/>
      </c>
      <c r="HK695" s="37"/>
      <c r="HL695" s="97" t="str">
        <f t="shared" si="1054"/>
        <v/>
      </c>
      <c r="HM695" s="36"/>
      <c r="HN695" s="97" t="str">
        <f t="shared" si="1055"/>
        <v/>
      </c>
      <c r="HO695" s="36"/>
      <c r="HP695" s="110" t="str">
        <f t="shared" si="1056"/>
        <v/>
      </c>
      <c r="HQ695" s="27"/>
      <c r="HR695" s="97" t="str">
        <f t="shared" si="1057"/>
        <v/>
      </c>
      <c r="HS695" s="37"/>
      <c r="HT695" s="97" t="str">
        <f t="shared" si="1058"/>
        <v/>
      </c>
      <c r="HU695" s="37"/>
      <c r="HV695" s="111" t="str">
        <f t="shared" si="1059"/>
        <v/>
      </c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18"/>
    </row>
    <row r="696" spans="1:474" ht="19.95" customHeight="1">
      <c r="A696" s="30"/>
      <c r="B696" s="29"/>
      <c r="C696" s="129"/>
      <c r="D696" s="308"/>
      <c r="E696" s="302"/>
      <c r="F696" s="288"/>
      <c r="G696" s="89"/>
      <c r="H696" s="200"/>
      <c r="I696" s="294"/>
      <c r="J696" s="295"/>
      <c r="K696" s="296"/>
      <c r="L696" s="297"/>
      <c r="M696" s="295"/>
      <c r="N696" s="298"/>
      <c r="O696" s="223"/>
      <c r="P696" s="186" t="str">
        <f t="array" ref="P696">IF(O696&lt;&gt;"",IF(O696&lt;5, "I", "III"),"")</f>
        <v/>
      </c>
      <c r="Q696" s="224"/>
      <c r="R696" s="185" t="str">
        <f t="array" ref="R696">IF(Q696&lt;&gt;"",IF(Q696&lt;5, "I", "III"),"")</f>
        <v/>
      </c>
      <c r="S696" s="223"/>
      <c r="T696" s="186" t="str">
        <f t="array" ref="T696">IF(S696&lt;&gt;"",IF(S696&lt;5, "I", "III"),"")</f>
        <v/>
      </c>
      <c r="U696" s="224"/>
      <c r="V696" s="186" t="str">
        <f t="array" ref="V696">IF(U696&lt;&gt;"",IF(U696&lt;12, "I", "III"),"")</f>
        <v/>
      </c>
      <c r="W696" s="224"/>
      <c r="X696" s="185" t="str">
        <f t="array" ref="X696">IF(W696&lt;&gt;"",IF(W696&lt;12, "I", "III"),"")</f>
        <v/>
      </c>
      <c r="Y696" s="223"/>
      <c r="Z696" s="186" t="str">
        <f t="array" ref="Z696">IF(Y696&lt;&gt;"",IF(Y696&lt;12, "I", "III"),"")</f>
        <v/>
      </c>
      <c r="AA696" s="208"/>
      <c r="AB696" s="209"/>
      <c r="AC696" s="209"/>
      <c r="AD696" s="210"/>
      <c r="AE696" s="89"/>
      <c r="AF696" s="178"/>
      <c r="AG696" s="150"/>
      <c r="AH696" s="151"/>
      <c r="AI696" s="95" t="str">
        <f t="shared" si="1060"/>
        <v/>
      </c>
      <c r="AJ696" s="98" t="str">
        <f t="shared" si="1061"/>
        <v/>
      </c>
      <c r="AK696" s="40"/>
      <c r="AL696" s="97" t="str">
        <f t="shared" si="1062"/>
        <v/>
      </c>
      <c r="AM696" s="39"/>
      <c r="AN696" s="98" t="str">
        <f t="shared" si="1063"/>
        <v/>
      </c>
      <c r="AO696" s="152"/>
      <c r="AP696" s="96" t="str">
        <f t="shared" si="1128"/>
        <v/>
      </c>
      <c r="AQ696" s="153"/>
      <c r="AR696" s="97" t="str">
        <f t="shared" si="1129"/>
        <v/>
      </c>
      <c r="AS696" s="154"/>
      <c r="AT696" s="98" t="str">
        <f t="shared" si="1130"/>
        <v/>
      </c>
      <c r="AU696" s="182" t="str">
        <f t="shared" si="1067"/>
        <v/>
      </c>
      <c r="AV696" s="121" t="str">
        <f t="shared" si="1131"/>
        <v/>
      </c>
      <c r="AW696" s="153"/>
      <c r="AX696" s="98" t="str">
        <f t="shared" si="1132"/>
        <v/>
      </c>
      <c r="AY696" s="153"/>
      <c r="AZ696" s="98" t="str">
        <f t="shared" si="1133"/>
        <v/>
      </c>
      <c r="BA696" s="46"/>
      <c r="BB696" s="34"/>
      <c r="BC696" s="34"/>
      <c r="BD696" s="35"/>
      <c r="BE696" s="46"/>
      <c r="BF696" s="34"/>
      <c r="BG696" s="34"/>
      <c r="BH696" s="35"/>
      <c r="BI696" s="46"/>
      <c r="BJ696" s="34"/>
      <c r="BK696" s="34"/>
      <c r="BL696" s="35"/>
      <c r="BM696" s="46"/>
      <c r="BN696" s="34"/>
      <c r="BO696" s="34"/>
      <c r="BP696" s="35"/>
      <c r="BQ696" s="46"/>
      <c r="BR696" s="34"/>
      <c r="BS696" s="34"/>
      <c r="BT696" s="35"/>
      <c r="BU696" s="155"/>
      <c r="BV696" s="99" t="str">
        <f t="shared" si="1134"/>
        <v/>
      </c>
      <c r="BW696" s="156"/>
      <c r="BX696" s="100" t="str">
        <f t="shared" si="1135"/>
        <v/>
      </c>
      <c r="BY696" s="156"/>
      <c r="BZ696" s="100" t="str">
        <f t="shared" si="1136"/>
        <v/>
      </c>
      <c r="CA696" s="156"/>
      <c r="CB696" s="100" t="str">
        <f t="shared" si="1137"/>
        <v/>
      </c>
      <c r="CC696" s="156"/>
      <c r="CD696" s="101" t="str">
        <f t="shared" si="1138"/>
        <v/>
      </c>
      <c r="CE696" s="12"/>
      <c r="CF696" s="175"/>
      <c r="CG696" s="27"/>
      <c r="CH696" s="159"/>
      <c r="CI696" s="95" t="str">
        <f t="shared" si="1076"/>
        <v/>
      </c>
      <c r="CJ696" s="102" t="str">
        <f t="shared" si="1077"/>
        <v/>
      </c>
      <c r="CK696" s="40"/>
      <c r="CL696" s="100" t="str">
        <f t="shared" si="1115"/>
        <v/>
      </c>
      <c r="CM696" s="37"/>
      <c r="CN696" s="100" t="str">
        <f t="shared" si="1116"/>
        <v/>
      </c>
      <c r="CO696" s="38"/>
      <c r="CP696" s="103" t="str">
        <f t="shared" si="1078"/>
        <v/>
      </c>
      <c r="CQ696" s="78"/>
      <c r="CR696" s="100" t="str">
        <f t="shared" si="1117"/>
        <v/>
      </c>
      <c r="CS696" s="36"/>
      <c r="CT696" s="100" t="str">
        <f t="shared" si="1118"/>
        <v/>
      </c>
      <c r="CU696" s="74"/>
      <c r="CV696" s="103" t="str">
        <f t="shared" si="1119"/>
        <v/>
      </c>
      <c r="CW696" s="42"/>
      <c r="CX696" s="100" t="str">
        <f t="shared" si="1120"/>
        <v/>
      </c>
      <c r="CY696" s="36"/>
      <c r="CZ696" s="100" t="str">
        <f t="shared" si="1121"/>
        <v/>
      </c>
      <c r="DA696" s="36"/>
      <c r="DB696" s="100" t="str">
        <f t="shared" si="1122"/>
        <v/>
      </c>
      <c r="DC696" s="39"/>
      <c r="DD696" s="103" t="str">
        <f t="shared" si="1123"/>
        <v/>
      </c>
      <c r="DE696" s="42"/>
      <c r="DF696" s="100" t="str">
        <f t="shared" si="1124"/>
        <v/>
      </c>
      <c r="DG696" s="39"/>
      <c r="DH696" s="103" t="str">
        <f t="shared" si="1125"/>
        <v/>
      </c>
      <c r="DI696" s="41"/>
      <c r="DJ696" s="157" t="str">
        <f t="shared" si="1126"/>
        <v/>
      </c>
      <c r="DK696" s="12"/>
      <c r="DL696" s="172"/>
      <c r="DM696" s="67"/>
      <c r="DN696" s="164"/>
      <c r="DO696" s="104" t="str">
        <f t="shared" si="1079"/>
        <v/>
      </c>
      <c r="DP696" s="105" t="str">
        <f t="shared" si="1080"/>
        <v/>
      </c>
      <c r="DQ696" s="66"/>
      <c r="DR696" s="158" t="str">
        <f t="shared" si="1081"/>
        <v/>
      </c>
      <c r="DS696" s="67"/>
      <c r="DT696" s="97" t="str">
        <f t="shared" si="1082"/>
        <v/>
      </c>
      <c r="DU696" s="67"/>
      <c r="DV696" s="98" t="str">
        <f t="shared" si="1083"/>
        <v/>
      </c>
      <c r="DW696" s="163"/>
      <c r="DX696" s="106" t="str">
        <f t="shared" si="1084"/>
        <v/>
      </c>
      <c r="DY696" s="162"/>
      <c r="DZ696" s="97" t="str">
        <f t="shared" si="1085"/>
        <v/>
      </c>
      <c r="EA696" s="161"/>
      <c r="EB696" s="107" t="str">
        <f t="shared" si="1086"/>
        <v/>
      </c>
      <c r="EC696" s="66"/>
      <c r="ED696" s="97" t="str">
        <f t="shared" si="1087"/>
        <v/>
      </c>
      <c r="EE696" s="67"/>
      <c r="EF696" s="97" t="str">
        <f t="shared" si="1088"/>
        <v/>
      </c>
      <c r="EG696" s="68"/>
      <c r="EH696" s="97" t="str">
        <f t="shared" si="1089"/>
        <v/>
      </c>
      <c r="EI696" s="67"/>
      <c r="EJ696" s="97" t="str">
        <f t="shared" si="1090"/>
        <v/>
      </c>
      <c r="EK696" s="68"/>
      <c r="EL696" s="97" t="str">
        <f t="shared" si="1091"/>
        <v/>
      </c>
      <c r="EM696" s="69"/>
      <c r="EN696" s="98" t="str">
        <f t="shared" si="1092"/>
        <v/>
      </c>
      <c r="EO696" s="66"/>
      <c r="EP696" s="107" t="str">
        <f t="shared" si="1093"/>
        <v/>
      </c>
      <c r="EQ696" s="299"/>
      <c r="ER696" s="98" t="str">
        <f t="shared" si="1094"/>
        <v/>
      </c>
      <c r="ES696" s="66"/>
      <c r="ET696" s="108" t="str">
        <f t="shared" si="1095"/>
        <v/>
      </c>
      <c r="EU696" s="12"/>
      <c r="EV696" s="169"/>
      <c r="EW696" s="27"/>
      <c r="EX696" s="159"/>
      <c r="EY696" s="95" t="str">
        <f t="shared" si="1096"/>
        <v/>
      </c>
      <c r="EZ696" s="98" t="str">
        <f t="shared" si="1097"/>
        <v/>
      </c>
      <c r="FA696" s="40"/>
      <c r="FB696" s="98" t="str">
        <f t="shared" si="1098"/>
        <v/>
      </c>
      <c r="FC696" s="37"/>
      <c r="FD696" s="98" t="str">
        <f t="shared" si="1099"/>
        <v/>
      </c>
      <c r="FE696" s="37"/>
      <c r="FF696" s="98" t="str">
        <f t="shared" si="1100"/>
        <v/>
      </c>
      <c r="FG696" s="160"/>
      <c r="FH696" s="97" t="str">
        <f t="shared" si="1101"/>
        <v/>
      </c>
      <c r="FI696" s="27"/>
      <c r="FJ696" s="98" t="str">
        <f t="shared" si="1102"/>
        <v/>
      </c>
      <c r="FK696" s="36"/>
      <c r="FL696" s="98" t="str">
        <f t="shared" si="1103"/>
        <v/>
      </c>
      <c r="FM696" s="37"/>
      <c r="FN696" s="98" t="str">
        <f t="shared" si="1104"/>
        <v/>
      </c>
      <c r="FO696" s="78"/>
      <c r="FP696" s="97" t="str">
        <f t="shared" si="1105"/>
        <v/>
      </c>
      <c r="FQ696" s="37"/>
      <c r="FR696" s="97" t="str">
        <f t="shared" si="1106"/>
        <v/>
      </c>
      <c r="FS696" s="39"/>
      <c r="FT696" s="97" t="str">
        <f t="shared" si="1107"/>
        <v/>
      </c>
      <c r="FU696" s="27"/>
      <c r="FV696" s="98" t="str">
        <f t="shared" si="1108"/>
        <v/>
      </c>
      <c r="FW696" s="37"/>
      <c r="FX696" s="98" t="str">
        <f t="shared" si="1109"/>
        <v/>
      </c>
      <c r="FY696" s="36"/>
      <c r="FZ696" s="97" t="str">
        <f t="shared" si="1110"/>
        <v/>
      </c>
      <c r="GA696" s="36"/>
      <c r="GB696" s="98" t="str">
        <f t="shared" si="1111"/>
        <v/>
      </c>
      <c r="GC696" s="40"/>
      <c r="GD696" s="98" t="str">
        <f t="shared" si="1112"/>
        <v/>
      </c>
      <c r="GE696" s="37"/>
      <c r="GF696" s="98" t="str">
        <f t="shared" si="1113"/>
        <v/>
      </c>
      <c r="GG696" s="37"/>
      <c r="GH696" s="109" t="str">
        <f t="shared" si="1114"/>
        <v/>
      </c>
      <c r="GI696" s="12"/>
      <c r="GJ696" s="166"/>
      <c r="GK696" s="27"/>
      <c r="GL696" s="159"/>
      <c r="GM696" s="95" t="str">
        <f t="shared" si="1127"/>
        <v/>
      </c>
      <c r="GN696" s="110" t="str">
        <f t="shared" si="1139"/>
        <v/>
      </c>
      <c r="GO696" s="27"/>
      <c r="GP696" s="98" t="str">
        <f t="shared" si="1140"/>
        <v/>
      </c>
      <c r="GQ696" s="37"/>
      <c r="GR696" s="97" t="str">
        <f t="shared" si="1141"/>
        <v/>
      </c>
      <c r="GS696" s="37"/>
      <c r="GT696" s="110" t="str">
        <f t="shared" si="1142"/>
        <v/>
      </c>
      <c r="GU696" s="36"/>
      <c r="GV696" s="97" t="str">
        <f t="shared" si="1046"/>
        <v/>
      </c>
      <c r="GW696" s="27"/>
      <c r="GX696" s="98" t="str">
        <f t="shared" si="1047"/>
        <v/>
      </c>
      <c r="GY696" s="36"/>
      <c r="GZ696" s="98" t="str">
        <f t="shared" si="1048"/>
        <v/>
      </c>
      <c r="HA696" s="37"/>
      <c r="HB696" s="110" t="str">
        <f t="shared" si="1049"/>
        <v/>
      </c>
      <c r="HC696" s="36"/>
      <c r="HD696" s="97" t="str">
        <f t="shared" si="1050"/>
        <v/>
      </c>
      <c r="HE696" s="37"/>
      <c r="HF696" s="97" t="str">
        <f t="shared" si="1051"/>
        <v/>
      </c>
      <c r="HG696" s="39"/>
      <c r="HH696" s="97" t="str">
        <f t="shared" si="1052"/>
        <v/>
      </c>
      <c r="HI696" s="27"/>
      <c r="HJ696" s="97" t="str">
        <f t="shared" si="1053"/>
        <v/>
      </c>
      <c r="HK696" s="37"/>
      <c r="HL696" s="97" t="str">
        <f t="shared" si="1054"/>
        <v/>
      </c>
      <c r="HM696" s="36"/>
      <c r="HN696" s="97" t="str">
        <f t="shared" si="1055"/>
        <v/>
      </c>
      <c r="HO696" s="36"/>
      <c r="HP696" s="110" t="str">
        <f t="shared" si="1056"/>
        <v/>
      </c>
      <c r="HQ696" s="27"/>
      <c r="HR696" s="97" t="str">
        <f t="shared" si="1057"/>
        <v/>
      </c>
      <c r="HS696" s="37"/>
      <c r="HT696" s="97" t="str">
        <f t="shared" si="1058"/>
        <v/>
      </c>
      <c r="HU696" s="37"/>
      <c r="HV696" s="111" t="str">
        <f t="shared" si="1059"/>
        <v/>
      </c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18"/>
    </row>
    <row r="697" spans="1:474" ht="19.95" customHeight="1">
      <c r="A697" s="30"/>
      <c r="B697" s="29"/>
      <c r="C697" s="129"/>
      <c r="D697" s="309"/>
      <c r="E697" s="302"/>
      <c r="F697" s="287"/>
      <c r="G697" s="281"/>
      <c r="H697" s="199"/>
      <c r="I697" s="289"/>
      <c r="J697" s="290"/>
      <c r="K697" s="291"/>
      <c r="L697" s="292"/>
      <c r="M697" s="290"/>
      <c r="N697" s="293"/>
      <c r="O697" s="27"/>
      <c r="P697" s="186" t="str">
        <f t="array" ref="P697">IF(O697&lt;&gt;"",IF(O697&lt;5, "I", "III"),"")</f>
        <v/>
      </c>
      <c r="Q697" s="37"/>
      <c r="R697" s="185" t="str">
        <f t="array" ref="R697">IF(Q697&lt;&gt;"",IF(Q697&lt;5, "I", "III"),"")</f>
        <v/>
      </c>
      <c r="S697" s="27"/>
      <c r="T697" s="186" t="str">
        <f t="array" ref="T697">IF(S697&lt;&gt;"",IF(S697&lt;5, "I", "III"),"")</f>
        <v/>
      </c>
      <c r="U697" s="37"/>
      <c r="V697" s="186" t="str">
        <f t="array" ref="V697">IF(U697&lt;&gt;"",IF(U697&lt;12, "I", "III"),"")</f>
        <v/>
      </c>
      <c r="W697" s="37"/>
      <c r="X697" s="185" t="str">
        <f t="array" ref="X697">IF(W697&lt;&gt;"",IF(W697&lt;12, "I", "III"),"")</f>
        <v/>
      </c>
      <c r="Y697" s="27"/>
      <c r="Z697" s="186" t="str">
        <f t="array" ref="Z697">IF(Y697&lt;&gt;"",IF(Y697&lt;12, "I", "III"),"")</f>
        <v/>
      </c>
      <c r="AA697" s="205"/>
      <c r="AB697" s="206"/>
      <c r="AC697" s="206"/>
      <c r="AD697" s="207"/>
      <c r="AE697" s="89"/>
      <c r="AF697" s="179"/>
      <c r="AG697" s="150"/>
      <c r="AH697" s="151"/>
      <c r="AI697" s="95" t="str">
        <f t="shared" si="1060"/>
        <v/>
      </c>
      <c r="AJ697" s="98" t="str">
        <f t="shared" si="1061"/>
        <v/>
      </c>
      <c r="AK697" s="40"/>
      <c r="AL697" s="97" t="str">
        <f t="shared" si="1062"/>
        <v/>
      </c>
      <c r="AM697" s="39"/>
      <c r="AN697" s="98" t="str">
        <f t="shared" si="1063"/>
        <v/>
      </c>
      <c r="AO697" s="152"/>
      <c r="AP697" s="96" t="str">
        <f t="shared" si="1128"/>
        <v/>
      </c>
      <c r="AQ697" s="153"/>
      <c r="AR697" s="97" t="str">
        <f t="shared" si="1129"/>
        <v/>
      </c>
      <c r="AS697" s="154"/>
      <c r="AT697" s="98"/>
      <c r="AU697" s="182" t="str">
        <f t="shared" si="1067"/>
        <v/>
      </c>
      <c r="AV697" s="121" t="str">
        <f t="shared" si="1131"/>
        <v/>
      </c>
      <c r="AW697" s="153"/>
      <c r="AX697" s="98" t="str">
        <f t="shared" si="1132"/>
        <v/>
      </c>
      <c r="AY697" s="153"/>
      <c r="AZ697" s="98" t="str">
        <f t="shared" si="1133"/>
        <v/>
      </c>
      <c r="BA697" s="46"/>
      <c r="BB697" s="34"/>
      <c r="BC697" s="34"/>
      <c r="BD697" s="35"/>
      <c r="BE697" s="46"/>
      <c r="BF697" s="34"/>
      <c r="BG697" s="34"/>
      <c r="BH697" s="35"/>
      <c r="BI697" s="46"/>
      <c r="BJ697" s="34"/>
      <c r="BK697" s="34"/>
      <c r="BL697" s="35"/>
      <c r="BM697" s="46"/>
      <c r="BN697" s="34"/>
      <c r="BO697" s="34"/>
      <c r="BP697" s="35"/>
      <c r="BQ697" s="46"/>
      <c r="BR697" s="34"/>
      <c r="BS697" s="34"/>
      <c r="BT697" s="35"/>
      <c r="BU697" s="155"/>
      <c r="BV697" s="99" t="str">
        <f t="shared" si="1134"/>
        <v/>
      </c>
      <c r="BW697" s="156"/>
      <c r="BX697" s="100" t="str">
        <f t="shared" si="1135"/>
        <v/>
      </c>
      <c r="BY697" s="156"/>
      <c r="BZ697" s="100" t="str">
        <f t="shared" si="1136"/>
        <v/>
      </c>
      <c r="CA697" s="156"/>
      <c r="CB697" s="100" t="str">
        <f t="shared" si="1137"/>
        <v/>
      </c>
      <c r="CC697" s="156"/>
      <c r="CD697" s="101" t="str">
        <f t="shared" si="1138"/>
        <v/>
      </c>
      <c r="CE697" s="12"/>
      <c r="CF697" s="176"/>
      <c r="CG697" s="27"/>
      <c r="CH697" s="159"/>
      <c r="CI697" s="95" t="str">
        <f t="shared" si="1076"/>
        <v/>
      </c>
      <c r="CJ697" s="102" t="str">
        <f t="shared" si="1077"/>
        <v/>
      </c>
      <c r="CK697" s="40"/>
      <c r="CL697" s="100" t="str">
        <f t="shared" si="1115"/>
        <v/>
      </c>
      <c r="CM697" s="37"/>
      <c r="CN697" s="100" t="str">
        <f t="shared" si="1116"/>
        <v/>
      </c>
      <c r="CO697" s="38"/>
      <c r="CP697" s="103" t="str">
        <f t="shared" si="1078"/>
        <v/>
      </c>
      <c r="CQ697" s="78"/>
      <c r="CR697" s="100" t="str">
        <f t="shared" si="1117"/>
        <v/>
      </c>
      <c r="CS697" s="36"/>
      <c r="CT697" s="100" t="str">
        <f t="shared" si="1118"/>
        <v/>
      </c>
      <c r="CU697" s="74"/>
      <c r="CV697" s="103" t="str">
        <f t="shared" si="1119"/>
        <v/>
      </c>
      <c r="CW697" s="42"/>
      <c r="CX697" s="100" t="str">
        <f t="shared" si="1120"/>
        <v/>
      </c>
      <c r="CY697" s="36"/>
      <c r="CZ697" s="100" t="str">
        <f t="shared" si="1121"/>
        <v/>
      </c>
      <c r="DA697" s="36"/>
      <c r="DB697" s="100" t="str">
        <f t="shared" si="1122"/>
        <v/>
      </c>
      <c r="DC697" s="39"/>
      <c r="DD697" s="103" t="str">
        <f t="shared" si="1123"/>
        <v/>
      </c>
      <c r="DE697" s="42"/>
      <c r="DF697" s="100" t="str">
        <f t="shared" si="1124"/>
        <v/>
      </c>
      <c r="DG697" s="39"/>
      <c r="DH697" s="103" t="str">
        <f t="shared" si="1125"/>
        <v/>
      </c>
      <c r="DI697" s="41"/>
      <c r="DJ697" s="157" t="str">
        <f t="shared" si="1126"/>
        <v/>
      </c>
      <c r="DK697" s="12"/>
      <c r="DL697" s="173"/>
      <c r="DM697" s="67"/>
      <c r="DN697" s="164"/>
      <c r="DO697" s="104" t="str">
        <f t="shared" si="1079"/>
        <v/>
      </c>
      <c r="DP697" s="105" t="str">
        <f t="shared" si="1080"/>
        <v/>
      </c>
      <c r="DQ697" s="66"/>
      <c r="DR697" s="158" t="str">
        <f t="shared" si="1081"/>
        <v/>
      </c>
      <c r="DS697" s="67"/>
      <c r="DT697" s="97" t="str">
        <f t="shared" si="1082"/>
        <v/>
      </c>
      <c r="DU697" s="67"/>
      <c r="DV697" s="98" t="str">
        <f t="shared" si="1083"/>
        <v/>
      </c>
      <c r="DW697" s="163"/>
      <c r="DX697" s="106" t="str">
        <f t="shared" si="1084"/>
        <v/>
      </c>
      <c r="DY697" s="162"/>
      <c r="DZ697" s="97" t="str">
        <f t="shared" si="1085"/>
        <v/>
      </c>
      <c r="EA697" s="161"/>
      <c r="EB697" s="107" t="str">
        <f t="shared" si="1086"/>
        <v/>
      </c>
      <c r="EC697" s="66"/>
      <c r="ED697" s="97" t="str">
        <f t="shared" si="1087"/>
        <v/>
      </c>
      <c r="EE697" s="67"/>
      <c r="EF697" s="97" t="str">
        <f t="shared" si="1088"/>
        <v/>
      </c>
      <c r="EG697" s="68"/>
      <c r="EH697" s="97" t="str">
        <f t="shared" si="1089"/>
        <v/>
      </c>
      <c r="EI697" s="67"/>
      <c r="EJ697" s="97" t="str">
        <f t="shared" si="1090"/>
        <v/>
      </c>
      <c r="EK697" s="68"/>
      <c r="EL697" s="97" t="str">
        <f t="shared" si="1091"/>
        <v/>
      </c>
      <c r="EM697" s="69"/>
      <c r="EN697" s="98" t="str">
        <f t="shared" si="1092"/>
        <v/>
      </c>
      <c r="EO697" s="66"/>
      <c r="EP697" s="107" t="str">
        <f t="shared" si="1093"/>
        <v/>
      </c>
      <c r="EQ697" s="299"/>
      <c r="ER697" s="98" t="str">
        <f t="shared" si="1094"/>
        <v/>
      </c>
      <c r="ES697" s="66"/>
      <c r="ET697" s="108" t="str">
        <f t="shared" si="1095"/>
        <v/>
      </c>
      <c r="EU697" s="12"/>
      <c r="EV697" s="170"/>
      <c r="EW697" s="27"/>
      <c r="EX697" s="159"/>
      <c r="EY697" s="95" t="str">
        <f t="shared" si="1096"/>
        <v/>
      </c>
      <c r="EZ697" s="98" t="str">
        <f t="shared" si="1097"/>
        <v/>
      </c>
      <c r="FA697" s="40"/>
      <c r="FB697" s="98" t="str">
        <f t="shared" si="1098"/>
        <v/>
      </c>
      <c r="FC697" s="37"/>
      <c r="FD697" s="98" t="str">
        <f t="shared" si="1099"/>
        <v/>
      </c>
      <c r="FE697" s="37"/>
      <c r="FF697" s="98" t="str">
        <f t="shared" si="1100"/>
        <v/>
      </c>
      <c r="FG697" s="160"/>
      <c r="FH697" s="97" t="str">
        <f t="shared" si="1101"/>
        <v/>
      </c>
      <c r="FI697" s="27"/>
      <c r="FJ697" s="98" t="str">
        <f t="shared" si="1102"/>
        <v/>
      </c>
      <c r="FK697" s="36"/>
      <c r="FL697" s="98" t="str">
        <f t="shared" si="1103"/>
        <v/>
      </c>
      <c r="FM697" s="37"/>
      <c r="FN697" s="98" t="str">
        <f t="shared" si="1104"/>
        <v/>
      </c>
      <c r="FO697" s="78"/>
      <c r="FP697" s="97" t="str">
        <f t="shared" si="1105"/>
        <v/>
      </c>
      <c r="FQ697" s="37"/>
      <c r="FR697" s="97" t="str">
        <f t="shared" si="1106"/>
        <v/>
      </c>
      <c r="FS697" s="39"/>
      <c r="FT697" s="97" t="str">
        <f t="shared" si="1107"/>
        <v/>
      </c>
      <c r="FU697" s="27"/>
      <c r="FV697" s="98" t="str">
        <f t="shared" si="1108"/>
        <v/>
      </c>
      <c r="FW697" s="37"/>
      <c r="FX697" s="98" t="str">
        <f t="shared" si="1109"/>
        <v/>
      </c>
      <c r="FY697" s="36"/>
      <c r="FZ697" s="97" t="str">
        <f t="shared" si="1110"/>
        <v/>
      </c>
      <c r="GA697" s="36"/>
      <c r="GB697" s="98" t="str">
        <f t="shared" si="1111"/>
        <v/>
      </c>
      <c r="GC697" s="40"/>
      <c r="GD697" s="98" t="str">
        <f t="shared" si="1112"/>
        <v/>
      </c>
      <c r="GE697" s="37"/>
      <c r="GF697" s="98" t="str">
        <f t="shared" si="1113"/>
        <v/>
      </c>
      <c r="GG697" s="37"/>
      <c r="GH697" s="109" t="str">
        <f t="shared" si="1114"/>
        <v/>
      </c>
      <c r="GI697" s="12"/>
      <c r="GJ697" s="167"/>
      <c r="GK697" s="27"/>
      <c r="GL697" s="159"/>
      <c r="GM697" s="95" t="str">
        <f t="shared" si="1127"/>
        <v/>
      </c>
      <c r="GN697" s="110" t="str">
        <f t="shared" si="1139"/>
        <v/>
      </c>
      <c r="GO697" s="27"/>
      <c r="GP697" s="98" t="str">
        <f t="shared" si="1140"/>
        <v/>
      </c>
      <c r="GQ697" s="37"/>
      <c r="GR697" s="97" t="str">
        <f t="shared" si="1141"/>
        <v/>
      </c>
      <c r="GS697" s="37"/>
      <c r="GT697" s="110" t="str">
        <f t="shared" si="1142"/>
        <v/>
      </c>
      <c r="GU697" s="36"/>
      <c r="GV697" s="97" t="str">
        <f t="shared" si="1046"/>
        <v/>
      </c>
      <c r="GW697" s="27"/>
      <c r="GX697" s="98" t="str">
        <f t="shared" si="1047"/>
        <v/>
      </c>
      <c r="GY697" s="36"/>
      <c r="GZ697" s="98" t="str">
        <f t="shared" si="1048"/>
        <v/>
      </c>
      <c r="HA697" s="37"/>
      <c r="HB697" s="110" t="str">
        <f t="shared" si="1049"/>
        <v/>
      </c>
      <c r="HC697" s="36"/>
      <c r="HD697" s="97" t="str">
        <f t="shared" si="1050"/>
        <v/>
      </c>
      <c r="HE697" s="37"/>
      <c r="HF697" s="97" t="str">
        <f t="shared" si="1051"/>
        <v/>
      </c>
      <c r="HG697" s="39"/>
      <c r="HH697" s="97" t="str">
        <f t="shared" si="1052"/>
        <v/>
      </c>
      <c r="HI697" s="27"/>
      <c r="HJ697" s="97" t="str">
        <f t="shared" si="1053"/>
        <v/>
      </c>
      <c r="HK697" s="37"/>
      <c r="HL697" s="97" t="str">
        <f t="shared" si="1054"/>
        <v/>
      </c>
      <c r="HM697" s="36"/>
      <c r="HN697" s="97" t="str">
        <f t="shared" si="1055"/>
        <v/>
      </c>
      <c r="HO697" s="36"/>
      <c r="HP697" s="110" t="str">
        <f t="shared" si="1056"/>
        <v/>
      </c>
      <c r="HQ697" s="27"/>
      <c r="HR697" s="97" t="str">
        <f t="shared" si="1057"/>
        <v/>
      </c>
      <c r="HS697" s="37"/>
      <c r="HT697" s="97" t="str">
        <f t="shared" si="1058"/>
        <v/>
      </c>
      <c r="HU697" s="37"/>
      <c r="HV697" s="111" t="str">
        <f t="shared" si="1059"/>
        <v/>
      </c>
      <c r="HW697" s="119"/>
      <c r="HX697" s="119"/>
      <c r="HY697" s="119"/>
      <c r="HZ697" s="119"/>
      <c r="IA697" s="119"/>
      <c r="IB697" s="119"/>
      <c r="IC697" s="119"/>
      <c r="ID697" s="119"/>
      <c r="IE697" s="119"/>
      <c r="IF697" s="119"/>
      <c r="IG697" s="119"/>
      <c r="IH697" s="119"/>
      <c r="II697" s="119"/>
      <c r="IJ697" s="119"/>
      <c r="IK697" s="119"/>
      <c r="IL697" s="119"/>
      <c r="IM697" s="119"/>
      <c r="IN697" s="119"/>
      <c r="IO697" s="119"/>
      <c r="IP697" s="119"/>
      <c r="IQ697" s="119"/>
      <c r="IR697" s="119"/>
      <c r="IS697" s="119"/>
      <c r="IT697" s="119"/>
      <c r="IU697" s="119"/>
      <c r="IV697" s="119"/>
      <c r="IW697" s="119"/>
      <c r="IX697" s="119"/>
      <c r="IY697" s="119"/>
      <c r="IZ697" s="119"/>
      <c r="JA697" s="119"/>
      <c r="JB697" s="119"/>
      <c r="JC697" s="119"/>
      <c r="JD697" s="119"/>
      <c r="JE697" s="119"/>
      <c r="JF697" s="119"/>
      <c r="JG697" s="119"/>
      <c r="JH697" s="119"/>
      <c r="JI697" s="119"/>
      <c r="JJ697" s="119"/>
      <c r="JK697" s="119"/>
      <c r="JL697" s="119"/>
      <c r="JM697" s="119"/>
      <c r="JN697" s="119"/>
      <c r="JO697" s="119"/>
      <c r="JP697" s="119"/>
      <c r="JQ697" s="119"/>
      <c r="JR697" s="119"/>
      <c r="JS697" s="119"/>
      <c r="JT697" s="119"/>
      <c r="JU697" s="119"/>
      <c r="JV697" s="119"/>
      <c r="JW697" s="119"/>
      <c r="JX697" s="119"/>
      <c r="JY697" s="119"/>
      <c r="JZ697" s="119"/>
      <c r="KA697" s="119"/>
      <c r="KB697" s="119"/>
      <c r="KC697" s="119"/>
      <c r="KD697" s="119"/>
      <c r="KE697" s="119"/>
      <c r="KF697" s="119"/>
      <c r="KG697" s="119"/>
      <c r="KH697" s="119"/>
      <c r="KI697" s="119"/>
      <c r="KJ697" s="119"/>
      <c r="KK697" s="119"/>
      <c r="KL697" s="119"/>
      <c r="KM697" s="119"/>
      <c r="KN697" s="119"/>
      <c r="KO697" s="119"/>
      <c r="KP697" s="119"/>
      <c r="KQ697" s="119"/>
      <c r="KR697" s="119"/>
      <c r="KS697" s="119"/>
      <c r="KT697" s="119"/>
      <c r="KU697" s="119"/>
      <c r="KV697" s="119"/>
      <c r="KW697" s="119"/>
      <c r="KX697" s="119"/>
      <c r="KY697" s="119"/>
      <c r="KZ697" s="119"/>
      <c r="LA697" s="119"/>
      <c r="LB697" s="119"/>
      <c r="LC697" s="119"/>
      <c r="LD697" s="119"/>
      <c r="LE697" s="119"/>
      <c r="LF697" s="119"/>
      <c r="LG697" s="119"/>
      <c r="LH697" s="119"/>
      <c r="LI697" s="119"/>
      <c r="LJ697" s="119"/>
      <c r="LK697" s="119"/>
      <c r="LL697" s="119"/>
      <c r="LM697" s="119"/>
      <c r="LN697" s="119"/>
      <c r="LO697" s="119"/>
      <c r="LP697" s="119"/>
      <c r="LQ697" s="119"/>
      <c r="LR697" s="119"/>
      <c r="LS697" s="119"/>
      <c r="LT697" s="119"/>
      <c r="LU697" s="119"/>
      <c r="LV697" s="119"/>
      <c r="LW697" s="119"/>
      <c r="LX697" s="119"/>
      <c r="LY697" s="119"/>
      <c r="LZ697" s="119"/>
      <c r="MA697" s="119"/>
      <c r="MB697" s="119"/>
      <c r="MC697" s="119"/>
      <c r="MD697" s="119"/>
      <c r="ME697" s="119"/>
      <c r="MF697" s="119"/>
      <c r="MG697" s="119"/>
      <c r="MH697" s="119"/>
      <c r="MI697" s="119"/>
      <c r="MJ697" s="119"/>
      <c r="MK697" s="119"/>
      <c r="ML697" s="119"/>
      <c r="MM697" s="119"/>
      <c r="MN697" s="119"/>
      <c r="MO697" s="119"/>
      <c r="MP697" s="119"/>
      <c r="MQ697" s="119"/>
      <c r="MR697" s="119"/>
      <c r="MS697" s="119"/>
      <c r="MT697" s="119"/>
      <c r="MU697" s="119"/>
      <c r="MV697" s="119"/>
      <c r="MW697" s="119"/>
      <c r="MX697" s="119"/>
      <c r="MY697" s="119"/>
      <c r="MZ697" s="119"/>
      <c r="NA697" s="119"/>
      <c r="NB697" s="119"/>
      <c r="NC697" s="119"/>
      <c r="ND697" s="119"/>
      <c r="NE697" s="119"/>
      <c r="NF697" s="119"/>
      <c r="NG697" s="119"/>
      <c r="NH697" s="119"/>
      <c r="NI697" s="119"/>
      <c r="NJ697" s="119"/>
      <c r="NK697" s="119"/>
      <c r="NL697" s="119"/>
      <c r="NM697" s="119"/>
      <c r="NN697" s="119"/>
      <c r="NO697" s="119"/>
      <c r="NP697" s="119"/>
      <c r="NQ697" s="119"/>
      <c r="NR697" s="119"/>
      <c r="NS697" s="119"/>
      <c r="NT697" s="119"/>
      <c r="NU697" s="119"/>
      <c r="NV697" s="119"/>
      <c r="NW697" s="119"/>
      <c r="NX697" s="119"/>
      <c r="NY697" s="119"/>
      <c r="NZ697" s="119"/>
      <c r="OA697" s="119"/>
      <c r="OB697" s="119"/>
      <c r="OC697" s="119"/>
      <c r="OD697" s="119"/>
      <c r="OE697" s="119"/>
      <c r="OF697" s="119"/>
      <c r="OG697" s="119"/>
      <c r="OH697" s="119"/>
      <c r="OI697" s="119"/>
      <c r="OJ697" s="119"/>
      <c r="OK697" s="119"/>
      <c r="OL697" s="119"/>
      <c r="OM697" s="119"/>
      <c r="ON697" s="119"/>
      <c r="OO697" s="119"/>
      <c r="OP697" s="119"/>
      <c r="OQ697" s="119"/>
      <c r="OR697" s="119"/>
      <c r="OS697" s="119"/>
      <c r="OT697" s="119"/>
      <c r="OU697" s="119"/>
      <c r="OV697" s="119"/>
      <c r="OW697" s="119"/>
      <c r="OX697" s="119"/>
      <c r="OY697" s="119"/>
      <c r="OZ697" s="119"/>
      <c r="PA697" s="119"/>
      <c r="PB697" s="119"/>
      <c r="PC697" s="119"/>
      <c r="PD697" s="119"/>
      <c r="PE697" s="119"/>
      <c r="PF697" s="119"/>
      <c r="PG697" s="119"/>
      <c r="PH697" s="119"/>
      <c r="PI697" s="119"/>
      <c r="PJ697" s="119"/>
      <c r="PK697" s="119"/>
      <c r="PL697" s="119"/>
      <c r="PM697" s="119"/>
      <c r="PN697" s="119"/>
      <c r="PO697" s="119"/>
      <c r="PP697" s="119"/>
      <c r="PQ697" s="119"/>
      <c r="PR697" s="119"/>
      <c r="PS697" s="119"/>
      <c r="PT697" s="119"/>
      <c r="PU697" s="119"/>
      <c r="PV697" s="119"/>
      <c r="PW697" s="119"/>
      <c r="PX697" s="119"/>
      <c r="PY697" s="119"/>
      <c r="PZ697" s="119"/>
      <c r="QA697" s="119"/>
      <c r="QB697" s="119"/>
      <c r="QC697" s="119"/>
      <c r="QD697" s="119"/>
      <c r="QE697" s="119"/>
      <c r="QF697" s="119"/>
      <c r="QG697" s="119"/>
      <c r="QH697" s="119"/>
      <c r="QI697" s="119"/>
      <c r="QJ697" s="119"/>
      <c r="QK697" s="119"/>
      <c r="QL697" s="119"/>
      <c r="QM697" s="119"/>
      <c r="QN697" s="119"/>
      <c r="QO697" s="119"/>
      <c r="QP697" s="119"/>
      <c r="QQ697" s="119"/>
      <c r="QR697" s="119"/>
      <c r="QS697" s="119"/>
      <c r="QT697" s="119"/>
      <c r="QU697" s="119"/>
      <c r="QV697" s="119"/>
      <c r="QW697" s="119"/>
      <c r="QX697" s="119"/>
      <c r="QY697" s="119"/>
      <c r="QZ697" s="119"/>
      <c r="RA697" s="119"/>
      <c r="RB697" s="119"/>
      <c r="RC697" s="119"/>
      <c r="RD697" s="119"/>
      <c r="RE697" s="119"/>
      <c r="RF697" s="120"/>
    </row>
    <row r="698" spans="1:474" s="25" customFormat="1" ht="24.6" customHeight="1" thickBot="1">
      <c r="A698" s="279" t="s">
        <v>160</v>
      </c>
      <c r="B698" s="226"/>
      <c r="C698" s="227"/>
      <c r="D698" s="310"/>
      <c r="E698" s="282"/>
      <c r="F698" s="283"/>
      <c r="G698" s="282"/>
      <c r="H698" s="228"/>
      <c r="I698" s="229"/>
      <c r="J698" s="230"/>
      <c r="K698" s="231"/>
      <c r="L698" s="232"/>
      <c r="M698" s="279" t="s">
        <v>160</v>
      </c>
      <c r="N698" s="233"/>
      <c r="O698" s="234"/>
      <c r="P698" s="235"/>
      <c r="Q698" s="236"/>
      <c r="R698" s="237"/>
      <c r="S698" s="234"/>
      <c r="T698" s="238"/>
      <c r="U698" s="236"/>
      <c r="V698" s="238"/>
      <c r="W698" s="236"/>
      <c r="X698" s="237"/>
      <c r="Y698" s="234"/>
      <c r="Z698" s="239"/>
      <c r="AA698" s="240"/>
      <c r="AB698" s="241"/>
      <c r="AC698" s="241"/>
      <c r="AD698" s="242"/>
      <c r="AE698" s="243"/>
      <c r="AF698" s="244"/>
      <c r="AG698" s="245"/>
      <c r="AH698" s="246"/>
      <c r="AI698" s="247" t="str">
        <f t="shared" si="1060"/>
        <v/>
      </c>
      <c r="AJ698" s="248" t="str">
        <f t="shared" si="1061"/>
        <v/>
      </c>
      <c r="AK698" s="249"/>
      <c r="AL698" s="248" t="str">
        <f t="shared" si="1062"/>
        <v/>
      </c>
      <c r="AM698" s="250"/>
      <c r="AN698" s="248" t="str">
        <f t="shared" si="1063"/>
        <v/>
      </c>
      <c r="AO698" s="249"/>
      <c r="AP698" s="251" t="str">
        <f t="shared" si="1128"/>
        <v/>
      </c>
      <c r="AQ698" s="249"/>
      <c r="AR698" s="248" t="str">
        <f t="shared" si="1129"/>
        <v/>
      </c>
      <c r="AS698" s="249"/>
      <c r="AT698" s="248" t="str">
        <f t="shared" si="1130"/>
        <v/>
      </c>
      <c r="AU698" s="252" t="str">
        <f t="shared" si="1067"/>
        <v/>
      </c>
      <c r="AV698" s="253" t="str">
        <f t="shared" si="1131"/>
        <v/>
      </c>
      <c r="AW698" s="249"/>
      <c r="AX698" s="248" t="str">
        <f t="shared" si="1132"/>
        <v/>
      </c>
      <c r="AY698" s="254"/>
      <c r="AZ698" s="279" t="s">
        <v>160</v>
      </c>
      <c r="BA698" s="255"/>
      <c r="BB698" s="255"/>
      <c r="BC698" s="255"/>
      <c r="BD698" s="255"/>
      <c r="BE698" s="255"/>
      <c r="BF698" s="255"/>
      <c r="BG698" s="255"/>
      <c r="BH698" s="255"/>
      <c r="BI698" s="255"/>
      <c r="BJ698" s="255"/>
      <c r="BK698" s="255"/>
      <c r="BL698" s="255"/>
      <c r="BM698" s="255"/>
      <c r="BN698" s="255"/>
      <c r="BO698" s="255"/>
      <c r="BP698" s="255"/>
      <c r="BQ698" s="255"/>
      <c r="BR698" s="255"/>
      <c r="BS698" s="255"/>
      <c r="BT698" s="255"/>
      <c r="BU698" s="252"/>
      <c r="BV698" s="256" t="str">
        <f t="shared" si="1134"/>
        <v/>
      </c>
      <c r="BW698" s="250"/>
      <c r="BX698" s="257" t="str">
        <f t="shared" si="1135"/>
        <v/>
      </c>
      <c r="BY698" s="250"/>
      <c r="BZ698" s="257" t="str">
        <f t="shared" si="1136"/>
        <v/>
      </c>
      <c r="CA698" s="250"/>
      <c r="CB698" s="257" t="str">
        <f t="shared" si="1137"/>
        <v/>
      </c>
      <c r="CC698" s="250"/>
      <c r="CD698" s="258" t="str">
        <f t="shared" si="1138"/>
        <v/>
      </c>
      <c r="CE698" s="259"/>
      <c r="CF698" s="260"/>
      <c r="CG698" s="246"/>
      <c r="CH698" s="249"/>
      <c r="CI698" s="261" t="str">
        <f t="shared" si="1076"/>
        <v/>
      </c>
      <c r="CJ698" s="262" t="str">
        <f t="shared" si="1077"/>
        <v/>
      </c>
      <c r="CK698" s="249"/>
      <c r="CL698" s="257" t="str">
        <f t="shared" si="1115"/>
        <v/>
      </c>
      <c r="CM698" s="249"/>
      <c r="CN698" s="257" t="str">
        <f t="shared" si="1116"/>
        <v/>
      </c>
      <c r="CO698" s="250"/>
      <c r="CP698" s="279" t="s">
        <v>160</v>
      </c>
      <c r="CQ698" s="263"/>
      <c r="CR698" s="257"/>
      <c r="CS698" s="263"/>
      <c r="CT698" s="257"/>
      <c r="CU698" s="264"/>
      <c r="CV698" s="257"/>
      <c r="CW698" s="250"/>
      <c r="CX698" s="257"/>
      <c r="CY698" s="263"/>
      <c r="CZ698" s="257"/>
      <c r="DA698" s="263"/>
      <c r="DB698" s="257"/>
      <c r="DC698" s="250"/>
      <c r="DD698" s="257"/>
      <c r="DE698" s="250"/>
      <c r="DF698" s="257"/>
      <c r="DG698" s="250"/>
      <c r="DH698" s="257"/>
      <c r="DI698" s="250"/>
      <c r="DJ698" s="265"/>
      <c r="DK698" s="259"/>
      <c r="DL698" s="266"/>
      <c r="DM698" s="267"/>
      <c r="DN698" s="268"/>
      <c r="DO698" s="269" t="str">
        <f t="shared" si="1079"/>
        <v/>
      </c>
      <c r="DP698" s="248" t="str">
        <f t="shared" si="1080"/>
        <v/>
      </c>
      <c r="DQ698" s="268"/>
      <c r="DR698" s="251" t="str">
        <f t="shared" si="1081"/>
        <v/>
      </c>
      <c r="DS698" s="268"/>
      <c r="DT698" s="248" t="str">
        <f t="shared" si="1082"/>
        <v/>
      </c>
      <c r="DU698" s="268"/>
      <c r="DV698" s="279" t="s">
        <v>160</v>
      </c>
      <c r="DW698" s="280"/>
      <c r="DX698" s="248"/>
      <c r="DY698" s="268"/>
      <c r="DZ698" s="248"/>
      <c r="EA698" s="268"/>
      <c r="EB698" s="248"/>
      <c r="EC698" s="268"/>
      <c r="ED698" s="248"/>
      <c r="EE698" s="268"/>
      <c r="EF698" s="248"/>
      <c r="EG698" s="271"/>
      <c r="EH698" s="248"/>
      <c r="EI698" s="268"/>
      <c r="EJ698" s="248"/>
      <c r="EK698" s="271"/>
      <c r="EL698" s="248"/>
      <c r="EM698" s="270"/>
      <c r="EN698" s="248"/>
      <c r="EO698" s="268"/>
      <c r="EP698" s="248"/>
      <c r="EQ698" s="272"/>
      <c r="ER698" s="248" t="str">
        <f t="shared" si="1094"/>
        <v/>
      </c>
      <c r="ES698" s="268"/>
      <c r="ET698" s="273" t="str">
        <f t="shared" si="1095"/>
        <v/>
      </c>
      <c r="EU698" s="259"/>
      <c r="EV698" s="274"/>
      <c r="EW698" s="246"/>
      <c r="EX698" s="249"/>
      <c r="EY698" s="261" t="str">
        <f t="shared" si="1096"/>
        <v/>
      </c>
      <c r="EZ698" s="248" t="str">
        <f t="shared" si="1097"/>
        <v/>
      </c>
      <c r="FA698" s="249"/>
      <c r="FB698" s="248" t="str">
        <f t="shared" si="1098"/>
        <v/>
      </c>
      <c r="FC698" s="249"/>
      <c r="FD698" s="248" t="str">
        <f t="shared" si="1099"/>
        <v/>
      </c>
      <c r="FE698" s="249"/>
      <c r="FF698" s="248" t="str">
        <f t="shared" si="1100"/>
        <v/>
      </c>
      <c r="FG698" s="279" t="s">
        <v>160</v>
      </c>
      <c r="FH698" s="248"/>
      <c r="FI698" s="249"/>
      <c r="FJ698" s="248"/>
      <c r="FK698" s="263"/>
      <c r="FL698" s="248"/>
      <c r="FM698" s="249"/>
      <c r="FN698" s="248"/>
      <c r="FO698" s="263"/>
      <c r="FP698" s="248"/>
      <c r="FQ698" s="249"/>
      <c r="FR698" s="248"/>
      <c r="FS698" s="264"/>
      <c r="FT698" s="248"/>
      <c r="FU698" s="249"/>
      <c r="FV698" s="248"/>
      <c r="FW698" s="249"/>
      <c r="FX698" s="248"/>
      <c r="FY698" s="263"/>
      <c r="FZ698" s="248"/>
      <c r="GA698" s="263"/>
      <c r="GB698" s="248"/>
      <c r="GC698" s="249"/>
      <c r="GD698" s="248" t="str">
        <f t="shared" si="1112"/>
        <v/>
      </c>
      <c r="GE698" s="249"/>
      <c r="GF698" s="248" t="str">
        <f t="shared" si="1113"/>
        <v/>
      </c>
      <c r="GG698" s="249"/>
      <c r="GH698" s="276" t="str">
        <f t="shared" si="1114"/>
        <v/>
      </c>
      <c r="GI698" s="259"/>
      <c r="GJ698" s="277"/>
      <c r="GK698" s="246"/>
      <c r="GL698" s="249"/>
      <c r="GM698" s="261"/>
      <c r="GN698" s="248" t="str">
        <f t="shared" si="1139"/>
        <v/>
      </c>
      <c r="GO698" s="249"/>
      <c r="GP698" s="248" t="str">
        <f t="shared" si="1140"/>
        <v/>
      </c>
      <c r="GQ698" s="249"/>
      <c r="GR698" s="248" t="str">
        <f t="shared" si="1141"/>
        <v/>
      </c>
      <c r="GS698" s="249"/>
      <c r="GT698" s="279" t="s">
        <v>160</v>
      </c>
      <c r="GU698" s="275"/>
      <c r="GV698" s="248"/>
      <c r="GW698" s="249"/>
      <c r="GX698" s="248"/>
      <c r="GY698" s="263"/>
      <c r="GZ698" s="248"/>
      <c r="HA698" s="249"/>
      <c r="HB698" s="248"/>
      <c r="HC698" s="263"/>
      <c r="HD698" s="248"/>
      <c r="HE698" s="249"/>
      <c r="HF698" s="248"/>
      <c r="HG698" s="264"/>
      <c r="HH698" s="248"/>
      <c r="HI698" s="249"/>
      <c r="HJ698" s="248"/>
      <c r="HK698" s="249"/>
      <c r="HL698" s="248"/>
      <c r="HM698" s="263"/>
      <c r="HN698" s="248" t="str">
        <f t="shared" si="1055"/>
        <v/>
      </c>
      <c r="HO698" s="263"/>
      <c r="HP698" s="248" t="str">
        <f t="shared" si="1056"/>
        <v/>
      </c>
      <c r="HQ698" s="249"/>
      <c r="HR698" s="248" t="str">
        <f t="shared" si="1057"/>
        <v/>
      </c>
      <c r="HS698" s="249"/>
      <c r="HT698" s="248" t="str">
        <f t="shared" si="1058"/>
        <v/>
      </c>
      <c r="HU698" s="249"/>
      <c r="HV698" s="278" t="str">
        <f t="shared" si="1059"/>
        <v/>
      </c>
      <c r="HW698" s="26"/>
    </row>
    <row r="699" spans="1:474" ht="14.4" thickTop="1">
      <c r="D699" s="303"/>
      <c r="H699" s="201"/>
      <c r="AF699" s="120"/>
      <c r="CF699" s="192"/>
      <c r="DL699" s="192"/>
      <c r="EV699" s="192"/>
      <c r="GJ699" s="192"/>
    </row>
  </sheetData>
  <sheetProtection formatColumns="0" formatRows="0" sort="0" autoFilter="0"/>
  <autoFilter ref="A6:RF698"/>
  <sortState ref="A919:RT919">
    <sortCondition ref="A919:A939"/>
    <sortCondition ref="C919:C939"/>
  </sortState>
  <mergeCells count="137">
    <mergeCell ref="AA4:AA5"/>
    <mergeCell ref="AB4:AB5"/>
    <mergeCell ref="N4:N6"/>
    <mergeCell ref="O4:P4"/>
    <mergeCell ref="Q4:R4"/>
    <mergeCell ref="S4:T4"/>
    <mergeCell ref="U4:Z4"/>
    <mergeCell ref="O5:P5"/>
    <mergeCell ref="Q5:R5"/>
    <mergeCell ref="S5:T5"/>
    <mergeCell ref="U5:V5"/>
    <mergeCell ref="W5:X5"/>
    <mergeCell ref="Y5:Z5"/>
    <mergeCell ref="GG4:GH5"/>
    <mergeCell ref="GO3:GT3"/>
    <mergeCell ref="GU3:HB3"/>
    <mergeCell ref="HO4:HP5"/>
    <mergeCell ref="EW3:EZ5"/>
    <mergeCell ref="HQ4:HR5"/>
    <mergeCell ref="HS4:HT5"/>
    <mergeCell ref="HU4:HV5"/>
    <mergeCell ref="GK3:GN5"/>
    <mergeCell ref="GO4:GP5"/>
    <mergeCell ref="GQ4:GR5"/>
    <mergeCell ref="GS4:GT5"/>
    <mergeCell ref="GW4:GX5"/>
    <mergeCell ref="GU4:GV5"/>
    <mergeCell ref="HA4:HB5"/>
    <mergeCell ref="GY4:GZ5"/>
    <mergeCell ref="HI4:HJ5"/>
    <mergeCell ref="HK4:HL5"/>
    <mergeCell ref="HE4:HF5"/>
    <mergeCell ref="HC4:HD5"/>
    <mergeCell ref="HG4:HH5"/>
    <mergeCell ref="HM4:HN5"/>
    <mergeCell ref="HQ3:HV3"/>
    <mergeCell ref="FA4:FB5"/>
    <mergeCell ref="FC4:FD5"/>
    <mergeCell ref="FE4:FF5"/>
    <mergeCell ref="FI4:FJ5"/>
    <mergeCell ref="FG4:FH5"/>
    <mergeCell ref="FM4:FN5"/>
    <mergeCell ref="FK4:FL5"/>
    <mergeCell ref="FU4:FV5"/>
    <mergeCell ref="FW4:FX5"/>
    <mergeCell ref="FQ4:FR5"/>
    <mergeCell ref="FO4:FP5"/>
    <mergeCell ref="FS4:FT5"/>
    <mergeCell ref="FY4:FZ5"/>
    <mergeCell ref="GA4:GB5"/>
    <mergeCell ref="GC4:GD5"/>
    <mergeCell ref="GE4:GF5"/>
    <mergeCell ref="FA3:FF3"/>
    <mergeCell ref="FG3:FN3"/>
    <mergeCell ref="FO3:GB3"/>
    <mergeCell ref="GC3:GH3"/>
    <mergeCell ref="DM2:ET2"/>
    <mergeCell ref="DM3:DP5"/>
    <mergeCell ref="DQ4:DR5"/>
    <mergeCell ref="DS4:DT5"/>
    <mergeCell ref="DU4:DV5"/>
    <mergeCell ref="DW4:DX5"/>
    <mergeCell ref="DY4:DZ5"/>
    <mergeCell ref="EA4:EB5"/>
    <mergeCell ref="EC4:ED5"/>
    <mergeCell ref="EE4:EF5"/>
    <mergeCell ref="EG4:EH5"/>
    <mergeCell ref="EI4:EJ5"/>
    <mergeCell ref="EK4:EL5"/>
    <mergeCell ref="EM4:EN5"/>
    <mergeCell ref="EO4:EP5"/>
    <mergeCell ref="EQ4:ER5"/>
    <mergeCell ref="EO3:EP3"/>
    <mergeCell ref="ES4:ET5"/>
    <mergeCell ref="CY4:CZ5"/>
    <mergeCell ref="DA4:DB5"/>
    <mergeCell ref="DC4:DD5"/>
    <mergeCell ref="DE4:DF5"/>
    <mergeCell ref="DG4:DH5"/>
    <mergeCell ref="DI4:DJ5"/>
    <mergeCell ref="CG3:CJ5"/>
    <mergeCell ref="CK4:CL5"/>
    <mergeCell ref="CM4:CN5"/>
    <mergeCell ref="CO4:CP5"/>
    <mergeCell ref="CQ4:CR5"/>
    <mergeCell ref="CS4:CT5"/>
    <mergeCell ref="CU4:CV5"/>
    <mergeCell ref="CW4:CX5"/>
    <mergeCell ref="DI3:DJ3"/>
    <mergeCell ref="EW2:GH2"/>
    <mergeCell ref="HD3:HP3"/>
    <mergeCell ref="GK2:HV2"/>
    <mergeCell ref="AK3:AN3"/>
    <mergeCell ref="AO3:AZ3"/>
    <mergeCell ref="BA3:BT3"/>
    <mergeCell ref="BU3:CD3"/>
    <mergeCell ref="AK4:AL5"/>
    <mergeCell ref="AM4:AN5"/>
    <mergeCell ref="BA4:BD4"/>
    <mergeCell ref="BE4:BH4"/>
    <mergeCell ref="BI4:BL4"/>
    <mergeCell ref="BM4:BP4"/>
    <mergeCell ref="BQ4:BT4"/>
    <mergeCell ref="BU4:BV4"/>
    <mergeCell ref="AO4:AP4"/>
    <mergeCell ref="BW4:BX4"/>
    <mergeCell ref="BY4:BZ4"/>
    <mergeCell ref="EQ3:ER3"/>
    <mergeCell ref="ES3:ET3"/>
    <mergeCell ref="DQ3:DV3"/>
    <mergeCell ref="DW3:EB3"/>
    <mergeCell ref="CA4:CB4"/>
    <mergeCell ref="EC3:EN3"/>
    <mergeCell ref="A3:C4"/>
    <mergeCell ref="AQ4:AR4"/>
    <mergeCell ref="AG2:CD2"/>
    <mergeCell ref="AS4:AT4"/>
    <mergeCell ref="CK3:CP3"/>
    <mergeCell ref="CQ3:CV3"/>
    <mergeCell ref="CW3:DD3"/>
    <mergeCell ref="DE3:DH3"/>
    <mergeCell ref="CG2:DJ2"/>
    <mergeCell ref="AG3:AJ5"/>
    <mergeCell ref="AU4:AV4"/>
    <mergeCell ref="AW4:AX4"/>
    <mergeCell ref="AY4:AZ4"/>
    <mergeCell ref="CC4:CD4"/>
    <mergeCell ref="AD4:AD6"/>
    <mergeCell ref="AC4:AC5"/>
    <mergeCell ref="E2:F2"/>
    <mergeCell ref="I2:AD2"/>
    <mergeCell ref="I3:N3"/>
    <mergeCell ref="AA3:AD3"/>
    <mergeCell ref="O3:Z3"/>
    <mergeCell ref="I4:J5"/>
    <mergeCell ref="L4:M5"/>
    <mergeCell ref="K4:K6"/>
  </mergeCells>
  <conditionalFormatting sqref="DP523:DP697">
    <cfRule type="cellIs" dxfId="93" priority="69" operator="equal">
      <formula>"III+"</formula>
    </cfRule>
    <cfRule type="cellIs" dxfId="92" priority="70" operator="equal">
      <formula>"III"</formula>
    </cfRule>
  </conditionalFormatting>
  <conditionalFormatting sqref="AG523:HV697 P523:P697 R523:R697 T523:T697 V523:V697 X523:X697 Z523:Z697">
    <cfRule type="cellIs" dxfId="91" priority="65" operator="equal">
      <formula>"I"</formula>
    </cfRule>
    <cfRule type="cellIs" dxfId="90" priority="66" operator="equal">
      <formula>"II"</formula>
    </cfRule>
    <cfRule type="cellIs" dxfId="89" priority="67" operator="equal">
      <formula>"III+"</formula>
    </cfRule>
    <cfRule type="cellIs" dxfId="88" priority="68" operator="equal">
      <formula>"III"</formula>
    </cfRule>
  </conditionalFormatting>
  <conditionalFormatting sqref="AA523:AC698">
    <cfRule type="cellIs" dxfId="87" priority="57" operator="equal">
      <formula>" – –"</formula>
    </cfRule>
    <cfRule type="cellIs" dxfId="86" priority="58" operator="equal">
      <formula>" –"</formula>
    </cfRule>
    <cfRule type="cellIs" dxfId="85" priority="59" operator="equal">
      <formula>" +"</formula>
    </cfRule>
    <cfRule type="cellIs" dxfId="84" priority="60" operator="equal">
      <formula>" + +"</formula>
    </cfRule>
  </conditionalFormatting>
  <conditionalFormatting sqref="AD523:AD698">
    <cfRule type="cellIs" dxfId="83" priority="53" operator="equal">
      <formula>" –"</formula>
    </cfRule>
    <cfRule type="cellIs" dxfId="82" priority="54" operator="equal">
      <formula>" – –"</formula>
    </cfRule>
    <cfRule type="cellIs" dxfId="81" priority="55" operator="equal">
      <formula>" + +"</formula>
    </cfRule>
    <cfRule type="cellIs" dxfId="80" priority="56" operator="equal">
      <formula>" +"</formula>
    </cfRule>
  </conditionalFormatting>
  <conditionalFormatting sqref="DP7:DP522">
    <cfRule type="cellIs" dxfId="79" priority="27" operator="equal">
      <formula>"III+"</formula>
    </cfRule>
    <cfRule type="cellIs" dxfId="78" priority="28" operator="equal">
      <formula>"III"</formula>
    </cfRule>
  </conditionalFormatting>
  <conditionalFormatting sqref="P7:P522 R7:R522 T7:T522 V7:V522 X7:X522 Z7:Z522 AG7:HV522">
    <cfRule type="cellIs" dxfId="77" priority="23" operator="equal">
      <formula>"I"</formula>
    </cfRule>
    <cfRule type="cellIs" dxfId="76" priority="24" operator="equal">
      <formula>"II"</formula>
    </cfRule>
    <cfRule type="cellIs" dxfId="75" priority="25" operator="equal">
      <formula>"III+"</formula>
    </cfRule>
    <cfRule type="cellIs" dxfId="74" priority="26" operator="equal">
      <formula>"III"</formula>
    </cfRule>
  </conditionalFormatting>
  <conditionalFormatting sqref="AA7:AC522">
    <cfRule type="cellIs" dxfId="73" priority="19" operator="equal">
      <formula>" – –"</formula>
    </cfRule>
    <cfRule type="cellIs" dxfId="72" priority="20" operator="equal">
      <formula>" –"</formula>
    </cfRule>
    <cfRule type="cellIs" dxfId="71" priority="21" operator="equal">
      <formula>" +"</formula>
    </cfRule>
    <cfRule type="cellIs" dxfId="70" priority="22" operator="equal">
      <formula>" + +"</formula>
    </cfRule>
  </conditionalFormatting>
  <conditionalFormatting sqref="AD7:AD522">
    <cfRule type="cellIs" dxfId="69" priority="15" operator="equal">
      <formula>" –"</formula>
    </cfRule>
    <cfRule type="cellIs" dxfId="68" priority="16" operator="equal">
      <formula>" – –"</formula>
    </cfRule>
    <cfRule type="cellIs" dxfId="67" priority="17" operator="equal">
      <formula>" + +"</formula>
    </cfRule>
    <cfRule type="cellIs" dxfId="66" priority="18" operator="equal">
      <formula>" +"</formula>
    </cfRule>
  </conditionalFormatting>
  <conditionalFormatting sqref="DP179:DP351">
    <cfRule type="cellIs" dxfId="65" priority="13" operator="equal">
      <formula>"III+"</formula>
    </cfRule>
    <cfRule type="cellIs" dxfId="64" priority="14" operator="equal">
      <formula>"III"</formula>
    </cfRule>
  </conditionalFormatting>
  <conditionalFormatting sqref="AG179:HV351 P179:P351 R179:R351 T179:T351 V179:V351 X179:X351 Z179:Z351 CL7:CL229 CN7:CN229 CP7:CP229 CR7:CR229 CT7:CT229 CV7:CV229 CX7:CX229 CZ7:CZ229 DB7:DB229 DD7:DD229 DF7:DF229 DH7:DH229 DJ7:DJ229">
    <cfRule type="cellIs" dxfId="63" priority="9" operator="equal">
      <formula>"I"</formula>
    </cfRule>
    <cfRule type="cellIs" dxfId="62" priority="10" operator="equal">
      <formula>"II"</formula>
    </cfRule>
    <cfRule type="cellIs" dxfId="61" priority="11" operator="equal">
      <formula>"III+"</formula>
    </cfRule>
    <cfRule type="cellIs" dxfId="60" priority="12" operator="equal">
      <formula>"III"</formula>
    </cfRule>
  </conditionalFormatting>
  <conditionalFormatting sqref="AA179:AC351">
    <cfRule type="cellIs" dxfId="59" priority="5" operator="equal">
      <formula>" – –"</formula>
    </cfRule>
    <cfRule type="cellIs" dxfId="58" priority="6" operator="equal">
      <formula>" –"</formula>
    </cfRule>
    <cfRule type="cellIs" dxfId="57" priority="7" operator="equal">
      <formula>" +"</formula>
    </cfRule>
    <cfRule type="cellIs" dxfId="56" priority="8" operator="equal">
      <formula>" + +"</formula>
    </cfRule>
  </conditionalFormatting>
  <conditionalFormatting sqref="AD179:AD351">
    <cfRule type="cellIs" dxfId="55" priority="1" operator="equal">
      <formula>" –"</formula>
    </cfRule>
    <cfRule type="cellIs" dxfId="54" priority="2" operator="equal">
      <formula>" – –"</formula>
    </cfRule>
    <cfRule type="cellIs" dxfId="53" priority="3" operator="equal">
      <formula>" + +"</formula>
    </cfRule>
    <cfRule type="cellIs" dxfId="52" priority="4" operator="equal">
      <formula>" +"</formula>
    </cfRule>
  </conditionalFormatting>
  <dataValidations count="3">
    <dataValidation allowBlank="1" showInputMessage="1" showErrorMessage="1" sqref="AV652:AV670 AX652:AX670 CD652:CD670 BZ652:BZ670 BX652:BX670 BV652:BV670 AR652:AR670 CB652:CB670 AT652:AT670 AP652:AP670 AZ652:AZ670 AZ679:AZ688 AV679:AV688 AX679:AX688 CD679:CD688 BZ679:BZ688 BX679:BX688 BV679:BV688 AR679:AR688 CB679:CB688 AT679:AT688 AP679:AP688 AP631:AP644 AT631:AT644 CB631:CB644 AR631:AR644 BV631:BV644 BX631:BX644 BZ631:BZ644 CD631:CD644 AX631:AX644 AV631:AV644 AZ631:AZ644 AV585:AV603 AX585:AX603 CD585:CD603 BZ585:BZ603 BX585:BX603 BV585:BV603 AR585:AR603 CB585:CB603 AT585:AT603 AP585:AP603 AZ585:AZ603 AZ612:AZ621 AV612:AV621 AX612:AX621 CD612:CD621 BZ612:BZ621 BX612:BX621 BV612:BV621 AR612:AR621 CB612:CB621 AT612:AT621 AP612:AP621 AZ523:AZ577 AP523:AP577 AT523:AT577 CB523:CB577 AR523:AR577 BV523:BV577 BX523:BX577 BZ523:BZ577 CD523:CD577 AX523:AX577 AV523:AV577 AV480:AV498 AX480:AX498 CD480:CD498 BZ480:BZ498 BX480:BX498 BV480:BV498 AR480:AR498 CB480:CB498 AT480:AT498 AP480:AP498 AZ480:AZ498 AZ507:AZ516 AV507:AV516 AX507:AX516 CD507:CD516 BZ507:BZ516 BX507:BX516 BV507:BV516 AR507:AR516 CB507:CB516 AT507:AT516 AP507:AP516 AP459:AP472 AT459:AT472 CB459:CB472 AR459:AR472 BV459:BV472 BX459:BX472 BZ459:BZ472 CD459:CD472 AX459:AX472 AV459:AV472 AZ459:AZ472 AV413:AV431 AX413:AX431 CD413:CD431 BZ413:BZ431 BX413:BX431 BV413:BV431 AR413:AR431 CB413:CB431 AT413:AT431 AP413:AP431 AZ413:AZ431 AZ440:AZ449 AV440:AV449 AX440:AX449 CD440:CD449 BZ440:BZ449 BX440:BX449 BV440:BV449 AR440:AR449 CB440:CB449 AT440:AT449 AP440:AP449 AP352:AP405 AT352:AT405 CB352:CB405 AR352:AR405 BV352:BV405 BX352:BX405 BZ352:BZ405 CD352:CD405 AX352:AX405 AV352:AV405 AV7:AV61 AX7:AX61 CD7:CD61 BZ7:BZ61 BX7:BX61 BV7:BV61 AR7:AR61 CB7:CB61 AT7:AT61 AP7:AP61 AZ7:AZ61 AZ352:AZ405 AV308:AV326 AX308:AX326 CD308:CD326 BZ308:BZ326 BX308:BX326 BV308:BV326 AR308:AR326 CB308:CB326 AT308:AT326 AP308:AP326 AZ308:AZ326 AZ335:AZ344 AV335:AV344 AX335:AX344 CD335:CD344 BZ335:BZ344 BX335:BX344 BV335:BV344 AR335:AR344 CB335:CB344 AT335:AT344 AP335:AP344 AP287:AP300 AT287:AT300 CB287:CB300 AR287:AR300 BV287:BV300 BX287:BX300 BZ287:BZ300 CD287:CD300 AX287:AX300 AV287:AV300 AZ287:AZ300 AV241:AV259 AX241:AX259 CD241:CD259 BZ241:BZ259 BX241:BX259 BV241:BV259 AR241:AR259 CB241:CB259 AT241:AT259 AP241:AP259 AZ241:AZ259 AZ268:AZ277 AV268:AV277 AX268:AX277 CD268:CD277 BZ268:BZ277 BX268:BX277 BV268:BV277 AR268:AR277 CB268:CB277 AT268:AT277 AP268:AP277 AZ179:AZ233 AP179:AP233 AT179:AT233 CB179:CB233 AR179:AR233 BV179:BV233 BX179:BX233 BZ179:BZ233 CD179:CD233 AX179:AX233 AV179:AV233 AV136:AV154 AX136:AX154 CD136:CD154 BZ136:BZ154 BX136:BX154 BV136:BV154 AR136:AR154 CB136:CB154 AT136:AT154 AP136:AP154 AZ136:AZ154 AZ163:AZ172 AV163:AV172 AX163:AX172 CD163:CD172 BZ163:BZ172 BX163:BX172 BV163:BV172 AR163:AR172 CB163:CB172 AT163:AT172 AP163:AP172 AP115:AP128 AT115:AT128 CB115:CB128 AR115:AR128 BV115:BV128 BX115:BX128 BZ115:BZ128 CD115:CD128 AX115:AX128 AV115:AV128 AZ115:AZ128 AV69:AV87 AX69:AX87 CD69:CD87 BZ69:BZ87 BX69:BX87 BV69:BV87 AR69:AR87 CB69:CB87 AT69:AT87 AP69:AP87 AZ69:AZ87 AZ96:AZ105 AV96:AV105 AX96:AX105 CD96:CD105 BZ96:BZ105 BX96:BX105 BV96:BV105 AR96:AR105 CB96:CB105 AT96:AT105 AP96:AP105"/>
    <dataValidation type="textLength" operator="greaterThan" allowBlank="1" showInputMessage="1" showErrorMessage="1" errorTitle="Formelfeld" error="FORMELFELD:_x000a_Hier ist keine Eingabe möglich!" sqref="CD689:CD697 CD645:CD651 CB645:CB651 BZ645:BZ651 BX645:BX651 BV645:BV651 AZ645:AZ651 AX645:AX651 AV645:AV651 AT645:AT651 AR645:AR651 AP645:AP651 AR671:AR678 AP671:AP678 CD671:CD678 CB671:CB678 BZ671:BZ678 BX671:BX678 BV671:BV678 AZ671:AZ678 AX671:AX678 AV671:AV678 AT671:AT678 GM675:GM696 CB689:CB697 BZ689:BZ697 BX689:BX697 BV689:BV697 AZ689:AZ697 AX689:AX697 AV689:AV697 AT689:AT697 AR689:AR697 AP689:AP697 GN675:GN697 GM631:GN674 CD622:CD630 CD578:CD584 CB578:CB584 BZ578:BZ584 BX578:BX584 BV578:BV584 AZ578:AZ584 AX578:AX584 AV578:AV584 AT578:AT584 AR578:AR584 AP578:AP584 AR604:AR611 AP604:AP611 CD604:CD611 CB604:CB611 BZ604:BZ611 BX604:BX611 BV604:BV611 AZ604:AZ611 AX604:AX611 AV604:AV611 AT604:AT611 GM608:GM629 CB622:CB630 BZ622:BZ630 BX622:BX630 BV622:BV630 AZ622:AZ630 AX622:AX630 AV622:AV630 AT622:AT630 AR622:AR630 AP622:AP630 GN608:GN630 CD517:CD522 CD473:CD479 CB473:CB479 BZ473:BZ479 BX473:BX479 BV473:BV479 AZ473:AZ479 AX473:AX479 AV473:AV479 AT473:AT479 AR473:AR479 AP473:AP479 AR499:AR506 AP499:AP506 CD499:CD506 CB499:CB506 BZ499:BZ506 BX499:BX506 BV499:BV506 AZ499:AZ506 AX499:AX506 AV499:AV506 AT499:AT506 GM459:GN607 CB517:CB522 BZ517:BZ522 BX517:BX522 BV517:BV522 AZ517:AZ522 AX517:AX522 AV517:AV522 AT517:AT522 AR517:AR522 AP517:AP522 CD450:CD458 CD406:CD412 CB406:CB412 BZ406:BZ412 BX406:BX412 BV406:BV412 AZ406:AZ412 AX406:AX412 AV406:AV412 AT406:AT412 AR406:AR412 AP406:AP412 AR432:AR439 AP432:AP439 CD432:CD439 CB432:CB439 BZ432:BZ439 BX432:BX439 BV432:BV439 AZ432:AZ439 AX432:AX439 AV432:AV439 AT432:AT439 GM436:GM457 CB450:CB458 BZ450:BZ458 BX450:BX458 BV450:BV458 AZ450:AZ458 AX450:AX458 AV450:AV458 AT450:AT458 AR450:AR458 AP450:AP458 GN436:GN458 GM7:GN91 CP7:CP697 GT7:GT697 AI7:AJ697 GP7:GP697 CL7:CL697 CI7:CJ697 DO7:DP697 EY7:EZ697 AL7:AL697 AN7:AN697 CN7:CN697 DV7:DV697 FB7:FB697 FD7:FD697 FF7:FF697 HV7:HV697 DR7:DR697 DT7:DT697 DX7:DX697 DZ7:DZ697 EB7:EB697 ED7:ED697 EF7:EF697 EH7:EH697 EJ7:EJ697 EL7:EL697 EN7:EN697 EP7:EP697 ER7:ER697 ET7:ET697 AU7:AU697 GN92:GN114 CR7:CR697 CT7:CT697 CV7:CV697 CX7:CX697 CZ7:CZ697 DB7:DB697 DD7:DD697 DF7:DF697 DH7:DH697 FH7:FH697 FJ7:FJ697 FL7:FL697 FN7:FN697 FP7:FP697 FR7:FR697 FT7:FT697 FV7:FV697 FX7:FX697 FZ7:FZ697 GB7:GB697 GD7:GD697 GF7:GF697 GH7:GH697 GR7:GR697 GV7:GV697 GX7:GX697 GZ7:GZ697 HB7:HB697 HD7:HD697 HF7:HF697 HH7:HH697 HJ7:HJ697 HL7:HL697 HN7:HN697 HP7:HP697 HR7:HR697 HT7:HT697 CD345:CD351 CD301:CD307 CB301:CB307 BZ301:BZ307 BX301:BX307 BV301:BV307 AZ301:AZ307 AX301:AX307 AV301:AV307 AT301:AT307 AR301:AR307 AP301:AP307 AR327:AR334 AP327:AP334 CD327:CD334 CB327:CB334 BZ327:BZ334 BX327:BX334 BV327:BV334 AZ327:AZ334 AX327:AX334 AV327:AV334 AT327:AT334 GM287:GN435 CB345:CB351 BZ345:BZ351 BX345:BX351 BV345:BV351 AZ345:AZ351 AX345:AX351 AV345:AV351 AT345:AT351 AR345:AR351 AP345:AP351 CD278:CD286 CD234:CD240 CB234:CB240 BZ234:BZ240 BX234:BX240 BV234:BV240 AZ234:AZ240 AX234:AX240 AV234:AV240 AT234:AT240 AR234:AR240 AP234:AP240 AR260:AR267 AP260:AP267 CD260:CD267 CB260:CB267 BZ260:BZ267 BX260:BX267 BV260:BV267 AZ260:AZ267 AX260:AX267 AV260:AV267 AT260:AT267 GM264:GM285 CB278:CB286 BZ278:BZ286 BX278:BX286 BV278:BV286 AZ278:AZ286 AX278:AX286 AV278:AV286 AT278:AT286 AR278:AR286 AP278:AP286 GN264:GN286 CD173:CD178 CD129:CD135 CB129:CB135 BZ129:BZ135 BX129:BX135 BV129:BV135 AZ129:AZ135 AX129:AX135 AV129:AV135 AT129:AT135 AR129:AR135 AP129:AP135 AR155:AR162 AP155:AP162 CD155:CD162 CB155:CB162 BZ155:BZ162 BX155:BX162 BV155:BV162 AZ155:AZ162 AX155:AX162 AV155:AV162 AT155:AT162 GM115:GN263 CB173:CB178 BZ173:BZ178 BX173:BX178 BV173:BV178 AZ173:AZ178 AX173:AX178 AV173:AV178 AT173:AT178 AR173:AR178 AP173:AP178 CD106:CD114 CD62:CD68 CB62:CB68 BZ62:BZ68 BX62:BX68 BV62:BV68 AZ62:AZ68 AX62:AX68 AV62:AV68 AT62:AT68 AR62:AR68 AP62:AP68 AR88:AR95 AP88:AP95 CD88:CD95 CB88:CB95 BZ88:BZ95 BX88:BX95 BV88:BV95 AZ88:AZ95 AX88:AX95 AV88:AV95 AT88:AT95 GM92:GM113 CB106:CB114 BZ106:BZ114 BX106:BX114 BV106:BV114 AZ106:AZ114 AX106:AX114 AV106:AV114 AT106:AT114 AR106:AR114 AP106:AP114 DJ7:DJ697">
      <formula1>6</formula1>
    </dataValidation>
    <dataValidation type="list" allowBlank="1" showInputMessage="1" showErrorMessage="1" sqref="E7:E698 AA7:AD697">
      <formula1>Sprachkenntnisse</formula1>
    </dataValidation>
  </dataValidations>
  <pageMargins left="0.19685039370078741" right="0.19685039370078741" top="0.78740157480314965" bottom="0.19685039370078741" header="0.19685039370078741" footer="0.19685039370078741"/>
  <pageSetup paperSize="9" scale="10" orientation="landscape" r:id="rId1"/>
  <headerFooter scaleWithDoc="0">
    <oddFooter>&amp;L&amp;6&amp;K01+046Kleeblatt-Grundschule Ludwigsfelde | Förderkoordination | Diagnostik 2015</oddFooter>
    <firstFooter>&amp;C&amp;8&amp;K01+049&amp;P</firstFooter>
  </headerFooter>
  <ignoredErrors>
    <ignoredError sqref="AV5" numberStoredAsText="1"/>
    <ignoredError sqref="P631:P697 P523:P563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D2"/>
  <sheetViews>
    <sheetView workbookViewId="0">
      <selection activeCell="D2" sqref="D2"/>
    </sheetView>
  </sheetViews>
  <sheetFormatPr baseColWidth="10" defaultRowHeight="13.2"/>
  <sheetData>
    <row r="2" spans="1:4">
      <c r="A2" s="184" t="s">
        <v>103</v>
      </c>
      <c r="D2" t="s">
        <v>104</v>
      </c>
    </row>
  </sheetData>
  <dataValidations count="1">
    <dataValidation type="list" allowBlank="1" showInputMessage="1" showErrorMessage="1" sqref="D2">
      <formula1>Schülernamen</formula1>
    </dataValidation>
  </dataValidation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SCHULE_GESAMT</vt:lpstr>
      <vt:lpstr>Diagramm</vt:lpstr>
      <vt:lpstr>Schülernamen</vt:lpstr>
      <vt:lpstr>Sprachkenntnisse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</dc:creator>
  <cp:lastModifiedBy>Haertel</cp:lastModifiedBy>
  <cp:lastPrinted>2015-10-15T08:36:05Z</cp:lastPrinted>
  <dcterms:created xsi:type="dcterms:W3CDTF">2011-03-11T21:08:32Z</dcterms:created>
  <dcterms:modified xsi:type="dcterms:W3CDTF">2015-11-03T06:32:19Z</dcterms:modified>
</cp:coreProperties>
</file>